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iltonBuildingsTool\Data analysis\"/>
    </mc:Choice>
  </mc:AlternateContent>
  <xr:revisionPtr revIDLastSave="0" documentId="13_ncr:1_{4E40F205-67F0-41A2-8F5B-1C8406C742EB}" xr6:coauthVersionLast="47" xr6:coauthVersionMax="47" xr10:uidLastSave="{00000000-0000-0000-0000-000000000000}"/>
  <bookViews>
    <workbookView xWindow="-120" yWindow="-120" windowWidth="29040" windowHeight="15720" firstSheet="6" activeTab="10" xr2:uid="{6496EB05-D30D-4E0A-AD24-FF9691F1F3D9}"/>
  </bookViews>
  <sheets>
    <sheet name="Buildings" sheetId="7" r:id="rId1"/>
    <sheet name="V3_control" sheetId="8" r:id="rId2"/>
    <sheet name="GFA Calculation" sheetId="9" r:id="rId3"/>
    <sheet name="Summary Statistics" sheetId="2" r:id="rId4"/>
    <sheet name="Buildings by Footprint" sheetId="3" r:id="rId5"/>
    <sheet name="Buildings by Height" sheetId="4" r:id="rId6"/>
    <sheet name="Charts" sheetId="5" r:id="rId7"/>
    <sheet name="Buildings by GFA" sheetId="6" r:id="rId8"/>
    <sheet name="2023 V3 Comparison" sheetId="10" r:id="rId9"/>
    <sheet name="Dwelling Estimation" sheetId="11" r:id="rId10"/>
    <sheet name="Dwelling Output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A14" i="12"/>
  <c r="B10" i="12"/>
  <c r="B20" i="11"/>
  <c r="I13" i="11"/>
  <c r="I14" i="11" s="1"/>
  <c r="B21" i="11" s="1"/>
  <c r="H13" i="11"/>
  <c r="G13" i="11"/>
  <c r="F13" i="11"/>
  <c r="E13" i="11"/>
  <c r="E14" i="11" s="1"/>
  <c r="E14" i="12" s="1"/>
  <c r="D13" i="11"/>
  <c r="C13" i="11"/>
  <c r="B13" i="11"/>
  <c r="I12" i="11"/>
  <c r="B22" i="11" s="1"/>
  <c r="H12" i="11"/>
  <c r="G12" i="11"/>
  <c r="F12" i="11"/>
  <c r="E12" i="11"/>
  <c r="D12" i="11"/>
  <c r="C12" i="11"/>
  <c r="B12" i="11"/>
  <c r="B6" i="11"/>
  <c r="B8" i="12" s="1"/>
  <c r="B6" i="6"/>
  <c r="C48" i="10"/>
  <c r="B48" i="10"/>
  <c r="D48" i="10" s="1"/>
  <c r="C47" i="10"/>
  <c r="B47" i="10"/>
  <c r="C46" i="10"/>
  <c r="B46" i="10"/>
  <c r="D46" i="10" s="1"/>
  <c r="C45" i="10"/>
  <c r="B45" i="10"/>
  <c r="C44" i="10"/>
  <c r="B44" i="10"/>
  <c r="D44" i="10" s="1"/>
  <c r="C43" i="10"/>
  <c r="B43" i="10"/>
  <c r="D43" i="10" s="1"/>
  <c r="C42" i="10"/>
  <c r="B42" i="10"/>
  <c r="C41" i="10"/>
  <c r="B41" i="10"/>
  <c r="C40" i="10"/>
  <c r="B40" i="10"/>
  <c r="D40" i="10" s="1"/>
  <c r="C39" i="10"/>
  <c r="B39" i="10"/>
  <c r="D39" i="10" s="1"/>
  <c r="C38" i="10"/>
  <c r="B38" i="10"/>
  <c r="D38" i="10" s="1"/>
  <c r="C37" i="10"/>
  <c r="B37" i="10"/>
  <c r="C36" i="10"/>
  <c r="B36" i="10"/>
  <c r="D36" i="10" s="1"/>
  <c r="C35" i="10"/>
  <c r="B35" i="10"/>
  <c r="C34" i="10"/>
  <c r="B34" i="10"/>
  <c r="D33" i="10"/>
  <c r="C33" i="10"/>
  <c r="B33" i="10"/>
  <c r="C32" i="10"/>
  <c r="B32" i="10"/>
  <c r="C31" i="10"/>
  <c r="B31" i="10"/>
  <c r="C30" i="10"/>
  <c r="B30" i="10"/>
  <c r="K25" i="10"/>
  <c r="J25" i="10"/>
  <c r="I25" i="10"/>
  <c r="H25" i="10"/>
  <c r="G25" i="10"/>
  <c r="F25" i="10"/>
  <c r="E25" i="10"/>
  <c r="D25" i="10"/>
  <c r="C25" i="10"/>
  <c r="B25" i="10"/>
  <c r="G24" i="10"/>
  <c r="C10" i="10"/>
  <c r="C9" i="10"/>
  <c r="B9" i="10" a="1"/>
  <c r="B9" i="10" s="1"/>
  <c r="C8" i="10"/>
  <c r="B8" i="10"/>
  <c r="C7" i="10"/>
  <c r="D7" i="10" s="1"/>
  <c r="B7" i="10"/>
  <c r="C6" i="10"/>
  <c r="B6" i="10"/>
  <c r="B5" i="2"/>
  <c r="C5" i="2"/>
  <c r="D5" i="2" a="1"/>
  <c r="D5" i="2" s="1"/>
  <c r="C27" i="5" s="1"/>
  <c r="E5" i="2" a="1"/>
  <c r="E5" i="2" s="1"/>
  <c r="F5" i="2"/>
  <c r="G5" i="2"/>
  <c r="H5" i="2" a="1"/>
  <c r="H5" i="2" s="1"/>
  <c r="I5" i="2" a="1"/>
  <c r="I5" i="2" s="1"/>
  <c r="J5" i="2" a="1"/>
  <c r="J5" i="2" s="1"/>
  <c r="K5" i="2" a="1"/>
  <c r="K5" i="2" s="1"/>
  <c r="B6" i="2"/>
  <c r="C6" i="2"/>
  <c r="D6" i="2" a="1"/>
  <c r="D6" i="2" s="1"/>
  <c r="C28" i="5" s="1"/>
  <c r="E6" i="2" a="1"/>
  <c r="E6" i="2" s="1"/>
  <c r="F6" i="2"/>
  <c r="G6" i="2"/>
  <c r="H6" i="2" a="1"/>
  <c r="H6" i="2" s="1"/>
  <c r="I6" i="2" a="1"/>
  <c r="I6" i="2" s="1"/>
  <c r="J6" i="2" a="1"/>
  <c r="J6" i="2" s="1"/>
  <c r="K6" i="2" a="1"/>
  <c r="K6" i="2" s="1"/>
  <c r="B7" i="2"/>
  <c r="C7" i="2"/>
  <c r="D7" i="2" a="1"/>
  <c r="D7" i="2" s="1"/>
  <c r="C29" i="5" s="1"/>
  <c r="E7" i="2" a="1"/>
  <c r="E7" i="2" s="1"/>
  <c r="F7" i="2"/>
  <c r="G7" i="2"/>
  <c r="H7" i="2" a="1"/>
  <c r="H7" i="2" s="1"/>
  <c r="I7" i="2" a="1"/>
  <c r="I7" i="2" s="1"/>
  <c r="J7" i="2" a="1"/>
  <c r="J7" i="2" s="1"/>
  <c r="K7" i="2" a="1"/>
  <c r="K7" i="2" s="1"/>
  <c r="B8" i="2"/>
  <c r="C8" i="2"/>
  <c r="D8" i="2" a="1"/>
  <c r="D8" i="2" s="1"/>
  <c r="C30" i="5" s="1"/>
  <c r="E8" i="2" a="1"/>
  <c r="E8" i="2" s="1"/>
  <c r="F8" i="2"/>
  <c r="G8" i="2"/>
  <c r="H8" i="2" a="1"/>
  <c r="H8" i="2" s="1"/>
  <c r="I8" i="2" a="1"/>
  <c r="I8" i="2" s="1"/>
  <c r="J8" i="2" a="1"/>
  <c r="J8" i="2" s="1"/>
  <c r="K8" i="2" a="1"/>
  <c r="K8" i="2" s="1"/>
  <c r="B9" i="2"/>
  <c r="C9" i="2"/>
  <c r="D9" i="2" a="1"/>
  <c r="D9" i="2" s="1"/>
  <c r="C31" i="5" s="1"/>
  <c r="E9" i="2" a="1"/>
  <c r="E9" i="2" s="1"/>
  <c r="F9" i="2"/>
  <c r="G9" i="2"/>
  <c r="H9" i="2" a="1"/>
  <c r="H9" i="2" s="1"/>
  <c r="I9" i="2" a="1"/>
  <c r="I9" i="2" s="1"/>
  <c r="J9" i="2" a="1"/>
  <c r="J9" i="2" s="1"/>
  <c r="K9" i="2" a="1"/>
  <c r="K9" i="2" s="1"/>
  <c r="B10" i="2"/>
  <c r="C10" i="2"/>
  <c r="D10" i="2" a="1"/>
  <c r="D10" i="2" s="1"/>
  <c r="C32" i="5" s="1"/>
  <c r="E10" i="2" a="1"/>
  <c r="E10" i="2" s="1"/>
  <c r="F10" i="2"/>
  <c r="G10" i="2"/>
  <c r="H10" i="2" a="1"/>
  <c r="H10" i="2" s="1"/>
  <c r="I10" i="2" a="1"/>
  <c r="I10" i="2" s="1"/>
  <c r="J10" i="2" a="1"/>
  <c r="J10" i="2" s="1"/>
  <c r="K10" i="2" a="1"/>
  <c r="K10" i="2" s="1"/>
  <c r="B11" i="2"/>
  <c r="C11" i="2"/>
  <c r="D11" i="2" a="1"/>
  <c r="D11" i="2" s="1"/>
  <c r="C33" i="5" s="1"/>
  <c r="E11" i="2" a="1"/>
  <c r="E11" i="2" s="1"/>
  <c r="F11" i="2"/>
  <c r="G11" i="2"/>
  <c r="H11" i="2" a="1"/>
  <c r="H11" i="2" s="1"/>
  <c r="I11" i="2" a="1"/>
  <c r="I11" i="2" s="1"/>
  <c r="J11" i="2" a="1"/>
  <c r="J11" i="2" s="1"/>
  <c r="K11" i="2" a="1"/>
  <c r="K11" i="2" s="1"/>
  <c r="B12" i="2"/>
  <c r="B24" i="10" s="1"/>
  <c r="C12" i="2"/>
  <c r="C24" i="10" s="1"/>
  <c r="D12" i="2" a="1"/>
  <c r="D12" i="2" s="1"/>
  <c r="C34" i="5" s="1"/>
  <c r="E12" i="2" a="1"/>
  <c r="E12" i="2" s="1"/>
  <c r="E24" i="10" s="1"/>
  <c r="F12" i="2"/>
  <c r="F24" i="10" s="1"/>
  <c r="G12" i="2"/>
  <c r="H12" i="2" a="1"/>
  <c r="H12" i="2" s="1"/>
  <c r="H24" i="10" s="1"/>
  <c r="I12" i="2" a="1"/>
  <c r="I12" i="2" s="1"/>
  <c r="I24" i="10" s="1"/>
  <c r="J12" i="2" a="1"/>
  <c r="J12" i="2" s="1"/>
  <c r="J24" i="10" s="1"/>
  <c r="K12" i="2" a="1"/>
  <c r="K12" i="2" s="1"/>
  <c r="K24" i="10" s="1"/>
  <c r="B16" i="2"/>
  <c r="C16" i="2"/>
  <c r="D16" i="2" a="1"/>
  <c r="D16" i="2" s="1"/>
  <c r="E27" i="5" s="1"/>
  <c r="E16" i="2" a="1"/>
  <c r="E16" i="2" s="1"/>
  <c r="F16" i="2"/>
  <c r="G16" i="2"/>
  <c r="H16" i="2" a="1"/>
  <c r="H16" i="2" s="1"/>
  <c r="I16" i="2" a="1"/>
  <c r="I16" i="2" s="1"/>
  <c r="J16" i="2" a="1"/>
  <c r="J16" i="2" s="1"/>
  <c r="K16" i="2" a="1"/>
  <c r="K16" i="2" s="1"/>
  <c r="B17" i="2"/>
  <c r="C17" i="2"/>
  <c r="D17" i="2" a="1"/>
  <c r="D17" i="2" s="1"/>
  <c r="E28" i="5" s="1"/>
  <c r="E17" i="2" a="1"/>
  <c r="E17" i="2" s="1"/>
  <c r="F17" i="2"/>
  <c r="G17" i="2"/>
  <c r="H17" i="2" a="1"/>
  <c r="H17" i="2" s="1"/>
  <c r="I17" i="2" a="1"/>
  <c r="I17" i="2" s="1"/>
  <c r="J17" i="2" a="1"/>
  <c r="J17" i="2" s="1"/>
  <c r="K17" i="2" a="1"/>
  <c r="K17" i="2" s="1"/>
  <c r="B18" i="2"/>
  <c r="C18" i="2"/>
  <c r="D18" i="2" a="1"/>
  <c r="D18" i="2" s="1"/>
  <c r="E29" i="5" s="1"/>
  <c r="E18" i="2" a="1"/>
  <c r="E18" i="2" s="1"/>
  <c r="F18" i="2"/>
  <c r="G18" i="2"/>
  <c r="H18" i="2" a="1"/>
  <c r="H18" i="2" s="1"/>
  <c r="I18" i="2" a="1"/>
  <c r="I18" i="2" s="1"/>
  <c r="J18" i="2" a="1"/>
  <c r="J18" i="2" s="1"/>
  <c r="K18" i="2" a="1"/>
  <c r="K18" i="2" s="1"/>
  <c r="B19" i="2"/>
  <c r="C19" i="2"/>
  <c r="D19" i="2" a="1"/>
  <c r="D19" i="2" s="1"/>
  <c r="E30" i="5" s="1"/>
  <c r="E19" i="2" a="1"/>
  <c r="E19" i="2" s="1"/>
  <c r="F19" i="2"/>
  <c r="G19" i="2"/>
  <c r="H19" i="2" a="1"/>
  <c r="H19" i="2" s="1"/>
  <c r="I19" i="2" a="1"/>
  <c r="I19" i="2" s="1"/>
  <c r="J19" i="2" a="1"/>
  <c r="J19" i="2" s="1"/>
  <c r="K19" i="2" a="1"/>
  <c r="K19" i="2" s="1"/>
  <c r="B20" i="2"/>
  <c r="C20" i="2"/>
  <c r="D20" i="2" a="1"/>
  <c r="D20" i="2" s="1"/>
  <c r="E31" i="5" s="1"/>
  <c r="E20" i="2" a="1"/>
  <c r="E20" i="2" s="1"/>
  <c r="F20" i="2"/>
  <c r="G20" i="2"/>
  <c r="H20" i="2" a="1"/>
  <c r="H20" i="2" s="1"/>
  <c r="I20" i="2" a="1"/>
  <c r="I20" i="2" s="1"/>
  <c r="J20" i="2" a="1"/>
  <c r="J20" i="2" s="1"/>
  <c r="K20" i="2" a="1"/>
  <c r="K20" i="2" s="1"/>
  <c r="B21" i="2"/>
  <c r="C21" i="2"/>
  <c r="D21" i="2" a="1"/>
  <c r="D21" i="2" s="1"/>
  <c r="E32" i="5" s="1"/>
  <c r="E21" i="2" a="1"/>
  <c r="E21" i="2" s="1"/>
  <c r="F21" i="2"/>
  <c r="G21" i="2"/>
  <c r="H21" i="2" a="1"/>
  <c r="H21" i="2" s="1"/>
  <c r="I21" i="2" a="1"/>
  <c r="I21" i="2" s="1"/>
  <c r="J21" i="2" a="1"/>
  <c r="J21" i="2" s="1"/>
  <c r="K21" i="2" a="1"/>
  <c r="K21" i="2" s="1"/>
  <c r="B22" i="2"/>
  <c r="C22" i="2"/>
  <c r="D22" i="2" a="1"/>
  <c r="D22" i="2" s="1"/>
  <c r="E33" i="5" s="1"/>
  <c r="E22" i="2" a="1"/>
  <c r="E22" i="2" s="1"/>
  <c r="F22" i="2"/>
  <c r="G22" i="2"/>
  <c r="H22" i="2" a="1"/>
  <c r="H22" i="2" s="1"/>
  <c r="I22" i="2" a="1"/>
  <c r="I22" i="2" s="1"/>
  <c r="J22" i="2" a="1"/>
  <c r="J22" i="2" s="1"/>
  <c r="K22" i="2" a="1"/>
  <c r="K22" i="2" s="1"/>
  <c r="B23" i="2"/>
  <c r="C23" i="2"/>
  <c r="D23" i="2" a="1"/>
  <c r="D23" i="2" s="1"/>
  <c r="E34" i="5" s="1"/>
  <c r="E23" i="2" a="1"/>
  <c r="E23" i="2" s="1"/>
  <c r="F23" i="2"/>
  <c r="G23" i="2"/>
  <c r="H23" i="2" a="1"/>
  <c r="H23" i="2" s="1"/>
  <c r="I23" i="2" a="1"/>
  <c r="I23" i="2" s="1"/>
  <c r="J23" i="2" a="1"/>
  <c r="J23" i="2" s="1"/>
  <c r="K23" i="2" a="1"/>
  <c r="K23" i="2" s="1"/>
  <c r="B27" i="2"/>
  <c r="C27" i="2"/>
  <c r="D27" i="2"/>
  <c r="E27" i="2"/>
  <c r="F27" i="2"/>
  <c r="G27" i="2"/>
  <c r="H27" i="2"/>
  <c r="I27" i="2"/>
  <c r="J27" i="2"/>
  <c r="K27" i="2"/>
  <c r="B28" i="2"/>
  <c r="C28" i="2"/>
  <c r="D28" i="2"/>
  <c r="E28" i="2"/>
  <c r="F28" i="2"/>
  <c r="G28" i="2"/>
  <c r="H28" i="2"/>
  <c r="I28" i="2"/>
  <c r="J28" i="2"/>
  <c r="K28" i="2"/>
  <c r="A30" i="2"/>
  <c r="B32" i="2"/>
  <c r="B33" i="2"/>
  <c r="B34" i="2"/>
  <c r="B35" i="2"/>
  <c r="B36" i="2"/>
  <c r="B37" i="2"/>
  <c r="B38" i="2"/>
  <c r="B39" i="2"/>
  <c r="B43" i="2"/>
  <c r="B44" i="2"/>
  <c r="B45" i="2"/>
  <c r="B46" i="2"/>
  <c r="B47" i="2"/>
  <c r="B48" i="2"/>
  <c r="B49" i="2"/>
  <c r="B50" i="2"/>
  <c r="A2" i="6"/>
  <c r="B14" i="6"/>
  <c r="A40" i="6" s="1"/>
  <c r="D14" i="6"/>
  <c r="B15" i="6"/>
  <c r="A23" i="6" s="1"/>
  <c r="A32" i="6" s="1"/>
  <c r="C15" i="6"/>
  <c r="D15" i="6"/>
  <c r="B16" i="6"/>
  <c r="A42" i="6" s="1"/>
  <c r="C16" i="6"/>
  <c r="D16" i="6"/>
  <c r="B17" i="6"/>
  <c r="A43" i="6" s="1"/>
  <c r="C17" i="6"/>
  <c r="D17" i="6"/>
  <c r="B18" i="6"/>
  <c r="C18" i="6"/>
  <c r="A7" i="9"/>
  <c r="B7" i="9"/>
  <c r="C7" i="9"/>
  <c r="D7" i="9"/>
  <c r="E7" i="9" s="1"/>
  <c r="A8" i="9"/>
  <c r="B8" i="9"/>
  <c r="C8" i="9"/>
  <c r="D8" i="9"/>
  <c r="E8" i="9"/>
  <c r="F8" i="9" s="1"/>
  <c r="A9" i="9"/>
  <c r="B9" i="9"/>
  <c r="C9" i="9"/>
  <c r="D9" i="9"/>
  <c r="E9" i="9" s="1"/>
  <c r="A10" i="9"/>
  <c r="B10" i="9"/>
  <c r="C10" i="9"/>
  <c r="D10" i="9"/>
  <c r="E10" i="9" s="1"/>
  <c r="A11" i="9"/>
  <c r="B11" i="9"/>
  <c r="C11" i="9"/>
  <c r="D11" i="9"/>
  <c r="E11" i="9"/>
  <c r="F11" i="9" s="1"/>
  <c r="A12" i="9"/>
  <c r="B12" i="9"/>
  <c r="C12" i="9"/>
  <c r="D12" i="9"/>
  <c r="E12" i="9"/>
  <c r="A13" i="9"/>
  <c r="B13" i="9"/>
  <c r="C13" i="9"/>
  <c r="F13" i="9" s="1"/>
  <c r="D13" i="9"/>
  <c r="E13" i="9" s="1"/>
  <c r="A14" i="9"/>
  <c r="B14" i="9"/>
  <c r="C14" i="9"/>
  <c r="D14" i="9"/>
  <c r="E14" i="9" s="1"/>
  <c r="A15" i="9"/>
  <c r="B15" i="9"/>
  <c r="C15" i="9"/>
  <c r="D15" i="9"/>
  <c r="E15" i="9"/>
  <c r="A16" i="9"/>
  <c r="B16" i="9"/>
  <c r="C16" i="9"/>
  <c r="D16" i="9"/>
  <c r="E16" i="9" s="1"/>
  <c r="A17" i="9"/>
  <c r="B17" i="9"/>
  <c r="C17" i="9"/>
  <c r="D17" i="9"/>
  <c r="E17" i="9" s="1"/>
  <c r="A18" i="9"/>
  <c r="B18" i="9"/>
  <c r="C18" i="9"/>
  <c r="D18" i="9"/>
  <c r="E18" i="9" s="1"/>
  <c r="A19" i="9"/>
  <c r="B19" i="9"/>
  <c r="C19" i="9"/>
  <c r="D19" i="9"/>
  <c r="E19" i="9"/>
  <c r="A20" i="9"/>
  <c r="B20" i="9"/>
  <c r="C20" i="9"/>
  <c r="D20" i="9"/>
  <c r="E20" i="9" s="1"/>
  <c r="A21" i="9"/>
  <c r="B21" i="9"/>
  <c r="C21" i="9"/>
  <c r="D21" i="9"/>
  <c r="E21" i="9" s="1"/>
  <c r="F21" i="9"/>
  <c r="A22" i="9"/>
  <c r="B22" i="9"/>
  <c r="C22" i="9"/>
  <c r="F22" i="9" s="1"/>
  <c r="D22" i="9"/>
  <c r="E22" i="9"/>
  <c r="A23" i="9"/>
  <c r="B23" i="9"/>
  <c r="C23" i="9"/>
  <c r="D23" i="9"/>
  <c r="E23" i="9" s="1"/>
  <c r="A24" i="9"/>
  <c r="B24" i="9"/>
  <c r="C24" i="9"/>
  <c r="D24" i="9"/>
  <c r="E24" i="9" s="1"/>
  <c r="A25" i="9"/>
  <c r="B25" i="9"/>
  <c r="C25" i="9"/>
  <c r="D25" i="9"/>
  <c r="E25" i="9" s="1"/>
  <c r="A26" i="9"/>
  <c r="B26" i="9"/>
  <c r="C26" i="9"/>
  <c r="D26" i="9"/>
  <c r="E26" i="9"/>
  <c r="F26" i="9" s="1"/>
  <c r="A27" i="9"/>
  <c r="B27" i="9"/>
  <c r="C27" i="9"/>
  <c r="D27" i="9"/>
  <c r="E27" i="9" s="1"/>
  <c r="A28" i="9"/>
  <c r="B28" i="9"/>
  <c r="C28" i="9"/>
  <c r="D28" i="9"/>
  <c r="E28" i="9"/>
  <c r="A29" i="9"/>
  <c r="B29" i="9"/>
  <c r="C29" i="9"/>
  <c r="D29" i="9"/>
  <c r="E29" i="9" s="1"/>
  <c r="A30" i="9"/>
  <c r="B30" i="9"/>
  <c r="C30" i="9"/>
  <c r="D30" i="9"/>
  <c r="E30" i="9" s="1"/>
  <c r="A31" i="9"/>
  <c r="B31" i="9"/>
  <c r="C31" i="9"/>
  <c r="D31" i="9"/>
  <c r="E31" i="9" s="1"/>
  <c r="A32" i="9"/>
  <c r="B32" i="9"/>
  <c r="C32" i="9"/>
  <c r="F32" i="9" s="1"/>
  <c r="D32" i="9"/>
  <c r="E32" i="9"/>
  <c r="A33" i="9"/>
  <c r="B33" i="9"/>
  <c r="C33" i="9"/>
  <c r="F33" i="9" s="1"/>
  <c r="D33" i="9"/>
  <c r="E33" i="9" s="1"/>
  <c r="A34" i="9"/>
  <c r="B34" i="9"/>
  <c r="C34" i="9"/>
  <c r="D34" i="9"/>
  <c r="E34" i="9" s="1"/>
  <c r="F34" i="9" s="1"/>
  <c r="A35" i="9"/>
  <c r="B35" i="9"/>
  <c r="C35" i="9"/>
  <c r="D35" i="9"/>
  <c r="E35" i="9" s="1"/>
  <c r="A36" i="9"/>
  <c r="B36" i="9"/>
  <c r="C36" i="9"/>
  <c r="D36" i="9"/>
  <c r="E36" i="9"/>
  <c r="F36" i="9" s="1"/>
  <c r="A37" i="9"/>
  <c r="B37" i="9"/>
  <c r="C37" i="9"/>
  <c r="D37" i="9"/>
  <c r="E37" i="9" s="1"/>
  <c r="A38" i="9"/>
  <c r="B38" i="9"/>
  <c r="C38" i="9"/>
  <c r="D38" i="9"/>
  <c r="E38" i="9" s="1"/>
  <c r="A39" i="9"/>
  <c r="B39" i="9"/>
  <c r="C39" i="9"/>
  <c r="D39" i="9"/>
  <c r="E39" i="9"/>
  <c r="A40" i="9"/>
  <c r="B40" i="9"/>
  <c r="C40" i="9"/>
  <c r="D40" i="9"/>
  <c r="E40" i="9" s="1"/>
  <c r="A41" i="9"/>
  <c r="B41" i="9"/>
  <c r="C41" i="9"/>
  <c r="D41" i="9"/>
  <c r="E41" i="9"/>
  <c r="A42" i="9"/>
  <c r="B42" i="9"/>
  <c r="C42" i="9"/>
  <c r="D42" i="9"/>
  <c r="E42" i="9" s="1"/>
  <c r="A43" i="9"/>
  <c r="B43" i="9"/>
  <c r="C43" i="9"/>
  <c r="D43" i="9"/>
  <c r="E43" i="9" s="1"/>
  <c r="A44" i="9"/>
  <c r="B44" i="9"/>
  <c r="C44" i="9"/>
  <c r="F44" i="9" s="1"/>
  <c r="D44" i="9"/>
  <c r="E44" i="9"/>
  <c r="A45" i="9"/>
  <c r="B45" i="9"/>
  <c r="C45" i="9"/>
  <c r="D45" i="9"/>
  <c r="E45" i="9"/>
  <c r="A46" i="9"/>
  <c r="B46" i="9"/>
  <c r="C46" i="9"/>
  <c r="D46" i="9"/>
  <c r="E46" i="9"/>
  <c r="A47" i="9"/>
  <c r="B47" i="9"/>
  <c r="C47" i="9"/>
  <c r="F47" i="9" s="1"/>
  <c r="D47" i="9"/>
  <c r="E47" i="9" s="1"/>
  <c r="A48" i="9"/>
  <c r="B48" i="9"/>
  <c r="C48" i="9"/>
  <c r="F48" i="9" s="1"/>
  <c r="D48" i="9"/>
  <c r="E48" i="9" s="1"/>
  <c r="A49" i="9"/>
  <c r="B49" i="9"/>
  <c r="C49" i="9"/>
  <c r="F49" i="9" s="1"/>
  <c r="D49" i="9"/>
  <c r="E49" i="9" s="1"/>
  <c r="A50" i="9"/>
  <c r="B50" i="9"/>
  <c r="C50" i="9"/>
  <c r="D50" i="9"/>
  <c r="E50" i="9" s="1"/>
  <c r="F50" i="9" s="1"/>
  <c r="A51" i="9"/>
  <c r="B51" i="9"/>
  <c r="C51" i="9"/>
  <c r="D51" i="9"/>
  <c r="E51" i="9" s="1"/>
  <c r="F51" i="9" s="1"/>
  <c r="A52" i="9"/>
  <c r="B52" i="9"/>
  <c r="C52" i="9"/>
  <c r="D52" i="9"/>
  <c r="E52" i="9" s="1"/>
  <c r="F52" i="9"/>
  <c r="A53" i="9"/>
  <c r="B53" i="9"/>
  <c r="C53" i="9"/>
  <c r="D53" i="9"/>
  <c r="E53" i="9" s="1"/>
  <c r="A54" i="9"/>
  <c r="B54" i="9"/>
  <c r="C54" i="9"/>
  <c r="D54" i="9"/>
  <c r="E54" i="9" s="1"/>
  <c r="F54" i="9"/>
  <c r="A55" i="9"/>
  <c r="B55" i="9"/>
  <c r="C55" i="9"/>
  <c r="D55" i="9"/>
  <c r="E55" i="9"/>
  <c r="A56" i="9"/>
  <c r="B56" i="9"/>
  <c r="C56" i="9"/>
  <c r="D56" i="9"/>
  <c r="E56" i="9" s="1"/>
  <c r="A57" i="9"/>
  <c r="B57" i="9"/>
  <c r="C57" i="9"/>
  <c r="D57" i="9"/>
  <c r="E57" i="9" s="1"/>
  <c r="A58" i="9"/>
  <c r="B58" i="9"/>
  <c r="C58" i="9"/>
  <c r="D58" i="9"/>
  <c r="E58" i="9" s="1"/>
  <c r="F58" i="9" s="1"/>
  <c r="A59" i="9"/>
  <c r="B59" i="9"/>
  <c r="C59" i="9"/>
  <c r="D59" i="9"/>
  <c r="E59" i="9" s="1"/>
  <c r="A60" i="9"/>
  <c r="B60" i="9"/>
  <c r="C60" i="9"/>
  <c r="D60" i="9"/>
  <c r="E60" i="9" s="1"/>
  <c r="F60" i="9" s="1"/>
  <c r="A61" i="9"/>
  <c r="B61" i="9"/>
  <c r="C61" i="9"/>
  <c r="D61" i="9"/>
  <c r="E61" i="9" s="1"/>
  <c r="A62" i="9"/>
  <c r="B62" i="9"/>
  <c r="C62" i="9"/>
  <c r="D62" i="9"/>
  <c r="E62" i="9" s="1"/>
  <c r="F62" i="9" s="1"/>
  <c r="A63" i="9"/>
  <c r="B63" i="9"/>
  <c r="C63" i="9"/>
  <c r="D63" i="9"/>
  <c r="E63" i="9" s="1"/>
  <c r="A64" i="9"/>
  <c r="B64" i="9"/>
  <c r="C64" i="9"/>
  <c r="D64" i="9"/>
  <c r="E64" i="9"/>
  <c r="F64" i="9"/>
  <c r="A65" i="9"/>
  <c r="B65" i="9"/>
  <c r="C65" i="9"/>
  <c r="D65" i="9"/>
  <c r="E65" i="9"/>
  <c r="A66" i="9"/>
  <c r="B66" i="9"/>
  <c r="C66" i="9"/>
  <c r="D66" i="9"/>
  <c r="E66" i="9" s="1"/>
  <c r="A67" i="9"/>
  <c r="B67" i="9"/>
  <c r="C67" i="9"/>
  <c r="D67" i="9"/>
  <c r="E67" i="9" s="1"/>
  <c r="A68" i="9"/>
  <c r="B68" i="9"/>
  <c r="C68" i="9"/>
  <c r="D68" i="9"/>
  <c r="E68" i="9" s="1"/>
  <c r="A69" i="9"/>
  <c r="B69" i="9"/>
  <c r="C69" i="9"/>
  <c r="D69" i="9"/>
  <c r="E69" i="9" s="1"/>
  <c r="A70" i="9"/>
  <c r="B70" i="9"/>
  <c r="C70" i="9"/>
  <c r="D70" i="9"/>
  <c r="E70" i="9" s="1"/>
  <c r="F70" i="9" s="1"/>
  <c r="A71" i="9"/>
  <c r="B71" i="9"/>
  <c r="C71" i="9"/>
  <c r="D71" i="9"/>
  <c r="E71" i="9"/>
  <c r="F71" i="9" s="1"/>
  <c r="A72" i="9"/>
  <c r="B72" i="9"/>
  <c r="C72" i="9"/>
  <c r="F72" i="9" s="1"/>
  <c r="D72" i="9"/>
  <c r="E72" i="9"/>
  <c r="A73" i="9"/>
  <c r="B73" i="9"/>
  <c r="C73" i="9"/>
  <c r="D73" i="9"/>
  <c r="E73" i="9" s="1"/>
  <c r="A74" i="9"/>
  <c r="B74" i="9"/>
  <c r="C74" i="9"/>
  <c r="D74" i="9"/>
  <c r="E74" i="9" s="1"/>
  <c r="F74" i="9" s="1"/>
  <c r="A75" i="9"/>
  <c r="B75" i="9"/>
  <c r="C75" i="9"/>
  <c r="D75" i="9"/>
  <c r="E75" i="9"/>
  <c r="F75" i="9"/>
  <c r="A76" i="9"/>
  <c r="B76" i="9"/>
  <c r="C76" i="9"/>
  <c r="D76" i="9"/>
  <c r="E76" i="9"/>
  <c r="F76" i="9" s="1"/>
  <c r="A77" i="9"/>
  <c r="B77" i="9"/>
  <c r="C77" i="9"/>
  <c r="F77" i="9" s="1"/>
  <c r="D77" i="9"/>
  <c r="E77" i="9" s="1"/>
  <c r="A78" i="9"/>
  <c r="B78" i="9"/>
  <c r="C78" i="9"/>
  <c r="D78" i="9"/>
  <c r="E78" i="9" s="1"/>
  <c r="F78" i="9" s="1"/>
  <c r="A79" i="9"/>
  <c r="B79" i="9"/>
  <c r="C79" i="9"/>
  <c r="D79" i="9"/>
  <c r="E79" i="9"/>
  <c r="F79" i="9" s="1"/>
  <c r="A80" i="9"/>
  <c r="B80" i="9"/>
  <c r="C80" i="9"/>
  <c r="D80" i="9"/>
  <c r="E80" i="9" s="1"/>
  <c r="A81" i="9"/>
  <c r="B81" i="9"/>
  <c r="C81" i="9"/>
  <c r="D81" i="9"/>
  <c r="E81" i="9"/>
  <c r="A82" i="9"/>
  <c r="B82" i="9"/>
  <c r="C82" i="9"/>
  <c r="D82" i="9"/>
  <c r="E82" i="9" s="1"/>
  <c r="A83" i="9"/>
  <c r="B83" i="9"/>
  <c r="C83" i="9"/>
  <c r="D83" i="9"/>
  <c r="E83" i="9" s="1"/>
  <c r="A84" i="9"/>
  <c r="B84" i="9"/>
  <c r="C84" i="9"/>
  <c r="D84" i="9"/>
  <c r="E84" i="9" s="1"/>
  <c r="A85" i="9"/>
  <c r="B85" i="9"/>
  <c r="C85" i="9"/>
  <c r="F85" i="9" s="1"/>
  <c r="D85" i="9"/>
  <c r="E85" i="9" s="1"/>
  <c r="A86" i="9"/>
  <c r="B86" i="9"/>
  <c r="C86" i="9"/>
  <c r="F86" i="9" s="1"/>
  <c r="D86" i="9"/>
  <c r="E86" i="9" s="1"/>
  <c r="A87" i="9"/>
  <c r="B87" i="9"/>
  <c r="C87" i="9"/>
  <c r="F87" i="9" s="1"/>
  <c r="D87" i="9"/>
  <c r="E87" i="9" s="1"/>
  <c r="A88" i="9"/>
  <c r="B88" i="9"/>
  <c r="C88" i="9"/>
  <c r="D88" i="9"/>
  <c r="E88" i="9"/>
  <c r="A89" i="9"/>
  <c r="B89" i="9"/>
  <c r="C89" i="9"/>
  <c r="D89" i="9"/>
  <c r="E89" i="9"/>
  <c r="F89" i="9" s="1"/>
  <c r="A90" i="9"/>
  <c r="B90" i="9"/>
  <c r="C90" i="9"/>
  <c r="D90" i="9"/>
  <c r="E90" i="9" s="1"/>
  <c r="F90" i="9" s="1"/>
  <c r="A91" i="9"/>
  <c r="B91" i="9"/>
  <c r="C91" i="9"/>
  <c r="D91" i="9"/>
  <c r="E91" i="9" s="1"/>
  <c r="F91" i="9" s="1"/>
  <c r="A92" i="9"/>
  <c r="B92" i="9"/>
  <c r="C92" i="9"/>
  <c r="F92" i="9" s="1"/>
  <c r="D92" i="9"/>
  <c r="E92" i="9" s="1"/>
  <c r="A93" i="9"/>
  <c r="B93" i="9"/>
  <c r="C93" i="9"/>
  <c r="D93" i="9"/>
  <c r="E93" i="9" s="1"/>
  <c r="A94" i="9"/>
  <c r="B94" i="9"/>
  <c r="C94" i="9"/>
  <c r="D94" i="9"/>
  <c r="E94" i="9"/>
  <c r="F94" i="9"/>
  <c r="A95" i="9"/>
  <c r="B95" i="9"/>
  <c r="C95" i="9"/>
  <c r="D95" i="9"/>
  <c r="E95" i="9"/>
  <c r="A96" i="9"/>
  <c r="B96" i="9"/>
  <c r="C96" i="9"/>
  <c r="F96" i="9" s="1"/>
  <c r="D96" i="9"/>
  <c r="E96" i="9" s="1"/>
  <c r="A97" i="9"/>
  <c r="B97" i="9"/>
  <c r="C97" i="9"/>
  <c r="F97" i="9" s="1"/>
  <c r="D97" i="9"/>
  <c r="E97" i="9" s="1"/>
  <c r="A98" i="9"/>
  <c r="B98" i="9"/>
  <c r="C98" i="9"/>
  <c r="D98" i="9"/>
  <c r="E98" i="9" s="1"/>
  <c r="A99" i="9"/>
  <c r="B99" i="9"/>
  <c r="C99" i="9"/>
  <c r="D99" i="9"/>
  <c r="E99" i="9" s="1"/>
  <c r="F99" i="9"/>
  <c r="A100" i="9"/>
  <c r="B100" i="9"/>
  <c r="C100" i="9"/>
  <c r="D100" i="9"/>
  <c r="E100" i="9" s="1"/>
  <c r="A101" i="9"/>
  <c r="B101" i="9"/>
  <c r="C101" i="9"/>
  <c r="D101" i="9"/>
  <c r="E101" i="9"/>
  <c r="F101" i="9"/>
  <c r="A102" i="9"/>
  <c r="B102" i="9"/>
  <c r="C102" i="9"/>
  <c r="D102" i="9"/>
  <c r="E102" i="9" s="1"/>
  <c r="A103" i="9"/>
  <c r="B103" i="9"/>
  <c r="C103" i="9"/>
  <c r="D103" i="9"/>
  <c r="E103" i="9" s="1"/>
  <c r="A104" i="9"/>
  <c r="B104" i="9"/>
  <c r="C104" i="9"/>
  <c r="D104" i="9"/>
  <c r="E104" i="9"/>
  <c r="A105" i="9"/>
  <c r="B105" i="9"/>
  <c r="C105" i="9"/>
  <c r="D105" i="9"/>
  <c r="E105" i="9" s="1"/>
  <c r="A106" i="9"/>
  <c r="B106" i="9"/>
  <c r="C106" i="9"/>
  <c r="F106" i="9" s="1"/>
  <c r="D106" i="9"/>
  <c r="E106" i="9"/>
  <c r="A107" i="9"/>
  <c r="B107" i="9"/>
  <c r="C107" i="9"/>
  <c r="D107" i="9"/>
  <c r="E107" i="9" s="1"/>
  <c r="A108" i="9"/>
  <c r="B108" i="9"/>
  <c r="C108" i="9"/>
  <c r="D108" i="9"/>
  <c r="E108" i="9" s="1"/>
  <c r="A109" i="9"/>
  <c r="B109" i="9"/>
  <c r="C109" i="9"/>
  <c r="D109" i="9"/>
  <c r="E109" i="9" s="1"/>
  <c r="A110" i="9"/>
  <c r="B110" i="9"/>
  <c r="C110" i="9"/>
  <c r="D110" i="9"/>
  <c r="E110" i="9" s="1"/>
  <c r="A111" i="9"/>
  <c r="B111" i="9"/>
  <c r="C111" i="9"/>
  <c r="D111" i="9"/>
  <c r="E111" i="9"/>
  <c r="F111" i="9" s="1"/>
  <c r="A112" i="9"/>
  <c r="B112" i="9"/>
  <c r="C112" i="9"/>
  <c r="D112" i="9"/>
  <c r="E112" i="9"/>
  <c r="A113" i="9"/>
  <c r="B113" i="9"/>
  <c r="C113" i="9"/>
  <c r="F113" i="9" s="1"/>
  <c r="D113" i="9"/>
  <c r="E113" i="9" s="1"/>
  <c r="A114" i="9"/>
  <c r="B114" i="9"/>
  <c r="C114" i="9"/>
  <c r="F114" i="9" s="1"/>
  <c r="D114" i="9"/>
  <c r="E114" i="9" s="1"/>
  <c r="A115" i="9"/>
  <c r="B115" i="9"/>
  <c r="C115" i="9"/>
  <c r="D115" i="9"/>
  <c r="E115" i="9"/>
  <c r="F115" i="9" s="1"/>
  <c r="A116" i="9"/>
  <c r="B116" i="9"/>
  <c r="C116" i="9"/>
  <c r="D116" i="9"/>
  <c r="E116" i="9" s="1"/>
  <c r="F116" i="9" s="1"/>
  <c r="A117" i="9"/>
  <c r="B117" i="9"/>
  <c r="C117" i="9"/>
  <c r="D117" i="9"/>
  <c r="E117" i="9" s="1"/>
  <c r="A118" i="9"/>
  <c r="B118" i="9"/>
  <c r="C118" i="9"/>
  <c r="F118" i="9" s="1"/>
  <c r="D118" i="9"/>
  <c r="E118" i="9" s="1"/>
  <c r="A119" i="9"/>
  <c r="B119" i="9"/>
  <c r="C119" i="9"/>
  <c r="D119" i="9"/>
  <c r="E119" i="9" s="1"/>
  <c r="A120" i="9"/>
  <c r="B120" i="9"/>
  <c r="C120" i="9"/>
  <c r="D120" i="9"/>
  <c r="E120" i="9" s="1"/>
  <c r="A121" i="9"/>
  <c r="B121" i="9"/>
  <c r="C121" i="9"/>
  <c r="F121" i="9" s="1"/>
  <c r="D121" i="9"/>
  <c r="E121" i="9" s="1"/>
  <c r="A122" i="9"/>
  <c r="B122" i="9"/>
  <c r="C122" i="9"/>
  <c r="D122" i="9"/>
  <c r="E122" i="9" s="1"/>
  <c r="A123" i="9"/>
  <c r="B123" i="9"/>
  <c r="C123" i="9"/>
  <c r="F123" i="9" s="1"/>
  <c r="D123" i="9"/>
  <c r="E123" i="9" s="1"/>
  <c r="A124" i="9"/>
  <c r="B124" i="9"/>
  <c r="C124" i="9"/>
  <c r="D124" i="9"/>
  <c r="E124" i="9" s="1"/>
  <c r="F124" i="9" s="1"/>
  <c r="A125" i="9"/>
  <c r="B125" i="9"/>
  <c r="C125" i="9"/>
  <c r="F125" i="9" s="1"/>
  <c r="D125" i="9"/>
  <c r="E125" i="9" s="1"/>
  <c r="A126" i="9"/>
  <c r="B126" i="9"/>
  <c r="C126" i="9"/>
  <c r="D126" i="9"/>
  <c r="E126" i="9"/>
  <c r="F126" i="9" s="1"/>
  <c r="A127" i="9"/>
  <c r="B127" i="9"/>
  <c r="C127" i="9"/>
  <c r="D127" i="9"/>
  <c r="E127" i="9" s="1"/>
  <c r="A128" i="9"/>
  <c r="B128" i="9"/>
  <c r="C128" i="9"/>
  <c r="D128" i="9"/>
  <c r="E128" i="9"/>
  <c r="A129" i="9"/>
  <c r="B129" i="9"/>
  <c r="C129" i="9"/>
  <c r="D129" i="9"/>
  <c r="E129" i="9" s="1"/>
  <c r="A130" i="9"/>
  <c r="B130" i="9"/>
  <c r="C130" i="9"/>
  <c r="D130" i="9"/>
  <c r="E130" i="9" s="1"/>
  <c r="F130" i="9" s="1"/>
  <c r="A131" i="9"/>
  <c r="B131" i="9"/>
  <c r="C131" i="9"/>
  <c r="D131" i="9"/>
  <c r="E131" i="9" s="1"/>
  <c r="A132" i="9"/>
  <c r="B132" i="9"/>
  <c r="C132" i="9"/>
  <c r="D132" i="9"/>
  <c r="E132" i="9" s="1"/>
  <c r="A133" i="9"/>
  <c r="B133" i="9"/>
  <c r="C133" i="9"/>
  <c r="D133" i="9"/>
  <c r="E133" i="9" s="1"/>
  <c r="A134" i="9"/>
  <c r="B134" i="9"/>
  <c r="C134" i="9"/>
  <c r="D134" i="9"/>
  <c r="E134" i="9" s="1"/>
  <c r="A135" i="9"/>
  <c r="B135" i="9"/>
  <c r="C135" i="9"/>
  <c r="D135" i="9"/>
  <c r="E135" i="9" s="1"/>
  <c r="F135" i="9" s="1"/>
  <c r="A136" i="9"/>
  <c r="B136" i="9"/>
  <c r="C136" i="9"/>
  <c r="F136" i="9" s="1"/>
  <c r="D136" i="9"/>
  <c r="E136" i="9" s="1"/>
  <c r="A137" i="9"/>
  <c r="B137" i="9"/>
  <c r="C137" i="9"/>
  <c r="D137" i="9"/>
  <c r="E137" i="9" s="1"/>
  <c r="A138" i="9"/>
  <c r="B138" i="9"/>
  <c r="C138" i="9"/>
  <c r="D138" i="9"/>
  <c r="E138" i="9" s="1"/>
  <c r="A139" i="9"/>
  <c r="B139" i="9"/>
  <c r="C139" i="9"/>
  <c r="D139" i="9"/>
  <c r="E139" i="9" s="1"/>
  <c r="A140" i="9"/>
  <c r="B140" i="9"/>
  <c r="C140" i="9"/>
  <c r="D140" i="9"/>
  <c r="E140" i="9" s="1"/>
  <c r="A141" i="9"/>
  <c r="B141" i="9"/>
  <c r="C141" i="9"/>
  <c r="D141" i="9"/>
  <c r="E141" i="9" s="1"/>
  <c r="F141" i="9"/>
  <c r="A142" i="9"/>
  <c r="B142" i="9"/>
  <c r="C142" i="9"/>
  <c r="F142" i="9" s="1"/>
  <c r="D142" i="9"/>
  <c r="E142" i="9" s="1"/>
  <c r="A143" i="9"/>
  <c r="B143" i="9"/>
  <c r="C143" i="9"/>
  <c r="F143" i="9" s="1"/>
  <c r="D143" i="9"/>
  <c r="E143" i="9" s="1"/>
  <c r="A144" i="9"/>
  <c r="B144" i="9"/>
  <c r="C144" i="9"/>
  <c r="D144" i="9"/>
  <c r="E144" i="9" s="1"/>
  <c r="A145" i="9"/>
  <c r="B145" i="9"/>
  <c r="C145" i="9"/>
  <c r="F145" i="9" s="1"/>
  <c r="D145" i="9"/>
  <c r="E145" i="9" s="1"/>
  <c r="A146" i="9"/>
  <c r="B146" i="9"/>
  <c r="C146" i="9"/>
  <c r="D146" i="9"/>
  <c r="E146" i="9"/>
  <c r="A147" i="9"/>
  <c r="B147" i="9"/>
  <c r="C147" i="9"/>
  <c r="D147" i="9"/>
  <c r="E147" i="9" s="1"/>
  <c r="A148" i="9"/>
  <c r="B148" i="9"/>
  <c r="C148" i="9"/>
  <c r="D148" i="9"/>
  <c r="E148" i="9" s="1"/>
  <c r="A149" i="9"/>
  <c r="B149" i="9"/>
  <c r="C149" i="9"/>
  <c r="D149" i="9"/>
  <c r="E149" i="9"/>
  <c r="A150" i="9"/>
  <c r="B150" i="9"/>
  <c r="C150" i="9"/>
  <c r="D150" i="9"/>
  <c r="E150" i="9" s="1"/>
  <c r="A151" i="9"/>
  <c r="B151" i="9"/>
  <c r="C151" i="9"/>
  <c r="D151" i="9"/>
  <c r="E151" i="9"/>
  <c r="A152" i="9"/>
  <c r="B152" i="9"/>
  <c r="C152" i="9"/>
  <c r="F152" i="9" s="1"/>
  <c r="D152" i="9"/>
  <c r="E152" i="9" s="1"/>
  <c r="A153" i="9"/>
  <c r="B153" i="9"/>
  <c r="C153" i="9"/>
  <c r="D153" i="9"/>
  <c r="E153" i="9" s="1"/>
  <c r="A154" i="9"/>
  <c r="B154" i="9"/>
  <c r="C154" i="9"/>
  <c r="D154" i="9"/>
  <c r="E154" i="9" s="1"/>
  <c r="F154" i="9" s="1"/>
  <c r="A155" i="9"/>
  <c r="B155" i="9"/>
  <c r="C155" i="9"/>
  <c r="D155" i="9"/>
  <c r="E155" i="9" s="1"/>
  <c r="A156" i="9"/>
  <c r="B156" i="9"/>
  <c r="C156" i="9"/>
  <c r="D156" i="9"/>
  <c r="E156" i="9" s="1"/>
  <c r="A157" i="9"/>
  <c r="B157" i="9"/>
  <c r="C157" i="9"/>
  <c r="D157" i="9"/>
  <c r="E157" i="9" s="1"/>
  <c r="A158" i="9"/>
  <c r="B158" i="9"/>
  <c r="C158" i="9"/>
  <c r="D158" i="9"/>
  <c r="E158" i="9" s="1"/>
  <c r="F158" i="9" s="1"/>
  <c r="A159" i="9"/>
  <c r="B159" i="9"/>
  <c r="C159" i="9"/>
  <c r="F159" i="9" s="1"/>
  <c r="D159" i="9"/>
  <c r="E159" i="9" s="1"/>
  <c r="A160" i="9"/>
  <c r="B160" i="9"/>
  <c r="C160" i="9"/>
  <c r="D160" i="9"/>
  <c r="E160" i="9" s="1"/>
  <c r="F160" i="9" s="1"/>
  <c r="A161" i="9"/>
  <c r="B161" i="9"/>
  <c r="C161" i="9"/>
  <c r="D161" i="9"/>
  <c r="E161" i="9" s="1"/>
  <c r="F161" i="9" s="1"/>
  <c r="A162" i="9"/>
  <c r="B162" i="9"/>
  <c r="C162" i="9"/>
  <c r="D162" i="9"/>
  <c r="E162" i="9" s="1"/>
  <c r="A163" i="9"/>
  <c r="B163" i="9"/>
  <c r="C163" i="9"/>
  <c r="D163" i="9"/>
  <c r="E163" i="9" s="1"/>
  <c r="A164" i="9"/>
  <c r="B164" i="9"/>
  <c r="C164" i="9"/>
  <c r="D164" i="9"/>
  <c r="E164" i="9" s="1"/>
  <c r="A165" i="9"/>
  <c r="B165" i="9"/>
  <c r="C165" i="9"/>
  <c r="D165" i="9"/>
  <c r="E165" i="9" s="1"/>
  <c r="A166" i="9"/>
  <c r="B166" i="9"/>
  <c r="C166" i="9"/>
  <c r="D166" i="9"/>
  <c r="E166" i="9" s="1"/>
  <c r="A167" i="9"/>
  <c r="B167" i="9"/>
  <c r="C167" i="9"/>
  <c r="D167" i="9"/>
  <c r="E167" i="9" s="1"/>
  <c r="A168" i="9"/>
  <c r="B168" i="9"/>
  <c r="C168" i="9"/>
  <c r="D168" i="9"/>
  <c r="E168" i="9" s="1"/>
  <c r="A169" i="9"/>
  <c r="B169" i="9"/>
  <c r="C169" i="9"/>
  <c r="D169" i="9"/>
  <c r="E169" i="9"/>
  <c r="F169" i="9"/>
  <c r="A170" i="9"/>
  <c r="B170" i="9"/>
  <c r="C170" i="9"/>
  <c r="D170" i="9"/>
  <c r="E170" i="9" s="1"/>
  <c r="A171" i="9"/>
  <c r="B171" i="9"/>
  <c r="C171" i="9"/>
  <c r="D171" i="9"/>
  <c r="E171" i="9" s="1"/>
  <c r="F171" i="9" s="1"/>
  <c r="A172" i="9"/>
  <c r="B172" i="9"/>
  <c r="C172" i="9"/>
  <c r="D172" i="9"/>
  <c r="E172" i="9"/>
  <c r="F172" i="9" s="1"/>
  <c r="A173" i="9"/>
  <c r="B173" i="9"/>
  <c r="C173" i="9"/>
  <c r="D173" i="9"/>
  <c r="E173" i="9" s="1"/>
  <c r="A174" i="9"/>
  <c r="B174" i="9"/>
  <c r="C174" i="9"/>
  <c r="D174" i="9"/>
  <c r="E174" i="9" s="1"/>
  <c r="A175" i="9"/>
  <c r="B175" i="9"/>
  <c r="C175" i="9"/>
  <c r="D175" i="9"/>
  <c r="E175" i="9"/>
  <c r="A176" i="9"/>
  <c r="B176" i="9"/>
  <c r="C176" i="9"/>
  <c r="D176" i="9"/>
  <c r="E176" i="9" s="1"/>
  <c r="A177" i="9"/>
  <c r="B177" i="9"/>
  <c r="C177" i="9"/>
  <c r="D177" i="9"/>
  <c r="E177" i="9" s="1"/>
  <c r="A178" i="9"/>
  <c r="B178" i="9"/>
  <c r="C178" i="9"/>
  <c r="D178" i="9"/>
  <c r="E178" i="9" s="1"/>
  <c r="A179" i="9"/>
  <c r="B179" i="9"/>
  <c r="C179" i="9"/>
  <c r="D179" i="9"/>
  <c r="E179" i="9" s="1"/>
  <c r="A180" i="9"/>
  <c r="B180" i="9"/>
  <c r="C180" i="9"/>
  <c r="D180" i="9"/>
  <c r="E180" i="9" s="1"/>
  <c r="A181" i="9"/>
  <c r="B181" i="9"/>
  <c r="C181" i="9"/>
  <c r="D181" i="9"/>
  <c r="E181" i="9"/>
  <c r="F181" i="9" s="1"/>
  <c r="A182" i="9"/>
  <c r="B182" i="9"/>
  <c r="C182" i="9"/>
  <c r="D182" i="9"/>
  <c r="E182" i="9" s="1"/>
  <c r="A183" i="9"/>
  <c r="B183" i="9"/>
  <c r="C183" i="9"/>
  <c r="F183" i="9" s="1"/>
  <c r="D183" i="9"/>
  <c r="E183" i="9" s="1"/>
  <c r="A184" i="9"/>
  <c r="B184" i="9"/>
  <c r="C184" i="9"/>
  <c r="D184" i="9"/>
  <c r="E184" i="9" s="1"/>
  <c r="A185" i="9"/>
  <c r="B185" i="9"/>
  <c r="C185" i="9"/>
  <c r="D185" i="9"/>
  <c r="E185" i="9" s="1"/>
  <c r="F185" i="9" s="1"/>
  <c r="A186" i="9"/>
  <c r="B186" i="9"/>
  <c r="C186" i="9"/>
  <c r="D186" i="9"/>
  <c r="E186" i="9"/>
  <c r="F186" i="9" s="1"/>
  <c r="A187" i="9"/>
  <c r="B187" i="9"/>
  <c r="C187" i="9"/>
  <c r="F187" i="9" s="1"/>
  <c r="D187" i="9"/>
  <c r="E187" i="9" s="1"/>
  <c r="A188" i="9"/>
  <c r="B188" i="9"/>
  <c r="C188" i="9"/>
  <c r="D188" i="9"/>
  <c r="E188" i="9" s="1"/>
  <c r="A189" i="9"/>
  <c r="B189" i="9"/>
  <c r="C189" i="9"/>
  <c r="D189" i="9"/>
  <c r="E189" i="9" s="1"/>
  <c r="A190" i="9"/>
  <c r="B190" i="9"/>
  <c r="C190" i="9"/>
  <c r="D190" i="9"/>
  <c r="E190" i="9" s="1"/>
  <c r="A191" i="9"/>
  <c r="B191" i="9"/>
  <c r="C191" i="9"/>
  <c r="D191" i="9"/>
  <c r="E191" i="9" s="1"/>
  <c r="F191" i="9"/>
  <c r="A192" i="9"/>
  <c r="B192" i="9"/>
  <c r="C192" i="9"/>
  <c r="D192" i="9"/>
  <c r="E192" i="9"/>
  <c r="A193" i="9"/>
  <c r="B193" i="9"/>
  <c r="C193" i="9"/>
  <c r="D193" i="9"/>
  <c r="E193" i="9" s="1"/>
  <c r="A194" i="9"/>
  <c r="B194" i="9"/>
  <c r="C194" i="9"/>
  <c r="D194" i="9"/>
  <c r="E194" i="9" s="1"/>
  <c r="F194" i="9" s="1"/>
  <c r="A195" i="9"/>
  <c r="B195" i="9"/>
  <c r="C195" i="9"/>
  <c r="F195" i="9" s="1"/>
  <c r="D195" i="9"/>
  <c r="E195" i="9" s="1"/>
  <c r="A196" i="9"/>
  <c r="B196" i="9"/>
  <c r="C196" i="9"/>
  <c r="F196" i="9" s="1"/>
  <c r="D196" i="9"/>
  <c r="E196" i="9"/>
  <c r="A197" i="9"/>
  <c r="B197" i="9"/>
  <c r="C197" i="9"/>
  <c r="D197" i="9"/>
  <c r="E197" i="9" s="1"/>
  <c r="A198" i="9"/>
  <c r="B198" i="9"/>
  <c r="C198" i="9"/>
  <c r="D198" i="9"/>
  <c r="E198" i="9"/>
  <c r="A199" i="9"/>
  <c r="B199" i="9"/>
  <c r="C199" i="9"/>
  <c r="D199" i="9"/>
  <c r="E199" i="9" s="1"/>
  <c r="F199" i="9" s="1"/>
  <c r="A200" i="9"/>
  <c r="B200" i="9"/>
  <c r="C200" i="9"/>
  <c r="D200" i="9"/>
  <c r="E200" i="9" s="1"/>
  <c r="F200" i="9" s="1"/>
  <c r="A201" i="9"/>
  <c r="B201" i="9"/>
  <c r="C201" i="9"/>
  <c r="D201" i="9"/>
  <c r="E201" i="9"/>
  <c r="F201" i="9"/>
  <c r="A202" i="9"/>
  <c r="B202" i="9"/>
  <c r="C202" i="9"/>
  <c r="D202" i="9"/>
  <c r="E202" i="9"/>
  <c r="A203" i="9"/>
  <c r="B203" i="9"/>
  <c r="C203" i="9"/>
  <c r="D203" i="9"/>
  <c r="E203" i="9" s="1"/>
  <c r="A204" i="9"/>
  <c r="B204" i="9"/>
  <c r="C204" i="9"/>
  <c r="D204" i="9"/>
  <c r="E204" i="9"/>
  <c r="A205" i="9"/>
  <c r="B205" i="9"/>
  <c r="C205" i="9"/>
  <c r="D205" i="9"/>
  <c r="E205" i="9" s="1"/>
  <c r="A206" i="9"/>
  <c r="B206" i="9"/>
  <c r="C206" i="9"/>
  <c r="F206" i="9" s="1"/>
  <c r="D206" i="9"/>
  <c r="E206" i="9" s="1"/>
  <c r="A207" i="9"/>
  <c r="B207" i="9"/>
  <c r="C207" i="9"/>
  <c r="F207" i="9" s="1"/>
  <c r="D207" i="9"/>
  <c r="E207" i="9" s="1"/>
  <c r="A208" i="9"/>
  <c r="B208" i="9"/>
  <c r="C208" i="9"/>
  <c r="F208" i="9" s="1"/>
  <c r="D208" i="9"/>
  <c r="E208" i="9" s="1"/>
  <c r="A209" i="9"/>
  <c r="B209" i="9"/>
  <c r="C209" i="9"/>
  <c r="D209" i="9"/>
  <c r="E209" i="9"/>
  <c r="F209" i="9" s="1"/>
  <c r="A210" i="9"/>
  <c r="B210" i="9"/>
  <c r="C210" i="9"/>
  <c r="D210" i="9"/>
  <c r="E210" i="9" s="1"/>
  <c r="F210" i="9" s="1"/>
  <c r="A211" i="9"/>
  <c r="B211" i="9"/>
  <c r="C211" i="9"/>
  <c r="D211" i="9"/>
  <c r="E211" i="9"/>
  <c r="F211" i="9" s="1"/>
  <c r="A212" i="9"/>
  <c r="B212" i="9"/>
  <c r="C212" i="9"/>
  <c r="D212" i="9"/>
  <c r="E212" i="9" s="1"/>
  <c r="A213" i="9"/>
  <c r="B213" i="9"/>
  <c r="C213" i="9"/>
  <c r="D213" i="9"/>
  <c r="E213" i="9" s="1"/>
  <c r="A214" i="9"/>
  <c r="B214" i="9"/>
  <c r="C214" i="9"/>
  <c r="D214" i="9"/>
  <c r="E214" i="9" s="1"/>
  <c r="A215" i="9"/>
  <c r="B215" i="9"/>
  <c r="C215" i="9"/>
  <c r="D215" i="9"/>
  <c r="E215" i="9"/>
  <c r="F215" i="9" s="1"/>
  <c r="A216" i="9"/>
  <c r="B216" i="9"/>
  <c r="C216" i="9"/>
  <c r="D216" i="9"/>
  <c r="E216" i="9" s="1"/>
  <c r="A217" i="9"/>
  <c r="B217" i="9"/>
  <c r="C217" i="9"/>
  <c r="F217" i="9" s="1"/>
  <c r="D217" i="9"/>
  <c r="E217" i="9" s="1"/>
  <c r="A218" i="9"/>
  <c r="B218" i="9"/>
  <c r="C218" i="9"/>
  <c r="D218" i="9"/>
  <c r="E218" i="9" s="1"/>
  <c r="F218" i="9" s="1"/>
  <c r="A219" i="9"/>
  <c r="B219" i="9"/>
  <c r="C219" i="9"/>
  <c r="D219" i="9"/>
  <c r="E219" i="9" s="1"/>
  <c r="F219" i="9" s="1"/>
  <c r="A220" i="9"/>
  <c r="B220" i="9"/>
  <c r="C220" i="9"/>
  <c r="D220" i="9"/>
  <c r="E220" i="9" s="1"/>
  <c r="A221" i="9"/>
  <c r="B221" i="9"/>
  <c r="C221" i="9"/>
  <c r="F221" i="9" s="1"/>
  <c r="D221" i="9"/>
  <c r="E221" i="9"/>
  <c r="A222" i="9"/>
  <c r="B222" i="9"/>
  <c r="C222" i="9"/>
  <c r="D222" i="9"/>
  <c r="E222" i="9" s="1"/>
  <c r="A223" i="9"/>
  <c r="B223" i="9"/>
  <c r="C223" i="9"/>
  <c r="F223" i="9" s="1"/>
  <c r="D223" i="9"/>
  <c r="E223" i="9" s="1"/>
  <c r="A224" i="9"/>
  <c r="B224" i="9"/>
  <c r="C224" i="9"/>
  <c r="D224" i="9"/>
  <c r="E224" i="9" s="1"/>
  <c r="A225" i="9"/>
  <c r="B225" i="9"/>
  <c r="C225" i="9"/>
  <c r="D225" i="9"/>
  <c r="E225" i="9"/>
  <c r="A226" i="9"/>
  <c r="B226" i="9"/>
  <c r="C226" i="9"/>
  <c r="D226" i="9"/>
  <c r="E226" i="9" s="1"/>
  <c r="A227" i="9"/>
  <c r="B227" i="9"/>
  <c r="C227" i="9"/>
  <c r="D227" i="9"/>
  <c r="E227" i="9" s="1"/>
  <c r="A228" i="9"/>
  <c r="B228" i="9"/>
  <c r="C228" i="9"/>
  <c r="D228" i="9"/>
  <c r="E228" i="9"/>
  <c r="F228" i="9"/>
  <c r="A229" i="9"/>
  <c r="B229" i="9"/>
  <c r="C229" i="9"/>
  <c r="F229" i="9" s="1"/>
  <c r="D229" i="9"/>
  <c r="E229" i="9" s="1"/>
  <c r="A230" i="9"/>
  <c r="B230" i="9"/>
  <c r="C230" i="9"/>
  <c r="D230" i="9"/>
  <c r="E230" i="9" s="1"/>
  <c r="F230" i="9" s="1"/>
  <c r="A231" i="9"/>
  <c r="B231" i="9"/>
  <c r="C231" i="9"/>
  <c r="D231" i="9"/>
  <c r="E231" i="9" s="1"/>
  <c r="F231" i="9" s="1"/>
  <c r="A232" i="9"/>
  <c r="B232" i="9"/>
  <c r="C232" i="9"/>
  <c r="D232" i="9"/>
  <c r="E232" i="9" s="1"/>
  <c r="A233" i="9"/>
  <c r="B233" i="9"/>
  <c r="C233" i="9"/>
  <c r="D233" i="9"/>
  <c r="E233" i="9" s="1"/>
  <c r="A234" i="9"/>
  <c r="B234" i="9"/>
  <c r="C234" i="9"/>
  <c r="D234" i="9"/>
  <c r="E234" i="9" s="1"/>
  <c r="F234" i="9" s="1"/>
  <c r="A235" i="9"/>
  <c r="B235" i="9"/>
  <c r="C235" i="9"/>
  <c r="D235" i="9"/>
  <c r="E235" i="9" s="1"/>
  <c r="A236" i="9"/>
  <c r="B236" i="9"/>
  <c r="C236" i="9"/>
  <c r="D236" i="9"/>
  <c r="E236" i="9" s="1"/>
  <c r="A237" i="9"/>
  <c r="B237" i="9"/>
  <c r="C237" i="9"/>
  <c r="D237" i="9"/>
  <c r="E237" i="9" s="1"/>
  <c r="A238" i="9"/>
  <c r="B238" i="9"/>
  <c r="C238" i="9"/>
  <c r="D238" i="9"/>
  <c r="E238" i="9"/>
  <c r="A239" i="9"/>
  <c r="B239" i="9"/>
  <c r="C239" i="9"/>
  <c r="D239" i="9"/>
  <c r="E239" i="9"/>
  <c r="A240" i="9"/>
  <c r="B240" i="9"/>
  <c r="C240" i="9"/>
  <c r="D240" i="9"/>
  <c r="E240" i="9" s="1"/>
  <c r="F240" i="9" s="1"/>
  <c r="A241" i="9"/>
  <c r="B241" i="9"/>
  <c r="C241" i="9"/>
  <c r="D241" i="9"/>
  <c r="E241" i="9" s="1"/>
  <c r="F241" i="9" s="1"/>
  <c r="A242" i="9"/>
  <c r="B242" i="9"/>
  <c r="C242" i="9"/>
  <c r="D242" i="9"/>
  <c r="E242" i="9"/>
  <c r="A243" i="9"/>
  <c r="B243" i="9"/>
  <c r="C243" i="9"/>
  <c r="D243" i="9"/>
  <c r="E243" i="9" s="1"/>
  <c r="A244" i="9"/>
  <c r="B244" i="9"/>
  <c r="C244" i="9"/>
  <c r="D244" i="9"/>
  <c r="E244" i="9" s="1"/>
  <c r="A245" i="9"/>
  <c r="B245" i="9"/>
  <c r="C245" i="9"/>
  <c r="D245" i="9"/>
  <c r="E245" i="9"/>
  <c r="F245" i="9" s="1"/>
  <c r="A246" i="9"/>
  <c r="B246" i="9"/>
  <c r="C246" i="9"/>
  <c r="D246" i="9"/>
  <c r="E246" i="9" s="1"/>
  <c r="F246" i="9"/>
  <c r="A247" i="9"/>
  <c r="B247" i="9"/>
  <c r="C247" i="9"/>
  <c r="D247" i="9"/>
  <c r="E247" i="9" s="1"/>
  <c r="A248" i="9"/>
  <c r="B248" i="9"/>
  <c r="C248" i="9"/>
  <c r="F248" i="9" s="1"/>
  <c r="D248" i="9"/>
  <c r="E248" i="9"/>
  <c r="A249" i="9"/>
  <c r="B249" i="9"/>
  <c r="C249" i="9"/>
  <c r="D249" i="9"/>
  <c r="E249" i="9" s="1"/>
  <c r="A250" i="9"/>
  <c r="B250" i="9"/>
  <c r="C250" i="9"/>
  <c r="D250" i="9"/>
  <c r="E250" i="9" s="1"/>
  <c r="F250" i="9" s="1"/>
  <c r="A251" i="9"/>
  <c r="B251" i="9"/>
  <c r="C251" i="9"/>
  <c r="D251" i="9"/>
  <c r="E251" i="9" s="1"/>
  <c r="A252" i="9"/>
  <c r="B252" i="9"/>
  <c r="C252" i="9"/>
  <c r="D252" i="9"/>
  <c r="E252" i="9" s="1"/>
  <c r="A253" i="9"/>
  <c r="B253" i="9"/>
  <c r="C253" i="9"/>
  <c r="F253" i="9" s="1"/>
  <c r="D253" i="9"/>
  <c r="E253" i="9" s="1"/>
  <c r="A254" i="9"/>
  <c r="B254" i="9"/>
  <c r="C254" i="9"/>
  <c r="D254" i="9"/>
  <c r="E254" i="9" s="1"/>
  <c r="F254" i="9" s="1"/>
  <c r="A255" i="9"/>
  <c r="B255" i="9"/>
  <c r="C255" i="9"/>
  <c r="D255" i="9"/>
  <c r="E255" i="9" s="1"/>
  <c r="A256" i="9"/>
  <c r="B256" i="9"/>
  <c r="C256" i="9"/>
  <c r="D256" i="9"/>
  <c r="E256" i="9" s="1"/>
  <c r="A257" i="9"/>
  <c r="B257" i="9"/>
  <c r="C257" i="9"/>
  <c r="D257" i="9"/>
  <c r="E257" i="9" s="1"/>
  <c r="A258" i="9"/>
  <c r="B258" i="9"/>
  <c r="C258" i="9"/>
  <c r="F258" i="9" s="1"/>
  <c r="D258" i="9"/>
  <c r="E258" i="9"/>
  <c r="A259" i="9"/>
  <c r="B259" i="9"/>
  <c r="C259" i="9"/>
  <c r="D259" i="9"/>
  <c r="E259" i="9"/>
  <c r="A260" i="9"/>
  <c r="B260" i="9"/>
  <c r="C260" i="9"/>
  <c r="D260" i="9"/>
  <c r="E260" i="9" s="1"/>
  <c r="F260" i="9" s="1"/>
  <c r="A261" i="9"/>
  <c r="B261" i="9"/>
  <c r="C261" i="9"/>
  <c r="D261" i="9"/>
  <c r="E261" i="9" s="1"/>
  <c r="A262" i="9"/>
  <c r="B262" i="9"/>
  <c r="C262" i="9"/>
  <c r="F262" i="9" s="1"/>
  <c r="D262" i="9"/>
  <c r="E262" i="9" s="1"/>
  <c r="A263" i="9"/>
  <c r="B263" i="9"/>
  <c r="C263" i="9"/>
  <c r="F263" i="9" s="1"/>
  <c r="D263" i="9"/>
  <c r="E263" i="9" s="1"/>
  <c r="A264" i="9"/>
  <c r="B264" i="9"/>
  <c r="C264" i="9"/>
  <c r="D264" i="9"/>
  <c r="E264" i="9" s="1"/>
  <c r="F264" i="9" s="1"/>
  <c r="A265" i="9"/>
  <c r="B265" i="9"/>
  <c r="C265" i="9"/>
  <c r="D265" i="9"/>
  <c r="E265" i="9"/>
  <c r="F265" i="9" s="1"/>
  <c r="A266" i="9"/>
  <c r="B266" i="9"/>
  <c r="C266" i="9"/>
  <c r="D266" i="9"/>
  <c r="E266" i="9" s="1"/>
  <c r="A267" i="9"/>
  <c r="B267" i="9"/>
  <c r="C267" i="9"/>
  <c r="D267" i="9"/>
  <c r="E267" i="9" s="1"/>
  <c r="A268" i="9"/>
  <c r="B268" i="9"/>
  <c r="C268" i="9"/>
  <c r="D268" i="9"/>
  <c r="E268" i="9" s="1"/>
  <c r="A269" i="9"/>
  <c r="B269" i="9"/>
  <c r="C269" i="9"/>
  <c r="D269" i="9"/>
  <c r="E269" i="9" s="1"/>
  <c r="A270" i="9"/>
  <c r="B270" i="9"/>
  <c r="C270" i="9"/>
  <c r="D270" i="9"/>
  <c r="E270" i="9" s="1"/>
  <c r="F270" i="9" s="1"/>
  <c r="A271" i="9"/>
  <c r="B271" i="9"/>
  <c r="C271" i="9"/>
  <c r="D271" i="9"/>
  <c r="E271" i="9"/>
  <c r="F271" i="9"/>
  <c r="A272" i="9"/>
  <c r="B272" i="9"/>
  <c r="C272" i="9"/>
  <c r="D272" i="9"/>
  <c r="E272" i="9"/>
  <c r="F272" i="9"/>
  <c r="A273" i="9"/>
  <c r="B273" i="9"/>
  <c r="C273" i="9"/>
  <c r="F273" i="9" s="1"/>
  <c r="D273" i="9"/>
  <c r="E273" i="9" s="1"/>
  <c r="A274" i="9"/>
  <c r="B274" i="9"/>
  <c r="C274" i="9"/>
  <c r="D274" i="9"/>
  <c r="E274" i="9" s="1"/>
  <c r="A275" i="9"/>
  <c r="B275" i="9"/>
  <c r="C275" i="9"/>
  <c r="D275" i="9"/>
  <c r="E275" i="9"/>
  <c r="F275" i="9" s="1"/>
  <c r="A276" i="9"/>
  <c r="B276" i="9"/>
  <c r="C276" i="9"/>
  <c r="D276" i="9"/>
  <c r="E276" i="9" s="1"/>
  <c r="F276" i="9" s="1"/>
  <c r="A277" i="9"/>
  <c r="B277" i="9"/>
  <c r="C277" i="9"/>
  <c r="D277" i="9"/>
  <c r="E277" i="9" s="1"/>
  <c r="A278" i="9"/>
  <c r="B278" i="9"/>
  <c r="C278" i="9"/>
  <c r="D278" i="9"/>
  <c r="E278" i="9"/>
  <c r="A279" i="9"/>
  <c r="B279" i="9"/>
  <c r="C279" i="9"/>
  <c r="D279" i="9"/>
  <c r="E279" i="9"/>
  <c r="A280" i="9"/>
  <c r="B280" i="9"/>
  <c r="C280" i="9"/>
  <c r="D280" i="9"/>
  <c r="E280" i="9" s="1"/>
  <c r="A281" i="9"/>
  <c r="B281" i="9"/>
  <c r="C281" i="9"/>
  <c r="D281" i="9"/>
  <c r="E281" i="9" s="1"/>
  <c r="F281" i="9" s="1"/>
  <c r="A282" i="9"/>
  <c r="B282" i="9"/>
  <c r="C282" i="9"/>
  <c r="D282" i="9"/>
  <c r="E282" i="9" s="1"/>
  <c r="A283" i="9"/>
  <c r="B283" i="9"/>
  <c r="C283" i="9"/>
  <c r="D283" i="9"/>
  <c r="E283" i="9" s="1"/>
  <c r="A284" i="9"/>
  <c r="B284" i="9"/>
  <c r="C284" i="9"/>
  <c r="D284" i="9"/>
  <c r="E284" i="9" s="1"/>
  <c r="F284" i="9" s="1"/>
  <c r="A285" i="9"/>
  <c r="B285" i="9"/>
  <c r="C285" i="9"/>
  <c r="D285" i="9"/>
  <c r="E285" i="9" s="1"/>
  <c r="F285" i="9"/>
  <c r="A286" i="9"/>
  <c r="B286" i="9"/>
  <c r="C286" i="9"/>
  <c r="D286" i="9"/>
  <c r="E286" i="9" s="1"/>
  <c r="A287" i="9"/>
  <c r="B287" i="9"/>
  <c r="C287" i="9"/>
  <c r="D287" i="9"/>
  <c r="E287" i="9" s="1"/>
  <c r="A288" i="9"/>
  <c r="B288" i="9"/>
  <c r="C288" i="9"/>
  <c r="D288" i="9"/>
  <c r="E288" i="9" s="1"/>
  <c r="A289" i="9"/>
  <c r="B289" i="9"/>
  <c r="C289" i="9"/>
  <c r="F289" i="9" s="1"/>
  <c r="D289" i="9"/>
  <c r="E289" i="9"/>
  <c r="A290" i="9"/>
  <c r="B290" i="9"/>
  <c r="C290" i="9"/>
  <c r="D290" i="9"/>
  <c r="E290" i="9" s="1"/>
  <c r="F290" i="9" s="1"/>
  <c r="A291" i="9"/>
  <c r="B291" i="9"/>
  <c r="C291" i="9"/>
  <c r="F291" i="9" s="1"/>
  <c r="D291" i="9"/>
  <c r="E291" i="9" s="1"/>
  <c r="A292" i="9"/>
  <c r="B292" i="9"/>
  <c r="C292" i="9"/>
  <c r="D292" i="9"/>
  <c r="E292" i="9"/>
  <c r="A293" i="9"/>
  <c r="B293" i="9"/>
  <c r="C293" i="9"/>
  <c r="D293" i="9"/>
  <c r="E293" i="9" s="1"/>
  <c r="A294" i="9"/>
  <c r="B294" i="9"/>
  <c r="C294" i="9"/>
  <c r="D294" i="9"/>
  <c r="E294" i="9" s="1"/>
  <c r="A295" i="9"/>
  <c r="B295" i="9"/>
  <c r="C295" i="9"/>
  <c r="D295" i="9"/>
  <c r="E295" i="9"/>
  <c r="A296" i="9"/>
  <c r="B296" i="9"/>
  <c r="C296" i="9"/>
  <c r="D296" i="9"/>
  <c r="E296" i="9" s="1"/>
  <c r="A297" i="9"/>
  <c r="B297" i="9"/>
  <c r="C297" i="9"/>
  <c r="F297" i="9" s="1"/>
  <c r="D297" i="9"/>
  <c r="E297" i="9" s="1"/>
  <c r="A298" i="9"/>
  <c r="B298" i="9"/>
  <c r="C298" i="9"/>
  <c r="D298" i="9"/>
  <c r="E298" i="9"/>
  <c r="A299" i="9"/>
  <c r="B299" i="9"/>
  <c r="C299" i="9"/>
  <c r="D299" i="9"/>
  <c r="E299" i="9" s="1"/>
  <c r="F299" i="9" s="1"/>
  <c r="A300" i="9"/>
  <c r="B300" i="9"/>
  <c r="C300" i="9"/>
  <c r="D300" i="9"/>
  <c r="E300" i="9" s="1"/>
  <c r="A301" i="9"/>
  <c r="B301" i="9"/>
  <c r="C301" i="9"/>
  <c r="D301" i="9"/>
  <c r="E301" i="9" s="1"/>
  <c r="F301" i="9" s="1"/>
  <c r="A302" i="9"/>
  <c r="B302" i="9"/>
  <c r="C302" i="9"/>
  <c r="D302" i="9"/>
  <c r="E302" i="9" s="1"/>
  <c r="A303" i="9"/>
  <c r="B303" i="9"/>
  <c r="C303" i="9"/>
  <c r="D303" i="9"/>
  <c r="E303" i="9" s="1"/>
  <c r="A304" i="9"/>
  <c r="B304" i="9"/>
  <c r="C304" i="9"/>
  <c r="D304" i="9"/>
  <c r="E304" i="9" s="1"/>
  <c r="A305" i="9"/>
  <c r="B305" i="9"/>
  <c r="C305" i="9"/>
  <c r="D305" i="9"/>
  <c r="E305" i="9" s="1"/>
  <c r="A306" i="9"/>
  <c r="B306" i="9"/>
  <c r="C306" i="9"/>
  <c r="D306" i="9"/>
  <c r="E306" i="9"/>
  <c r="F306" i="9"/>
  <c r="A307" i="9"/>
  <c r="B307" i="9"/>
  <c r="C307" i="9"/>
  <c r="F307" i="9" s="1"/>
  <c r="D307" i="9"/>
  <c r="E307" i="9" s="1"/>
  <c r="A308" i="9"/>
  <c r="B308" i="9"/>
  <c r="C308" i="9"/>
  <c r="D308" i="9"/>
  <c r="E308" i="9" s="1"/>
  <c r="F308" i="9" s="1"/>
  <c r="A309" i="9"/>
  <c r="B309" i="9"/>
  <c r="C309" i="9"/>
  <c r="D309" i="9"/>
  <c r="E309" i="9"/>
  <c r="F309" i="9" s="1"/>
  <c r="A310" i="9"/>
  <c r="B310" i="9"/>
  <c r="C310" i="9"/>
  <c r="D310" i="9"/>
  <c r="E310" i="9" s="1"/>
  <c r="A311" i="9"/>
  <c r="B311" i="9"/>
  <c r="C311" i="9"/>
  <c r="F311" i="9" s="1"/>
  <c r="D311" i="9"/>
  <c r="E311" i="9" s="1"/>
  <c r="A312" i="9"/>
  <c r="B312" i="9"/>
  <c r="C312" i="9"/>
  <c r="D312" i="9"/>
  <c r="E312" i="9" s="1"/>
  <c r="F312" i="9" s="1"/>
  <c r="A313" i="9"/>
  <c r="B313" i="9"/>
  <c r="C313" i="9"/>
  <c r="D313" i="9"/>
  <c r="E313" i="9" s="1"/>
  <c r="A314" i="9"/>
  <c r="B314" i="9"/>
  <c r="C314" i="9"/>
  <c r="D314" i="9"/>
  <c r="E314" i="9" s="1"/>
  <c r="F314" i="9" s="1"/>
  <c r="A315" i="9"/>
  <c r="B315" i="9"/>
  <c r="C315" i="9"/>
  <c r="D315" i="9"/>
  <c r="E315" i="9"/>
  <c r="F315" i="9"/>
  <c r="A316" i="9"/>
  <c r="B316" i="9"/>
  <c r="C316" i="9"/>
  <c r="D316" i="9"/>
  <c r="E316" i="9" s="1"/>
  <c r="F316" i="9" s="1"/>
  <c r="A317" i="9"/>
  <c r="B317" i="9"/>
  <c r="C317" i="9"/>
  <c r="D317" i="9"/>
  <c r="E317" i="9" s="1"/>
  <c r="A318" i="9"/>
  <c r="B318" i="9"/>
  <c r="C318" i="9"/>
  <c r="D318" i="9"/>
  <c r="E318" i="9" s="1"/>
  <c r="F318" i="9" s="1"/>
  <c r="A319" i="9"/>
  <c r="B319" i="9"/>
  <c r="C319" i="9"/>
  <c r="D319" i="9"/>
  <c r="E319" i="9" s="1"/>
  <c r="F319" i="9" s="1"/>
  <c r="A320" i="9"/>
  <c r="B320" i="9"/>
  <c r="C320" i="9"/>
  <c r="D320" i="9"/>
  <c r="E320" i="9" s="1"/>
  <c r="A321" i="9"/>
  <c r="B321" i="9"/>
  <c r="C321" i="9"/>
  <c r="D321" i="9"/>
  <c r="E321" i="9"/>
  <c r="A322" i="9"/>
  <c r="B322" i="9"/>
  <c r="C322" i="9"/>
  <c r="D322" i="9"/>
  <c r="E322" i="9" s="1"/>
  <c r="A323" i="9"/>
  <c r="B323" i="9"/>
  <c r="C323" i="9"/>
  <c r="D323" i="9"/>
  <c r="E323" i="9" s="1"/>
  <c r="A324" i="9"/>
  <c r="B324" i="9"/>
  <c r="C324" i="9"/>
  <c r="D324" i="9"/>
  <c r="E324" i="9" s="1"/>
  <c r="A325" i="9"/>
  <c r="B325" i="9"/>
  <c r="C325" i="9"/>
  <c r="D325" i="9"/>
  <c r="E325" i="9"/>
  <c r="F325" i="9"/>
  <c r="A326" i="9"/>
  <c r="B326" i="9"/>
  <c r="C326" i="9"/>
  <c r="D326" i="9"/>
  <c r="E326" i="9"/>
  <c r="A327" i="9"/>
  <c r="B327" i="9"/>
  <c r="C327" i="9"/>
  <c r="D327" i="9"/>
  <c r="E327" i="9" s="1"/>
  <c r="A328" i="9"/>
  <c r="B328" i="9"/>
  <c r="C328" i="9"/>
  <c r="F328" i="9" s="1"/>
  <c r="D328" i="9"/>
  <c r="E328" i="9" s="1"/>
  <c r="A329" i="9"/>
  <c r="B329" i="9"/>
  <c r="C329" i="9"/>
  <c r="D329" i="9"/>
  <c r="E329" i="9" s="1"/>
  <c r="F329" i="9" s="1"/>
  <c r="A330" i="9"/>
  <c r="B330" i="9"/>
  <c r="C330" i="9"/>
  <c r="D330" i="9"/>
  <c r="E330" i="9" s="1"/>
  <c r="A331" i="9"/>
  <c r="B331" i="9"/>
  <c r="C331" i="9"/>
  <c r="D331" i="9"/>
  <c r="E331" i="9"/>
  <c r="F331" i="9" s="1"/>
  <c r="A332" i="9"/>
  <c r="B332" i="9"/>
  <c r="C332" i="9"/>
  <c r="D332" i="9"/>
  <c r="E332" i="9" s="1"/>
  <c r="A333" i="9"/>
  <c r="B333" i="9"/>
  <c r="C333" i="9"/>
  <c r="F333" i="9" s="1"/>
  <c r="D333" i="9"/>
  <c r="E333" i="9" s="1"/>
  <c r="A334" i="9"/>
  <c r="B334" i="9"/>
  <c r="C334" i="9"/>
  <c r="D334" i="9"/>
  <c r="E334" i="9"/>
  <c r="F334" i="9"/>
  <c r="A335" i="9"/>
  <c r="B335" i="9"/>
  <c r="C335" i="9"/>
  <c r="D335" i="9"/>
  <c r="E335" i="9" s="1"/>
  <c r="A336" i="9"/>
  <c r="B336" i="9"/>
  <c r="C336" i="9"/>
  <c r="D336" i="9"/>
  <c r="E336" i="9"/>
  <c r="A337" i="9"/>
  <c r="B337" i="9"/>
  <c r="C337" i="9"/>
  <c r="F337" i="9" s="1"/>
  <c r="D337" i="9"/>
  <c r="E337" i="9" s="1"/>
  <c r="A338" i="9"/>
  <c r="B338" i="9"/>
  <c r="C338" i="9"/>
  <c r="D338" i="9"/>
  <c r="E338" i="9" s="1"/>
  <c r="A339" i="9"/>
  <c r="B339" i="9"/>
  <c r="C339" i="9"/>
  <c r="D339" i="9"/>
  <c r="E339" i="9"/>
  <c r="A340" i="9"/>
  <c r="B340" i="9"/>
  <c r="C340" i="9"/>
  <c r="D340" i="9"/>
  <c r="E340" i="9" s="1"/>
  <c r="A341" i="9"/>
  <c r="B341" i="9"/>
  <c r="C341" i="9"/>
  <c r="D341" i="9"/>
  <c r="E341" i="9" s="1"/>
  <c r="F341" i="9" s="1"/>
  <c r="A342" i="9"/>
  <c r="B342" i="9"/>
  <c r="C342" i="9"/>
  <c r="D342" i="9"/>
  <c r="E342" i="9"/>
  <c r="A343" i="9"/>
  <c r="B343" i="9"/>
  <c r="C343" i="9"/>
  <c r="D343" i="9"/>
  <c r="E343" i="9" s="1"/>
  <c r="A344" i="9"/>
  <c r="B344" i="9"/>
  <c r="C344" i="9"/>
  <c r="D344" i="9"/>
  <c r="E344" i="9"/>
  <c r="A345" i="9"/>
  <c r="B345" i="9"/>
  <c r="C345" i="9"/>
  <c r="D345" i="9"/>
  <c r="E345" i="9" s="1"/>
  <c r="A346" i="9"/>
  <c r="B346" i="9"/>
  <c r="C346" i="9"/>
  <c r="D346" i="9"/>
  <c r="E346" i="9" s="1"/>
  <c r="F346" i="9" s="1"/>
  <c r="A347" i="9"/>
  <c r="B347" i="9"/>
  <c r="C347" i="9"/>
  <c r="F347" i="9" s="1"/>
  <c r="D347" i="9"/>
  <c r="E347" i="9" s="1"/>
  <c r="A348" i="9"/>
  <c r="B348" i="9"/>
  <c r="C348" i="9"/>
  <c r="D348" i="9"/>
  <c r="E348" i="9" s="1"/>
  <c r="A349" i="9"/>
  <c r="B349" i="9"/>
  <c r="C349" i="9"/>
  <c r="D349" i="9"/>
  <c r="E349" i="9"/>
  <c r="A350" i="9"/>
  <c r="B350" i="9"/>
  <c r="C350" i="9"/>
  <c r="D350" i="9"/>
  <c r="E350" i="9" s="1"/>
  <c r="A351" i="9"/>
  <c r="B351" i="9"/>
  <c r="C351" i="9"/>
  <c r="D351" i="9"/>
  <c r="E351" i="9" s="1"/>
  <c r="F351" i="9" s="1"/>
  <c r="A352" i="9"/>
  <c r="B352" i="9"/>
  <c r="C352" i="9"/>
  <c r="D352" i="9"/>
  <c r="E352" i="9"/>
  <c r="A353" i="9"/>
  <c r="B353" i="9"/>
  <c r="C353" i="9"/>
  <c r="F353" i="9" s="1"/>
  <c r="D353" i="9"/>
  <c r="E353" i="9" s="1"/>
  <c r="A354" i="9"/>
  <c r="B354" i="9"/>
  <c r="C354" i="9"/>
  <c r="D354" i="9"/>
  <c r="E354" i="9" s="1"/>
  <c r="F354" i="9" s="1"/>
  <c r="A355" i="9"/>
  <c r="B355" i="9"/>
  <c r="C355" i="9"/>
  <c r="D355" i="9"/>
  <c r="E355" i="9" s="1"/>
  <c r="A356" i="9"/>
  <c r="B356" i="9"/>
  <c r="C356" i="9"/>
  <c r="D356" i="9"/>
  <c r="E356" i="9" s="1"/>
  <c r="A357" i="9"/>
  <c r="B357" i="9"/>
  <c r="C357" i="9"/>
  <c r="D357" i="9"/>
  <c r="E357" i="9" s="1"/>
  <c r="A358" i="9"/>
  <c r="B358" i="9"/>
  <c r="C358" i="9"/>
  <c r="D358" i="9"/>
  <c r="E358" i="9" s="1"/>
  <c r="F358" i="9" s="1"/>
  <c r="A359" i="9"/>
  <c r="B359" i="9"/>
  <c r="C359" i="9"/>
  <c r="D359" i="9"/>
  <c r="E359" i="9" s="1"/>
  <c r="F359" i="9" s="1"/>
  <c r="A360" i="9"/>
  <c r="B360" i="9"/>
  <c r="C360" i="9"/>
  <c r="D360" i="9"/>
  <c r="E360" i="9" s="1"/>
  <c r="A361" i="9"/>
  <c r="B361" i="9"/>
  <c r="C361" i="9"/>
  <c r="D361" i="9"/>
  <c r="E361" i="9" s="1"/>
  <c r="F361" i="9"/>
  <c r="A362" i="9"/>
  <c r="B362" i="9"/>
  <c r="C362" i="9"/>
  <c r="D362" i="9"/>
  <c r="E362" i="9" s="1"/>
  <c r="A363" i="9"/>
  <c r="B363" i="9"/>
  <c r="C363" i="9"/>
  <c r="D363" i="9"/>
  <c r="E363" i="9" s="1"/>
  <c r="A364" i="9"/>
  <c r="B364" i="9"/>
  <c r="C364" i="9"/>
  <c r="F364" i="9" s="1"/>
  <c r="D364" i="9"/>
  <c r="E364" i="9" s="1"/>
  <c r="A365" i="9"/>
  <c r="B365" i="9"/>
  <c r="C365" i="9"/>
  <c r="D365" i="9"/>
  <c r="E365" i="9" s="1"/>
  <c r="F365" i="9" s="1"/>
  <c r="A366" i="9"/>
  <c r="B366" i="9"/>
  <c r="C366" i="9"/>
  <c r="F366" i="9" s="1"/>
  <c r="D366" i="9"/>
  <c r="E366" i="9"/>
  <c r="A367" i="9"/>
  <c r="B367" i="9"/>
  <c r="C367" i="9"/>
  <c r="F367" i="9" s="1"/>
  <c r="D367" i="9"/>
  <c r="E367" i="9" s="1"/>
  <c r="A368" i="9"/>
  <c r="B368" i="9"/>
  <c r="C368" i="9"/>
  <c r="D368" i="9"/>
  <c r="E368" i="9" s="1"/>
  <c r="F368" i="9" s="1"/>
  <c r="A369" i="9"/>
  <c r="B369" i="9"/>
  <c r="C369" i="9"/>
  <c r="D369" i="9"/>
  <c r="E369" i="9"/>
  <c r="F369" i="9" s="1"/>
  <c r="A370" i="9"/>
  <c r="B370" i="9"/>
  <c r="C370" i="9"/>
  <c r="D370" i="9"/>
  <c r="E370" i="9" s="1"/>
  <c r="A371" i="9"/>
  <c r="B371" i="9"/>
  <c r="C371" i="9"/>
  <c r="D371" i="9"/>
  <c r="E371" i="9" s="1"/>
  <c r="F371" i="9"/>
  <c r="A372" i="9"/>
  <c r="B372" i="9"/>
  <c r="C372" i="9"/>
  <c r="D372" i="9"/>
  <c r="E372" i="9" s="1"/>
  <c r="A373" i="9"/>
  <c r="B373" i="9"/>
  <c r="C373" i="9"/>
  <c r="F373" i="9" s="1"/>
  <c r="D373" i="9"/>
  <c r="E373" i="9" s="1"/>
  <c r="A374" i="9"/>
  <c r="B374" i="9"/>
  <c r="C374" i="9"/>
  <c r="D374" i="9"/>
  <c r="E374" i="9"/>
  <c r="F374" i="9" s="1"/>
  <c r="A375" i="9"/>
  <c r="B375" i="9"/>
  <c r="C375" i="9"/>
  <c r="D375" i="9"/>
  <c r="E375" i="9" s="1"/>
  <c r="A376" i="9"/>
  <c r="B376" i="9"/>
  <c r="C376" i="9"/>
  <c r="D376" i="9"/>
  <c r="E376" i="9" s="1"/>
  <c r="A377" i="9"/>
  <c r="B377" i="9"/>
  <c r="C377" i="9"/>
  <c r="F377" i="9" s="1"/>
  <c r="D377" i="9"/>
  <c r="E377" i="9" s="1"/>
  <c r="A378" i="9"/>
  <c r="B378" i="9"/>
  <c r="C378" i="9"/>
  <c r="D378" i="9"/>
  <c r="E378" i="9" s="1"/>
  <c r="A379" i="9"/>
  <c r="B379" i="9"/>
  <c r="C379" i="9"/>
  <c r="D379" i="9"/>
  <c r="E379" i="9" s="1"/>
  <c r="A380" i="9"/>
  <c r="B380" i="9"/>
  <c r="C380" i="9"/>
  <c r="D380" i="9"/>
  <c r="E380" i="9" s="1"/>
  <c r="F380" i="9" s="1"/>
  <c r="A381" i="9"/>
  <c r="B381" i="9"/>
  <c r="C381" i="9"/>
  <c r="D381" i="9"/>
  <c r="E381" i="9" s="1"/>
  <c r="F381" i="9"/>
  <c r="A382" i="9"/>
  <c r="B382" i="9"/>
  <c r="C382" i="9"/>
  <c r="F382" i="9" s="1"/>
  <c r="D382" i="9"/>
  <c r="E382" i="9"/>
  <c r="A383" i="9"/>
  <c r="B383" i="9"/>
  <c r="C383" i="9"/>
  <c r="F383" i="9" s="1"/>
  <c r="D383" i="9"/>
  <c r="E383" i="9" s="1"/>
  <c r="A384" i="9"/>
  <c r="B384" i="9"/>
  <c r="C384" i="9"/>
  <c r="D384" i="9"/>
  <c r="E384" i="9" s="1"/>
  <c r="A385" i="9"/>
  <c r="B385" i="9"/>
  <c r="C385" i="9"/>
  <c r="D385" i="9"/>
  <c r="E385" i="9" s="1"/>
  <c r="F385" i="9" s="1"/>
  <c r="A386" i="9"/>
  <c r="B386" i="9"/>
  <c r="C386" i="9"/>
  <c r="D386" i="9"/>
  <c r="E386" i="9"/>
  <c r="A387" i="9"/>
  <c r="B387" i="9"/>
  <c r="C387" i="9"/>
  <c r="D387" i="9"/>
  <c r="E387" i="9" s="1"/>
  <c r="A388" i="9"/>
  <c r="B388" i="9"/>
  <c r="C388" i="9"/>
  <c r="F388" i="9" s="1"/>
  <c r="D388" i="9"/>
  <c r="E388" i="9" s="1"/>
  <c r="A389" i="9"/>
  <c r="B389" i="9"/>
  <c r="C389" i="9"/>
  <c r="D389" i="9"/>
  <c r="E389" i="9" s="1"/>
  <c r="F389" i="9"/>
  <c r="A390" i="9"/>
  <c r="B390" i="9"/>
  <c r="C390" i="9"/>
  <c r="D390" i="9"/>
  <c r="E390" i="9" s="1"/>
  <c r="F390" i="9" s="1"/>
  <c r="A391" i="9"/>
  <c r="B391" i="9"/>
  <c r="C391" i="9"/>
  <c r="D391" i="9"/>
  <c r="E391" i="9" s="1"/>
  <c r="F391" i="9" s="1"/>
  <c r="A392" i="9"/>
  <c r="B392" i="9"/>
  <c r="C392" i="9"/>
  <c r="D392" i="9"/>
  <c r="E392" i="9" s="1"/>
  <c r="A393" i="9"/>
  <c r="B393" i="9"/>
  <c r="C393" i="9"/>
  <c r="D393" i="9"/>
  <c r="E393" i="9" s="1"/>
  <c r="A394" i="9"/>
  <c r="B394" i="9"/>
  <c r="C394" i="9"/>
  <c r="F394" i="9" s="1"/>
  <c r="D394" i="9"/>
  <c r="E394" i="9" s="1"/>
  <c r="A395" i="9"/>
  <c r="B395" i="9"/>
  <c r="C395" i="9"/>
  <c r="D395" i="9"/>
  <c r="E395" i="9"/>
  <c r="F395" i="9"/>
  <c r="A396" i="9"/>
  <c r="B396" i="9"/>
  <c r="C396" i="9"/>
  <c r="D396" i="9"/>
  <c r="E396" i="9" s="1"/>
  <c r="F396" i="9" s="1"/>
  <c r="A397" i="9"/>
  <c r="B397" i="9"/>
  <c r="C397" i="9"/>
  <c r="D397" i="9"/>
  <c r="E397" i="9" s="1"/>
  <c r="A398" i="9"/>
  <c r="B398" i="9"/>
  <c r="C398" i="9"/>
  <c r="F398" i="9" s="1"/>
  <c r="D398" i="9"/>
  <c r="E398" i="9" s="1"/>
  <c r="A399" i="9"/>
  <c r="B399" i="9"/>
  <c r="C399" i="9"/>
  <c r="D399" i="9"/>
  <c r="E399" i="9" s="1"/>
  <c r="A400" i="9"/>
  <c r="B400" i="9"/>
  <c r="C400" i="9"/>
  <c r="D400" i="9"/>
  <c r="E400" i="9" s="1"/>
  <c r="F400" i="9" s="1"/>
  <c r="A401" i="9"/>
  <c r="B401" i="9"/>
  <c r="C401" i="9"/>
  <c r="D401" i="9"/>
  <c r="E401" i="9"/>
  <c r="F401" i="9" s="1"/>
  <c r="A402" i="9"/>
  <c r="B402" i="9"/>
  <c r="C402" i="9"/>
  <c r="D402" i="9"/>
  <c r="E402" i="9" s="1"/>
  <c r="A403" i="9"/>
  <c r="B403" i="9"/>
  <c r="C403" i="9"/>
  <c r="D403" i="9"/>
  <c r="E403" i="9" s="1"/>
  <c r="A404" i="9"/>
  <c r="B404" i="9"/>
  <c r="C404" i="9"/>
  <c r="D404" i="9"/>
  <c r="E404" i="9"/>
  <c r="F404" i="9"/>
  <c r="A405" i="9"/>
  <c r="B405" i="9"/>
  <c r="C405" i="9"/>
  <c r="F405" i="9" s="1"/>
  <c r="D405" i="9"/>
  <c r="E405" i="9" s="1"/>
  <c r="A406" i="9"/>
  <c r="B406" i="9"/>
  <c r="C406" i="9"/>
  <c r="F406" i="9" s="1"/>
  <c r="D406" i="9"/>
  <c r="E406" i="9" s="1"/>
  <c r="A407" i="9"/>
  <c r="B407" i="9"/>
  <c r="C407" i="9"/>
  <c r="D407" i="9"/>
  <c r="E407" i="9" s="1"/>
  <c r="A408" i="9"/>
  <c r="B408" i="9"/>
  <c r="C408" i="9"/>
  <c r="F408" i="9" s="1"/>
  <c r="D408" i="9"/>
  <c r="E408" i="9" s="1"/>
  <c r="A409" i="9"/>
  <c r="B409" i="9"/>
  <c r="C409" i="9"/>
  <c r="D409" i="9"/>
  <c r="E409" i="9"/>
  <c r="A410" i="9"/>
  <c r="B410" i="9"/>
  <c r="C410" i="9"/>
  <c r="D410" i="9"/>
  <c r="E410" i="9" s="1"/>
  <c r="A411" i="9"/>
  <c r="B411" i="9"/>
  <c r="C411" i="9"/>
  <c r="D411" i="9"/>
  <c r="E411" i="9" s="1"/>
  <c r="F411" i="9" s="1"/>
  <c r="A412" i="9"/>
  <c r="B412" i="9"/>
  <c r="C412" i="9"/>
  <c r="D412" i="9"/>
  <c r="E412" i="9" s="1"/>
  <c r="A413" i="9"/>
  <c r="B413" i="9"/>
  <c r="C413" i="9"/>
  <c r="D413" i="9"/>
  <c r="E413" i="9" s="1"/>
  <c r="A414" i="9"/>
  <c r="B414" i="9"/>
  <c r="C414" i="9"/>
  <c r="D414" i="9"/>
  <c r="E414" i="9" s="1"/>
  <c r="F414" i="9" s="1"/>
  <c r="A415" i="9"/>
  <c r="B415" i="9"/>
  <c r="C415" i="9"/>
  <c r="D415" i="9"/>
  <c r="E415" i="9"/>
  <c r="F415" i="9" s="1"/>
  <c r="A416" i="9"/>
  <c r="B416" i="9"/>
  <c r="C416" i="9"/>
  <c r="D416" i="9"/>
  <c r="E416" i="9" s="1"/>
  <c r="A417" i="9"/>
  <c r="B417" i="9"/>
  <c r="C417" i="9"/>
  <c r="D417" i="9"/>
  <c r="E417" i="9" s="1"/>
  <c r="A418" i="9"/>
  <c r="B418" i="9"/>
  <c r="C418" i="9"/>
  <c r="D418" i="9"/>
  <c r="E418" i="9" s="1"/>
  <c r="A419" i="9"/>
  <c r="B419" i="9"/>
  <c r="C419" i="9"/>
  <c r="D419" i="9"/>
  <c r="E419" i="9" s="1"/>
  <c r="A420" i="9"/>
  <c r="B420" i="9"/>
  <c r="C420" i="9"/>
  <c r="D420" i="9"/>
  <c r="E420" i="9" s="1"/>
  <c r="F420" i="9" s="1"/>
  <c r="A421" i="9"/>
  <c r="B421" i="9"/>
  <c r="C421" i="9"/>
  <c r="D421" i="9"/>
  <c r="E421" i="9"/>
  <c r="F421" i="9" s="1"/>
  <c r="A422" i="9"/>
  <c r="B422" i="9"/>
  <c r="C422" i="9"/>
  <c r="D422" i="9"/>
  <c r="E422" i="9"/>
  <c r="F422" i="9" s="1"/>
  <c r="A423" i="9"/>
  <c r="B423" i="9"/>
  <c r="C423" i="9"/>
  <c r="D423" i="9"/>
  <c r="E423" i="9" s="1"/>
  <c r="A424" i="9"/>
  <c r="B424" i="9"/>
  <c r="C424" i="9"/>
  <c r="D424" i="9"/>
  <c r="E424" i="9" s="1"/>
  <c r="F424" i="9" s="1"/>
  <c r="A425" i="9"/>
  <c r="B425" i="9"/>
  <c r="C425" i="9"/>
  <c r="D425" i="9"/>
  <c r="E425" i="9"/>
  <c r="A426" i="9"/>
  <c r="B426" i="9"/>
  <c r="C426" i="9"/>
  <c r="D426" i="9"/>
  <c r="E426" i="9" s="1"/>
  <c r="F426" i="9" s="1"/>
  <c r="A427" i="9"/>
  <c r="B427" i="9"/>
  <c r="C427" i="9"/>
  <c r="D427" i="9"/>
  <c r="E427" i="9" s="1"/>
  <c r="A428" i="9"/>
  <c r="B428" i="9"/>
  <c r="C428" i="9"/>
  <c r="D428" i="9"/>
  <c r="E428" i="9" s="1"/>
  <c r="A429" i="9"/>
  <c r="B429" i="9"/>
  <c r="C429" i="9"/>
  <c r="D429" i="9"/>
  <c r="E429" i="9" s="1"/>
  <c r="A430" i="9"/>
  <c r="B430" i="9"/>
  <c r="C430" i="9"/>
  <c r="D430" i="9"/>
  <c r="E430" i="9" s="1"/>
  <c r="A431" i="9"/>
  <c r="B431" i="9"/>
  <c r="C431" i="9"/>
  <c r="D431" i="9"/>
  <c r="E431" i="9" s="1"/>
  <c r="F431" i="9"/>
  <c r="A432" i="9"/>
  <c r="B432" i="9"/>
  <c r="C432" i="9"/>
  <c r="D432" i="9"/>
  <c r="E432" i="9" s="1"/>
  <c r="A433" i="9"/>
  <c r="B433" i="9"/>
  <c r="C433" i="9"/>
  <c r="F433" i="9" s="1"/>
  <c r="D433" i="9"/>
  <c r="E433" i="9" s="1"/>
  <c r="A434" i="9"/>
  <c r="B434" i="9"/>
  <c r="C434" i="9"/>
  <c r="D434" i="9"/>
  <c r="E434" i="9" s="1"/>
  <c r="F434" i="9"/>
  <c r="A435" i="9"/>
  <c r="B435" i="9"/>
  <c r="C435" i="9"/>
  <c r="D435" i="9"/>
  <c r="E435" i="9" s="1"/>
  <c r="A436" i="9"/>
  <c r="B436" i="9"/>
  <c r="C436" i="9"/>
  <c r="D436" i="9"/>
  <c r="E436" i="9" s="1"/>
  <c r="F436" i="9" s="1"/>
  <c r="A437" i="9"/>
  <c r="B437" i="9"/>
  <c r="C437" i="9"/>
  <c r="F437" i="9" s="1"/>
  <c r="D437" i="9"/>
  <c r="E437" i="9" s="1"/>
  <c r="A438" i="9"/>
  <c r="B438" i="9"/>
  <c r="C438" i="9"/>
  <c r="F438" i="9" s="1"/>
  <c r="D438" i="9"/>
  <c r="E438" i="9"/>
  <c r="A439" i="9"/>
  <c r="B439" i="9"/>
  <c r="C439" i="9"/>
  <c r="D439" i="9"/>
  <c r="E439" i="9" s="1"/>
  <c r="A440" i="9"/>
  <c r="B440" i="9"/>
  <c r="C440" i="9"/>
  <c r="D440" i="9"/>
  <c r="E440" i="9" s="1"/>
  <c r="A441" i="9"/>
  <c r="B441" i="9"/>
  <c r="C441" i="9"/>
  <c r="D441" i="9"/>
  <c r="E441" i="9" s="1"/>
  <c r="A442" i="9"/>
  <c r="B442" i="9"/>
  <c r="C442" i="9"/>
  <c r="D442" i="9"/>
  <c r="E442" i="9" s="1"/>
  <c r="F442" i="9" s="1"/>
  <c r="A443" i="9"/>
  <c r="B443" i="9"/>
  <c r="C443" i="9"/>
  <c r="F443" i="9" s="1"/>
  <c r="D443" i="9"/>
  <c r="E443" i="9" s="1"/>
  <c r="A444" i="9"/>
  <c r="B444" i="9"/>
  <c r="C444" i="9"/>
  <c r="D444" i="9"/>
  <c r="E444" i="9" s="1"/>
  <c r="F444" i="9" s="1"/>
  <c r="A445" i="9"/>
  <c r="B445" i="9"/>
  <c r="C445" i="9"/>
  <c r="D445" i="9"/>
  <c r="E445" i="9"/>
  <c r="A446" i="9"/>
  <c r="B446" i="9"/>
  <c r="C446" i="9"/>
  <c r="D446" i="9"/>
  <c r="E446" i="9" s="1"/>
  <c r="A447" i="9"/>
  <c r="B447" i="9"/>
  <c r="C447" i="9"/>
  <c r="D447" i="9"/>
  <c r="E447" i="9" s="1"/>
  <c r="A448" i="9"/>
  <c r="B448" i="9"/>
  <c r="C448" i="9"/>
  <c r="D448" i="9"/>
  <c r="E448" i="9"/>
  <c r="A449" i="9"/>
  <c r="B449" i="9"/>
  <c r="C449" i="9"/>
  <c r="D449" i="9"/>
  <c r="E449" i="9" s="1"/>
  <c r="F449" i="9" s="1"/>
  <c r="A450" i="9"/>
  <c r="B450" i="9"/>
  <c r="C450" i="9"/>
  <c r="D450" i="9"/>
  <c r="E450" i="9" s="1"/>
  <c r="A451" i="9"/>
  <c r="B451" i="9"/>
  <c r="C451" i="9"/>
  <c r="D451" i="9"/>
  <c r="E451" i="9" s="1"/>
  <c r="F451" i="9" s="1"/>
  <c r="A452" i="9"/>
  <c r="B452" i="9"/>
  <c r="C452" i="9"/>
  <c r="D452" i="9"/>
  <c r="E452" i="9" s="1"/>
  <c r="A453" i="9"/>
  <c r="B453" i="9"/>
  <c r="C453" i="9"/>
  <c r="D453" i="9"/>
  <c r="E453" i="9" s="1"/>
  <c r="A454" i="9"/>
  <c r="B454" i="9"/>
  <c r="C454" i="9"/>
  <c r="D454" i="9"/>
  <c r="E454" i="9" s="1"/>
  <c r="A455" i="9"/>
  <c r="B455" i="9"/>
  <c r="C455" i="9"/>
  <c r="D455" i="9"/>
  <c r="E455" i="9" s="1"/>
  <c r="A456" i="9"/>
  <c r="B456" i="9"/>
  <c r="C456" i="9"/>
  <c r="D456" i="9"/>
  <c r="E456" i="9" s="1"/>
  <c r="A457" i="9"/>
  <c r="B457" i="9"/>
  <c r="C457" i="9"/>
  <c r="D457" i="9"/>
  <c r="E457" i="9"/>
  <c r="A458" i="9"/>
  <c r="B458" i="9"/>
  <c r="C458" i="9"/>
  <c r="D458" i="9"/>
  <c r="E458" i="9"/>
  <c r="A459" i="9"/>
  <c r="B459" i="9"/>
  <c r="C459" i="9"/>
  <c r="F459" i="9" s="1"/>
  <c r="D459" i="9"/>
  <c r="E459" i="9"/>
  <c r="A460" i="9"/>
  <c r="B460" i="9"/>
  <c r="C460" i="9"/>
  <c r="D460" i="9"/>
  <c r="E460" i="9" s="1"/>
  <c r="A461" i="9"/>
  <c r="B461" i="9"/>
  <c r="C461" i="9"/>
  <c r="D461" i="9"/>
  <c r="E461" i="9" s="1"/>
  <c r="F461" i="9" s="1"/>
  <c r="A462" i="9"/>
  <c r="B462" i="9"/>
  <c r="C462" i="9"/>
  <c r="F462" i="9" s="1"/>
  <c r="D462" i="9"/>
  <c r="E462" i="9" s="1"/>
  <c r="A463" i="9"/>
  <c r="B463" i="9"/>
  <c r="C463" i="9"/>
  <c r="F463" i="9" s="1"/>
  <c r="D463" i="9"/>
  <c r="E463" i="9" s="1"/>
  <c r="A464" i="9"/>
  <c r="B464" i="9"/>
  <c r="C464" i="9"/>
  <c r="F464" i="9" s="1"/>
  <c r="D464" i="9"/>
  <c r="E464" i="9" s="1"/>
  <c r="A465" i="9"/>
  <c r="B465" i="9"/>
  <c r="C465" i="9"/>
  <c r="D465" i="9"/>
  <c r="E465" i="9"/>
  <c r="A466" i="9"/>
  <c r="B466" i="9"/>
  <c r="C466" i="9"/>
  <c r="D466" i="9"/>
  <c r="E466" i="9" s="1"/>
  <c r="A467" i="9"/>
  <c r="B467" i="9"/>
  <c r="C467" i="9"/>
  <c r="D467" i="9"/>
  <c r="E467" i="9"/>
  <c r="A468" i="9"/>
  <c r="B468" i="9"/>
  <c r="C468" i="9"/>
  <c r="D468" i="9"/>
  <c r="E468" i="9" s="1"/>
  <c r="A469" i="9"/>
  <c r="B469" i="9"/>
  <c r="C469" i="9"/>
  <c r="D469" i="9"/>
  <c r="E469" i="9"/>
  <c r="F469" i="9"/>
  <c r="A470" i="9"/>
  <c r="B470" i="9"/>
  <c r="C470" i="9"/>
  <c r="D470" i="9"/>
  <c r="E470" i="9" s="1"/>
  <c r="A471" i="9"/>
  <c r="B471" i="9"/>
  <c r="C471" i="9"/>
  <c r="D471" i="9"/>
  <c r="E471" i="9"/>
  <c r="F471" i="9"/>
  <c r="A472" i="9"/>
  <c r="B472" i="9"/>
  <c r="C472" i="9"/>
  <c r="D472" i="9"/>
  <c r="E472" i="9" s="1"/>
  <c r="A473" i="9"/>
  <c r="B473" i="9"/>
  <c r="C473" i="9"/>
  <c r="D473" i="9"/>
  <c r="E473" i="9" s="1"/>
  <c r="A474" i="9"/>
  <c r="B474" i="9"/>
  <c r="C474" i="9"/>
  <c r="F474" i="9" s="1"/>
  <c r="D474" i="9"/>
  <c r="E474" i="9" s="1"/>
  <c r="A475" i="9"/>
  <c r="B475" i="9"/>
  <c r="C475" i="9"/>
  <c r="D475" i="9"/>
  <c r="E475" i="9"/>
  <c r="A476" i="9"/>
  <c r="B476" i="9"/>
  <c r="C476" i="9"/>
  <c r="D476" i="9"/>
  <c r="E476" i="9" s="1"/>
  <c r="A477" i="9"/>
  <c r="B477" i="9"/>
  <c r="C477" i="9"/>
  <c r="D477" i="9"/>
  <c r="E477" i="9"/>
  <c r="A478" i="9"/>
  <c r="B478" i="9"/>
  <c r="C478" i="9"/>
  <c r="D478" i="9"/>
  <c r="E478" i="9" s="1"/>
  <c r="A479" i="9"/>
  <c r="B479" i="9"/>
  <c r="C479" i="9"/>
  <c r="D479" i="9"/>
  <c r="E479" i="9" s="1"/>
  <c r="A480" i="9"/>
  <c r="B480" i="9"/>
  <c r="C480" i="9"/>
  <c r="D480" i="9"/>
  <c r="E480" i="9" s="1"/>
  <c r="A481" i="9"/>
  <c r="B481" i="9"/>
  <c r="C481" i="9"/>
  <c r="D481" i="9"/>
  <c r="E481" i="9"/>
  <c r="A482" i="9"/>
  <c r="B482" i="9"/>
  <c r="C482" i="9"/>
  <c r="D482" i="9"/>
  <c r="E482" i="9" s="1"/>
  <c r="F482" i="9" s="1"/>
  <c r="A483" i="9"/>
  <c r="B483" i="9"/>
  <c r="C483" i="9"/>
  <c r="F483" i="9" s="1"/>
  <c r="D483" i="9"/>
  <c r="E483" i="9" s="1"/>
  <c r="A484" i="9"/>
  <c r="B484" i="9"/>
  <c r="C484" i="9"/>
  <c r="F484" i="9" s="1"/>
  <c r="D484" i="9"/>
  <c r="E484" i="9"/>
  <c r="A485" i="9"/>
  <c r="B485" i="9"/>
  <c r="C485" i="9"/>
  <c r="D485" i="9"/>
  <c r="E485" i="9"/>
  <c r="A486" i="9"/>
  <c r="B486" i="9"/>
  <c r="C486" i="9"/>
  <c r="D486" i="9"/>
  <c r="E486" i="9" s="1"/>
  <c r="F486" i="9" s="1"/>
  <c r="A487" i="9"/>
  <c r="B487" i="9"/>
  <c r="C487" i="9"/>
  <c r="D487" i="9"/>
  <c r="E487" i="9" s="1"/>
  <c r="A488" i="9"/>
  <c r="B488" i="9"/>
  <c r="C488" i="9"/>
  <c r="D488" i="9"/>
  <c r="E488" i="9" s="1"/>
  <c r="F488" i="9" s="1"/>
  <c r="A489" i="9"/>
  <c r="B489" i="9"/>
  <c r="C489" i="9"/>
  <c r="D489" i="9"/>
  <c r="E489" i="9" s="1"/>
  <c r="A490" i="9"/>
  <c r="B490" i="9"/>
  <c r="C490" i="9"/>
  <c r="F490" i="9" s="1"/>
  <c r="D490" i="9"/>
  <c r="E490" i="9" s="1"/>
  <c r="A491" i="9"/>
  <c r="B491" i="9"/>
  <c r="C491" i="9"/>
  <c r="D491" i="9"/>
  <c r="E491" i="9" s="1"/>
  <c r="A492" i="9"/>
  <c r="B492" i="9"/>
  <c r="C492" i="9"/>
  <c r="D492" i="9"/>
  <c r="E492" i="9" s="1"/>
  <c r="A493" i="9"/>
  <c r="B493" i="9"/>
  <c r="C493" i="9"/>
  <c r="F493" i="9" s="1"/>
  <c r="D493" i="9"/>
  <c r="E493" i="9" s="1"/>
  <c r="A494" i="9"/>
  <c r="B494" i="9"/>
  <c r="C494" i="9"/>
  <c r="D494" i="9"/>
  <c r="E494" i="9"/>
  <c r="F494" i="9" s="1"/>
  <c r="A495" i="9"/>
  <c r="B495" i="9"/>
  <c r="C495" i="9"/>
  <c r="F495" i="9" s="1"/>
  <c r="D495" i="9"/>
  <c r="E495" i="9" s="1"/>
  <c r="A496" i="9"/>
  <c r="B496" i="9"/>
  <c r="C496" i="9"/>
  <c r="D496" i="9"/>
  <c r="E496" i="9" s="1"/>
  <c r="F496" i="9" s="1"/>
  <c r="A497" i="9"/>
  <c r="B497" i="9"/>
  <c r="C497" i="9"/>
  <c r="F497" i="9" s="1"/>
  <c r="D497" i="9"/>
  <c r="E497" i="9" s="1"/>
  <c r="A498" i="9"/>
  <c r="B498" i="9"/>
  <c r="C498" i="9"/>
  <c r="D498" i="9"/>
  <c r="E498" i="9" s="1"/>
  <c r="A499" i="9"/>
  <c r="B499" i="9"/>
  <c r="C499" i="9"/>
  <c r="D499" i="9"/>
  <c r="E499" i="9" s="1"/>
  <c r="A500" i="9"/>
  <c r="B500" i="9"/>
  <c r="C500" i="9"/>
  <c r="D500" i="9"/>
  <c r="E500" i="9" s="1"/>
  <c r="A501" i="9"/>
  <c r="B501" i="9"/>
  <c r="C501" i="9"/>
  <c r="D501" i="9"/>
  <c r="E501" i="9" s="1"/>
  <c r="F501" i="9" s="1"/>
  <c r="A502" i="9"/>
  <c r="B502" i="9"/>
  <c r="C502" i="9"/>
  <c r="F502" i="9" s="1"/>
  <c r="D502" i="9"/>
  <c r="E502" i="9" s="1"/>
  <c r="A503" i="9"/>
  <c r="B503" i="9"/>
  <c r="C503" i="9"/>
  <c r="D503" i="9"/>
  <c r="E503" i="9" s="1"/>
  <c r="A504" i="9"/>
  <c r="B504" i="9"/>
  <c r="C504" i="9"/>
  <c r="F504" i="9" s="1"/>
  <c r="D504" i="9"/>
  <c r="E504" i="9" s="1"/>
  <c r="A505" i="9"/>
  <c r="B505" i="9"/>
  <c r="C505" i="9"/>
  <c r="D505" i="9"/>
  <c r="E505" i="9" s="1"/>
  <c r="A506" i="9"/>
  <c r="B506" i="9"/>
  <c r="C506" i="9"/>
  <c r="D506" i="9"/>
  <c r="E506" i="9" s="1"/>
  <c r="F506" i="9" s="1"/>
  <c r="A507" i="9"/>
  <c r="B507" i="9"/>
  <c r="C507" i="9"/>
  <c r="D507" i="9"/>
  <c r="E507" i="9" s="1"/>
  <c r="A508" i="9"/>
  <c r="B508" i="9"/>
  <c r="C508" i="9"/>
  <c r="D508" i="9"/>
  <c r="E508" i="9" s="1"/>
  <c r="A509" i="9"/>
  <c r="B509" i="9"/>
  <c r="C509" i="9"/>
  <c r="D509" i="9"/>
  <c r="E509" i="9" s="1"/>
  <c r="A510" i="9"/>
  <c r="B510" i="9"/>
  <c r="C510" i="9"/>
  <c r="D510" i="9"/>
  <c r="E510" i="9" s="1"/>
  <c r="A511" i="9"/>
  <c r="B511" i="9"/>
  <c r="C511" i="9"/>
  <c r="D511" i="9"/>
  <c r="E511" i="9" s="1"/>
  <c r="A512" i="9"/>
  <c r="B512" i="9"/>
  <c r="C512" i="9"/>
  <c r="F512" i="9" s="1"/>
  <c r="D512" i="9"/>
  <c r="E512" i="9" s="1"/>
  <c r="A513" i="9"/>
  <c r="B513" i="9"/>
  <c r="C513" i="9"/>
  <c r="D513" i="9"/>
  <c r="E513" i="9" s="1"/>
  <c r="A514" i="9"/>
  <c r="B514" i="9"/>
  <c r="C514" i="9"/>
  <c r="D514" i="9"/>
  <c r="E514" i="9"/>
  <c r="F514" i="9" s="1"/>
  <c r="A515" i="9"/>
  <c r="B515" i="9"/>
  <c r="C515" i="9"/>
  <c r="D515" i="9"/>
  <c r="E515" i="9" s="1"/>
  <c r="A516" i="9"/>
  <c r="B516" i="9"/>
  <c r="C516" i="9"/>
  <c r="D516" i="9"/>
  <c r="E516" i="9" s="1"/>
  <c r="A517" i="9"/>
  <c r="B517" i="9"/>
  <c r="C517" i="9"/>
  <c r="F517" i="9" s="1"/>
  <c r="D517" i="9"/>
  <c r="E517" i="9" s="1"/>
  <c r="A518" i="9"/>
  <c r="B518" i="9"/>
  <c r="C518" i="9"/>
  <c r="D518" i="9"/>
  <c r="E518" i="9" s="1"/>
  <c r="A519" i="9"/>
  <c r="B519" i="9"/>
  <c r="C519" i="9"/>
  <c r="D519" i="9"/>
  <c r="E519" i="9" s="1"/>
  <c r="A520" i="9"/>
  <c r="B520" i="9"/>
  <c r="C520" i="9"/>
  <c r="F520" i="9" s="1"/>
  <c r="D520" i="9"/>
  <c r="E520" i="9" s="1"/>
  <c r="A521" i="9"/>
  <c r="B521" i="9"/>
  <c r="C521" i="9"/>
  <c r="D521" i="9"/>
  <c r="E521" i="9" s="1"/>
  <c r="F521" i="9"/>
  <c r="A522" i="9"/>
  <c r="B522" i="9"/>
  <c r="C522" i="9"/>
  <c r="D522" i="9"/>
  <c r="E522" i="9" s="1"/>
  <c r="A523" i="9"/>
  <c r="B523" i="9"/>
  <c r="C523" i="9"/>
  <c r="D523" i="9"/>
  <c r="E523" i="9" s="1"/>
  <c r="A524" i="9"/>
  <c r="B524" i="9"/>
  <c r="C524" i="9"/>
  <c r="D524" i="9"/>
  <c r="E524" i="9" s="1"/>
  <c r="F524" i="9"/>
  <c r="A525" i="9"/>
  <c r="B525" i="9"/>
  <c r="C525" i="9"/>
  <c r="F525" i="9" s="1"/>
  <c r="D525" i="9"/>
  <c r="E525" i="9" s="1"/>
  <c r="A526" i="9"/>
  <c r="B526" i="9"/>
  <c r="C526" i="9"/>
  <c r="F526" i="9" s="1"/>
  <c r="D526" i="9"/>
  <c r="E526" i="9" s="1"/>
  <c r="A527" i="9"/>
  <c r="B527" i="9"/>
  <c r="C527" i="9"/>
  <c r="D527" i="9"/>
  <c r="E527" i="9"/>
  <c r="F527" i="9"/>
  <c r="A528" i="9"/>
  <c r="B528" i="9"/>
  <c r="C528" i="9"/>
  <c r="D528" i="9"/>
  <c r="E528" i="9" s="1"/>
  <c r="A529" i="9"/>
  <c r="B529" i="9"/>
  <c r="C529" i="9"/>
  <c r="D529" i="9"/>
  <c r="E529" i="9"/>
  <c r="A530" i="9"/>
  <c r="B530" i="9"/>
  <c r="C530" i="9"/>
  <c r="D530" i="9"/>
  <c r="E530" i="9" s="1"/>
  <c r="A531" i="9"/>
  <c r="B531" i="9"/>
  <c r="C531" i="9"/>
  <c r="D531" i="9"/>
  <c r="E531" i="9" s="1"/>
  <c r="F531" i="9" s="1"/>
  <c r="A532" i="9"/>
  <c r="B532" i="9"/>
  <c r="C532" i="9"/>
  <c r="D532" i="9"/>
  <c r="E532" i="9" s="1"/>
  <c r="A533" i="9"/>
  <c r="B533" i="9"/>
  <c r="C533" i="9"/>
  <c r="D533" i="9"/>
  <c r="E533" i="9" s="1"/>
  <c r="A534" i="9"/>
  <c r="B534" i="9"/>
  <c r="C534" i="9"/>
  <c r="D534" i="9"/>
  <c r="E534" i="9" s="1"/>
  <c r="F534" i="9" s="1"/>
  <c r="A535" i="9"/>
  <c r="B535" i="9"/>
  <c r="C535" i="9"/>
  <c r="D535" i="9"/>
  <c r="E535" i="9" s="1"/>
  <c r="F535" i="9" s="1"/>
  <c r="A536" i="9"/>
  <c r="B536" i="9"/>
  <c r="C536" i="9"/>
  <c r="D536" i="9"/>
  <c r="E536" i="9" s="1"/>
  <c r="F536" i="9" s="1"/>
  <c r="A537" i="9"/>
  <c r="B537" i="9"/>
  <c r="C537" i="9"/>
  <c r="D537" i="9"/>
  <c r="E537" i="9"/>
  <c r="F537" i="9" s="1"/>
  <c r="A538" i="9"/>
  <c r="B538" i="9"/>
  <c r="C538" i="9"/>
  <c r="D538" i="9"/>
  <c r="E538" i="9" s="1"/>
  <c r="A539" i="9"/>
  <c r="B539" i="9"/>
  <c r="C539" i="9"/>
  <c r="D539" i="9"/>
  <c r="E539" i="9" s="1"/>
  <c r="A540" i="9"/>
  <c r="B540" i="9"/>
  <c r="C540" i="9"/>
  <c r="D540" i="9"/>
  <c r="E540" i="9" s="1"/>
  <c r="A541" i="9"/>
  <c r="B541" i="9"/>
  <c r="C541" i="9"/>
  <c r="F541" i="9" s="1"/>
  <c r="D541" i="9"/>
  <c r="E541" i="9" s="1"/>
  <c r="A542" i="9"/>
  <c r="B542" i="9"/>
  <c r="C542" i="9"/>
  <c r="D542" i="9"/>
  <c r="E542" i="9" s="1"/>
  <c r="A543" i="9"/>
  <c r="B543" i="9"/>
  <c r="C543" i="9"/>
  <c r="F543" i="9" s="1"/>
  <c r="D543" i="9"/>
  <c r="E543" i="9" s="1"/>
  <c r="A544" i="9"/>
  <c r="B544" i="9"/>
  <c r="C544" i="9"/>
  <c r="D544" i="9"/>
  <c r="E544" i="9" s="1"/>
  <c r="A545" i="9"/>
  <c r="B545" i="9"/>
  <c r="C545" i="9"/>
  <c r="D545" i="9"/>
  <c r="E545" i="9" s="1"/>
  <c r="A546" i="9"/>
  <c r="B546" i="9"/>
  <c r="C546" i="9"/>
  <c r="D546" i="9"/>
  <c r="E546" i="9" s="1"/>
  <c r="F546" i="9" s="1"/>
  <c r="A547" i="9"/>
  <c r="B547" i="9"/>
  <c r="C547" i="9"/>
  <c r="D547" i="9"/>
  <c r="E547" i="9"/>
  <c r="F547" i="9" s="1"/>
  <c r="A548" i="9"/>
  <c r="B548" i="9"/>
  <c r="C548" i="9"/>
  <c r="D548" i="9"/>
  <c r="E548" i="9" s="1"/>
  <c r="A549" i="9"/>
  <c r="B549" i="9"/>
  <c r="C549" i="9"/>
  <c r="D549" i="9"/>
  <c r="E549" i="9"/>
  <c r="A550" i="9"/>
  <c r="B550" i="9"/>
  <c r="C550" i="9"/>
  <c r="D550" i="9"/>
  <c r="E550" i="9" s="1"/>
  <c r="A551" i="9"/>
  <c r="B551" i="9"/>
  <c r="C551" i="9"/>
  <c r="D551" i="9"/>
  <c r="E551" i="9" s="1"/>
  <c r="F551" i="9" s="1"/>
  <c r="A552" i="9"/>
  <c r="B552" i="9"/>
  <c r="C552" i="9"/>
  <c r="D552" i="9"/>
  <c r="E552" i="9" s="1"/>
  <c r="A553" i="9"/>
  <c r="B553" i="9"/>
  <c r="C553" i="9"/>
  <c r="D553" i="9"/>
  <c r="E553" i="9" s="1"/>
  <c r="A554" i="9"/>
  <c r="B554" i="9"/>
  <c r="C554" i="9"/>
  <c r="D554" i="9"/>
  <c r="E554" i="9" s="1"/>
  <c r="F554" i="9" s="1"/>
  <c r="A555" i="9"/>
  <c r="B555" i="9"/>
  <c r="C555" i="9"/>
  <c r="F555" i="9" s="1"/>
  <c r="D555" i="9"/>
  <c r="E555" i="9"/>
  <c r="A556" i="9"/>
  <c r="B556" i="9"/>
  <c r="C556" i="9"/>
  <c r="D556" i="9"/>
  <c r="E556" i="9" s="1"/>
  <c r="A557" i="9"/>
  <c r="B557" i="9"/>
  <c r="C557" i="9"/>
  <c r="D557" i="9"/>
  <c r="E557" i="9"/>
  <c r="A558" i="9"/>
  <c r="B558" i="9"/>
  <c r="C558" i="9"/>
  <c r="F558" i="9" s="1"/>
  <c r="D558" i="9"/>
  <c r="E558" i="9" s="1"/>
  <c r="A559" i="9"/>
  <c r="B559" i="9"/>
  <c r="C559" i="9"/>
  <c r="D559" i="9"/>
  <c r="E559" i="9" s="1"/>
  <c r="F559" i="9" s="1"/>
  <c r="A560" i="9"/>
  <c r="B560" i="9"/>
  <c r="C560" i="9"/>
  <c r="D560" i="9"/>
  <c r="E560" i="9" s="1"/>
  <c r="A561" i="9"/>
  <c r="B561" i="9"/>
  <c r="C561" i="9"/>
  <c r="F561" i="9" s="1"/>
  <c r="D561" i="9"/>
  <c r="E561" i="9"/>
  <c r="A562" i="9"/>
  <c r="B562" i="9"/>
  <c r="C562" i="9"/>
  <c r="D562" i="9"/>
  <c r="E562" i="9" s="1"/>
  <c r="F562" i="9" s="1"/>
  <c r="A563" i="9"/>
  <c r="B563" i="9"/>
  <c r="C563" i="9"/>
  <c r="F563" i="9" s="1"/>
  <c r="D563" i="9"/>
  <c r="E563" i="9" s="1"/>
  <c r="A564" i="9"/>
  <c r="B564" i="9"/>
  <c r="C564" i="9"/>
  <c r="D564" i="9"/>
  <c r="E564" i="9"/>
  <c r="A565" i="9"/>
  <c r="B565" i="9"/>
  <c r="C565" i="9"/>
  <c r="D565" i="9"/>
  <c r="E565" i="9" s="1"/>
  <c r="A566" i="9"/>
  <c r="B566" i="9"/>
  <c r="C566" i="9"/>
  <c r="F566" i="9" s="1"/>
  <c r="D566" i="9"/>
  <c r="E566" i="9"/>
  <c r="A567" i="9"/>
  <c r="B567" i="9"/>
  <c r="C567" i="9"/>
  <c r="D567" i="9"/>
  <c r="E567" i="9"/>
  <c r="F567" i="9" s="1"/>
  <c r="A568" i="9"/>
  <c r="B568" i="9"/>
  <c r="C568" i="9"/>
  <c r="D568" i="9"/>
  <c r="E568" i="9" s="1"/>
  <c r="F568" i="9"/>
  <c r="A569" i="9"/>
  <c r="B569" i="9"/>
  <c r="C569" i="9"/>
  <c r="D569" i="9"/>
  <c r="E569" i="9" s="1"/>
  <c r="A570" i="9"/>
  <c r="B570" i="9"/>
  <c r="C570" i="9"/>
  <c r="F570" i="9" s="1"/>
  <c r="D570" i="9"/>
  <c r="E570" i="9" s="1"/>
  <c r="A571" i="9"/>
  <c r="B571" i="9"/>
  <c r="C571" i="9"/>
  <c r="F571" i="9" s="1"/>
  <c r="D571" i="9"/>
  <c r="E571" i="9" s="1"/>
  <c r="A572" i="9"/>
  <c r="B572" i="9"/>
  <c r="C572" i="9"/>
  <c r="D572" i="9"/>
  <c r="E572" i="9" s="1"/>
  <c r="A573" i="9"/>
  <c r="B573" i="9"/>
  <c r="C573" i="9"/>
  <c r="F573" i="9" s="1"/>
  <c r="D573" i="9"/>
  <c r="E573" i="9" s="1"/>
  <c r="A574" i="9"/>
  <c r="B574" i="9"/>
  <c r="C574" i="9"/>
  <c r="D574" i="9"/>
  <c r="E574" i="9" s="1"/>
  <c r="A575" i="9"/>
  <c r="B575" i="9"/>
  <c r="C575" i="9"/>
  <c r="D575" i="9"/>
  <c r="E575" i="9" s="1"/>
  <c r="A576" i="9"/>
  <c r="B576" i="9"/>
  <c r="C576" i="9"/>
  <c r="D576" i="9"/>
  <c r="E576" i="9" s="1"/>
  <c r="A577" i="9"/>
  <c r="B577" i="9"/>
  <c r="C577" i="9"/>
  <c r="F577" i="9" s="1"/>
  <c r="D577" i="9"/>
  <c r="E577" i="9" s="1"/>
  <c r="A578" i="9"/>
  <c r="B578" i="9"/>
  <c r="C578" i="9"/>
  <c r="D578" i="9"/>
  <c r="E578" i="9" s="1"/>
  <c r="F578" i="9"/>
  <c r="A579" i="9"/>
  <c r="B579" i="9"/>
  <c r="C579" i="9"/>
  <c r="D579" i="9"/>
  <c r="E579" i="9" s="1"/>
  <c r="F579" i="9" s="1"/>
  <c r="A580" i="9"/>
  <c r="B580" i="9"/>
  <c r="C580" i="9"/>
  <c r="D580" i="9"/>
  <c r="E580" i="9" s="1"/>
  <c r="A581" i="9"/>
  <c r="B581" i="9"/>
  <c r="C581" i="9"/>
  <c r="D581" i="9"/>
  <c r="E581" i="9" s="1"/>
  <c r="A582" i="9"/>
  <c r="B582" i="9"/>
  <c r="C582" i="9"/>
  <c r="D582" i="9"/>
  <c r="E582" i="9" s="1"/>
  <c r="A583" i="9"/>
  <c r="B583" i="9"/>
  <c r="C583" i="9"/>
  <c r="D583" i="9"/>
  <c r="E583" i="9" s="1"/>
  <c r="F583" i="9"/>
  <c r="A584" i="9"/>
  <c r="B584" i="9"/>
  <c r="C584" i="9"/>
  <c r="D584" i="9"/>
  <c r="E584" i="9" s="1"/>
  <c r="F584" i="9" s="1"/>
  <c r="A585" i="9"/>
  <c r="B585" i="9"/>
  <c r="C585" i="9"/>
  <c r="D585" i="9"/>
  <c r="E585" i="9" s="1"/>
  <c r="F585" i="9"/>
  <c r="A586" i="9"/>
  <c r="B586" i="9"/>
  <c r="C586" i="9"/>
  <c r="F586" i="9" s="1"/>
  <c r="D586" i="9"/>
  <c r="E586" i="9" s="1"/>
  <c r="A587" i="9"/>
  <c r="B587" i="9"/>
  <c r="C587" i="9"/>
  <c r="D587" i="9"/>
  <c r="E587" i="9"/>
  <c r="A588" i="9"/>
  <c r="B588" i="9"/>
  <c r="C588" i="9"/>
  <c r="D588" i="9"/>
  <c r="E588" i="9" s="1"/>
  <c r="A589" i="9"/>
  <c r="B589" i="9"/>
  <c r="C589" i="9"/>
  <c r="D589" i="9"/>
  <c r="E589" i="9" s="1"/>
  <c r="A590" i="9"/>
  <c r="B590" i="9"/>
  <c r="C590" i="9"/>
  <c r="F590" i="9" s="1"/>
  <c r="D590" i="9"/>
  <c r="E590" i="9" s="1"/>
  <c r="A591" i="9"/>
  <c r="B591" i="9"/>
  <c r="C591" i="9"/>
  <c r="D591" i="9"/>
  <c r="E591" i="9" s="1"/>
  <c r="A592" i="9"/>
  <c r="B592" i="9"/>
  <c r="C592" i="9"/>
  <c r="D592" i="9"/>
  <c r="E592" i="9"/>
  <c r="A593" i="9"/>
  <c r="B593" i="9"/>
  <c r="C593" i="9"/>
  <c r="D593" i="9"/>
  <c r="E593" i="9" s="1"/>
  <c r="F593" i="9"/>
  <c r="A594" i="9"/>
  <c r="B594" i="9"/>
  <c r="C594" i="9"/>
  <c r="D594" i="9"/>
  <c r="E594" i="9"/>
  <c r="A595" i="9"/>
  <c r="B595" i="9"/>
  <c r="C595" i="9"/>
  <c r="D595" i="9"/>
  <c r="E595" i="9" s="1"/>
  <c r="A596" i="9"/>
  <c r="B596" i="9"/>
  <c r="C596" i="9"/>
  <c r="D596" i="9"/>
  <c r="E596" i="9" s="1"/>
  <c r="F596" i="9"/>
  <c r="A597" i="9"/>
  <c r="B597" i="9"/>
  <c r="C597" i="9"/>
  <c r="D597" i="9"/>
  <c r="E597" i="9" s="1"/>
  <c r="A598" i="9"/>
  <c r="B598" i="9"/>
  <c r="C598" i="9"/>
  <c r="D598" i="9"/>
  <c r="E598" i="9" s="1"/>
  <c r="A599" i="9"/>
  <c r="B599" i="9"/>
  <c r="C599" i="9"/>
  <c r="D599" i="9"/>
  <c r="E599" i="9"/>
  <c r="A600" i="9"/>
  <c r="B600" i="9"/>
  <c r="C600" i="9"/>
  <c r="D600" i="9"/>
  <c r="E600" i="9" s="1"/>
  <c r="A601" i="9"/>
  <c r="B601" i="9"/>
  <c r="C601" i="9"/>
  <c r="D601" i="9"/>
  <c r="E601" i="9" s="1"/>
  <c r="F601" i="9" s="1"/>
  <c r="A602" i="9"/>
  <c r="B602" i="9"/>
  <c r="C602" i="9"/>
  <c r="D602" i="9"/>
  <c r="E602" i="9" s="1"/>
  <c r="F602" i="9"/>
  <c r="A603" i="9"/>
  <c r="B603" i="9"/>
  <c r="C603" i="9"/>
  <c r="D603" i="9"/>
  <c r="E603" i="9" s="1"/>
  <c r="F603" i="9" s="1"/>
  <c r="A604" i="9"/>
  <c r="B604" i="9"/>
  <c r="C604" i="9"/>
  <c r="D604" i="9"/>
  <c r="E604" i="9"/>
  <c r="F604" i="9" s="1"/>
  <c r="A605" i="9"/>
  <c r="B605" i="9"/>
  <c r="C605" i="9"/>
  <c r="D605" i="9"/>
  <c r="E605" i="9" s="1"/>
  <c r="A606" i="9"/>
  <c r="B606" i="9"/>
  <c r="C606" i="9"/>
  <c r="D606" i="9"/>
  <c r="E606" i="9" s="1"/>
  <c r="A607" i="9"/>
  <c r="B607" i="9"/>
  <c r="C607" i="9"/>
  <c r="D607" i="9"/>
  <c r="E607" i="9" s="1"/>
  <c r="F607" i="9" s="1"/>
  <c r="A608" i="9"/>
  <c r="B608" i="9"/>
  <c r="C608" i="9"/>
  <c r="D608" i="9"/>
  <c r="E608" i="9"/>
  <c r="F608" i="9"/>
  <c r="A609" i="9"/>
  <c r="B609" i="9"/>
  <c r="C609" i="9"/>
  <c r="D609" i="9"/>
  <c r="E609" i="9" s="1"/>
  <c r="A610" i="9"/>
  <c r="B610" i="9"/>
  <c r="C610" i="9"/>
  <c r="D610" i="9"/>
  <c r="E610" i="9" s="1"/>
  <c r="A611" i="9"/>
  <c r="B611" i="9"/>
  <c r="C611" i="9"/>
  <c r="D611" i="9"/>
  <c r="E611" i="9" s="1"/>
  <c r="F611" i="9" s="1"/>
  <c r="A612" i="9"/>
  <c r="B612" i="9"/>
  <c r="C612" i="9"/>
  <c r="D612" i="9"/>
  <c r="E612" i="9"/>
  <c r="F612" i="9" s="1"/>
  <c r="A613" i="9"/>
  <c r="B613" i="9"/>
  <c r="C613" i="9"/>
  <c r="D613" i="9"/>
  <c r="E613" i="9" s="1"/>
  <c r="A614" i="9"/>
  <c r="B614" i="9"/>
  <c r="C614" i="9"/>
  <c r="D614" i="9"/>
  <c r="E614" i="9"/>
  <c r="F614" i="9" s="1"/>
  <c r="A615" i="9"/>
  <c r="B615" i="9"/>
  <c r="C615" i="9"/>
  <c r="D615" i="9"/>
  <c r="E615" i="9"/>
  <c r="F615" i="9" s="1"/>
  <c r="A616" i="9"/>
  <c r="B616" i="9"/>
  <c r="C616" i="9"/>
  <c r="D616" i="9"/>
  <c r="E616" i="9" s="1"/>
  <c r="A617" i="9"/>
  <c r="B617" i="9"/>
  <c r="C617" i="9"/>
  <c r="D617" i="9"/>
  <c r="E617" i="9" s="1"/>
  <c r="F617" i="9" s="1"/>
  <c r="A618" i="9"/>
  <c r="B618" i="9"/>
  <c r="C618" i="9"/>
  <c r="D618" i="9"/>
  <c r="E618" i="9" s="1"/>
  <c r="A619" i="9"/>
  <c r="B619" i="9"/>
  <c r="C619" i="9"/>
  <c r="F619" i="9" s="1"/>
  <c r="D619" i="9"/>
  <c r="E619" i="9" s="1"/>
  <c r="A620" i="9"/>
  <c r="B620" i="9"/>
  <c r="C620" i="9"/>
  <c r="D620" i="9"/>
  <c r="E620" i="9" s="1"/>
  <c r="A621" i="9"/>
  <c r="B621" i="9"/>
  <c r="C621" i="9"/>
  <c r="F621" i="9" s="1"/>
  <c r="D621" i="9"/>
  <c r="E621" i="9" s="1"/>
  <c r="A622" i="9"/>
  <c r="B622" i="9"/>
  <c r="C622" i="9"/>
  <c r="D622" i="9"/>
  <c r="E622" i="9" s="1"/>
  <c r="A623" i="9"/>
  <c r="B623" i="9"/>
  <c r="C623" i="9"/>
  <c r="D623" i="9"/>
  <c r="E623" i="9" s="1"/>
  <c r="A624" i="9"/>
  <c r="B624" i="9"/>
  <c r="C624" i="9"/>
  <c r="D624" i="9"/>
  <c r="E624" i="9"/>
  <c r="A625" i="9"/>
  <c r="B625" i="9"/>
  <c r="C625" i="9"/>
  <c r="D625" i="9"/>
  <c r="E625" i="9" s="1"/>
  <c r="A626" i="9"/>
  <c r="B626" i="9"/>
  <c r="C626" i="9"/>
  <c r="D626" i="9"/>
  <c r="E626" i="9"/>
  <c r="F626" i="9" s="1"/>
  <c r="A627" i="9"/>
  <c r="B627" i="9"/>
  <c r="C627" i="9"/>
  <c r="D627" i="9"/>
  <c r="E627" i="9"/>
  <c r="F627" i="9" s="1"/>
  <c r="A628" i="9"/>
  <c r="B628" i="9"/>
  <c r="C628" i="9"/>
  <c r="D628" i="9"/>
  <c r="E628" i="9" s="1"/>
  <c r="F628" i="9" s="1"/>
  <c r="A629" i="9"/>
  <c r="B629" i="9"/>
  <c r="C629" i="9"/>
  <c r="F629" i="9" s="1"/>
  <c r="D629" i="9"/>
  <c r="E629" i="9" s="1"/>
  <c r="A630" i="9"/>
  <c r="B630" i="9"/>
  <c r="C630" i="9"/>
  <c r="F630" i="9" s="1"/>
  <c r="D630" i="9"/>
  <c r="E630" i="9" s="1"/>
  <c r="A631" i="9"/>
  <c r="B631" i="9"/>
  <c r="C631" i="9"/>
  <c r="D631" i="9"/>
  <c r="E631" i="9" s="1"/>
  <c r="F631" i="9" s="1"/>
  <c r="A632" i="9"/>
  <c r="B632" i="9"/>
  <c r="C632" i="9"/>
  <c r="F632" i="9" s="1"/>
  <c r="D632" i="9"/>
  <c r="E632" i="9" s="1"/>
  <c r="A633" i="9"/>
  <c r="B633" i="9"/>
  <c r="C633" i="9"/>
  <c r="F633" i="9" s="1"/>
  <c r="D633" i="9"/>
  <c r="E633" i="9" s="1"/>
  <c r="A634" i="9"/>
  <c r="B634" i="9"/>
  <c r="C634" i="9"/>
  <c r="D634" i="9"/>
  <c r="E634" i="9" s="1"/>
  <c r="F634" i="9"/>
  <c r="A635" i="9"/>
  <c r="B635" i="9"/>
  <c r="C635" i="9"/>
  <c r="D635" i="9"/>
  <c r="E635" i="9" s="1"/>
  <c r="F635" i="9" s="1"/>
  <c r="A636" i="9"/>
  <c r="B636" i="9"/>
  <c r="C636" i="9"/>
  <c r="D636" i="9"/>
  <c r="E636" i="9" s="1"/>
  <c r="A637" i="9"/>
  <c r="B637" i="9"/>
  <c r="C637" i="9"/>
  <c r="D637" i="9"/>
  <c r="E637" i="9" s="1"/>
  <c r="F637" i="9" s="1"/>
  <c r="A638" i="9"/>
  <c r="B638" i="9"/>
  <c r="C638" i="9"/>
  <c r="D638" i="9"/>
  <c r="E638" i="9" s="1"/>
  <c r="A639" i="9"/>
  <c r="B639" i="9"/>
  <c r="C639" i="9"/>
  <c r="D639" i="9"/>
  <c r="E639" i="9" s="1"/>
  <c r="F639" i="9" s="1"/>
  <c r="A640" i="9"/>
  <c r="B640" i="9"/>
  <c r="C640" i="9"/>
  <c r="F640" i="9" s="1"/>
  <c r="D640" i="9"/>
  <c r="E640" i="9" s="1"/>
  <c r="A641" i="9"/>
  <c r="B641" i="9"/>
  <c r="C641" i="9"/>
  <c r="D641" i="9"/>
  <c r="E641" i="9" s="1"/>
  <c r="F641" i="9"/>
  <c r="A642" i="9"/>
  <c r="B642" i="9"/>
  <c r="C642" i="9"/>
  <c r="D642" i="9"/>
  <c r="E642" i="9" s="1"/>
  <c r="A643" i="9"/>
  <c r="B643" i="9"/>
  <c r="C643" i="9"/>
  <c r="D643" i="9"/>
  <c r="E643" i="9" s="1"/>
  <c r="A644" i="9"/>
  <c r="B644" i="9"/>
  <c r="C644" i="9"/>
  <c r="D644" i="9"/>
  <c r="E644" i="9"/>
  <c r="A645" i="9"/>
  <c r="B645" i="9"/>
  <c r="C645" i="9"/>
  <c r="F645" i="9" s="1"/>
  <c r="D645" i="9"/>
  <c r="E645" i="9" s="1"/>
  <c r="A646" i="9"/>
  <c r="B646" i="9"/>
  <c r="C646" i="9"/>
  <c r="F646" i="9" s="1"/>
  <c r="D646" i="9"/>
  <c r="E646" i="9" s="1"/>
  <c r="A647" i="9"/>
  <c r="B647" i="9"/>
  <c r="C647" i="9"/>
  <c r="D647" i="9"/>
  <c r="E647" i="9" s="1"/>
  <c r="F647" i="9" s="1"/>
  <c r="A648" i="9"/>
  <c r="B648" i="9"/>
  <c r="C648" i="9"/>
  <c r="D648" i="9"/>
  <c r="E648" i="9" s="1"/>
  <c r="A649" i="9"/>
  <c r="B649" i="9"/>
  <c r="C649" i="9"/>
  <c r="D649" i="9"/>
  <c r="E649" i="9" s="1"/>
  <c r="A650" i="9"/>
  <c r="B650" i="9"/>
  <c r="C650" i="9"/>
  <c r="D650" i="9"/>
  <c r="E650" i="9" s="1"/>
  <c r="A651" i="9"/>
  <c r="B651" i="9"/>
  <c r="C651" i="9"/>
  <c r="D651" i="9"/>
  <c r="E651" i="9" s="1"/>
  <c r="F651" i="9" s="1"/>
  <c r="A652" i="9"/>
  <c r="B652" i="9"/>
  <c r="C652" i="9"/>
  <c r="D652" i="9"/>
  <c r="E652" i="9" s="1"/>
  <c r="F652" i="9" s="1"/>
  <c r="A653" i="9"/>
  <c r="B653" i="9"/>
  <c r="C653" i="9"/>
  <c r="D653" i="9"/>
  <c r="E653" i="9" s="1"/>
  <c r="A654" i="9"/>
  <c r="B654" i="9"/>
  <c r="C654" i="9"/>
  <c r="D654" i="9"/>
  <c r="E654" i="9" s="1"/>
  <c r="A655" i="9"/>
  <c r="B655" i="9"/>
  <c r="C655" i="9"/>
  <c r="D655" i="9"/>
  <c r="E655" i="9" s="1"/>
  <c r="A656" i="9"/>
  <c r="B656" i="9"/>
  <c r="C656" i="9"/>
  <c r="D656" i="9"/>
  <c r="E656" i="9" s="1"/>
  <c r="A657" i="9"/>
  <c r="B657" i="9"/>
  <c r="C657" i="9"/>
  <c r="D657" i="9"/>
  <c r="E657" i="9" s="1"/>
  <c r="A658" i="9"/>
  <c r="B658" i="9"/>
  <c r="C658" i="9"/>
  <c r="D658" i="9"/>
  <c r="E658" i="9" s="1"/>
  <c r="F658" i="9" s="1"/>
  <c r="A659" i="9"/>
  <c r="B659" i="9"/>
  <c r="C659" i="9"/>
  <c r="D659" i="9"/>
  <c r="E659" i="9" s="1"/>
  <c r="A660" i="9"/>
  <c r="B660" i="9"/>
  <c r="C660" i="9"/>
  <c r="D660" i="9"/>
  <c r="E660" i="9" s="1"/>
  <c r="A661" i="9"/>
  <c r="B661" i="9"/>
  <c r="C661" i="9"/>
  <c r="D661" i="9"/>
  <c r="E661" i="9" s="1"/>
  <c r="F661" i="9" s="1"/>
  <c r="A662" i="9"/>
  <c r="B662" i="9"/>
  <c r="C662" i="9"/>
  <c r="D662" i="9"/>
  <c r="E662" i="9"/>
  <c r="F662" i="9" s="1"/>
  <c r="A663" i="9"/>
  <c r="B663" i="9"/>
  <c r="C663" i="9"/>
  <c r="D663" i="9"/>
  <c r="E663" i="9" s="1"/>
  <c r="A664" i="9"/>
  <c r="B664" i="9"/>
  <c r="C664" i="9"/>
  <c r="D664" i="9"/>
  <c r="E664" i="9" s="1"/>
  <c r="F664" i="9" s="1"/>
  <c r="A665" i="9"/>
  <c r="B665" i="9"/>
  <c r="C665" i="9"/>
  <c r="D665" i="9"/>
  <c r="E665" i="9" s="1"/>
  <c r="F665" i="9" s="1"/>
  <c r="A666" i="9"/>
  <c r="B666" i="9"/>
  <c r="C666" i="9"/>
  <c r="D666" i="9"/>
  <c r="E666" i="9" s="1"/>
  <c r="F666" i="9" s="1"/>
  <c r="A667" i="9"/>
  <c r="B667" i="9"/>
  <c r="C667" i="9"/>
  <c r="D667" i="9"/>
  <c r="E667" i="9" s="1"/>
  <c r="F667" i="9" s="1"/>
  <c r="A668" i="9"/>
  <c r="B668" i="9"/>
  <c r="C668" i="9"/>
  <c r="D668" i="9"/>
  <c r="E668" i="9" s="1"/>
  <c r="A669" i="9"/>
  <c r="B669" i="9"/>
  <c r="C669" i="9"/>
  <c r="F669" i="9" s="1"/>
  <c r="D669" i="9"/>
  <c r="E669" i="9" s="1"/>
  <c r="A670" i="9"/>
  <c r="B670" i="9"/>
  <c r="C670" i="9"/>
  <c r="D670" i="9"/>
  <c r="E670" i="9" s="1"/>
  <c r="A671" i="9"/>
  <c r="B671" i="9"/>
  <c r="C671" i="9"/>
  <c r="D671" i="9"/>
  <c r="E671" i="9" s="1"/>
  <c r="A672" i="9"/>
  <c r="B672" i="9"/>
  <c r="C672" i="9"/>
  <c r="D672" i="9"/>
  <c r="E672" i="9" s="1"/>
  <c r="A673" i="9"/>
  <c r="B673" i="9"/>
  <c r="C673" i="9"/>
  <c r="D673" i="9"/>
  <c r="E673" i="9" s="1"/>
  <c r="A674" i="9"/>
  <c r="B674" i="9"/>
  <c r="C674" i="9"/>
  <c r="F674" i="9" s="1"/>
  <c r="D674" i="9"/>
  <c r="E674" i="9"/>
  <c r="A675" i="9"/>
  <c r="B675" i="9"/>
  <c r="C675" i="9"/>
  <c r="D675" i="9"/>
  <c r="E675" i="9" s="1"/>
  <c r="F675" i="9" s="1"/>
  <c r="A676" i="9"/>
  <c r="B676" i="9"/>
  <c r="C676" i="9"/>
  <c r="D676" i="9"/>
  <c r="E676" i="9"/>
  <c r="A677" i="9"/>
  <c r="B677" i="9"/>
  <c r="C677" i="9"/>
  <c r="D677" i="9"/>
  <c r="E677" i="9" s="1"/>
  <c r="F677" i="9" s="1"/>
  <c r="A678" i="9"/>
  <c r="B678" i="9"/>
  <c r="C678" i="9"/>
  <c r="D678" i="9"/>
  <c r="E678" i="9"/>
  <c r="F678" i="9" s="1"/>
  <c r="A679" i="9"/>
  <c r="B679" i="9"/>
  <c r="C679" i="9"/>
  <c r="D679" i="9"/>
  <c r="E679" i="9" s="1"/>
  <c r="F679" i="9" s="1"/>
  <c r="A680" i="9"/>
  <c r="B680" i="9"/>
  <c r="C680" i="9"/>
  <c r="D680" i="9"/>
  <c r="E680" i="9" s="1"/>
  <c r="A681" i="9"/>
  <c r="B681" i="9"/>
  <c r="C681" i="9"/>
  <c r="D681" i="9"/>
  <c r="E681" i="9" s="1"/>
  <c r="F681" i="9" s="1"/>
  <c r="A682" i="9"/>
  <c r="B682" i="9"/>
  <c r="C682" i="9"/>
  <c r="D682" i="9"/>
  <c r="E682" i="9" s="1"/>
  <c r="F682" i="9" s="1"/>
  <c r="A683" i="9"/>
  <c r="B683" i="9"/>
  <c r="C683" i="9"/>
  <c r="D683" i="9"/>
  <c r="E683" i="9" s="1"/>
  <c r="F683" i="9" s="1"/>
  <c r="A684" i="9"/>
  <c r="B684" i="9"/>
  <c r="C684" i="9"/>
  <c r="D684" i="9"/>
  <c r="E684" i="9" s="1"/>
  <c r="F684" i="9" s="1"/>
  <c r="A685" i="9"/>
  <c r="B685" i="9"/>
  <c r="C685" i="9"/>
  <c r="F685" i="9" s="1"/>
  <c r="D685" i="9"/>
  <c r="E685" i="9"/>
  <c r="A686" i="9"/>
  <c r="B686" i="9"/>
  <c r="C686" i="9"/>
  <c r="D686" i="9"/>
  <c r="E686" i="9" s="1"/>
  <c r="A687" i="9"/>
  <c r="B687" i="9"/>
  <c r="C687" i="9"/>
  <c r="D687" i="9"/>
  <c r="E687" i="9" s="1"/>
  <c r="A688" i="9"/>
  <c r="B688" i="9"/>
  <c r="C688" i="9"/>
  <c r="D688" i="9"/>
  <c r="E688" i="9" s="1"/>
  <c r="A689" i="9"/>
  <c r="B689" i="9"/>
  <c r="C689" i="9"/>
  <c r="D689" i="9"/>
  <c r="E689" i="9"/>
  <c r="A690" i="9"/>
  <c r="B690" i="9"/>
  <c r="C690" i="9"/>
  <c r="D690" i="9"/>
  <c r="E690" i="9" s="1"/>
  <c r="A691" i="9"/>
  <c r="B691" i="9"/>
  <c r="C691" i="9"/>
  <c r="D691" i="9"/>
  <c r="E691" i="9" s="1"/>
  <c r="A692" i="9"/>
  <c r="B692" i="9"/>
  <c r="C692" i="9"/>
  <c r="D692" i="9"/>
  <c r="E692" i="9"/>
  <c r="F692" i="9" s="1"/>
  <c r="A693" i="9"/>
  <c r="B693" i="9"/>
  <c r="C693" i="9"/>
  <c r="F693" i="9" s="1"/>
  <c r="D693" i="9"/>
  <c r="E693" i="9" s="1"/>
  <c r="A694" i="9"/>
  <c r="B694" i="9"/>
  <c r="C694" i="9"/>
  <c r="D694" i="9"/>
  <c r="E694" i="9"/>
  <c r="A695" i="9"/>
  <c r="B695" i="9"/>
  <c r="C695" i="9"/>
  <c r="D695" i="9"/>
  <c r="E695" i="9"/>
  <c r="A696" i="9"/>
  <c r="B696" i="9"/>
  <c r="C696" i="9"/>
  <c r="D696" i="9"/>
  <c r="E696" i="9" s="1"/>
  <c r="A697" i="9"/>
  <c r="B697" i="9"/>
  <c r="C697" i="9"/>
  <c r="D697" i="9"/>
  <c r="E697" i="9"/>
  <c r="F697" i="9" s="1"/>
  <c r="A698" i="9"/>
  <c r="B698" i="9"/>
  <c r="C698" i="9"/>
  <c r="D698" i="9"/>
  <c r="E698" i="9" s="1"/>
  <c r="F698" i="9"/>
  <c r="A699" i="9"/>
  <c r="B699" i="9"/>
  <c r="C699" i="9"/>
  <c r="D699" i="9"/>
  <c r="E699" i="9" s="1"/>
  <c r="A700" i="9"/>
  <c r="B700" i="9"/>
  <c r="C700" i="9"/>
  <c r="F700" i="9" s="1"/>
  <c r="D700" i="9"/>
  <c r="E700" i="9" s="1"/>
  <c r="A701" i="9"/>
  <c r="B701" i="9"/>
  <c r="C701" i="9"/>
  <c r="D701" i="9"/>
  <c r="E701" i="9"/>
  <c r="A702" i="9"/>
  <c r="B702" i="9"/>
  <c r="C702" i="9"/>
  <c r="D702" i="9"/>
  <c r="E702" i="9"/>
  <c r="F702" i="9" s="1"/>
  <c r="A703" i="9"/>
  <c r="B703" i="9"/>
  <c r="C703" i="9"/>
  <c r="D703" i="9"/>
  <c r="E703" i="9" s="1"/>
  <c r="F703" i="9" s="1"/>
  <c r="A704" i="9"/>
  <c r="B704" i="9"/>
  <c r="C704" i="9"/>
  <c r="D704" i="9"/>
  <c r="E704" i="9"/>
  <c r="A705" i="9"/>
  <c r="B705" i="9"/>
  <c r="C705" i="9"/>
  <c r="D705" i="9"/>
  <c r="E705" i="9" s="1"/>
  <c r="A706" i="9"/>
  <c r="B706" i="9"/>
  <c r="C706" i="9"/>
  <c r="F706" i="9" s="1"/>
  <c r="D706" i="9"/>
  <c r="E706" i="9" s="1"/>
  <c r="A707" i="9"/>
  <c r="B707" i="9"/>
  <c r="C707" i="9"/>
  <c r="D707" i="9"/>
  <c r="E707" i="9"/>
  <c r="F707" i="9" s="1"/>
  <c r="A708" i="9"/>
  <c r="B708" i="9"/>
  <c r="C708" i="9"/>
  <c r="F708" i="9" s="1"/>
  <c r="D708" i="9"/>
  <c r="E708" i="9" s="1"/>
  <c r="A709" i="9"/>
  <c r="B709" i="9"/>
  <c r="C709" i="9"/>
  <c r="D709" i="9"/>
  <c r="E709" i="9"/>
  <c r="F709" i="9" s="1"/>
  <c r="A710" i="9"/>
  <c r="B710" i="9"/>
  <c r="C710" i="9"/>
  <c r="D710" i="9"/>
  <c r="E710" i="9" s="1"/>
  <c r="A711" i="9"/>
  <c r="B711" i="9"/>
  <c r="C711" i="9"/>
  <c r="D711" i="9"/>
  <c r="E711" i="9" s="1"/>
  <c r="F711" i="9" s="1"/>
  <c r="A712" i="9"/>
  <c r="B712" i="9"/>
  <c r="C712" i="9"/>
  <c r="D712" i="9"/>
  <c r="E712" i="9" s="1"/>
  <c r="F712" i="9" s="1"/>
  <c r="A713" i="9"/>
  <c r="B713" i="9"/>
  <c r="C713" i="9"/>
  <c r="D713" i="9"/>
  <c r="E713" i="9" s="1"/>
  <c r="A714" i="9"/>
  <c r="B714" i="9"/>
  <c r="C714" i="9"/>
  <c r="F714" i="9" s="1"/>
  <c r="D714" i="9"/>
  <c r="E714" i="9"/>
  <c r="A715" i="9"/>
  <c r="B715" i="9"/>
  <c r="C715" i="9"/>
  <c r="D715" i="9"/>
  <c r="E715" i="9" s="1"/>
  <c r="A716" i="9"/>
  <c r="B716" i="9"/>
  <c r="C716" i="9"/>
  <c r="F716" i="9" s="1"/>
  <c r="D716" i="9"/>
  <c r="E716" i="9"/>
  <c r="A717" i="9"/>
  <c r="B717" i="9"/>
  <c r="C717" i="9"/>
  <c r="D717" i="9"/>
  <c r="E717" i="9"/>
  <c r="A718" i="9"/>
  <c r="B718" i="9"/>
  <c r="C718" i="9"/>
  <c r="D718" i="9"/>
  <c r="E718" i="9" s="1"/>
  <c r="F718" i="9" s="1"/>
  <c r="A719" i="9"/>
  <c r="B719" i="9"/>
  <c r="C719" i="9"/>
  <c r="D719" i="9"/>
  <c r="E719" i="9" s="1"/>
  <c r="A720" i="9"/>
  <c r="B720" i="9"/>
  <c r="C720" i="9"/>
  <c r="D720" i="9"/>
  <c r="E720" i="9" s="1"/>
  <c r="A721" i="9"/>
  <c r="B721" i="9"/>
  <c r="C721" i="9"/>
  <c r="D721" i="9"/>
  <c r="E721" i="9" s="1"/>
  <c r="F721" i="9" s="1"/>
  <c r="A722" i="9"/>
  <c r="B722" i="9"/>
  <c r="C722" i="9"/>
  <c r="D722" i="9"/>
  <c r="E722" i="9" s="1"/>
  <c r="A723" i="9"/>
  <c r="B723" i="9"/>
  <c r="C723" i="9"/>
  <c r="F723" i="9" s="1"/>
  <c r="D723" i="9"/>
  <c r="E723" i="9" s="1"/>
  <c r="A724" i="9"/>
  <c r="B724" i="9"/>
  <c r="C724" i="9"/>
  <c r="D724" i="9"/>
  <c r="E724" i="9"/>
  <c r="F724" i="9"/>
  <c r="A725" i="9"/>
  <c r="B725" i="9"/>
  <c r="C725" i="9"/>
  <c r="D725" i="9"/>
  <c r="E725" i="9"/>
  <c r="F725" i="9" s="1"/>
  <c r="A726" i="9"/>
  <c r="B726" i="9"/>
  <c r="C726" i="9"/>
  <c r="F726" i="9" s="1"/>
  <c r="D726" i="9"/>
  <c r="E726" i="9" s="1"/>
  <c r="A727" i="9"/>
  <c r="B727" i="9"/>
  <c r="C727" i="9"/>
  <c r="D727" i="9"/>
  <c r="E727" i="9" s="1"/>
  <c r="A728" i="9"/>
  <c r="B728" i="9"/>
  <c r="C728" i="9"/>
  <c r="D728" i="9"/>
  <c r="E728" i="9" s="1"/>
  <c r="F728" i="9" s="1"/>
  <c r="A729" i="9"/>
  <c r="B729" i="9"/>
  <c r="C729" i="9"/>
  <c r="F729" i="9" s="1"/>
  <c r="D729" i="9"/>
  <c r="E729" i="9" s="1"/>
  <c r="A730" i="9"/>
  <c r="B730" i="9"/>
  <c r="C730" i="9"/>
  <c r="D730" i="9"/>
  <c r="E730" i="9" s="1"/>
  <c r="A731" i="9"/>
  <c r="B731" i="9"/>
  <c r="C731" i="9"/>
  <c r="D731" i="9"/>
  <c r="E731" i="9"/>
  <c r="F731" i="9" s="1"/>
  <c r="A732" i="9"/>
  <c r="B732" i="9"/>
  <c r="C732" i="9"/>
  <c r="D732" i="9"/>
  <c r="E732" i="9" s="1"/>
  <c r="A733" i="9"/>
  <c r="B733" i="9"/>
  <c r="C733" i="9"/>
  <c r="D733" i="9"/>
  <c r="E733" i="9" s="1"/>
  <c r="A734" i="9"/>
  <c r="B734" i="9"/>
  <c r="C734" i="9"/>
  <c r="D734" i="9"/>
  <c r="E734" i="9"/>
  <c r="A735" i="9"/>
  <c r="B735" i="9"/>
  <c r="C735" i="9"/>
  <c r="D735" i="9"/>
  <c r="E735" i="9"/>
  <c r="A736" i="9"/>
  <c r="B736" i="9"/>
  <c r="C736" i="9"/>
  <c r="D736" i="9"/>
  <c r="E736" i="9" s="1"/>
  <c r="A737" i="9"/>
  <c r="B737" i="9"/>
  <c r="C737" i="9"/>
  <c r="F737" i="9" s="1"/>
  <c r="D737" i="9"/>
  <c r="E737" i="9"/>
  <c r="A738" i="9"/>
  <c r="B738" i="9"/>
  <c r="C738" i="9"/>
  <c r="D738" i="9"/>
  <c r="E738" i="9" s="1"/>
  <c r="A739" i="9"/>
  <c r="B739" i="9"/>
  <c r="C739" i="9"/>
  <c r="D739" i="9"/>
  <c r="E739" i="9" s="1"/>
  <c r="A740" i="9"/>
  <c r="B740" i="9"/>
  <c r="C740" i="9"/>
  <c r="D740" i="9"/>
  <c r="E740" i="9" s="1"/>
  <c r="A741" i="9"/>
  <c r="B741" i="9"/>
  <c r="C741" i="9"/>
  <c r="D741" i="9"/>
  <c r="E741" i="9" s="1"/>
  <c r="F741" i="9" s="1"/>
  <c r="A742" i="9"/>
  <c r="B742" i="9"/>
  <c r="C742" i="9"/>
  <c r="F742" i="9" s="1"/>
  <c r="D742" i="9"/>
  <c r="E742" i="9"/>
  <c r="A743" i="9"/>
  <c r="B743" i="9"/>
  <c r="C743" i="9"/>
  <c r="F743" i="9" s="1"/>
  <c r="D743" i="9"/>
  <c r="E743" i="9" s="1"/>
  <c r="A744" i="9"/>
  <c r="B744" i="9"/>
  <c r="C744" i="9"/>
  <c r="D744" i="9"/>
  <c r="E744" i="9"/>
  <c r="A745" i="9"/>
  <c r="B745" i="9"/>
  <c r="C745" i="9"/>
  <c r="D745" i="9"/>
  <c r="E745" i="9" s="1"/>
  <c r="A746" i="9"/>
  <c r="B746" i="9"/>
  <c r="C746" i="9"/>
  <c r="D746" i="9"/>
  <c r="E746" i="9" s="1"/>
  <c r="A747" i="9"/>
  <c r="B747" i="9"/>
  <c r="C747" i="9"/>
  <c r="D747" i="9"/>
  <c r="E747" i="9"/>
  <c r="A748" i="9"/>
  <c r="B748" i="9"/>
  <c r="C748" i="9"/>
  <c r="D748" i="9"/>
  <c r="E748" i="9" s="1"/>
  <c r="A749" i="9"/>
  <c r="B749" i="9"/>
  <c r="C749" i="9"/>
  <c r="D749" i="9"/>
  <c r="E749" i="9" s="1"/>
  <c r="A750" i="9"/>
  <c r="B750" i="9"/>
  <c r="C750" i="9"/>
  <c r="F750" i="9" s="1"/>
  <c r="D750" i="9"/>
  <c r="E750" i="9" s="1"/>
  <c r="A751" i="9"/>
  <c r="B751" i="9"/>
  <c r="C751" i="9"/>
  <c r="F751" i="9" s="1"/>
  <c r="D751" i="9"/>
  <c r="E751" i="9"/>
  <c r="A752" i="9"/>
  <c r="B752" i="9"/>
  <c r="C752" i="9"/>
  <c r="D752" i="9"/>
  <c r="E752" i="9" s="1"/>
  <c r="F752" i="9" s="1"/>
  <c r="A753" i="9"/>
  <c r="B753" i="9"/>
  <c r="C753" i="9"/>
  <c r="D753" i="9"/>
  <c r="E753" i="9" s="1"/>
  <c r="A754" i="9"/>
  <c r="B754" i="9"/>
  <c r="C754" i="9"/>
  <c r="D754" i="9"/>
  <c r="E754" i="9"/>
  <c r="A755" i="9"/>
  <c r="B755" i="9"/>
  <c r="C755" i="9"/>
  <c r="D755" i="9"/>
  <c r="E755" i="9"/>
  <c r="A756" i="9"/>
  <c r="B756" i="9"/>
  <c r="C756" i="9"/>
  <c r="D756" i="9"/>
  <c r="E756" i="9" s="1"/>
  <c r="A757" i="9"/>
  <c r="B757" i="9"/>
  <c r="C757" i="9"/>
  <c r="D757" i="9"/>
  <c r="E757" i="9" s="1"/>
  <c r="A758" i="9"/>
  <c r="B758" i="9"/>
  <c r="C758" i="9"/>
  <c r="D758" i="9"/>
  <c r="E758" i="9"/>
  <c r="F758" i="9" s="1"/>
  <c r="A759" i="9"/>
  <c r="B759" i="9"/>
  <c r="C759" i="9"/>
  <c r="F759" i="9" s="1"/>
  <c r="D759" i="9"/>
  <c r="E759" i="9" s="1"/>
  <c r="A760" i="9"/>
  <c r="B760" i="9"/>
  <c r="C760" i="9"/>
  <c r="D760" i="9"/>
  <c r="E760" i="9" s="1"/>
  <c r="A761" i="9"/>
  <c r="B761" i="9"/>
  <c r="C761" i="9"/>
  <c r="D761" i="9"/>
  <c r="E761" i="9" s="1"/>
  <c r="A762" i="9"/>
  <c r="B762" i="9"/>
  <c r="C762" i="9"/>
  <c r="D762" i="9"/>
  <c r="E762" i="9" s="1"/>
  <c r="F762" i="9"/>
  <c r="A763" i="9"/>
  <c r="B763" i="9"/>
  <c r="C763" i="9"/>
  <c r="D763" i="9"/>
  <c r="E763" i="9" s="1"/>
  <c r="A764" i="9"/>
  <c r="B764" i="9"/>
  <c r="C764" i="9"/>
  <c r="D764" i="9"/>
  <c r="E764" i="9" s="1"/>
  <c r="F764" i="9" s="1"/>
  <c r="A765" i="9"/>
  <c r="B765" i="9"/>
  <c r="C765" i="9"/>
  <c r="D765" i="9"/>
  <c r="E765" i="9" s="1"/>
  <c r="A766" i="9"/>
  <c r="B766" i="9"/>
  <c r="C766" i="9"/>
  <c r="F766" i="9" s="1"/>
  <c r="D766" i="9"/>
  <c r="E766" i="9" s="1"/>
  <c r="A767" i="9"/>
  <c r="B767" i="9"/>
  <c r="C767" i="9"/>
  <c r="F767" i="9" s="1"/>
  <c r="D767" i="9"/>
  <c r="E767" i="9"/>
  <c r="A768" i="9"/>
  <c r="B768" i="9"/>
  <c r="C768" i="9"/>
  <c r="D768" i="9"/>
  <c r="E768" i="9" s="1"/>
  <c r="F768" i="9"/>
  <c r="A769" i="9"/>
  <c r="B769" i="9"/>
  <c r="C769" i="9"/>
  <c r="D769" i="9"/>
  <c r="E769" i="9" s="1"/>
  <c r="A770" i="9"/>
  <c r="B770" i="9"/>
  <c r="C770" i="9"/>
  <c r="D770" i="9"/>
  <c r="E770" i="9" s="1"/>
  <c r="A771" i="9"/>
  <c r="B771" i="9"/>
  <c r="C771" i="9"/>
  <c r="D771" i="9"/>
  <c r="E771" i="9" s="1"/>
  <c r="F771" i="9" s="1"/>
  <c r="A772" i="9"/>
  <c r="B772" i="9"/>
  <c r="C772" i="9"/>
  <c r="F772" i="9" s="1"/>
  <c r="D772" i="9"/>
  <c r="E772" i="9" s="1"/>
  <c r="A773" i="9"/>
  <c r="B773" i="9"/>
  <c r="C773" i="9"/>
  <c r="D773" i="9"/>
  <c r="E773" i="9" s="1"/>
  <c r="A774" i="9"/>
  <c r="B774" i="9"/>
  <c r="C774" i="9"/>
  <c r="D774" i="9"/>
  <c r="E774" i="9" s="1"/>
  <c r="A775" i="9"/>
  <c r="B775" i="9"/>
  <c r="C775" i="9"/>
  <c r="D775" i="9"/>
  <c r="E775" i="9"/>
  <c r="F775" i="9" s="1"/>
  <c r="A776" i="9"/>
  <c r="B776" i="9"/>
  <c r="C776" i="9"/>
  <c r="D776" i="9"/>
  <c r="E776" i="9"/>
  <c r="F776" i="9" s="1"/>
  <c r="A777" i="9"/>
  <c r="B777" i="9"/>
  <c r="C777" i="9"/>
  <c r="D777" i="9"/>
  <c r="E777" i="9"/>
  <c r="A778" i="9"/>
  <c r="B778" i="9"/>
  <c r="C778" i="9"/>
  <c r="D778" i="9"/>
  <c r="E778" i="9" s="1"/>
  <c r="F778" i="9" s="1"/>
  <c r="A779" i="9"/>
  <c r="B779" i="9"/>
  <c r="C779" i="9"/>
  <c r="D779" i="9"/>
  <c r="E779" i="9" s="1"/>
  <c r="A780" i="9"/>
  <c r="B780" i="9"/>
  <c r="C780" i="9"/>
  <c r="D780" i="9"/>
  <c r="E780" i="9" s="1"/>
  <c r="A781" i="9"/>
  <c r="B781" i="9"/>
  <c r="C781" i="9"/>
  <c r="D781" i="9"/>
  <c r="E781" i="9"/>
  <c r="A782" i="9"/>
  <c r="B782" i="9"/>
  <c r="C782" i="9"/>
  <c r="D782" i="9"/>
  <c r="E782" i="9" s="1"/>
  <c r="A783" i="9"/>
  <c r="B783" i="9"/>
  <c r="C783" i="9"/>
  <c r="D783" i="9"/>
  <c r="E783" i="9" s="1"/>
  <c r="F783" i="9" s="1"/>
  <c r="A784" i="9"/>
  <c r="B784" i="9"/>
  <c r="C784" i="9"/>
  <c r="D784" i="9"/>
  <c r="E784" i="9" s="1"/>
  <c r="F784" i="9"/>
  <c r="A785" i="9"/>
  <c r="B785" i="9"/>
  <c r="C785" i="9"/>
  <c r="D785" i="9"/>
  <c r="E785" i="9" s="1"/>
  <c r="A786" i="9"/>
  <c r="B786" i="9"/>
  <c r="C786" i="9"/>
  <c r="D786" i="9"/>
  <c r="E786" i="9" s="1"/>
  <c r="F786" i="9" s="1"/>
  <c r="A787" i="9"/>
  <c r="B787" i="9"/>
  <c r="C787" i="9"/>
  <c r="D787" i="9"/>
  <c r="E787" i="9" s="1"/>
  <c r="A788" i="9"/>
  <c r="B788" i="9"/>
  <c r="C788" i="9"/>
  <c r="D788" i="9"/>
  <c r="E788" i="9"/>
  <c r="A789" i="9"/>
  <c r="B789" i="9"/>
  <c r="C789" i="9"/>
  <c r="D789" i="9"/>
  <c r="E789" i="9"/>
  <c r="A790" i="9"/>
  <c r="B790" i="9"/>
  <c r="C790" i="9"/>
  <c r="D790" i="9"/>
  <c r="E790" i="9" s="1"/>
  <c r="A791" i="9"/>
  <c r="B791" i="9"/>
  <c r="C791" i="9"/>
  <c r="D791" i="9"/>
  <c r="E791" i="9" s="1"/>
  <c r="F791" i="9" s="1"/>
  <c r="A792" i="9"/>
  <c r="B792" i="9"/>
  <c r="C792" i="9"/>
  <c r="F792" i="9" s="1"/>
  <c r="D792" i="9"/>
  <c r="E792" i="9"/>
  <c r="A793" i="9"/>
  <c r="B793" i="9"/>
  <c r="C793" i="9"/>
  <c r="D793" i="9"/>
  <c r="E793" i="9" s="1"/>
  <c r="A794" i="9"/>
  <c r="B794" i="9"/>
  <c r="C794" i="9"/>
  <c r="D794" i="9"/>
  <c r="E794" i="9" s="1"/>
  <c r="A795" i="9"/>
  <c r="B795" i="9"/>
  <c r="C795" i="9"/>
  <c r="D795" i="9"/>
  <c r="E795" i="9" s="1"/>
  <c r="F795" i="9"/>
  <c r="A796" i="9"/>
  <c r="B796" i="9"/>
  <c r="C796" i="9"/>
  <c r="D796" i="9"/>
  <c r="E796" i="9"/>
  <c r="A797" i="9"/>
  <c r="B797" i="9"/>
  <c r="C797" i="9"/>
  <c r="D797" i="9"/>
  <c r="E797" i="9"/>
  <c r="F797" i="9" s="1"/>
  <c r="A798" i="9"/>
  <c r="B798" i="9"/>
  <c r="C798" i="9"/>
  <c r="D798" i="9"/>
  <c r="E798" i="9" s="1"/>
  <c r="A799" i="9"/>
  <c r="B799" i="9"/>
  <c r="C799" i="9"/>
  <c r="D799" i="9"/>
  <c r="E799" i="9" s="1"/>
  <c r="F799" i="9"/>
  <c r="A800" i="9"/>
  <c r="B800" i="9"/>
  <c r="C800" i="9"/>
  <c r="D800" i="9"/>
  <c r="E800" i="9" s="1"/>
  <c r="A801" i="9"/>
  <c r="B801" i="9"/>
  <c r="C801" i="9"/>
  <c r="D801" i="9"/>
  <c r="E801" i="9" s="1"/>
  <c r="A802" i="9"/>
  <c r="B802" i="9"/>
  <c r="C802" i="9"/>
  <c r="D802" i="9"/>
  <c r="E802" i="9" s="1"/>
  <c r="A803" i="9"/>
  <c r="B803" i="9"/>
  <c r="C803" i="9"/>
  <c r="D803" i="9"/>
  <c r="E803" i="9" s="1"/>
  <c r="A804" i="9"/>
  <c r="B804" i="9"/>
  <c r="C804" i="9"/>
  <c r="D804" i="9"/>
  <c r="E804" i="9" s="1"/>
  <c r="A805" i="9"/>
  <c r="B805" i="9"/>
  <c r="C805" i="9"/>
  <c r="D805" i="9"/>
  <c r="E805" i="9" s="1"/>
  <c r="A806" i="9"/>
  <c r="B806" i="9"/>
  <c r="C806" i="9"/>
  <c r="D806" i="9"/>
  <c r="E806" i="9" s="1"/>
  <c r="A807" i="9"/>
  <c r="B807" i="9"/>
  <c r="C807" i="9"/>
  <c r="F807" i="9" s="1"/>
  <c r="D807" i="9"/>
  <c r="E807" i="9"/>
  <c r="A808" i="9"/>
  <c r="B808" i="9"/>
  <c r="C808" i="9"/>
  <c r="D808" i="9"/>
  <c r="E808" i="9" s="1"/>
  <c r="A809" i="9"/>
  <c r="B809" i="9"/>
  <c r="C809" i="9"/>
  <c r="D809" i="9"/>
  <c r="E809" i="9" s="1"/>
  <c r="F809" i="9" s="1"/>
  <c r="A810" i="9"/>
  <c r="B810" i="9"/>
  <c r="C810" i="9"/>
  <c r="D810" i="9"/>
  <c r="E810" i="9" s="1"/>
  <c r="A811" i="9"/>
  <c r="B811" i="9"/>
  <c r="C811" i="9"/>
  <c r="D811" i="9"/>
  <c r="E811" i="9" s="1"/>
  <c r="F811" i="9"/>
  <c r="A812" i="9"/>
  <c r="B812" i="9"/>
  <c r="C812" i="9"/>
  <c r="F812" i="9" s="1"/>
  <c r="D812" i="9"/>
  <c r="E812" i="9" s="1"/>
  <c r="A813" i="9"/>
  <c r="B813" i="9"/>
  <c r="C813" i="9"/>
  <c r="F813" i="9" s="1"/>
  <c r="D813" i="9"/>
  <c r="E813" i="9" s="1"/>
  <c r="A814" i="9"/>
  <c r="B814" i="9"/>
  <c r="C814" i="9"/>
  <c r="D814" i="9"/>
  <c r="E814" i="9"/>
  <c r="A815" i="9"/>
  <c r="B815" i="9"/>
  <c r="C815" i="9"/>
  <c r="D815" i="9"/>
  <c r="E815" i="9" s="1"/>
  <c r="A816" i="9"/>
  <c r="B816" i="9"/>
  <c r="C816" i="9"/>
  <c r="D816" i="9"/>
  <c r="E816" i="9" s="1"/>
  <c r="A817" i="9"/>
  <c r="B817" i="9"/>
  <c r="C817" i="9"/>
  <c r="D817" i="9"/>
  <c r="E817" i="9" s="1"/>
  <c r="A818" i="9"/>
  <c r="B818" i="9"/>
  <c r="C818" i="9"/>
  <c r="D818" i="9"/>
  <c r="E818" i="9" s="1"/>
  <c r="F818" i="9" s="1"/>
  <c r="A819" i="9"/>
  <c r="B819" i="9"/>
  <c r="C819" i="9"/>
  <c r="D819" i="9"/>
  <c r="E819" i="9"/>
  <c r="F819" i="9" s="1"/>
  <c r="A820" i="9"/>
  <c r="B820" i="9"/>
  <c r="C820" i="9"/>
  <c r="F820" i="9" s="1"/>
  <c r="D820" i="9"/>
  <c r="E820" i="9" s="1"/>
  <c r="A821" i="9"/>
  <c r="B821" i="9"/>
  <c r="C821" i="9"/>
  <c r="D821" i="9"/>
  <c r="E821" i="9"/>
  <c r="F821" i="9" s="1"/>
  <c r="A822" i="9"/>
  <c r="B822" i="9"/>
  <c r="C822" i="9"/>
  <c r="D822" i="9"/>
  <c r="E822" i="9" s="1"/>
  <c r="F822" i="9" s="1"/>
  <c r="A823" i="9"/>
  <c r="B823" i="9"/>
  <c r="C823" i="9"/>
  <c r="D823" i="9"/>
  <c r="E823" i="9" s="1"/>
  <c r="A824" i="9"/>
  <c r="B824" i="9"/>
  <c r="C824" i="9"/>
  <c r="D824" i="9"/>
  <c r="E824" i="9" s="1"/>
  <c r="F824" i="9" s="1"/>
  <c r="A825" i="9"/>
  <c r="B825" i="9"/>
  <c r="C825" i="9"/>
  <c r="D825" i="9"/>
  <c r="E825" i="9" s="1"/>
  <c r="F825" i="9" s="1"/>
  <c r="A826" i="9"/>
  <c r="B826" i="9"/>
  <c r="C826" i="9"/>
  <c r="D826" i="9"/>
  <c r="E826" i="9"/>
  <c r="F826" i="9"/>
  <c r="A827" i="9"/>
  <c r="B827" i="9"/>
  <c r="C827" i="9"/>
  <c r="D827" i="9"/>
  <c r="E827" i="9"/>
  <c r="F827" i="9" s="1"/>
  <c r="A828" i="9"/>
  <c r="B828" i="9"/>
  <c r="C828" i="9"/>
  <c r="D828" i="9"/>
  <c r="E828" i="9"/>
  <c r="F828" i="9"/>
  <c r="A829" i="9"/>
  <c r="B829" i="9"/>
  <c r="C829" i="9"/>
  <c r="D829" i="9"/>
  <c r="E829" i="9" s="1"/>
  <c r="A830" i="9"/>
  <c r="B830" i="9"/>
  <c r="C830" i="9"/>
  <c r="F830" i="9" s="1"/>
  <c r="D830" i="9"/>
  <c r="E830" i="9" s="1"/>
  <c r="A831" i="9"/>
  <c r="B831" i="9"/>
  <c r="C831" i="9"/>
  <c r="D831" i="9"/>
  <c r="E831" i="9"/>
  <c r="A832" i="9"/>
  <c r="B832" i="9"/>
  <c r="C832" i="9"/>
  <c r="D832" i="9"/>
  <c r="E832" i="9"/>
  <c r="A833" i="9"/>
  <c r="B833" i="9"/>
  <c r="C833" i="9"/>
  <c r="D833" i="9"/>
  <c r="E833" i="9" s="1"/>
  <c r="F833" i="9"/>
  <c r="A834" i="9"/>
  <c r="B834" i="9"/>
  <c r="C834" i="9"/>
  <c r="D834" i="9"/>
  <c r="E834" i="9" s="1"/>
  <c r="F834" i="9" s="1"/>
  <c r="A835" i="9"/>
  <c r="B835" i="9"/>
  <c r="C835" i="9"/>
  <c r="D835" i="9"/>
  <c r="E835" i="9" s="1"/>
  <c r="A836" i="9"/>
  <c r="B836" i="9"/>
  <c r="C836" i="9"/>
  <c r="D836" i="9"/>
  <c r="E836" i="9" s="1"/>
  <c r="A837" i="9"/>
  <c r="B837" i="9"/>
  <c r="C837" i="9"/>
  <c r="D837" i="9"/>
  <c r="E837" i="9"/>
  <c r="F837" i="9" s="1"/>
  <c r="A838" i="9"/>
  <c r="B838" i="9"/>
  <c r="C838" i="9"/>
  <c r="F838" i="9" s="1"/>
  <c r="D838" i="9"/>
  <c r="E838" i="9" s="1"/>
  <c r="A839" i="9"/>
  <c r="B839" i="9"/>
  <c r="C839" i="9"/>
  <c r="D839" i="9"/>
  <c r="E839" i="9" s="1"/>
  <c r="F839" i="9" s="1"/>
  <c r="A840" i="9"/>
  <c r="B840" i="9"/>
  <c r="C840" i="9"/>
  <c r="D840" i="9"/>
  <c r="E840" i="9" s="1"/>
  <c r="A841" i="9"/>
  <c r="B841" i="9"/>
  <c r="C841" i="9"/>
  <c r="D841" i="9"/>
  <c r="E841" i="9"/>
  <c r="A842" i="9"/>
  <c r="B842" i="9"/>
  <c r="C842" i="9"/>
  <c r="D842" i="9"/>
  <c r="E842" i="9"/>
  <c r="A843" i="9"/>
  <c r="B843" i="9"/>
  <c r="C843" i="9"/>
  <c r="D843" i="9"/>
  <c r="E843" i="9" s="1"/>
  <c r="A844" i="9"/>
  <c r="B844" i="9"/>
  <c r="C844" i="9"/>
  <c r="D844" i="9"/>
  <c r="E844" i="9" s="1"/>
  <c r="F844" i="9" s="1"/>
  <c r="A845" i="9"/>
  <c r="B845" i="9"/>
  <c r="C845" i="9"/>
  <c r="D845" i="9"/>
  <c r="E845" i="9" s="1"/>
  <c r="F845" i="9" s="1"/>
  <c r="A846" i="9"/>
  <c r="B846" i="9"/>
  <c r="C846" i="9"/>
  <c r="D846" i="9"/>
  <c r="E846" i="9" s="1"/>
  <c r="A847" i="9"/>
  <c r="B847" i="9"/>
  <c r="C847" i="9"/>
  <c r="D847" i="9"/>
  <c r="E847" i="9"/>
  <c r="A848" i="9"/>
  <c r="B848" i="9"/>
  <c r="C848" i="9"/>
  <c r="D848" i="9"/>
  <c r="E848" i="9" s="1"/>
  <c r="A849" i="9"/>
  <c r="B849" i="9"/>
  <c r="C849" i="9"/>
  <c r="D849" i="9"/>
  <c r="E849" i="9" s="1"/>
  <c r="F849" i="9"/>
  <c r="A850" i="9"/>
  <c r="B850" i="9"/>
  <c r="C850" i="9"/>
  <c r="D850" i="9"/>
  <c r="E850" i="9" s="1"/>
  <c r="A851" i="9"/>
  <c r="B851" i="9"/>
  <c r="C851" i="9"/>
  <c r="F851" i="9" s="1"/>
  <c r="D851" i="9"/>
  <c r="E851" i="9"/>
  <c r="A852" i="9"/>
  <c r="B852" i="9"/>
  <c r="C852" i="9"/>
  <c r="D852" i="9"/>
  <c r="E852" i="9" s="1"/>
  <c r="A853" i="9"/>
  <c r="B853" i="9"/>
  <c r="C853" i="9"/>
  <c r="D853" i="9"/>
  <c r="E853" i="9" s="1"/>
  <c r="A854" i="9"/>
  <c r="B854" i="9"/>
  <c r="C854" i="9"/>
  <c r="D854" i="9"/>
  <c r="E854" i="9" s="1"/>
  <c r="A855" i="9"/>
  <c r="B855" i="9"/>
  <c r="C855" i="9"/>
  <c r="D855" i="9"/>
  <c r="E855" i="9" s="1"/>
  <c r="F855" i="9" s="1"/>
  <c r="A856" i="9"/>
  <c r="B856" i="9"/>
  <c r="C856" i="9"/>
  <c r="D856" i="9"/>
  <c r="E856" i="9"/>
  <c r="A857" i="9"/>
  <c r="B857" i="9"/>
  <c r="C857" i="9"/>
  <c r="D857" i="9"/>
  <c r="E857" i="9" s="1"/>
  <c r="F857" i="9"/>
  <c r="A858" i="9"/>
  <c r="B858" i="9"/>
  <c r="C858" i="9"/>
  <c r="D858" i="9"/>
  <c r="E858" i="9" s="1"/>
  <c r="A859" i="9"/>
  <c r="B859" i="9"/>
  <c r="C859" i="9"/>
  <c r="D859" i="9"/>
  <c r="E859" i="9" s="1"/>
  <c r="A860" i="9"/>
  <c r="B860" i="9"/>
  <c r="C860" i="9"/>
  <c r="D860" i="9"/>
  <c r="E860" i="9" s="1"/>
  <c r="A861" i="9"/>
  <c r="B861" i="9"/>
  <c r="C861" i="9"/>
  <c r="D861" i="9"/>
  <c r="E861" i="9" s="1"/>
  <c r="F861" i="9"/>
  <c r="A862" i="9"/>
  <c r="B862" i="9"/>
  <c r="C862" i="9"/>
  <c r="F862" i="9" s="1"/>
  <c r="D862" i="9"/>
  <c r="E862" i="9" s="1"/>
  <c r="A863" i="9"/>
  <c r="B863" i="9"/>
  <c r="C863" i="9"/>
  <c r="D863" i="9"/>
  <c r="E863" i="9" s="1"/>
  <c r="A864" i="9"/>
  <c r="B864" i="9"/>
  <c r="C864" i="9"/>
  <c r="F864" i="9" s="1"/>
  <c r="D864" i="9"/>
  <c r="E864" i="9" s="1"/>
  <c r="A865" i="9"/>
  <c r="B865" i="9"/>
  <c r="C865" i="9"/>
  <c r="D865" i="9"/>
  <c r="E865" i="9" s="1"/>
  <c r="A866" i="9"/>
  <c r="B866" i="9"/>
  <c r="C866" i="9"/>
  <c r="F866" i="9" s="1"/>
  <c r="D866" i="9"/>
  <c r="E866" i="9"/>
  <c r="A867" i="9"/>
  <c r="B867" i="9"/>
  <c r="C867" i="9"/>
  <c r="D867" i="9"/>
  <c r="E867" i="9" s="1"/>
  <c r="A868" i="9"/>
  <c r="B868" i="9"/>
  <c r="C868" i="9"/>
  <c r="D868" i="9"/>
  <c r="E868" i="9" s="1"/>
  <c r="A869" i="9"/>
  <c r="B869" i="9"/>
  <c r="C869" i="9"/>
  <c r="D869" i="9"/>
  <c r="E869" i="9" s="1"/>
  <c r="A870" i="9"/>
  <c r="B870" i="9"/>
  <c r="C870" i="9"/>
  <c r="D870" i="9"/>
  <c r="E870" i="9" s="1"/>
  <c r="F870" i="9" s="1"/>
  <c r="A871" i="9"/>
  <c r="B871" i="9"/>
  <c r="C871" i="9"/>
  <c r="F871" i="9" s="1"/>
  <c r="D871" i="9"/>
  <c r="E871" i="9" s="1"/>
  <c r="A872" i="9"/>
  <c r="B872" i="9"/>
  <c r="C872" i="9"/>
  <c r="D872" i="9"/>
  <c r="E872" i="9"/>
  <c r="F872" i="9" s="1"/>
  <c r="A873" i="9"/>
  <c r="B873" i="9"/>
  <c r="C873" i="9"/>
  <c r="D873" i="9"/>
  <c r="E873" i="9" s="1"/>
  <c r="A874" i="9"/>
  <c r="B874" i="9"/>
  <c r="C874" i="9"/>
  <c r="D874" i="9"/>
  <c r="E874" i="9" s="1"/>
  <c r="F874" i="9"/>
  <c r="A875" i="9"/>
  <c r="B875" i="9"/>
  <c r="C875" i="9"/>
  <c r="D875" i="9"/>
  <c r="E875" i="9" s="1"/>
  <c r="A876" i="9"/>
  <c r="B876" i="9"/>
  <c r="C876" i="9"/>
  <c r="D876" i="9"/>
  <c r="E876" i="9"/>
  <c r="F876" i="9" s="1"/>
  <c r="A877" i="9"/>
  <c r="B877" i="9"/>
  <c r="C877" i="9"/>
  <c r="D877" i="9"/>
  <c r="E877" i="9" s="1"/>
  <c r="F877" i="9"/>
  <c r="A878" i="9"/>
  <c r="B878" i="9"/>
  <c r="C878" i="9"/>
  <c r="D878" i="9"/>
  <c r="E878" i="9" s="1"/>
  <c r="A879" i="9"/>
  <c r="B879" i="9"/>
  <c r="C879" i="9"/>
  <c r="D879" i="9"/>
  <c r="E879" i="9" s="1"/>
  <c r="A880" i="9"/>
  <c r="B880" i="9"/>
  <c r="C880" i="9"/>
  <c r="D880" i="9"/>
  <c r="E880" i="9" s="1"/>
  <c r="A881" i="9"/>
  <c r="B881" i="9"/>
  <c r="C881" i="9"/>
  <c r="D881" i="9"/>
  <c r="E881" i="9" s="1"/>
  <c r="A882" i="9"/>
  <c r="B882" i="9"/>
  <c r="C882" i="9"/>
  <c r="D882" i="9"/>
  <c r="E882" i="9"/>
  <c r="F882" i="9" s="1"/>
  <c r="A883" i="9"/>
  <c r="B883" i="9"/>
  <c r="C883" i="9"/>
  <c r="D883" i="9"/>
  <c r="E883" i="9"/>
  <c r="A884" i="9"/>
  <c r="B884" i="9"/>
  <c r="C884" i="9"/>
  <c r="D884" i="9"/>
  <c r="E884" i="9" s="1"/>
  <c r="F884" i="9" s="1"/>
  <c r="A885" i="9"/>
  <c r="B885" i="9"/>
  <c r="C885" i="9"/>
  <c r="D885" i="9"/>
  <c r="E885" i="9" s="1"/>
  <c r="A886" i="9"/>
  <c r="B886" i="9"/>
  <c r="C886" i="9"/>
  <c r="D886" i="9"/>
  <c r="E886" i="9"/>
  <c r="F886" i="9" s="1"/>
  <c r="A887" i="9"/>
  <c r="B887" i="9"/>
  <c r="C887" i="9"/>
  <c r="F887" i="9" s="1"/>
  <c r="D887" i="9"/>
  <c r="E887" i="9" s="1"/>
  <c r="A888" i="9"/>
  <c r="B888" i="9"/>
  <c r="C888" i="9"/>
  <c r="F888" i="9" s="1"/>
  <c r="D888" i="9"/>
  <c r="E888" i="9" s="1"/>
  <c r="A889" i="9"/>
  <c r="B889" i="9"/>
  <c r="C889" i="9"/>
  <c r="F889" i="9" s="1"/>
  <c r="D889" i="9"/>
  <c r="E889" i="9" s="1"/>
  <c r="A890" i="9"/>
  <c r="B890" i="9"/>
  <c r="C890" i="9"/>
  <c r="D890" i="9"/>
  <c r="E890" i="9" s="1"/>
  <c r="F890" i="9"/>
  <c r="A891" i="9"/>
  <c r="B891" i="9"/>
  <c r="C891" i="9"/>
  <c r="D891" i="9"/>
  <c r="E891" i="9"/>
  <c r="A892" i="9"/>
  <c r="B892" i="9"/>
  <c r="C892" i="9"/>
  <c r="D892" i="9"/>
  <c r="E892" i="9" s="1"/>
  <c r="F892" i="9"/>
  <c r="A893" i="9"/>
  <c r="B893" i="9"/>
  <c r="C893" i="9"/>
  <c r="D893" i="9"/>
  <c r="E893" i="9" s="1"/>
  <c r="A894" i="9"/>
  <c r="B894" i="9"/>
  <c r="C894" i="9"/>
  <c r="D894" i="9"/>
  <c r="E894" i="9" s="1"/>
  <c r="A895" i="9"/>
  <c r="B895" i="9"/>
  <c r="C895" i="9"/>
  <c r="D895" i="9"/>
  <c r="E895" i="9"/>
  <c r="A896" i="9"/>
  <c r="B896" i="9"/>
  <c r="C896" i="9"/>
  <c r="D896" i="9"/>
  <c r="E896" i="9"/>
  <c r="A897" i="9"/>
  <c r="B897" i="9"/>
  <c r="C897" i="9"/>
  <c r="D897" i="9"/>
  <c r="E897" i="9" s="1"/>
  <c r="F897" i="9" s="1"/>
  <c r="A898" i="9"/>
  <c r="B898" i="9"/>
  <c r="C898" i="9"/>
  <c r="F898" i="9" s="1"/>
  <c r="D898" i="9"/>
  <c r="E898" i="9" s="1"/>
  <c r="A899" i="9"/>
  <c r="B899" i="9"/>
  <c r="C899" i="9"/>
  <c r="D899" i="9"/>
  <c r="E899" i="9" s="1"/>
  <c r="A900" i="9"/>
  <c r="B900" i="9"/>
  <c r="C900" i="9"/>
  <c r="D900" i="9"/>
  <c r="E900" i="9" s="1"/>
  <c r="F900" i="9" s="1"/>
  <c r="A901" i="9"/>
  <c r="B901" i="9"/>
  <c r="C901" i="9"/>
  <c r="F901" i="9" s="1"/>
  <c r="D901" i="9"/>
  <c r="E901" i="9" s="1"/>
  <c r="A902" i="9"/>
  <c r="B902" i="9"/>
  <c r="C902" i="9"/>
  <c r="D902" i="9"/>
  <c r="E902" i="9" s="1"/>
  <c r="A903" i="9"/>
  <c r="B903" i="9"/>
  <c r="C903" i="9"/>
  <c r="F903" i="9" s="1"/>
  <c r="D903" i="9"/>
  <c r="E903" i="9" s="1"/>
  <c r="A904" i="9"/>
  <c r="B904" i="9"/>
  <c r="C904" i="9"/>
  <c r="D904" i="9"/>
  <c r="E904" i="9"/>
  <c r="A905" i="9"/>
  <c r="B905" i="9"/>
  <c r="C905" i="9"/>
  <c r="D905" i="9"/>
  <c r="E905" i="9" s="1"/>
  <c r="A906" i="9"/>
  <c r="B906" i="9"/>
  <c r="C906" i="9"/>
  <c r="D906" i="9"/>
  <c r="E906" i="9"/>
  <c r="F906" i="9" s="1"/>
  <c r="A907" i="9"/>
  <c r="B907" i="9"/>
  <c r="C907" i="9"/>
  <c r="D907" i="9"/>
  <c r="E907" i="9" s="1"/>
  <c r="A908" i="9"/>
  <c r="B908" i="9"/>
  <c r="C908" i="9"/>
  <c r="D908" i="9"/>
  <c r="E908" i="9" s="1"/>
  <c r="A909" i="9"/>
  <c r="B909" i="9"/>
  <c r="C909" i="9"/>
  <c r="F909" i="9" s="1"/>
  <c r="D909" i="9"/>
  <c r="E909" i="9" s="1"/>
  <c r="A910" i="9"/>
  <c r="B910" i="9"/>
  <c r="C910" i="9"/>
  <c r="D910" i="9"/>
  <c r="E910" i="9" s="1"/>
  <c r="F910" i="9" s="1"/>
  <c r="A911" i="9"/>
  <c r="B911" i="9"/>
  <c r="C911" i="9"/>
  <c r="D911" i="9"/>
  <c r="E911" i="9" s="1"/>
  <c r="A912" i="9"/>
  <c r="B912" i="9"/>
  <c r="C912" i="9"/>
  <c r="D912" i="9"/>
  <c r="E912" i="9"/>
  <c r="F912" i="9" s="1"/>
  <c r="A913" i="9"/>
  <c r="B913" i="9"/>
  <c r="C913" i="9"/>
  <c r="F913" i="9" s="1"/>
  <c r="D913" i="9"/>
  <c r="E913" i="9" s="1"/>
  <c r="A914" i="9"/>
  <c r="B914" i="9"/>
  <c r="C914" i="9"/>
  <c r="F914" i="9" s="1"/>
  <c r="D914" i="9"/>
  <c r="E914" i="9" s="1"/>
  <c r="A915" i="9"/>
  <c r="B915" i="9"/>
  <c r="C915" i="9"/>
  <c r="D915" i="9"/>
  <c r="E915" i="9" s="1"/>
  <c r="A916" i="9"/>
  <c r="B916" i="9"/>
  <c r="C916" i="9"/>
  <c r="D916" i="9"/>
  <c r="E916" i="9" s="1"/>
  <c r="A917" i="9"/>
  <c r="B917" i="9"/>
  <c r="C917" i="9"/>
  <c r="F917" i="9" s="1"/>
  <c r="D917" i="9"/>
  <c r="E917" i="9" s="1"/>
  <c r="A918" i="9"/>
  <c r="B918" i="9"/>
  <c r="C918" i="9"/>
  <c r="D918" i="9"/>
  <c r="E918" i="9"/>
  <c r="A919" i="9"/>
  <c r="B919" i="9"/>
  <c r="C919" i="9"/>
  <c r="D919" i="9"/>
  <c r="E919" i="9" s="1"/>
  <c r="A920" i="9"/>
  <c r="B920" i="9"/>
  <c r="C920" i="9"/>
  <c r="F920" i="9" s="1"/>
  <c r="D920" i="9"/>
  <c r="E920" i="9"/>
  <c r="A921" i="9"/>
  <c r="B921" i="9"/>
  <c r="C921" i="9"/>
  <c r="D921" i="9"/>
  <c r="E921" i="9"/>
  <c r="F921" i="9" s="1"/>
  <c r="A922" i="9"/>
  <c r="B922" i="9"/>
  <c r="C922" i="9"/>
  <c r="D922" i="9"/>
  <c r="E922" i="9" s="1"/>
  <c r="A923" i="9"/>
  <c r="B923" i="9"/>
  <c r="C923" i="9"/>
  <c r="D923" i="9"/>
  <c r="E923" i="9" s="1"/>
  <c r="A924" i="9"/>
  <c r="B924" i="9"/>
  <c r="C924" i="9"/>
  <c r="D924" i="9"/>
  <c r="E924" i="9" s="1"/>
  <c r="A925" i="9"/>
  <c r="B925" i="9"/>
  <c r="C925" i="9"/>
  <c r="D925" i="9"/>
  <c r="E925" i="9" s="1"/>
  <c r="A926" i="9"/>
  <c r="B926" i="9"/>
  <c r="C926" i="9"/>
  <c r="D926" i="9"/>
  <c r="E926" i="9"/>
  <c r="F926" i="9" s="1"/>
  <c r="A927" i="9"/>
  <c r="B927" i="9"/>
  <c r="C927" i="9"/>
  <c r="D927" i="9"/>
  <c r="E927" i="9" s="1"/>
  <c r="F927" i="9" s="1"/>
  <c r="A928" i="9"/>
  <c r="B928" i="9"/>
  <c r="C928" i="9"/>
  <c r="D928" i="9"/>
  <c r="E928" i="9" s="1"/>
  <c r="A929" i="9"/>
  <c r="B929" i="9"/>
  <c r="C929" i="9"/>
  <c r="D929" i="9"/>
  <c r="E929" i="9" s="1"/>
  <c r="A930" i="9"/>
  <c r="B930" i="9"/>
  <c r="C930" i="9"/>
  <c r="D930" i="9"/>
  <c r="E930" i="9" s="1"/>
  <c r="F930" i="9" s="1"/>
  <c r="A931" i="9"/>
  <c r="B931" i="9"/>
  <c r="C931" i="9"/>
  <c r="D931" i="9"/>
  <c r="E931" i="9" s="1"/>
  <c r="A932" i="9"/>
  <c r="B932" i="9"/>
  <c r="C932" i="9"/>
  <c r="F932" i="9" s="1"/>
  <c r="D932" i="9"/>
  <c r="E932" i="9" s="1"/>
  <c r="A933" i="9"/>
  <c r="B933" i="9"/>
  <c r="C933" i="9"/>
  <c r="F933" i="9" s="1"/>
  <c r="D933" i="9"/>
  <c r="E933" i="9" s="1"/>
  <c r="A934" i="9"/>
  <c r="B934" i="9"/>
  <c r="C934" i="9"/>
  <c r="D934" i="9"/>
  <c r="E934" i="9" s="1"/>
  <c r="A935" i="9"/>
  <c r="B935" i="9"/>
  <c r="C935" i="9"/>
  <c r="D935" i="9"/>
  <c r="E935" i="9"/>
  <c r="F935" i="9"/>
  <c r="A936" i="9"/>
  <c r="B936" i="9"/>
  <c r="C936" i="9"/>
  <c r="D936" i="9"/>
  <c r="E936" i="9"/>
  <c r="F936" i="9" s="1"/>
  <c r="A937" i="9"/>
  <c r="B937" i="9"/>
  <c r="C937" i="9"/>
  <c r="F937" i="9" s="1"/>
  <c r="D937" i="9"/>
  <c r="E937" i="9" s="1"/>
  <c r="A938" i="9"/>
  <c r="B938" i="9"/>
  <c r="C938" i="9"/>
  <c r="D938" i="9"/>
  <c r="E938" i="9" s="1"/>
  <c r="A939" i="9"/>
  <c r="B939" i="9"/>
  <c r="C939" i="9"/>
  <c r="F939" i="9" s="1"/>
  <c r="D939" i="9"/>
  <c r="E939" i="9" s="1"/>
  <c r="A940" i="9"/>
  <c r="B940" i="9"/>
  <c r="C940" i="9"/>
  <c r="D940" i="9"/>
  <c r="E940" i="9" s="1"/>
  <c r="A941" i="9"/>
  <c r="B941" i="9"/>
  <c r="C941" i="9"/>
  <c r="F941" i="9" s="1"/>
  <c r="D941" i="9"/>
  <c r="E941" i="9" s="1"/>
  <c r="A942" i="9"/>
  <c r="B942" i="9"/>
  <c r="C942" i="9"/>
  <c r="D942" i="9"/>
  <c r="E942" i="9" s="1"/>
  <c r="A943" i="9"/>
  <c r="B943" i="9"/>
  <c r="C943" i="9"/>
  <c r="D943" i="9"/>
  <c r="E943" i="9" s="1"/>
  <c r="A944" i="9"/>
  <c r="B944" i="9"/>
  <c r="C944" i="9"/>
  <c r="D944" i="9"/>
  <c r="E944" i="9" s="1"/>
  <c r="F944" i="9"/>
  <c r="A945" i="9"/>
  <c r="B945" i="9"/>
  <c r="C945" i="9"/>
  <c r="D945" i="9"/>
  <c r="E945" i="9"/>
  <c r="F945" i="9"/>
  <c r="A946" i="9"/>
  <c r="B946" i="9"/>
  <c r="C946" i="9"/>
  <c r="D946" i="9"/>
  <c r="E946" i="9"/>
  <c r="A947" i="9"/>
  <c r="B947" i="9"/>
  <c r="C947" i="9"/>
  <c r="D947" i="9"/>
  <c r="E947" i="9"/>
  <c r="A948" i="9"/>
  <c r="B948" i="9"/>
  <c r="C948" i="9"/>
  <c r="D948" i="9"/>
  <c r="E948" i="9" s="1"/>
  <c r="A949" i="9"/>
  <c r="B949" i="9"/>
  <c r="C949" i="9"/>
  <c r="F949" i="9" s="1"/>
  <c r="D949" i="9"/>
  <c r="E949" i="9" s="1"/>
  <c r="A950" i="9"/>
  <c r="B950" i="9"/>
  <c r="C950" i="9"/>
  <c r="D950" i="9"/>
  <c r="E950" i="9"/>
  <c r="A951" i="9"/>
  <c r="B951" i="9"/>
  <c r="C951" i="9"/>
  <c r="D951" i="9"/>
  <c r="E951" i="9" s="1"/>
  <c r="A952" i="9"/>
  <c r="B952" i="9"/>
  <c r="C952" i="9"/>
  <c r="F952" i="9" s="1"/>
  <c r="D952" i="9"/>
  <c r="E952" i="9" s="1"/>
  <c r="A953" i="9"/>
  <c r="B953" i="9"/>
  <c r="C953" i="9"/>
  <c r="F953" i="9" s="1"/>
  <c r="D953" i="9"/>
  <c r="E953" i="9" s="1"/>
  <c r="A954" i="9"/>
  <c r="B954" i="9"/>
  <c r="C954" i="9"/>
  <c r="D954" i="9"/>
  <c r="E954" i="9" s="1"/>
  <c r="A955" i="9"/>
  <c r="B955" i="9"/>
  <c r="C955" i="9"/>
  <c r="D955" i="9"/>
  <c r="E955" i="9"/>
  <c r="A956" i="9"/>
  <c r="B956" i="9"/>
  <c r="C956" i="9"/>
  <c r="F956" i="9" s="1"/>
  <c r="D956" i="9"/>
  <c r="E956" i="9" s="1"/>
  <c r="A957" i="9"/>
  <c r="B957" i="9"/>
  <c r="C957" i="9"/>
  <c r="D957" i="9"/>
  <c r="E957" i="9" s="1"/>
  <c r="A958" i="9"/>
  <c r="B958" i="9"/>
  <c r="C958" i="9"/>
  <c r="D958" i="9"/>
  <c r="E958" i="9"/>
  <c r="A959" i="9"/>
  <c r="B959" i="9"/>
  <c r="C959" i="9"/>
  <c r="F959" i="9" s="1"/>
  <c r="D959" i="9"/>
  <c r="E959" i="9" s="1"/>
  <c r="A960" i="9"/>
  <c r="B960" i="9"/>
  <c r="C960" i="9"/>
  <c r="D960" i="9"/>
  <c r="E960" i="9"/>
  <c r="A961" i="9"/>
  <c r="B961" i="9"/>
  <c r="C961" i="9"/>
  <c r="D961" i="9"/>
  <c r="E961" i="9" s="1"/>
  <c r="F961" i="9" s="1"/>
  <c r="A962" i="9"/>
  <c r="B962" i="9"/>
  <c r="C962" i="9"/>
  <c r="D962" i="9"/>
  <c r="E962" i="9" s="1"/>
  <c r="A963" i="9"/>
  <c r="B963" i="9"/>
  <c r="C963" i="9"/>
  <c r="F963" i="9" s="1"/>
  <c r="D963" i="9"/>
  <c r="E963" i="9" s="1"/>
  <c r="A964" i="9"/>
  <c r="B964" i="9"/>
  <c r="C964" i="9"/>
  <c r="D964" i="9"/>
  <c r="E964" i="9"/>
  <c r="A965" i="9"/>
  <c r="B965" i="9"/>
  <c r="C965" i="9"/>
  <c r="D965" i="9"/>
  <c r="E965" i="9" s="1"/>
  <c r="F965" i="9" s="1"/>
  <c r="A966" i="9"/>
  <c r="B966" i="9"/>
  <c r="C966" i="9"/>
  <c r="D966" i="9"/>
  <c r="E966" i="9"/>
  <c r="F966" i="9"/>
  <c r="A967" i="9"/>
  <c r="B967" i="9"/>
  <c r="C967" i="9"/>
  <c r="D967" i="9"/>
  <c r="E967" i="9"/>
  <c r="A968" i="9"/>
  <c r="B968" i="9"/>
  <c r="C968" i="9"/>
  <c r="D968" i="9"/>
  <c r="E968" i="9" s="1"/>
  <c r="A969" i="9"/>
  <c r="B969" i="9"/>
  <c r="C969" i="9"/>
  <c r="D969" i="9"/>
  <c r="E969" i="9" s="1"/>
  <c r="A970" i="9"/>
  <c r="B970" i="9"/>
  <c r="C970" i="9"/>
  <c r="F970" i="9" s="1"/>
  <c r="D970" i="9"/>
  <c r="E970" i="9" s="1"/>
  <c r="A971" i="9"/>
  <c r="B971" i="9"/>
  <c r="C971" i="9"/>
  <c r="F971" i="9" s="1"/>
  <c r="D971" i="9"/>
  <c r="E971" i="9"/>
  <c r="A972" i="9"/>
  <c r="B972" i="9"/>
  <c r="C972" i="9"/>
  <c r="D972" i="9"/>
  <c r="E972" i="9"/>
  <c r="F972" i="9" s="1"/>
  <c r="A973" i="9"/>
  <c r="B973" i="9"/>
  <c r="C973" i="9"/>
  <c r="D973" i="9"/>
  <c r="E973" i="9" s="1"/>
  <c r="F973" i="9" s="1"/>
  <c r="A974" i="9"/>
  <c r="B974" i="9"/>
  <c r="C974" i="9"/>
  <c r="D974" i="9"/>
  <c r="E974" i="9" s="1"/>
  <c r="F974" i="9"/>
  <c r="A975" i="9"/>
  <c r="B975" i="9"/>
  <c r="C975" i="9"/>
  <c r="F975" i="9" s="1"/>
  <c r="D975" i="9"/>
  <c r="E975" i="9" s="1"/>
  <c r="A976" i="9"/>
  <c r="B976" i="9"/>
  <c r="C976" i="9"/>
  <c r="D976" i="9"/>
  <c r="E976" i="9" s="1"/>
  <c r="F976" i="9" s="1"/>
  <c r="A977" i="9"/>
  <c r="B977" i="9"/>
  <c r="C977" i="9"/>
  <c r="D977" i="9"/>
  <c r="E977" i="9" s="1"/>
  <c r="A978" i="9"/>
  <c r="B978" i="9"/>
  <c r="C978" i="9"/>
  <c r="D978" i="9"/>
  <c r="E978" i="9" s="1"/>
  <c r="A979" i="9"/>
  <c r="B979" i="9"/>
  <c r="C979" i="9"/>
  <c r="D979" i="9"/>
  <c r="E979" i="9" s="1"/>
  <c r="A980" i="9"/>
  <c r="B980" i="9"/>
  <c r="C980" i="9"/>
  <c r="D980" i="9"/>
  <c r="E980" i="9" s="1"/>
  <c r="F980" i="9" s="1"/>
  <c r="A981" i="9"/>
  <c r="B981" i="9"/>
  <c r="C981" i="9"/>
  <c r="D981" i="9"/>
  <c r="E981" i="9" s="1"/>
  <c r="A982" i="9"/>
  <c r="B982" i="9"/>
  <c r="C982" i="9"/>
  <c r="F982" i="9" s="1"/>
  <c r="D982" i="9"/>
  <c r="E982" i="9" s="1"/>
  <c r="A983" i="9"/>
  <c r="B983" i="9"/>
  <c r="C983" i="9"/>
  <c r="D983" i="9"/>
  <c r="E983" i="9" s="1"/>
  <c r="F983" i="9"/>
  <c r="A984" i="9"/>
  <c r="B984" i="9"/>
  <c r="C984" i="9"/>
  <c r="D984" i="9"/>
  <c r="E984" i="9" s="1"/>
  <c r="F984" i="9"/>
  <c r="A985" i="9"/>
  <c r="B985" i="9"/>
  <c r="C985" i="9"/>
  <c r="D985" i="9"/>
  <c r="E985" i="9"/>
  <c r="A986" i="9"/>
  <c r="B986" i="9"/>
  <c r="C986" i="9"/>
  <c r="D986" i="9"/>
  <c r="E986" i="9" s="1"/>
  <c r="F986" i="9" s="1"/>
  <c r="A987" i="9"/>
  <c r="B987" i="9"/>
  <c r="C987" i="9"/>
  <c r="D987" i="9"/>
  <c r="E987" i="9" s="1"/>
  <c r="F987" i="9" s="1"/>
  <c r="A988" i="9"/>
  <c r="B988" i="9"/>
  <c r="C988" i="9"/>
  <c r="D988" i="9"/>
  <c r="E988" i="9"/>
  <c r="A989" i="9"/>
  <c r="B989" i="9"/>
  <c r="C989" i="9"/>
  <c r="F989" i="9" s="1"/>
  <c r="D989" i="9"/>
  <c r="E989" i="9" s="1"/>
  <c r="A990" i="9"/>
  <c r="B990" i="9"/>
  <c r="C990" i="9"/>
  <c r="F990" i="9" s="1"/>
  <c r="D990" i="9"/>
  <c r="E990" i="9" s="1"/>
  <c r="A991" i="9"/>
  <c r="B991" i="9"/>
  <c r="C991" i="9"/>
  <c r="D991" i="9"/>
  <c r="E991" i="9"/>
  <c r="F991" i="9"/>
  <c r="A992" i="9"/>
  <c r="B992" i="9"/>
  <c r="C992" i="9"/>
  <c r="D992" i="9"/>
  <c r="E992" i="9" s="1"/>
  <c r="F992" i="9" s="1"/>
  <c r="A993" i="9"/>
  <c r="B993" i="9"/>
  <c r="C993" i="9"/>
  <c r="D993" i="9"/>
  <c r="E993" i="9" s="1"/>
  <c r="F993" i="9" s="1"/>
  <c r="A994" i="9"/>
  <c r="B994" i="9"/>
  <c r="C994" i="9"/>
  <c r="D994" i="9"/>
  <c r="E994" i="9" s="1"/>
  <c r="F994" i="9" s="1"/>
  <c r="A995" i="9"/>
  <c r="B995" i="9"/>
  <c r="C995" i="9"/>
  <c r="D995" i="9"/>
  <c r="E995" i="9"/>
  <c r="F995" i="9" s="1"/>
  <c r="A996" i="9"/>
  <c r="B996" i="9"/>
  <c r="C996" i="9"/>
  <c r="F996" i="9" s="1"/>
  <c r="D996" i="9"/>
  <c r="E996" i="9"/>
  <c r="A997" i="9"/>
  <c r="B997" i="9"/>
  <c r="C997" i="9"/>
  <c r="F997" i="9" s="1"/>
  <c r="D997" i="9"/>
  <c r="E997" i="9" s="1"/>
  <c r="A998" i="9"/>
  <c r="B998" i="9"/>
  <c r="C998" i="9"/>
  <c r="D998" i="9"/>
  <c r="E998" i="9" s="1"/>
  <c r="A999" i="9"/>
  <c r="B999" i="9"/>
  <c r="C999" i="9"/>
  <c r="D999" i="9"/>
  <c r="E999" i="9" s="1"/>
  <c r="A1000" i="9"/>
  <c r="B1000" i="9"/>
  <c r="C1000" i="9"/>
  <c r="D1000" i="9"/>
  <c r="E1000" i="9" s="1"/>
  <c r="F1000" i="9" s="1"/>
  <c r="A1001" i="9"/>
  <c r="B1001" i="9"/>
  <c r="C1001" i="9"/>
  <c r="D1001" i="9"/>
  <c r="E1001" i="9"/>
  <c r="F1001" i="9" s="1"/>
  <c r="A1002" i="9"/>
  <c r="B1002" i="9"/>
  <c r="C1002" i="9"/>
  <c r="D1002" i="9"/>
  <c r="E1002" i="9" s="1"/>
  <c r="A1003" i="9"/>
  <c r="B1003" i="9"/>
  <c r="C1003" i="9"/>
  <c r="D1003" i="9"/>
  <c r="E1003" i="9" s="1"/>
  <c r="A1004" i="9"/>
  <c r="B1004" i="9"/>
  <c r="C1004" i="9"/>
  <c r="D1004" i="9"/>
  <c r="E1004" i="9"/>
  <c r="A1005" i="9"/>
  <c r="B1005" i="9"/>
  <c r="C1005" i="9"/>
  <c r="F1005" i="9" s="1"/>
  <c r="D1005" i="9"/>
  <c r="E1005" i="9" s="1"/>
  <c r="A1006" i="9"/>
  <c r="B1006" i="9"/>
  <c r="C1006" i="9"/>
  <c r="D1006" i="9"/>
  <c r="E1006" i="9" s="1"/>
  <c r="A1007" i="9"/>
  <c r="B1007" i="9"/>
  <c r="C1007" i="9"/>
  <c r="D1007" i="9"/>
  <c r="E1007" i="9" s="1"/>
  <c r="A1008" i="9"/>
  <c r="B1008" i="9"/>
  <c r="C1008" i="9"/>
  <c r="D1008" i="9"/>
  <c r="E1008" i="9" s="1"/>
  <c r="A1009" i="9"/>
  <c r="B1009" i="9"/>
  <c r="C1009" i="9"/>
  <c r="D1009" i="9"/>
  <c r="E1009" i="9" s="1"/>
  <c r="A1010" i="9"/>
  <c r="B1010" i="9"/>
  <c r="C1010" i="9"/>
  <c r="D1010" i="9"/>
  <c r="E1010" i="9" s="1"/>
  <c r="A1011" i="9"/>
  <c r="B1011" i="9"/>
  <c r="C1011" i="9"/>
  <c r="D1011" i="9"/>
  <c r="E1011" i="9" s="1"/>
  <c r="A1012" i="9"/>
  <c r="B1012" i="9"/>
  <c r="C1012" i="9"/>
  <c r="F1012" i="9" s="1"/>
  <c r="D1012" i="9"/>
  <c r="E1012" i="9" s="1"/>
  <c r="A1013" i="9"/>
  <c r="B1013" i="9"/>
  <c r="C1013" i="9"/>
  <c r="D1013" i="9"/>
  <c r="E1013" i="9" s="1"/>
  <c r="A1014" i="9"/>
  <c r="B1014" i="9"/>
  <c r="C1014" i="9"/>
  <c r="F1014" i="9" s="1"/>
  <c r="D1014" i="9"/>
  <c r="E1014" i="9"/>
  <c r="A1015" i="9"/>
  <c r="B1015" i="9"/>
  <c r="C1015" i="9"/>
  <c r="D1015" i="9"/>
  <c r="E1015" i="9"/>
  <c r="A1016" i="9"/>
  <c r="B1016" i="9"/>
  <c r="C1016" i="9"/>
  <c r="D1016" i="9"/>
  <c r="E1016" i="9" s="1"/>
  <c r="F1016" i="9" s="1"/>
  <c r="A1017" i="9"/>
  <c r="B1017" i="9"/>
  <c r="C1017" i="9"/>
  <c r="D1017" i="9"/>
  <c r="E1017" i="9"/>
  <c r="F1017" i="9" s="1"/>
  <c r="A1018" i="9"/>
  <c r="B1018" i="9"/>
  <c r="C1018" i="9"/>
  <c r="D1018" i="9"/>
  <c r="E1018" i="9" s="1"/>
  <c r="A1019" i="9"/>
  <c r="B1019" i="9"/>
  <c r="C1019" i="9"/>
  <c r="F1019" i="9" s="1"/>
  <c r="D1019" i="9"/>
  <c r="E1019" i="9" s="1"/>
  <c r="A1020" i="9"/>
  <c r="B1020" i="9"/>
  <c r="C1020" i="9"/>
  <c r="D1020" i="9"/>
  <c r="E1020" i="9"/>
  <c r="F1020" i="9"/>
  <c r="A1021" i="9"/>
  <c r="B1021" i="9"/>
  <c r="C1021" i="9"/>
  <c r="D1021" i="9"/>
  <c r="E1021" i="9" s="1"/>
  <c r="F1021" i="9" s="1"/>
  <c r="A1022" i="9"/>
  <c r="B1022" i="9"/>
  <c r="C1022" i="9"/>
  <c r="D1022" i="9"/>
  <c r="E1022" i="9" s="1"/>
  <c r="F1022" i="9" s="1"/>
  <c r="A1023" i="9"/>
  <c r="B1023" i="9"/>
  <c r="C1023" i="9"/>
  <c r="D1023" i="9"/>
  <c r="E1023" i="9" s="1"/>
  <c r="F1023" i="9" s="1"/>
  <c r="A1024" i="9"/>
  <c r="B1024" i="9"/>
  <c r="C1024" i="9"/>
  <c r="D1024" i="9"/>
  <c r="E1024" i="9" s="1"/>
  <c r="F1024" i="9" s="1"/>
  <c r="A1025" i="9"/>
  <c r="B1025" i="9"/>
  <c r="C1025" i="9"/>
  <c r="F1025" i="9" s="1"/>
  <c r="D1025" i="9"/>
  <c r="E1025" i="9" s="1"/>
  <c r="A1026" i="9"/>
  <c r="B1026" i="9"/>
  <c r="C1026" i="9"/>
  <c r="F1026" i="9" s="1"/>
  <c r="D1026" i="9"/>
  <c r="E1026" i="9" s="1"/>
  <c r="A1027" i="9"/>
  <c r="B1027" i="9"/>
  <c r="C1027" i="9"/>
  <c r="D1027" i="9"/>
  <c r="E1027" i="9" s="1"/>
  <c r="A1028" i="9"/>
  <c r="B1028" i="9"/>
  <c r="C1028" i="9"/>
  <c r="D1028" i="9"/>
  <c r="E1028" i="9"/>
  <c r="A1029" i="9"/>
  <c r="B1029" i="9"/>
  <c r="C1029" i="9"/>
  <c r="D1029" i="9"/>
  <c r="E1029" i="9" s="1"/>
  <c r="A1030" i="9"/>
  <c r="B1030" i="9"/>
  <c r="C1030" i="9"/>
  <c r="D1030" i="9"/>
  <c r="E1030" i="9" s="1"/>
  <c r="A1031" i="9"/>
  <c r="B1031" i="9"/>
  <c r="C1031" i="9"/>
  <c r="D1031" i="9"/>
  <c r="E1031" i="9" s="1"/>
  <c r="F1031" i="9" s="1"/>
  <c r="A1032" i="9"/>
  <c r="B1032" i="9"/>
  <c r="C1032" i="9"/>
  <c r="F1032" i="9" s="1"/>
  <c r="D1032" i="9"/>
  <c r="E1032" i="9"/>
  <c r="A1033" i="9"/>
  <c r="B1033" i="9"/>
  <c r="C1033" i="9"/>
  <c r="D1033" i="9"/>
  <c r="E1033" i="9" s="1"/>
  <c r="A1034" i="9"/>
  <c r="B1034" i="9"/>
  <c r="C1034" i="9"/>
  <c r="D1034" i="9"/>
  <c r="E1034" i="9" s="1"/>
  <c r="A1035" i="9"/>
  <c r="B1035" i="9"/>
  <c r="C1035" i="9"/>
  <c r="D1035" i="9"/>
  <c r="E1035" i="9" s="1"/>
  <c r="A1036" i="9"/>
  <c r="B1036" i="9"/>
  <c r="C1036" i="9"/>
  <c r="D1036" i="9"/>
  <c r="E1036" i="9" s="1"/>
  <c r="A1037" i="9"/>
  <c r="B1037" i="9"/>
  <c r="C1037" i="9"/>
  <c r="D1037" i="9"/>
  <c r="E1037" i="9" s="1"/>
  <c r="A1038" i="9"/>
  <c r="B1038" i="9"/>
  <c r="C1038" i="9"/>
  <c r="D1038" i="9"/>
  <c r="E1038" i="9" s="1"/>
  <c r="A1039" i="9"/>
  <c r="B1039" i="9"/>
  <c r="C1039" i="9"/>
  <c r="D1039" i="9"/>
  <c r="E1039" i="9" s="1"/>
  <c r="A1040" i="9"/>
  <c r="B1040" i="9"/>
  <c r="C1040" i="9"/>
  <c r="F1040" i="9" s="1"/>
  <c r="D1040" i="9"/>
  <c r="E1040" i="9" s="1"/>
  <c r="A1041" i="9"/>
  <c r="B1041" i="9"/>
  <c r="C1041" i="9"/>
  <c r="D1041" i="9"/>
  <c r="E1041" i="9" s="1"/>
  <c r="F1041" i="9" s="1"/>
  <c r="A1042" i="9"/>
  <c r="B1042" i="9"/>
  <c r="C1042" i="9"/>
  <c r="D1042" i="9"/>
  <c r="E1042" i="9" s="1"/>
  <c r="A1043" i="9"/>
  <c r="B1043" i="9"/>
  <c r="C1043" i="9"/>
  <c r="F1043" i="9" s="1"/>
  <c r="D1043" i="9"/>
  <c r="E1043" i="9"/>
  <c r="A1044" i="9"/>
  <c r="B1044" i="9"/>
  <c r="C1044" i="9"/>
  <c r="D1044" i="9"/>
  <c r="E1044" i="9" s="1"/>
  <c r="A1045" i="9"/>
  <c r="B1045" i="9"/>
  <c r="C1045" i="9"/>
  <c r="F1045" i="9" s="1"/>
  <c r="D1045" i="9"/>
  <c r="E1045" i="9"/>
  <c r="A1046" i="9"/>
  <c r="B1046" i="9"/>
  <c r="C1046" i="9"/>
  <c r="D1046" i="9"/>
  <c r="E1046" i="9" s="1"/>
  <c r="A1047" i="9"/>
  <c r="B1047" i="9"/>
  <c r="C1047" i="9"/>
  <c r="D1047" i="9"/>
  <c r="E1047" i="9"/>
  <c r="F1047" i="9" s="1"/>
  <c r="A1048" i="9"/>
  <c r="B1048" i="9"/>
  <c r="C1048" i="9"/>
  <c r="D1048" i="9"/>
  <c r="E1048" i="9"/>
  <c r="A1049" i="9"/>
  <c r="B1049" i="9"/>
  <c r="C1049" i="9"/>
  <c r="D1049" i="9"/>
  <c r="E1049" i="9" s="1"/>
  <c r="A1050" i="9"/>
  <c r="B1050" i="9"/>
  <c r="C1050" i="9"/>
  <c r="D1050" i="9"/>
  <c r="E1050" i="9" s="1"/>
  <c r="A1051" i="9"/>
  <c r="B1051" i="9"/>
  <c r="C1051" i="9"/>
  <c r="D1051" i="9"/>
  <c r="E1051" i="9" s="1"/>
  <c r="F1051" i="9"/>
  <c r="A1052" i="9"/>
  <c r="B1052" i="9"/>
  <c r="C1052" i="9"/>
  <c r="D1052" i="9"/>
  <c r="E1052" i="9" s="1"/>
  <c r="A1053" i="9"/>
  <c r="B1053" i="9"/>
  <c r="C1053" i="9"/>
  <c r="F1053" i="9" s="1"/>
  <c r="D1053" i="9"/>
  <c r="E1053" i="9" s="1"/>
  <c r="A1054" i="9"/>
  <c r="B1054" i="9"/>
  <c r="C1054" i="9"/>
  <c r="D1054" i="9"/>
  <c r="E1054" i="9" s="1"/>
  <c r="A1055" i="9"/>
  <c r="B1055" i="9"/>
  <c r="C1055" i="9"/>
  <c r="F1055" i="9" s="1"/>
  <c r="D1055" i="9"/>
  <c r="E1055" i="9" s="1"/>
  <c r="A1056" i="9"/>
  <c r="B1056" i="9"/>
  <c r="C1056" i="9"/>
  <c r="D1056" i="9"/>
  <c r="E1056" i="9"/>
  <c r="F1056" i="9" s="1"/>
  <c r="A1057" i="9"/>
  <c r="B1057" i="9"/>
  <c r="C1057" i="9"/>
  <c r="D1057" i="9"/>
  <c r="E1057" i="9" s="1"/>
  <c r="A1058" i="9"/>
  <c r="B1058" i="9"/>
  <c r="C1058" i="9"/>
  <c r="D1058" i="9"/>
  <c r="E1058" i="9" s="1"/>
  <c r="A1059" i="9"/>
  <c r="B1059" i="9"/>
  <c r="C1059" i="9"/>
  <c r="D1059" i="9"/>
  <c r="E1059" i="9" s="1"/>
  <c r="F1059" i="9" s="1"/>
  <c r="A1060" i="9"/>
  <c r="B1060" i="9"/>
  <c r="C1060" i="9"/>
  <c r="D1060" i="9"/>
  <c r="E1060" i="9" s="1"/>
  <c r="A1061" i="9"/>
  <c r="B1061" i="9"/>
  <c r="C1061" i="9"/>
  <c r="D1061" i="9"/>
  <c r="E1061" i="9" s="1"/>
  <c r="A1062" i="9"/>
  <c r="B1062" i="9"/>
  <c r="C1062" i="9"/>
  <c r="F1062" i="9" s="1"/>
  <c r="D1062" i="9"/>
  <c r="E1062" i="9" s="1"/>
  <c r="A1063" i="9"/>
  <c r="B1063" i="9"/>
  <c r="C1063" i="9"/>
  <c r="D1063" i="9"/>
  <c r="E1063" i="9" s="1"/>
  <c r="F1063" i="9" s="1"/>
  <c r="A1064" i="9"/>
  <c r="B1064" i="9"/>
  <c r="C1064" i="9"/>
  <c r="D1064" i="9"/>
  <c r="E1064" i="9" s="1"/>
  <c r="F1064" i="9" s="1"/>
  <c r="A1065" i="9"/>
  <c r="B1065" i="9"/>
  <c r="C1065" i="9"/>
  <c r="D1065" i="9"/>
  <c r="E1065" i="9"/>
  <c r="A1066" i="9"/>
  <c r="B1066" i="9"/>
  <c r="C1066" i="9"/>
  <c r="D1066" i="9"/>
  <c r="E1066" i="9" s="1"/>
  <c r="A1067" i="9"/>
  <c r="B1067" i="9"/>
  <c r="C1067" i="9"/>
  <c r="D1067" i="9"/>
  <c r="E1067" i="9" s="1"/>
  <c r="A1068" i="9"/>
  <c r="B1068" i="9"/>
  <c r="C1068" i="9"/>
  <c r="D1068" i="9"/>
  <c r="E1068" i="9"/>
  <c r="A1069" i="9"/>
  <c r="B1069" i="9"/>
  <c r="C1069" i="9"/>
  <c r="D1069" i="9"/>
  <c r="E1069" i="9" s="1"/>
  <c r="A1070" i="9"/>
  <c r="B1070" i="9"/>
  <c r="C1070" i="9"/>
  <c r="F1070" i="9" s="1"/>
  <c r="D1070" i="9"/>
  <c r="E1070" i="9" s="1"/>
  <c r="A1071" i="9"/>
  <c r="B1071" i="9"/>
  <c r="C1071" i="9"/>
  <c r="D1071" i="9"/>
  <c r="E1071" i="9" s="1"/>
  <c r="A1072" i="9"/>
  <c r="B1072" i="9"/>
  <c r="C1072" i="9"/>
  <c r="F1072" i="9" s="1"/>
  <c r="D1072" i="9"/>
  <c r="E1072" i="9" s="1"/>
  <c r="A1073" i="9"/>
  <c r="B1073" i="9"/>
  <c r="C1073" i="9"/>
  <c r="D1073" i="9"/>
  <c r="E1073" i="9"/>
  <c r="A1074" i="9"/>
  <c r="B1074" i="9"/>
  <c r="C1074" i="9"/>
  <c r="D1074" i="9"/>
  <c r="E1074" i="9"/>
  <c r="F1074" i="9"/>
  <c r="A1075" i="9"/>
  <c r="B1075" i="9"/>
  <c r="C1075" i="9"/>
  <c r="F1075" i="9" s="1"/>
  <c r="D1075" i="9"/>
  <c r="E1075" i="9" s="1"/>
  <c r="A1076" i="9"/>
  <c r="B1076" i="9"/>
  <c r="C1076" i="9"/>
  <c r="D1076" i="9"/>
  <c r="E1076" i="9"/>
  <c r="A1077" i="9"/>
  <c r="B1077" i="9"/>
  <c r="C1077" i="9"/>
  <c r="D1077" i="9"/>
  <c r="E1077" i="9" s="1"/>
  <c r="A1078" i="9"/>
  <c r="B1078" i="9"/>
  <c r="C1078" i="9"/>
  <c r="D1078" i="9"/>
  <c r="E1078" i="9" s="1"/>
  <c r="A1079" i="9"/>
  <c r="B1079" i="9"/>
  <c r="C1079" i="9"/>
  <c r="D1079" i="9"/>
  <c r="E1079" i="9" s="1"/>
  <c r="A1080" i="9"/>
  <c r="B1080" i="9"/>
  <c r="C1080" i="9"/>
  <c r="D1080" i="9"/>
  <c r="E1080" i="9" s="1"/>
  <c r="F1080" i="9" s="1"/>
  <c r="A1081" i="9"/>
  <c r="B1081" i="9"/>
  <c r="C1081" i="9"/>
  <c r="D1081" i="9"/>
  <c r="E1081" i="9" s="1"/>
  <c r="F1081" i="9"/>
  <c r="A1082" i="9"/>
  <c r="B1082" i="9"/>
  <c r="C1082" i="9"/>
  <c r="F1082" i="9" s="1"/>
  <c r="D1082" i="9"/>
  <c r="E1082" i="9" s="1"/>
  <c r="A1083" i="9"/>
  <c r="B1083" i="9"/>
  <c r="C1083" i="9"/>
  <c r="D1083" i="9"/>
  <c r="E1083" i="9" s="1"/>
  <c r="A1084" i="9"/>
  <c r="B1084" i="9"/>
  <c r="C1084" i="9"/>
  <c r="D1084" i="9"/>
  <c r="E1084" i="9" s="1"/>
  <c r="F1084" i="9"/>
  <c r="A1085" i="9"/>
  <c r="B1085" i="9"/>
  <c r="C1085" i="9"/>
  <c r="D1085" i="9"/>
  <c r="E1085" i="9"/>
  <c r="A1086" i="9"/>
  <c r="B1086" i="9"/>
  <c r="C1086" i="9"/>
  <c r="D1086" i="9"/>
  <c r="E1086" i="9" s="1"/>
  <c r="A1087" i="9"/>
  <c r="B1087" i="9"/>
  <c r="C1087" i="9"/>
  <c r="D1087" i="9"/>
  <c r="E1087" i="9"/>
  <c r="F1087" i="9" s="1"/>
  <c r="A1088" i="9"/>
  <c r="B1088" i="9"/>
  <c r="C1088" i="9"/>
  <c r="D1088" i="9"/>
  <c r="E1088" i="9" s="1"/>
  <c r="A1089" i="9"/>
  <c r="B1089" i="9"/>
  <c r="C1089" i="9"/>
  <c r="D1089" i="9"/>
  <c r="E1089" i="9" s="1"/>
  <c r="A1090" i="9"/>
  <c r="B1090" i="9"/>
  <c r="C1090" i="9"/>
  <c r="D1090" i="9"/>
  <c r="E1090" i="9"/>
  <c r="A1091" i="9"/>
  <c r="B1091" i="9"/>
  <c r="C1091" i="9"/>
  <c r="D1091" i="9"/>
  <c r="E1091" i="9" s="1"/>
  <c r="F1091" i="9" s="1"/>
  <c r="A1092" i="9"/>
  <c r="B1092" i="9"/>
  <c r="C1092" i="9"/>
  <c r="D1092" i="9"/>
  <c r="E1092" i="9"/>
  <c r="F1092" i="9" s="1"/>
  <c r="A1093" i="9"/>
  <c r="B1093" i="9"/>
  <c r="C1093" i="9"/>
  <c r="D1093" i="9"/>
  <c r="E1093" i="9" s="1"/>
  <c r="A1094" i="9"/>
  <c r="B1094" i="9"/>
  <c r="C1094" i="9"/>
  <c r="D1094" i="9"/>
  <c r="E1094" i="9" s="1"/>
  <c r="A1095" i="9"/>
  <c r="B1095" i="9"/>
  <c r="C1095" i="9"/>
  <c r="F1095" i="9" s="1"/>
  <c r="D1095" i="9"/>
  <c r="E1095" i="9" s="1"/>
  <c r="A1096" i="9"/>
  <c r="B1096" i="9"/>
  <c r="C1096" i="9"/>
  <c r="D1096" i="9"/>
  <c r="E1096" i="9" s="1"/>
  <c r="F1096" i="9" s="1"/>
  <c r="A1097" i="9"/>
  <c r="B1097" i="9"/>
  <c r="C1097" i="9"/>
  <c r="D1097" i="9"/>
  <c r="E1097" i="9" s="1"/>
  <c r="A1098" i="9"/>
  <c r="B1098" i="9"/>
  <c r="C1098" i="9"/>
  <c r="D1098" i="9"/>
  <c r="E1098" i="9"/>
  <c r="A1099" i="9"/>
  <c r="B1099" i="9"/>
  <c r="C1099" i="9"/>
  <c r="D1099" i="9"/>
  <c r="E1099" i="9" s="1"/>
  <c r="A1100" i="9"/>
  <c r="B1100" i="9"/>
  <c r="C1100" i="9"/>
  <c r="F1100" i="9" s="1"/>
  <c r="D1100" i="9"/>
  <c r="E1100" i="9" s="1"/>
  <c r="A1101" i="9"/>
  <c r="B1101" i="9"/>
  <c r="C1101" i="9"/>
  <c r="D1101" i="9"/>
  <c r="E1101" i="9" s="1"/>
  <c r="A1102" i="9"/>
  <c r="B1102" i="9"/>
  <c r="C1102" i="9"/>
  <c r="D1102" i="9"/>
  <c r="E1102" i="9"/>
  <c r="F1102" i="9"/>
  <c r="A1103" i="9"/>
  <c r="B1103" i="9"/>
  <c r="C1103" i="9"/>
  <c r="D1103" i="9"/>
  <c r="E1103" i="9" s="1"/>
  <c r="F1103" i="9"/>
  <c r="A1104" i="9"/>
  <c r="B1104" i="9"/>
  <c r="C1104" i="9"/>
  <c r="D1104" i="9"/>
  <c r="E1104" i="9" s="1"/>
  <c r="A1105" i="9"/>
  <c r="B1105" i="9"/>
  <c r="C1105" i="9"/>
  <c r="F1105" i="9" s="1"/>
  <c r="D1105" i="9"/>
  <c r="E1105" i="9" s="1"/>
  <c r="A1106" i="9"/>
  <c r="B1106" i="9"/>
  <c r="C1106" i="9"/>
  <c r="D1106" i="9"/>
  <c r="E1106" i="9"/>
  <c r="A1107" i="9"/>
  <c r="B1107" i="9"/>
  <c r="C1107" i="9"/>
  <c r="D1107" i="9"/>
  <c r="E1107" i="9"/>
  <c r="A1108" i="9"/>
  <c r="B1108" i="9"/>
  <c r="C1108" i="9"/>
  <c r="D1108" i="9"/>
  <c r="E1108" i="9" s="1"/>
  <c r="A1109" i="9"/>
  <c r="B1109" i="9"/>
  <c r="C1109" i="9"/>
  <c r="D1109" i="9"/>
  <c r="E1109" i="9" s="1"/>
  <c r="A1110" i="9"/>
  <c r="B1110" i="9"/>
  <c r="C1110" i="9"/>
  <c r="D1110" i="9"/>
  <c r="E1110" i="9" s="1"/>
  <c r="A1111" i="9"/>
  <c r="B1111" i="9"/>
  <c r="C1111" i="9"/>
  <c r="D1111" i="9"/>
  <c r="E1111" i="9" s="1"/>
  <c r="A1112" i="9"/>
  <c r="B1112" i="9"/>
  <c r="C1112" i="9"/>
  <c r="F1112" i="9" s="1"/>
  <c r="D1112" i="9"/>
  <c r="E1112" i="9" s="1"/>
  <c r="A1113" i="9"/>
  <c r="B1113" i="9"/>
  <c r="C1113" i="9"/>
  <c r="D1113" i="9"/>
  <c r="E1113" i="9" s="1"/>
  <c r="F1113" i="9" s="1"/>
  <c r="A1114" i="9"/>
  <c r="B1114" i="9"/>
  <c r="C1114" i="9"/>
  <c r="D1114" i="9"/>
  <c r="E1114" i="9"/>
  <c r="A1115" i="9"/>
  <c r="B1115" i="9"/>
  <c r="C1115" i="9"/>
  <c r="D1115" i="9"/>
  <c r="E1115" i="9"/>
  <c r="A1116" i="9"/>
  <c r="B1116" i="9"/>
  <c r="C1116" i="9"/>
  <c r="D1116" i="9"/>
  <c r="E1116" i="9"/>
  <c r="F1116" i="9" s="1"/>
  <c r="A1117" i="9"/>
  <c r="B1117" i="9"/>
  <c r="C1117" i="9"/>
  <c r="D1117" i="9"/>
  <c r="E1117" i="9"/>
  <c r="A1118" i="9"/>
  <c r="B1118" i="9"/>
  <c r="C1118" i="9"/>
  <c r="F1118" i="9" s="1"/>
  <c r="D1118" i="9"/>
  <c r="E1118" i="9" s="1"/>
  <c r="A1119" i="9"/>
  <c r="B1119" i="9"/>
  <c r="C1119" i="9"/>
  <c r="D1119" i="9"/>
  <c r="E1119" i="9"/>
  <c r="A1120" i="9"/>
  <c r="B1120" i="9"/>
  <c r="C1120" i="9"/>
  <c r="D1120" i="9"/>
  <c r="E1120" i="9" s="1"/>
  <c r="A1121" i="9"/>
  <c r="B1121" i="9"/>
  <c r="C1121" i="9"/>
  <c r="F1121" i="9" s="1"/>
  <c r="D1121" i="9"/>
  <c r="E1121" i="9"/>
  <c r="A1122" i="9"/>
  <c r="B1122" i="9"/>
  <c r="C1122" i="9"/>
  <c r="D1122" i="9"/>
  <c r="E1122" i="9" s="1"/>
  <c r="A1123" i="9"/>
  <c r="B1123" i="9"/>
  <c r="C1123" i="9"/>
  <c r="D1123" i="9"/>
  <c r="E1123" i="9"/>
  <c r="A1124" i="9"/>
  <c r="B1124" i="9"/>
  <c r="C1124" i="9"/>
  <c r="D1124" i="9"/>
  <c r="E1124" i="9"/>
  <c r="F1124" i="9" s="1"/>
  <c r="A1125" i="9"/>
  <c r="B1125" i="9"/>
  <c r="C1125" i="9"/>
  <c r="D1125" i="9"/>
  <c r="E1125" i="9" s="1"/>
  <c r="A1126" i="9"/>
  <c r="B1126" i="9"/>
  <c r="C1126" i="9"/>
  <c r="D1126" i="9"/>
  <c r="E1126" i="9" s="1"/>
  <c r="A1127" i="9"/>
  <c r="B1127" i="9"/>
  <c r="C1127" i="9"/>
  <c r="F1127" i="9" s="1"/>
  <c r="D1127" i="9"/>
  <c r="E1127" i="9" s="1"/>
  <c r="A1128" i="9"/>
  <c r="B1128" i="9"/>
  <c r="C1128" i="9"/>
  <c r="F1128" i="9" s="1"/>
  <c r="D1128" i="9"/>
  <c r="E1128" i="9" s="1"/>
  <c r="A1129" i="9"/>
  <c r="B1129" i="9"/>
  <c r="C1129" i="9"/>
  <c r="D1129" i="9"/>
  <c r="E1129" i="9"/>
  <c r="F1129" i="9" s="1"/>
  <c r="A1130" i="9"/>
  <c r="B1130" i="9"/>
  <c r="C1130" i="9"/>
  <c r="D1130" i="9"/>
  <c r="E1130" i="9" s="1"/>
  <c r="F1130" i="9" s="1"/>
  <c r="A1131" i="9"/>
  <c r="B1131" i="9"/>
  <c r="C1131" i="9"/>
  <c r="D1131" i="9"/>
  <c r="E1131" i="9" s="1"/>
  <c r="A1132" i="9"/>
  <c r="B1132" i="9"/>
  <c r="C1132" i="9"/>
  <c r="D1132" i="9"/>
  <c r="E1132" i="9" s="1"/>
  <c r="A1133" i="9"/>
  <c r="B1133" i="9"/>
  <c r="C1133" i="9"/>
  <c r="D1133" i="9"/>
  <c r="E1133" i="9"/>
  <c r="F1133" i="9" s="1"/>
  <c r="A1134" i="9"/>
  <c r="B1134" i="9"/>
  <c r="C1134" i="9"/>
  <c r="D1134" i="9"/>
  <c r="E1134" i="9"/>
  <c r="A1135" i="9"/>
  <c r="B1135" i="9"/>
  <c r="C1135" i="9"/>
  <c r="D1135" i="9"/>
  <c r="E1135" i="9" s="1"/>
  <c r="F1135" i="9" s="1"/>
  <c r="A1136" i="9"/>
  <c r="B1136" i="9"/>
  <c r="C1136" i="9"/>
  <c r="D1136" i="9"/>
  <c r="E1136" i="9"/>
  <c r="A1137" i="9"/>
  <c r="B1137" i="9"/>
  <c r="C1137" i="9"/>
  <c r="D1137" i="9"/>
  <c r="E1137" i="9" s="1"/>
  <c r="F1137" i="9" s="1"/>
  <c r="A1138" i="9"/>
  <c r="B1138" i="9"/>
  <c r="C1138" i="9"/>
  <c r="D1138" i="9"/>
  <c r="E1138" i="9" s="1"/>
  <c r="F1138" i="9" s="1"/>
  <c r="A1139" i="9"/>
  <c r="B1139" i="9"/>
  <c r="C1139" i="9"/>
  <c r="D1139" i="9"/>
  <c r="E1139" i="9" s="1"/>
  <c r="F1139" i="9" s="1"/>
  <c r="A1140" i="9"/>
  <c r="B1140" i="9"/>
  <c r="C1140" i="9"/>
  <c r="D1140" i="9"/>
  <c r="E1140" i="9" s="1"/>
  <c r="A1141" i="9"/>
  <c r="B1141" i="9"/>
  <c r="C1141" i="9"/>
  <c r="D1141" i="9"/>
  <c r="E1141" i="9" s="1"/>
  <c r="A1142" i="9"/>
  <c r="B1142" i="9"/>
  <c r="C1142" i="9"/>
  <c r="D1142" i="9"/>
  <c r="E1142" i="9" s="1"/>
  <c r="A1143" i="9"/>
  <c r="B1143" i="9"/>
  <c r="C1143" i="9"/>
  <c r="D1143" i="9"/>
  <c r="E1143" i="9" s="1"/>
  <c r="A1144" i="9"/>
  <c r="B1144" i="9"/>
  <c r="C1144" i="9"/>
  <c r="D1144" i="9"/>
  <c r="E1144" i="9"/>
  <c r="F1144" i="9" s="1"/>
  <c r="A1145" i="9"/>
  <c r="B1145" i="9"/>
  <c r="C1145" i="9"/>
  <c r="D1145" i="9"/>
  <c r="E1145" i="9"/>
  <c r="F1145" i="9" s="1"/>
  <c r="A1146" i="9"/>
  <c r="B1146" i="9"/>
  <c r="C1146" i="9"/>
  <c r="D1146" i="9"/>
  <c r="E1146" i="9" s="1"/>
  <c r="A1147" i="9"/>
  <c r="B1147" i="9"/>
  <c r="C1147" i="9"/>
  <c r="D1147" i="9"/>
  <c r="E1147" i="9" s="1"/>
  <c r="F1147" i="9"/>
  <c r="A1148" i="9"/>
  <c r="B1148" i="9"/>
  <c r="C1148" i="9"/>
  <c r="F1148" i="9" s="1"/>
  <c r="D1148" i="9"/>
  <c r="E1148" i="9" s="1"/>
  <c r="A1149" i="9"/>
  <c r="B1149" i="9"/>
  <c r="C1149" i="9"/>
  <c r="F1149" i="9" s="1"/>
  <c r="D1149" i="9"/>
  <c r="E1149" i="9"/>
  <c r="A1150" i="9"/>
  <c r="B1150" i="9"/>
  <c r="C1150" i="9"/>
  <c r="D1150" i="9"/>
  <c r="E1150" i="9" s="1"/>
  <c r="A1151" i="9"/>
  <c r="B1151" i="9"/>
  <c r="C1151" i="9"/>
  <c r="F1151" i="9" s="1"/>
  <c r="D1151" i="9"/>
  <c r="E1151" i="9" s="1"/>
  <c r="A1152" i="9"/>
  <c r="B1152" i="9"/>
  <c r="C1152" i="9"/>
  <c r="D1152" i="9"/>
  <c r="E1152" i="9" s="1"/>
  <c r="A1153" i="9"/>
  <c r="B1153" i="9"/>
  <c r="C1153" i="9"/>
  <c r="D1153" i="9"/>
  <c r="E1153" i="9"/>
  <c r="A1154" i="9"/>
  <c r="B1154" i="9"/>
  <c r="C1154" i="9"/>
  <c r="D1154" i="9"/>
  <c r="E1154" i="9" s="1"/>
  <c r="A1155" i="9"/>
  <c r="B1155" i="9"/>
  <c r="C1155" i="9"/>
  <c r="D1155" i="9"/>
  <c r="E1155" i="9"/>
  <c r="F1155" i="9" s="1"/>
  <c r="A1156" i="9"/>
  <c r="B1156" i="9"/>
  <c r="C1156" i="9"/>
  <c r="D1156" i="9"/>
  <c r="E1156" i="9" s="1"/>
  <c r="A1157" i="9"/>
  <c r="B1157" i="9"/>
  <c r="C1157" i="9"/>
  <c r="D1157" i="9"/>
  <c r="E1157" i="9" s="1"/>
  <c r="F1157" i="9" s="1"/>
  <c r="A1158" i="9"/>
  <c r="B1158" i="9"/>
  <c r="C1158" i="9"/>
  <c r="F1158" i="9" s="1"/>
  <c r="D1158" i="9"/>
  <c r="E1158" i="9" s="1"/>
  <c r="A1159" i="9"/>
  <c r="B1159" i="9"/>
  <c r="C1159" i="9"/>
  <c r="D1159" i="9"/>
  <c r="E1159" i="9"/>
  <c r="F1159" i="9" s="1"/>
  <c r="A1160" i="9"/>
  <c r="B1160" i="9"/>
  <c r="C1160" i="9"/>
  <c r="D1160" i="9"/>
  <c r="E1160" i="9" s="1"/>
  <c r="A1161" i="9"/>
  <c r="B1161" i="9"/>
  <c r="C1161" i="9"/>
  <c r="D1161" i="9"/>
  <c r="E1161" i="9" s="1"/>
  <c r="A1162" i="9"/>
  <c r="B1162" i="9"/>
  <c r="C1162" i="9"/>
  <c r="D1162" i="9"/>
  <c r="E1162" i="9"/>
  <c r="A1163" i="9"/>
  <c r="B1163" i="9"/>
  <c r="C1163" i="9"/>
  <c r="D1163" i="9"/>
  <c r="E1163" i="9" s="1"/>
  <c r="F1163" i="9" s="1"/>
  <c r="A1164" i="9"/>
  <c r="B1164" i="9"/>
  <c r="C1164" i="9"/>
  <c r="D1164" i="9"/>
  <c r="E1164" i="9"/>
  <c r="F1164" i="9" s="1"/>
  <c r="A1165" i="9"/>
  <c r="B1165" i="9"/>
  <c r="C1165" i="9"/>
  <c r="D1165" i="9"/>
  <c r="E1165" i="9"/>
  <c r="F1165" i="9" s="1"/>
  <c r="A1166" i="9"/>
  <c r="B1166" i="9"/>
  <c r="C1166" i="9"/>
  <c r="D1166" i="9"/>
  <c r="E1166" i="9" s="1"/>
  <c r="A1167" i="9"/>
  <c r="B1167" i="9"/>
  <c r="C1167" i="9"/>
  <c r="D1167" i="9"/>
  <c r="E1167" i="9"/>
  <c r="A1168" i="9"/>
  <c r="B1168" i="9"/>
  <c r="C1168" i="9"/>
  <c r="F1168" i="9" s="1"/>
  <c r="D1168" i="9"/>
  <c r="E1168" i="9" s="1"/>
  <c r="A1169" i="9"/>
  <c r="B1169" i="9"/>
  <c r="C1169" i="9"/>
  <c r="D1169" i="9"/>
  <c r="E1169" i="9"/>
  <c r="A1170" i="9"/>
  <c r="B1170" i="9"/>
  <c r="C1170" i="9"/>
  <c r="F1170" i="9" s="1"/>
  <c r="D1170" i="9"/>
  <c r="E1170" i="9"/>
  <c r="A1171" i="9"/>
  <c r="B1171" i="9"/>
  <c r="C1171" i="9"/>
  <c r="D1171" i="9"/>
  <c r="E1171" i="9" s="1"/>
  <c r="F1171" i="9" s="1"/>
  <c r="A1172" i="9"/>
  <c r="B1172" i="9"/>
  <c r="C1172" i="9"/>
  <c r="D1172" i="9"/>
  <c r="E1172" i="9" s="1"/>
  <c r="A1173" i="9"/>
  <c r="B1173" i="9"/>
  <c r="C1173" i="9"/>
  <c r="D1173" i="9"/>
  <c r="E1173" i="9" s="1"/>
  <c r="F1173" i="9" s="1"/>
  <c r="A1174" i="9"/>
  <c r="B1174" i="9"/>
  <c r="C1174" i="9"/>
  <c r="D1174" i="9"/>
  <c r="E1174" i="9" s="1"/>
  <c r="A1175" i="9"/>
  <c r="B1175" i="9"/>
  <c r="C1175" i="9"/>
  <c r="D1175" i="9"/>
  <c r="E1175" i="9" s="1"/>
  <c r="A1176" i="9"/>
  <c r="B1176" i="9"/>
  <c r="C1176" i="9"/>
  <c r="D1176" i="9"/>
  <c r="E1176" i="9"/>
  <c r="F1176" i="9" s="1"/>
  <c r="A1177" i="9"/>
  <c r="B1177" i="9"/>
  <c r="C1177" i="9"/>
  <c r="D1177" i="9"/>
  <c r="E1177" i="9" s="1"/>
  <c r="A1178" i="9"/>
  <c r="B1178" i="9"/>
  <c r="C1178" i="9"/>
  <c r="D1178" i="9"/>
  <c r="E1178" i="9" s="1"/>
  <c r="A1179" i="9"/>
  <c r="B1179" i="9"/>
  <c r="C1179" i="9"/>
  <c r="D1179" i="9"/>
  <c r="E1179" i="9" s="1"/>
  <c r="A1180" i="9"/>
  <c r="B1180" i="9"/>
  <c r="C1180" i="9"/>
  <c r="D1180" i="9"/>
  <c r="E1180" i="9" s="1"/>
  <c r="A1181" i="9"/>
  <c r="B1181" i="9"/>
  <c r="C1181" i="9"/>
  <c r="D1181" i="9"/>
  <c r="E1181" i="9" s="1"/>
  <c r="A1182" i="9"/>
  <c r="B1182" i="9"/>
  <c r="C1182" i="9"/>
  <c r="D1182" i="9"/>
  <c r="E1182" i="9"/>
  <c r="A1183" i="9"/>
  <c r="B1183" i="9"/>
  <c r="C1183" i="9"/>
  <c r="D1183" i="9"/>
  <c r="E1183" i="9" s="1"/>
  <c r="F1183" i="9" s="1"/>
  <c r="A1184" i="9"/>
  <c r="B1184" i="9"/>
  <c r="C1184" i="9"/>
  <c r="D1184" i="9"/>
  <c r="E1184" i="9" s="1"/>
  <c r="A1185" i="9"/>
  <c r="B1185" i="9"/>
  <c r="C1185" i="9"/>
  <c r="D1185" i="9"/>
  <c r="E1185" i="9" s="1"/>
  <c r="F1185" i="9" s="1"/>
  <c r="A1186" i="9"/>
  <c r="B1186" i="9"/>
  <c r="C1186" i="9"/>
  <c r="D1186" i="9"/>
  <c r="E1186" i="9"/>
  <c r="A1187" i="9"/>
  <c r="B1187" i="9"/>
  <c r="C1187" i="9"/>
  <c r="D1187" i="9"/>
  <c r="E1187" i="9" s="1"/>
  <c r="F1187" i="9" s="1"/>
  <c r="A1188" i="9"/>
  <c r="B1188" i="9"/>
  <c r="C1188" i="9"/>
  <c r="D1188" i="9"/>
  <c r="E1188" i="9" s="1"/>
  <c r="F1188" i="9"/>
  <c r="A1189" i="9"/>
  <c r="B1189" i="9"/>
  <c r="C1189" i="9"/>
  <c r="D1189" i="9"/>
  <c r="E1189" i="9"/>
  <c r="A1190" i="9"/>
  <c r="B1190" i="9"/>
  <c r="C1190" i="9"/>
  <c r="D1190" i="9"/>
  <c r="E1190" i="9" s="1"/>
  <c r="A1191" i="9"/>
  <c r="B1191" i="9"/>
  <c r="C1191" i="9"/>
  <c r="D1191" i="9"/>
  <c r="E1191" i="9" s="1"/>
  <c r="A1192" i="9"/>
  <c r="B1192" i="9"/>
  <c r="C1192" i="9"/>
  <c r="D1192" i="9"/>
  <c r="E1192" i="9"/>
  <c r="A1193" i="9"/>
  <c r="B1193" i="9"/>
  <c r="C1193" i="9"/>
  <c r="D1193" i="9"/>
  <c r="E1193" i="9" s="1"/>
  <c r="A1194" i="9"/>
  <c r="B1194" i="9"/>
  <c r="C1194" i="9"/>
  <c r="D1194" i="9"/>
  <c r="E1194" i="9" s="1"/>
  <c r="F1194" i="9" s="1"/>
  <c r="A1195" i="9"/>
  <c r="B1195" i="9"/>
  <c r="C1195" i="9"/>
  <c r="D1195" i="9"/>
  <c r="E1195" i="9"/>
  <c r="F1195" i="9" s="1"/>
  <c r="A1196" i="9"/>
  <c r="B1196" i="9"/>
  <c r="C1196" i="9"/>
  <c r="D1196" i="9"/>
  <c r="E1196" i="9"/>
  <c r="A1197" i="9"/>
  <c r="B1197" i="9"/>
  <c r="C1197" i="9"/>
  <c r="D1197" i="9"/>
  <c r="E1197" i="9" s="1"/>
  <c r="A1198" i="9"/>
  <c r="B1198" i="9"/>
  <c r="C1198" i="9"/>
  <c r="D1198" i="9"/>
  <c r="E1198" i="9" s="1"/>
  <c r="A1199" i="9"/>
  <c r="B1199" i="9"/>
  <c r="C1199" i="9"/>
  <c r="D1199" i="9"/>
  <c r="E1199" i="9" s="1"/>
  <c r="A1200" i="9"/>
  <c r="B1200" i="9"/>
  <c r="C1200" i="9"/>
  <c r="D1200" i="9"/>
  <c r="E1200" i="9" s="1"/>
  <c r="A1201" i="9"/>
  <c r="B1201" i="9"/>
  <c r="C1201" i="9"/>
  <c r="D1201" i="9"/>
  <c r="E1201" i="9"/>
  <c r="F1201" i="9" s="1"/>
  <c r="A1202" i="9"/>
  <c r="B1202" i="9"/>
  <c r="C1202" i="9"/>
  <c r="D1202" i="9"/>
  <c r="E1202" i="9" s="1"/>
  <c r="A1203" i="9"/>
  <c r="B1203" i="9"/>
  <c r="C1203" i="9"/>
  <c r="D1203" i="9"/>
  <c r="E1203" i="9" s="1"/>
  <c r="A1204" i="9"/>
  <c r="B1204" i="9"/>
  <c r="C1204" i="9"/>
  <c r="D1204" i="9"/>
  <c r="E1204" i="9" s="1"/>
  <c r="A1205" i="9"/>
  <c r="B1205" i="9"/>
  <c r="C1205" i="9"/>
  <c r="D1205" i="9"/>
  <c r="E1205" i="9" s="1"/>
  <c r="F1205" i="9" s="1"/>
  <c r="A1206" i="9"/>
  <c r="B1206" i="9"/>
  <c r="C1206" i="9"/>
  <c r="D1206" i="9"/>
  <c r="E1206" i="9"/>
  <c r="F1206" i="9" s="1"/>
  <c r="A1207" i="9"/>
  <c r="B1207" i="9"/>
  <c r="C1207" i="9"/>
  <c r="F1207" i="9" s="1"/>
  <c r="D1207" i="9"/>
  <c r="E1207" i="9" s="1"/>
  <c r="A1208" i="9"/>
  <c r="B1208" i="9"/>
  <c r="C1208" i="9"/>
  <c r="D1208" i="9"/>
  <c r="E1208" i="9" s="1"/>
  <c r="F1208" i="9"/>
  <c r="A1209" i="9"/>
  <c r="B1209" i="9"/>
  <c r="C1209" i="9"/>
  <c r="D1209" i="9"/>
  <c r="E1209" i="9" s="1"/>
  <c r="A1210" i="9"/>
  <c r="B1210" i="9"/>
  <c r="C1210" i="9"/>
  <c r="D1210" i="9"/>
  <c r="E1210" i="9"/>
  <c r="A1211" i="9"/>
  <c r="B1211" i="9"/>
  <c r="C1211" i="9"/>
  <c r="D1211" i="9"/>
  <c r="E1211" i="9"/>
  <c r="A1212" i="9"/>
  <c r="B1212" i="9"/>
  <c r="C1212" i="9"/>
  <c r="D1212" i="9"/>
  <c r="E1212" i="9" s="1"/>
  <c r="A1213" i="9"/>
  <c r="B1213" i="9"/>
  <c r="C1213" i="9"/>
  <c r="D1213" i="9"/>
  <c r="E1213" i="9"/>
  <c r="F1213" i="9" s="1"/>
  <c r="A1214" i="9"/>
  <c r="B1214" i="9"/>
  <c r="C1214" i="9"/>
  <c r="F1214" i="9" s="1"/>
  <c r="D1214" i="9"/>
  <c r="E1214" i="9" s="1"/>
  <c r="A1215" i="9"/>
  <c r="B1215" i="9"/>
  <c r="C1215" i="9"/>
  <c r="D1215" i="9"/>
  <c r="E1215" i="9" s="1"/>
  <c r="F1215" i="9" s="1"/>
  <c r="A1216" i="9"/>
  <c r="B1216" i="9"/>
  <c r="C1216" i="9"/>
  <c r="D1216" i="9"/>
  <c r="E1216" i="9"/>
  <c r="F1216" i="9"/>
  <c r="A1217" i="9"/>
  <c r="B1217" i="9"/>
  <c r="C1217" i="9"/>
  <c r="D1217" i="9"/>
  <c r="E1217" i="9" s="1"/>
  <c r="F1217" i="9" s="1"/>
  <c r="A1218" i="9"/>
  <c r="B1218" i="9"/>
  <c r="C1218" i="9"/>
  <c r="D1218" i="9"/>
  <c r="E1218" i="9" s="1"/>
  <c r="A1219" i="9"/>
  <c r="B1219" i="9"/>
  <c r="C1219" i="9"/>
  <c r="D1219" i="9"/>
  <c r="E1219" i="9"/>
  <c r="F1219" i="9" s="1"/>
  <c r="A1220" i="9"/>
  <c r="B1220" i="9"/>
  <c r="C1220" i="9"/>
  <c r="D1220" i="9"/>
  <c r="E1220" i="9" s="1"/>
  <c r="F1220" i="9" s="1"/>
  <c r="A1221" i="9"/>
  <c r="B1221" i="9"/>
  <c r="C1221" i="9"/>
  <c r="D1221" i="9"/>
  <c r="E1221" i="9" s="1"/>
  <c r="F1221" i="9" s="1"/>
  <c r="A1222" i="9"/>
  <c r="B1222" i="9"/>
  <c r="C1222" i="9"/>
  <c r="F1222" i="9" s="1"/>
  <c r="D1222" i="9"/>
  <c r="E1222" i="9" s="1"/>
  <c r="A1223" i="9"/>
  <c r="B1223" i="9"/>
  <c r="C1223" i="9"/>
  <c r="D1223" i="9"/>
  <c r="E1223" i="9" s="1"/>
  <c r="F1223" i="9" s="1"/>
  <c r="A1224" i="9"/>
  <c r="B1224" i="9"/>
  <c r="C1224" i="9"/>
  <c r="D1224" i="9"/>
  <c r="E1224" i="9"/>
  <c r="A1225" i="9"/>
  <c r="B1225" i="9"/>
  <c r="C1225" i="9"/>
  <c r="D1225" i="9"/>
  <c r="E1225" i="9"/>
  <c r="A1226" i="9"/>
  <c r="B1226" i="9"/>
  <c r="C1226" i="9"/>
  <c r="F1226" i="9" s="1"/>
  <c r="D1226" i="9"/>
  <c r="E1226" i="9" s="1"/>
  <c r="A1227" i="9"/>
  <c r="B1227" i="9"/>
  <c r="C1227" i="9"/>
  <c r="F1227" i="9" s="1"/>
  <c r="D1227" i="9"/>
  <c r="E1227" i="9" s="1"/>
  <c r="A1228" i="9"/>
  <c r="B1228" i="9"/>
  <c r="C1228" i="9"/>
  <c r="F1228" i="9" s="1"/>
  <c r="D1228" i="9"/>
  <c r="E1228" i="9" s="1"/>
  <c r="A1229" i="9"/>
  <c r="B1229" i="9"/>
  <c r="C1229" i="9"/>
  <c r="D1229" i="9"/>
  <c r="E1229" i="9" s="1"/>
  <c r="A1230" i="9"/>
  <c r="B1230" i="9"/>
  <c r="C1230" i="9"/>
  <c r="F1230" i="9" s="1"/>
  <c r="D1230" i="9"/>
  <c r="E1230" i="9" s="1"/>
  <c r="A1231" i="9"/>
  <c r="B1231" i="9"/>
  <c r="C1231" i="9"/>
  <c r="D1231" i="9"/>
  <c r="E1231" i="9" s="1"/>
  <c r="A1232" i="9"/>
  <c r="B1232" i="9"/>
  <c r="C1232" i="9"/>
  <c r="D1232" i="9"/>
  <c r="E1232" i="9" s="1"/>
  <c r="A1233" i="9"/>
  <c r="B1233" i="9"/>
  <c r="C1233" i="9"/>
  <c r="F1233" i="9" s="1"/>
  <c r="D1233" i="9"/>
  <c r="E1233" i="9" s="1"/>
  <c r="A1234" i="9"/>
  <c r="B1234" i="9"/>
  <c r="C1234" i="9"/>
  <c r="F1234" i="9" s="1"/>
  <c r="D1234" i="9"/>
  <c r="E1234" i="9" s="1"/>
  <c r="A1235" i="9"/>
  <c r="B1235" i="9"/>
  <c r="C1235" i="9"/>
  <c r="D1235" i="9"/>
  <c r="E1235" i="9" s="1"/>
  <c r="A1236" i="9"/>
  <c r="B1236" i="9"/>
  <c r="C1236" i="9"/>
  <c r="D1236" i="9"/>
  <c r="E1236" i="9" s="1"/>
  <c r="F1236" i="9" s="1"/>
  <c r="A1237" i="9"/>
  <c r="B1237" i="9"/>
  <c r="C1237" i="9"/>
  <c r="D1237" i="9"/>
  <c r="E1237" i="9"/>
  <c r="F1237" i="9" s="1"/>
  <c r="A1238" i="9"/>
  <c r="B1238" i="9"/>
  <c r="C1238" i="9"/>
  <c r="D1238" i="9"/>
  <c r="E1238" i="9" s="1"/>
  <c r="A1239" i="9"/>
  <c r="B1239" i="9"/>
  <c r="C1239" i="9"/>
  <c r="D1239" i="9"/>
  <c r="E1239" i="9"/>
  <c r="A1240" i="9"/>
  <c r="B1240" i="9"/>
  <c r="C1240" i="9"/>
  <c r="D1240" i="9"/>
  <c r="E1240" i="9" s="1"/>
  <c r="F1240" i="9" s="1"/>
  <c r="A1241" i="9"/>
  <c r="B1241" i="9"/>
  <c r="C1241" i="9"/>
  <c r="F1241" i="9" s="1"/>
  <c r="D1241" i="9"/>
  <c r="E1241" i="9" s="1"/>
  <c r="A1242" i="9"/>
  <c r="B1242" i="9"/>
  <c r="C1242" i="9"/>
  <c r="D1242" i="9"/>
  <c r="E1242" i="9" s="1"/>
  <c r="A1243" i="9"/>
  <c r="B1243" i="9"/>
  <c r="C1243" i="9"/>
  <c r="D1243" i="9"/>
  <c r="E1243" i="9" s="1"/>
  <c r="A1244" i="9"/>
  <c r="B1244" i="9"/>
  <c r="C1244" i="9"/>
  <c r="F1244" i="9" s="1"/>
  <c r="D1244" i="9"/>
  <c r="E1244" i="9"/>
  <c r="A1245" i="9"/>
  <c r="B1245" i="9"/>
  <c r="C1245" i="9"/>
  <c r="F1245" i="9" s="1"/>
  <c r="D1245" i="9"/>
  <c r="E1245" i="9"/>
  <c r="A1246" i="9"/>
  <c r="B1246" i="9"/>
  <c r="C1246" i="9"/>
  <c r="D1246" i="9"/>
  <c r="E1246" i="9" s="1"/>
  <c r="F1246" i="9" s="1"/>
  <c r="A1247" i="9"/>
  <c r="B1247" i="9"/>
  <c r="C1247" i="9"/>
  <c r="D1247" i="9"/>
  <c r="E1247" i="9"/>
  <c r="A1248" i="9"/>
  <c r="B1248" i="9"/>
  <c r="C1248" i="9"/>
  <c r="D1248" i="9"/>
  <c r="E1248" i="9" s="1"/>
  <c r="F1248" i="9" s="1"/>
  <c r="A1249" i="9"/>
  <c r="B1249" i="9"/>
  <c r="C1249" i="9"/>
  <c r="D1249" i="9"/>
  <c r="E1249" i="9" s="1"/>
  <c r="A1250" i="9"/>
  <c r="B1250" i="9"/>
  <c r="C1250" i="9"/>
  <c r="D1250" i="9"/>
  <c r="E1250" i="9" s="1"/>
  <c r="F1250" i="9" s="1"/>
  <c r="A1251" i="9"/>
  <c r="B1251" i="9"/>
  <c r="C1251" i="9"/>
  <c r="F1251" i="9" s="1"/>
  <c r="D1251" i="9"/>
  <c r="E1251" i="9"/>
  <c r="A1252" i="9"/>
  <c r="B1252" i="9"/>
  <c r="C1252" i="9"/>
  <c r="D1252" i="9"/>
  <c r="E1252" i="9" s="1"/>
  <c r="A1253" i="9"/>
  <c r="B1253" i="9"/>
  <c r="C1253" i="9"/>
  <c r="F1253" i="9" s="1"/>
  <c r="D1253" i="9"/>
  <c r="E1253" i="9" s="1"/>
  <c r="A1254" i="9"/>
  <c r="B1254" i="9"/>
  <c r="C1254" i="9"/>
  <c r="D1254" i="9"/>
  <c r="E1254" i="9" s="1"/>
  <c r="F1254" i="9"/>
  <c r="A1255" i="9"/>
  <c r="B1255" i="9"/>
  <c r="C1255" i="9"/>
  <c r="D1255" i="9"/>
  <c r="E1255" i="9" s="1"/>
  <c r="A1256" i="9"/>
  <c r="B1256" i="9"/>
  <c r="C1256" i="9"/>
  <c r="D1256" i="9"/>
  <c r="E1256" i="9" s="1"/>
  <c r="A1257" i="9"/>
  <c r="B1257" i="9"/>
  <c r="C1257" i="9"/>
  <c r="D1257" i="9"/>
  <c r="E1257" i="9" s="1"/>
  <c r="F1257" i="9"/>
  <c r="A1258" i="9"/>
  <c r="B1258" i="9"/>
  <c r="C1258" i="9"/>
  <c r="F1258" i="9" s="1"/>
  <c r="D1258" i="9"/>
  <c r="E1258" i="9" s="1"/>
  <c r="A1259" i="9"/>
  <c r="B1259" i="9"/>
  <c r="C1259" i="9"/>
  <c r="D1259" i="9"/>
  <c r="E1259" i="9" s="1"/>
  <c r="A1260" i="9"/>
  <c r="B1260" i="9"/>
  <c r="C1260" i="9"/>
  <c r="D1260" i="9"/>
  <c r="E1260" i="9"/>
  <c r="F1260" i="9" s="1"/>
  <c r="A1261" i="9"/>
  <c r="B1261" i="9"/>
  <c r="C1261" i="9"/>
  <c r="D1261" i="9"/>
  <c r="E1261" i="9" s="1"/>
  <c r="A1262" i="9"/>
  <c r="B1262" i="9"/>
  <c r="C1262" i="9"/>
  <c r="D1262" i="9"/>
  <c r="E1262" i="9" s="1"/>
  <c r="A1263" i="9"/>
  <c r="B1263" i="9"/>
  <c r="C1263" i="9"/>
  <c r="D1263" i="9"/>
  <c r="E1263" i="9" s="1"/>
  <c r="A1264" i="9"/>
  <c r="B1264" i="9"/>
  <c r="C1264" i="9"/>
  <c r="D1264" i="9"/>
  <c r="E1264" i="9" s="1"/>
  <c r="A1265" i="9"/>
  <c r="B1265" i="9"/>
  <c r="C1265" i="9"/>
  <c r="D1265" i="9"/>
  <c r="E1265" i="9"/>
  <c r="A1266" i="9"/>
  <c r="B1266" i="9"/>
  <c r="C1266" i="9"/>
  <c r="D1266" i="9"/>
  <c r="E1266" i="9"/>
  <c r="A1267" i="9"/>
  <c r="B1267" i="9"/>
  <c r="C1267" i="9"/>
  <c r="D1267" i="9"/>
  <c r="E1267" i="9" s="1"/>
  <c r="A1268" i="9"/>
  <c r="B1268" i="9"/>
  <c r="C1268" i="9"/>
  <c r="D1268" i="9"/>
  <c r="E1268" i="9" s="1"/>
  <c r="A1269" i="9"/>
  <c r="B1269" i="9"/>
  <c r="C1269" i="9"/>
  <c r="D1269" i="9"/>
  <c r="E1269" i="9" s="1"/>
  <c r="A1270" i="9"/>
  <c r="B1270" i="9"/>
  <c r="C1270" i="9"/>
  <c r="F1270" i="9" s="1"/>
  <c r="D1270" i="9"/>
  <c r="E1270" i="9" s="1"/>
  <c r="A1271" i="9"/>
  <c r="B1271" i="9"/>
  <c r="C1271" i="9"/>
  <c r="D1271" i="9"/>
  <c r="E1271" i="9" s="1"/>
  <c r="A1272" i="9"/>
  <c r="B1272" i="9"/>
  <c r="C1272" i="9"/>
  <c r="D1272" i="9"/>
  <c r="E1272" i="9"/>
  <c r="A1273" i="9"/>
  <c r="B1273" i="9"/>
  <c r="C1273" i="9"/>
  <c r="D1273" i="9"/>
  <c r="E1273" i="9" s="1"/>
  <c r="A1274" i="9"/>
  <c r="B1274" i="9"/>
  <c r="C1274" i="9"/>
  <c r="D1274" i="9"/>
  <c r="E1274" i="9" s="1"/>
  <c r="F1274" i="9" s="1"/>
  <c r="A1275" i="9"/>
  <c r="B1275" i="9"/>
  <c r="C1275" i="9"/>
  <c r="F1275" i="9" s="1"/>
  <c r="D1275" i="9"/>
  <c r="E1275" i="9" s="1"/>
  <c r="A1276" i="9"/>
  <c r="B1276" i="9"/>
  <c r="C1276" i="9"/>
  <c r="D1276" i="9"/>
  <c r="E1276" i="9"/>
  <c r="F1276" i="9" s="1"/>
  <c r="A1277" i="9"/>
  <c r="B1277" i="9"/>
  <c r="C1277" i="9"/>
  <c r="F1277" i="9" s="1"/>
  <c r="D1277" i="9"/>
  <c r="E1277" i="9" s="1"/>
  <c r="A1278" i="9"/>
  <c r="B1278" i="9"/>
  <c r="C1278" i="9"/>
  <c r="D1278" i="9"/>
  <c r="E1278" i="9"/>
  <c r="A1279" i="9"/>
  <c r="B1279" i="9"/>
  <c r="C1279" i="9"/>
  <c r="F1279" i="9" s="1"/>
  <c r="D1279" i="9"/>
  <c r="E1279" i="9" s="1"/>
  <c r="A1280" i="9"/>
  <c r="B1280" i="9"/>
  <c r="C1280" i="9"/>
  <c r="D1280" i="9"/>
  <c r="E1280" i="9"/>
  <c r="F1280" i="9"/>
  <c r="A1281" i="9"/>
  <c r="B1281" i="9"/>
  <c r="C1281" i="9"/>
  <c r="D1281" i="9"/>
  <c r="E1281" i="9" s="1"/>
  <c r="F1281" i="9"/>
  <c r="A1282" i="9"/>
  <c r="B1282" i="9"/>
  <c r="C1282" i="9"/>
  <c r="D1282" i="9"/>
  <c r="E1282" i="9" s="1"/>
  <c r="A1283" i="9"/>
  <c r="B1283" i="9"/>
  <c r="C1283" i="9"/>
  <c r="D1283" i="9"/>
  <c r="E1283" i="9" s="1"/>
  <c r="F1283" i="9" s="1"/>
  <c r="A1284" i="9"/>
  <c r="B1284" i="9"/>
  <c r="C1284" i="9"/>
  <c r="F1284" i="9" s="1"/>
  <c r="D1284" i="9"/>
  <c r="E1284" i="9" s="1"/>
  <c r="A1285" i="9"/>
  <c r="B1285" i="9"/>
  <c r="C1285" i="9"/>
  <c r="D1285" i="9"/>
  <c r="E1285" i="9"/>
  <c r="A1286" i="9"/>
  <c r="B1286" i="9"/>
  <c r="C1286" i="9"/>
  <c r="F1286" i="9" s="1"/>
  <c r="D1286" i="9"/>
  <c r="E1286" i="9"/>
  <c r="A1287" i="9"/>
  <c r="B1287" i="9"/>
  <c r="C1287" i="9"/>
  <c r="F1287" i="9" s="1"/>
  <c r="D1287" i="9"/>
  <c r="E1287" i="9" s="1"/>
  <c r="A1288" i="9"/>
  <c r="B1288" i="9"/>
  <c r="C1288" i="9"/>
  <c r="F1288" i="9" s="1"/>
  <c r="D1288" i="9"/>
  <c r="E1288" i="9"/>
  <c r="A1289" i="9"/>
  <c r="B1289" i="9"/>
  <c r="C1289" i="9"/>
  <c r="D1289" i="9"/>
  <c r="E1289" i="9" s="1"/>
  <c r="A1290" i="9"/>
  <c r="B1290" i="9"/>
  <c r="C1290" i="9"/>
  <c r="D1290" i="9"/>
  <c r="E1290" i="9" s="1"/>
  <c r="F1290" i="9" s="1"/>
  <c r="A1291" i="9"/>
  <c r="B1291" i="9"/>
  <c r="C1291" i="9"/>
  <c r="D1291" i="9"/>
  <c r="E1291" i="9" s="1"/>
  <c r="F1291" i="9" s="1"/>
  <c r="A1292" i="9"/>
  <c r="B1292" i="9"/>
  <c r="C1292" i="9"/>
  <c r="D1292" i="9"/>
  <c r="E1292" i="9" s="1"/>
  <c r="A1293" i="9"/>
  <c r="B1293" i="9"/>
  <c r="C1293" i="9"/>
  <c r="D1293" i="9"/>
  <c r="E1293" i="9" s="1"/>
  <c r="A1294" i="9"/>
  <c r="B1294" i="9"/>
  <c r="C1294" i="9"/>
  <c r="D1294" i="9"/>
  <c r="E1294" i="9" s="1"/>
  <c r="A1295" i="9"/>
  <c r="B1295" i="9"/>
  <c r="C1295" i="9"/>
  <c r="D1295" i="9"/>
  <c r="E1295" i="9" s="1"/>
  <c r="A1296" i="9"/>
  <c r="B1296" i="9"/>
  <c r="C1296" i="9"/>
  <c r="D1296" i="9"/>
  <c r="E1296" i="9" s="1"/>
  <c r="F1296" i="9" s="1"/>
  <c r="A1297" i="9"/>
  <c r="B1297" i="9"/>
  <c r="C1297" i="9"/>
  <c r="D1297" i="9"/>
  <c r="E1297" i="9" s="1"/>
  <c r="A1298" i="9"/>
  <c r="B1298" i="9"/>
  <c r="C1298" i="9"/>
  <c r="D1298" i="9"/>
  <c r="E1298" i="9"/>
  <c r="A1299" i="9"/>
  <c r="B1299" i="9"/>
  <c r="C1299" i="9"/>
  <c r="F1299" i="9" s="1"/>
  <c r="D1299" i="9"/>
  <c r="E1299" i="9"/>
  <c r="A1300" i="9"/>
  <c r="B1300" i="9"/>
  <c r="C1300" i="9"/>
  <c r="D1300" i="9"/>
  <c r="E1300" i="9" s="1"/>
  <c r="A1301" i="9"/>
  <c r="B1301" i="9"/>
  <c r="C1301" i="9"/>
  <c r="D1301" i="9"/>
  <c r="E1301" i="9" s="1"/>
  <c r="F1301" i="9" s="1"/>
  <c r="A1302" i="9"/>
  <c r="B1302" i="9"/>
  <c r="C1302" i="9"/>
  <c r="D1302" i="9"/>
  <c r="E1302" i="9" s="1"/>
  <c r="A1303" i="9"/>
  <c r="B1303" i="9"/>
  <c r="C1303" i="9"/>
  <c r="D1303" i="9"/>
  <c r="E1303" i="9" s="1"/>
  <c r="A1304" i="9"/>
  <c r="B1304" i="9"/>
  <c r="C1304" i="9"/>
  <c r="D1304" i="9"/>
  <c r="E1304" i="9" s="1"/>
  <c r="F1304" i="9" s="1"/>
  <c r="A1305" i="9"/>
  <c r="B1305" i="9"/>
  <c r="C1305" i="9"/>
  <c r="D1305" i="9"/>
  <c r="E1305" i="9"/>
  <c r="A1306" i="9"/>
  <c r="B1306" i="9"/>
  <c r="C1306" i="9"/>
  <c r="D1306" i="9"/>
  <c r="E1306" i="9" s="1"/>
  <c r="F1306" i="9" s="1"/>
  <c r="A1307" i="9"/>
  <c r="B1307" i="9"/>
  <c r="C1307" i="9"/>
  <c r="D1307" i="9"/>
  <c r="E1307" i="9" s="1"/>
  <c r="A1308" i="9"/>
  <c r="B1308" i="9"/>
  <c r="C1308" i="9"/>
  <c r="F1308" i="9" s="1"/>
  <c r="D1308" i="9"/>
  <c r="E1308" i="9" s="1"/>
  <c r="A1309" i="9"/>
  <c r="B1309" i="9"/>
  <c r="C1309" i="9"/>
  <c r="D1309" i="9"/>
  <c r="E1309" i="9"/>
  <c r="A1310" i="9"/>
  <c r="B1310" i="9"/>
  <c r="C1310" i="9"/>
  <c r="D1310" i="9"/>
  <c r="E1310" i="9" s="1"/>
  <c r="F1310" i="9" s="1"/>
  <c r="A1311" i="9"/>
  <c r="B1311" i="9"/>
  <c r="C1311" i="9"/>
  <c r="D1311" i="9"/>
  <c r="E1311" i="9" s="1"/>
  <c r="A1312" i="9"/>
  <c r="B1312" i="9"/>
  <c r="C1312" i="9"/>
  <c r="D1312" i="9"/>
  <c r="E1312" i="9"/>
  <c r="A1313" i="9"/>
  <c r="B1313" i="9"/>
  <c r="C1313" i="9"/>
  <c r="D1313" i="9"/>
  <c r="E1313" i="9" s="1"/>
  <c r="A1314" i="9"/>
  <c r="B1314" i="9"/>
  <c r="C1314" i="9"/>
  <c r="D1314" i="9"/>
  <c r="E1314" i="9" s="1"/>
  <c r="A1315" i="9"/>
  <c r="B1315" i="9"/>
  <c r="C1315" i="9"/>
  <c r="D1315" i="9"/>
  <c r="E1315" i="9"/>
  <c r="A1316" i="9"/>
  <c r="B1316" i="9"/>
  <c r="C1316" i="9"/>
  <c r="D1316" i="9"/>
  <c r="E1316" i="9" s="1"/>
  <c r="A1317" i="9"/>
  <c r="B1317" i="9"/>
  <c r="C1317" i="9"/>
  <c r="D1317" i="9"/>
  <c r="E1317" i="9" s="1"/>
  <c r="F1317" i="9" s="1"/>
  <c r="A1318" i="9"/>
  <c r="B1318" i="9"/>
  <c r="C1318" i="9"/>
  <c r="D1318" i="9"/>
  <c r="E1318" i="9" s="1"/>
  <c r="A1319" i="9"/>
  <c r="B1319" i="9"/>
  <c r="C1319" i="9"/>
  <c r="D1319" i="9"/>
  <c r="E1319" i="9" s="1"/>
  <c r="A1320" i="9"/>
  <c r="B1320" i="9"/>
  <c r="C1320" i="9"/>
  <c r="D1320" i="9"/>
  <c r="E1320" i="9" s="1"/>
  <c r="F1320" i="9" s="1"/>
  <c r="A1321" i="9"/>
  <c r="B1321" i="9"/>
  <c r="C1321" i="9"/>
  <c r="F1321" i="9" s="1"/>
  <c r="D1321" i="9"/>
  <c r="E1321" i="9" s="1"/>
  <c r="A1322" i="9"/>
  <c r="B1322" i="9"/>
  <c r="C1322" i="9"/>
  <c r="D1322" i="9"/>
  <c r="E1322" i="9"/>
  <c r="A1323" i="9"/>
  <c r="B1323" i="9"/>
  <c r="C1323" i="9"/>
  <c r="F1323" i="9" s="1"/>
  <c r="D1323" i="9"/>
  <c r="E1323" i="9" s="1"/>
  <c r="A1324" i="9"/>
  <c r="B1324" i="9"/>
  <c r="C1324" i="9"/>
  <c r="D1324" i="9"/>
  <c r="E1324" i="9"/>
  <c r="A1325" i="9"/>
  <c r="B1325" i="9"/>
  <c r="C1325" i="9"/>
  <c r="D1325" i="9"/>
  <c r="E1325" i="9"/>
  <c r="A1326" i="9"/>
  <c r="B1326" i="9"/>
  <c r="C1326" i="9"/>
  <c r="D1326" i="9"/>
  <c r="E1326" i="9"/>
  <c r="A1327" i="9"/>
  <c r="B1327" i="9"/>
  <c r="C1327" i="9"/>
  <c r="D1327" i="9"/>
  <c r="E1327" i="9" s="1"/>
  <c r="F1327" i="9"/>
  <c r="A1328" i="9"/>
  <c r="B1328" i="9"/>
  <c r="C1328" i="9"/>
  <c r="F1328" i="9" s="1"/>
  <c r="D1328" i="9"/>
  <c r="E1328" i="9"/>
  <c r="A1329" i="9"/>
  <c r="B1329" i="9"/>
  <c r="C1329" i="9"/>
  <c r="F1329" i="9" s="1"/>
  <c r="D1329" i="9"/>
  <c r="E1329" i="9"/>
  <c r="A1330" i="9"/>
  <c r="B1330" i="9"/>
  <c r="C1330" i="9"/>
  <c r="D1330" i="9"/>
  <c r="E1330" i="9" s="1"/>
  <c r="F1330" i="9" s="1"/>
  <c r="A1331" i="9"/>
  <c r="B1331" i="9"/>
  <c r="C1331" i="9"/>
  <c r="D1331" i="9"/>
  <c r="E1331" i="9" s="1"/>
  <c r="A1332" i="9"/>
  <c r="B1332" i="9"/>
  <c r="C1332" i="9"/>
  <c r="D1332" i="9"/>
  <c r="E1332" i="9" s="1"/>
  <c r="A1333" i="9"/>
  <c r="B1333" i="9"/>
  <c r="C1333" i="9"/>
  <c r="D1333" i="9"/>
  <c r="E1333" i="9" s="1"/>
  <c r="A1334" i="9"/>
  <c r="B1334" i="9"/>
  <c r="C1334" i="9"/>
  <c r="D1334" i="9"/>
  <c r="E1334" i="9" s="1"/>
  <c r="A1335" i="9"/>
  <c r="B1335" i="9"/>
  <c r="C1335" i="9"/>
  <c r="D1335" i="9"/>
  <c r="E1335" i="9" s="1"/>
  <c r="A1336" i="9"/>
  <c r="B1336" i="9"/>
  <c r="C1336" i="9"/>
  <c r="D1336" i="9"/>
  <c r="E1336" i="9" s="1"/>
  <c r="A1337" i="9"/>
  <c r="B1337" i="9"/>
  <c r="C1337" i="9"/>
  <c r="D1337" i="9"/>
  <c r="E1337" i="9"/>
  <c r="A1338" i="9"/>
  <c r="B1338" i="9"/>
  <c r="C1338" i="9"/>
  <c r="D1338" i="9"/>
  <c r="E1338" i="9"/>
  <c r="A1339" i="9"/>
  <c r="B1339" i="9"/>
  <c r="C1339" i="9"/>
  <c r="D1339" i="9"/>
  <c r="E1339" i="9"/>
  <c r="A1340" i="9"/>
  <c r="B1340" i="9"/>
  <c r="C1340" i="9"/>
  <c r="D1340" i="9"/>
  <c r="E1340" i="9" s="1"/>
  <c r="F1340" i="9" s="1"/>
  <c r="A1341" i="9"/>
  <c r="B1341" i="9"/>
  <c r="C1341" i="9"/>
  <c r="F1341" i="9" s="1"/>
  <c r="D1341" i="9"/>
  <c r="E1341" i="9" s="1"/>
  <c r="A1342" i="9"/>
  <c r="B1342" i="9"/>
  <c r="C1342" i="9"/>
  <c r="D1342" i="9"/>
  <c r="E1342" i="9"/>
  <c r="A1343" i="9"/>
  <c r="B1343" i="9"/>
  <c r="C1343" i="9"/>
  <c r="D1343" i="9"/>
  <c r="E1343" i="9" s="1"/>
  <c r="F1343" i="9" s="1"/>
  <c r="A1344" i="9"/>
  <c r="B1344" i="9"/>
  <c r="C1344" i="9"/>
  <c r="F1344" i="9" s="1"/>
  <c r="D1344" i="9"/>
  <c r="E1344" i="9" s="1"/>
  <c r="A1345" i="9"/>
  <c r="B1345" i="9"/>
  <c r="C1345" i="9"/>
  <c r="D1345" i="9"/>
  <c r="E1345" i="9"/>
  <c r="F1345" i="9" s="1"/>
  <c r="A1346" i="9"/>
  <c r="B1346" i="9"/>
  <c r="C1346" i="9"/>
  <c r="D1346" i="9"/>
  <c r="E1346" i="9" s="1"/>
  <c r="F1346" i="9" s="1"/>
  <c r="A1347" i="9"/>
  <c r="B1347" i="9"/>
  <c r="C1347" i="9"/>
  <c r="D1347" i="9"/>
  <c r="E1347" i="9" s="1"/>
  <c r="A1348" i="9"/>
  <c r="B1348" i="9"/>
  <c r="C1348" i="9"/>
  <c r="D1348" i="9"/>
  <c r="E1348" i="9"/>
  <c r="A1349" i="9"/>
  <c r="B1349" i="9"/>
  <c r="C1349" i="9"/>
  <c r="D1349" i="9"/>
  <c r="E1349" i="9" s="1"/>
  <c r="A1350" i="9"/>
  <c r="B1350" i="9"/>
  <c r="C1350" i="9"/>
  <c r="D1350" i="9"/>
  <c r="E1350" i="9" s="1"/>
  <c r="F1350" i="9" s="1"/>
  <c r="A1351" i="9"/>
  <c r="B1351" i="9"/>
  <c r="C1351" i="9"/>
  <c r="F1351" i="9" s="1"/>
  <c r="D1351" i="9"/>
  <c r="E1351" i="9" s="1"/>
  <c r="A1352" i="9"/>
  <c r="B1352" i="9"/>
  <c r="C1352" i="9"/>
  <c r="D1352" i="9"/>
  <c r="E1352" i="9"/>
  <c r="A1353" i="9"/>
  <c r="B1353" i="9"/>
  <c r="C1353" i="9"/>
  <c r="D1353" i="9"/>
  <c r="E1353" i="9" s="1"/>
  <c r="F1353" i="9" s="1"/>
  <c r="A1354" i="9"/>
  <c r="B1354" i="9"/>
  <c r="C1354" i="9"/>
  <c r="D1354" i="9"/>
  <c r="E1354" i="9"/>
  <c r="F1354" i="9" s="1"/>
  <c r="A1355" i="9"/>
  <c r="B1355" i="9"/>
  <c r="C1355" i="9"/>
  <c r="D1355" i="9"/>
  <c r="E1355" i="9" s="1"/>
  <c r="F1355" i="9" s="1"/>
  <c r="A1356" i="9"/>
  <c r="B1356" i="9"/>
  <c r="C1356" i="9"/>
  <c r="D1356" i="9"/>
  <c r="E1356" i="9" s="1"/>
  <c r="F1356" i="9"/>
  <c r="A1357" i="9"/>
  <c r="B1357" i="9"/>
  <c r="C1357" i="9"/>
  <c r="D1357" i="9"/>
  <c r="E1357" i="9" s="1"/>
  <c r="F1357" i="9" s="1"/>
  <c r="A1358" i="9"/>
  <c r="B1358" i="9"/>
  <c r="C1358" i="9"/>
  <c r="F1358" i="9" s="1"/>
  <c r="D1358" i="9"/>
  <c r="E1358" i="9" s="1"/>
  <c r="A1359" i="9"/>
  <c r="B1359" i="9"/>
  <c r="C1359" i="9"/>
  <c r="D1359" i="9"/>
  <c r="E1359" i="9" s="1"/>
  <c r="A1360" i="9"/>
  <c r="B1360" i="9"/>
  <c r="C1360" i="9"/>
  <c r="D1360" i="9"/>
  <c r="E1360" i="9" s="1"/>
  <c r="A1361" i="9"/>
  <c r="B1361" i="9"/>
  <c r="C1361" i="9"/>
  <c r="D1361" i="9"/>
  <c r="E1361" i="9" s="1"/>
  <c r="A1362" i="9"/>
  <c r="B1362" i="9"/>
  <c r="C1362" i="9"/>
  <c r="D1362" i="9"/>
  <c r="E1362" i="9" s="1"/>
  <c r="A1363" i="9"/>
  <c r="B1363" i="9"/>
  <c r="C1363" i="9"/>
  <c r="D1363" i="9"/>
  <c r="E1363" i="9" s="1"/>
  <c r="A1364" i="9"/>
  <c r="B1364" i="9"/>
  <c r="C1364" i="9"/>
  <c r="D1364" i="9"/>
  <c r="E1364" i="9" s="1"/>
  <c r="F1364" i="9"/>
  <c r="A1365" i="9"/>
  <c r="B1365" i="9"/>
  <c r="C1365" i="9"/>
  <c r="D1365" i="9"/>
  <c r="E1365" i="9" s="1"/>
  <c r="F1365" i="9" s="1"/>
  <c r="A1366" i="9"/>
  <c r="B1366" i="9"/>
  <c r="C1366" i="9"/>
  <c r="D1366" i="9"/>
  <c r="E1366" i="9"/>
  <c r="A1367" i="9"/>
  <c r="B1367" i="9"/>
  <c r="C1367" i="9"/>
  <c r="D1367" i="9"/>
  <c r="E1367" i="9"/>
  <c r="F1367" i="9" s="1"/>
  <c r="A1368" i="9"/>
  <c r="B1368" i="9"/>
  <c r="C1368" i="9"/>
  <c r="D1368" i="9"/>
  <c r="E1368" i="9"/>
  <c r="F1368" i="9"/>
  <c r="A1369" i="9"/>
  <c r="B1369" i="9"/>
  <c r="C1369" i="9"/>
  <c r="D1369" i="9"/>
  <c r="E1369" i="9"/>
  <c r="A1370" i="9"/>
  <c r="B1370" i="9"/>
  <c r="C1370" i="9"/>
  <c r="D1370" i="9"/>
  <c r="E1370" i="9" s="1"/>
  <c r="A1371" i="9"/>
  <c r="B1371" i="9"/>
  <c r="C1371" i="9"/>
  <c r="D1371" i="9"/>
  <c r="E1371" i="9"/>
  <c r="A1372" i="9"/>
  <c r="B1372" i="9"/>
  <c r="C1372" i="9"/>
  <c r="D1372" i="9"/>
  <c r="E1372" i="9"/>
  <c r="A1373" i="9"/>
  <c r="B1373" i="9"/>
  <c r="C1373" i="9"/>
  <c r="D1373" i="9"/>
  <c r="E1373" i="9" s="1"/>
  <c r="A1374" i="9"/>
  <c r="B1374" i="9"/>
  <c r="C1374" i="9"/>
  <c r="D1374" i="9"/>
  <c r="E1374" i="9"/>
  <c r="A1375" i="9"/>
  <c r="B1375" i="9"/>
  <c r="C1375" i="9"/>
  <c r="D1375" i="9"/>
  <c r="E1375" i="9" s="1"/>
  <c r="A1376" i="9"/>
  <c r="B1376" i="9"/>
  <c r="C1376" i="9"/>
  <c r="D1376" i="9"/>
  <c r="E1376" i="9" s="1"/>
  <c r="F1376" i="9"/>
  <c r="A1377" i="9"/>
  <c r="B1377" i="9"/>
  <c r="C1377" i="9"/>
  <c r="D1377" i="9"/>
  <c r="E1377" i="9" s="1"/>
  <c r="A1378" i="9"/>
  <c r="B1378" i="9"/>
  <c r="C1378" i="9"/>
  <c r="D1378" i="9"/>
  <c r="E1378" i="9" s="1"/>
  <c r="A1379" i="9"/>
  <c r="B1379" i="9"/>
  <c r="C1379" i="9"/>
  <c r="F1379" i="9" s="1"/>
  <c r="D1379" i="9"/>
  <c r="E1379" i="9"/>
  <c r="A1380" i="9"/>
  <c r="B1380" i="9"/>
  <c r="C1380" i="9"/>
  <c r="D1380" i="9"/>
  <c r="E1380" i="9"/>
  <c r="F1380" i="9" s="1"/>
  <c r="A1381" i="9"/>
  <c r="B1381" i="9"/>
  <c r="C1381" i="9"/>
  <c r="D1381" i="9"/>
  <c r="E1381" i="9" s="1"/>
  <c r="F1381" i="9" s="1"/>
  <c r="A1382" i="9"/>
  <c r="B1382" i="9"/>
  <c r="C1382" i="9"/>
  <c r="D1382" i="9"/>
  <c r="E1382" i="9" s="1"/>
  <c r="A1383" i="9"/>
  <c r="B1383" i="9"/>
  <c r="C1383" i="9"/>
  <c r="D1383" i="9"/>
  <c r="E1383" i="9" s="1"/>
  <c r="A1384" i="9"/>
  <c r="B1384" i="9"/>
  <c r="C1384" i="9"/>
  <c r="D1384" i="9"/>
  <c r="E1384" i="9"/>
  <c r="A1385" i="9"/>
  <c r="B1385" i="9"/>
  <c r="C1385" i="9"/>
  <c r="F1385" i="9" s="1"/>
  <c r="D1385" i="9"/>
  <c r="E1385" i="9" s="1"/>
  <c r="A1386" i="9"/>
  <c r="B1386" i="9"/>
  <c r="C1386" i="9"/>
  <c r="F1386" i="9" s="1"/>
  <c r="D1386" i="9"/>
  <c r="E1386" i="9"/>
  <c r="A1387" i="9"/>
  <c r="B1387" i="9"/>
  <c r="C1387" i="9"/>
  <c r="D1387" i="9"/>
  <c r="E1387" i="9" s="1"/>
  <c r="F1387" i="9" s="1"/>
  <c r="A1388" i="9"/>
  <c r="B1388" i="9"/>
  <c r="C1388" i="9"/>
  <c r="D1388" i="9"/>
  <c r="E1388" i="9" s="1"/>
  <c r="F1388" i="9" s="1"/>
  <c r="A1389" i="9"/>
  <c r="B1389" i="9"/>
  <c r="C1389" i="9"/>
  <c r="D1389" i="9"/>
  <c r="E1389" i="9"/>
  <c r="A1390" i="9"/>
  <c r="B1390" i="9"/>
  <c r="C1390" i="9"/>
  <c r="D1390" i="9"/>
  <c r="E1390" i="9" s="1"/>
  <c r="F1390" i="9"/>
  <c r="A1391" i="9"/>
  <c r="B1391" i="9"/>
  <c r="C1391" i="9"/>
  <c r="F1391" i="9" s="1"/>
  <c r="D1391" i="9"/>
  <c r="E1391" i="9" s="1"/>
  <c r="A1392" i="9"/>
  <c r="B1392" i="9"/>
  <c r="C1392" i="9"/>
  <c r="D1392" i="9"/>
  <c r="E1392" i="9"/>
  <c r="A1393" i="9"/>
  <c r="B1393" i="9"/>
  <c r="C1393" i="9"/>
  <c r="D1393" i="9"/>
  <c r="E1393" i="9" s="1"/>
  <c r="A1394" i="9"/>
  <c r="B1394" i="9"/>
  <c r="C1394" i="9"/>
  <c r="F1394" i="9" s="1"/>
  <c r="D1394" i="9"/>
  <c r="E1394" i="9" s="1"/>
  <c r="A1395" i="9"/>
  <c r="B1395" i="9"/>
  <c r="C1395" i="9"/>
  <c r="D1395" i="9"/>
  <c r="E1395" i="9" s="1"/>
  <c r="A1396" i="9"/>
  <c r="B1396" i="9"/>
  <c r="C1396" i="9"/>
  <c r="D1396" i="9"/>
  <c r="E1396" i="9"/>
  <c r="A1397" i="9"/>
  <c r="B1397" i="9"/>
  <c r="C1397" i="9"/>
  <c r="D1397" i="9"/>
  <c r="E1397" i="9" s="1"/>
  <c r="F1397" i="9" s="1"/>
  <c r="A1398" i="9"/>
  <c r="B1398" i="9"/>
  <c r="C1398" i="9"/>
  <c r="D1398" i="9"/>
  <c r="E1398" i="9" s="1"/>
  <c r="A1399" i="9"/>
  <c r="B1399" i="9"/>
  <c r="C1399" i="9"/>
  <c r="D1399" i="9"/>
  <c r="E1399" i="9" s="1"/>
  <c r="A1400" i="9"/>
  <c r="B1400" i="9"/>
  <c r="C1400" i="9"/>
  <c r="D1400" i="9"/>
  <c r="E1400" i="9" s="1"/>
  <c r="F1400" i="9" s="1"/>
  <c r="A1401" i="9"/>
  <c r="B1401" i="9"/>
  <c r="C1401" i="9"/>
  <c r="D1401" i="9"/>
  <c r="E1401" i="9" s="1"/>
  <c r="A1402" i="9"/>
  <c r="B1402" i="9"/>
  <c r="C1402" i="9"/>
  <c r="D1402" i="9"/>
  <c r="E1402" i="9" s="1"/>
  <c r="A1403" i="9"/>
  <c r="B1403" i="9"/>
  <c r="C1403" i="9"/>
  <c r="D1403" i="9"/>
  <c r="E1403" i="9" s="1"/>
  <c r="A1404" i="9"/>
  <c r="B1404" i="9"/>
  <c r="C1404" i="9"/>
  <c r="D1404" i="9"/>
  <c r="E1404" i="9" s="1"/>
  <c r="A1405" i="9"/>
  <c r="B1405" i="9"/>
  <c r="C1405" i="9"/>
  <c r="D1405" i="9"/>
  <c r="E1405" i="9"/>
  <c r="A1406" i="9"/>
  <c r="B1406" i="9"/>
  <c r="C1406" i="9"/>
  <c r="D1406" i="9"/>
  <c r="E1406" i="9"/>
  <c r="A1407" i="9"/>
  <c r="B1407" i="9"/>
  <c r="C1407" i="9"/>
  <c r="D1407" i="9"/>
  <c r="E1407" i="9" s="1"/>
  <c r="A1408" i="9"/>
  <c r="B1408" i="9"/>
  <c r="C1408" i="9"/>
  <c r="F1408" i="9" s="1"/>
  <c r="D1408" i="9"/>
  <c r="E1408" i="9" s="1"/>
  <c r="A1409" i="9"/>
  <c r="B1409" i="9"/>
  <c r="C1409" i="9"/>
  <c r="D1409" i="9"/>
  <c r="E1409" i="9"/>
  <c r="A1410" i="9"/>
  <c r="B1410" i="9"/>
  <c r="C1410" i="9"/>
  <c r="D1410" i="9"/>
  <c r="E1410" i="9" s="1"/>
  <c r="A1411" i="9"/>
  <c r="B1411" i="9"/>
  <c r="C1411" i="9"/>
  <c r="F1411" i="9" s="1"/>
  <c r="D1411" i="9"/>
  <c r="E1411" i="9"/>
  <c r="A1412" i="9"/>
  <c r="B1412" i="9"/>
  <c r="C1412" i="9"/>
  <c r="D1412" i="9"/>
  <c r="E1412" i="9" s="1"/>
  <c r="A1413" i="9"/>
  <c r="B1413" i="9"/>
  <c r="C1413" i="9"/>
  <c r="F1413" i="9" s="1"/>
  <c r="D1413" i="9"/>
  <c r="E1413" i="9" s="1"/>
  <c r="A1414" i="9"/>
  <c r="B1414" i="9"/>
  <c r="C1414" i="9"/>
  <c r="D1414" i="9"/>
  <c r="E1414" i="9"/>
  <c r="A1415" i="9"/>
  <c r="B1415" i="9"/>
  <c r="C1415" i="9"/>
  <c r="D1415" i="9"/>
  <c r="E1415" i="9"/>
  <c r="A1416" i="9"/>
  <c r="B1416" i="9"/>
  <c r="C1416" i="9"/>
  <c r="F1416" i="9" s="1"/>
  <c r="D1416" i="9"/>
  <c r="E1416" i="9" s="1"/>
  <c r="A1417" i="9"/>
  <c r="B1417" i="9"/>
  <c r="C1417" i="9"/>
  <c r="D1417" i="9"/>
  <c r="E1417" i="9"/>
  <c r="A1418" i="9"/>
  <c r="B1418" i="9"/>
  <c r="C1418" i="9"/>
  <c r="D1418" i="9"/>
  <c r="E1418" i="9" s="1"/>
  <c r="A1419" i="9"/>
  <c r="B1419" i="9"/>
  <c r="C1419" i="9"/>
  <c r="F1419" i="9" s="1"/>
  <c r="D1419" i="9"/>
  <c r="E1419" i="9" s="1"/>
  <c r="A1420" i="9"/>
  <c r="B1420" i="9"/>
  <c r="C1420" i="9"/>
  <c r="F1420" i="9" s="1"/>
  <c r="D1420" i="9"/>
  <c r="E1420" i="9" s="1"/>
  <c r="A1421" i="9"/>
  <c r="B1421" i="9"/>
  <c r="C1421" i="9"/>
  <c r="D1421" i="9"/>
  <c r="E1421" i="9" s="1"/>
  <c r="A1422" i="9"/>
  <c r="B1422" i="9"/>
  <c r="C1422" i="9"/>
  <c r="F1422" i="9" s="1"/>
  <c r="D1422" i="9"/>
  <c r="E1422" i="9"/>
  <c r="A1423" i="9"/>
  <c r="B1423" i="9"/>
  <c r="C1423" i="9"/>
  <c r="D1423" i="9"/>
  <c r="E1423" i="9" s="1"/>
  <c r="F1423" i="9"/>
  <c r="A1424" i="9"/>
  <c r="B1424" i="9"/>
  <c r="C1424" i="9"/>
  <c r="D1424" i="9"/>
  <c r="E1424" i="9" s="1"/>
  <c r="F1424" i="9" s="1"/>
  <c r="A1425" i="9"/>
  <c r="B1425" i="9"/>
  <c r="C1425" i="9"/>
  <c r="D1425" i="9"/>
  <c r="E1425" i="9"/>
  <c r="A1426" i="9"/>
  <c r="B1426" i="9"/>
  <c r="C1426" i="9"/>
  <c r="D1426" i="9"/>
  <c r="E1426" i="9" s="1"/>
  <c r="F1426" i="9" s="1"/>
  <c r="A1427" i="9"/>
  <c r="B1427" i="9"/>
  <c r="C1427" i="9"/>
  <c r="F1427" i="9" s="1"/>
  <c r="D1427" i="9"/>
  <c r="E1427" i="9" s="1"/>
  <c r="A1428" i="9"/>
  <c r="B1428" i="9"/>
  <c r="C1428" i="9"/>
  <c r="D1428" i="9"/>
  <c r="E1428" i="9" s="1"/>
  <c r="A1429" i="9"/>
  <c r="B1429" i="9"/>
  <c r="C1429" i="9"/>
  <c r="D1429" i="9"/>
  <c r="E1429" i="9"/>
  <c r="A1430" i="9"/>
  <c r="B1430" i="9"/>
  <c r="C1430" i="9"/>
  <c r="D1430" i="9"/>
  <c r="E1430" i="9" s="1"/>
  <c r="F1430" i="9"/>
  <c r="A1431" i="9"/>
  <c r="B1431" i="9"/>
  <c r="C1431" i="9"/>
  <c r="D1431" i="9"/>
  <c r="E1431" i="9" s="1"/>
  <c r="A1432" i="9"/>
  <c r="B1432" i="9"/>
  <c r="C1432" i="9"/>
  <c r="D1432" i="9"/>
  <c r="E1432" i="9" s="1"/>
  <c r="A1433" i="9"/>
  <c r="B1433" i="9"/>
  <c r="C1433" i="9"/>
  <c r="F1433" i="9" s="1"/>
  <c r="D1433" i="9"/>
  <c r="E1433" i="9" s="1"/>
  <c r="A1434" i="9"/>
  <c r="B1434" i="9"/>
  <c r="C1434" i="9"/>
  <c r="D1434" i="9"/>
  <c r="E1434" i="9" s="1"/>
  <c r="A1435" i="9"/>
  <c r="B1435" i="9"/>
  <c r="C1435" i="9"/>
  <c r="D1435" i="9"/>
  <c r="E1435" i="9" s="1"/>
  <c r="F1435" i="9" s="1"/>
  <c r="A1436" i="9"/>
  <c r="B1436" i="9"/>
  <c r="C1436" i="9"/>
  <c r="D1436" i="9"/>
  <c r="E1436" i="9" s="1"/>
  <c r="F1436" i="9"/>
  <c r="A1437" i="9"/>
  <c r="B1437" i="9"/>
  <c r="C1437" i="9"/>
  <c r="D1437" i="9"/>
  <c r="E1437" i="9" s="1"/>
  <c r="F1437" i="9" s="1"/>
  <c r="A1438" i="9"/>
  <c r="B1438" i="9"/>
  <c r="C1438" i="9"/>
  <c r="D1438" i="9"/>
  <c r="E1438" i="9" s="1"/>
  <c r="A1439" i="9"/>
  <c r="B1439" i="9"/>
  <c r="C1439" i="9"/>
  <c r="F1439" i="9" s="1"/>
  <c r="D1439" i="9"/>
  <c r="E1439" i="9"/>
  <c r="A1440" i="9"/>
  <c r="B1440" i="9"/>
  <c r="C1440" i="9"/>
  <c r="D1440" i="9"/>
  <c r="E1440" i="9" s="1"/>
  <c r="A1441" i="9"/>
  <c r="B1441" i="9"/>
  <c r="C1441" i="9"/>
  <c r="D1441" i="9"/>
  <c r="E1441" i="9" s="1"/>
  <c r="A1442" i="9"/>
  <c r="B1442" i="9"/>
  <c r="C1442" i="9"/>
  <c r="D1442" i="9"/>
  <c r="E1442" i="9"/>
  <c r="A1443" i="9"/>
  <c r="B1443" i="9"/>
  <c r="C1443" i="9"/>
  <c r="D1443" i="9"/>
  <c r="E1443" i="9" s="1"/>
  <c r="A1444" i="9"/>
  <c r="B1444" i="9"/>
  <c r="C1444" i="9"/>
  <c r="D1444" i="9"/>
  <c r="E1444" i="9"/>
  <c r="F1444" i="9"/>
  <c r="A1445" i="9"/>
  <c r="B1445" i="9"/>
  <c r="C1445" i="9"/>
  <c r="F1445" i="9" s="1"/>
  <c r="D1445" i="9"/>
  <c r="E1445" i="9" s="1"/>
  <c r="A1446" i="9"/>
  <c r="B1446" i="9"/>
  <c r="C1446" i="9"/>
  <c r="D1446" i="9"/>
  <c r="E1446" i="9"/>
  <c r="F1446" i="9"/>
  <c r="A1447" i="9"/>
  <c r="B1447" i="9"/>
  <c r="C1447" i="9"/>
  <c r="D1447" i="9"/>
  <c r="E1447" i="9" s="1"/>
  <c r="A1448" i="9"/>
  <c r="B1448" i="9"/>
  <c r="C1448" i="9"/>
  <c r="D1448" i="9"/>
  <c r="E1448" i="9" s="1"/>
  <c r="F1448" i="9"/>
  <c r="A1449" i="9"/>
  <c r="B1449" i="9"/>
  <c r="C1449" i="9"/>
  <c r="D1449" i="9"/>
  <c r="E1449" i="9"/>
  <c r="A1450" i="9"/>
  <c r="B1450" i="9"/>
  <c r="C1450" i="9"/>
  <c r="D1450" i="9"/>
  <c r="E1450" i="9" s="1"/>
  <c r="A1451" i="9"/>
  <c r="B1451" i="9"/>
  <c r="C1451" i="9"/>
  <c r="D1451" i="9"/>
  <c r="E1451" i="9"/>
  <c r="F1451" i="9" s="1"/>
  <c r="A1452" i="9"/>
  <c r="B1452" i="9"/>
  <c r="C1452" i="9"/>
  <c r="D1452" i="9"/>
  <c r="E1452" i="9" s="1"/>
  <c r="A1453" i="9"/>
  <c r="B1453" i="9"/>
  <c r="C1453" i="9"/>
  <c r="D1453" i="9"/>
  <c r="E1453" i="9"/>
  <c r="F1453" i="9"/>
  <c r="A1454" i="9"/>
  <c r="B1454" i="9"/>
  <c r="C1454" i="9"/>
  <c r="D1454" i="9"/>
  <c r="E1454" i="9" s="1"/>
  <c r="A1455" i="9"/>
  <c r="B1455" i="9"/>
  <c r="C1455" i="9"/>
  <c r="D1455" i="9"/>
  <c r="E1455" i="9"/>
  <c r="F1455" i="9" s="1"/>
  <c r="A1456" i="9"/>
  <c r="B1456" i="9"/>
  <c r="C1456" i="9"/>
  <c r="D1456" i="9"/>
  <c r="E1456" i="9" s="1"/>
  <c r="F1456" i="9" s="1"/>
  <c r="A1457" i="9"/>
  <c r="B1457" i="9"/>
  <c r="C1457" i="9"/>
  <c r="D1457" i="9"/>
  <c r="E1457" i="9" s="1"/>
  <c r="A1458" i="9"/>
  <c r="B1458" i="9"/>
  <c r="C1458" i="9"/>
  <c r="D1458" i="9"/>
  <c r="E1458" i="9" s="1"/>
  <c r="A1459" i="9"/>
  <c r="B1459" i="9"/>
  <c r="C1459" i="9"/>
  <c r="F1459" i="9" s="1"/>
  <c r="D1459" i="9"/>
  <c r="E1459" i="9"/>
  <c r="A1460" i="9"/>
  <c r="B1460" i="9"/>
  <c r="C1460" i="9"/>
  <c r="D1460" i="9"/>
  <c r="E1460" i="9" s="1"/>
  <c r="F1460" i="9" s="1"/>
  <c r="A1461" i="9"/>
  <c r="B1461" i="9"/>
  <c r="C1461" i="9"/>
  <c r="D1461" i="9"/>
  <c r="E1461" i="9"/>
  <c r="A1462" i="9"/>
  <c r="B1462" i="9"/>
  <c r="C1462" i="9"/>
  <c r="D1462" i="9"/>
  <c r="E1462" i="9" s="1"/>
  <c r="A1463" i="9"/>
  <c r="B1463" i="9"/>
  <c r="C1463" i="9"/>
  <c r="D1463" i="9"/>
  <c r="E1463" i="9" s="1"/>
  <c r="F1463" i="9"/>
  <c r="A1464" i="9"/>
  <c r="B1464" i="9"/>
  <c r="C1464" i="9"/>
  <c r="D1464" i="9"/>
  <c r="E1464" i="9" s="1"/>
  <c r="A1465" i="9"/>
  <c r="B1465" i="9"/>
  <c r="C1465" i="9"/>
  <c r="D1465" i="9"/>
  <c r="E1465" i="9" s="1"/>
  <c r="A1466" i="9"/>
  <c r="B1466" i="9"/>
  <c r="C1466" i="9"/>
  <c r="D1466" i="9"/>
  <c r="E1466" i="9" s="1"/>
  <c r="F1466" i="9" s="1"/>
  <c r="A1467" i="9"/>
  <c r="B1467" i="9"/>
  <c r="C1467" i="9"/>
  <c r="F1467" i="9" s="1"/>
  <c r="D1467" i="9"/>
  <c r="E1467" i="9" s="1"/>
  <c r="A1468" i="9"/>
  <c r="B1468" i="9"/>
  <c r="C1468" i="9"/>
  <c r="D1468" i="9"/>
  <c r="E1468" i="9" s="1"/>
  <c r="A1469" i="9"/>
  <c r="B1469" i="9"/>
  <c r="C1469" i="9"/>
  <c r="D1469" i="9"/>
  <c r="E1469" i="9" s="1"/>
  <c r="A1470" i="9"/>
  <c r="B1470" i="9"/>
  <c r="C1470" i="9"/>
  <c r="D1470" i="9"/>
  <c r="E1470" i="9" s="1"/>
  <c r="A1471" i="9"/>
  <c r="B1471" i="9"/>
  <c r="C1471" i="9"/>
  <c r="D1471" i="9"/>
  <c r="E1471" i="9"/>
  <c r="A1472" i="9"/>
  <c r="B1472" i="9"/>
  <c r="C1472" i="9"/>
  <c r="F1472" i="9" s="1"/>
  <c r="D1472" i="9"/>
  <c r="E1472" i="9" s="1"/>
  <c r="A1473" i="9"/>
  <c r="B1473" i="9"/>
  <c r="C1473" i="9"/>
  <c r="D1473" i="9"/>
  <c r="E1473" i="9" s="1"/>
  <c r="A1474" i="9"/>
  <c r="B1474" i="9"/>
  <c r="C1474" i="9"/>
  <c r="D1474" i="9"/>
  <c r="E1474" i="9"/>
  <c r="A1475" i="9"/>
  <c r="B1475" i="9"/>
  <c r="C1475" i="9"/>
  <c r="D1475" i="9"/>
  <c r="E1475" i="9" s="1"/>
  <c r="F1475" i="9" s="1"/>
  <c r="A1476" i="9"/>
  <c r="B1476" i="9"/>
  <c r="C1476" i="9"/>
  <c r="D1476" i="9"/>
  <c r="E1476" i="9"/>
  <c r="A1477" i="9"/>
  <c r="B1477" i="9"/>
  <c r="C1477" i="9"/>
  <c r="D1477" i="9"/>
  <c r="E1477" i="9" s="1"/>
  <c r="A1478" i="9"/>
  <c r="B1478" i="9"/>
  <c r="C1478" i="9"/>
  <c r="D1478" i="9"/>
  <c r="E1478" i="9" s="1"/>
  <c r="A1479" i="9"/>
  <c r="B1479" i="9"/>
  <c r="C1479" i="9"/>
  <c r="D1479" i="9"/>
  <c r="E1479" i="9" s="1"/>
  <c r="A1480" i="9"/>
  <c r="B1480" i="9"/>
  <c r="C1480" i="9"/>
  <c r="D1480" i="9"/>
  <c r="E1480" i="9"/>
  <c r="F1480" i="9"/>
  <c r="A1481" i="9"/>
  <c r="B1481" i="9"/>
  <c r="C1481" i="9"/>
  <c r="D1481" i="9"/>
  <c r="E1481" i="9"/>
  <c r="A1482" i="9"/>
  <c r="B1482" i="9"/>
  <c r="C1482" i="9"/>
  <c r="D1482" i="9"/>
  <c r="E1482" i="9" s="1"/>
  <c r="A1483" i="9"/>
  <c r="B1483" i="9"/>
  <c r="C1483" i="9"/>
  <c r="D1483" i="9"/>
  <c r="E1483" i="9" s="1"/>
  <c r="F1483" i="9" s="1"/>
  <c r="A1484" i="9"/>
  <c r="B1484" i="9"/>
  <c r="C1484" i="9"/>
  <c r="D1484" i="9"/>
  <c r="E1484" i="9"/>
  <c r="A1485" i="9"/>
  <c r="B1485" i="9"/>
  <c r="C1485" i="9"/>
  <c r="D1485" i="9"/>
  <c r="E1485" i="9"/>
  <c r="F1485" i="9" s="1"/>
  <c r="A1486" i="9"/>
  <c r="B1486" i="9"/>
  <c r="C1486" i="9"/>
  <c r="D1486" i="9"/>
  <c r="E1486" i="9"/>
  <c r="F1486" i="9"/>
  <c r="A1487" i="9"/>
  <c r="B1487" i="9"/>
  <c r="C1487" i="9"/>
  <c r="F1487" i="9" s="1"/>
  <c r="D1487" i="9"/>
  <c r="E1487" i="9" s="1"/>
  <c r="A1488" i="9"/>
  <c r="B1488" i="9"/>
  <c r="C1488" i="9"/>
  <c r="D1488" i="9"/>
  <c r="E1488" i="9"/>
  <c r="A1489" i="9"/>
  <c r="B1489" i="9"/>
  <c r="C1489" i="9"/>
  <c r="D1489" i="9"/>
  <c r="E1489" i="9"/>
  <c r="F1489" i="9" s="1"/>
  <c r="A1490" i="9"/>
  <c r="B1490" i="9"/>
  <c r="C1490" i="9"/>
  <c r="F1490" i="9" s="1"/>
  <c r="D1490" i="9"/>
  <c r="E1490" i="9"/>
  <c r="A1491" i="9"/>
  <c r="B1491" i="9"/>
  <c r="C1491" i="9"/>
  <c r="D1491" i="9"/>
  <c r="E1491" i="9" s="1"/>
  <c r="A1492" i="9"/>
  <c r="B1492" i="9"/>
  <c r="C1492" i="9"/>
  <c r="F1492" i="9" s="1"/>
  <c r="D1492" i="9"/>
  <c r="E1492" i="9" s="1"/>
  <c r="A1493" i="9"/>
  <c r="B1493" i="9"/>
  <c r="C1493" i="9"/>
  <c r="D1493" i="9"/>
  <c r="E1493" i="9" s="1"/>
  <c r="A1494" i="9"/>
  <c r="B1494" i="9"/>
  <c r="C1494" i="9"/>
  <c r="D1494" i="9"/>
  <c r="E1494" i="9" s="1"/>
  <c r="A1495" i="9"/>
  <c r="B1495" i="9"/>
  <c r="C1495" i="9"/>
  <c r="D1495" i="9"/>
  <c r="E1495" i="9"/>
  <c r="F1495" i="9" s="1"/>
  <c r="A1496" i="9"/>
  <c r="B1496" i="9"/>
  <c r="C1496" i="9"/>
  <c r="D1496" i="9"/>
  <c r="E1496" i="9" s="1"/>
  <c r="A1497" i="9"/>
  <c r="B1497" i="9"/>
  <c r="C1497" i="9"/>
  <c r="D1497" i="9"/>
  <c r="E1497" i="9" s="1"/>
  <c r="A1498" i="9"/>
  <c r="B1498" i="9"/>
  <c r="C1498" i="9"/>
  <c r="D1498" i="9"/>
  <c r="E1498" i="9"/>
  <c r="A1499" i="9"/>
  <c r="B1499" i="9"/>
  <c r="C1499" i="9"/>
  <c r="D1499" i="9"/>
  <c r="E1499" i="9"/>
  <c r="A1500" i="9"/>
  <c r="B1500" i="9"/>
  <c r="C1500" i="9"/>
  <c r="D1500" i="9"/>
  <c r="E1500" i="9"/>
  <c r="A1501" i="9"/>
  <c r="B1501" i="9"/>
  <c r="C1501" i="9"/>
  <c r="D1501" i="9"/>
  <c r="E1501" i="9"/>
  <c r="A1502" i="9"/>
  <c r="B1502" i="9"/>
  <c r="C1502" i="9"/>
  <c r="D1502" i="9"/>
  <c r="E1502" i="9" s="1"/>
  <c r="A1503" i="9"/>
  <c r="B1503" i="9"/>
  <c r="C1503" i="9"/>
  <c r="D1503" i="9"/>
  <c r="E1503" i="9"/>
  <c r="A1504" i="9"/>
  <c r="B1504" i="9"/>
  <c r="C1504" i="9"/>
  <c r="F1504" i="9" s="1"/>
  <c r="D1504" i="9"/>
  <c r="E1504" i="9" s="1"/>
  <c r="A1505" i="9"/>
  <c r="B1505" i="9"/>
  <c r="C1505" i="9"/>
  <c r="D1505" i="9"/>
  <c r="E1505" i="9"/>
  <c r="A1506" i="9"/>
  <c r="B1506" i="9"/>
  <c r="C1506" i="9"/>
  <c r="F1506" i="9" s="1"/>
  <c r="D1506" i="9"/>
  <c r="E1506" i="9"/>
  <c r="A1507" i="9"/>
  <c r="B1507" i="9"/>
  <c r="C1507" i="9"/>
  <c r="D1507" i="9"/>
  <c r="E1507" i="9" s="1"/>
  <c r="F1507" i="9" s="1"/>
  <c r="A1508" i="9"/>
  <c r="B1508" i="9"/>
  <c r="C1508" i="9"/>
  <c r="D1508" i="9"/>
  <c r="E1508" i="9" s="1"/>
  <c r="A1509" i="9"/>
  <c r="B1509" i="9"/>
  <c r="C1509" i="9"/>
  <c r="D1509" i="9"/>
  <c r="E1509" i="9"/>
  <c r="F1509" i="9" s="1"/>
  <c r="A1510" i="9"/>
  <c r="B1510" i="9"/>
  <c r="C1510" i="9"/>
  <c r="D1510" i="9"/>
  <c r="E1510" i="9" s="1"/>
  <c r="A1511" i="9"/>
  <c r="B1511" i="9"/>
  <c r="C1511" i="9"/>
  <c r="D1511" i="9"/>
  <c r="E1511" i="9" s="1"/>
  <c r="A1512" i="9"/>
  <c r="B1512" i="9"/>
  <c r="C1512" i="9"/>
  <c r="D1512" i="9"/>
  <c r="E1512" i="9" s="1"/>
  <c r="A1513" i="9"/>
  <c r="B1513" i="9"/>
  <c r="C1513" i="9"/>
  <c r="D1513" i="9"/>
  <c r="E1513" i="9" s="1"/>
  <c r="A1514" i="9"/>
  <c r="B1514" i="9"/>
  <c r="C1514" i="9"/>
  <c r="F1514" i="9" s="1"/>
  <c r="D1514" i="9"/>
  <c r="E1514" i="9"/>
  <c r="A1515" i="9"/>
  <c r="B1515" i="9"/>
  <c r="C1515" i="9"/>
  <c r="D1515" i="9"/>
  <c r="E1515" i="9" s="1"/>
  <c r="F1515" i="9" s="1"/>
  <c r="A1516" i="9"/>
  <c r="B1516" i="9"/>
  <c r="C1516" i="9"/>
  <c r="D1516" i="9"/>
  <c r="E1516" i="9" s="1"/>
  <c r="A1517" i="9"/>
  <c r="B1517" i="9"/>
  <c r="C1517" i="9"/>
  <c r="D1517" i="9"/>
  <c r="E1517" i="9" s="1"/>
  <c r="F1517" i="9"/>
  <c r="A1518" i="9"/>
  <c r="B1518" i="9"/>
  <c r="C1518" i="9"/>
  <c r="F1518" i="9" s="1"/>
  <c r="D1518" i="9"/>
  <c r="E1518" i="9"/>
  <c r="A1519" i="9"/>
  <c r="B1519" i="9"/>
  <c r="C1519" i="9"/>
  <c r="D1519" i="9"/>
  <c r="E1519" i="9" s="1"/>
  <c r="A1520" i="9"/>
  <c r="B1520" i="9"/>
  <c r="C1520" i="9"/>
  <c r="D1520" i="9"/>
  <c r="E1520" i="9"/>
  <c r="A1521" i="9"/>
  <c r="B1521" i="9"/>
  <c r="C1521" i="9"/>
  <c r="D1521" i="9"/>
  <c r="E1521" i="9"/>
  <c r="A1522" i="9"/>
  <c r="B1522" i="9"/>
  <c r="C1522" i="9"/>
  <c r="D1522" i="9"/>
  <c r="E1522" i="9" s="1"/>
  <c r="A1523" i="9"/>
  <c r="B1523" i="9"/>
  <c r="C1523" i="9"/>
  <c r="D1523" i="9"/>
  <c r="E1523" i="9"/>
  <c r="A1524" i="9"/>
  <c r="B1524" i="9"/>
  <c r="C1524" i="9"/>
  <c r="D1524" i="9"/>
  <c r="E1524" i="9"/>
  <c r="A1525" i="9"/>
  <c r="B1525" i="9"/>
  <c r="C1525" i="9"/>
  <c r="D1525" i="9"/>
  <c r="E1525" i="9" s="1"/>
  <c r="A1526" i="9"/>
  <c r="B1526" i="9"/>
  <c r="C1526" i="9"/>
  <c r="F1526" i="9" s="1"/>
  <c r="D1526" i="9"/>
  <c r="E1526" i="9"/>
  <c r="A1527" i="9"/>
  <c r="B1527" i="9"/>
  <c r="C1527" i="9"/>
  <c r="D1527" i="9"/>
  <c r="E1527" i="9" s="1"/>
  <c r="A1528" i="9"/>
  <c r="B1528" i="9"/>
  <c r="C1528" i="9"/>
  <c r="D1528" i="9"/>
  <c r="E1528" i="9"/>
  <c r="A1529" i="9"/>
  <c r="B1529" i="9"/>
  <c r="C1529" i="9"/>
  <c r="F1529" i="9" s="1"/>
  <c r="D1529" i="9"/>
  <c r="E1529" i="9" s="1"/>
  <c r="A1530" i="9"/>
  <c r="B1530" i="9"/>
  <c r="C1530" i="9"/>
  <c r="D1530" i="9"/>
  <c r="E1530" i="9" s="1"/>
  <c r="A1531" i="9"/>
  <c r="B1531" i="9"/>
  <c r="C1531" i="9"/>
  <c r="D1531" i="9"/>
  <c r="E1531" i="9" s="1"/>
  <c r="A1532" i="9"/>
  <c r="B1532" i="9"/>
  <c r="C1532" i="9"/>
  <c r="D1532" i="9"/>
  <c r="E1532" i="9" s="1"/>
  <c r="A1533" i="9"/>
  <c r="B1533" i="9"/>
  <c r="C1533" i="9"/>
  <c r="D1533" i="9"/>
  <c r="E1533" i="9"/>
  <c r="A1534" i="9"/>
  <c r="B1534" i="9"/>
  <c r="C1534" i="9"/>
  <c r="D1534" i="9"/>
  <c r="E1534" i="9" s="1"/>
  <c r="A1535" i="9"/>
  <c r="B1535" i="9"/>
  <c r="C1535" i="9"/>
  <c r="D1535" i="9"/>
  <c r="E1535" i="9" s="1"/>
  <c r="F1535" i="9" s="1"/>
  <c r="A1536" i="9"/>
  <c r="B1536" i="9"/>
  <c r="C1536" i="9"/>
  <c r="D1536" i="9"/>
  <c r="E1536" i="9" s="1"/>
  <c r="F1536" i="9" s="1"/>
  <c r="A1537" i="9"/>
  <c r="B1537" i="9"/>
  <c r="C1537" i="9"/>
  <c r="F1537" i="9" s="1"/>
  <c r="D1537" i="9"/>
  <c r="E1537" i="9" s="1"/>
  <c r="A1538" i="9"/>
  <c r="B1538" i="9"/>
  <c r="C1538" i="9"/>
  <c r="D1538" i="9"/>
  <c r="E1538" i="9"/>
  <c r="A1539" i="9"/>
  <c r="B1539" i="9"/>
  <c r="C1539" i="9"/>
  <c r="D1539" i="9"/>
  <c r="E1539" i="9" s="1"/>
  <c r="F1539" i="9" s="1"/>
  <c r="A1540" i="9"/>
  <c r="B1540" i="9"/>
  <c r="C1540" i="9"/>
  <c r="F1540" i="9" s="1"/>
  <c r="D1540" i="9"/>
  <c r="E1540" i="9" s="1"/>
  <c r="A1541" i="9"/>
  <c r="B1541" i="9"/>
  <c r="C1541" i="9"/>
  <c r="F1541" i="9" s="1"/>
  <c r="D1541" i="9"/>
  <c r="E1541" i="9"/>
  <c r="A1542" i="9"/>
  <c r="B1542" i="9"/>
  <c r="C1542" i="9"/>
  <c r="D1542" i="9"/>
  <c r="E1542" i="9" s="1"/>
  <c r="A1543" i="9"/>
  <c r="B1543" i="9"/>
  <c r="C1543" i="9"/>
  <c r="D1543" i="9"/>
  <c r="E1543" i="9"/>
  <c r="A1544" i="9"/>
  <c r="B1544" i="9"/>
  <c r="C1544" i="9"/>
  <c r="D1544" i="9"/>
  <c r="E1544" i="9" s="1"/>
  <c r="A1545" i="9"/>
  <c r="B1545" i="9"/>
  <c r="C1545" i="9"/>
  <c r="D1545" i="9"/>
  <c r="E1545" i="9" s="1"/>
  <c r="F1545" i="9" s="1"/>
  <c r="A1546" i="9"/>
  <c r="B1546" i="9"/>
  <c r="C1546" i="9"/>
  <c r="D1546" i="9"/>
  <c r="E1546" i="9" s="1"/>
  <c r="A1547" i="9"/>
  <c r="B1547" i="9"/>
  <c r="C1547" i="9"/>
  <c r="D1547" i="9"/>
  <c r="E1547" i="9"/>
  <c r="A1548" i="9"/>
  <c r="B1548" i="9"/>
  <c r="C1548" i="9"/>
  <c r="F1548" i="9" s="1"/>
  <c r="D1548" i="9"/>
  <c r="E1548" i="9"/>
  <c r="A1549" i="9"/>
  <c r="B1549" i="9"/>
  <c r="C1549" i="9"/>
  <c r="D1549" i="9"/>
  <c r="E1549" i="9"/>
  <c r="F1549" i="9" s="1"/>
  <c r="A1550" i="9"/>
  <c r="B1550" i="9"/>
  <c r="C1550" i="9"/>
  <c r="D1550" i="9"/>
  <c r="E1550" i="9" s="1"/>
  <c r="F1550" i="9" s="1"/>
  <c r="A1551" i="9"/>
  <c r="B1551" i="9"/>
  <c r="C1551" i="9"/>
  <c r="F1551" i="9" s="1"/>
  <c r="D1551" i="9"/>
  <c r="E1551" i="9" s="1"/>
  <c r="A1552" i="9"/>
  <c r="B1552" i="9"/>
  <c r="C1552" i="9"/>
  <c r="D1552" i="9"/>
  <c r="E1552" i="9" s="1"/>
  <c r="A1553" i="9"/>
  <c r="B1553" i="9"/>
  <c r="C1553" i="9"/>
  <c r="D1553" i="9"/>
  <c r="E1553" i="9" s="1"/>
  <c r="A1554" i="9"/>
  <c r="B1554" i="9"/>
  <c r="C1554" i="9"/>
  <c r="D1554" i="9"/>
  <c r="E1554" i="9" s="1"/>
  <c r="F1554" i="9" s="1"/>
  <c r="A1555" i="9"/>
  <c r="B1555" i="9"/>
  <c r="C1555" i="9"/>
  <c r="D1555" i="9"/>
  <c r="E1555" i="9" s="1"/>
  <c r="F1555" i="9" s="1"/>
  <c r="A1556" i="9"/>
  <c r="B1556" i="9"/>
  <c r="C1556" i="9"/>
  <c r="D1556" i="9"/>
  <c r="E1556" i="9"/>
  <c r="F1556" i="9"/>
  <c r="A1557" i="9"/>
  <c r="B1557" i="9"/>
  <c r="C1557" i="9"/>
  <c r="D1557" i="9"/>
  <c r="E1557" i="9" s="1"/>
  <c r="A1558" i="9"/>
  <c r="B1558" i="9"/>
  <c r="C1558" i="9"/>
  <c r="D1558" i="9"/>
  <c r="E1558" i="9" s="1"/>
  <c r="A1559" i="9"/>
  <c r="B1559" i="9"/>
  <c r="C1559" i="9"/>
  <c r="D1559" i="9"/>
  <c r="E1559" i="9" s="1"/>
  <c r="F1559" i="9" s="1"/>
  <c r="A1560" i="9"/>
  <c r="B1560" i="9"/>
  <c r="C1560" i="9"/>
  <c r="D1560" i="9"/>
  <c r="E1560" i="9"/>
  <c r="A1561" i="9"/>
  <c r="B1561" i="9"/>
  <c r="C1561" i="9"/>
  <c r="D1561" i="9"/>
  <c r="E1561" i="9" s="1"/>
  <c r="A1562" i="9"/>
  <c r="B1562" i="9"/>
  <c r="C1562" i="9"/>
  <c r="D1562" i="9"/>
  <c r="E1562" i="9" s="1"/>
  <c r="A1563" i="9"/>
  <c r="B1563" i="9"/>
  <c r="C1563" i="9"/>
  <c r="D1563" i="9"/>
  <c r="E1563" i="9"/>
  <c r="A1564" i="9"/>
  <c r="B1564" i="9"/>
  <c r="C1564" i="9"/>
  <c r="D1564" i="9"/>
  <c r="E1564" i="9" s="1"/>
  <c r="A1565" i="9"/>
  <c r="B1565" i="9"/>
  <c r="C1565" i="9"/>
  <c r="D1565" i="9"/>
  <c r="E1565" i="9" s="1"/>
  <c r="F1565" i="9" s="1"/>
  <c r="A1566" i="9"/>
  <c r="B1566" i="9"/>
  <c r="C1566" i="9"/>
  <c r="D1566" i="9"/>
  <c r="E1566" i="9"/>
  <c r="A1567" i="9"/>
  <c r="B1567" i="9"/>
  <c r="C1567" i="9"/>
  <c r="D1567" i="9"/>
  <c r="E1567" i="9" s="1"/>
  <c r="A1568" i="9"/>
  <c r="B1568" i="9"/>
  <c r="C1568" i="9"/>
  <c r="D1568" i="9"/>
  <c r="E1568" i="9" s="1"/>
  <c r="A1569" i="9"/>
  <c r="B1569" i="9"/>
  <c r="C1569" i="9"/>
  <c r="D1569" i="9"/>
  <c r="E1569" i="9" s="1"/>
  <c r="F1569" i="9" s="1"/>
  <c r="A1570" i="9"/>
  <c r="B1570" i="9"/>
  <c r="C1570" i="9"/>
  <c r="D1570" i="9"/>
  <c r="E1570" i="9"/>
  <c r="A1571" i="9"/>
  <c r="B1571" i="9"/>
  <c r="C1571" i="9"/>
  <c r="D1571" i="9"/>
  <c r="E1571" i="9"/>
  <c r="A1572" i="9"/>
  <c r="B1572" i="9"/>
  <c r="C1572" i="9"/>
  <c r="D1572" i="9"/>
  <c r="E1572" i="9" s="1"/>
  <c r="F1572" i="9"/>
  <c r="A1573" i="9"/>
  <c r="B1573" i="9"/>
  <c r="C1573" i="9"/>
  <c r="D1573" i="9"/>
  <c r="E1573" i="9"/>
  <c r="A1574" i="9"/>
  <c r="B1574" i="9"/>
  <c r="C1574" i="9"/>
  <c r="D1574" i="9"/>
  <c r="E1574" i="9"/>
  <c r="A1575" i="9"/>
  <c r="B1575" i="9"/>
  <c r="C1575" i="9"/>
  <c r="D1575" i="9"/>
  <c r="E1575" i="9"/>
  <c r="A1576" i="9"/>
  <c r="B1576" i="9"/>
  <c r="C1576" i="9"/>
  <c r="D1576" i="9"/>
  <c r="E1576" i="9"/>
  <c r="A1577" i="9"/>
  <c r="B1577" i="9"/>
  <c r="C1577" i="9"/>
  <c r="D1577" i="9"/>
  <c r="E1577" i="9" s="1"/>
  <c r="A1578" i="9"/>
  <c r="B1578" i="9"/>
  <c r="C1578" i="9"/>
  <c r="D1578" i="9"/>
  <c r="E1578" i="9" s="1"/>
  <c r="A1579" i="9"/>
  <c r="B1579" i="9"/>
  <c r="C1579" i="9"/>
  <c r="D1579" i="9"/>
  <c r="E1579" i="9" s="1"/>
  <c r="A1580" i="9"/>
  <c r="B1580" i="9"/>
  <c r="C1580" i="9"/>
  <c r="F1580" i="9" s="1"/>
  <c r="D1580" i="9"/>
  <c r="E1580" i="9"/>
  <c r="A1581" i="9"/>
  <c r="B1581" i="9"/>
  <c r="C1581" i="9"/>
  <c r="D1581" i="9"/>
  <c r="E1581" i="9"/>
  <c r="A1582" i="9"/>
  <c r="B1582" i="9"/>
  <c r="C1582" i="9"/>
  <c r="D1582" i="9"/>
  <c r="E1582" i="9" s="1"/>
  <c r="A1583" i="9"/>
  <c r="B1583" i="9"/>
  <c r="C1583" i="9"/>
  <c r="D1583" i="9"/>
  <c r="E1583" i="9" s="1"/>
  <c r="F1583" i="9" s="1"/>
  <c r="A1584" i="9"/>
  <c r="B1584" i="9"/>
  <c r="C1584" i="9"/>
  <c r="F1584" i="9" s="1"/>
  <c r="D1584" i="9"/>
  <c r="E1584" i="9" s="1"/>
  <c r="A1585" i="9"/>
  <c r="B1585" i="9"/>
  <c r="C1585" i="9"/>
  <c r="D1585" i="9"/>
  <c r="E1585" i="9" s="1"/>
  <c r="A1586" i="9"/>
  <c r="B1586" i="9"/>
  <c r="C1586" i="9"/>
  <c r="D1586" i="9"/>
  <c r="E1586" i="9" s="1"/>
  <c r="F1586" i="9"/>
  <c r="A1587" i="9"/>
  <c r="B1587" i="9"/>
  <c r="C1587" i="9"/>
  <c r="D1587" i="9"/>
  <c r="E1587" i="9" s="1"/>
  <c r="A1588" i="9"/>
  <c r="B1588" i="9"/>
  <c r="C1588" i="9"/>
  <c r="D1588" i="9"/>
  <c r="E1588" i="9"/>
  <c r="A1589" i="9"/>
  <c r="B1589" i="9"/>
  <c r="C1589" i="9"/>
  <c r="D1589" i="9"/>
  <c r="E1589" i="9"/>
  <c r="F1589" i="9" s="1"/>
  <c r="A1590" i="9"/>
  <c r="B1590" i="9"/>
  <c r="C1590" i="9"/>
  <c r="F1590" i="9" s="1"/>
  <c r="D1590" i="9"/>
  <c r="E1590" i="9"/>
  <c r="A1591" i="9"/>
  <c r="B1591" i="9"/>
  <c r="C1591" i="9"/>
  <c r="D1591" i="9"/>
  <c r="E1591" i="9"/>
  <c r="A1592" i="9"/>
  <c r="B1592" i="9"/>
  <c r="C1592" i="9"/>
  <c r="F1592" i="9" s="1"/>
  <c r="D1592" i="9"/>
  <c r="E1592" i="9" s="1"/>
  <c r="A1593" i="9"/>
  <c r="B1593" i="9"/>
  <c r="C1593" i="9"/>
  <c r="D1593" i="9"/>
  <c r="E1593" i="9"/>
  <c r="F1593" i="9" s="1"/>
  <c r="A1594" i="9"/>
  <c r="B1594" i="9"/>
  <c r="C1594" i="9"/>
  <c r="D1594" i="9"/>
  <c r="E1594" i="9" s="1"/>
  <c r="A1595" i="9"/>
  <c r="B1595" i="9"/>
  <c r="C1595" i="9"/>
  <c r="D1595" i="9"/>
  <c r="E1595" i="9"/>
  <c r="F1595" i="9" s="1"/>
  <c r="A1596" i="9"/>
  <c r="B1596" i="9"/>
  <c r="C1596" i="9"/>
  <c r="D1596" i="9"/>
  <c r="E1596" i="9" s="1"/>
  <c r="F1596" i="9" s="1"/>
  <c r="A1597" i="9"/>
  <c r="B1597" i="9"/>
  <c r="C1597" i="9"/>
  <c r="F1597" i="9" s="1"/>
  <c r="D1597" i="9"/>
  <c r="E1597" i="9" s="1"/>
  <c r="A1598" i="9"/>
  <c r="B1598" i="9"/>
  <c r="C1598" i="9"/>
  <c r="D1598" i="9"/>
  <c r="E1598" i="9" s="1"/>
  <c r="A1599" i="9"/>
  <c r="B1599" i="9"/>
  <c r="C1599" i="9"/>
  <c r="D1599" i="9"/>
  <c r="E1599" i="9"/>
  <c r="F1599" i="9" s="1"/>
  <c r="A1600" i="9"/>
  <c r="B1600" i="9"/>
  <c r="C1600" i="9"/>
  <c r="F1600" i="9" s="1"/>
  <c r="D1600" i="9"/>
  <c r="E1600" i="9" s="1"/>
  <c r="A1601" i="9"/>
  <c r="B1601" i="9"/>
  <c r="C1601" i="9"/>
  <c r="D1601" i="9"/>
  <c r="E1601" i="9"/>
  <c r="A1602" i="9"/>
  <c r="B1602" i="9"/>
  <c r="C1602" i="9"/>
  <c r="D1602" i="9"/>
  <c r="E1602" i="9" s="1"/>
  <c r="A1603" i="9"/>
  <c r="B1603" i="9"/>
  <c r="C1603" i="9"/>
  <c r="F1603" i="9" s="1"/>
  <c r="D1603" i="9"/>
  <c r="E1603" i="9"/>
  <c r="A1604" i="9"/>
  <c r="B1604" i="9"/>
  <c r="C1604" i="9"/>
  <c r="D1604" i="9"/>
  <c r="E1604" i="9" s="1"/>
  <c r="A1605" i="9"/>
  <c r="B1605" i="9"/>
  <c r="C1605" i="9"/>
  <c r="D1605" i="9"/>
  <c r="E1605" i="9" s="1"/>
  <c r="A1606" i="9"/>
  <c r="B1606" i="9"/>
  <c r="C1606" i="9"/>
  <c r="D1606" i="9"/>
  <c r="E1606" i="9"/>
  <c r="F1606" i="9" s="1"/>
  <c r="A1607" i="9"/>
  <c r="B1607" i="9"/>
  <c r="C1607" i="9"/>
  <c r="D1607" i="9"/>
  <c r="E1607" i="9" s="1"/>
  <c r="F1607" i="9" s="1"/>
  <c r="A1608" i="9"/>
  <c r="B1608" i="9"/>
  <c r="C1608" i="9"/>
  <c r="D1608" i="9"/>
  <c r="E1608" i="9"/>
  <c r="A1609" i="9"/>
  <c r="B1609" i="9"/>
  <c r="C1609" i="9"/>
  <c r="D1609" i="9"/>
  <c r="E1609" i="9" s="1"/>
  <c r="A1610" i="9"/>
  <c r="B1610" i="9"/>
  <c r="C1610" i="9"/>
  <c r="D1610" i="9"/>
  <c r="E1610" i="9"/>
  <c r="A1611" i="9"/>
  <c r="B1611" i="9"/>
  <c r="C1611" i="9"/>
  <c r="D1611" i="9"/>
  <c r="E1611" i="9" s="1"/>
  <c r="A1612" i="9"/>
  <c r="B1612" i="9"/>
  <c r="C1612" i="9"/>
  <c r="D1612" i="9"/>
  <c r="E1612" i="9" s="1"/>
  <c r="A1613" i="9"/>
  <c r="B1613" i="9"/>
  <c r="C1613" i="9"/>
  <c r="F1613" i="9" s="1"/>
  <c r="D1613" i="9"/>
  <c r="E1613" i="9"/>
  <c r="A1614" i="9"/>
  <c r="B1614" i="9"/>
  <c r="C1614" i="9"/>
  <c r="D1614" i="9"/>
  <c r="E1614" i="9"/>
  <c r="A1615" i="9"/>
  <c r="B1615" i="9"/>
  <c r="C1615" i="9"/>
  <c r="D1615" i="9"/>
  <c r="E1615" i="9" s="1"/>
  <c r="F1615" i="9" s="1"/>
  <c r="A1616" i="9"/>
  <c r="B1616" i="9"/>
  <c r="C1616" i="9"/>
  <c r="D1616" i="9"/>
  <c r="E1616" i="9"/>
  <c r="A1617" i="9"/>
  <c r="B1617" i="9"/>
  <c r="C1617" i="9"/>
  <c r="F1617" i="9" s="1"/>
  <c r="D1617" i="9"/>
  <c r="E1617" i="9" s="1"/>
  <c r="A1618" i="9"/>
  <c r="B1618" i="9"/>
  <c r="C1618" i="9"/>
  <c r="D1618" i="9"/>
  <c r="E1618" i="9"/>
  <c r="A1619" i="9"/>
  <c r="B1619" i="9"/>
  <c r="C1619" i="9"/>
  <c r="D1619" i="9"/>
  <c r="E1619" i="9" s="1"/>
  <c r="F1619" i="9" s="1"/>
  <c r="A1620" i="9"/>
  <c r="B1620" i="9"/>
  <c r="C1620" i="9"/>
  <c r="D1620" i="9"/>
  <c r="E1620" i="9" s="1"/>
  <c r="A1621" i="9"/>
  <c r="B1621" i="9"/>
  <c r="C1621" i="9"/>
  <c r="D1621" i="9"/>
  <c r="E1621" i="9"/>
  <c r="A1622" i="9"/>
  <c r="B1622" i="9"/>
  <c r="C1622" i="9"/>
  <c r="D1622" i="9"/>
  <c r="E1622" i="9" s="1"/>
  <c r="F1622" i="9"/>
  <c r="A1623" i="9"/>
  <c r="B1623" i="9"/>
  <c r="C1623" i="9"/>
  <c r="D1623" i="9"/>
  <c r="E1623" i="9" s="1"/>
  <c r="A1624" i="9"/>
  <c r="B1624" i="9"/>
  <c r="C1624" i="9"/>
  <c r="D1624" i="9"/>
  <c r="E1624" i="9" s="1"/>
  <c r="A1625" i="9"/>
  <c r="B1625" i="9"/>
  <c r="C1625" i="9"/>
  <c r="D1625" i="9"/>
  <c r="E1625" i="9" s="1"/>
  <c r="F1625" i="9" s="1"/>
  <c r="A1626" i="9"/>
  <c r="B1626" i="9"/>
  <c r="C1626" i="9"/>
  <c r="D1626" i="9"/>
  <c r="E1626" i="9"/>
  <c r="F1626" i="9"/>
  <c r="A1627" i="9"/>
  <c r="B1627" i="9"/>
  <c r="C1627" i="9"/>
  <c r="D1627" i="9"/>
  <c r="E1627" i="9" s="1"/>
  <c r="A1628" i="9"/>
  <c r="B1628" i="9"/>
  <c r="C1628" i="9"/>
  <c r="D1628" i="9"/>
  <c r="E1628" i="9"/>
  <c r="A1629" i="9"/>
  <c r="B1629" i="9"/>
  <c r="C1629" i="9"/>
  <c r="D1629" i="9"/>
  <c r="E1629" i="9" s="1"/>
  <c r="A1630" i="9"/>
  <c r="B1630" i="9"/>
  <c r="C1630" i="9"/>
  <c r="D1630" i="9"/>
  <c r="E1630" i="9"/>
  <c r="F1630" i="9"/>
  <c r="A1631" i="9"/>
  <c r="B1631" i="9"/>
  <c r="C1631" i="9"/>
  <c r="D1631" i="9"/>
  <c r="E1631" i="9"/>
  <c r="A1632" i="9"/>
  <c r="B1632" i="9"/>
  <c r="C1632" i="9"/>
  <c r="D1632" i="9"/>
  <c r="E1632" i="9" s="1"/>
  <c r="A1633" i="9"/>
  <c r="B1633" i="9"/>
  <c r="C1633" i="9"/>
  <c r="D1633" i="9"/>
  <c r="E1633" i="9" s="1"/>
  <c r="A1634" i="9"/>
  <c r="B1634" i="9"/>
  <c r="C1634" i="9"/>
  <c r="D1634" i="9"/>
  <c r="E1634" i="9"/>
  <c r="A1635" i="9"/>
  <c r="B1635" i="9"/>
  <c r="C1635" i="9"/>
  <c r="D1635" i="9"/>
  <c r="E1635" i="9" s="1"/>
  <c r="F1635" i="9" s="1"/>
  <c r="A1636" i="9"/>
  <c r="B1636" i="9"/>
  <c r="C1636" i="9"/>
  <c r="D1636" i="9"/>
  <c r="E1636" i="9" s="1"/>
  <c r="F1636" i="9"/>
  <c r="A1637" i="9"/>
  <c r="B1637" i="9"/>
  <c r="C1637" i="9"/>
  <c r="D1637" i="9"/>
  <c r="E1637" i="9" s="1"/>
  <c r="F1637" i="9"/>
  <c r="A1638" i="9"/>
  <c r="B1638" i="9"/>
  <c r="C1638" i="9"/>
  <c r="D1638" i="9"/>
  <c r="E1638" i="9"/>
  <c r="A1639" i="9"/>
  <c r="B1639" i="9"/>
  <c r="C1639" i="9"/>
  <c r="D1639" i="9"/>
  <c r="E1639" i="9" s="1"/>
  <c r="F1639" i="9" s="1"/>
  <c r="A1640" i="9"/>
  <c r="B1640" i="9"/>
  <c r="C1640" i="9"/>
  <c r="D1640" i="9"/>
  <c r="E1640" i="9" s="1"/>
  <c r="A1641" i="9"/>
  <c r="B1641" i="9"/>
  <c r="C1641" i="9"/>
  <c r="D1641" i="9"/>
  <c r="E1641" i="9" s="1"/>
  <c r="A1642" i="9"/>
  <c r="B1642" i="9"/>
  <c r="C1642" i="9"/>
  <c r="D1642" i="9"/>
  <c r="E1642" i="9" s="1"/>
  <c r="A1643" i="9"/>
  <c r="B1643" i="9"/>
  <c r="C1643" i="9"/>
  <c r="D1643" i="9"/>
  <c r="E1643" i="9"/>
  <c r="A1644" i="9"/>
  <c r="B1644" i="9"/>
  <c r="C1644" i="9"/>
  <c r="D1644" i="9"/>
  <c r="E1644" i="9" s="1"/>
  <c r="A1645" i="9"/>
  <c r="B1645" i="9"/>
  <c r="C1645" i="9"/>
  <c r="D1645" i="9"/>
  <c r="E1645" i="9"/>
  <c r="F1645" i="9" s="1"/>
  <c r="A1646" i="9"/>
  <c r="B1646" i="9"/>
  <c r="C1646" i="9"/>
  <c r="D1646" i="9"/>
  <c r="E1646" i="9" s="1"/>
  <c r="A1647" i="9"/>
  <c r="B1647" i="9"/>
  <c r="C1647" i="9"/>
  <c r="D1647" i="9"/>
  <c r="E1647" i="9" s="1"/>
  <c r="A1648" i="9"/>
  <c r="B1648" i="9"/>
  <c r="C1648" i="9"/>
  <c r="F1648" i="9" s="1"/>
  <c r="D1648" i="9"/>
  <c r="E1648" i="9"/>
  <c r="A1649" i="9"/>
  <c r="B1649" i="9"/>
  <c r="C1649" i="9"/>
  <c r="D1649" i="9"/>
  <c r="E1649" i="9" s="1"/>
  <c r="F1649" i="9" s="1"/>
  <c r="A1650" i="9"/>
  <c r="B1650" i="9"/>
  <c r="C1650" i="9"/>
  <c r="F1650" i="9" s="1"/>
  <c r="D1650" i="9"/>
  <c r="E1650" i="9"/>
  <c r="A1651" i="9"/>
  <c r="B1651" i="9"/>
  <c r="C1651" i="9"/>
  <c r="D1651" i="9"/>
  <c r="E1651" i="9"/>
  <c r="A1652" i="9"/>
  <c r="B1652" i="9"/>
  <c r="C1652" i="9"/>
  <c r="F1652" i="9" s="1"/>
  <c r="D1652" i="9"/>
  <c r="E1652" i="9" s="1"/>
  <c r="A1653" i="9"/>
  <c r="B1653" i="9"/>
  <c r="C1653" i="9"/>
  <c r="D1653" i="9"/>
  <c r="E1653" i="9" s="1"/>
  <c r="A1654" i="9"/>
  <c r="B1654" i="9"/>
  <c r="C1654" i="9"/>
  <c r="D1654" i="9"/>
  <c r="E1654" i="9" s="1"/>
  <c r="F1654" i="9" s="1"/>
  <c r="A1655" i="9"/>
  <c r="B1655" i="9"/>
  <c r="C1655" i="9"/>
  <c r="D1655" i="9"/>
  <c r="E1655" i="9"/>
  <c r="A1656" i="9"/>
  <c r="B1656" i="9"/>
  <c r="C1656" i="9"/>
  <c r="F1656" i="9" s="1"/>
  <c r="D1656" i="9"/>
  <c r="E1656" i="9"/>
  <c r="A1657" i="9"/>
  <c r="B1657" i="9"/>
  <c r="C1657" i="9"/>
  <c r="D1657" i="9"/>
  <c r="E1657" i="9" s="1"/>
  <c r="A1658" i="9"/>
  <c r="B1658" i="9"/>
  <c r="C1658" i="9"/>
  <c r="D1658" i="9"/>
  <c r="E1658" i="9" s="1"/>
  <c r="A1659" i="9"/>
  <c r="B1659" i="9"/>
  <c r="C1659" i="9"/>
  <c r="D1659" i="9"/>
  <c r="E1659" i="9"/>
  <c r="A1660" i="9"/>
  <c r="B1660" i="9"/>
  <c r="C1660" i="9"/>
  <c r="F1660" i="9" s="1"/>
  <c r="D1660" i="9"/>
  <c r="E1660" i="9"/>
  <c r="A1661" i="9"/>
  <c r="B1661" i="9"/>
  <c r="C1661" i="9"/>
  <c r="D1661" i="9"/>
  <c r="E1661" i="9" s="1"/>
  <c r="A1662" i="9"/>
  <c r="B1662" i="9"/>
  <c r="C1662" i="9"/>
  <c r="F1662" i="9" s="1"/>
  <c r="D1662" i="9"/>
  <c r="E1662" i="9" s="1"/>
  <c r="A1663" i="9"/>
  <c r="B1663" i="9"/>
  <c r="C1663" i="9"/>
  <c r="F1663" i="9" s="1"/>
  <c r="D1663" i="9"/>
  <c r="E1663" i="9"/>
  <c r="A1664" i="9"/>
  <c r="B1664" i="9"/>
  <c r="C1664" i="9"/>
  <c r="D1664" i="9"/>
  <c r="E1664" i="9" s="1"/>
  <c r="A1665" i="9"/>
  <c r="B1665" i="9"/>
  <c r="C1665" i="9"/>
  <c r="D1665" i="9"/>
  <c r="E1665" i="9"/>
  <c r="A1666" i="9"/>
  <c r="B1666" i="9"/>
  <c r="C1666" i="9"/>
  <c r="D1666" i="9"/>
  <c r="E1666" i="9" s="1"/>
  <c r="F1666" i="9" s="1"/>
  <c r="A1667" i="9"/>
  <c r="B1667" i="9"/>
  <c r="C1667" i="9"/>
  <c r="F1667" i="9" s="1"/>
  <c r="D1667" i="9"/>
  <c r="E1667" i="9" s="1"/>
  <c r="A1668" i="9"/>
  <c r="B1668" i="9"/>
  <c r="C1668" i="9"/>
  <c r="F1668" i="9" s="1"/>
  <c r="D1668" i="9"/>
  <c r="E1668" i="9"/>
  <c r="A1669" i="9"/>
  <c r="B1669" i="9"/>
  <c r="C1669" i="9"/>
  <c r="D1669" i="9"/>
  <c r="E1669" i="9"/>
  <c r="A1670" i="9"/>
  <c r="B1670" i="9"/>
  <c r="C1670" i="9"/>
  <c r="D1670" i="9"/>
  <c r="E1670" i="9" s="1"/>
  <c r="F1670" i="9"/>
  <c r="A1671" i="9"/>
  <c r="B1671" i="9"/>
  <c r="C1671" i="9"/>
  <c r="D1671" i="9"/>
  <c r="E1671" i="9" s="1"/>
  <c r="A1672" i="9"/>
  <c r="B1672" i="9"/>
  <c r="C1672" i="9"/>
  <c r="D1672" i="9"/>
  <c r="E1672" i="9" s="1"/>
  <c r="F1672" i="9"/>
  <c r="A1673" i="9"/>
  <c r="B1673" i="9"/>
  <c r="C1673" i="9"/>
  <c r="D1673" i="9"/>
  <c r="E1673" i="9" s="1"/>
  <c r="F1673" i="9"/>
  <c r="A1674" i="9"/>
  <c r="B1674" i="9"/>
  <c r="C1674" i="9"/>
  <c r="D1674" i="9"/>
  <c r="E1674" i="9" s="1"/>
  <c r="A1675" i="9"/>
  <c r="B1675" i="9"/>
  <c r="C1675" i="9"/>
  <c r="D1675" i="9"/>
  <c r="E1675" i="9"/>
  <c r="F1675" i="9" s="1"/>
  <c r="A1676" i="9"/>
  <c r="B1676" i="9"/>
  <c r="C1676" i="9"/>
  <c r="D1676" i="9"/>
  <c r="E1676" i="9"/>
  <c r="F1676" i="9" s="1"/>
  <c r="A1677" i="9"/>
  <c r="B1677" i="9"/>
  <c r="C1677" i="9"/>
  <c r="D1677" i="9"/>
  <c r="E1677" i="9" s="1"/>
  <c r="A1678" i="9"/>
  <c r="B1678" i="9"/>
  <c r="C1678" i="9"/>
  <c r="D1678" i="9"/>
  <c r="E1678" i="9" s="1"/>
  <c r="A1679" i="9"/>
  <c r="B1679" i="9"/>
  <c r="C1679" i="9"/>
  <c r="D1679" i="9"/>
  <c r="E1679" i="9" s="1"/>
  <c r="A1680" i="9"/>
  <c r="B1680" i="9"/>
  <c r="C1680" i="9"/>
  <c r="D1680" i="9"/>
  <c r="E1680" i="9"/>
  <c r="A1681" i="9"/>
  <c r="B1681" i="9"/>
  <c r="C1681" i="9"/>
  <c r="D1681" i="9"/>
  <c r="E1681" i="9" s="1"/>
  <c r="A1682" i="9"/>
  <c r="B1682" i="9"/>
  <c r="C1682" i="9"/>
  <c r="D1682" i="9"/>
  <c r="E1682" i="9" s="1"/>
  <c r="A1683" i="9"/>
  <c r="B1683" i="9"/>
  <c r="C1683" i="9"/>
  <c r="D1683" i="9"/>
  <c r="E1683" i="9" s="1"/>
  <c r="F1683" i="9" s="1"/>
  <c r="A1684" i="9"/>
  <c r="B1684" i="9"/>
  <c r="C1684" i="9"/>
  <c r="D1684" i="9"/>
  <c r="E1684" i="9" s="1"/>
  <c r="A1685" i="9"/>
  <c r="B1685" i="9"/>
  <c r="C1685" i="9"/>
  <c r="D1685" i="9"/>
  <c r="E1685" i="9"/>
  <c r="F1685" i="9" s="1"/>
  <c r="A1686" i="9"/>
  <c r="B1686" i="9"/>
  <c r="C1686" i="9"/>
  <c r="D1686" i="9"/>
  <c r="E1686" i="9" s="1"/>
  <c r="A1687" i="9"/>
  <c r="B1687" i="9"/>
  <c r="C1687" i="9"/>
  <c r="F1687" i="9" s="1"/>
  <c r="D1687" i="9"/>
  <c r="E1687" i="9" s="1"/>
  <c r="A1688" i="9"/>
  <c r="B1688" i="9"/>
  <c r="C1688" i="9"/>
  <c r="F1688" i="9" s="1"/>
  <c r="D1688" i="9"/>
  <c r="E1688" i="9" s="1"/>
  <c r="A1689" i="9"/>
  <c r="B1689" i="9"/>
  <c r="C1689" i="9"/>
  <c r="D1689" i="9"/>
  <c r="E1689" i="9"/>
  <c r="F1689" i="9" s="1"/>
  <c r="A1690" i="9"/>
  <c r="B1690" i="9"/>
  <c r="C1690" i="9"/>
  <c r="D1690" i="9"/>
  <c r="E1690" i="9" s="1"/>
  <c r="A1691" i="9"/>
  <c r="B1691" i="9"/>
  <c r="C1691" i="9"/>
  <c r="D1691" i="9"/>
  <c r="E1691" i="9"/>
  <c r="A1692" i="9"/>
  <c r="B1692" i="9"/>
  <c r="C1692" i="9"/>
  <c r="D1692" i="9"/>
  <c r="E1692" i="9" s="1"/>
  <c r="A1693" i="9"/>
  <c r="B1693" i="9"/>
  <c r="C1693" i="9"/>
  <c r="D1693" i="9"/>
  <c r="E1693" i="9" s="1"/>
  <c r="A1694" i="9"/>
  <c r="B1694" i="9"/>
  <c r="C1694" i="9"/>
  <c r="D1694" i="9"/>
  <c r="E1694" i="9"/>
  <c r="A1695" i="9"/>
  <c r="B1695" i="9"/>
  <c r="C1695" i="9"/>
  <c r="D1695" i="9"/>
  <c r="E1695" i="9" s="1"/>
  <c r="F1695" i="9" s="1"/>
  <c r="A1696" i="9"/>
  <c r="B1696" i="9"/>
  <c r="C1696" i="9"/>
  <c r="D1696" i="9"/>
  <c r="E1696" i="9" s="1"/>
  <c r="F1696" i="9" s="1"/>
  <c r="A1697" i="9"/>
  <c r="B1697" i="9"/>
  <c r="C1697" i="9"/>
  <c r="D1697" i="9"/>
  <c r="E1697" i="9" s="1"/>
  <c r="A1698" i="9"/>
  <c r="B1698" i="9"/>
  <c r="C1698" i="9"/>
  <c r="D1698" i="9"/>
  <c r="E1698" i="9"/>
  <c r="A1699" i="9"/>
  <c r="B1699" i="9"/>
  <c r="C1699" i="9"/>
  <c r="D1699" i="9"/>
  <c r="E1699" i="9"/>
  <c r="F1699" i="9" s="1"/>
  <c r="A1700" i="9"/>
  <c r="B1700" i="9"/>
  <c r="C1700" i="9"/>
  <c r="D1700" i="9"/>
  <c r="E1700" i="9"/>
  <c r="A1701" i="9"/>
  <c r="B1701" i="9"/>
  <c r="C1701" i="9"/>
  <c r="D1701" i="9"/>
  <c r="E1701" i="9" s="1"/>
  <c r="A1702" i="9"/>
  <c r="B1702" i="9"/>
  <c r="C1702" i="9"/>
  <c r="D1702" i="9"/>
  <c r="E1702" i="9" s="1"/>
  <c r="A1703" i="9"/>
  <c r="B1703" i="9"/>
  <c r="C1703" i="9"/>
  <c r="D1703" i="9"/>
  <c r="E1703" i="9"/>
  <c r="A1704" i="9"/>
  <c r="B1704" i="9"/>
  <c r="C1704" i="9"/>
  <c r="D1704" i="9"/>
  <c r="E1704" i="9" s="1"/>
  <c r="A1705" i="9"/>
  <c r="B1705" i="9"/>
  <c r="C1705" i="9"/>
  <c r="D1705" i="9"/>
  <c r="E1705" i="9"/>
  <c r="A1706" i="9"/>
  <c r="B1706" i="9"/>
  <c r="C1706" i="9"/>
  <c r="F1706" i="9" s="1"/>
  <c r="D1706" i="9"/>
  <c r="E1706" i="9"/>
  <c r="A1707" i="9"/>
  <c r="B1707" i="9"/>
  <c r="C1707" i="9"/>
  <c r="D1707" i="9"/>
  <c r="E1707" i="9" s="1"/>
  <c r="A1708" i="9"/>
  <c r="B1708" i="9"/>
  <c r="C1708" i="9"/>
  <c r="D1708" i="9"/>
  <c r="E1708" i="9"/>
  <c r="A1709" i="9"/>
  <c r="B1709" i="9"/>
  <c r="C1709" i="9"/>
  <c r="D1709" i="9"/>
  <c r="E1709" i="9" s="1"/>
  <c r="F1709" i="9" s="1"/>
  <c r="A1710" i="9"/>
  <c r="B1710" i="9"/>
  <c r="C1710" i="9"/>
  <c r="D1710" i="9"/>
  <c r="E1710" i="9"/>
  <c r="A1711" i="9"/>
  <c r="B1711" i="9"/>
  <c r="C1711" i="9"/>
  <c r="D1711" i="9"/>
  <c r="E1711" i="9" s="1"/>
  <c r="A1712" i="9"/>
  <c r="B1712" i="9"/>
  <c r="C1712" i="9"/>
  <c r="D1712" i="9"/>
  <c r="E1712" i="9" s="1"/>
  <c r="A1713" i="9"/>
  <c r="B1713" i="9"/>
  <c r="C1713" i="9"/>
  <c r="F1713" i="9" s="1"/>
  <c r="D1713" i="9"/>
  <c r="E1713" i="9" s="1"/>
  <c r="A1714" i="9"/>
  <c r="B1714" i="9"/>
  <c r="C1714" i="9"/>
  <c r="D1714" i="9"/>
  <c r="E1714" i="9"/>
  <c r="A1715" i="9"/>
  <c r="B1715" i="9"/>
  <c r="C1715" i="9"/>
  <c r="D1715" i="9"/>
  <c r="E1715" i="9" s="1"/>
  <c r="A1716" i="9"/>
  <c r="B1716" i="9"/>
  <c r="C1716" i="9"/>
  <c r="F1716" i="9" s="1"/>
  <c r="D1716" i="9"/>
  <c r="E1716" i="9" s="1"/>
  <c r="A1717" i="9"/>
  <c r="B1717" i="9"/>
  <c r="C1717" i="9"/>
  <c r="F1717" i="9" s="1"/>
  <c r="D1717" i="9"/>
  <c r="E1717" i="9" s="1"/>
  <c r="A1718" i="9"/>
  <c r="B1718" i="9"/>
  <c r="C1718" i="9"/>
  <c r="D1718" i="9"/>
  <c r="E1718" i="9"/>
  <c r="A1719" i="9"/>
  <c r="B1719" i="9"/>
  <c r="C1719" i="9"/>
  <c r="D1719" i="9"/>
  <c r="E1719" i="9" s="1"/>
  <c r="F1719" i="9" s="1"/>
  <c r="A1720" i="9"/>
  <c r="B1720" i="9"/>
  <c r="C1720" i="9"/>
  <c r="D1720" i="9"/>
  <c r="E1720" i="9" s="1"/>
  <c r="F1720" i="9" s="1"/>
  <c r="A1721" i="9"/>
  <c r="B1721" i="9"/>
  <c r="C1721" i="9"/>
  <c r="D1721" i="9"/>
  <c r="E1721" i="9"/>
  <c r="A1722" i="9"/>
  <c r="B1722" i="9"/>
  <c r="C1722" i="9"/>
  <c r="D1722" i="9"/>
  <c r="E1722" i="9" s="1"/>
  <c r="A1723" i="9"/>
  <c r="B1723" i="9"/>
  <c r="C1723" i="9"/>
  <c r="D1723" i="9"/>
  <c r="E1723" i="9" s="1"/>
  <c r="A1724" i="9"/>
  <c r="B1724" i="9"/>
  <c r="C1724" i="9"/>
  <c r="D1724" i="9"/>
  <c r="E1724" i="9" s="1"/>
  <c r="A1725" i="9"/>
  <c r="B1725" i="9"/>
  <c r="C1725" i="9"/>
  <c r="D1725" i="9"/>
  <c r="E1725" i="9" s="1"/>
  <c r="F1725" i="9" s="1"/>
  <c r="A1726" i="9"/>
  <c r="B1726" i="9"/>
  <c r="C1726" i="9"/>
  <c r="F1726" i="9" s="1"/>
  <c r="D1726" i="9"/>
  <c r="E1726" i="9" s="1"/>
  <c r="A1727" i="9"/>
  <c r="B1727" i="9"/>
  <c r="C1727" i="9"/>
  <c r="D1727" i="9"/>
  <c r="E1727" i="9" s="1"/>
  <c r="F1727" i="9"/>
  <c r="A1728" i="9"/>
  <c r="B1728" i="9"/>
  <c r="C1728" i="9"/>
  <c r="D1728" i="9"/>
  <c r="E1728" i="9"/>
  <c r="A1729" i="9"/>
  <c r="B1729" i="9"/>
  <c r="C1729" i="9"/>
  <c r="D1729" i="9"/>
  <c r="E1729" i="9"/>
  <c r="F1729" i="9" s="1"/>
  <c r="A1730" i="9"/>
  <c r="B1730" i="9"/>
  <c r="C1730" i="9"/>
  <c r="D1730" i="9"/>
  <c r="E1730" i="9" s="1"/>
  <c r="F1730" i="9" s="1"/>
  <c r="A1731" i="9"/>
  <c r="B1731" i="9"/>
  <c r="C1731" i="9"/>
  <c r="D1731" i="9"/>
  <c r="E1731" i="9"/>
  <c r="A1732" i="9"/>
  <c r="B1732" i="9"/>
  <c r="C1732" i="9"/>
  <c r="D1732" i="9"/>
  <c r="E1732" i="9" s="1"/>
  <c r="A1733" i="9"/>
  <c r="B1733" i="9"/>
  <c r="C1733" i="9"/>
  <c r="D1733" i="9"/>
  <c r="E1733" i="9" s="1"/>
  <c r="A1734" i="9"/>
  <c r="B1734" i="9"/>
  <c r="C1734" i="9"/>
  <c r="D1734" i="9"/>
  <c r="E1734" i="9" s="1"/>
  <c r="A1735" i="9"/>
  <c r="B1735" i="9"/>
  <c r="C1735" i="9"/>
  <c r="D1735" i="9"/>
  <c r="E1735" i="9"/>
  <c r="F1735" i="9" s="1"/>
  <c r="A1736" i="9"/>
  <c r="B1736" i="9"/>
  <c r="C1736" i="9"/>
  <c r="D1736" i="9"/>
  <c r="E1736" i="9" s="1"/>
  <c r="A1737" i="9"/>
  <c r="B1737" i="9"/>
  <c r="C1737" i="9"/>
  <c r="D1737" i="9"/>
  <c r="E1737" i="9" s="1"/>
  <c r="A1738" i="9"/>
  <c r="B1738" i="9"/>
  <c r="C1738" i="9"/>
  <c r="D1738" i="9"/>
  <c r="E1738" i="9" s="1"/>
  <c r="A1739" i="9"/>
  <c r="B1739" i="9"/>
  <c r="C1739" i="9"/>
  <c r="D1739" i="9"/>
  <c r="E1739" i="9" s="1"/>
  <c r="F1739" i="9" s="1"/>
  <c r="A1740" i="9"/>
  <c r="B1740" i="9"/>
  <c r="C1740" i="9"/>
  <c r="D1740" i="9"/>
  <c r="E1740" i="9" s="1"/>
  <c r="A1741" i="9"/>
  <c r="B1741" i="9"/>
  <c r="C1741" i="9"/>
  <c r="F1741" i="9" s="1"/>
  <c r="D1741" i="9"/>
  <c r="E1741" i="9"/>
  <c r="A1742" i="9"/>
  <c r="B1742" i="9"/>
  <c r="C1742" i="9"/>
  <c r="F1742" i="9" s="1"/>
  <c r="D1742" i="9"/>
  <c r="E1742" i="9" s="1"/>
  <c r="A1743" i="9"/>
  <c r="B1743" i="9"/>
  <c r="C1743" i="9"/>
  <c r="D1743" i="9"/>
  <c r="E1743" i="9"/>
  <c r="F1743" i="9" s="1"/>
  <c r="A1744" i="9"/>
  <c r="B1744" i="9"/>
  <c r="C1744" i="9"/>
  <c r="D1744" i="9"/>
  <c r="E1744" i="9" s="1"/>
  <c r="A1745" i="9"/>
  <c r="B1745" i="9"/>
  <c r="C1745" i="9"/>
  <c r="D1745" i="9"/>
  <c r="E1745" i="9" s="1"/>
  <c r="F1745" i="9" s="1"/>
  <c r="A1746" i="9"/>
  <c r="B1746" i="9"/>
  <c r="C1746" i="9"/>
  <c r="F1746" i="9" s="1"/>
  <c r="D1746" i="9"/>
  <c r="E1746" i="9"/>
  <c r="A1747" i="9"/>
  <c r="B1747" i="9"/>
  <c r="C1747" i="9"/>
  <c r="D1747" i="9"/>
  <c r="E1747" i="9" s="1"/>
  <c r="A1748" i="9"/>
  <c r="B1748" i="9"/>
  <c r="C1748" i="9"/>
  <c r="F1748" i="9" s="1"/>
  <c r="D1748" i="9"/>
  <c r="E1748" i="9"/>
  <c r="A1749" i="9"/>
  <c r="B1749" i="9"/>
  <c r="C1749" i="9"/>
  <c r="D1749" i="9"/>
  <c r="E1749" i="9" s="1"/>
  <c r="A1750" i="9"/>
  <c r="B1750" i="9"/>
  <c r="C1750" i="9"/>
  <c r="F1750" i="9" s="1"/>
  <c r="D1750" i="9"/>
  <c r="E1750" i="9"/>
  <c r="A1751" i="9"/>
  <c r="B1751" i="9"/>
  <c r="C1751" i="9"/>
  <c r="F1751" i="9" s="1"/>
  <c r="D1751" i="9"/>
  <c r="E1751" i="9"/>
  <c r="A1752" i="9"/>
  <c r="B1752" i="9"/>
  <c r="C1752" i="9"/>
  <c r="D1752" i="9"/>
  <c r="E1752" i="9" s="1"/>
  <c r="A1753" i="9"/>
  <c r="B1753" i="9"/>
  <c r="C1753" i="9"/>
  <c r="D1753" i="9"/>
  <c r="E1753" i="9" s="1"/>
  <c r="A1754" i="9"/>
  <c r="B1754" i="9"/>
  <c r="C1754" i="9"/>
  <c r="D1754" i="9"/>
  <c r="E1754" i="9" s="1"/>
  <c r="F1754" i="9" s="1"/>
  <c r="A1755" i="9"/>
  <c r="B1755" i="9"/>
  <c r="C1755" i="9"/>
  <c r="D1755" i="9"/>
  <c r="E1755" i="9" s="1"/>
  <c r="F1755" i="9" s="1"/>
  <c r="A1756" i="9"/>
  <c r="B1756" i="9"/>
  <c r="C1756" i="9"/>
  <c r="F1756" i="9" s="1"/>
  <c r="D1756" i="9"/>
  <c r="E1756" i="9"/>
  <c r="A1757" i="9"/>
  <c r="B1757" i="9"/>
  <c r="C1757" i="9"/>
  <c r="D1757" i="9"/>
  <c r="E1757" i="9"/>
  <c r="F1757" i="9" s="1"/>
  <c r="A1758" i="9"/>
  <c r="B1758" i="9"/>
  <c r="C1758" i="9"/>
  <c r="D1758" i="9"/>
  <c r="E1758" i="9"/>
  <c r="A1759" i="9"/>
  <c r="B1759" i="9"/>
  <c r="C1759" i="9"/>
  <c r="D1759" i="9"/>
  <c r="E1759" i="9" s="1"/>
  <c r="F1759" i="9" s="1"/>
  <c r="A1760" i="9"/>
  <c r="B1760" i="9"/>
  <c r="C1760" i="9"/>
  <c r="D1760" i="9"/>
  <c r="E1760" i="9" s="1"/>
  <c r="F1760" i="9" s="1"/>
  <c r="A1761" i="9"/>
  <c r="B1761" i="9"/>
  <c r="C1761" i="9"/>
  <c r="D1761" i="9"/>
  <c r="E1761" i="9" s="1"/>
  <c r="A1762" i="9"/>
  <c r="B1762" i="9"/>
  <c r="C1762" i="9"/>
  <c r="F1762" i="9" s="1"/>
  <c r="D1762" i="9"/>
  <c r="E1762" i="9" s="1"/>
  <c r="A1763" i="9"/>
  <c r="B1763" i="9"/>
  <c r="C1763" i="9"/>
  <c r="D1763" i="9"/>
  <c r="E1763" i="9" s="1"/>
  <c r="F1763" i="9" s="1"/>
  <c r="A1764" i="9"/>
  <c r="B1764" i="9"/>
  <c r="C1764" i="9"/>
  <c r="D1764" i="9"/>
  <c r="E1764" i="9" s="1"/>
  <c r="A1765" i="9"/>
  <c r="B1765" i="9"/>
  <c r="C1765" i="9"/>
  <c r="D1765" i="9"/>
  <c r="E1765" i="9"/>
  <c r="F1765" i="9" s="1"/>
  <c r="A1766" i="9"/>
  <c r="B1766" i="9"/>
  <c r="C1766" i="9"/>
  <c r="F1766" i="9" s="1"/>
  <c r="D1766" i="9"/>
  <c r="E1766" i="9" s="1"/>
  <c r="A1767" i="9"/>
  <c r="B1767" i="9"/>
  <c r="C1767" i="9"/>
  <c r="D1767" i="9"/>
  <c r="E1767" i="9" s="1"/>
  <c r="A1768" i="9"/>
  <c r="B1768" i="9"/>
  <c r="C1768" i="9"/>
  <c r="D1768" i="9"/>
  <c r="E1768" i="9"/>
  <c r="A1769" i="9"/>
  <c r="B1769" i="9"/>
  <c r="C1769" i="9"/>
  <c r="D1769" i="9"/>
  <c r="E1769" i="9"/>
  <c r="A1770" i="9"/>
  <c r="B1770" i="9"/>
  <c r="C1770" i="9"/>
  <c r="D1770" i="9"/>
  <c r="E1770" i="9" s="1"/>
  <c r="A1771" i="9"/>
  <c r="B1771" i="9"/>
  <c r="C1771" i="9"/>
  <c r="D1771" i="9"/>
  <c r="E1771" i="9" s="1"/>
  <c r="A1772" i="9"/>
  <c r="B1772" i="9"/>
  <c r="C1772" i="9"/>
  <c r="F1772" i="9" s="1"/>
  <c r="D1772" i="9"/>
  <c r="E1772" i="9" s="1"/>
  <c r="A1773" i="9"/>
  <c r="B1773" i="9"/>
  <c r="C1773" i="9"/>
  <c r="D1773" i="9"/>
  <c r="E1773" i="9"/>
  <c r="A1774" i="9"/>
  <c r="B1774" i="9"/>
  <c r="C1774" i="9"/>
  <c r="D1774" i="9"/>
  <c r="E1774" i="9" s="1"/>
  <c r="F1774" i="9" s="1"/>
  <c r="A1775" i="9"/>
  <c r="B1775" i="9"/>
  <c r="C1775" i="9"/>
  <c r="D1775" i="9"/>
  <c r="E1775" i="9" s="1"/>
  <c r="F1775" i="9" s="1"/>
  <c r="A1776" i="9"/>
  <c r="B1776" i="9"/>
  <c r="C1776" i="9"/>
  <c r="D1776" i="9"/>
  <c r="E1776" i="9" s="1"/>
  <c r="F1776" i="9" s="1"/>
  <c r="A1777" i="9"/>
  <c r="B1777" i="9"/>
  <c r="C1777" i="9"/>
  <c r="D1777" i="9"/>
  <c r="E1777" i="9" s="1"/>
  <c r="A1778" i="9"/>
  <c r="B1778" i="9"/>
  <c r="C1778" i="9"/>
  <c r="D1778" i="9"/>
  <c r="E1778" i="9"/>
  <c r="A1779" i="9"/>
  <c r="B1779" i="9"/>
  <c r="C1779" i="9"/>
  <c r="D1779" i="9"/>
  <c r="E1779" i="9"/>
  <c r="A1780" i="9"/>
  <c r="B1780" i="9"/>
  <c r="C1780" i="9"/>
  <c r="D1780" i="9"/>
  <c r="E1780" i="9" s="1"/>
  <c r="F1780" i="9" s="1"/>
  <c r="A1781" i="9"/>
  <c r="B1781" i="9"/>
  <c r="C1781" i="9"/>
  <c r="D1781" i="9"/>
  <c r="E1781" i="9" s="1"/>
  <c r="A1782" i="9"/>
  <c r="B1782" i="9"/>
  <c r="C1782" i="9"/>
  <c r="D1782" i="9"/>
  <c r="E1782" i="9" s="1"/>
  <c r="A1783" i="9"/>
  <c r="B1783" i="9"/>
  <c r="C1783" i="9"/>
  <c r="D1783" i="9"/>
  <c r="E1783" i="9"/>
  <c r="A1784" i="9"/>
  <c r="B1784" i="9"/>
  <c r="C1784" i="9"/>
  <c r="D1784" i="9"/>
  <c r="E1784" i="9" s="1"/>
  <c r="A1785" i="9"/>
  <c r="B1785" i="9"/>
  <c r="C1785" i="9"/>
  <c r="D1785" i="9"/>
  <c r="E1785" i="9" s="1"/>
  <c r="F1785" i="9"/>
  <c r="A1786" i="9"/>
  <c r="B1786" i="9"/>
  <c r="C1786" i="9"/>
  <c r="D1786" i="9"/>
  <c r="E1786" i="9"/>
  <c r="A1787" i="9"/>
  <c r="B1787" i="9"/>
  <c r="C1787" i="9"/>
  <c r="D1787" i="9"/>
  <c r="E1787" i="9" s="1"/>
  <c r="A1788" i="9"/>
  <c r="B1788" i="9"/>
  <c r="C1788" i="9"/>
  <c r="D1788" i="9"/>
  <c r="E1788" i="9"/>
  <c r="A1789" i="9"/>
  <c r="B1789" i="9"/>
  <c r="C1789" i="9"/>
  <c r="D1789" i="9"/>
  <c r="E1789" i="9" s="1"/>
  <c r="A1790" i="9"/>
  <c r="B1790" i="9"/>
  <c r="C1790" i="9"/>
  <c r="F1790" i="9" s="1"/>
  <c r="D1790" i="9"/>
  <c r="E1790" i="9"/>
  <c r="A1791" i="9"/>
  <c r="B1791" i="9"/>
  <c r="C1791" i="9"/>
  <c r="D1791" i="9"/>
  <c r="E1791" i="9"/>
  <c r="A1792" i="9"/>
  <c r="B1792" i="9"/>
  <c r="C1792" i="9"/>
  <c r="F1792" i="9" s="1"/>
  <c r="D1792" i="9"/>
  <c r="E1792" i="9" s="1"/>
  <c r="A1793" i="9"/>
  <c r="B1793" i="9"/>
  <c r="C1793" i="9"/>
  <c r="D1793" i="9"/>
  <c r="E1793" i="9" s="1"/>
  <c r="A1794" i="9"/>
  <c r="B1794" i="9"/>
  <c r="C1794" i="9"/>
  <c r="F1794" i="9" s="1"/>
  <c r="D1794" i="9"/>
  <c r="E1794" i="9"/>
  <c r="A1795" i="9"/>
  <c r="B1795" i="9"/>
  <c r="C1795" i="9"/>
  <c r="D1795" i="9"/>
  <c r="E1795" i="9"/>
  <c r="A1796" i="9"/>
  <c r="B1796" i="9"/>
  <c r="C1796" i="9"/>
  <c r="D1796" i="9"/>
  <c r="E1796" i="9" s="1"/>
  <c r="F1796" i="9" s="1"/>
  <c r="A1797" i="9"/>
  <c r="B1797" i="9"/>
  <c r="C1797" i="9"/>
  <c r="D1797" i="9"/>
  <c r="E1797" i="9"/>
  <c r="A1798" i="9"/>
  <c r="B1798" i="9"/>
  <c r="C1798" i="9"/>
  <c r="D1798" i="9"/>
  <c r="E1798" i="9" s="1"/>
  <c r="F1798" i="9" s="1"/>
  <c r="A1799" i="9"/>
  <c r="B1799" i="9"/>
  <c r="C1799" i="9"/>
  <c r="D1799" i="9"/>
  <c r="E1799" i="9" s="1"/>
  <c r="F1799" i="9" s="1"/>
  <c r="A1800" i="9"/>
  <c r="B1800" i="9"/>
  <c r="C1800" i="9"/>
  <c r="D1800" i="9"/>
  <c r="E1800" i="9" s="1"/>
  <c r="A1801" i="9"/>
  <c r="B1801" i="9"/>
  <c r="C1801" i="9"/>
  <c r="D1801" i="9"/>
  <c r="E1801" i="9"/>
  <c r="A1802" i="9"/>
  <c r="B1802" i="9"/>
  <c r="C1802" i="9"/>
  <c r="D1802" i="9"/>
  <c r="E1802" i="9" s="1"/>
  <c r="A1803" i="9"/>
  <c r="B1803" i="9"/>
  <c r="C1803" i="9"/>
  <c r="D1803" i="9"/>
  <c r="E1803" i="9" s="1"/>
  <c r="F1803" i="9" s="1"/>
  <c r="A1804" i="9"/>
  <c r="B1804" i="9"/>
  <c r="C1804" i="9"/>
  <c r="F1804" i="9" s="1"/>
  <c r="D1804" i="9"/>
  <c r="E1804" i="9" s="1"/>
  <c r="A1805" i="9"/>
  <c r="B1805" i="9"/>
  <c r="C1805" i="9"/>
  <c r="D1805" i="9"/>
  <c r="E1805" i="9"/>
  <c r="A1806" i="9"/>
  <c r="B1806" i="9"/>
  <c r="C1806" i="9"/>
  <c r="D1806" i="9"/>
  <c r="E1806" i="9" s="1"/>
  <c r="A1807" i="9"/>
  <c r="B1807" i="9"/>
  <c r="C1807" i="9"/>
  <c r="D1807" i="9"/>
  <c r="E1807" i="9" s="1"/>
  <c r="F1807" i="9"/>
  <c r="A1808" i="9"/>
  <c r="B1808" i="9"/>
  <c r="C1808" i="9"/>
  <c r="D1808" i="9"/>
  <c r="E1808" i="9"/>
  <c r="A1809" i="9"/>
  <c r="B1809" i="9"/>
  <c r="C1809" i="9"/>
  <c r="D1809" i="9"/>
  <c r="E1809" i="9"/>
  <c r="F1809" i="9" s="1"/>
  <c r="A1810" i="9"/>
  <c r="B1810" i="9"/>
  <c r="C1810" i="9"/>
  <c r="D1810" i="9"/>
  <c r="E1810" i="9"/>
  <c r="A1811" i="9"/>
  <c r="B1811" i="9"/>
  <c r="C1811" i="9"/>
  <c r="D1811" i="9"/>
  <c r="E1811" i="9" s="1"/>
  <c r="A1812" i="9"/>
  <c r="B1812" i="9"/>
  <c r="C1812" i="9"/>
  <c r="D1812" i="9"/>
  <c r="E1812" i="9" s="1"/>
  <c r="A1813" i="9"/>
  <c r="B1813" i="9"/>
  <c r="C1813" i="9"/>
  <c r="D1813" i="9"/>
  <c r="E1813" i="9"/>
  <c r="F1813" i="9" s="1"/>
  <c r="A1814" i="9"/>
  <c r="B1814" i="9"/>
  <c r="C1814" i="9"/>
  <c r="D1814" i="9"/>
  <c r="E1814" i="9" s="1"/>
  <c r="A1815" i="9"/>
  <c r="B1815" i="9"/>
  <c r="C1815" i="9"/>
  <c r="D1815" i="9"/>
  <c r="E1815" i="9" s="1"/>
  <c r="F1815" i="9" s="1"/>
  <c r="A1816" i="9"/>
  <c r="B1816" i="9"/>
  <c r="C1816" i="9"/>
  <c r="D1816" i="9"/>
  <c r="E1816" i="9" s="1"/>
  <c r="F1816" i="9" s="1"/>
  <c r="A1817" i="9"/>
  <c r="B1817" i="9"/>
  <c r="C1817" i="9"/>
  <c r="D1817" i="9"/>
  <c r="E1817" i="9"/>
  <c r="A1818" i="9"/>
  <c r="B1818" i="9"/>
  <c r="C1818" i="9"/>
  <c r="F1818" i="9" s="1"/>
  <c r="D1818" i="9"/>
  <c r="E1818" i="9" s="1"/>
  <c r="A1819" i="9"/>
  <c r="B1819" i="9"/>
  <c r="C1819" i="9"/>
  <c r="D1819" i="9"/>
  <c r="E1819" i="9" s="1"/>
  <c r="F1819" i="9" s="1"/>
  <c r="A1820" i="9"/>
  <c r="B1820" i="9"/>
  <c r="C1820" i="9"/>
  <c r="D1820" i="9"/>
  <c r="E1820" i="9" s="1"/>
  <c r="F1820" i="9" s="1"/>
  <c r="A1821" i="9"/>
  <c r="B1821" i="9"/>
  <c r="C1821" i="9"/>
  <c r="D1821" i="9"/>
  <c r="E1821" i="9"/>
  <c r="A1822" i="9"/>
  <c r="B1822" i="9"/>
  <c r="C1822" i="9"/>
  <c r="D1822" i="9"/>
  <c r="E1822" i="9" s="1"/>
  <c r="A1823" i="9"/>
  <c r="B1823" i="9"/>
  <c r="C1823" i="9"/>
  <c r="D1823" i="9"/>
  <c r="E1823" i="9"/>
  <c r="A1824" i="9"/>
  <c r="B1824" i="9"/>
  <c r="C1824" i="9"/>
  <c r="D1824" i="9"/>
  <c r="E1824" i="9"/>
  <c r="A1825" i="9"/>
  <c r="B1825" i="9"/>
  <c r="C1825" i="9"/>
  <c r="D1825" i="9"/>
  <c r="E1825" i="9" s="1"/>
  <c r="F1825" i="9" s="1"/>
  <c r="A1826" i="9"/>
  <c r="B1826" i="9"/>
  <c r="C1826" i="9"/>
  <c r="D1826" i="9"/>
  <c r="E1826" i="9" s="1"/>
  <c r="A1827" i="9"/>
  <c r="B1827" i="9"/>
  <c r="C1827" i="9"/>
  <c r="D1827" i="9"/>
  <c r="E1827" i="9" s="1"/>
  <c r="A1828" i="9"/>
  <c r="B1828" i="9"/>
  <c r="C1828" i="9"/>
  <c r="D1828" i="9"/>
  <c r="E1828" i="9" s="1"/>
  <c r="A1829" i="9"/>
  <c r="B1829" i="9"/>
  <c r="C1829" i="9"/>
  <c r="D1829" i="9"/>
  <c r="E1829" i="9" s="1"/>
  <c r="A1830" i="9"/>
  <c r="B1830" i="9"/>
  <c r="C1830" i="9"/>
  <c r="D1830" i="9"/>
  <c r="E1830" i="9" s="1"/>
  <c r="A1831" i="9"/>
  <c r="B1831" i="9"/>
  <c r="C1831" i="9"/>
  <c r="F1831" i="9" s="1"/>
  <c r="D1831" i="9"/>
  <c r="E1831" i="9"/>
  <c r="A1832" i="9"/>
  <c r="B1832" i="9"/>
  <c r="C1832" i="9"/>
  <c r="F1832" i="9" s="1"/>
  <c r="D1832" i="9"/>
  <c r="E1832" i="9" s="1"/>
  <c r="A1833" i="9"/>
  <c r="B1833" i="9"/>
  <c r="C1833" i="9"/>
  <c r="D1833" i="9"/>
  <c r="E1833" i="9" s="1"/>
  <c r="A1834" i="9"/>
  <c r="B1834" i="9"/>
  <c r="C1834" i="9"/>
  <c r="D1834" i="9"/>
  <c r="E1834" i="9"/>
  <c r="F1834" i="9" s="1"/>
  <c r="A1835" i="9"/>
  <c r="B1835" i="9"/>
  <c r="C1835" i="9"/>
  <c r="D1835" i="9"/>
  <c r="E1835" i="9" s="1"/>
  <c r="F1835" i="9" s="1"/>
  <c r="A1836" i="9"/>
  <c r="B1836" i="9"/>
  <c r="C1836" i="9"/>
  <c r="D1836" i="9"/>
  <c r="E1836" i="9" s="1"/>
  <c r="F1836" i="9"/>
  <c r="A1837" i="9"/>
  <c r="B1837" i="9"/>
  <c r="C1837" i="9"/>
  <c r="D1837" i="9"/>
  <c r="E1837" i="9" s="1"/>
  <c r="A1838" i="9"/>
  <c r="B1838" i="9"/>
  <c r="C1838" i="9"/>
  <c r="F1838" i="9" s="1"/>
  <c r="D1838" i="9"/>
  <c r="E1838" i="9" s="1"/>
  <c r="A1839" i="9"/>
  <c r="B1839" i="9"/>
  <c r="C1839" i="9"/>
  <c r="D1839" i="9"/>
  <c r="E1839" i="9" s="1"/>
  <c r="F1839" i="9" s="1"/>
  <c r="A1840" i="9"/>
  <c r="B1840" i="9"/>
  <c r="C1840" i="9"/>
  <c r="D1840" i="9"/>
  <c r="E1840" i="9" s="1"/>
  <c r="F1840" i="9"/>
  <c r="A1841" i="9"/>
  <c r="B1841" i="9"/>
  <c r="C1841" i="9"/>
  <c r="D1841" i="9"/>
  <c r="E1841" i="9" s="1"/>
  <c r="A1842" i="9"/>
  <c r="B1842" i="9"/>
  <c r="C1842" i="9"/>
  <c r="D1842" i="9"/>
  <c r="E1842" i="9" s="1"/>
  <c r="A1843" i="9"/>
  <c r="B1843" i="9"/>
  <c r="C1843" i="9"/>
  <c r="D1843" i="9"/>
  <c r="E1843" i="9" s="1"/>
  <c r="F1843" i="9"/>
  <c r="A1844" i="9"/>
  <c r="B1844" i="9"/>
  <c r="C1844" i="9"/>
  <c r="D1844" i="9"/>
  <c r="E1844" i="9" s="1"/>
  <c r="F1844" i="9"/>
  <c r="A1845" i="9"/>
  <c r="B1845" i="9"/>
  <c r="C1845" i="9"/>
  <c r="D1845" i="9"/>
  <c r="E1845" i="9" s="1"/>
  <c r="F1845" i="9" s="1"/>
  <c r="A1846" i="9"/>
  <c r="B1846" i="9"/>
  <c r="C1846" i="9"/>
  <c r="D1846" i="9"/>
  <c r="E1846" i="9"/>
  <c r="F1846" i="9"/>
  <c r="A1847" i="9"/>
  <c r="B1847" i="9"/>
  <c r="C1847" i="9"/>
  <c r="F1847" i="9" s="1"/>
  <c r="D1847" i="9"/>
  <c r="E1847" i="9" s="1"/>
  <c r="A1848" i="9"/>
  <c r="B1848" i="9"/>
  <c r="C1848" i="9"/>
  <c r="F1848" i="9" s="1"/>
  <c r="D1848" i="9"/>
  <c r="E1848" i="9" s="1"/>
  <c r="A1849" i="9"/>
  <c r="B1849" i="9"/>
  <c r="C1849" i="9"/>
  <c r="D1849" i="9"/>
  <c r="E1849" i="9" s="1"/>
  <c r="A1850" i="9"/>
  <c r="B1850" i="9"/>
  <c r="C1850" i="9"/>
  <c r="D1850" i="9"/>
  <c r="E1850" i="9" s="1"/>
  <c r="A1851" i="9"/>
  <c r="B1851" i="9"/>
  <c r="C1851" i="9"/>
  <c r="D1851" i="9"/>
  <c r="E1851" i="9" s="1"/>
  <c r="A1852" i="9"/>
  <c r="B1852" i="9"/>
  <c r="C1852" i="9"/>
  <c r="F1852" i="9" s="1"/>
  <c r="D1852" i="9"/>
  <c r="E1852" i="9" s="1"/>
  <c r="A1853" i="9"/>
  <c r="B1853" i="9"/>
  <c r="C1853" i="9"/>
  <c r="D1853" i="9"/>
  <c r="E1853" i="9"/>
  <c r="A1854" i="9"/>
  <c r="B1854" i="9"/>
  <c r="C1854" i="9"/>
  <c r="D1854" i="9"/>
  <c r="E1854" i="9" s="1"/>
  <c r="A1855" i="9"/>
  <c r="B1855" i="9"/>
  <c r="C1855" i="9"/>
  <c r="D1855" i="9"/>
  <c r="E1855" i="9"/>
  <c r="F1855" i="9"/>
  <c r="A1856" i="9"/>
  <c r="B1856" i="9"/>
  <c r="C1856" i="9"/>
  <c r="D1856" i="9"/>
  <c r="E1856" i="9" s="1"/>
  <c r="A1857" i="9"/>
  <c r="B1857" i="9"/>
  <c r="C1857" i="9"/>
  <c r="D1857" i="9"/>
  <c r="E1857" i="9"/>
  <c r="F1857" i="9" s="1"/>
  <c r="A1858" i="9"/>
  <c r="B1858" i="9"/>
  <c r="C1858" i="9"/>
  <c r="D1858" i="9"/>
  <c r="E1858" i="9"/>
  <c r="F1858" i="9" s="1"/>
  <c r="A1859" i="9"/>
  <c r="B1859" i="9"/>
  <c r="C1859" i="9"/>
  <c r="D1859" i="9"/>
  <c r="E1859" i="9"/>
  <c r="F1859" i="9" s="1"/>
  <c r="A1860" i="9"/>
  <c r="B1860" i="9"/>
  <c r="C1860" i="9"/>
  <c r="D1860" i="9"/>
  <c r="E1860" i="9" s="1"/>
  <c r="A1861" i="9"/>
  <c r="B1861" i="9"/>
  <c r="C1861" i="9"/>
  <c r="D1861" i="9"/>
  <c r="E1861" i="9"/>
  <c r="A1862" i="9"/>
  <c r="B1862" i="9"/>
  <c r="C1862" i="9"/>
  <c r="D1862" i="9"/>
  <c r="E1862" i="9" s="1"/>
  <c r="F1862" i="9"/>
  <c r="A1863" i="9"/>
  <c r="B1863" i="9"/>
  <c r="C1863" i="9"/>
  <c r="D1863" i="9"/>
  <c r="E1863" i="9" s="1"/>
  <c r="A1864" i="9"/>
  <c r="B1864" i="9"/>
  <c r="C1864" i="9"/>
  <c r="F1864" i="9" s="1"/>
  <c r="D1864" i="9"/>
  <c r="E1864" i="9" s="1"/>
  <c r="A1865" i="9"/>
  <c r="B1865" i="9"/>
  <c r="C1865" i="9"/>
  <c r="F1865" i="9" s="1"/>
  <c r="D1865" i="9"/>
  <c r="E1865" i="9" s="1"/>
  <c r="A1866" i="9"/>
  <c r="B1866" i="9"/>
  <c r="C1866" i="9"/>
  <c r="F1866" i="9" s="1"/>
  <c r="D1866" i="9"/>
  <c r="E1866" i="9"/>
  <c r="A1867" i="9"/>
  <c r="B1867" i="9"/>
  <c r="C1867" i="9"/>
  <c r="D1867" i="9"/>
  <c r="E1867" i="9" s="1"/>
  <c r="A1868" i="9"/>
  <c r="B1868" i="9"/>
  <c r="C1868" i="9"/>
  <c r="D1868" i="9"/>
  <c r="E1868" i="9" s="1"/>
  <c r="F1868" i="9" s="1"/>
  <c r="A1869" i="9"/>
  <c r="B1869" i="9"/>
  <c r="C1869" i="9"/>
  <c r="D1869" i="9"/>
  <c r="E1869" i="9"/>
  <c r="F1869" i="9" s="1"/>
  <c r="A1870" i="9"/>
  <c r="B1870" i="9"/>
  <c r="C1870" i="9"/>
  <c r="D1870" i="9"/>
  <c r="E1870" i="9" s="1"/>
  <c r="A1871" i="9"/>
  <c r="B1871" i="9"/>
  <c r="C1871" i="9"/>
  <c r="D1871" i="9"/>
  <c r="E1871" i="9" s="1"/>
  <c r="A1872" i="9"/>
  <c r="B1872" i="9"/>
  <c r="C1872" i="9"/>
  <c r="F1872" i="9" s="1"/>
  <c r="D1872" i="9"/>
  <c r="E1872" i="9" s="1"/>
  <c r="A1873" i="9"/>
  <c r="B1873" i="9"/>
  <c r="C1873" i="9"/>
  <c r="D1873" i="9"/>
  <c r="E1873" i="9" s="1"/>
  <c r="A1874" i="9"/>
  <c r="B1874" i="9"/>
  <c r="C1874" i="9"/>
  <c r="D1874" i="9"/>
  <c r="E1874" i="9" s="1"/>
  <c r="F1874" i="9" s="1"/>
  <c r="A1875" i="9"/>
  <c r="B1875" i="9"/>
  <c r="C1875" i="9"/>
  <c r="D1875" i="9"/>
  <c r="E1875" i="9" s="1"/>
  <c r="F1875" i="9" s="1"/>
  <c r="A1876" i="9"/>
  <c r="B1876" i="9"/>
  <c r="C1876" i="9"/>
  <c r="F1876" i="9" s="1"/>
  <c r="D1876" i="9"/>
  <c r="E1876" i="9"/>
  <c r="A1877" i="9"/>
  <c r="B1877" i="9"/>
  <c r="C1877" i="9"/>
  <c r="D1877" i="9"/>
  <c r="E1877" i="9" s="1"/>
  <c r="F1877" i="9" s="1"/>
  <c r="A1878" i="9"/>
  <c r="B1878" i="9"/>
  <c r="C1878" i="9"/>
  <c r="D1878" i="9"/>
  <c r="E1878" i="9"/>
  <c r="F1878" i="9"/>
  <c r="A1879" i="9"/>
  <c r="B1879" i="9"/>
  <c r="C1879" i="9"/>
  <c r="D1879" i="9"/>
  <c r="E1879" i="9"/>
  <c r="F1879" i="9" s="1"/>
  <c r="A1880" i="9"/>
  <c r="B1880" i="9"/>
  <c r="C1880" i="9"/>
  <c r="D1880" i="9"/>
  <c r="E1880" i="9" s="1"/>
  <c r="F1880" i="9" s="1"/>
  <c r="A1881" i="9"/>
  <c r="B1881" i="9"/>
  <c r="C1881" i="9"/>
  <c r="F1881" i="9" s="1"/>
  <c r="D1881" i="9"/>
  <c r="E1881" i="9" s="1"/>
  <c r="A1882" i="9"/>
  <c r="B1882" i="9"/>
  <c r="C1882" i="9"/>
  <c r="D1882" i="9"/>
  <c r="E1882" i="9" s="1"/>
  <c r="A1883" i="9"/>
  <c r="B1883" i="9"/>
  <c r="C1883" i="9"/>
  <c r="D1883" i="9"/>
  <c r="E1883" i="9" s="1"/>
  <c r="A1884" i="9"/>
  <c r="B1884" i="9"/>
  <c r="C1884" i="9"/>
  <c r="D1884" i="9"/>
  <c r="E1884" i="9" s="1"/>
  <c r="A1885" i="9"/>
  <c r="B1885" i="9"/>
  <c r="C1885" i="9"/>
  <c r="D1885" i="9"/>
  <c r="E1885" i="9" s="1"/>
  <c r="F1885" i="9" s="1"/>
  <c r="A1886" i="9"/>
  <c r="B1886" i="9"/>
  <c r="C1886" i="9"/>
  <c r="D1886" i="9"/>
  <c r="E1886" i="9" s="1"/>
  <c r="A1887" i="9"/>
  <c r="B1887" i="9"/>
  <c r="C1887" i="9"/>
  <c r="D1887" i="9"/>
  <c r="E1887" i="9" s="1"/>
  <c r="F1887" i="9" s="1"/>
  <c r="A1888" i="9"/>
  <c r="B1888" i="9"/>
  <c r="C1888" i="9"/>
  <c r="F1888" i="9" s="1"/>
  <c r="D1888" i="9"/>
  <c r="E1888" i="9"/>
  <c r="A1889" i="9"/>
  <c r="B1889" i="9"/>
  <c r="C1889" i="9"/>
  <c r="D1889" i="9"/>
  <c r="E1889" i="9"/>
  <c r="F1889" i="9" s="1"/>
  <c r="A1890" i="9"/>
  <c r="B1890" i="9"/>
  <c r="C1890" i="9"/>
  <c r="D1890" i="9"/>
  <c r="E1890" i="9" s="1"/>
  <c r="A1891" i="9"/>
  <c r="B1891" i="9"/>
  <c r="C1891" i="9"/>
  <c r="D1891" i="9"/>
  <c r="E1891" i="9" s="1"/>
  <c r="A1892" i="9"/>
  <c r="B1892" i="9"/>
  <c r="C1892" i="9"/>
  <c r="F1892" i="9" s="1"/>
  <c r="D1892" i="9"/>
  <c r="E1892" i="9" s="1"/>
  <c r="A1893" i="9"/>
  <c r="B1893" i="9"/>
  <c r="C1893" i="9"/>
  <c r="D1893" i="9"/>
  <c r="E1893" i="9" s="1"/>
  <c r="A1894" i="9"/>
  <c r="B1894" i="9"/>
  <c r="C1894" i="9"/>
  <c r="D1894" i="9"/>
  <c r="E1894" i="9" s="1"/>
  <c r="A1895" i="9"/>
  <c r="B1895" i="9"/>
  <c r="C1895" i="9"/>
  <c r="D1895" i="9"/>
  <c r="E1895" i="9" s="1"/>
  <c r="A1896" i="9"/>
  <c r="B1896" i="9"/>
  <c r="C1896" i="9"/>
  <c r="D1896" i="9"/>
  <c r="E1896" i="9" s="1"/>
  <c r="F1896" i="9" s="1"/>
  <c r="A1897" i="9"/>
  <c r="B1897" i="9"/>
  <c r="C1897" i="9"/>
  <c r="D1897" i="9"/>
  <c r="E1897" i="9" s="1"/>
  <c r="F1897" i="9" s="1"/>
  <c r="A1898" i="9"/>
  <c r="B1898" i="9"/>
  <c r="C1898" i="9"/>
  <c r="D1898" i="9"/>
  <c r="E1898" i="9" s="1"/>
  <c r="F1898" i="9"/>
  <c r="A1899" i="9"/>
  <c r="B1899" i="9"/>
  <c r="C1899" i="9"/>
  <c r="F1899" i="9" s="1"/>
  <c r="D1899" i="9"/>
  <c r="E1899" i="9" s="1"/>
  <c r="A1900" i="9"/>
  <c r="B1900" i="9"/>
  <c r="C1900" i="9"/>
  <c r="D1900" i="9"/>
  <c r="E1900" i="9"/>
  <c r="A1901" i="9"/>
  <c r="B1901" i="9"/>
  <c r="C1901" i="9"/>
  <c r="D1901" i="9"/>
  <c r="E1901" i="9" s="1"/>
  <c r="A1902" i="9"/>
  <c r="B1902" i="9"/>
  <c r="C1902" i="9"/>
  <c r="D1902" i="9"/>
  <c r="E1902" i="9" s="1"/>
  <c r="F1902" i="9" s="1"/>
  <c r="A1903" i="9"/>
  <c r="B1903" i="9"/>
  <c r="C1903" i="9"/>
  <c r="F1903" i="9" s="1"/>
  <c r="D1903" i="9"/>
  <c r="E1903" i="9" s="1"/>
  <c r="A1904" i="9"/>
  <c r="B1904" i="9"/>
  <c r="C1904" i="9"/>
  <c r="D1904" i="9"/>
  <c r="E1904" i="9" s="1"/>
  <c r="F1904" i="9"/>
  <c r="A1905" i="9"/>
  <c r="B1905" i="9"/>
  <c r="C1905" i="9"/>
  <c r="D1905" i="9"/>
  <c r="E1905" i="9"/>
  <c r="F1905" i="9" s="1"/>
  <c r="A1906" i="9"/>
  <c r="B1906" i="9"/>
  <c r="C1906" i="9"/>
  <c r="D1906" i="9"/>
  <c r="E1906" i="9" s="1"/>
  <c r="F1906" i="9" s="1"/>
  <c r="A1907" i="9"/>
  <c r="B1907" i="9"/>
  <c r="C1907" i="9"/>
  <c r="D1907" i="9"/>
  <c r="E1907" i="9" s="1"/>
  <c r="A1908" i="9"/>
  <c r="B1908" i="9"/>
  <c r="C1908" i="9"/>
  <c r="F1908" i="9" s="1"/>
  <c r="D1908" i="9"/>
  <c r="E1908" i="9" s="1"/>
  <c r="A1909" i="9"/>
  <c r="B1909" i="9"/>
  <c r="C1909" i="9"/>
  <c r="D1909" i="9"/>
  <c r="E1909" i="9" s="1"/>
  <c r="F1909" i="9" s="1"/>
  <c r="A1910" i="9"/>
  <c r="B1910" i="9"/>
  <c r="C1910" i="9"/>
  <c r="F1910" i="9" s="1"/>
  <c r="D1910" i="9"/>
  <c r="E1910" i="9"/>
  <c r="A1911" i="9"/>
  <c r="B1911" i="9"/>
  <c r="C1911" i="9"/>
  <c r="D1911" i="9"/>
  <c r="E1911" i="9" s="1"/>
  <c r="A1912" i="9"/>
  <c r="B1912" i="9"/>
  <c r="C1912" i="9"/>
  <c r="D1912" i="9"/>
  <c r="E1912" i="9" s="1"/>
  <c r="A1913" i="9"/>
  <c r="B1913" i="9"/>
  <c r="C1913" i="9"/>
  <c r="D1913" i="9"/>
  <c r="E1913" i="9" s="1"/>
  <c r="F1913" i="9" s="1"/>
  <c r="A1914" i="9"/>
  <c r="B1914" i="9"/>
  <c r="C1914" i="9"/>
  <c r="D1914" i="9"/>
  <c r="E1914" i="9" s="1"/>
  <c r="A1915" i="9"/>
  <c r="B1915" i="9"/>
  <c r="C1915" i="9"/>
  <c r="D1915" i="9"/>
  <c r="E1915" i="9" s="1"/>
  <c r="F1915" i="9" s="1"/>
  <c r="A1916" i="9"/>
  <c r="B1916" i="9"/>
  <c r="C1916" i="9"/>
  <c r="D1916" i="9"/>
  <c r="E1916" i="9" s="1"/>
  <c r="F1916" i="9" s="1"/>
  <c r="A1917" i="9"/>
  <c r="B1917" i="9"/>
  <c r="C1917" i="9"/>
  <c r="D1917" i="9"/>
  <c r="E1917" i="9" s="1"/>
  <c r="F1917" i="9" s="1"/>
  <c r="A1918" i="9"/>
  <c r="B1918" i="9"/>
  <c r="C1918" i="9"/>
  <c r="D1918" i="9"/>
  <c r="E1918" i="9" s="1"/>
  <c r="F1918" i="9"/>
  <c r="A1919" i="9"/>
  <c r="B1919" i="9"/>
  <c r="C1919" i="9"/>
  <c r="F1919" i="9" s="1"/>
  <c r="D1919" i="9"/>
  <c r="E1919" i="9" s="1"/>
  <c r="A1920" i="9"/>
  <c r="B1920" i="9"/>
  <c r="C1920" i="9"/>
  <c r="D1920" i="9"/>
  <c r="E1920" i="9"/>
  <c r="F1920" i="9" s="1"/>
  <c r="A1921" i="9"/>
  <c r="B1921" i="9"/>
  <c r="C1921" i="9"/>
  <c r="D1921" i="9"/>
  <c r="E1921" i="9" s="1"/>
  <c r="A1922" i="9"/>
  <c r="B1922" i="9"/>
  <c r="C1922" i="9"/>
  <c r="F1922" i="9" s="1"/>
  <c r="D1922" i="9"/>
  <c r="E1922" i="9" s="1"/>
  <c r="A1923" i="9"/>
  <c r="B1923" i="9"/>
  <c r="C1923" i="9"/>
  <c r="D1923" i="9"/>
  <c r="E1923" i="9"/>
  <c r="F1923" i="9" s="1"/>
  <c r="A1924" i="9"/>
  <c r="B1924" i="9"/>
  <c r="C1924" i="9"/>
  <c r="D1924" i="9"/>
  <c r="E1924" i="9" s="1"/>
  <c r="A1925" i="9"/>
  <c r="B1925" i="9"/>
  <c r="C1925" i="9"/>
  <c r="D1925" i="9"/>
  <c r="E1925" i="9" s="1"/>
  <c r="A1926" i="9"/>
  <c r="B1926" i="9"/>
  <c r="C1926" i="9"/>
  <c r="D1926" i="9"/>
  <c r="E1926" i="9" s="1"/>
  <c r="A1927" i="9"/>
  <c r="B1927" i="9"/>
  <c r="C1927" i="9"/>
  <c r="D1927" i="9"/>
  <c r="E1927" i="9" s="1"/>
  <c r="A1928" i="9"/>
  <c r="B1928" i="9"/>
  <c r="C1928" i="9"/>
  <c r="F1928" i="9" s="1"/>
  <c r="D1928" i="9"/>
  <c r="E1928" i="9" s="1"/>
  <c r="A1929" i="9"/>
  <c r="B1929" i="9"/>
  <c r="C1929" i="9"/>
  <c r="D1929" i="9"/>
  <c r="E1929" i="9" s="1"/>
  <c r="F1929" i="9" s="1"/>
  <c r="A1930" i="9"/>
  <c r="B1930" i="9"/>
  <c r="C1930" i="9"/>
  <c r="D1930" i="9"/>
  <c r="E1930" i="9" s="1"/>
  <c r="A1931" i="9"/>
  <c r="B1931" i="9"/>
  <c r="C1931" i="9"/>
  <c r="F1931" i="9" s="1"/>
  <c r="D1931" i="9"/>
  <c r="E1931" i="9" s="1"/>
  <c r="A1932" i="9"/>
  <c r="B1932" i="9"/>
  <c r="C1932" i="9"/>
  <c r="D1932" i="9"/>
  <c r="E1932" i="9" s="1"/>
  <c r="F1932" i="9" s="1"/>
  <c r="A1933" i="9"/>
  <c r="B1933" i="9"/>
  <c r="C1933" i="9"/>
  <c r="D1933" i="9"/>
  <c r="E1933" i="9" s="1"/>
  <c r="A1934" i="9"/>
  <c r="B1934" i="9"/>
  <c r="C1934" i="9"/>
  <c r="D1934" i="9"/>
  <c r="E1934" i="9" s="1"/>
  <c r="A1935" i="9"/>
  <c r="B1935" i="9"/>
  <c r="C1935" i="9"/>
  <c r="D1935" i="9"/>
  <c r="E1935" i="9" s="1"/>
  <c r="A1936" i="9"/>
  <c r="B1936" i="9"/>
  <c r="C1936" i="9"/>
  <c r="D1936" i="9"/>
  <c r="E1936" i="9" s="1"/>
  <c r="F1936" i="9" s="1"/>
  <c r="A1937" i="9"/>
  <c r="B1937" i="9"/>
  <c r="C1937" i="9"/>
  <c r="D1937" i="9"/>
  <c r="E1937" i="9" s="1"/>
  <c r="A1938" i="9"/>
  <c r="B1938" i="9"/>
  <c r="C1938" i="9"/>
  <c r="F1938" i="9" s="1"/>
  <c r="D1938" i="9"/>
  <c r="E1938" i="9" s="1"/>
  <c r="A1939" i="9"/>
  <c r="B1939" i="9"/>
  <c r="C1939" i="9"/>
  <c r="D1939" i="9"/>
  <c r="E1939" i="9" s="1"/>
  <c r="F1939" i="9" s="1"/>
  <c r="A1940" i="9"/>
  <c r="B1940" i="9"/>
  <c r="C1940" i="9"/>
  <c r="D1940" i="9"/>
  <c r="E1940" i="9" s="1"/>
  <c r="A1941" i="9"/>
  <c r="B1941" i="9"/>
  <c r="C1941" i="9"/>
  <c r="D1941" i="9"/>
  <c r="E1941" i="9" s="1"/>
  <c r="A1942" i="9"/>
  <c r="B1942" i="9"/>
  <c r="C1942" i="9"/>
  <c r="D1942" i="9"/>
  <c r="E1942" i="9" s="1"/>
  <c r="A1943" i="9"/>
  <c r="B1943" i="9"/>
  <c r="C1943" i="9"/>
  <c r="D1943" i="9"/>
  <c r="E1943" i="9" s="1"/>
  <c r="A1944" i="9"/>
  <c r="B1944" i="9"/>
  <c r="C1944" i="9"/>
  <c r="D1944" i="9"/>
  <c r="E1944" i="9"/>
  <c r="F1944" i="9" s="1"/>
  <c r="A1945" i="9"/>
  <c r="B1945" i="9"/>
  <c r="C1945" i="9"/>
  <c r="D1945" i="9"/>
  <c r="E1945" i="9" s="1"/>
  <c r="A1946" i="9"/>
  <c r="B1946" i="9"/>
  <c r="C1946" i="9"/>
  <c r="D1946" i="9"/>
  <c r="E1946" i="9" s="1"/>
  <c r="A1947" i="9"/>
  <c r="B1947" i="9"/>
  <c r="C1947" i="9"/>
  <c r="F1947" i="9" s="1"/>
  <c r="D1947" i="9"/>
  <c r="E1947" i="9" s="1"/>
  <c r="A1948" i="9"/>
  <c r="B1948" i="9"/>
  <c r="C1948" i="9"/>
  <c r="F1948" i="9" s="1"/>
  <c r="D1948" i="9"/>
  <c r="E1948" i="9" s="1"/>
  <c r="A1949" i="9"/>
  <c r="B1949" i="9"/>
  <c r="C1949" i="9"/>
  <c r="D1949" i="9"/>
  <c r="E1949" i="9" s="1"/>
  <c r="F1949" i="9" s="1"/>
  <c r="A1950" i="9"/>
  <c r="B1950" i="9"/>
  <c r="C1950" i="9"/>
  <c r="D1950" i="9"/>
  <c r="E1950" i="9"/>
  <c r="F1950" i="9" s="1"/>
  <c r="A1951" i="9"/>
  <c r="B1951" i="9"/>
  <c r="C1951" i="9"/>
  <c r="D1951" i="9"/>
  <c r="E1951" i="9" s="1"/>
  <c r="A1952" i="9"/>
  <c r="B1952" i="9"/>
  <c r="C1952" i="9"/>
  <c r="D1952" i="9"/>
  <c r="E1952" i="9" s="1"/>
  <c r="A1953" i="9"/>
  <c r="B1953" i="9"/>
  <c r="C1953" i="9"/>
  <c r="D1953" i="9"/>
  <c r="E1953" i="9" s="1"/>
  <c r="A1954" i="9"/>
  <c r="B1954" i="9"/>
  <c r="C1954" i="9"/>
  <c r="D1954" i="9"/>
  <c r="E1954" i="9"/>
  <c r="A1955" i="9"/>
  <c r="B1955" i="9"/>
  <c r="C1955" i="9"/>
  <c r="D1955" i="9"/>
  <c r="E1955" i="9"/>
  <c r="A1956" i="9"/>
  <c r="B1956" i="9"/>
  <c r="C1956" i="9"/>
  <c r="D1956" i="9"/>
  <c r="E1956" i="9"/>
  <c r="A1957" i="9"/>
  <c r="B1957" i="9"/>
  <c r="C1957" i="9"/>
  <c r="D1957" i="9"/>
  <c r="E1957" i="9" s="1"/>
  <c r="F1957" i="9" s="1"/>
  <c r="A1958" i="9"/>
  <c r="B1958" i="9"/>
  <c r="C1958" i="9"/>
  <c r="D1958" i="9"/>
  <c r="E1958" i="9"/>
  <c r="A1959" i="9"/>
  <c r="B1959" i="9"/>
  <c r="C1959" i="9"/>
  <c r="D1959" i="9"/>
  <c r="E1959" i="9" s="1"/>
  <c r="F1959" i="9" s="1"/>
  <c r="A1960" i="9"/>
  <c r="B1960" i="9"/>
  <c r="C1960" i="9"/>
  <c r="D1960" i="9"/>
  <c r="E1960" i="9"/>
  <c r="A1961" i="9"/>
  <c r="B1961" i="9"/>
  <c r="C1961" i="9"/>
  <c r="D1961" i="9"/>
  <c r="E1961" i="9"/>
  <c r="A1962" i="9"/>
  <c r="B1962" i="9"/>
  <c r="C1962" i="9"/>
  <c r="D1962" i="9"/>
  <c r="E1962" i="9" s="1"/>
  <c r="F1962" i="9" s="1"/>
  <c r="A1963" i="9"/>
  <c r="B1963" i="9"/>
  <c r="C1963" i="9"/>
  <c r="D1963" i="9"/>
  <c r="E1963" i="9" s="1"/>
  <c r="A1964" i="9"/>
  <c r="B1964" i="9"/>
  <c r="C1964" i="9"/>
  <c r="D1964" i="9"/>
  <c r="E1964" i="9" s="1"/>
  <c r="F1964" i="9"/>
  <c r="A1965" i="9"/>
  <c r="B1965" i="9"/>
  <c r="C1965" i="9"/>
  <c r="D1965" i="9"/>
  <c r="E1965" i="9" s="1"/>
  <c r="F1965" i="9" s="1"/>
  <c r="A1966" i="9"/>
  <c r="B1966" i="9"/>
  <c r="C1966" i="9"/>
  <c r="F1966" i="9" s="1"/>
  <c r="D1966" i="9"/>
  <c r="E1966" i="9" s="1"/>
  <c r="A1967" i="9"/>
  <c r="B1967" i="9"/>
  <c r="C1967" i="9"/>
  <c r="D1967" i="9"/>
  <c r="E1967" i="9" s="1"/>
  <c r="F1967" i="9" s="1"/>
  <c r="A1968" i="9"/>
  <c r="B1968" i="9"/>
  <c r="C1968" i="9"/>
  <c r="F1968" i="9" s="1"/>
  <c r="D1968" i="9"/>
  <c r="E1968" i="9" s="1"/>
  <c r="A1969" i="9"/>
  <c r="B1969" i="9"/>
  <c r="C1969" i="9"/>
  <c r="D1969" i="9"/>
  <c r="E1969" i="9" s="1"/>
  <c r="A1970" i="9"/>
  <c r="B1970" i="9"/>
  <c r="C1970" i="9"/>
  <c r="D1970" i="9"/>
  <c r="E1970" i="9" s="1"/>
  <c r="A1971" i="9"/>
  <c r="B1971" i="9"/>
  <c r="C1971" i="9"/>
  <c r="D1971" i="9"/>
  <c r="E1971" i="9" s="1"/>
  <c r="A1972" i="9"/>
  <c r="B1972" i="9"/>
  <c r="C1972" i="9"/>
  <c r="F1972" i="9" s="1"/>
  <c r="D1972" i="9"/>
  <c r="E1972" i="9" s="1"/>
  <c r="A1973" i="9"/>
  <c r="B1973" i="9"/>
  <c r="C1973" i="9"/>
  <c r="D1973" i="9"/>
  <c r="E1973" i="9" s="1"/>
  <c r="A1974" i="9"/>
  <c r="B1974" i="9"/>
  <c r="C1974" i="9"/>
  <c r="D1974" i="9"/>
  <c r="E1974" i="9" s="1"/>
  <c r="A1975" i="9"/>
  <c r="B1975" i="9"/>
  <c r="C1975" i="9"/>
  <c r="D1975" i="9"/>
  <c r="E1975" i="9" s="1"/>
  <c r="A1976" i="9"/>
  <c r="B1976" i="9"/>
  <c r="C1976" i="9"/>
  <c r="D1976" i="9"/>
  <c r="E1976" i="9" s="1"/>
  <c r="F1976" i="9" s="1"/>
  <c r="A1977" i="9"/>
  <c r="B1977" i="9"/>
  <c r="C1977" i="9"/>
  <c r="D1977" i="9"/>
  <c r="E1977" i="9" s="1"/>
  <c r="A1978" i="9"/>
  <c r="B1978" i="9"/>
  <c r="C1978" i="9"/>
  <c r="D1978" i="9"/>
  <c r="E1978" i="9"/>
  <c r="F1978" i="9"/>
  <c r="A1979" i="9"/>
  <c r="B1979" i="9"/>
  <c r="C1979" i="9"/>
  <c r="D1979" i="9"/>
  <c r="E1979" i="9" s="1"/>
  <c r="F1979" i="9"/>
  <c r="A1980" i="9"/>
  <c r="B1980" i="9"/>
  <c r="C1980" i="9"/>
  <c r="F1980" i="9" s="1"/>
  <c r="D1980" i="9"/>
  <c r="E1980" i="9"/>
  <c r="A1981" i="9"/>
  <c r="B1981" i="9"/>
  <c r="C1981" i="9"/>
  <c r="D1981" i="9"/>
  <c r="E1981" i="9" s="1"/>
  <c r="A1982" i="9"/>
  <c r="B1982" i="9"/>
  <c r="C1982" i="9"/>
  <c r="D1982" i="9"/>
  <c r="E1982" i="9" s="1"/>
  <c r="F1982" i="9"/>
  <c r="A1983" i="9"/>
  <c r="B1983" i="9"/>
  <c r="C1983" i="9"/>
  <c r="D1983" i="9"/>
  <c r="E1983" i="9"/>
  <c r="F1983" i="9" s="1"/>
  <c r="A1984" i="9"/>
  <c r="B1984" i="9"/>
  <c r="C1984" i="9"/>
  <c r="D1984" i="9"/>
  <c r="E1984" i="9" s="1"/>
  <c r="A1985" i="9"/>
  <c r="B1985" i="9"/>
  <c r="C1985" i="9"/>
  <c r="D1985" i="9"/>
  <c r="E1985" i="9" s="1"/>
  <c r="A1986" i="9"/>
  <c r="B1986" i="9"/>
  <c r="C1986" i="9"/>
  <c r="F1986" i="9" s="1"/>
  <c r="D1986" i="9"/>
  <c r="E1986" i="9" s="1"/>
  <c r="A1987" i="9"/>
  <c r="B1987" i="9"/>
  <c r="C1987" i="9"/>
  <c r="D1987" i="9"/>
  <c r="E1987" i="9" s="1"/>
  <c r="F1987" i="9" s="1"/>
  <c r="A1988" i="9"/>
  <c r="B1988" i="9"/>
  <c r="C1988" i="9"/>
  <c r="D1988" i="9"/>
  <c r="E1988" i="9" s="1"/>
  <c r="F1988" i="9" s="1"/>
  <c r="A1989" i="9"/>
  <c r="B1989" i="9"/>
  <c r="C1989" i="9"/>
  <c r="D1989" i="9"/>
  <c r="E1989" i="9"/>
  <c r="F1989" i="9" s="1"/>
  <c r="A1990" i="9"/>
  <c r="B1990" i="9"/>
  <c r="C1990" i="9"/>
  <c r="D1990" i="9"/>
  <c r="E1990" i="9" s="1"/>
  <c r="F1990" i="9" s="1"/>
  <c r="A1991" i="9"/>
  <c r="B1991" i="9"/>
  <c r="C1991" i="9"/>
  <c r="D1991" i="9"/>
  <c r="E1991" i="9" s="1"/>
  <c r="A1992" i="9"/>
  <c r="B1992" i="9"/>
  <c r="C1992" i="9"/>
  <c r="D1992" i="9"/>
  <c r="E1992" i="9" s="1"/>
  <c r="A1993" i="9"/>
  <c r="B1993" i="9"/>
  <c r="C1993" i="9"/>
  <c r="F1993" i="9" s="1"/>
  <c r="D1993" i="9"/>
  <c r="E1993" i="9" s="1"/>
  <c r="A1994" i="9"/>
  <c r="B1994" i="9"/>
  <c r="C1994" i="9"/>
  <c r="F1994" i="9" s="1"/>
  <c r="D1994" i="9"/>
  <c r="E1994" i="9" s="1"/>
  <c r="A1995" i="9"/>
  <c r="B1995" i="9"/>
  <c r="C1995" i="9"/>
  <c r="D1995" i="9"/>
  <c r="E1995" i="9" s="1"/>
  <c r="F1995" i="9" s="1"/>
  <c r="A1996" i="9"/>
  <c r="B1996" i="9"/>
  <c r="C1996" i="9"/>
  <c r="F1996" i="9" s="1"/>
  <c r="D1996" i="9"/>
  <c r="E1996" i="9" s="1"/>
  <c r="A1997" i="9"/>
  <c r="B1997" i="9"/>
  <c r="C1997" i="9"/>
  <c r="F1997" i="9" s="1"/>
  <c r="D1997" i="9"/>
  <c r="E1997" i="9" s="1"/>
  <c r="A1998" i="9"/>
  <c r="B1998" i="9"/>
  <c r="C1998" i="9"/>
  <c r="F1998" i="9" s="1"/>
  <c r="D1998" i="9"/>
  <c r="E1998" i="9" s="1"/>
  <c r="A1999" i="9"/>
  <c r="B1999" i="9"/>
  <c r="C1999" i="9"/>
  <c r="D1999" i="9"/>
  <c r="E1999" i="9" s="1"/>
  <c r="A2000" i="9"/>
  <c r="B2000" i="9"/>
  <c r="C2000" i="9"/>
  <c r="D2000" i="9"/>
  <c r="E2000" i="9"/>
  <c r="F2000" i="9" s="1"/>
  <c r="A2001" i="9"/>
  <c r="B2001" i="9"/>
  <c r="C2001" i="9"/>
  <c r="D2001" i="9"/>
  <c r="E2001" i="9" s="1"/>
  <c r="A2002" i="9"/>
  <c r="B2002" i="9"/>
  <c r="C2002" i="9"/>
  <c r="D2002" i="9"/>
  <c r="E2002" i="9" s="1"/>
  <c r="A2003" i="9"/>
  <c r="B2003" i="9"/>
  <c r="C2003" i="9"/>
  <c r="D2003" i="9"/>
  <c r="E2003" i="9" s="1"/>
  <c r="F2003" i="9"/>
  <c r="A2004" i="9"/>
  <c r="B2004" i="9"/>
  <c r="C2004" i="9"/>
  <c r="D2004" i="9"/>
  <c r="E2004" i="9" s="1"/>
  <c r="A2005" i="9"/>
  <c r="B2005" i="9"/>
  <c r="C2005" i="9"/>
  <c r="D2005" i="9"/>
  <c r="E2005" i="9"/>
  <c r="A2006" i="9"/>
  <c r="B2006" i="9"/>
  <c r="C2006" i="9"/>
  <c r="D2006" i="9"/>
  <c r="E2006" i="9"/>
  <c r="A2007" i="9"/>
  <c r="B2007" i="9"/>
  <c r="C2007" i="9"/>
  <c r="D2007" i="9"/>
  <c r="E2007" i="9" s="1"/>
  <c r="F2007" i="9"/>
  <c r="A2008" i="9"/>
  <c r="B2008" i="9"/>
  <c r="C2008" i="9"/>
  <c r="D2008" i="9"/>
  <c r="E2008" i="9" s="1"/>
  <c r="A2009" i="9"/>
  <c r="B2009" i="9"/>
  <c r="C2009" i="9"/>
  <c r="D2009" i="9"/>
  <c r="E2009" i="9"/>
  <c r="F2009" i="9" s="1"/>
  <c r="A2010" i="9"/>
  <c r="B2010" i="9"/>
  <c r="C2010" i="9"/>
  <c r="D2010" i="9"/>
  <c r="E2010" i="9" s="1"/>
  <c r="F2010" i="9" s="1"/>
  <c r="A2011" i="9"/>
  <c r="B2011" i="9"/>
  <c r="C2011" i="9"/>
  <c r="D2011" i="9"/>
  <c r="E2011" i="9" s="1"/>
  <c r="A2012" i="9"/>
  <c r="B2012" i="9"/>
  <c r="C2012" i="9"/>
  <c r="F2012" i="9" s="1"/>
  <c r="D2012" i="9"/>
  <c r="E2012" i="9" s="1"/>
  <c r="A2013" i="9"/>
  <c r="B2013" i="9"/>
  <c r="C2013" i="9"/>
  <c r="F2013" i="9" s="1"/>
  <c r="D2013" i="9"/>
  <c r="E2013" i="9" s="1"/>
  <c r="A2014" i="9"/>
  <c r="B2014" i="9"/>
  <c r="C2014" i="9"/>
  <c r="F2014" i="9" s="1"/>
  <c r="D2014" i="9"/>
  <c r="E2014" i="9" s="1"/>
  <c r="A2015" i="9"/>
  <c r="B2015" i="9"/>
  <c r="C2015" i="9"/>
  <c r="D2015" i="9"/>
  <c r="E2015" i="9"/>
  <c r="F2015" i="9" s="1"/>
  <c r="A2016" i="9"/>
  <c r="B2016" i="9"/>
  <c r="C2016" i="9"/>
  <c r="D2016" i="9"/>
  <c r="E2016" i="9"/>
  <c r="F2016" i="9" s="1"/>
  <c r="A2017" i="9"/>
  <c r="B2017" i="9"/>
  <c r="C2017" i="9"/>
  <c r="D2017" i="9"/>
  <c r="E2017" i="9"/>
  <c r="A2018" i="9"/>
  <c r="B2018" i="9"/>
  <c r="C2018" i="9"/>
  <c r="D2018" i="9"/>
  <c r="E2018" i="9" s="1"/>
  <c r="F2018" i="9" s="1"/>
  <c r="A2019" i="9"/>
  <c r="B2019" i="9"/>
  <c r="C2019" i="9"/>
  <c r="D2019" i="9"/>
  <c r="E2019" i="9" s="1"/>
  <c r="F2019" i="9" s="1"/>
  <c r="A2020" i="9"/>
  <c r="B2020" i="9"/>
  <c r="C2020" i="9"/>
  <c r="F2020" i="9" s="1"/>
  <c r="D2020" i="9"/>
  <c r="E2020" i="9"/>
  <c r="A2021" i="9"/>
  <c r="B2021" i="9"/>
  <c r="C2021" i="9"/>
  <c r="D2021" i="9"/>
  <c r="E2021" i="9"/>
  <c r="A2022" i="9"/>
  <c r="B2022" i="9"/>
  <c r="C2022" i="9"/>
  <c r="D2022" i="9"/>
  <c r="E2022" i="9" s="1"/>
  <c r="A2023" i="9"/>
  <c r="B2023" i="9"/>
  <c r="C2023" i="9"/>
  <c r="D2023" i="9"/>
  <c r="E2023" i="9" s="1"/>
  <c r="A2024" i="9"/>
  <c r="B2024" i="9"/>
  <c r="C2024" i="9"/>
  <c r="D2024" i="9"/>
  <c r="E2024" i="9"/>
  <c r="A2025" i="9"/>
  <c r="B2025" i="9"/>
  <c r="C2025" i="9"/>
  <c r="D2025" i="9"/>
  <c r="E2025" i="9" s="1"/>
  <c r="A2026" i="9"/>
  <c r="B2026" i="9"/>
  <c r="C2026" i="9"/>
  <c r="D2026" i="9"/>
  <c r="E2026" i="9" s="1"/>
  <c r="A2027" i="9"/>
  <c r="B2027" i="9"/>
  <c r="C2027" i="9"/>
  <c r="D2027" i="9"/>
  <c r="E2027" i="9" s="1"/>
  <c r="A2028" i="9"/>
  <c r="B2028" i="9"/>
  <c r="C2028" i="9"/>
  <c r="F2028" i="9" s="1"/>
  <c r="D2028" i="9"/>
  <c r="E2028" i="9" s="1"/>
  <c r="A2029" i="9"/>
  <c r="B2029" i="9"/>
  <c r="C2029" i="9"/>
  <c r="D2029" i="9"/>
  <c r="E2029" i="9" s="1"/>
  <c r="F2029" i="9" s="1"/>
  <c r="A2030" i="9"/>
  <c r="B2030" i="9"/>
  <c r="C2030" i="9"/>
  <c r="D2030" i="9"/>
  <c r="E2030" i="9" s="1"/>
  <c r="A2031" i="9"/>
  <c r="B2031" i="9"/>
  <c r="C2031" i="9"/>
  <c r="D2031" i="9"/>
  <c r="E2031" i="9" s="1"/>
  <c r="A2032" i="9"/>
  <c r="B2032" i="9"/>
  <c r="C2032" i="9"/>
  <c r="D2032" i="9"/>
  <c r="E2032" i="9" s="1"/>
  <c r="F2032" i="9" s="1"/>
  <c r="A2033" i="9"/>
  <c r="B2033" i="9"/>
  <c r="C2033" i="9"/>
  <c r="D2033" i="9"/>
  <c r="E2033" i="9" s="1"/>
  <c r="A2034" i="9"/>
  <c r="B2034" i="9"/>
  <c r="C2034" i="9"/>
  <c r="F2034" i="9" s="1"/>
  <c r="D2034" i="9"/>
  <c r="E2034" i="9" s="1"/>
  <c r="A2035" i="9"/>
  <c r="B2035" i="9"/>
  <c r="C2035" i="9"/>
  <c r="D2035" i="9"/>
  <c r="E2035" i="9" s="1"/>
  <c r="F2035" i="9"/>
  <c r="A2036" i="9"/>
  <c r="B2036" i="9"/>
  <c r="C2036" i="9"/>
  <c r="D2036" i="9"/>
  <c r="E2036" i="9"/>
  <c r="A2037" i="9"/>
  <c r="B2037" i="9"/>
  <c r="C2037" i="9"/>
  <c r="D2037" i="9"/>
  <c r="E2037" i="9" s="1"/>
  <c r="F2037" i="9" s="1"/>
  <c r="A2038" i="9"/>
  <c r="B2038" i="9"/>
  <c r="C2038" i="9"/>
  <c r="D2038" i="9"/>
  <c r="E2038" i="9" s="1"/>
  <c r="A2039" i="9"/>
  <c r="B2039" i="9"/>
  <c r="C2039" i="9"/>
  <c r="D2039" i="9"/>
  <c r="E2039" i="9" s="1"/>
  <c r="A2040" i="9"/>
  <c r="B2040" i="9"/>
  <c r="C2040" i="9"/>
  <c r="D2040" i="9"/>
  <c r="E2040" i="9" s="1"/>
  <c r="F2040" i="9" s="1"/>
  <c r="A2041" i="9"/>
  <c r="B2041" i="9"/>
  <c r="C2041" i="9"/>
  <c r="F2041" i="9" s="1"/>
  <c r="D2041" i="9"/>
  <c r="E2041" i="9" s="1"/>
  <c r="A2042" i="9"/>
  <c r="B2042" i="9"/>
  <c r="C2042" i="9"/>
  <c r="F2042" i="9" s="1"/>
  <c r="D2042" i="9"/>
  <c r="E2042" i="9" s="1"/>
  <c r="A2043" i="9"/>
  <c r="B2043" i="9"/>
  <c r="C2043" i="9"/>
  <c r="D2043" i="9"/>
  <c r="E2043" i="9" s="1"/>
  <c r="A2044" i="9"/>
  <c r="B2044" i="9"/>
  <c r="C2044" i="9"/>
  <c r="D2044" i="9"/>
  <c r="E2044" i="9" s="1"/>
  <c r="A2045" i="9"/>
  <c r="B2045" i="9"/>
  <c r="C2045" i="9"/>
  <c r="D2045" i="9"/>
  <c r="E2045" i="9" s="1"/>
  <c r="F2045" i="9" s="1"/>
  <c r="A2046" i="9"/>
  <c r="B2046" i="9"/>
  <c r="C2046" i="9"/>
  <c r="D2046" i="9"/>
  <c r="E2046" i="9" s="1"/>
  <c r="A2047" i="9"/>
  <c r="B2047" i="9"/>
  <c r="C2047" i="9"/>
  <c r="D2047" i="9"/>
  <c r="E2047" i="9" s="1"/>
  <c r="A2048" i="9"/>
  <c r="B2048" i="9"/>
  <c r="C2048" i="9"/>
  <c r="F2048" i="9" s="1"/>
  <c r="D2048" i="9"/>
  <c r="E2048" i="9" s="1"/>
  <c r="A2049" i="9"/>
  <c r="B2049" i="9"/>
  <c r="C2049" i="9"/>
  <c r="D2049" i="9"/>
  <c r="E2049" i="9"/>
  <c r="F2049" i="9" s="1"/>
  <c r="A2050" i="9"/>
  <c r="B2050" i="9"/>
  <c r="C2050" i="9"/>
  <c r="D2050" i="9"/>
  <c r="E2050" i="9" s="1"/>
  <c r="F2050" i="9" s="1"/>
  <c r="A2051" i="9"/>
  <c r="B2051" i="9"/>
  <c r="C2051" i="9"/>
  <c r="D2051" i="9"/>
  <c r="E2051" i="9" s="1"/>
  <c r="A2052" i="9"/>
  <c r="B2052" i="9"/>
  <c r="C2052" i="9"/>
  <c r="F2052" i="9" s="1"/>
  <c r="D2052" i="9"/>
  <c r="E2052" i="9" s="1"/>
  <c r="A2053" i="9"/>
  <c r="B2053" i="9"/>
  <c r="C2053" i="9"/>
  <c r="D2053" i="9"/>
  <c r="E2053" i="9" s="1"/>
  <c r="F2053" i="9" s="1"/>
  <c r="A2054" i="9"/>
  <c r="B2054" i="9"/>
  <c r="C2054" i="9"/>
  <c r="D2054" i="9"/>
  <c r="E2054" i="9" s="1"/>
  <c r="F2054" i="9" s="1"/>
  <c r="A2055" i="9"/>
  <c r="B2055" i="9"/>
  <c r="C2055" i="9"/>
  <c r="D2055" i="9"/>
  <c r="E2055" i="9" s="1"/>
  <c r="F2055" i="9"/>
  <c r="A2056" i="9"/>
  <c r="B2056" i="9"/>
  <c r="C2056" i="9"/>
  <c r="D2056" i="9"/>
  <c r="E2056" i="9" s="1"/>
  <c r="F2056" i="9" s="1"/>
  <c r="A2057" i="9"/>
  <c r="B2057" i="9"/>
  <c r="C2057" i="9"/>
  <c r="D2057" i="9"/>
  <c r="E2057" i="9" s="1"/>
  <c r="A2058" i="9"/>
  <c r="B2058" i="9"/>
  <c r="C2058" i="9"/>
  <c r="D2058" i="9"/>
  <c r="E2058" i="9" s="1"/>
  <c r="A2059" i="9"/>
  <c r="B2059" i="9"/>
  <c r="C2059" i="9"/>
  <c r="D2059" i="9"/>
  <c r="E2059" i="9" s="1"/>
  <c r="F2059" i="9" s="1"/>
  <c r="A2060" i="9"/>
  <c r="B2060" i="9"/>
  <c r="C2060" i="9"/>
  <c r="D2060" i="9"/>
  <c r="E2060" i="9" s="1"/>
  <c r="A2061" i="9"/>
  <c r="B2061" i="9"/>
  <c r="C2061" i="9"/>
  <c r="D2061" i="9"/>
  <c r="E2061" i="9" s="1"/>
  <c r="A2062" i="9"/>
  <c r="B2062" i="9"/>
  <c r="C2062" i="9"/>
  <c r="F2062" i="9" s="1"/>
  <c r="D2062" i="9"/>
  <c r="E2062" i="9" s="1"/>
  <c r="A2063" i="9"/>
  <c r="B2063" i="9"/>
  <c r="C2063" i="9"/>
  <c r="D2063" i="9"/>
  <c r="E2063" i="9"/>
  <c r="A2064" i="9"/>
  <c r="B2064" i="9"/>
  <c r="C2064" i="9"/>
  <c r="D2064" i="9"/>
  <c r="E2064" i="9" s="1"/>
  <c r="A2065" i="9"/>
  <c r="B2065" i="9"/>
  <c r="C2065" i="9"/>
  <c r="F2065" i="9" s="1"/>
  <c r="D2065" i="9"/>
  <c r="E2065" i="9" s="1"/>
  <c r="A2066" i="9"/>
  <c r="B2066" i="9"/>
  <c r="C2066" i="9"/>
  <c r="D2066" i="9"/>
  <c r="E2066" i="9" s="1"/>
  <c r="A2067" i="9"/>
  <c r="B2067" i="9"/>
  <c r="C2067" i="9"/>
  <c r="D2067" i="9"/>
  <c r="E2067" i="9"/>
  <c r="A2068" i="9"/>
  <c r="B2068" i="9"/>
  <c r="C2068" i="9"/>
  <c r="D2068" i="9"/>
  <c r="E2068" i="9"/>
  <c r="F2068" i="9" s="1"/>
  <c r="A2069" i="9"/>
  <c r="B2069" i="9"/>
  <c r="C2069" i="9"/>
  <c r="F2069" i="9" s="1"/>
  <c r="D2069" i="9"/>
  <c r="E2069" i="9" s="1"/>
  <c r="A2070" i="9"/>
  <c r="B2070" i="9"/>
  <c r="C2070" i="9"/>
  <c r="D2070" i="9"/>
  <c r="E2070" i="9"/>
  <c r="A2071" i="9"/>
  <c r="B2071" i="9"/>
  <c r="C2071" i="9"/>
  <c r="D2071" i="9"/>
  <c r="E2071" i="9"/>
  <c r="A2072" i="9"/>
  <c r="B2072" i="9"/>
  <c r="C2072" i="9"/>
  <c r="F2072" i="9" s="1"/>
  <c r="D2072" i="9"/>
  <c r="E2072" i="9" s="1"/>
  <c r="A2073" i="9"/>
  <c r="B2073" i="9"/>
  <c r="C2073" i="9"/>
  <c r="D2073" i="9"/>
  <c r="E2073" i="9" s="1"/>
  <c r="A2074" i="9"/>
  <c r="B2074" i="9"/>
  <c r="C2074" i="9"/>
  <c r="D2074" i="9"/>
  <c r="E2074" i="9" s="1"/>
  <c r="F2074" i="9"/>
  <c r="A2075" i="9"/>
  <c r="B2075" i="9"/>
  <c r="C2075" i="9"/>
  <c r="D2075" i="9"/>
  <c r="E2075" i="9"/>
  <c r="F2075" i="9" s="1"/>
  <c r="A2076" i="9"/>
  <c r="B2076" i="9"/>
  <c r="C2076" i="9"/>
  <c r="D2076" i="9"/>
  <c r="E2076" i="9"/>
  <c r="F2076" i="9" s="1"/>
  <c r="A2077" i="9"/>
  <c r="B2077" i="9"/>
  <c r="C2077" i="9"/>
  <c r="F2077" i="9" s="1"/>
  <c r="D2077" i="9"/>
  <c r="E2077" i="9" s="1"/>
  <c r="A2078" i="9"/>
  <c r="B2078" i="9"/>
  <c r="C2078" i="9"/>
  <c r="F2078" i="9" s="1"/>
  <c r="D2078" i="9"/>
  <c r="E2078" i="9" s="1"/>
  <c r="A2079" i="9"/>
  <c r="B2079" i="9"/>
  <c r="C2079" i="9"/>
  <c r="D2079" i="9"/>
  <c r="E2079" i="9" s="1"/>
  <c r="A2080" i="9"/>
  <c r="B2080" i="9"/>
  <c r="C2080" i="9"/>
  <c r="F2080" i="9" s="1"/>
  <c r="D2080" i="9"/>
  <c r="E2080" i="9" s="1"/>
  <c r="A2081" i="9"/>
  <c r="B2081" i="9"/>
  <c r="C2081" i="9"/>
  <c r="D2081" i="9"/>
  <c r="E2081" i="9" s="1"/>
  <c r="A2082" i="9"/>
  <c r="B2082" i="9"/>
  <c r="C2082" i="9"/>
  <c r="D2082" i="9"/>
  <c r="E2082" i="9" s="1"/>
  <c r="A2083" i="9"/>
  <c r="B2083" i="9"/>
  <c r="C2083" i="9"/>
  <c r="D2083" i="9"/>
  <c r="E2083" i="9" s="1"/>
  <c r="A2084" i="9"/>
  <c r="B2084" i="9"/>
  <c r="C2084" i="9"/>
  <c r="D2084" i="9"/>
  <c r="E2084" i="9" s="1"/>
  <c r="F2084" i="9" s="1"/>
  <c r="A2085" i="9"/>
  <c r="B2085" i="9"/>
  <c r="C2085" i="9"/>
  <c r="D2085" i="9"/>
  <c r="E2085" i="9"/>
  <c r="F2085" i="9"/>
  <c r="A2086" i="9"/>
  <c r="B2086" i="9"/>
  <c r="C2086" i="9"/>
  <c r="D2086" i="9"/>
  <c r="E2086" i="9" s="1"/>
  <c r="A2087" i="9"/>
  <c r="B2087" i="9"/>
  <c r="C2087" i="9"/>
  <c r="D2087" i="9"/>
  <c r="E2087" i="9" s="1"/>
  <c r="A2088" i="9"/>
  <c r="B2088" i="9"/>
  <c r="C2088" i="9"/>
  <c r="D2088" i="9"/>
  <c r="E2088" i="9" s="1"/>
  <c r="A2089" i="9"/>
  <c r="B2089" i="9"/>
  <c r="C2089" i="9"/>
  <c r="D2089" i="9"/>
  <c r="E2089" i="9"/>
  <c r="F2089" i="9" s="1"/>
  <c r="A2090" i="9"/>
  <c r="B2090" i="9"/>
  <c r="C2090" i="9"/>
  <c r="D2090" i="9"/>
  <c r="E2090" i="9" s="1"/>
  <c r="A2091" i="9"/>
  <c r="B2091" i="9"/>
  <c r="C2091" i="9"/>
  <c r="D2091" i="9"/>
  <c r="E2091" i="9" s="1"/>
  <c r="A2092" i="9"/>
  <c r="B2092" i="9"/>
  <c r="C2092" i="9"/>
  <c r="D2092" i="9"/>
  <c r="E2092" i="9" s="1"/>
  <c r="F2092" i="9" s="1"/>
  <c r="A2093" i="9"/>
  <c r="B2093" i="9"/>
  <c r="C2093" i="9"/>
  <c r="D2093" i="9"/>
  <c r="E2093" i="9" s="1"/>
  <c r="F2093" i="9"/>
  <c r="A2094" i="9"/>
  <c r="B2094" i="9"/>
  <c r="C2094" i="9"/>
  <c r="D2094" i="9"/>
  <c r="E2094" i="9" s="1"/>
  <c r="A2095" i="9"/>
  <c r="B2095" i="9"/>
  <c r="C2095" i="9"/>
  <c r="D2095" i="9"/>
  <c r="E2095" i="9" s="1"/>
  <c r="A2096" i="9"/>
  <c r="B2096" i="9"/>
  <c r="C2096" i="9"/>
  <c r="D2096" i="9"/>
  <c r="E2096" i="9" s="1"/>
  <c r="A2097" i="9"/>
  <c r="B2097" i="9"/>
  <c r="C2097" i="9"/>
  <c r="D2097" i="9"/>
  <c r="E2097" i="9" s="1"/>
  <c r="F2097" i="9" s="1"/>
  <c r="A2098" i="9"/>
  <c r="B2098" i="9"/>
  <c r="C2098" i="9"/>
  <c r="D2098" i="9"/>
  <c r="E2098" i="9" s="1"/>
  <c r="F2098" i="9" s="1"/>
  <c r="A2099" i="9"/>
  <c r="B2099" i="9"/>
  <c r="C2099" i="9"/>
  <c r="D2099" i="9"/>
  <c r="E2099" i="9" s="1"/>
  <c r="A2100" i="9"/>
  <c r="B2100" i="9"/>
  <c r="C2100" i="9"/>
  <c r="D2100" i="9"/>
  <c r="E2100" i="9" s="1"/>
  <c r="A2101" i="9"/>
  <c r="B2101" i="9"/>
  <c r="C2101" i="9"/>
  <c r="D2101" i="9"/>
  <c r="E2101" i="9" s="1"/>
  <c r="A2102" i="9"/>
  <c r="B2102" i="9"/>
  <c r="C2102" i="9"/>
  <c r="D2102" i="9"/>
  <c r="E2102" i="9" s="1"/>
  <c r="A2103" i="9"/>
  <c r="B2103" i="9"/>
  <c r="C2103" i="9"/>
  <c r="D2103" i="9"/>
  <c r="E2103" i="9" s="1"/>
  <c r="A2104" i="9"/>
  <c r="B2104" i="9"/>
  <c r="C2104" i="9"/>
  <c r="D2104" i="9"/>
  <c r="E2104" i="9"/>
  <c r="F2104" i="9" s="1"/>
  <c r="A2105" i="9"/>
  <c r="B2105" i="9"/>
  <c r="C2105" i="9"/>
  <c r="D2105" i="9"/>
  <c r="E2105" i="9" s="1"/>
  <c r="A2106" i="9"/>
  <c r="B2106" i="9"/>
  <c r="C2106" i="9"/>
  <c r="D2106" i="9"/>
  <c r="E2106" i="9" s="1"/>
  <c r="F2106" i="9"/>
  <c r="A2107" i="9"/>
  <c r="B2107" i="9"/>
  <c r="C2107" i="9"/>
  <c r="D2107" i="9"/>
  <c r="E2107" i="9" s="1"/>
  <c r="A2108" i="9"/>
  <c r="B2108" i="9"/>
  <c r="C2108" i="9"/>
  <c r="D2108" i="9"/>
  <c r="E2108" i="9" s="1"/>
  <c r="A2109" i="9"/>
  <c r="B2109" i="9"/>
  <c r="C2109" i="9"/>
  <c r="D2109" i="9"/>
  <c r="E2109" i="9" s="1"/>
  <c r="F2109" i="9" s="1"/>
  <c r="A2110" i="9"/>
  <c r="B2110" i="9"/>
  <c r="C2110" i="9"/>
  <c r="D2110" i="9"/>
  <c r="E2110" i="9" s="1"/>
  <c r="A2111" i="9"/>
  <c r="B2111" i="9"/>
  <c r="C2111" i="9"/>
  <c r="D2111" i="9"/>
  <c r="E2111" i="9" s="1"/>
  <c r="A2112" i="9"/>
  <c r="B2112" i="9"/>
  <c r="C2112" i="9"/>
  <c r="D2112" i="9"/>
  <c r="E2112" i="9" s="1"/>
  <c r="F2112" i="9"/>
  <c r="A2113" i="9"/>
  <c r="B2113" i="9"/>
  <c r="C2113" i="9"/>
  <c r="F2113" i="9" s="1"/>
  <c r="D2113" i="9"/>
  <c r="E2113" i="9"/>
  <c r="A2114" i="9"/>
  <c r="B2114" i="9"/>
  <c r="C2114" i="9"/>
  <c r="D2114" i="9"/>
  <c r="E2114" i="9" s="1"/>
  <c r="F2114" i="9" s="1"/>
  <c r="A2115" i="9"/>
  <c r="B2115" i="9"/>
  <c r="C2115" i="9"/>
  <c r="D2115" i="9"/>
  <c r="E2115" i="9" s="1"/>
  <c r="A2116" i="9"/>
  <c r="B2116" i="9"/>
  <c r="C2116" i="9"/>
  <c r="D2116" i="9"/>
  <c r="E2116" i="9" s="1"/>
  <c r="A2117" i="9"/>
  <c r="B2117" i="9"/>
  <c r="C2117" i="9"/>
  <c r="D2117" i="9"/>
  <c r="E2117" i="9" s="1"/>
  <c r="A2118" i="9"/>
  <c r="B2118" i="9"/>
  <c r="C2118" i="9"/>
  <c r="D2118" i="9"/>
  <c r="E2118" i="9"/>
  <c r="A2119" i="9"/>
  <c r="B2119" i="9"/>
  <c r="C2119" i="9"/>
  <c r="D2119" i="9"/>
  <c r="E2119" i="9" s="1"/>
  <c r="F2119" i="9" s="1"/>
  <c r="A2120" i="9"/>
  <c r="B2120" i="9"/>
  <c r="C2120" i="9"/>
  <c r="D2120" i="9"/>
  <c r="E2120" i="9"/>
  <c r="A2121" i="9"/>
  <c r="B2121" i="9"/>
  <c r="C2121" i="9"/>
  <c r="D2121" i="9"/>
  <c r="E2121" i="9" s="1"/>
  <c r="A2122" i="9"/>
  <c r="B2122" i="9"/>
  <c r="C2122" i="9"/>
  <c r="F2122" i="9" s="1"/>
  <c r="D2122" i="9"/>
  <c r="E2122" i="9" s="1"/>
  <c r="A2123" i="9"/>
  <c r="B2123" i="9"/>
  <c r="C2123" i="9"/>
  <c r="D2123" i="9"/>
  <c r="E2123" i="9" s="1"/>
  <c r="A2124" i="9"/>
  <c r="B2124" i="9"/>
  <c r="C2124" i="9"/>
  <c r="D2124" i="9"/>
  <c r="E2124" i="9" s="1"/>
  <c r="A2125" i="9"/>
  <c r="B2125" i="9"/>
  <c r="C2125" i="9"/>
  <c r="D2125" i="9"/>
  <c r="E2125" i="9" s="1"/>
  <c r="F2125" i="9" s="1"/>
  <c r="A2126" i="9"/>
  <c r="B2126" i="9"/>
  <c r="C2126" i="9"/>
  <c r="D2126" i="9"/>
  <c r="E2126" i="9" s="1"/>
  <c r="F2126" i="9" s="1"/>
  <c r="A2127" i="9"/>
  <c r="B2127" i="9"/>
  <c r="C2127" i="9"/>
  <c r="D2127" i="9"/>
  <c r="E2127" i="9" s="1"/>
  <c r="A2128" i="9"/>
  <c r="B2128" i="9"/>
  <c r="C2128" i="9"/>
  <c r="D2128" i="9"/>
  <c r="E2128" i="9"/>
  <c r="F2128" i="9" s="1"/>
  <c r="A2129" i="9"/>
  <c r="B2129" i="9"/>
  <c r="C2129" i="9"/>
  <c r="D2129" i="9"/>
  <c r="E2129" i="9" s="1"/>
  <c r="F2129" i="9"/>
  <c r="A2130" i="9"/>
  <c r="B2130" i="9"/>
  <c r="C2130" i="9"/>
  <c r="D2130" i="9"/>
  <c r="E2130" i="9"/>
  <c r="A2131" i="9"/>
  <c r="B2131" i="9"/>
  <c r="C2131" i="9"/>
  <c r="D2131" i="9"/>
  <c r="E2131" i="9"/>
  <c r="A2132" i="9"/>
  <c r="B2132" i="9"/>
  <c r="C2132" i="9"/>
  <c r="F2132" i="9" s="1"/>
  <c r="D2132" i="9"/>
  <c r="E2132" i="9" s="1"/>
  <c r="A2133" i="9"/>
  <c r="B2133" i="9"/>
  <c r="C2133" i="9"/>
  <c r="D2133" i="9"/>
  <c r="E2133" i="9" s="1"/>
  <c r="F2133" i="9" s="1"/>
  <c r="A2134" i="9"/>
  <c r="B2134" i="9"/>
  <c r="C2134" i="9"/>
  <c r="F2134" i="9" s="1"/>
  <c r="D2134" i="9"/>
  <c r="E2134" i="9"/>
  <c r="A2135" i="9"/>
  <c r="B2135" i="9"/>
  <c r="C2135" i="9"/>
  <c r="D2135" i="9"/>
  <c r="E2135" i="9" s="1"/>
  <c r="F2135" i="9" s="1"/>
  <c r="A2136" i="9"/>
  <c r="B2136" i="9"/>
  <c r="C2136" i="9"/>
  <c r="D2136" i="9"/>
  <c r="E2136" i="9" s="1"/>
  <c r="A2137" i="9"/>
  <c r="B2137" i="9"/>
  <c r="C2137" i="9"/>
  <c r="D2137" i="9"/>
  <c r="E2137" i="9"/>
  <c r="A2138" i="9"/>
  <c r="B2138" i="9"/>
  <c r="C2138" i="9"/>
  <c r="D2138" i="9"/>
  <c r="E2138" i="9" s="1"/>
  <c r="F2138" i="9" s="1"/>
  <c r="A2139" i="9"/>
  <c r="B2139" i="9"/>
  <c r="C2139" i="9"/>
  <c r="D2139" i="9"/>
  <c r="E2139" i="9" s="1"/>
  <c r="A2140" i="9"/>
  <c r="B2140" i="9"/>
  <c r="C2140" i="9"/>
  <c r="D2140" i="9"/>
  <c r="E2140" i="9" s="1"/>
  <c r="A2141" i="9"/>
  <c r="B2141" i="9"/>
  <c r="C2141" i="9"/>
  <c r="D2141" i="9"/>
  <c r="E2141" i="9" s="1"/>
  <c r="A2142" i="9"/>
  <c r="B2142" i="9"/>
  <c r="C2142" i="9"/>
  <c r="F2142" i="9" s="1"/>
  <c r="D2142" i="9"/>
  <c r="E2142" i="9" s="1"/>
  <c r="A2143" i="9"/>
  <c r="B2143" i="9"/>
  <c r="C2143" i="9"/>
  <c r="D2143" i="9"/>
  <c r="E2143" i="9"/>
  <c r="F2143" i="9" s="1"/>
  <c r="A2144" i="9"/>
  <c r="B2144" i="9"/>
  <c r="C2144" i="9"/>
  <c r="D2144" i="9"/>
  <c r="E2144" i="9" s="1"/>
  <c r="A2145" i="9"/>
  <c r="B2145" i="9"/>
  <c r="C2145" i="9"/>
  <c r="D2145" i="9"/>
  <c r="E2145" i="9" s="1"/>
  <c r="F2145" i="9" s="1"/>
  <c r="A2146" i="9"/>
  <c r="B2146" i="9"/>
  <c r="C2146" i="9"/>
  <c r="F2146" i="9" s="1"/>
  <c r="D2146" i="9"/>
  <c r="E2146" i="9"/>
  <c r="A2147" i="9"/>
  <c r="B2147" i="9"/>
  <c r="C2147" i="9"/>
  <c r="D2147" i="9"/>
  <c r="E2147" i="9" s="1"/>
  <c r="A2148" i="9"/>
  <c r="B2148" i="9"/>
  <c r="C2148" i="9"/>
  <c r="D2148" i="9"/>
  <c r="E2148" i="9"/>
  <c r="F2148" i="9" s="1"/>
  <c r="A2149" i="9"/>
  <c r="B2149" i="9"/>
  <c r="C2149" i="9"/>
  <c r="D2149" i="9"/>
  <c r="E2149" i="9"/>
  <c r="A2150" i="9"/>
  <c r="B2150" i="9"/>
  <c r="C2150" i="9"/>
  <c r="D2150" i="9"/>
  <c r="E2150" i="9" s="1"/>
  <c r="F2150" i="9" s="1"/>
  <c r="A2151" i="9"/>
  <c r="B2151" i="9"/>
  <c r="C2151" i="9"/>
  <c r="D2151" i="9"/>
  <c r="E2151" i="9"/>
  <c r="A2152" i="9"/>
  <c r="B2152" i="9"/>
  <c r="C2152" i="9"/>
  <c r="D2152" i="9"/>
  <c r="E2152" i="9" s="1"/>
  <c r="A2153" i="9"/>
  <c r="B2153" i="9"/>
  <c r="C2153" i="9"/>
  <c r="D2153" i="9"/>
  <c r="E2153" i="9" s="1"/>
  <c r="A2154" i="9"/>
  <c r="B2154" i="9"/>
  <c r="C2154" i="9"/>
  <c r="D2154" i="9"/>
  <c r="E2154" i="9" s="1"/>
  <c r="A2155" i="9"/>
  <c r="B2155" i="9"/>
  <c r="C2155" i="9"/>
  <c r="F2155" i="9" s="1"/>
  <c r="D2155" i="9"/>
  <c r="E2155" i="9" s="1"/>
  <c r="A2156" i="9"/>
  <c r="B2156" i="9"/>
  <c r="C2156" i="9"/>
  <c r="D2156" i="9"/>
  <c r="E2156" i="9"/>
  <c r="A2157" i="9"/>
  <c r="B2157" i="9"/>
  <c r="C2157" i="9"/>
  <c r="D2157" i="9"/>
  <c r="E2157" i="9" s="1"/>
  <c r="A2158" i="9"/>
  <c r="B2158" i="9"/>
  <c r="C2158" i="9"/>
  <c r="D2158" i="9"/>
  <c r="E2158" i="9"/>
  <c r="A2159" i="9"/>
  <c r="B2159" i="9"/>
  <c r="C2159" i="9"/>
  <c r="D2159" i="9"/>
  <c r="E2159" i="9"/>
  <c r="A2160" i="9"/>
  <c r="B2160" i="9"/>
  <c r="C2160" i="9"/>
  <c r="D2160" i="9"/>
  <c r="E2160" i="9" s="1"/>
  <c r="A2161" i="9"/>
  <c r="B2161" i="9"/>
  <c r="C2161" i="9"/>
  <c r="D2161" i="9"/>
  <c r="E2161" i="9"/>
  <c r="A2162" i="9"/>
  <c r="B2162" i="9"/>
  <c r="C2162" i="9"/>
  <c r="F2162" i="9" s="1"/>
  <c r="D2162" i="9"/>
  <c r="E2162" i="9" s="1"/>
  <c r="A2163" i="9"/>
  <c r="B2163" i="9"/>
  <c r="C2163" i="9"/>
  <c r="D2163" i="9"/>
  <c r="E2163" i="9"/>
  <c r="A2164" i="9"/>
  <c r="B2164" i="9"/>
  <c r="C2164" i="9"/>
  <c r="D2164" i="9"/>
  <c r="E2164" i="9" s="1"/>
  <c r="F2164" i="9" s="1"/>
  <c r="A2165" i="9"/>
  <c r="B2165" i="9"/>
  <c r="C2165" i="9"/>
  <c r="F2165" i="9" s="1"/>
  <c r="D2165" i="9"/>
  <c r="E2165" i="9" s="1"/>
  <c r="A2166" i="9"/>
  <c r="B2166" i="9"/>
  <c r="C2166" i="9"/>
  <c r="D2166" i="9"/>
  <c r="E2166" i="9" s="1"/>
  <c r="F2166" i="9" s="1"/>
  <c r="A2167" i="9"/>
  <c r="B2167" i="9"/>
  <c r="C2167" i="9"/>
  <c r="D2167" i="9"/>
  <c r="E2167" i="9" s="1"/>
  <c r="F2167" i="9" s="1"/>
  <c r="A2168" i="9"/>
  <c r="B2168" i="9"/>
  <c r="C2168" i="9"/>
  <c r="D2168" i="9"/>
  <c r="E2168" i="9" s="1"/>
  <c r="A2169" i="9"/>
  <c r="B2169" i="9"/>
  <c r="C2169" i="9"/>
  <c r="D2169" i="9"/>
  <c r="E2169" i="9" s="1"/>
  <c r="A2170" i="9"/>
  <c r="B2170" i="9"/>
  <c r="C2170" i="9"/>
  <c r="D2170" i="9"/>
  <c r="E2170" i="9" s="1"/>
  <c r="A2171" i="9"/>
  <c r="B2171" i="9"/>
  <c r="C2171" i="9"/>
  <c r="D2171" i="9"/>
  <c r="E2171" i="9" s="1"/>
  <c r="A2172" i="9"/>
  <c r="B2172" i="9"/>
  <c r="C2172" i="9"/>
  <c r="F2172" i="9" s="1"/>
  <c r="D2172" i="9"/>
  <c r="E2172" i="9" s="1"/>
  <c r="A2173" i="9"/>
  <c r="B2173" i="9"/>
  <c r="C2173" i="9"/>
  <c r="D2173" i="9"/>
  <c r="E2173" i="9" s="1"/>
  <c r="A2174" i="9"/>
  <c r="B2174" i="9"/>
  <c r="C2174" i="9"/>
  <c r="D2174" i="9"/>
  <c r="E2174" i="9"/>
  <c r="F2174" i="9" s="1"/>
  <c r="A2175" i="9"/>
  <c r="B2175" i="9"/>
  <c r="C2175" i="9"/>
  <c r="D2175" i="9"/>
  <c r="E2175" i="9"/>
  <c r="F2175" i="9" s="1"/>
  <c r="A2176" i="9"/>
  <c r="B2176" i="9"/>
  <c r="C2176" i="9"/>
  <c r="D2176" i="9"/>
  <c r="E2176" i="9" s="1"/>
  <c r="F2176" i="9" s="1"/>
  <c r="A2177" i="9"/>
  <c r="B2177" i="9"/>
  <c r="C2177" i="9"/>
  <c r="F2177" i="9" s="1"/>
  <c r="D2177" i="9"/>
  <c r="E2177" i="9" s="1"/>
  <c r="A2178" i="9"/>
  <c r="B2178" i="9"/>
  <c r="C2178" i="9"/>
  <c r="D2178" i="9"/>
  <c r="E2178" i="9" s="1"/>
  <c r="A2179" i="9"/>
  <c r="B2179" i="9"/>
  <c r="C2179" i="9"/>
  <c r="D2179" i="9"/>
  <c r="E2179" i="9" s="1"/>
  <c r="F2179" i="9" s="1"/>
  <c r="A2180" i="9"/>
  <c r="B2180" i="9"/>
  <c r="C2180" i="9"/>
  <c r="D2180" i="9"/>
  <c r="E2180" i="9" s="1"/>
  <c r="F2180" i="9" s="1"/>
  <c r="A2181" i="9"/>
  <c r="B2181" i="9"/>
  <c r="C2181" i="9"/>
  <c r="F2181" i="9" s="1"/>
  <c r="D2181" i="9"/>
  <c r="E2181" i="9"/>
  <c r="A2182" i="9"/>
  <c r="B2182" i="9"/>
  <c r="C2182" i="9"/>
  <c r="D2182" i="9"/>
  <c r="E2182" i="9" s="1"/>
  <c r="F2182" i="9" s="1"/>
  <c r="A2183" i="9"/>
  <c r="B2183" i="9"/>
  <c r="C2183" i="9"/>
  <c r="D2183" i="9"/>
  <c r="E2183" i="9" s="1"/>
  <c r="A2184" i="9"/>
  <c r="B2184" i="9"/>
  <c r="C2184" i="9"/>
  <c r="D2184" i="9"/>
  <c r="E2184" i="9" s="1"/>
  <c r="A2185" i="9"/>
  <c r="B2185" i="9"/>
  <c r="C2185" i="9"/>
  <c r="D2185" i="9"/>
  <c r="E2185" i="9"/>
  <c r="F2185" i="9" s="1"/>
  <c r="A2186" i="9"/>
  <c r="B2186" i="9"/>
  <c r="C2186" i="9"/>
  <c r="F2186" i="9" s="1"/>
  <c r="D2186" i="9"/>
  <c r="E2186" i="9" s="1"/>
  <c r="A2187" i="9"/>
  <c r="B2187" i="9"/>
  <c r="C2187" i="9"/>
  <c r="D2187" i="9"/>
  <c r="E2187" i="9" s="1"/>
  <c r="F2187" i="9" s="1"/>
  <c r="A2188" i="9"/>
  <c r="B2188" i="9"/>
  <c r="C2188" i="9"/>
  <c r="F2188" i="9" s="1"/>
  <c r="D2188" i="9"/>
  <c r="E2188" i="9" s="1"/>
  <c r="A2189" i="9"/>
  <c r="B2189" i="9"/>
  <c r="C2189" i="9"/>
  <c r="D2189" i="9"/>
  <c r="E2189" i="9"/>
  <c r="A2190" i="9"/>
  <c r="B2190" i="9"/>
  <c r="C2190" i="9"/>
  <c r="D2190" i="9"/>
  <c r="E2190" i="9" s="1"/>
  <c r="A2191" i="9"/>
  <c r="B2191" i="9"/>
  <c r="C2191" i="9"/>
  <c r="D2191" i="9"/>
  <c r="E2191" i="9"/>
  <c r="A2192" i="9"/>
  <c r="B2192" i="9"/>
  <c r="C2192" i="9"/>
  <c r="F2192" i="9" s="1"/>
  <c r="D2192" i="9"/>
  <c r="E2192" i="9" s="1"/>
  <c r="A2193" i="9"/>
  <c r="B2193" i="9"/>
  <c r="C2193" i="9"/>
  <c r="D2193" i="9"/>
  <c r="E2193" i="9" s="1"/>
  <c r="A2194" i="9"/>
  <c r="B2194" i="9"/>
  <c r="C2194" i="9"/>
  <c r="D2194" i="9"/>
  <c r="E2194" i="9" s="1"/>
  <c r="A2195" i="9"/>
  <c r="B2195" i="9"/>
  <c r="C2195" i="9"/>
  <c r="F2195" i="9" s="1"/>
  <c r="D2195" i="9"/>
  <c r="E2195" i="9" s="1"/>
  <c r="A2196" i="9"/>
  <c r="B2196" i="9"/>
  <c r="C2196" i="9"/>
  <c r="D2196" i="9"/>
  <c r="E2196" i="9" s="1"/>
  <c r="F2196" i="9" s="1"/>
  <c r="A2197" i="9"/>
  <c r="B2197" i="9"/>
  <c r="C2197" i="9"/>
  <c r="D2197" i="9"/>
  <c r="E2197" i="9" s="1"/>
  <c r="A2198" i="9"/>
  <c r="B2198" i="9"/>
  <c r="C2198" i="9"/>
  <c r="D2198" i="9"/>
  <c r="E2198" i="9"/>
  <c r="A2199" i="9"/>
  <c r="B2199" i="9"/>
  <c r="C2199" i="9"/>
  <c r="D2199" i="9"/>
  <c r="E2199" i="9" s="1"/>
  <c r="A2200" i="9"/>
  <c r="B2200" i="9"/>
  <c r="C2200" i="9"/>
  <c r="F2200" i="9" s="1"/>
  <c r="D2200" i="9"/>
  <c r="E2200" i="9" s="1"/>
  <c r="A2201" i="9"/>
  <c r="B2201" i="9"/>
  <c r="C2201" i="9"/>
  <c r="D2201" i="9"/>
  <c r="E2201" i="9"/>
  <c r="A2202" i="9"/>
  <c r="B2202" i="9"/>
  <c r="C2202" i="9"/>
  <c r="F2202" i="9" s="1"/>
  <c r="D2202" i="9"/>
  <c r="E2202" i="9" s="1"/>
  <c r="A2203" i="9"/>
  <c r="B2203" i="9"/>
  <c r="C2203" i="9"/>
  <c r="D2203" i="9"/>
  <c r="E2203" i="9" s="1"/>
  <c r="F2203" i="9"/>
  <c r="A2204" i="9"/>
  <c r="B2204" i="9"/>
  <c r="C2204" i="9"/>
  <c r="D2204" i="9"/>
  <c r="E2204" i="9"/>
  <c r="F2204" i="9" s="1"/>
  <c r="A2205" i="9"/>
  <c r="B2205" i="9"/>
  <c r="C2205" i="9"/>
  <c r="D2205" i="9"/>
  <c r="E2205" i="9" s="1"/>
  <c r="A2206" i="9"/>
  <c r="B2206" i="9"/>
  <c r="C2206" i="9"/>
  <c r="F2206" i="9" s="1"/>
  <c r="D2206" i="9"/>
  <c r="E2206" i="9"/>
  <c r="A2207" i="9"/>
  <c r="B2207" i="9"/>
  <c r="C2207" i="9"/>
  <c r="D2207" i="9"/>
  <c r="E2207" i="9" s="1"/>
  <c r="A2208" i="9"/>
  <c r="B2208" i="9"/>
  <c r="C2208" i="9"/>
  <c r="F2208" i="9" s="1"/>
  <c r="D2208" i="9"/>
  <c r="E2208" i="9" s="1"/>
  <c r="A2209" i="9"/>
  <c r="B2209" i="9"/>
  <c r="C2209" i="9"/>
  <c r="D2209" i="9"/>
  <c r="E2209" i="9" s="1"/>
  <c r="F2209" i="9" s="1"/>
  <c r="A2210" i="9"/>
  <c r="B2210" i="9"/>
  <c r="C2210" i="9"/>
  <c r="D2210" i="9"/>
  <c r="E2210" i="9" s="1"/>
  <c r="A2211" i="9"/>
  <c r="B2211" i="9"/>
  <c r="C2211" i="9"/>
  <c r="D2211" i="9"/>
  <c r="E2211" i="9"/>
  <c r="A2212" i="9"/>
  <c r="B2212" i="9"/>
  <c r="C2212" i="9"/>
  <c r="D2212" i="9"/>
  <c r="E2212" i="9" s="1"/>
  <c r="A2213" i="9"/>
  <c r="B2213" i="9"/>
  <c r="C2213" i="9"/>
  <c r="D2213" i="9"/>
  <c r="E2213" i="9" s="1"/>
  <c r="A2214" i="9"/>
  <c r="B2214" i="9"/>
  <c r="C2214" i="9"/>
  <c r="D2214" i="9"/>
  <c r="E2214" i="9" s="1"/>
  <c r="F2214" i="9" s="1"/>
  <c r="A2215" i="9"/>
  <c r="B2215" i="9"/>
  <c r="C2215" i="9"/>
  <c r="D2215" i="9"/>
  <c r="E2215" i="9"/>
  <c r="A2216" i="9"/>
  <c r="B2216" i="9"/>
  <c r="C2216" i="9"/>
  <c r="D2216" i="9"/>
  <c r="E2216" i="9" s="1"/>
  <c r="A2217" i="9"/>
  <c r="B2217" i="9"/>
  <c r="C2217" i="9"/>
  <c r="D2217" i="9"/>
  <c r="E2217" i="9" s="1"/>
  <c r="A2218" i="9"/>
  <c r="B2218" i="9"/>
  <c r="C2218" i="9"/>
  <c r="D2218" i="9"/>
  <c r="E2218" i="9" s="1"/>
  <c r="A2219" i="9"/>
  <c r="B2219" i="9"/>
  <c r="C2219" i="9"/>
  <c r="D2219" i="9"/>
  <c r="E2219" i="9" s="1"/>
  <c r="F2219" i="9" s="1"/>
  <c r="A2220" i="9"/>
  <c r="B2220" i="9"/>
  <c r="C2220" i="9"/>
  <c r="D2220" i="9"/>
  <c r="E2220" i="9" s="1"/>
  <c r="F2220" i="9"/>
  <c r="A2221" i="9"/>
  <c r="B2221" i="9"/>
  <c r="C2221" i="9"/>
  <c r="D2221" i="9"/>
  <c r="E2221" i="9" s="1"/>
  <c r="A2222" i="9"/>
  <c r="B2222" i="9"/>
  <c r="C2222" i="9"/>
  <c r="D2222" i="9"/>
  <c r="E2222" i="9" s="1"/>
  <c r="A2223" i="9"/>
  <c r="B2223" i="9"/>
  <c r="C2223" i="9"/>
  <c r="D2223" i="9"/>
  <c r="E2223" i="9" s="1"/>
  <c r="A2224" i="9"/>
  <c r="B2224" i="9"/>
  <c r="C2224" i="9"/>
  <c r="D2224" i="9"/>
  <c r="E2224" i="9" s="1"/>
  <c r="F2224" i="9" s="1"/>
  <c r="A2225" i="9"/>
  <c r="B2225" i="9"/>
  <c r="C2225" i="9"/>
  <c r="D2225" i="9"/>
  <c r="E2225" i="9" s="1"/>
  <c r="A2226" i="9"/>
  <c r="B2226" i="9"/>
  <c r="C2226" i="9"/>
  <c r="D2226" i="9"/>
  <c r="E2226" i="9" s="1"/>
  <c r="F2226" i="9" s="1"/>
  <c r="A2227" i="9"/>
  <c r="B2227" i="9"/>
  <c r="C2227" i="9"/>
  <c r="D2227" i="9"/>
  <c r="E2227" i="9" s="1"/>
  <c r="F2227" i="9" s="1"/>
  <c r="A2228" i="9"/>
  <c r="B2228" i="9"/>
  <c r="C2228" i="9"/>
  <c r="D2228" i="9"/>
  <c r="E2228" i="9" s="1"/>
  <c r="A2229" i="9"/>
  <c r="B2229" i="9"/>
  <c r="C2229" i="9"/>
  <c r="D2229" i="9"/>
  <c r="E2229" i="9"/>
  <c r="F2229" i="9" s="1"/>
  <c r="A2230" i="9"/>
  <c r="B2230" i="9"/>
  <c r="C2230" i="9"/>
  <c r="D2230" i="9"/>
  <c r="E2230" i="9" s="1"/>
  <c r="A2231" i="9"/>
  <c r="B2231" i="9"/>
  <c r="C2231" i="9"/>
  <c r="D2231" i="9"/>
  <c r="E2231" i="9" s="1"/>
  <c r="A2232" i="9"/>
  <c r="B2232" i="9"/>
  <c r="C2232" i="9"/>
  <c r="F2232" i="9" s="1"/>
  <c r="D2232" i="9"/>
  <c r="E2232" i="9" s="1"/>
  <c r="A2233" i="9"/>
  <c r="B2233" i="9"/>
  <c r="C2233" i="9"/>
  <c r="D2233" i="9"/>
  <c r="E2233" i="9"/>
  <c r="F2233" i="9" s="1"/>
  <c r="A2234" i="9"/>
  <c r="B2234" i="9"/>
  <c r="C2234" i="9"/>
  <c r="D2234" i="9"/>
  <c r="E2234" i="9"/>
  <c r="A2235" i="9"/>
  <c r="B2235" i="9"/>
  <c r="C2235" i="9"/>
  <c r="D2235" i="9"/>
  <c r="E2235" i="9" s="1"/>
  <c r="A2236" i="9"/>
  <c r="B2236" i="9"/>
  <c r="C2236" i="9"/>
  <c r="D2236" i="9"/>
  <c r="E2236" i="9" s="1"/>
  <c r="A2237" i="9"/>
  <c r="B2237" i="9"/>
  <c r="C2237" i="9"/>
  <c r="D2237" i="9"/>
  <c r="E2237" i="9" s="1"/>
  <c r="A2238" i="9"/>
  <c r="B2238" i="9"/>
  <c r="C2238" i="9"/>
  <c r="D2238" i="9"/>
  <c r="E2238" i="9" s="1"/>
  <c r="A2239" i="9"/>
  <c r="B2239" i="9"/>
  <c r="C2239" i="9"/>
  <c r="D2239" i="9"/>
  <c r="E2239" i="9" s="1"/>
  <c r="F2239" i="9" s="1"/>
  <c r="A2240" i="9"/>
  <c r="B2240" i="9"/>
  <c r="C2240" i="9"/>
  <c r="D2240" i="9"/>
  <c r="E2240" i="9"/>
  <c r="A2241" i="9"/>
  <c r="B2241" i="9"/>
  <c r="C2241" i="9"/>
  <c r="F2241" i="9" s="1"/>
  <c r="D2241" i="9"/>
  <c r="E2241" i="9"/>
  <c r="A2242" i="9"/>
  <c r="B2242" i="9"/>
  <c r="C2242" i="9"/>
  <c r="D2242" i="9"/>
  <c r="E2242" i="9" s="1"/>
  <c r="A2243" i="9"/>
  <c r="B2243" i="9"/>
  <c r="C2243" i="9"/>
  <c r="D2243" i="9"/>
  <c r="E2243" i="9"/>
  <c r="A2244" i="9"/>
  <c r="B2244" i="9"/>
  <c r="C2244" i="9"/>
  <c r="D2244" i="9"/>
  <c r="E2244" i="9"/>
  <c r="A2245" i="9"/>
  <c r="B2245" i="9"/>
  <c r="C2245" i="9"/>
  <c r="D2245" i="9"/>
  <c r="E2245" i="9" s="1"/>
  <c r="A2246" i="9"/>
  <c r="B2246" i="9"/>
  <c r="C2246" i="9"/>
  <c r="D2246" i="9"/>
  <c r="E2246" i="9"/>
  <c r="A2247" i="9"/>
  <c r="B2247" i="9"/>
  <c r="C2247" i="9"/>
  <c r="D2247" i="9"/>
  <c r="E2247" i="9"/>
  <c r="A2248" i="9"/>
  <c r="B2248" i="9"/>
  <c r="C2248" i="9"/>
  <c r="F2248" i="9" s="1"/>
  <c r="D2248" i="9"/>
  <c r="E2248" i="9" s="1"/>
  <c r="A2249" i="9"/>
  <c r="B2249" i="9"/>
  <c r="C2249" i="9"/>
  <c r="D2249" i="9"/>
  <c r="E2249" i="9" s="1"/>
  <c r="F2249" i="9" s="1"/>
  <c r="A2250" i="9"/>
  <c r="B2250" i="9"/>
  <c r="C2250" i="9"/>
  <c r="F2250" i="9" s="1"/>
  <c r="D2250" i="9"/>
  <c r="E2250" i="9" s="1"/>
  <c r="A2251" i="9"/>
  <c r="B2251" i="9"/>
  <c r="C2251" i="9"/>
  <c r="D2251" i="9"/>
  <c r="E2251" i="9" s="1"/>
  <c r="A2252" i="9"/>
  <c r="B2252" i="9"/>
  <c r="C2252" i="9"/>
  <c r="D2252" i="9"/>
  <c r="E2252" i="9" s="1"/>
  <c r="A2253" i="9"/>
  <c r="B2253" i="9"/>
  <c r="C2253" i="9"/>
  <c r="D2253" i="9"/>
  <c r="E2253" i="9" s="1"/>
  <c r="F2253" i="9" s="1"/>
  <c r="A2254" i="9"/>
  <c r="B2254" i="9"/>
  <c r="C2254" i="9"/>
  <c r="D2254" i="9"/>
  <c r="E2254" i="9" s="1"/>
  <c r="A2255" i="9"/>
  <c r="B2255" i="9"/>
  <c r="C2255" i="9"/>
  <c r="D2255" i="9"/>
  <c r="E2255" i="9" s="1"/>
  <c r="F2255" i="9" s="1"/>
  <c r="A2256" i="9"/>
  <c r="B2256" i="9"/>
  <c r="C2256" i="9"/>
  <c r="D2256" i="9"/>
  <c r="E2256" i="9" s="1"/>
  <c r="F2256" i="9" s="1"/>
  <c r="A2257" i="9"/>
  <c r="B2257" i="9"/>
  <c r="C2257" i="9"/>
  <c r="D2257" i="9"/>
  <c r="E2257" i="9" s="1"/>
  <c r="A2258" i="9"/>
  <c r="B2258" i="9"/>
  <c r="C2258" i="9"/>
  <c r="D2258" i="9"/>
  <c r="E2258" i="9" s="1"/>
  <c r="A2259" i="9"/>
  <c r="B2259" i="9"/>
  <c r="C2259" i="9"/>
  <c r="D2259" i="9"/>
  <c r="E2259" i="9" s="1"/>
  <c r="A2260" i="9"/>
  <c r="B2260" i="9"/>
  <c r="C2260" i="9"/>
  <c r="D2260" i="9"/>
  <c r="E2260" i="9" s="1"/>
  <c r="A2261" i="9"/>
  <c r="B2261" i="9"/>
  <c r="C2261" i="9"/>
  <c r="F2261" i="9" s="1"/>
  <c r="D2261" i="9"/>
  <c r="E2261" i="9" s="1"/>
  <c r="A2262" i="9"/>
  <c r="B2262" i="9"/>
  <c r="C2262" i="9"/>
  <c r="D2262" i="9"/>
  <c r="E2262" i="9"/>
  <c r="F2262" i="9"/>
  <c r="A2263" i="9"/>
  <c r="B2263" i="9"/>
  <c r="C2263" i="9"/>
  <c r="D2263" i="9"/>
  <c r="E2263" i="9" s="1"/>
  <c r="F2263" i="9" s="1"/>
  <c r="A2264" i="9"/>
  <c r="B2264" i="9"/>
  <c r="C2264" i="9"/>
  <c r="F2264" i="9" s="1"/>
  <c r="D2264" i="9"/>
  <c r="E2264" i="9"/>
  <c r="A2265" i="9"/>
  <c r="B2265" i="9"/>
  <c r="C2265" i="9"/>
  <c r="D2265" i="9"/>
  <c r="E2265" i="9" s="1"/>
  <c r="A2266" i="9"/>
  <c r="B2266" i="9"/>
  <c r="C2266" i="9"/>
  <c r="F2266" i="9" s="1"/>
  <c r="D2266" i="9"/>
  <c r="E2266" i="9" s="1"/>
  <c r="A2267" i="9"/>
  <c r="B2267" i="9"/>
  <c r="C2267" i="9"/>
  <c r="D2267" i="9"/>
  <c r="E2267" i="9" s="1"/>
  <c r="A2268" i="9"/>
  <c r="B2268" i="9"/>
  <c r="C2268" i="9"/>
  <c r="D2268" i="9"/>
  <c r="E2268" i="9" s="1"/>
  <c r="A2269" i="9"/>
  <c r="B2269" i="9"/>
  <c r="C2269" i="9"/>
  <c r="D2269" i="9"/>
  <c r="E2269" i="9" s="1"/>
  <c r="F2269" i="9" s="1"/>
  <c r="A2270" i="9"/>
  <c r="B2270" i="9"/>
  <c r="C2270" i="9"/>
  <c r="D2270" i="9"/>
  <c r="E2270" i="9" s="1"/>
  <c r="F2270" i="9" s="1"/>
  <c r="A2271" i="9"/>
  <c r="B2271" i="9"/>
  <c r="C2271" i="9"/>
  <c r="D2271" i="9"/>
  <c r="E2271" i="9" s="1"/>
  <c r="A2272" i="9"/>
  <c r="B2272" i="9"/>
  <c r="C2272" i="9"/>
  <c r="F2272" i="9" s="1"/>
  <c r="D2272" i="9"/>
  <c r="E2272" i="9" s="1"/>
  <c r="A2273" i="9"/>
  <c r="B2273" i="9"/>
  <c r="C2273" i="9"/>
  <c r="F2273" i="9" s="1"/>
  <c r="D2273" i="9"/>
  <c r="E2273" i="9" s="1"/>
  <c r="A2274" i="9"/>
  <c r="B2274" i="9"/>
  <c r="C2274" i="9"/>
  <c r="D2274" i="9"/>
  <c r="E2274" i="9"/>
  <c r="A2275" i="9"/>
  <c r="B2275" i="9"/>
  <c r="C2275" i="9"/>
  <c r="D2275" i="9"/>
  <c r="E2275" i="9"/>
  <c r="F2275" i="9" s="1"/>
  <c r="A2276" i="9"/>
  <c r="B2276" i="9"/>
  <c r="C2276" i="9"/>
  <c r="D2276" i="9"/>
  <c r="E2276" i="9" s="1"/>
  <c r="A2277" i="9"/>
  <c r="B2277" i="9"/>
  <c r="C2277" i="9"/>
  <c r="D2277" i="9"/>
  <c r="E2277" i="9" s="1"/>
  <c r="A2278" i="9"/>
  <c r="B2278" i="9"/>
  <c r="C2278" i="9"/>
  <c r="D2278" i="9"/>
  <c r="E2278" i="9" s="1"/>
  <c r="A2279" i="9"/>
  <c r="B2279" i="9"/>
  <c r="C2279" i="9"/>
  <c r="D2279" i="9"/>
  <c r="E2279" i="9" s="1"/>
  <c r="F2279" i="9" s="1"/>
  <c r="A2280" i="9"/>
  <c r="B2280" i="9"/>
  <c r="C2280" i="9"/>
  <c r="F2280" i="9" s="1"/>
  <c r="D2280" i="9"/>
  <c r="E2280" i="9"/>
  <c r="A2281" i="9"/>
  <c r="B2281" i="9"/>
  <c r="C2281" i="9"/>
  <c r="D2281" i="9"/>
  <c r="E2281" i="9"/>
  <c r="F2281" i="9" s="1"/>
  <c r="A2282" i="9"/>
  <c r="B2282" i="9"/>
  <c r="C2282" i="9"/>
  <c r="D2282" i="9"/>
  <c r="E2282" i="9" s="1"/>
  <c r="A2283" i="9"/>
  <c r="B2283" i="9"/>
  <c r="C2283" i="9"/>
  <c r="D2283" i="9"/>
  <c r="E2283" i="9"/>
  <c r="A2284" i="9"/>
  <c r="B2284" i="9"/>
  <c r="C2284" i="9"/>
  <c r="D2284" i="9"/>
  <c r="E2284" i="9" s="1"/>
  <c r="A2285" i="9"/>
  <c r="B2285" i="9"/>
  <c r="C2285" i="9"/>
  <c r="D2285" i="9"/>
  <c r="E2285" i="9" s="1"/>
  <c r="F2285" i="9" s="1"/>
  <c r="A2286" i="9"/>
  <c r="B2286" i="9"/>
  <c r="C2286" i="9"/>
  <c r="D2286" i="9"/>
  <c r="E2286" i="9" s="1"/>
  <c r="A2287" i="9"/>
  <c r="B2287" i="9"/>
  <c r="C2287" i="9"/>
  <c r="D2287" i="9"/>
  <c r="E2287" i="9"/>
  <c r="A2288" i="9"/>
  <c r="B2288" i="9"/>
  <c r="C2288" i="9"/>
  <c r="D2288" i="9"/>
  <c r="E2288" i="9"/>
  <c r="A2289" i="9"/>
  <c r="B2289" i="9"/>
  <c r="C2289" i="9"/>
  <c r="D2289" i="9"/>
  <c r="E2289" i="9" s="1"/>
  <c r="F2289" i="9"/>
  <c r="A2290" i="9"/>
  <c r="B2290" i="9"/>
  <c r="C2290" i="9"/>
  <c r="D2290" i="9"/>
  <c r="E2290" i="9" s="1"/>
  <c r="A2291" i="9"/>
  <c r="B2291" i="9"/>
  <c r="C2291" i="9"/>
  <c r="F2291" i="9" s="1"/>
  <c r="D2291" i="9"/>
  <c r="E2291" i="9" s="1"/>
  <c r="A2292" i="9"/>
  <c r="B2292" i="9"/>
  <c r="C2292" i="9"/>
  <c r="D2292" i="9"/>
  <c r="E2292" i="9" s="1"/>
  <c r="A2293" i="9"/>
  <c r="B2293" i="9"/>
  <c r="C2293" i="9"/>
  <c r="D2293" i="9"/>
  <c r="E2293" i="9" s="1"/>
  <c r="F2293" i="9" s="1"/>
  <c r="A2294" i="9"/>
  <c r="B2294" i="9"/>
  <c r="C2294" i="9"/>
  <c r="D2294" i="9"/>
  <c r="E2294" i="9"/>
  <c r="A2295" i="9"/>
  <c r="B2295" i="9"/>
  <c r="C2295" i="9"/>
  <c r="D2295" i="9"/>
  <c r="E2295" i="9" s="1"/>
  <c r="A2296" i="9"/>
  <c r="B2296" i="9"/>
  <c r="C2296" i="9"/>
  <c r="D2296" i="9"/>
  <c r="E2296" i="9" s="1"/>
  <c r="A2297" i="9"/>
  <c r="B2297" i="9"/>
  <c r="C2297" i="9"/>
  <c r="F2297" i="9" s="1"/>
  <c r="D2297" i="9"/>
  <c r="E2297" i="9" s="1"/>
  <c r="A2298" i="9"/>
  <c r="B2298" i="9"/>
  <c r="C2298" i="9"/>
  <c r="D2298" i="9"/>
  <c r="E2298" i="9" s="1"/>
  <c r="A2299" i="9"/>
  <c r="B2299" i="9"/>
  <c r="C2299" i="9"/>
  <c r="F2299" i="9" s="1"/>
  <c r="D2299" i="9"/>
  <c r="E2299" i="9" s="1"/>
  <c r="A2300" i="9"/>
  <c r="B2300" i="9"/>
  <c r="C2300" i="9"/>
  <c r="D2300" i="9"/>
  <c r="E2300" i="9" s="1"/>
  <c r="F2300" i="9" s="1"/>
  <c r="A2301" i="9"/>
  <c r="B2301" i="9"/>
  <c r="C2301" i="9"/>
  <c r="F2301" i="9" s="1"/>
  <c r="D2301" i="9"/>
  <c r="E2301" i="9"/>
  <c r="A2302" i="9"/>
  <c r="B2302" i="9"/>
  <c r="C2302" i="9"/>
  <c r="D2302" i="9"/>
  <c r="E2302" i="9"/>
  <c r="A2303" i="9"/>
  <c r="B2303" i="9"/>
  <c r="C2303" i="9"/>
  <c r="D2303" i="9"/>
  <c r="E2303" i="9" s="1"/>
  <c r="F2303" i="9"/>
  <c r="A2304" i="9"/>
  <c r="B2304" i="9"/>
  <c r="C2304" i="9"/>
  <c r="D2304" i="9"/>
  <c r="E2304" i="9" s="1"/>
  <c r="A2305" i="9"/>
  <c r="B2305" i="9"/>
  <c r="C2305" i="9"/>
  <c r="D2305" i="9"/>
  <c r="E2305" i="9" s="1"/>
  <c r="F2305" i="9" s="1"/>
  <c r="A2306" i="9"/>
  <c r="B2306" i="9"/>
  <c r="C2306" i="9"/>
  <c r="D2306" i="9"/>
  <c r="E2306" i="9" s="1"/>
  <c r="F2306" i="9" s="1"/>
  <c r="A2307" i="9"/>
  <c r="B2307" i="9"/>
  <c r="C2307" i="9"/>
  <c r="D2307" i="9"/>
  <c r="E2307" i="9" s="1"/>
  <c r="A2308" i="9"/>
  <c r="B2308" i="9"/>
  <c r="C2308" i="9"/>
  <c r="D2308" i="9"/>
  <c r="E2308" i="9" s="1"/>
  <c r="F2308" i="9" s="1"/>
  <c r="A2309" i="9"/>
  <c r="B2309" i="9"/>
  <c r="C2309" i="9"/>
  <c r="D2309" i="9"/>
  <c r="E2309" i="9" s="1"/>
  <c r="A2310" i="9"/>
  <c r="B2310" i="9"/>
  <c r="C2310" i="9"/>
  <c r="D2310" i="9"/>
  <c r="E2310" i="9" s="1"/>
  <c r="F2310" i="9" s="1"/>
  <c r="A2311" i="9"/>
  <c r="B2311" i="9"/>
  <c r="C2311" i="9"/>
  <c r="D2311" i="9"/>
  <c r="E2311" i="9"/>
  <c r="A2312" i="9"/>
  <c r="B2312" i="9"/>
  <c r="C2312" i="9"/>
  <c r="D2312" i="9"/>
  <c r="E2312" i="9" s="1"/>
  <c r="F2312" i="9" s="1"/>
  <c r="A2313" i="9"/>
  <c r="B2313" i="9"/>
  <c r="C2313" i="9"/>
  <c r="D2313" i="9"/>
  <c r="E2313" i="9" s="1"/>
  <c r="F2313" i="9" s="1"/>
  <c r="A2314" i="9"/>
  <c r="B2314" i="9"/>
  <c r="C2314" i="9"/>
  <c r="D2314" i="9"/>
  <c r="E2314" i="9"/>
  <c r="A2315" i="9"/>
  <c r="B2315" i="9"/>
  <c r="C2315" i="9"/>
  <c r="D2315" i="9"/>
  <c r="E2315" i="9" s="1"/>
  <c r="A2316" i="9"/>
  <c r="B2316" i="9"/>
  <c r="C2316" i="9"/>
  <c r="D2316" i="9"/>
  <c r="E2316" i="9" s="1"/>
  <c r="F2316" i="9" s="1"/>
  <c r="A2317" i="9"/>
  <c r="B2317" i="9"/>
  <c r="C2317" i="9"/>
  <c r="D2317" i="9"/>
  <c r="E2317" i="9"/>
  <c r="A2318" i="9"/>
  <c r="B2318" i="9"/>
  <c r="C2318" i="9"/>
  <c r="D2318" i="9"/>
  <c r="E2318" i="9" s="1"/>
  <c r="F2318" i="9"/>
  <c r="A2319" i="9"/>
  <c r="B2319" i="9"/>
  <c r="C2319" i="9"/>
  <c r="D2319" i="9"/>
  <c r="E2319" i="9" s="1"/>
  <c r="F2319" i="9" s="1"/>
  <c r="A2320" i="9"/>
  <c r="B2320" i="9"/>
  <c r="C2320" i="9"/>
  <c r="D2320" i="9"/>
  <c r="E2320" i="9" s="1"/>
  <c r="F2320" i="9"/>
  <c r="A2321" i="9"/>
  <c r="B2321" i="9"/>
  <c r="C2321" i="9"/>
  <c r="F2321" i="9" s="1"/>
  <c r="D2321" i="9"/>
  <c r="E2321" i="9" s="1"/>
  <c r="A2322" i="9"/>
  <c r="B2322" i="9"/>
  <c r="C2322" i="9"/>
  <c r="D2322" i="9"/>
  <c r="E2322" i="9" s="1"/>
  <c r="A2323" i="9"/>
  <c r="B2323" i="9"/>
  <c r="C2323" i="9"/>
  <c r="D2323" i="9"/>
  <c r="E2323" i="9" s="1"/>
  <c r="A2324" i="9"/>
  <c r="B2324" i="9"/>
  <c r="C2324" i="9"/>
  <c r="D2324" i="9"/>
  <c r="E2324" i="9" s="1"/>
  <c r="A2325" i="9"/>
  <c r="B2325" i="9"/>
  <c r="C2325" i="9"/>
  <c r="D2325" i="9"/>
  <c r="E2325" i="9" s="1"/>
  <c r="F2325" i="9" s="1"/>
  <c r="A2326" i="9"/>
  <c r="B2326" i="9"/>
  <c r="C2326" i="9"/>
  <c r="D2326" i="9"/>
  <c r="E2326" i="9" s="1"/>
  <c r="A2327" i="9"/>
  <c r="B2327" i="9"/>
  <c r="C2327" i="9"/>
  <c r="D2327" i="9"/>
  <c r="E2327" i="9" s="1"/>
  <c r="A2328" i="9"/>
  <c r="B2328" i="9"/>
  <c r="C2328" i="9"/>
  <c r="D2328" i="9"/>
  <c r="E2328" i="9" s="1"/>
  <c r="A2329" i="9"/>
  <c r="B2329" i="9"/>
  <c r="C2329" i="9"/>
  <c r="D2329" i="9"/>
  <c r="E2329" i="9" s="1"/>
  <c r="F2329" i="9" s="1"/>
  <c r="A2330" i="9"/>
  <c r="B2330" i="9"/>
  <c r="C2330" i="9"/>
  <c r="F2330" i="9" s="1"/>
  <c r="D2330" i="9"/>
  <c r="E2330" i="9" s="1"/>
  <c r="A2331" i="9"/>
  <c r="B2331" i="9"/>
  <c r="C2331" i="9"/>
  <c r="D2331" i="9"/>
  <c r="E2331" i="9"/>
  <c r="F2331" i="9" s="1"/>
  <c r="A2332" i="9"/>
  <c r="B2332" i="9"/>
  <c r="C2332" i="9"/>
  <c r="D2332" i="9"/>
  <c r="E2332" i="9" s="1"/>
  <c r="F2332" i="9" s="1"/>
  <c r="A2333" i="9"/>
  <c r="B2333" i="9"/>
  <c r="C2333" i="9"/>
  <c r="D2333" i="9"/>
  <c r="E2333" i="9"/>
  <c r="A2334" i="9"/>
  <c r="B2334" i="9"/>
  <c r="C2334" i="9"/>
  <c r="D2334" i="9"/>
  <c r="E2334" i="9" s="1"/>
  <c r="A2335" i="9"/>
  <c r="B2335" i="9"/>
  <c r="C2335" i="9"/>
  <c r="D2335" i="9"/>
  <c r="E2335" i="9" s="1"/>
  <c r="A2336" i="9"/>
  <c r="B2336" i="9"/>
  <c r="C2336" i="9"/>
  <c r="D2336" i="9"/>
  <c r="E2336" i="9" s="1"/>
  <c r="F2336" i="9" s="1"/>
  <c r="A2337" i="9"/>
  <c r="B2337" i="9"/>
  <c r="C2337" i="9"/>
  <c r="D2337" i="9"/>
  <c r="E2337" i="9"/>
  <c r="A2338" i="9"/>
  <c r="B2338" i="9"/>
  <c r="C2338" i="9"/>
  <c r="D2338" i="9"/>
  <c r="E2338" i="9" s="1"/>
  <c r="F2338" i="9" s="1"/>
  <c r="A2339" i="9"/>
  <c r="B2339" i="9"/>
  <c r="C2339" i="9"/>
  <c r="D2339" i="9"/>
  <c r="E2339" i="9" s="1"/>
  <c r="F2339" i="9" s="1"/>
  <c r="A2340" i="9"/>
  <c r="B2340" i="9"/>
  <c r="C2340" i="9"/>
  <c r="D2340" i="9"/>
  <c r="E2340" i="9" s="1"/>
  <c r="A2341" i="9"/>
  <c r="B2341" i="9"/>
  <c r="C2341" i="9"/>
  <c r="D2341" i="9"/>
  <c r="E2341" i="9"/>
  <c r="F2341" i="9" s="1"/>
  <c r="A2342" i="9"/>
  <c r="B2342" i="9"/>
  <c r="C2342" i="9"/>
  <c r="F2342" i="9" s="1"/>
  <c r="D2342" i="9"/>
  <c r="E2342" i="9"/>
  <c r="A2343" i="9"/>
  <c r="B2343" i="9"/>
  <c r="C2343" i="9"/>
  <c r="D2343" i="9"/>
  <c r="E2343" i="9"/>
  <c r="F2343" i="9" s="1"/>
  <c r="A2344" i="9"/>
  <c r="B2344" i="9"/>
  <c r="C2344" i="9"/>
  <c r="D2344" i="9"/>
  <c r="E2344" i="9"/>
  <c r="A2345" i="9"/>
  <c r="B2345" i="9"/>
  <c r="C2345" i="9"/>
  <c r="D2345" i="9"/>
  <c r="E2345" i="9" s="1"/>
  <c r="A2346" i="9"/>
  <c r="B2346" i="9"/>
  <c r="C2346" i="9"/>
  <c r="F2346" i="9" s="1"/>
  <c r="D2346" i="9"/>
  <c r="E2346" i="9" s="1"/>
  <c r="A2347" i="9"/>
  <c r="B2347" i="9"/>
  <c r="C2347" i="9"/>
  <c r="D2347" i="9"/>
  <c r="E2347" i="9" s="1"/>
  <c r="A2348" i="9"/>
  <c r="B2348" i="9"/>
  <c r="C2348" i="9"/>
  <c r="D2348" i="9"/>
  <c r="E2348" i="9" s="1"/>
  <c r="F2348" i="9" s="1"/>
  <c r="A2349" i="9"/>
  <c r="B2349" i="9"/>
  <c r="C2349" i="9"/>
  <c r="D2349" i="9"/>
  <c r="E2349" i="9"/>
  <c r="F2349" i="9"/>
  <c r="A2350" i="9"/>
  <c r="B2350" i="9"/>
  <c r="C2350" i="9"/>
  <c r="D2350" i="9"/>
  <c r="E2350" i="9" s="1"/>
  <c r="A2351" i="9"/>
  <c r="B2351" i="9"/>
  <c r="C2351" i="9"/>
  <c r="F2351" i="9" s="1"/>
  <c r="D2351" i="9"/>
  <c r="E2351" i="9"/>
  <c r="A2352" i="9"/>
  <c r="B2352" i="9"/>
  <c r="C2352" i="9"/>
  <c r="D2352" i="9"/>
  <c r="E2352" i="9" s="1"/>
  <c r="A2353" i="9"/>
  <c r="B2353" i="9"/>
  <c r="C2353" i="9"/>
  <c r="D2353" i="9"/>
  <c r="E2353" i="9" s="1"/>
  <c r="F2353" i="9" s="1"/>
  <c r="A2354" i="9"/>
  <c r="B2354" i="9"/>
  <c r="C2354" i="9"/>
  <c r="D2354" i="9"/>
  <c r="E2354" i="9"/>
  <c r="A2355" i="9"/>
  <c r="B2355" i="9"/>
  <c r="C2355" i="9"/>
  <c r="D2355" i="9"/>
  <c r="E2355" i="9" s="1"/>
  <c r="A2356" i="9"/>
  <c r="B2356" i="9"/>
  <c r="C2356" i="9"/>
  <c r="D2356" i="9"/>
  <c r="E2356" i="9" s="1"/>
  <c r="F2356" i="9" s="1"/>
  <c r="A2357" i="9"/>
  <c r="B2357" i="9"/>
  <c r="C2357" i="9"/>
  <c r="F2357" i="9" s="1"/>
  <c r="D2357" i="9"/>
  <c r="E2357" i="9" s="1"/>
  <c r="A2358" i="9"/>
  <c r="B2358" i="9"/>
  <c r="C2358" i="9"/>
  <c r="D2358" i="9"/>
  <c r="E2358" i="9" s="1"/>
  <c r="F2358" i="9" s="1"/>
  <c r="A2359" i="9"/>
  <c r="B2359" i="9"/>
  <c r="C2359" i="9"/>
  <c r="D2359" i="9"/>
  <c r="E2359" i="9" s="1"/>
  <c r="A2360" i="9"/>
  <c r="B2360" i="9"/>
  <c r="C2360" i="9"/>
  <c r="D2360" i="9"/>
  <c r="E2360" i="9" s="1"/>
  <c r="F2360" i="9" s="1"/>
  <c r="A2361" i="9"/>
  <c r="B2361" i="9"/>
  <c r="C2361" i="9"/>
  <c r="F2361" i="9" s="1"/>
  <c r="D2361" i="9"/>
  <c r="E2361" i="9" s="1"/>
  <c r="A2362" i="9"/>
  <c r="B2362" i="9"/>
  <c r="C2362" i="9"/>
  <c r="D2362" i="9"/>
  <c r="E2362" i="9" s="1"/>
  <c r="F2362" i="9" s="1"/>
  <c r="A2363" i="9"/>
  <c r="B2363" i="9"/>
  <c r="C2363" i="9"/>
  <c r="D2363" i="9"/>
  <c r="E2363" i="9" s="1"/>
  <c r="F2363" i="9" s="1"/>
  <c r="A2364" i="9"/>
  <c r="B2364" i="9"/>
  <c r="C2364" i="9"/>
  <c r="D2364" i="9"/>
  <c r="E2364" i="9"/>
  <c r="A2365" i="9"/>
  <c r="B2365" i="9"/>
  <c r="C2365" i="9"/>
  <c r="D2365" i="9"/>
  <c r="E2365" i="9" s="1"/>
  <c r="A2366" i="9"/>
  <c r="B2366" i="9"/>
  <c r="C2366" i="9"/>
  <c r="D2366" i="9"/>
  <c r="E2366" i="9" s="1"/>
  <c r="A2367" i="9"/>
  <c r="B2367" i="9"/>
  <c r="C2367" i="9"/>
  <c r="D2367" i="9"/>
  <c r="E2367" i="9" s="1"/>
  <c r="A2368" i="9"/>
  <c r="B2368" i="9"/>
  <c r="C2368" i="9"/>
  <c r="D2368" i="9"/>
  <c r="E2368" i="9" s="1"/>
  <c r="F2368" i="9"/>
  <c r="A2369" i="9"/>
  <c r="B2369" i="9"/>
  <c r="C2369" i="9"/>
  <c r="D2369" i="9"/>
  <c r="E2369" i="9" s="1"/>
  <c r="A2370" i="9"/>
  <c r="B2370" i="9"/>
  <c r="C2370" i="9"/>
  <c r="D2370" i="9"/>
  <c r="E2370" i="9" s="1"/>
  <c r="A2371" i="9"/>
  <c r="B2371" i="9"/>
  <c r="C2371" i="9"/>
  <c r="D2371" i="9"/>
  <c r="E2371" i="9" s="1"/>
  <c r="A2372" i="9"/>
  <c r="B2372" i="9"/>
  <c r="C2372" i="9"/>
  <c r="D2372" i="9"/>
  <c r="E2372" i="9" s="1"/>
  <c r="F2372" i="9"/>
  <c r="A2373" i="9"/>
  <c r="B2373" i="9"/>
  <c r="C2373" i="9"/>
  <c r="D2373" i="9"/>
  <c r="E2373" i="9" s="1"/>
  <c r="A2374" i="9"/>
  <c r="B2374" i="9"/>
  <c r="C2374" i="9"/>
  <c r="D2374" i="9"/>
  <c r="E2374" i="9"/>
  <c r="A2375" i="9"/>
  <c r="B2375" i="9"/>
  <c r="C2375" i="9"/>
  <c r="D2375" i="9"/>
  <c r="E2375" i="9" s="1"/>
  <c r="F2375" i="9" s="1"/>
  <c r="A2376" i="9"/>
  <c r="B2376" i="9"/>
  <c r="C2376" i="9"/>
  <c r="D2376" i="9"/>
  <c r="E2376" i="9" s="1"/>
  <c r="A2377" i="9"/>
  <c r="B2377" i="9"/>
  <c r="C2377" i="9"/>
  <c r="D2377" i="9"/>
  <c r="E2377" i="9"/>
  <c r="A2378" i="9"/>
  <c r="B2378" i="9"/>
  <c r="C2378" i="9"/>
  <c r="D2378" i="9"/>
  <c r="E2378" i="9"/>
  <c r="A2379" i="9"/>
  <c r="B2379" i="9"/>
  <c r="C2379" i="9"/>
  <c r="D2379" i="9"/>
  <c r="E2379" i="9" s="1"/>
  <c r="F2379" i="9" s="1"/>
  <c r="A2380" i="9"/>
  <c r="B2380" i="9"/>
  <c r="C2380" i="9"/>
  <c r="F2380" i="9" s="1"/>
  <c r="D2380" i="9"/>
  <c r="E2380" i="9"/>
  <c r="A2381" i="9"/>
  <c r="B2381" i="9"/>
  <c r="C2381" i="9"/>
  <c r="D2381" i="9"/>
  <c r="E2381" i="9"/>
  <c r="F2381" i="9" s="1"/>
  <c r="A2382" i="9"/>
  <c r="B2382" i="9"/>
  <c r="C2382" i="9"/>
  <c r="D2382" i="9"/>
  <c r="E2382" i="9" s="1"/>
  <c r="F2382" i="9" s="1"/>
  <c r="A2383" i="9"/>
  <c r="B2383" i="9"/>
  <c r="C2383" i="9"/>
  <c r="D2383" i="9"/>
  <c r="E2383" i="9" s="1"/>
  <c r="A2384" i="9"/>
  <c r="B2384" i="9"/>
  <c r="C2384" i="9"/>
  <c r="D2384" i="9"/>
  <c r="E2384" i="9"/>
  <c r="A2385" i="9"/>
  <c r="B2385" i="9"/>
  <c r="C2385" i="9"/>
  <c r="D2385" i="9"/>
  <c r="E2385" i="9" s="1"/>
  <c r="F2385" i="9" s="1"/>
  <c r="A2386" i="9"/>
  <c r="B2386" i="9"/>
  <c r="C2386" i="9"/>
  <c r="D2386" i="9"/>
  <c r="E2386" i="9"/>
  <c r="A2387" i="9"/>
  <c r="B2387" i="9"/>
  <c r="C2387" i="9"/>
  <c r="D2387" i="9"/>
  <c r="E2387" i="9"/>
  <c r="A2388" i="9"/>
  <c r="B2388" i="9"/>
  <c r="C2388" i="9"/>
  <c r="D2388" i="9"/>
  <c r="E2388" i="9" s="1"/>
  <c r="F2388" i="9" s="1"/>
  <c r="A2389" i="9"/>
  <c r="B2389" i="9"/>
  <c r="C2389" i="9"/>
  <c r="D2389" i="9"/>
  <c r="E2389" i="9" s="1"/>
  <c r="A2390" i="9"/>
  <c r="B2390" i="9"/>
  <c r="C2390" i="9"/>
  <c r="D2390" i="9"/>
  <c r="E2390" i="9"/>
  <c r="A2391" i="9"/>
  <c r="B2391" i="9"/>
  <c r="C2391" i="9"/>
  <c r="D2391" i="9"/>
  <c r="E2391" i="9"/>
  <c r="F2391" i="9" s="1"/>
  <c r="A2392" i="9"/>
  <c r="B2392" i="9"/>
  <c r="C2392" i="9"/>
  <c r="D2392" i="9"/>
  <c r="E2392" i="9" s="1"/>
  <c r="A2393" i="9"/>
  <c r="B2393" i="9"/>
  <c r="C2393" i="9"/>
  <c r="D2393" i="9"/>
  <c r="E2393" i="9"/>
  <c r="F2393" i="9" s="1"/>
  <c r="A2394" i="9"/>
  <c r="B2394" i="9"/>
  <c r="C2394" i="9"/>
  <c r="D2394" i="9"/>
  <c r="E2394" i="9"/>
  <c r="A2395" i="9"/>
  <c r="B2395" i="9"/>
  <c r="C2395" i="9"/>
  <c r="D2395" i="9"/>
  <c r="E2395" i="9" s="1"/>
  <c r="F2395" i="9" s="1"/>
  <c r="A2396" i="9"/>
  <c r="B2396" i="9"/>
  <c r="C2396" i="9"/>
  <c r="D2396" i="9"/>
  <c r="E2396" i="9" s="1"/>
  <c r="A2397" i="9"/>
  <c r="B2397" i="9"/>
  <c r="C2397" i="9"/>
  <c r="D2397" i="9"/>
  <c r="E2397" i="9" s="1"/>
  <c r="A2398" i="9"/>
  <c r="B2398" i="9"/>
  <c r="C2398" i="9"/>
  <c r="D2398" i="9"/>
  <c r="E2398" i="9" s="1"/>
  <c r="F2398" i="9" s="1"/>
  <c r="A2399" i="9"/>
  <c r="B2399" i="9"/>
  <c r="C2399" i="9"/>
  <c r="D2399" i="9"/>
  <c r="E2399" i="9"/>
  <c r="A2400" i="9"/>
  <c r="B2400" i="9"/>
  <c r="C2400" i="9"/>
  <c r="D2400" i="9"/>
  <c r="E2400" i="9"/>
  <c r="F2400" i="9" s="1"/>
  <c r="A2401" i="9"/>
  <c r="B2401" i="9"/>
  <c r="C2401" i="9"/>
  <c r="D2401" i="9"/>
  <c r="E2401" i="9"/>
  <c r="F2401" i="9" s="1"/>
  <c r="A2402" i="9"/>
  <c r="B2402" i="9"/>
  <c r="C2402" i="9"/>
  <c r="D2402" i="9"/>
  <c r="E2402" i="9"/>
  <c r="A2403" i="9"/>
  <c r="B2403" i="9"/>
  <c r="C2403" i="9"/>
  <c r="D2403" i="9"/>
  <c r="E2403" i="9" s="1"/>
  <c r="F2403" i="9"/>
  <c r="A2404" i="9"/>
  <c r="B2404" i="9"/>
  <c r="C2404" i="9"/>
  <c r="D2404" i="9"/>
  <c r="E2404" i="9" s="1"/>
  <c r="A2405" i="9"/>
  <c r="B2405" i="9"/>
  <c r="C2405" i="9"/>
  <c r="D2405" i="9"/>
  <c r="E2405" i="9" s="1"/>
  <c r="F2405" i="9" s="1"/>
  <c r="A2406" i="9"/>
  <c r="B2406" i="9"/>
  <c r="C2406" i="9"/>
  <c r="D2406" i="9"/>
  <c r="E2406" i="9" s="1"/>
  <c r="A2407" i="9"/>
  <c r="B2407" i="9"/>
  <c r="C2407" i="9"/>
  <c r="D2407" i="9"/>
  <c r="E2407" i="9" s="1"/>
  <c r="A2408" i="9"/>
  <c r="B2408" i="9"/>
  <c r="C2408" i="9"/>
  <c r="D2408" i="9"/>
  <c r="E2408" i="9" s="1"/>
  <c r="A2409" i="9"/>
  <c r="B2409" i="9"/>
  <c r="C2409" i="9"/>
  <c r="D2409" i="9"/>
  <c r="E2409" i="9" s="1"/>
  <c r="A2410" i="9"/>
  <c r="B2410" i="9"/>
  <c r="C2410" i="9"/>
  <c r="D2410" i="9"/>
  <c r="E2410" i="9" s="1"/>
  <c r="A2411" i="9"/>
  <c r="B2411" i="9"/>
  <c r="C2411" i="9"/>
  <c r="F2411" i="9" s="1"/>
  <c r="D2411" i="9"/>
  <c r="E2411" i="9" s="1"/>
  <c r="A2412" i="9"/>
  <c r="B2412" i="9"/>
  <c r="C2412" i="9"/>
  <c r="D2412" i="9"/>
  <c r="E2412" i="9" s="1"/>
  <c r="F2412" i="9" s="1"/>
  <c r="A2413" i="9"/>
  <c r="B2413" i="9"/>
  <c r="C2413" i="9"/>
  <c r="D2413" i="9"/>
  <c r="E2413" i="9" s="1"/>
  <c r="A2414" i="9"/>
  <c r="B2414" i="9"/>
  <c r="C2414" i="9"/>
  <c r="D2414" i="9"/>
  <c r="E2414" i="9"/>
  <c r="A2415" i="9"/>
  <c r="B2415" i="9"/>
  <c r="C2415" i="9"/>
  <c r="D2415" i="9"/>
  <c r="E2415" i="9"/>
  <c r="A2416" i="9"/>
  <c r="B2416" i="9"/>
  <c r="C2416" i="9"/>
  <c r="D2416" i="9"/>
  <c r="E2416" i="9" s="1"/>
  <c r="F2416" i="9" s="1"/>
  <c r="A2417" i="9"/>
  <c r="B2417" i="9"/>
  <c r="C2417" i="9"/>
  <c r="D2417" i="9"/>
  <c r="E2417" i="9"/>
  <c r="A2418" i="9"/>
  <c r="B2418" i="9"/>
  <c r="C2418" i="9"/>
  <c r="D2418" i="9"/>
  <c r="E2418" i="9" s="1"/>
  <c r="A2419" i="9"/>
  <c r="B2419" i="9"/>
  <c r="C2419" i="9"/>
  <c r="D2419" i="9"/>
  <c r="E2419" i="9" s="1"/>
  <c r="A2420" i="9"/>
  <c r="B2420" i="9"/>
  <c r="C2420" i="9"/>
  <c r="D2420" i="9"/>
  <c r="E2420" i="9" s="1"/>
  <c r="F2420" i="9" s="1"/>
  <c r="A2421" i="9"/>
  <c r="B2421" i="9"/>
  <c r="C2421" i="9"/>
  <c r="F2421" i="9" s="1"/>
  <c r="D2421" i="9"/>
  <c r="E2421" i="9"/>
  <c r="A2422" i="9"/>
  <c r="B2422" i="9"/>
  <c r="C2422" i="9"/>
  <c r="D2422" i="9"/>
  <c r="E2422" i="9" s="1"/>
  <c r="A2423" i="9"/>
  <c r="B2423" i="9"/>
  <c r="C2423" i="9"/>
  <c r="D2423" i="9"/>
  <c r="E2423" i="9"/>
  <c r="A2424" i="9"/>
  <c r="B2424" i="9"/>
  <c r="C2424" i="9"/>
  <c r="D2424" i="9"/>
  <c r="E2424" i="9" s="1"/>
  <c r="A2425" i="9"/>
  <c r="B2425" i="9"/>
  <c r="C2425" i="9"/>
  <c r="D2425" i="9"/>
  <c r="E2425" i="9" s="1"/>
  <c r="F2425" i="9" s="1"/>
  <c r="A2426" i="9"/>
  <c r="B2426" i="9"/>
  <c r="C2426" i="9"/>
  <c r="D2426" i="9"/>
  <c r="E2426" i="9" s="1"/>
  <c r="F2426" i="9"/>
  <c r="A2427" i="9"/>
  <c r="B2427" i="9"/>
  <c r="C2427" i="9"/>
  <c r="F2427" i="9" s="1"/>
  <c r="D2427" i="9"/>
  <c r="E2427" i="9"/>
  <c r="A2428" i="9"/>
  <c r="B2428" i="9"/>
  <c r="C2428" i="9"/>
  <c r="D2428" i="9"/>
  <c r="E2428" i="9" s="1"/>
  <c r="A2429" i="9"/>
  <c r="B2429" i="9"/>
  <c r="C2429" i="9"/>
  <c r="D2429" i="9"/>
  <c r="E2429" i="9" s="1"/>
  <c r="F2429" i="9"/>
  <c r="A2430" i="9"/>
  <c r="B2430" i="9"/>
  <c r="C2430" i="9"/>
  <c r="D2430" i="9"/>
  <c r="E2430" i="9"/>
  <c r="A2431" i="9"/>
  <c r="B2431" i="9"/>
  <c r="C2431" i="9"/>
  <c r="D2431" i="9"/>
  <c r="E2431" i="9" s="1"/>
  <c r="F2431" i="9" s="1"/>
  <c r="A2432" i="9"/>
  <c r="B2432" i="9"/>
  <c r="C2432" i="9"/>
  <c r="D2432" i="9"/>
  <c r="E2432" i="9" s="1"/>
  <c r="A2433" i="9"/>
  <c r="B2433" i="9"/>
  <c r="C2433" i="9"/>
  <c r="D2433" i="9"/>
  <c r="E2433" i="9"/>
  <c r="A2434" i="9"/>
  <c r="B2434" i="9"/>
  <c r="C2434" i="9"/>
  <c r="D2434" i="9"/>
  <c r="E2434" i="9" s="1"/>
  <c r="A2435" i="9"/>
  <c r="B2435" i="9"/>
  <c r="C2435" i="9"/>
  <c r="D2435" i="9"/>
  <c r="E2435" i="9" s="1"/>
  <c r="A2436" i="9"/>
  <c r="B2436" i="9"/>
  <c r="C2436" i="9"/>
  <c r="D2436" i="9"/>
  <c r="E2436" i="9" s="1"/>
  <c r="A2437" i="9"/>
  <c r="B2437" i="9"/>
  <c r="C2437" i="9"/>
  <c r="D2437" i="9"/>
  <c r="E2437" i="9"/>
  <c r="A2438" i="9"/>
  <c r="B2438" i="9"/>
  <c r="C2438" i="9"/>
  <c r="D2438" i="9"/>
  <c r="E2438" i="9" s="1"/>
  <c r="A2439" i="9"/>
  <c r="B2439" i="9"/>
  <c r="C2439" i="9"/>
  <c r="D2439" i="9"/>
  <c r="E2439" i="9" s="1"/>
  <c r="A2440" i="9"/>
  <c r="B2440" i="9"/>
  <c r="C2440" i="9"/>
  <c r="D2440" i="9"/>
  <c r="E2440" i="9" s="1"/>
  <c r="A2441" i="9"/>
  <c r="B2441" i="9"/>
  <c r="C2441" i="9"/>
  <c r="D2441" i="9"/>
  <c r="E2441" i="9"/>
  <c r="A2442" i="9"/>
  <c r="B2442" i="9"/>
  <c r="C2442" i="9"/>
  <c r="D2442" i="9"/>
  <c r="E2442" i="9"/>
  <c r="F2442" i="9" s="1"/>
  <c r="A2443" i="9"/>
  <c r="B2443" i="9"/>
  <c r="C2443" i="9"/>
  <c r="D2443" i="9"/>
  <c r="E2443" i="9" s="1"/>
  <c r="F2443" i="9" s="1"/>
  <c r="A2444" i="9"/>
  <c r="B2444" i="9"/>
  <c r="C2444" i="9"/>
  <c r="D2444" i="9"/>
  <c r="E2444" i="9" s="1"/>
  <c r="A2445" i="9"/>
  <c r="B2445" i="9"/>
  <c r="C2445" i="9"/>
  <c r="F2445" i="9" s="1"/>
  <c r="D2445" i="9"/>
  <c r="E2445" i="9" s="1"/>
  <c r="A2446" i="9"/>
  <c r="B2446" i="9"/>
  <c r="C2446" i="9"/>
  <c r="D2446" i="9"/>
  <c r="E2446" i="9" s="1"/>
  <c r="A2447" i="9"/>
  <c r="B2447" i="9"/>
  <c r="C2447" i="9"/>
  <c r="D2447" i="9"/>
  <c r="E2447" i="9" s="1"/>
  <c r="A2448" i="9"/>
  <c r="B2448" i="9"/>
  <c r="C2448" i="9"/>
  <c r="D2448" i="9"/>
  <c r="E2448" i="9" s="1"/>
  <c r="F2448" i="9" s="1"/>
  <c r="A2449" i="9"/>
  <c r="B2449" i="9"/>
  <c r="C2449" i="9"/>
  <c r="D2449" i="9"/>
  <c r="E2449" i="9"/>
  <c r="A2450" i="9"/>
  <c r="B2450" i="9"/>
  <c r="C2450" i="9"/>
  <c r="D2450" i="9"/>
  <c r="E2450" i="9" s="1"/>
  <c r="F2450" i="9" s="1"/>
  <c r="A2451" i="9"/>
  <c r="B2451" i="9"/>
  <c r="C2451" i="9"/>
  <c r="D2451" i="9"/>
  <c r="E2451" i="9"/>
  <c r="F2451" i="9" s="1"/>
  <c r="A2452" i="9"/>
  <c r="B2452" i="9"/>
  <c r="C2452" i="9"/>
  <c r="D2452" i="9"/>
  <c r="E2452" i="9"/>
  <c r="A2453" i="9"/>
  <c r="B2453" i="9"/>
  <c r="C2453" i="9"/>
  <c r="D2453" i="9"/>
  <c r="E2453" i="9" s="1"/>
  <c r="F2453" i="9"/>
  <c r="A2454" i="9"/>
  <c r="B2454" i="9"/>
  <c r="C2454" i="9"/>
  <c r="D2454" i="9"/>
  <c r="E2454" i="9" s="1"/>
  <c r="A2455" i="9"/>
  <c r="B2455" i="9"/>
  <c r="C2455" i="9"/>
  <c r="D2455" i="9"/>
  <c r="E2455" i="9"/>
  <c r="F2455" i="9" s="1"/>
  <c r="A2456" i="9"/>
  <c r="B2456" i="9"/>
  <c r="C2456" i="9"/>
  <c r="D2456" i="9"/>
  <c r="E2456" i="9" s="1"/>
  <c r="F2456" i="9" s="1"/>
  <c r="A2457" i="9"/>
  <c r="B2457" i="9"/>
  <c r="C2457" i="9"/>
  <c r="D2457" i="9"/>
  <c r="E2457" i="9" s="1"/>
  <c r="A2458" i="9"/>
  <c r="B2458" i="9"/>
  <c r="C2458" i="9"/>
  <c r="D2458" i="9"/>
  <c r="E2458" i="9" s="1"/>
  <c r="F2458" i="9" s="1"/>
  <c r="A2459" i="9"/>
  <c r="B2459" i="9"/>
  <c r="C2459" i="9"/>
  <c r="D2459" i="9"/>
  <c r="E2459" i="9" s="1"/>
  <c r="A2460" i="9"/>
  <c r="B2460" i="9"/>
  <c r="C2460" i="9"/>
  <c r="F2460" i="9" s="1"/>
  <c r="D2460" i="9"/>
  <c r="E2460" i="9" s="1"/>
  <c r="A2461" i="9"/>
  <c r="B2461" i="9"/>
  <c r="C2461" i="9"/>
  <c r="F2461" i="9" s="1"/>
  <c r="D2461" i="9"/>
  <c r="E2461" i="9"/>
  <c r="A2462" i="9"/>
  <c r="B2462" i="9"/>
  <c r="C2462" i="9"/>
  <c r="D2462" i="9"/>
  <c r="E2462" i="9" s="1"/>
  <c r="F2462" i="9" s="1"/>
  <c r="A2463" i="9"/>
  <c r="B2463" i="9"/>
  <c r="C2463" i="9"/>
  <c r="D2463" i="9"/>
  <c r="E2463" i="9" s="1"/>
  <c r="A2464" i="9"/>
  <c r="B2464" i="9"/>
  <c r="C2464" i="9"/>
  <c r="D2464" i="9"/>
  <c r="E2464" i="9"/>
  <c r="A2465" i="9"/>
  <c r="B2465" i="9"/>
  <c r="C2465" i="9"/>
  <c r="F2465" i="9" s="1"/>
  <c r="D2465" i="9"/>
  <c r="E2465" i="9"/>
  <c r="A2466" i="9"/>
  <c r="B2466" i="9"/>
  <c r="C2466" i="9"/>
  <c r="D2466" i="9"/>
  <c r="E2466" i="9" s="1"/>
  <c r="A2467" i="9"/>
  <c r="B2467" i="9"/>
  <c r="C2467" i="9"/>
  <c r="D2467" i="9"/>
  <c r="E2467" i="9"/>
  <c r="A2468" i="9"/>
  <c r="B2468" i="9"/>
  <c r="C2468" i="9"/>
  <c r="D2468" i="9"/>
  <c r="E2468" i="9"/>
  <c r="A2469" i="9"/>
  <c r="B2469" i="9"/>
  <c r="C2469" i="9"/>
  <c r="D2469" i="9"/>
  <c r="E2469" i="9" s="1"/>
  <c r="F2469" i="9" s="1"/>
  <c r="A2470" i="9"/>
  <c r="B2470" i="9"/>
  <c r="C2470" i="9"/>
  <c r="D2470" i="9"/>
  <c r="E2470" i="9" s="1"/>
  <c r="F2470" i="9" s="1"/>
  <c r="A2471" i="9"/>
  <c r="B2471" i="9"/>
  <c r="C2471" i="9"/>
  <c r="D2471" i="9"/>
  <c r="E2471" i="9" s="1"/>
  <c r="A2472" i="9"/>
  <c r="B2472" i="9"/>
  <c r="C2472" i="9"/>
  <c r="D2472" i="9"/>
  <c r="E2472" i="9" s="1"/>
  <c r="F2472" i="9" s="1"/>
  <c r="A2473" i="9"/>
  <c r="B2473" i="9"/>
  <c r="C2473" i="9"/>
  <c r="D2473" i="9"/>
  <c r="E2473" i="9"/>
  <c r="F2473" i="9" s="1"/>
  <c r="A2474" i="9"/>
  <c r="B2474" i="9"/>
  <c r="C2474" i="9"/>
  <c r="D2474" i="9"/>
  <c r="E2474" i="9"/>
  <c r="A2475" i="9"/>
  <c r="B2475" i="9"/>
  <c r="C2475" i="9"/>
  <c r="D2475" i="9"/>
  <c r="E2475" i="9" s="1"/>
  <c r="F2475" i="9" s="1"/>
  <c r="A2476" i="9"/>
  <c r="B2476" i="9"/>
  <c r="C2476" i="9"/>
  <c r="D2476" i="9"/>
  <c r="E2476" i="9" s="1"/>
  <c r="A2477" i="9"/>
  <c r="B2477" i="9"/>
  <c r="C2477" i="9"/>
  <c r="D2477" i="9"/>
  <c r="E2477" i="9"/>
  <c r="A2478" i="9"/>
  <c r="B2478" i="9"/>
  <c r="C2478" i="9"/>
  <c r="D2478" i="9"/>
  <c r="E2478" i="9"/>
  <c r="A2479" i="9"/>
  <c r="B2479" i="9"/>
  <c r="C2479" i="9"/>
  <c r="D2479" i="9"/>
  <c r="E2479" i="9"/>
  <c r="A2480" i="9"/>
  <c r="B2480" i="9"/>
  <c r="C2480" i="9"/>
  <c r="D2480" i="9"/>
  <c r="E2480" i="9" s="1"/>
  <c r="F2480" i="9"/>
  <c r="A2481" i="9"/>
  <c r="B2481" i="9"/>
  <c r="C2481" i="9"/>
  <c r="D2481" i="9"/>
  <c r="E2481" i="9" s="1"/>
  <c r="A2482" i="9"/>
  <c r="B2482" i="9"/>
  <c r="C2482" i="9"/>
  <c r="D2482" i="9"/>
  <c r="E2482" i="9" s="1"/>
  <c r="F2482" i="9"/>
  <c r="A2483" i="9"/>
  <c r="B2483" i="9"/>
  <c r="C2483" i="9"/>
  <c r="D2483" i="9"/>
  <c r="E2483" i="9" s="1"/>
  <c r="A2484" i="9"/>
  <c r="B2484" i="9"/>
  <c r="C2484" i="9"/>
  <c r="D2484" i="9"/>
  <c r="E2484" i="9"/>
  <c r="A2485" i="9"/>
  <c r="B2485" i="9"/>
  <c r="C2485" i="9"/>
  <c r="D2485" i="9"/>
  <c r="E2485" i="9" s="1"/>
  <c r="A2486" i="9"/>
  <c r="B2486" i="9"/>
  <c r="C2486" i="9"/>
  <c r="F2486" i="9" s="1"/>
  <c r="D2486" i="9"/>
  <c r="E2486" i="9" s="1"/>
  <c r="A2487" i="9"/>
  <c r="B2487" i="9"/>
  <c r="C2487" i="9"/>
  <c r="D2487" i="9"/>
  <c r="E2487" i="9" s="1"/>
  <c r="A2488" i="9"/>
  <c r="B2488" i="9"/>
  <c r="C2488" i="9"/>
  <c r="D2488" i="9"/>
  <c r="E2488" i="9" s="1"/>
  <c r="F2488" i="9" s="1"/>
  <c r="A2489" i="9"/>
  <c r="B2489" i="9"/>
  <c r="C2489" i="9"/>
  <c r="D2489" i="9"/>
  <c r="E2489" i="9" s="1"/>
  <c r="F2489" i="9"/>
  <c r="A2490" i="9"/>
  <c r="B2490" i="9"/>
  <c r="C2490" i="9"/>
  <c r="D2490" i="9"/>
  <c r="E2490" i="9"/>
  <c r="A2491" i="9"/>
  <c r="B2491" i="9"/>
  <c r="C2491" i="9"/>
  <c r="D2491" i="9"/>
  <c r="E2491" i="9" s="1"/>
  <c r="F2491" i="9" s="1"/>
  <c r="A2492" i="9"/>
  <c r="B2492" i="9"/>
  <c r="C2492" i="9"/>
  <c r="D2492" i="9"/>
  <c r="E2492" i="9" s="1"/>
  <c r="A2493" i="9"/>
  <c r="B2493" i="9"/>
  <c r="C2493" i="9"/>
  <c r="D2493" i="9"/>
  <c r="E2493" i="9" s="1"/>
  <c r="A2494" i="9"/>
  <c r="B2494" i="9"/>
  <c r="C2494" i="9"/>
  <c r="D2494" i="9"/>
  <c r="E2494" i="9"/>
  <c r="A2495" i="9"/>
  <c r="B2495" i="9"/>
  <c r="C2495" i="9"/>
  <c r="F2495" i="9" s="1"/>
  <c r="D2495" i="9"/>
  <c r="E2495" i="9" s="1"/>
  <c r="A2496" i="9"/>
  <c r="B2496" i="9"/>
  <c r="C2496" i="9"/>
  <c r="F2496" i="9" s="1"/>
  <c r="D2496" i="9"/>
  <c r="E2496" i="9" s="1"/>
  <c r="A2497" i="9"/>
  <c r="B2497" i="9"/>
  <c r="C2497" i="9"/>
  <c r="D2497" i="9"/>
  <c r="E2497" i="9" s="1"/>
  <c r="A2498" i="9"/>
  <c r="B2498" i="9"/>
  <c r="C2498" i="9"/>
  <c r="D2498" i="9"/>
  <c r="E2498" i="9" s="1"/>
  <c r="F2498" i="9"/>
  <c r="A2499" i="9"/>
  <c r="B2499" i="9"/>
  <c r="C2499" i="9"/>
  <c r="D2499" i="9"/>
  <c r="E2499" i="9"/>
  <c r="A2500" i="9"/>
  <c r="B2500" i="9"/>
  <c r="C2500" i="9"/>
  <c r="D2500" i="9"/>
  <c r="E2500" i="9" s="1"/>
  <c r="A2501" i="9"/>
  <c r="B2501" i="9"/>
  <c r="C2501" i="9"/>
  <c r="F2501" i="9" s="1"/>
  <c r="D2501" i="9"/>
  <c r="E2501" i="9"/>
  <c r="A2502" i="9"/>
  <c r="B2502" i="9"/>
  <c r="C2502" i="9"/>
  <c r="F2502" i="9" s="1"/>
  <c r="D2502" i="9"/>
  <c r="E2502" i="9" s="1"/>
  <c r="A2503" i="9"/>
  <c r="B2503" i="9"/>
  <c r="C2503" i="9"/>
  <c r="D2503" i="9"/>
  <c r="E2503" i="9"/>
  <c r="F2503" i="9" s="1"/>
  <c r="A2504" i="9"/>
  <c r="B2504" i="9"/>
  <c r="C2504" i="9"/>
  <c r="D2504" i="9"/>
  <c r="E2504" i="9" s="1"/>
  <c r="A2505" i="9"/>
  <c r="B2505" i="9"/>
  <c r="C2505" i="9"/>
  <c r="D2505" i="9"/>
  <c r="E2505" i="9" s="1"/>
  <c r="F2505" i="9"/>
  <c r="A2506" i="9"/>
  <c r="B2506" i="9"/>
  <c r="C2506" i="9"/>
  <c r="D2506" i="9"/>
  <c r="E2506" i="9" s="1"/>
  <c r="F2506" i="9" s="1"/>
  <c r="A2507" i="9"/>
  <c r="B2507" i="9"/>
  <c r="C2507" i="9"/>
  <c r="D2507" i="9"/>
  <c r="E2507" i="9"/>
  <c r="A2508" i="9"/>
  <c r="B2508" i="9"/>
  <c r="C2508" i="9"/>
  <c r="D2508" i="9"/>
  <c r="E2508" i="9" s="1"/>
  <c r="A2509" i="9"/>
  <c r="B2509" i="9"/>
  <c r="C2509" i="9"/>
  <c r="D2509" i="9"/>
  <c r="E2509" i="9" s="1"/>
  <c r="A2510" i="9"/>
  <c r="B2510" i="9"/>
  <c r="C2510" i="9"/>
  <c r="D2510" i="9"/>
  <c r="E2510" i="9" s="1"/>
  <c r="A2511" i="9"/>
  <c r="B2511" i="9"/>
  <c r="C2511" i="9"/>
  <c r="F2511" i="9" s="1"/>
  <c r="D2511" i="9"/>
  <c r="E2511" i="9" s="1"/>
  <c r="A2512" i="9"/>
  <c r="B2512" i="9"/>
  <c r="C2512" i="9"/>
  <c r="D2512" i="9"/>
  <c r="E2512" i="9" s="1"/>
  <c r="F2512" i="9" s="1"/>
  <c r="A2513" i="9"/>
  <c r="B2513" i="9"/>
  <c r="C2513" i="9"/>
  <c r="D2513" i="9"/>
  <c r="E2513" i="9" s="1"/>
  <c r="F2513" i="9" s="1"/>
  <c r="A2514" i="9"/>
  <c r="B2514" i="9"/>
  <c r="C2514" i="9"/>
  <c r="D2514" i="9"/>
  <c r="E2514" i="9"/>
  <c r="A2515" i="9"/>
  <c r="B2515" i="9"/>
  <c r="C2515" i="9"/>
  <c r="D2515" i="9"/>
  <c r="E2515" i="9"/>
  <c r="A2516" i="9"/>
  <c r="B2516" i="9"/>
  <c r="C2516" i="9"/>
  <c r="D2516" i="9"/>
  <c r="E2516" i="9" s="1"/>
  <c r="F2516" i="9" s="1"/>
  <c r="A2517" i="9"/>
  <c r="B2517" i="9"/>
  <c r="C2517" i="9"/>
  <c r="D2517" i="9"/>
  <c r="E2517" i="9"/>
  <c r="A2518" i="9"/>
  <c r="B2518" i="9"/>
  <c r="C2518" i="9"/>
  <c r="D2518" i="9"/>
  <c r="E2518" i="9" s="1"/>
  <c r="F2518" i="9" s="1"/>
  <c r="A2519" i="9"/>
  <c r="B2519" i="9"/>
  <c r="C2519" i="9"/>
  <c r="D2519" i="9"/>
  <c r="E2519" i="9" s="1"/>
  <c r="F2519" i="9" s="1"/>
  <c r="A2520" i="9"/>
  <c r="B2520" i="9"/>
  <c r="C2520" i="9"/>
  <c r="D2520" i="9"/>
  <c r="E2520" i="9" s="1"/>
  <c r="F2520" i="9" s="1"/>
  <c r="A2521" i="9"/>
  <c r="B2521" i="9"/>
  <c r="C2521" i="9"/>
  <c r="D2521" i="9"/>
  <c r="E2521" i="9"/>
  <c r="A2522" i="9"/>
  <c r="B2522" i="9"/>
  <c r="C2522" i="9"/>
  <c r="F2522" i="9" s="1"/>
  <c r="D2522" i="9"/>
  <c r="E2522" i="9" s="1"/>
  <c r="A2523" i="9"/>
  <c r="B2523" i="9"/>
  <c r="C2523" i="9"/>
  <c r="D2523" i="9"/>
  <c r="E2523" i="9"/>
  <c r="F2523" i="9" s="1"/>
  <c r="A2524" i="9"/>
  <c r="B2524" i="9"/>
  <c r="C2524" i="9"/>
  <c r="D2524" i="9"/>
  <c r="E2524" i="9"/>
  <c r="A2525" i="9"/>
  <c r="B2525" i="9"/>
  <c r="C2525" i="9"/>
  <c r="D2525" i="9"/>
  <c r="E2525" i="9" s="1"/>
  <c r="F2525" i="9" s="1"/>
  <c r="A2526" i="9"/>
  <c r="B2526" i="9"/>
  <c r="C2526" i="9"/>
  <c r="D2526" i="9"/>
  <c r="E2526" i="9" s="1"/>
  <c r="A2527" i="9"/>
  <c r="B2527" i="9"/>
  <c r="C2527" i="9"/>
  <c r="D2527" i="9"/>
  <c r="E2527" i="9" s="1"/>
  <c r="A2528" i="9"/>
  <c r="B2528" i="9"/>
  <c r="C2528" i="9"/>
  <c r="D2528" i="9"/>
  <c r="E2528" i="9" s="1"/>
  <c r="A2529" i="9"/>
  <c r="B2529" i="9"/>
  <c r="C2529" i="9"/>
  <c r="D2529" i="9"/>
  <c r="E2529" i="9" s="1"/>
  <c r="A2530" i="9"/>
  <c r="B2530" i="9"/>
  <c r="C2530" i="9"/>
  <c r="D2530" i="9"/>
  <c r="E2530" i="9" s="1"/>
  <c r="A2531" i="9"/>
  <c r="B2531" i="9"/>
  <c r="C2531" i="9"/>
  <c r="F2531" i="9" s="1"/>
  <c r="D2531" i="9"/>
  <c r="E2531" i="9" s="1"/>
  <c r="A2532" i="9"/>
  <c r="B2532" i="9"/>
  <c r="C2532" i="9"/>
  <c r="F2532" i="9" s="1"/>
  <c r="D2532" i="9"/>
  <c r="E2532" i="9" s="1"/>
  <c r="A2533" i="9"/>
  <c r="B2533" i="9"/>
  <c r="C2533" i="9"/>
  <c r="D2533" i="9"/>
  <c r="E2533" i="9" s="1"/>
  <c r="A2534" i="9"/>
  <c r="B2534" i="9"/>
  <c r="C2534" i="9"/>
  <c r="D2534" i="9"/>
  <c r="E2534" i="9"/>
  <c r="A2535" i="9"/>
  <c r="B2535" i="9"/>
  <c r="C2535" i="9"/>
  <c r="D2535" i="9"/>
  <c r="E2535" i="9"/>
  <c r="F2535" i="9" s="1"/>
  <c r="A2536" i="9"/>
  <c r="B2536" i="9"/>
  <c r="C2536" i="9"/>
  <c r="D2536" i="9"/>
  <c r="E2536" i="9" s="1"/>
  <c r="A2537" i="9"/>
  <c r="B2537" i="9"/>
  <c r="C2537" i="9"/>
  <c r="D2537" i="9"/>
  <c r="E2537" i="9"/>
  <c r="A2538" i="9"/>
  <c r="B2538" i="9"/>
  <c r="C2538" i="9"/>
  <c r="F2538" i="9" s="1"/>
  <c r="D2538" i="9"/>
  <c r="E2538" i="9"/>
  <c r="A2539" i="9"/>
  <c r="B2539" i="9"/>
  <c r="C2539" i="9"/>
  <c r="D2539" i="9"/>
  <c r="E2539" i="9" s="1"/>
  <c r="F2539" i="9"/>
  <c r="A2540" i="9"/>
  <c r="B2540" i="9"/>
  <c r="C2540" i="9"/>
  <c r="D2540" i="9"/>
  <c r="E2540" i="9"/>
  <c r="A2541" i="9"/>
  <c r="B2541" i="9"/>
  <c r="C2541" i="9"/>
  <c r="D2541" i="9"/>
  <c r="E2541" i="9" s="1"/>
  <c r="F2541" i="9" s="1"/>
  <c r="A2542" i="9"/>
  <c r="B2542" i="9"/>
  <c r="C2542" i="9"/>
  <c r="D2542" i="9"/>
  <c r="E2542" i="9" s="1"/>
  <c r="F2542" i="9" s="1"/>
  <c r="A2543" i="9"/>
  <c r="B2543" i="9"/>
  <c r="C2543" i="9"/>
  <c r="D2543" i="9"/>
  <c r="E2543" i="9" s="1"/>
  <c r="A2544" i="9"/>
  <c r="B2544" i="9"/>
  <c r="C2544" i="9"/>
  <c r="D2544" i="9"/>
  <c r="E2544" i="9"/>
  <c r="F2544" i="9" s="1"/>
  <c r="A2545" i="9"/>
  <c r="B2545" i="9"/>
  <c r="C2545" i="9"/>
  <c r="F2545" i="9" s="1"/>
  <c r="D2545" i="9"/>
  <c r="E2545" i="9"/>
  <c r="A2546" i="9"/>
  <c r="B2546" i="9"/>
  <c r="C2546" i="9"/>
  <c r="D2546" i="9"/>
  <c r="E2546" i="9" s="1"/>
  <c r="F2546" i="9" s="1"/>
  <c r="A2547" i="9"/>
  <c r="B2547" i="9"/>
  <c r="C2547" i="9"/>
  <c r="D2547" i="9"/>
  <c r="E2547" i="9" s="1"/>
  <c r="A2548" i="9"/>
  <c r="B2548" i="9"/>
  <c r="C2548" i="9"/>
  <c r="D2548" i="9"/>
  <c r="E2548" i="9" s="1"/>
  <c r="F2548" i="9" s="1"/>
  <c r="A2549" i="9"/>
  <c r="B2549" i="9"/>
  <c r="C2549" i="9"/>
  <c r="D2549" i="9"/>
  <c r="E2549" i="9"/>
  <c r="A2550" i="9"/>
  <c r="B2550" i="9"/>
  <c r="C2550" i="9"/>
  <c r="D2550" i="9"/>
  <c r="E2550" i="9" s="1"/>
  <c r="F2550" i="9" s="1"/>
  <c r="A2551" i="9"/>
  <c r="B2551" i="9"/>
  <c r="C2551" i="9"/>
  <c r="D2551" i="9"/>
  <c r="E2551" i="9"/>
  <c r="A2552" i="9"/>
  <c r="B2552" i="9"/>
  <c r="C2552" i="9"/>
  <c r="D2552" i="9"/>
  <c r="E2552" i="9" s="1"/>
  <c r="F2552" i="9" s="1"/>
  <c r="A2553" i="9"/>
  <c r="B2553" i="9"/>
  <c r="C2553" i="9"/>
  <c r="D2553" i="9"/>
  <c r="E2553" i="9" s="1"/>
  <c r="A2554" i="9"/>
  <c r="B2554" i="9"/>
  <c r="C2554" i="9"/>
  <c r="D2554" i="9"/>
  <c r="E2554" i="9" s="1"/>
  <c r="F2554" i="9" s="1"/>
  <c r="A2555" i="9"/>
  <c r="B2555" i="9"/>
  <c r="C2555" i="9"/>
  <c r="D2555" i="9"/>
  <c r="E2555" i="9" s="1"/>
  <c r="A2556" i="9"/>
  <c r="B2556" i="9"/>
  <c r="C2556" i="9"/>
  <c r="D2556" i="9"/>
  <c r="E2556" i="9"/>
  <c r="A2557" i="9"/>
  <c r="B2557" i="9"/>
  <c r="C2557" i="9"/>
  <c r="D2557" i="9"/>
  <c r="E2557" i="9"/>
  <c r="A2558" i="9"/>
  <c r="B2558" i="9"/>
  <c r="C2558" i="9"/>
  <c r="D2558" i="9"/>
  <c r="E2558" i="9" s="1"/>
  <c r="F2558" i="9" s="1"/>
  <c r="A2559" i="9"/>
  <c r="B2559" i="9"/>
  <c r="C2559" i="9"/>
  <c r="D2559" i="9"/>
  <c r="E2559" i="9" s="1"/>
  <c r="F2559" i="9"/>
  <c r="A2560" i="9"/>
  <c r="B2560" i="9"/>
  <c r="C2560" i="9"/>
  <c r="D2560" i="9"/>
  <c r="E2560" i="9" s="1"/>
  <c r="A2561" i="9"/>
  <c r="B2561" i="9"/>
  <c r="C2561" i="9"/>
  <c r="D2561" i="9"/>
  <c r="E2561" i="9"/>
  <c r="F2561" i="9" s="1"/>
  <c r="A2562" i="9"/>
  <c r="B2562" i="9"/>
  <c r="C2562" i="9"/>
  <c r="D2562" i="9"/>
  <c r="E2562" i="9" s="1"/>
  <c r="A2563" i="9"/>
  <c r="B2563" i="9"/>
  <c r="C2563" i="9"/>
  <c r="F2563" i="9" s="1"/>
  <c r="D2563" i="9"/>
  <c r="E2563" i="9" s="1"/>
  <c r="A2564" i="9"/>
  <c r="B2564" i="9"/>
  <c r="C2564" i="9"/>
  <c r="D2564" i="9"/>
  <c r="E2564" i="9" s="1"/>
  <c r="A2565" i="9"/>
  <c r="B2565" i="9"/>
  <c r="C2565" i="9"/>
  <c r="D2565" i="9"/>
  <c r="E2565" i="9" s="1"/>
  <c r="A2566" i="9"/>
  <c r="B2566" i="9"/>
  <c r="C2566" i="9"/>
  <c r="D2566" i="9"/>
  <c r="E2566" i="9" s="1"/>
  <c r="F2566" i="9"/>
  <c r="A2567" i="9"/>
  <c r="B2567" i="9"/>
  <c r="C2567" i="9"/>
  <c r="D2567" i="9"/>
  <c r="E2567" i="9" s="1"/>
  <c r="A2568" i="9"/>
  <c r="B2568" i="9"/>
  <c r="C2568" i="9"/>
  <c r="D2568" i="9"/>
  <c r="E2568" i="9" s="1"/>
  <c r="F2568" i="9"/>
  <c r="A2569" i="9"/>
  <c r="B2569" i="9"/>
  <c r="C2569" i="9"/>
  <c r="D2569" i="9"/>
  <c r="E2569" i="9" s="1"/>
  <c r="F2569" i="9" s="1"/>
  <c r="A2570" i="9"/>
  <c r="B2570" i="9"/>
  <c r="C2570" i="9"/>
  <c r="D2570" i="9"/>
  <c r="E2570" i="9" s="1"/>
  <c r="F2570" i="9" s="1"/>
  <c r="A2571" i="9"/>
  <c r="B2571" i="9"/>
  <c r="C2571" i="9"/>
  <c r="D2571" i="9"/>
  <c r="E2571" i="9" s="1"/>
  <c r="A2572" i="9"/>
  <c r="B2572" i="9"/>
  <c r="C2572" i="9"/>
  <c r="F2572" i="9" s="1"/>
  <c r="D2572" i="9"/>
  <c r="E2572" i="9" s="1"/>
  <c r="A2573" i="9"/>
  <c r="B2573" i="9"/>
  <c r="C2573" i="9"/>
  <c r="F2573" i="9" s="1"/>
  <c r="D2573" i="9"/>
  <c r="E2573" i="9" s="1"/>
  <c r="A2574" i="9"/>
  <c r="B2574" i="9"/>
  <c r="C2574" i="9"/>
  <c r="D2574" i="9"/>
  <c r="E2574" i="9" s="1"/>
  <c r="A2575" i="9"/>
  <c r="B2575" i="9"/>
  <c r="C2575" i="9"/>
  <c r="D2575" i="9"/>
  <c r="E2575" i="9" s="1"/>
  <c r="A2576" i="9"/>
  <c r="B2576" i="9"/>
  <c r="C2576" i="9"/>
  <c r="D2576" i="9"/>
  <c r="E2576" i="9" s="1"/>
  <c r="A2577" i="9"/>
  <c r="B2577" i="9"/>
  <c r="C2577" i="9"/>
  <c r="D2577" i="9"/>
  <c r="E2577" i="9" s="1"/>
  <c r="A2578" i="9"/>
  <c r="B2578" i="9"/>
  <c r="C2578" i="9"/>
  <c r="D2578" i="9"/>
  <c r="E2578" i="9" s="1"/>
  <c r="F2578" i="9"/>
  <c r="A2579" i="9"/>
  <c r="B2579" i="9"/>
  <c r="C2579" i="9"/>
  <c r="D2579" i="9"/>
  <c r="E2579" i="9" s="1"/>
  <c r="A2580" i="9"/>
  <c r="B2580" i="9"/>
  <c r="C2580" i="9"/>
  <c r="D2580" i="9"/>
  <c r="E2580" i="9"/>
  <c r="F2580" i="9" s="1"/>
  <c r="A2581" i="9"/>
  <c r="B2581" i="9"/>
  <c r="C2581" i="9"/>
  <c r="D2581" i="9"/>
  <c r="E2581" i="9" s="1"/>
  <c r="F2581" i="9" s="1"/>
  <c r="A2582" i="9"/>
  <c r="B2582" i="9"/>
  <c r="C2582" i="9"/>
  <c r="D2582" i="9"/>
  <c r="E2582" i="9"/>
  <c r="A2583" i="9"/>
  <c r="B2583" i="9"/>
  <c r="C2583" i="9"/>
  <c r="D2583" i="9"/>
  <c r="E2583" i="9" s="1"/>
  <c r="F2583" i="9" s="1"/>
  <c r="A2584" i="9"/>
  <c r="B2584" i="9"/>
  <c r="C2584" i="9"/>
  <c r="D2584" i="9"/>
  <c r="E2584" i="9"/>
  <c r="F2584" i="9" s="1"/>
  <c r="A2585" i="9"/>
  <c r="B2585" i="9"/>
  <c r="C2585" i="9"/>
  <c r="D2585" i="9"/>
  <c r="E2585" i="9" s="1"/>
  <c r="A2586" i="9"/>
  <c r="B2586" i="9"/>
  <c r="C2586" i="9"/>
  <c r="D2586" i="9"/>
  <c r="E2586" i="9" s="1"/>
  <c r="A2587" i="9"/>
  <c r="B2587" i="9"/>
  <c r="C2587" i="9"/>
  <c r="D2587" i="9"/>
  <c r="E2587" i="9" s="1"/>
  <c r="A2588" i="9"/>
  <c r="B2588" i="9"/>
  <c r="C2588" i="9"/>
  <c r="D2588" i="9"/>
  <c r="E2588" i="9" s="1"/>
  <c r="A2589" i="9"/>
  <c r="B2589" i="9"/>
  <c r="C2589" i="9"/>
  <c r="F2589" i="9" s="1"/>
  <c r="D2589" i="9"/>
  <c r="E2589" i="9" s="1"/>
  <c r="A2590" i="9"/>
  <c r="B2590" i="9"/>
  <c r="C2590" i="9"/>
  <c r="D2590" i="9"/>
  <c r="E2590" i="9"/>
  <c r="A2591" i="9"/>
  <c r="B2591" i="9"/>
  <c r="C2591" i="9"/>
  <c r="D2591" i="9"/>
  <c r="E2591" i="9"/>
  <c r="A2592" i="9"/>
  <c r="B2592" i="9"/>
  <c r="C2592" i="9"/>
  <c r="D2592" i="9"/>
  <c r="E2592" i="9" s="1"/>
  <c r="F2592" i="9"/>
  <c r="A2593" i="9"/>
  <c r="B2593" i="9"/>
  <c r="C2593" i="9"/>
  <c r="D2593" i="9"/>
  <c r="E2593" i="9" s="1"/>
  <c r="A2594" i="9"/>
  <c r="B2594" i="9"/>
  <c r="C2594" i="9"/>
  <c r="D2594" i="9"/>
  <c r="E2594" i="9" s="1"/>
  <c r="A2595" i="9"/>
  <c r="B2595" i="9"/>
  <c r="C2595" i="9"/>
  <c r="D2595" i="9"/>
  <c r="E2595" i="9" s="1"/>
  <c r="A2596" i="9"/>
  <c r="B2596" i="9"/>
  <c r="C2596" i="9"/>
  <c r="D2596" i="9"/>
  <c r="E2596" i="9" s="1"/>
  <c r="F2596" i="9" s="1"/>
  <c r="A2597" i="9"/>
  <c r="B2597" i="9"/>
  <c r="C2597" i="9"/>
  <c r="D2597" i="9"/>
  <c r="E2597" i="9" s="1"/>
  <c r="A2598" i="9"/>
  <c r="B2598" i="9"/>
  <c r="C2598" i="9"/>
  <c r="D2598" i="9"/>
  <c r="E2598" i="9" s="1"/>
  <c r="F2598" i="9"/>
  <c r="A2599" i="9"/>
  <c r="B2599" i="9"/>
  <c r="C2599" i="9"/>
  <c r="D2599" i="9"/>
  <c r="E2599" i="9"/>
  <c r="A2600" i="9"/>
  <c r="B2600" i="9"/>
  <c r="C2600" i="9"/>
  <c r="F2600" i="9" s="1"/>
  <c r="D2600" i="9"/>
  <c r="E2600" i="9" s="1"/>
  <c r="A2601" i="9"/>
  <c r="B2601" i="9"/>
  <c r="C2601" i="9"/>
  <c r="F2601" i="9" s="1"/>
  <c r="D2601" i="9"/>
  <c r="E2601" i="9"/>
  <c r="A2602" i="9"/>
  <c r="B2602" i="9"/>
  <c r="C2602" i="9"/>
  <c r="D2602" i="9"/>
  <c r="E2602" i="9"/>
  <c r="A2603" i="9"/>
  <c r="B2603" i="9"/>
  <c r="C2603" i="9"/>
  <c r="F2603" i="9" s="1"/>
  <c r="D2603" i="9"/>
  <c r="E2603" i="9" s="1"/>
  <c r="A2604" i="9"/>
  <c r="B2604" i="9"/>
  <c r="C2604" i="9"/>
  <c r="D2604" i="9"/>
  <c r="E2604" i="9"/>
  <c r="A2605" i="9"/>
  <c r="B2605" i="9"/>
  <c r="C2605" i="9"/>
  <c r="D2605" i="9"/>
  <c r="E2605" i="9" s="1"/>
  <c r="F2605" i="9" s="1"/>
  <c r="A2606" i="9"/>
  <c r="B2606" i="9"/>
  <c r="C2606" i="9"/>
  <c r="F2606" i="9" s="1"/>
  <c r="D2606" i="9"/>
  <c r="E2606" i="9" s="1"/>
  <c r="A2607" i="9"/>
  <c r="B2607" i="9"/>
  <c r="C2607" i="9"/>
  <c r="D2607" i="9"/>
  <c r="E2607" i="9" s="1"/>
  <c r="A2608" i="9"/>
  <c r="B2608" i="9"/>
  <c r="C2608" i="9"/>
  <c r="D2608" i="9"/>
  <c r="E2608" i="9"/>
  <c r="A2609" i="9"/>
  <c r="B2609" i="9"/>
  <c r="C2609" i="9"/>
  <c r="D2609" i="9"/>
  <c r="E2609" i="9"/>
  <c r="A2610" i="9"/>
  <c r="B2610" i="9"/>
  <c r="C2610" i="9"/>
  <c r="D2610" i="9"/>
  <c r="E2610" i="9" s="1"/>
  <c r="A2611" i="9"/>
  <c r="B2611" i="9"/>
  <c r="C2611" i="9"/>
  <c r="F2611" i="9" s="1"/>
  <c r="D2611" i="9"/>
  <c r="E2611" i="9" s="1"/>
  <c r="A2612" i="9"/>
  <c r="B2612" i="9"/>
  <c r="C2612" i="9"/>
  <c r="D2612" i="9"/>
  <c r="E2612" i="9"/>
  <c r="A2613" i="9"/>
  <c r="B2613" i="9"/>
  <c r="C2613" i="9"/>
  <c r="D2613" i="9"/>
  <c r="E2613" i="9" s="1"/>
  <c r="F2613" i="9" s="1"/>
  <c r="A2614" i="9"/>
  <c r="B2614" i="9"/>
  <c r="C2614" i="9"/>
  <c r="D2614" i="9"/>
  <c r="E2614" i="9" s="1"/>
  <c r="A2615" i="9"/>
  <c r="B2615" i="9"/>
  <c r="C2615" i="9"/>
  <c r="D2615" i="9"/>
  <c r="E2615" i="9"/>
  <c r="F2615" i="9" s="1"/>
  <c r="A2616" i="9"/>
  <c r="B2616" i="9"/>
  <c r="C2616" i="9"/>
  <c r="F2616" i="9" s="1"/>
  <c r="D2616" i="9"/>
  <c r="E2616" i="9"/>
  <c r="A2617" i="9"/>
  <c r="B2617" i="9"/>
  <c r="C2617" i="9"/>
  <c r="D2617" i="9"/>
  <c r="E2617" i="9"/>
  <c r="F2617" i="9"/>
  <c r="A2618" i="9"/>
  <c r="B2618" i="9"/>
  <c r="C2618" i="9"/>
  <c r="D2618" i="9"/>
  <c r="E2618" i="9" s="1"/>
  <c r="A2619" i="9"/>
  <c r="B2619" i="9"/>
  <c r="C2619" i="9"/>
  <c r="D2619" i="9"/>
  <c r="E2619" i="9" s="1"/>
  <c r="A2620" i="9"/>
  <c r="B2620" i="9"/>
  <c r="C2620" i="9"/>
  <c r="D2620" i="9"/>
  <c r="E2620" i="9" s="1"/>
  <c r="F2620" i="9" s="1"/>
  <c r="A2621" i="9"/>
  <c r="B2621" i="9"/>
  <c r="C2621" i="9"/>
  <c r="D2621" i="9"/>
  <c r="E2621" i="9" s="1"/>
  <c r="F2621" i="9" s="1"/>
  <c r="A2622" i="9"/>
  <c r="B2622" i="9"/>
  <c r="C2622" i="9"/>
  <c r="D2622" i="9"/>
  <c r="E2622" i="9" s="1"/>
  <c r="F2622" i="9" s="1"/>
  <c r="A2623" i="9"/>
  <c r="B2623" i="9"/>
  <c r="C2623" i="9"/>
  <c r="D2623" i="9"/>
  <c r="E2623" i="9" s="1"/>
  <c r="A2624" i="9"/>
  <c r="B2624" i="9"/>
  <c r="C2624" i="9"/>
  <c r="F2624" i="9" s="1"/>
  <c r="D2624" i="9"/>
  <c r="E2624" i="9" s="1"/>
  <c r="A2625" i="9"/>
  <c r="B2625" i="9"/>
  <c r="C2625" i="9"/>
  <c r="D2625" i="9"/>
  <c r="E2625" i="9" s="1"/>
  <c r="F2625" i="9"/>
  <c r="A2626" i="9"/>
  <c r="B2626" i="9"/>
  <c r="C2626" i="9"/>
  <c r="D2626" i="9"/>
  <c r="E2626" i="9"/>
  <c r="A2627" i="9"/>
  <c r="B2627" i="9"/>
  <c r="C2627" i="9"/>
  <c r="F2627" i="9" s="1"/>
  <c r="D2627" i="9"/>
  <c r="E2627" i="9" s="1"/>
  <c r="A2628" i="9"/>
  <c r="B2628" i="9"/>
  <c r="C2628" i="9"/>
  <c r="D2628" i="9"/>
  <c r="E2628" i="9"/>
  <c r="F2628" i="9" s="1"/>
  <c r="A2629" i="9"/>
  <c r="B2629" i="9"/>
  <c r="C2629" i="9"/>
  <c r="D2629" i="9"/>
  <c r="E2629" i="9"/>
  <c r="A2630" i="9"/>
  <c r="B2630" i="9"/>
  <c r="C2630" i="9"/>
  <c r="D2630" i="9"/>
  <c r="E2630" i="9" s="1"/>
  <c r="A2631" i="9"/>
  <c r="B2631" i="9"/>
  <c r="C2631" i="9"/>
  <c r="D2631" i="9"/>
  <c r="E2631" i="9" s="1"/>
  <c r="A2632" i="9"/>
  <c r="B2632" i="9"/>
  <c r="C2632" i="9"/>
  <c r="D2632" i="9"/>
  <c r="E2632" i="9" s="1"/>
  <c r="A2633" i="9"/>
  <c r="B2633" i="9"/>
  <c r="C2633" i="9"/>
  <c r="D2633" i="9"/>
  <c r="E2633" i="9" s="1"/>
  <c r="A2634" i="9"/>
  <c r="B2634" i="9"/>
  <c r="C2634" i="9"/>
  <c r="D2634" i="9"/>
  <c r="E2634" i="9"/>
  <c r="A2635" i="9"/>
  <c r="B2635" i="9"/>
  <c r="C2635" i="9"/>
  <c r="D2635" i="9"/>
  <c r="E2635" i="9"/>
  <c r="A2636" i="9"/>
  <c r="B2636" i="9"/>
  <c r="C2636" i="9"/>
  <c r="F2636" i="9" s="1"/>
  <c r="D2636" i="9"/>
  <c r="E2636" i="9" s="1"/>
  <c r="A2637" i="9"/>
  <c r="B2637" i="9"/>
  <c r="C2637" i="9"/>
  <c r="D2637" i="9"/>
  <c r="E2637" i="9"/>
  <c r="A2638" i="9"/>
  <c r="B2638" i="9"/>
  <c r="C2638" i="9"/>
  <c r="D2638" i="9"/>
  <c r="E2638" i="9"/>
  <c r="A2639" i="9"/>
  <c r="B2639" i="9"/>
  <c r="C2639" i="9"/>
  <c r="D2639" i="9"/>
  <c r="E2639" i="9" s="1"/>
  <c r="A2640" i="9"/>
  <c r="B2640" i="9"/>
  <c r="C2640" i="9"/>
  <c r="D2640" i="9"/>
  <c r="E2640" i="9" s="1"/>
  <c r="F2640" i="9" s="1"/>
  <c r="A2641" i="9"/>
  <c r="B2641" i="9"/>
  <c r="C2641" i="9"/>
  <c r="D2641" i="9"/>
  <c r="E2641" i="9"/>
  <c r="A2642" i="9"/>
  <c r="B2642" i="9"/>
  <c r="C2642" i="9"/>
  <c r="D2642" i="9"/>
  <c r="E2642" i="9"/>
  <c r="F2642" i="9" s="1"/>
  <c r="A2643" i="9"/>
  <c r="B2643" i="9"/>
  <c r="C2643" i="9"/>
  <c r="D2643" i="9"/>
  <c r="E2643" i="9" s="1"/>
  <c r="A2644" i="9"/>
  <c r="B2644" i="9"/>
  <c r="C2644" i="9"/>
  <c r="D2644" i="9"/>
  <c r="E2644" i="9" s="1"/>
  <c r="A2645" i="9"/>
  <c r="B2645" i="9"/>
  <c r="C2645" i="9"/>
  <c r="D2645" i="9"/>
  <c r="E2645" i="9"/>
  <c r="F2645" i="9" s="1"/>
  <c r="A2646" i="9"/>
  <c r="B2646" i="9"/>
  <c r="C2646" i="9"/>
  <c r="D2646" i="9"/>
  <c r="E2646" i="9" s="1"/>
  <c r="F2646" i="9" s="1"/>
  <c r="A2647" i="9"/>
  <c r="B2647" i="9"/>
  <c r="C2647" i="9"/>
  <c r="D2647" i="9"/>
  <c r="E2647" i="9"/>
  <c r="F2647" i="9" s="1"/>
  <c r="A2648" i="9"/>
  <c r="B2648" i="9"/>
  <c r="C2648" i="9"/>
  <c r="D2648" i="9"/>
  <c r="E2648" i="9" s="1"/>
  <c r="A2649" i="9"/>
  <c r="B2649" i="9"/>
  <c r="C2649" i="9"/>
  <c r="D2649" i="9"/>
  <c r="E2649" i="9" s="1"/>
  <c r="A2650" i="9"/>
  <c r="B2650" i="9"/>
  <c r="C2650" i="9"/>
  <c r="F2650" i="9" s="1"/>
  <c r="D2650" i="9"/>
  <c r="E2650" i="9" s="1"/>
  <c r="A2651" i="9"/>
  <c r="B2651" i="9"/>
  <c r="C2651" i="9"/>
  <c r="F2651" i="9" s="1"/>
  <c r="D2651" i="9"/>
  <c r="E2651" i="9"/>
  <c r="A2652" i="9"/>
  <c r="B2652" i="9"/>
  <c r="C2652" i="9"/>
  <c r="D2652" i="9"/>
  <c r="E2652" i="9" s="1"/>
  <c r="F2652" i="9" s="1"/>
  <c r="A2653" i="9"/>
  <c r="B2653" i="9"/>
  <c r="C2653" i="9"/>
  <c r="D2653" i="9"/>
  <c r="E2653" i="9" s="1"/>
  <c r="A2654" i="9"/>
  <c r="B2654" i="9"/>
  <c r="C2654" i="9"/>
  <c r="D2654" i="9"/>
  <c r="E2654" i="9"/>
  <c r="A2655" i="9"/>
  <c r="B2655" i="9"/>
  <c r="C2655" i="9"/>
  <c r="D2655" i="9"/>
  <c r="E2655" i="9" s="1"/>
  <c r="F2655" i="9" s="1"/>
  <c r="A2656" i="9"/>
  <c r="B2656" i="9"/>
  <c r="C2656" i="9"/>
  <c r="F2656" i="9" s="1"/>
  <c r="D2656" i="9"/>
  <c r="E2656" i="9" s="1"/>
  <c r="A2657" i="9"/>
  <c r="B2657" i="9"/>
  <c r="C2657" i="9"/>
  <c r="D2657" i="9"/>
  <c r="E2657" i="9" s="1"/>
  <c r="A2658" i="9"/>
  <c r="B2658" i="9"/>
  <c r="C2658" i="9"/>
  <c r="F2658" i="9" s="1"/>
  <c r="D2658" i="9"/>
  <c r="E2658" i="9" s="1"/>
  <c r="A2659" i="9"/>
  <c r="B2659" i="9"/>
  <c r="C2659" i="9"/>
  <c r="D2659" i="9"/>
  <c r="E2659" i="9"/>
  <c r="A2660" i="9"/>
  <c r="B2660" i="9"/>
  <c r="C2660" i="9"/>
  <c r="F2660" i="9" s="1"/>
  <c r="D2660" i="9"/>
  <c r="E2660" i="9" s="1"/>
  <c r="A2661" i="9"/>
  <c r="B2661" i="9"/>
  <c r="C2661" i="9"/>
  <c r="D2661" i="9"/>
  <c r="E2661" i="9" s="1"/>
  <c r="F2661" i="9" s="1"/>
  <c r="A2662" i="9"/>
  <c r="B2662" i="9"/>
  <c r="C2662" i="9"/>
  <c r="D2662" i="9"/>
  <c r="E2662" i="9"/>
  <c r="A2663" i="9"/>
  <c r="B2663" i="9"/>
  <c r="C2663" i="9"/>
  <c r="D2663" i="9"/>
  <c r="E2663" i="9" s="1"/>
  <c r="F2663" i="9" s="1"/>
  <c r="A2664" i="9"/>
  <c r="B2664" i="9"/>
  <c r="C2664" i="9"/>
  <c r="F2664" i="9" s="1"/>
  <c r="D2664" i="9"/>
  <c r="E2664" i="9" s="1"/>
  <c r="A2665" i="9"/>
  <c r="B2665" i="9"/>
  <c r="C2665" i="9"/>
  <c r="D2665" i="9"/>
  <c r="E2665" i="9" s="1"/>
  <c r="F2665" i="9" s="1"/>
  <c r="A2666" i="9"/>
  <c r="B2666" i="9"/>
  <c r="C2666" i="9"/>
  <c r="D2666" i="9"/>
  <c r="E2666" i="9" s="1"/>
  <c r="A2667" i="9"/>
  <c r="B2667" i="9"/>
  <c r="C2667" i="9"/>
  <c r="D2667" i="9"/>
  <c r="E2667" i="9"/>
  <c r="F2667" i="9"/>
  <c r="A2668" i="9"/>
  <c r="B2668" i="9"/>
  <c r="C2668" i="9"/>
  <c r="D2668" i="9"/>
  <c r="E2668" i="9" s="1"/>
  <c r="F2668" i="9" s="1"/>
  <c r="A2669" i="9"/>
  <c r="B2669" i="9"/>
  <c r="C2669" i="9"/>
  <c r="D2669" i="9"/>
  <c r="E2669" i="9" s="1"/>
  <c r="A2670" i="9"/>
  <c r="B2670" i="9"/>
  <c r="C2670" i="9"/>
  <c r="F2670" i="9" s="1"/>
  <c r="D2670" i="9"/>
  <c r="E2670" i="9" s="1"/>
  <c r="A2671" i="9"/>
  <c r="B2671" i="9"/>
  <c r="C2671" i="9"/>
  <c r="D2671" i="9"/>
  <c r="E2671" i="9"/>
  <c r="F2671" i="9" s="1"/>
  <c r="A2672" i="9"/>
  <c r="B2672" i="9"/>
  <c r="C2672" i="9"/>
  <c r="D2672" i="9"/>
  <c r="E2672" i="9" s="1"/>
  <c r="F2672" i="9" s="1"/>
  <c r="A2673" i="9"/>
  <c r="B2673" i="9"/>
  <c r="C2673" i="9"/>
  <c r="D2673" i="9"/>
  <c r="E2673" i="9" s="1"/>
  <c r="F2673" i="9" s="1"/>
  <c r="A2674" i="9"/>
  <c r="B2674" i="9"/>
  <c r="C2674" i="9"/>
  <c r="D2674" i="9"/>
  <c r="E2674" i="9" s="1"/>
  <c r="A2675" i="9"/>
  <c r="B2675" i="9"/>
  <c r="C2675" i="9"/>
  <c r="F2675" i="9" s="1"/>
  <c r="D2675" i="9"/>
  <c r="E2675" i="9" s="1"/>
  <c r="A2676" i="9"/>
  <c r="B2676" i="9"/>
  <c r="C2676" i="9"/>
  <c r="D2676" i="9"/>
  <c r="E2676" i="9" s="1"/>
  <c r="A2677" i="9"/>
  <c r="B2677" i="9"/>
  <c r="C2677" i="9"/>
  <c r="D2677" i="9"/>
  <c r="E2677" i="9" s="1"/>
  <c r="F2677" i="9" s="1"/>
  <c r="A2678" i="9"/>
  <c r="B2678" i="9"/>
  <c r="C2678" i="9"/>
  <c r="D2678" i="9"/>
  <c r="E2678" i="9" s="1"/>
  <c r="F2678" i="9" s="1"/>
  <c r="A2679" i="9"/>
  <c r="B2679" i="9"/>
  <c r="C2679" i="9"/>
  <c r="D2679" i="9"/>
  <c r="E2679" i="9"/>
  <c r="A2680" i="9"/>
  <c r="B2680" i="9"/>
  <c r="C2680" i="9"/>
  <c r="D2680" i="9"/>
  <c r="E2680" i="9" s="1"/>
  <c r="A2681" i="9"/>
  <c r="B2681" i="9"/>
  <c r="C2681" i="9"/>
  <c r="D2681" i="9"/>
  <c r="E2681" i="9" s="1"/>
  <c r="A2682" i="9"/>
  <c r="B2682" i="9"/>
  <c r="C2682" i="9"/>
  <c r="D2682" i="9"/>
  <c r="E2682" i="9" s="1"/>
  <c r="A2683" i="9"/>
  <c r="B2683" i="9"/>
  <c r="C2683" i="9"/>
  <c r="D2683" i="9"/>
  <c r="E2683" i="9" s="1"/>
  <c r="F2683" i="9"/>
  <c r="A2684" i="9"/>
  <c r="B2684" i="9"/>
  <c r="C2684" i="9"/>
  <c r="D2684" i="9"/>
  <c r="E2684" i="9" s="1"/>
  <c r="A2685" i="9"/>
  <c r="B2685" i="9"/>
  <c r="C2685" i="9"/>
  <c r="D2685" i="9"/>
  <c r="E2685" i="9" s="1"/>
  <c r="A2686" i="9"/>
  <c r="B2686" i="9"/>
  <c r="C2686" i="9"/>
  <c r="D2686" i="9"/>
  <c r="E2686" i="9" s="1"/>
  <c r="F2686" i="9" s="1"/>
  <c r="A2687" i="9"/>
  <c r="B2687" i="9"/>
  <c r="C2687" i="9"/>
  <c r="D2687" i="9"/>
  <c r="E2687" i="9" s="1"/>
  <c r="A2688" i="9"/>
  <c r="B2688" i="9"/>
  <c r="C2688" i="9"/>
  <c r="D2688" i="9"/>
  <c r="E2688" i="9"/>
  <c r="A2689" i="9"/>
  <c r="B2689" i="9"/>
  <c r="C2689" i="9"/>
  <c r="F2689" i="9" s="1"/>
  <c r="D2689" i="9"/>
  <c r="E2689" i="9" s="1"/>
  <c r="A2690" i="9"/>
  <c r="B2690" i="9"/>
  <c r="C2690" i="9"/>
  <c r="D2690" i="9"/>
  <c r="E2690" i="9" s="1"/>
  <c r="F2690" i="9" s="1"/>
  <c r="A2691" i="9"/>
  <c r="B2691" i="9"/>
  <c r="C2691" i="9"/>
  <c r="D2691" i="9"/>
  <c r="E2691" i="9"/>
  <c r="A2692" i="9"/>
  <c r="B2692" i="9"/>
  <c r="C2692" i="9"/>
  <c r="D2692" i="9"/>
  <c r="E2692" i="9" s="1"/>
  <c r="A2693" i="9"/>
  <c r="B2693" i="9"/>
  <c r="C2693" i="9"/>
  <c r="D2693" i="9"/>
  <c r="E2693" i="9" s="1"/>
  <c r="F2693" i="9" s="1"/>
  <c r="A2694" i="9"/>
  <c r="B2694" i="9"/>
  <c r="C2694" i="9"/>
  <c r="D2694" i="9"/>
  <c r="E2694" i="9"/>
  <c r="A2695" i="9"/>
  <c r="B2695" i="9"/>
  <c r="C2695" i="9"/>
  <c r="D2695" i="9"/>
  <c r="E2695" i="9" s="1"/>
  <c r="F2695" i="9" s="1"/>
  <c r="A2696" i="9"/>
  <c r="B2696" i="9"/>
  <c r="C2696" i="9"/>
  <c r="F2696" i="9" s="1"/>
  <c r="D2696" i="9"/>
  <c r="E2696" i="9"/>
  <c r="A2697" i="9"/>
  <c r="B2697" i="9"/>
  <c r="C2697" i="9"/>
  <c r="D2697" i="9"/>
  <c r="E2697" i="9" s="1"/>
  <c r="F2697" i="9" s="1"/>
  <c r="A2698" i="9"/>
  <c r="B2698" i="9"/>
  <c r="C2698" i="9"/>
  <c r="D2698" i="9"/>
  <c r="E2698" i="9" s="1"/>
  <c r="F2698" i="9"/>
  <c r="A2699" i="9"/>
  <c r="B2699" i="9"/>
  <c r="C2699" i="9"/>
  <c r="D2699" i="9"/>
  <c r="E2699" i="9" s="1"/>
  <c r="A2700" i="9"/>
  <c r="B2700" i="9"/>
  <c r="C2700" i="9"/>
  <c r="D2700" i="9"/>
  <c r="E2700" i="9" s="1"/>
  <c r="F2700" i="9"/>
  <c r="A2701" i="9"/>
  <c r="B2701" i="9"/>
  <c r="C2701" i="9"/>
  <c r="D2701" i="9"/>
  <c r="E2701" i="9" s="1"/>
  <c r="A2702" i="9"/>
  <c r="B2702" i="9"/>
  <c r="C2702" i="9"/>
  <c r="D2702" i="9"/>
  <c r="E2702" i="9"/>
  <c r="F2702" i="9"/>
  <c r="A2703" i="9"/>
  <c r="B2703" i="9"/>
  <c r="C2703" i="9"/>
  <c r="D2703" i="9"/>
  <c r="E2703" i="9" s="1"/>
  <c r="F2703" i="9"/>
  <c r="A2704" i="9"/>
  <c r="B2704" i="9"/>
  <c r="C2704" i="9"/>
  <c r="D2704" i="9"/>
  <c r="E2704" i="9" s="1"/>
  <c r="A2705" i="9"/>
  <c r="B2705" i="9"/>
  <c r="C2705" i="9"/>
  <c r="D2705" i="9"/>
  <c r="E2705" i="9" s="1"/>
  <c r="F2705" i="9" s="1"/>
  <c r="A2706" i="9"/>
  <c r="B2706" i="9"/>
  <c r="C2706" i="9"/>
  <c r="D2706" i="9"/>
  <c r="E2706" i="9"/>
  <c r="A2707" i="9"/>
  <c r="B2707" i="9"/>
  <c r="C2707" i="9"/>
  <c r="D2707" i="9"/>
  <c r="E2707" i="9" s="1"/>
  <c r="F2707" i="9"/>
  <c r="A2708" i="9"/>
  <c r="B2708" i="9"/>
  <c r="C2708" i="9"/>
  <c r="D2708" i="9"/>
  <c r="E2708" i="9" s="1"/>
  <c r="A2709" i="9"/>
  <c r="B2709" i="9"/>
  <c r="C2709" i="9"/>
  <c r="D2709" i="9"/>
  <c r="E2709" i="9"/>
  <c r="A2710" i="9"/>
  <c r="B2710" i="9"/>
  <c r="C2710" i="9"/>
  <c r="D2710" i="9"/>
  <c r="E2710" i="9" s="1"/>
  <c r="F2710" i="9"/>
  <c r="A2711" i="9"/>
  <c r="B2711" i="9"/>
  <c r="C2711" i="9"/>
  <c r="D2711" i="9"/>
  <c r="E2711" i="9"/>
  <c r="F2711" i="9"/>
  <c r="A2712" i="9"/>
  <c r="B2712" i="9"/>
  <c r="C2712" i="9"/>
  <c r="D2712" i="9"/>
  <c r="E2712" i="9" s="1"/>
  <c r="F2712" i="9" s="1"/>
  <c r="A2713" i="9"/>
  <c r="B2713" i="9"/>
  <c r="C2713" i="9"/>
  <c r="D2713" i="9"/>
  <c r="E2713" i="9" s="1"/>
  <c r="F2713" i="9" s="1"/>
  <c r="A2714" i="9"/>
  <c r="B2714" i="9"/>
  <c r="C2714" i="9"/>
  <c r="D2714" i="9"/>
  <c r="E2714" i="9" s="1"/>
  <c r="A2715" i="9"/>
  <c r="B2715" i="9"/>
  <c r="C2715" i="9"/>
  <c r="D2715" i="9"/>
  <c r="E2715" i="9" s="1"/>
  <c r="F2715" i="9" s="1"/>
  <c r="A2716" i="9"/>
  <c r="B2716" i="9"/>
  <c r="C2716" i="9"/>
  <c r="D2716" i="9"/>
  <c r="E2716" i="9"/>
  <c r="A2717" i="9"/>
  <c r="B2717" i="9"/>
  <c r="C2717" i="9"/>
  <c r="F2717" i="9" s="1"/>
  <c r="D2717" i="9"/>
  <c r="E2717" i="9" s="1"/>
  <c r="A2718" i="9"/>
  <c r="B2718" i="9"/>
  <c r="C2718" i="9"/>
  <c r="D2718" i="9"/>
  <c r="E2718" i="9" s="1"/>
  <c r="F2718" i="9" s="1"/>
  <c r="A2719" i="9"/>
  <c r="B2719" i="9"/>
  <c r="C2719" i="9"/>
  <c r="D2719" i="9"/>
  <c r="E2719" i="9" s="1"/>
  <c r="A2720" i="9"/>
  <c r="B2720" i="9"/>
  <c r="C2720" i="9"/>
  <c r="D2720" i="9"/>
  <c r="E2720" i="9" s="1"/>
  <c r="F2720" i="9"/>
  <c r="A2721" i="9"/>
  <c r="B2721" i="9"/>
  <c r="C2721" i="9"/>
  <c r="D2721" i="9"/>
  <c r="E2721" i="9" s="1"/>
  <c r="F2721" i="9" s="1"/>
  <c r="A2722" i="9"/>
  <c r="B2722" i="9"/>
  <c r="C2722" i="9"/>
  <c r="D2722" i="9"/>
  <c r="E2722" i="9"/>
  <c r="F2722" i="9" s="1"/>
  <c r="A2723" i="9"/>
  <c r="B2723" i="9"/>
  <c r="C2723" i="9"/>
  <c r="D2723" i="9"/>
  <c r="E2723" i="9" s="1"/>
  <c r="F2723" i="9" s="1"/>
  <c r="A2724" i="9"/>
  <c r="B2724" i="9"/>
  <c r="C2724" i="9"/>
  <c r="D2724" i="9"/>
  <c r="E2724" i="9" s="1"/>
  <c r="A2725" i="9"/>
  <c r="B2725" i="9"/>
  <c r="C2725" i="9"/>
  <c r="D2725" i="9"/>
  <c r="E2725" i="9" s="1"/>
  <c r="A2726" i="9"/>
  <c r="B2726" i="9"/>
  <c r="C2726" i="9"/>
  <c r="F2726" i="9" s="1"/>
  <c r="D2726" i="9"/>
  <c r="E2726" i="9"/>
  <c r="A2727" i="9"/>
  <c r="B2727" i="9"/>
  <c r="C2727" i="9"/>
  <c r="D2727" i="9"/>
  <c r="E2727" i="9" s="1"/>
  <c r="F2727" i="9" s="1"/>
  <c r="A2728" i="9"/>
  <c r="B2728" i="9"/>
  <c r="C2728" i="9"/>
  <c r="D2728" i="9"/>
  <c r="E2728" i="9" s="1"/>
  <c r="A2729" i="9"/>
  <c r="B2729" i="9"/>
  <c r="C2729" i="9"/>
  <c r="D2729" i="9"/>
  <c r="E2729" i="9"/>
  <c r="A2730" i="9"/>
  <c r="B2730" i="9"/>
  <c r="C2730" i="9"/>
  <c r="D2730" i="9"/>
  <c r="E2730" i="9" s="1"/>
  <c r="A2731" i="9"/>
  <c r="B2731" i="9"/>
  <c r="C2731" i="9"/>
  <c r="D2731" i="9"/>
  <c r="E2731" i="9" s="1"/>
  <c r="A2732" i="9"/>
  <c r="B2732" i="9"/>
  <c r="C2732" i="9"/>
  <c r="D2732" i="9"/>
  <c r="E2732" i="9" s="1"/>
  <c r="A2733" i="9"/>
  <c r="B2733" i="9"/>
  <c r="C2733" i="9"/>
  <c r="D2733" i="9"/>
  <c r="E2733" i="9" s="1"/>
  <c r="A2734" i="9"/>
  <c r="B2734" i="9"/>
  <c r="C2734" i="9"/>
  <c r="D2734" i="9"/>
  <c r="E2734" i="9"/>
  <c r="A2735" i="9"/>
  <c r="B2735" i="9"/>
  <c r="C2735" i="9"/>
  <c r="F2735" i="9" s="1"/>
  <c r="D2735" i="9"/>
  <c r="E2735" i="9" s="1"/>
  <c r="A2736" i="9"/>
  <c r="B2736" i="9"/>
  <c r="C2736" i="9"/>
  <c r="D2736" i="9"/>
  <c r="E2736" i="9" s="1"/>
  <c r="A2737" i="9"/>
  <c r="B2737" i="9"/>
  <c r="C2737" i="9"/>
  <c r="D2737" i="9"/>
  <c r="E2737" i="9" s="1"/>
  <c r="A2738" i="9"/>
  <c r="B2738" i="9"/>
  <c r="C2738" i="9"/>
  <c r="D2738" i="9"/>
  <c r="E2738" i="9"/>
  <c r="A2739" i="9"/>
  <c r="B2739" i="9"/>
  <c r="C2739" i="9"/>
  <c r="D2739" i="9"/>
  <c r="E2739" i="9" s="1"/>
  <c r="A2740" i="9"/>
  <c r="B2740" i="9"/>
  <c r="C2740" i="9"/>
  <c r="D2740" i="9"/>
  <c r="E2740" i="9" s="1"/>
  <c r="F2740" i="9" s="1"/>
  <c r="A2741" i="9"/>
  <c r="B2741" i="9"/>
  <c r="C2741" i="9"/>
  <c r="D2741" i="9"/>
  <c r="E2741" i="9"/>
  <c r="F2741" i="9"/>
  <c r="A2742" i="9"/>
  <c r="B2742" i="9"/>
  <c r="C2742" i="9"/>
  <c r="D2742" i="9"/>
  <c r="E2742" i="9" s="1"/>
  <c r="F2742" i="9" s="1"/>
  <c r="A2743" i="9"/>
  <c r="B2743" i="9"/>
  <c r="C2743" i="9"/>
  <c r="D2743" i="9"/>
  <c r="E2743" i="9" s="1"/>
  <c r="F2743" i="9" s="1"/>
  <c r="A2744" i="9"/>
  <c r="B2744" i="9"/>
  <c r="C2744" i="9"/>
  <c r="D2744" i="9"/>
  <c r="E2744" i="9"/>
  <c r="A2745" i="9"/>
  <c r="B2745" i="9"/>
  <c r="C2745" i="9"/>
  <c r="D2745" i="9"/>
  <c r="E2745" i="9"/>
  <c r="F2745" i="9" s="1"/>
  <c r="A2746" i="9"/>
  <c r="B2746" i="9"/>
  <c r="C2746" i="9"/>
  <c r="D2746" i="9"/>
  <c r="E2746" i="9" s="1"/>
  <c r="F2746" i="9" s="1"/>
  <c r="A2747" i="9"/>
  <c r="B2747" i="9"/>
  <c r="C2747" i="9"/>
  <c r="D2747" i="9"/>
  <c r="E2747" i="9"/>
  <c r="F2747" i="9" s="1"/>
  <c r="A2748" i="9"/>
  <c r="B2748" i="9"/>
  <c r="C2748" i="9"/>
  <c r="D2748" i="9"/>
  <c r="E2748" i="9" s="1"/>
  <c r="A2749" i="9"/>
  <c r="B2749" i="9"/>
  <c r="C2749" i="9"/>
  <c r="D2749" i="9"/>
  <c r="E2749" i="9" s="1"/>
  <c r="A2750" i="9"/>
  <c r="B2750" i="9"/>
  <c r="C2750" i="9"/>
  <c r="F2750" i="9" s="1"/>
  <c r="D2750" i="9"/>
  <c r="E2750" i="9" s="1"/>
  <c r="A2751" i="9"/>
  <c r="B2751" i="9"/>
  <c r="C2751" i="9"/>
  <c r="F2751" i="9" s="1"/>
  <c r="D2751" i="9"/>
  <c r="E2751" i="9"/>
  <c r="A2752" i="9"/>
  <c r="B2752" i="9"/>
  <c r="C2752" i="9"/>
  <c r="D2752" i="9"/>
  <c r="E2752" i="9" s="1"/>
  <c r="F2752" i="9" s="1"/>
  <c r="A2753" i="9"/>
  <c r="B2753" i="9"/>
  <c r="C2753" i="9"/>
  <c r="D2753" i="9"/>
  <c r="E2753" i="9" s="1"/>
  <c r="F2753" i="9"/>
  <c r="A2754" i="9"/>
  <c r="B2754" i="9"/>
  <c r="C2754" i="9"/>
  <c r="D2754" i="9"/>
  <c r="E2754" i="9" s="1"/>
  <c r="A2755" i="9"/>
  <c r="B2755" i="9"/>
  <c r="C2755" i="9"/>
  <c r="D2755" i="9"/>
  <c r="E2755" i="9" s="1"/>
  <c r="A2756" i="9"/>
  <c r="B2756" i="9"/>
  <c r="C2756" i="9"/>
  <c r="F2756" i="9" s="1"/>
  <c r="D2756" i="9"/>
  <c r="E2756" i="9"/>
  <c r="A2757" i="9"/>
  <c r="B2757" i="9"/>
  <c r="C2757" i="9"/>
  <c r="D2757" i="9"/>
  <c r="E2757" i="9" s="1"/>
  <c r="F2757" i="9" s="1"/>
  <c r="A2758" i="9"/>
  <c r="B2758" i="9"/>
  <c r="C2758" i="9"/>
  <c r="D2758" i="9"/>
  <c r="E2758" i="9"/>
  <c r="A2759" i="9"/>
  <c r="B2759" i="9"/>
  <c r="C2759" i="9"/>
  <c r="D2759" i="9"/>
  <c r="E2759" i="9" s="1"/>
  <c r="A2760" i="9"/>
  <c r="B2760" i="9"/>
  <c r="C2760" i="9"/>
  <c r="D2760" i="9"/>
  <c r="E2760" i="9" s="1"/>
  <c r="F2760" i="9" s="1"/>
  <c r="A2761" i="9"/>
  <c r="B2761" i="9"/>
  <c r="C2761" i="9"/>
  <c r="D2761" i="9"/>
  <c r="E2761" i="9" s="1"/>
  <c r="A2762" i="9"/>
  <c r="B2762" i="9"/>
  <c r="C2762" i="9"/>
  <c r="D2762" i="9"/>
  <c r="E2762" i="9" s="1"/>
  <c r="F2762" i="9" s="1"/>
  <c r="A2763" i="9"/>
  <c r="B2763" i="9"/>
  <c r="C2763" i="9"/>
  <c r="D2763" i="9"/>
  <c r="E2763" i="9" s="1"/>
  <c r="A2764" i="9"/>
  <c r="B2764" i="9"/>
  <c r="C2764" i="9"/>
  <c r="D2764" i="9"/>
  <c r="E2764" i="9" s="1"/>
  <c r="A2765" i="9"/>
  <c r="B2765" i="9"/>
  <c r="C2765" i="9"/>
  <c r="D2765" i="9"/>
  <c r="E2765" i="9" s="1"/>
  <c r="A2766" i="9"/>
  <c r="B2766" i="9"/>
  <c r="C2766" i="9"/>
  <c r="D2766" i="9"/>
  <c r="E2766" i="9" s="1"/>
  <c r="F2766" i="9" s="1"/>
  <c r="A2767" i="9"/>
  <c r="B2767" i="9"/>
  <c r="C2767" i="9"/>
  <c r="D2767" i="9"/>
  <c r="E2767" i="9" s="1"/>
  <c r="F2767" i="9" s="1"/>
  <c r="A2768" i="9"/>
  <c r="B2768" i="9"/>
  <c r="C2768" i="9"/>
  <c r="D2768" i="9"/>
  <c r="E2768" i="9"/>
  <c r="F2768" i="9" s="1"/>
  <c r="A2769" i="9"/>
  <c r="B2769" i="9"/>
  <c r="C2769" i="9"/>
  <c r="D2769" i="9"/>
  <c r="E2769" i="9" s="1"/>
  <c r="A2770" i="9"/>
  <c r="B2770" i="9"/>
  <c r="C2770" i="9"/>
  <c r="D2770" i="9"/>
  <c r="E2770" i="9" s="1"/>
  <c r="F2770" i="9" s="1"/>
  <c r="A2771" i="9"/>
  <c r="B2771" i="9"/>
  <c r="C2771" i="9"/>
  <c r="F2771" i="9" s="1"/>
  <c r="D2771" i="9"/>
  <c r="E2771" i="9" s="1"/>
  <c r="A2772" i="9"/>
  <c r="B2772" i="9"/>
  <c r="C2772" i="9"/>
  <c r="F2772" i="9" s="1"/>
  <c r="D2772" i="9"/>
  <c r="E2772" i="9" s="1"/>
  <c r="A2773" i="9"/>
  <c r="B2773" i="9"/>
  <c r="C2773" i="9"/>
  <c r="D2773" i="9"/>
  <c r="E2773" i="9" s="1"/>
  <c r="F2773" i="9"/>
  <c r="A2774" i="9"/>
  <c r="B2774" i="9"/>
  <c r="C2774" i="9"/>
  <c r="F2774" i="9" s="1"/>
  <c r="D2774" i="9"/>
  <c r="E2774" i="9"/>
  <c r="A2775" i="9"/>
  <c r="B2775" i="9"/>
  <c r="C2775" i="9"/>
  <c r="D2775" i="9"/>
  <c r="E2775" i="9" s="1"/>
  <c r="F2775" i="9" s="1"/>
  <c r="A2776" i="9"/>
  <c r="B2776" i="9"/>
  <c r="C2776" i="9"/>
  <c r="D2776" i="9"/>
  <c r="E2776" i="9" s="1"/>
  <c r="A2777" i="9"/>
  <c r="B2777" i="9"/>
  <c r="C2777" i="9"/>
  <c r="D2777" i="9"/>
  <c r="E2777" i="9" s="1"/>
  <c r="A2778" i="9"/>
  <c r="B2778" i="9"/>
  <c r="C2778" i="9"/>
  <c r="D2778" i="9"/>
  <c r="E2778" i="9" s="1"/>
  <c r="A2779" i="9"/>
  <c r="B2779" i="9"/>
  <c r="C2779" i="9"/>
  <c r="D2779" i="9"/>
  <c r="E2779" i="9" s="1"/>
  <c r="A2780" i="9"/>
  <c r="B2780" i="9"/>
  <c r="C2780" i="9"/>
  <c r="D2780" i="9"/>
  <c r="E2780" i="9" s="1"/>
  <c r="F2780" i="9"/>
  <c r="A2781" i="9"/>
  <c r="B2781" i="9"/>
  <c r="C2781" i="9"/>
  <c r="D2781" i="9"/>
  <c r="E2781" i="9"/>
  <c r="A2782" i="9"/>
  <c r="B2782" i="9"/>
  <c r="C2782" i="9"/>
  <c r="D2782" i="9"/>
  <c r="E2782" i="9" s="1"/>
  <c r="A2783" i="9"/>
  <c r="B2783" i="9"/>
  <c r="C2783" i="9"/>
  <c r="F2783" i="9" s="1"/>
  <c r="D2783" i="9"/>
  <c r="E2783" i="9" s="1"/>
  <c r="A2784" i="9"/>
  <c r="B2784" i="9"/>
  <c r="C2784" i="9"/>
  <c r="F2784" i="9" s="1"/>
  <c r="D2784" i="9"/>
  <c r="E2784" i="9"/>
  <c r="A2785" i="9"/>
  <c r="B2785" i="9"/>
  <c r="C2785" i="9"/>
  <c r="D2785" i="9"/>
  <c r="E2785" i="9" s="1"/>
  <c r="A2786" i="9"/>
  <c r="B2786" i="9"/>
  <c r="C2786" i="9"/>
  <c r="D2786" i="9"/>
  <c r="E2786" i="9" s="1"/>
  <c r="A2787" i="9"/>
  <c r="B2787" i="9"/>
  <c r="C2787" i="9"/>
  <c r="D2787" i="9"/>
  <c r="E2787" i="9" s="1"/>
  <c r="A2788" i="9"/>
  <c r="B2788" i="9"/>
  <c r="C2788" i="9"/>
  <c r="D2788" i="9"/>
  <c r="E2788" i="9" s="1"/>
  <c r="A2789" i="9"/>
  <c r="B2789" i="9"/>
  <c r="C2789" i="9"/>
  <c r="D2789" i="9"/>
  <c r="E2789" i="9" s="1"/>
  <c r="A2790" i="9"/>
  <c r="B2790" i="9"/>
  <c r="C2790" i="9"/>
  <c r="D2790" i="9"/>
  <c r="E2790" i="9" s="1"/>
  <c r="A2791" i="9"/>
  <c r="B2791" i="9"/>
  <c r="C2791" i="9"/>
  <c r="D2791" i="9"/>
  <c r="E2791" i="9"/>
  <c r="A2792" i="9"/>
  <c r="B2792" i="9"/>
  <c r="C2792" i="9"/>
  <c r="D2792" i="9"/>
  <c r="E2792" i="9" s="1"/>
  <c r="A2793" i="9"/>
  <c r="B2793" i="9"/>
  <c r="C2793" i="9"/>
  <c r="D2793" i="9"/>
  <c r="E2793" i="9" s="1"/>
  <c r="A2794" i="9"/>
  <c r="B2794" i="9"/>
  <c r="C2794" i="9"/>
  <c r="F2794" i="9" s="1"/>
  <c r="D2794" i="9"/>
  <c r="E2794" i="9" s="1"/>
  <c r="A2795" i="9"/>
  <c r="B2795" i="9"/>
  <c r="C2795" i="9"/>
  <c r="D2795" i="9"/>
  <c r="E2795" i="9" s="1"/>
  <c r="A2796" i="9"/>
  <c r="B2796" i="9"/>
  <c r="C2796" i="9"/>
  <c r="F2796" i="9" s="1"/>
  <c r="D2796" i="9"/>
  <c r="E2796" i="9"/>
  <c r="A2797" i="9"/>
  <c r="B2797" i="9"/>
  <c r="C2797" i="9"/>
  <c r="D2797" i="9"/>
  <c r="E2797" i="9"/>
  <c r="F2797" i="9" s="1"/>
  <c r="A2798" i="9"/>
  <c r="B2798" i="9"/>
  <c r="C2798" i="9"/>
  <c r="D2798" i="9"/>
  <c r="E2798" i="9" s="1"/>
  <c r="A2799" i="9"/>
  <c r="B2799" i="9"/>
  <c r="C2799" i="9"/>
  <c r="D2799" i="9"/>
  <c r="E2799" i="9" s="1"/>
  <c r="A2800" i="9"/>
  <c r="B2800" i="9"/>
  <c r="C2800" i="9"/>
  <c r="D2800" i="9"/>
  <c r="E2800" i="9" s="1"/>
  <c r="F2800" i="9" s="1"/>
  <c r="A2801" i="9"/>
  <c r="B2801" i="9"/>
  <c r="C2801" i="9"/>
  <c r="D2801" i="9"/>
  <c r="E2801" i="9" s="1"/>
  <c r="A2802" i="9"/>
  <c r="B2802" i="9"/>
  <c r="C2802" i="9"/>
  <c r="D2802" i="9"/>
  <c r="E2802" i="9"/>
  <c r="A2803" i="9"/>
  <c r="B2803" i="9"/>
  <c r="C2803" i="9"/>
  <c r="D2803" i="9"/>
  <c r="E2803" i="9" s="1"/>
  <c r="A2804" i="9"/>
  <c r="B2804" i="9"/>
  <c r="C2804" i="9"/>
  <c r="F2804" i="9" s="1"/>
  <c r="D2804" i="9"/>
  <c r="E2804" i="9"/>
  <c r="A2805" i="9"/>
  <c r="B2805" i="9"/>
  <c r="C2805" i="9"/>
  <c r="D2805" i="9"/>
  <c r="E2805" i="9"/>
  <c r="A2806" i="9"/>
  <c r="B2806" i="9"/>
  <c r="C2806" i="9"/>
  <c r="F2806" i="9" s="1"/>
  <c r="D2806" i="9"/>
  <c r="E2806" i="9" s="1"/>
  <c r="A2807" i="9"/>
  <c r="B2807" i="9"/>
  <c r="C2807" i="9"/>
  <c r="D2807" i="9"/>
  <c r="E2807" i="9" s="1"/>
  <c r="A2808" i="9"/>
  <c r="B2808" i="9"/>
  <c r="C2808" i="9"/>
  <c r="D2808" i="9"/>
  <c r="E2808" i="9" s="1"/>
  <c r="F2808" i="9" s="1"/>
  <c r="A2809" i="9"/>
  <c r="B2809" i="9"/>
  <c r="C2809" i="9"/>
  <c r="D2809" i="9"/>
  <c r="E2809" i="9" s="1"/>
  <c r="A2810" i="9"/>
  <c r="B2810" i="9"/>
  <c r="C2810" i="9"/>
  <c r="D2810" i="9"/>
  <c r="E2810" i="9" s="1"/>
  <c r="A2811" i="9"/>
  <c r="B2811" i="9"/>
  <c r="C2811" i="9"/>
  <c r="D2811" i="9"/>
  <c r="E2811" i="9" s="1"/>
  <c r="A2812" i="9"/>
  <c r="B2812" i="9"/>
  <c r="C2812" i="9"/>
  <c r="D2812" i="9"/>
  <c r="E2812" i="9" s="1"/>
  <c r="F2812" i="9" s="1"/>
  <c r="A2813" i="9"/>
  <c r="B2813" i="9"/>
  <c r="C2813" i="9"/>
  <c r="D2813" i="9"/>
  <c r="E2813" i="9" s="1"/>
  <c r="F2813" i="9" s="1"/>
  <c r="A2814" i="9"/>
  <c r="B2814" i="9"/>
  <c r="C2814" i="9"/>
  <c r="D2814" i="9"/>
  <c r="E2814" i="9" s="1"/>
  <c r="F2814" i="9" s="1"/>
  <c r="A2815" i="9"/>
  <c r="B2815" i="9"/>
  <c r="C2815" i="9"/>
  <c r="D2815" i="9"/>
  <c r="E2815" i="9" s="1"/>
  <c r="F2815" i="9" s="1"/>
  <c r="A2816" i="9"/>
  <c r="B2816" i="9"/>
  <c r="C2816" i="9"/>
  <c r="D2816" i="9"/>
  <c r="E2816" i="9"/>
  <c r="F2816" i="9"/>
  <c r="A2817" i="9"/>
  <c r="B2817" i="9"/>
  <c r="C2817" i="9"/>
  <c r="D2817" i="9"/>
  <c r="E2817" i="9" s="1"/>
  <c r="A2818" i="9"/>
  <c r="B2818" i="9"/>
  <c r="C2818" i="9"/>
  <c r="D2818" i="9"/>
  <c r="E2818" i="9"/>
  <c r="A2819" i="9"/>
  <c r="B2819" i="9"/>
  <c r="C2819" i="9"/>
  <c r="D2819" i="9"/>
  <c r="E2819" i="9" s="1"/>
  <c r="A2820" i="9"/>
  <c r="B2820" i="9"/>
  <c r="C2820" i="9"/>
  <c r="D2820" i="9"/>
  <c r="E2820" i="9" s="1"/>
  <c r="A2821" i="9"/>
  <c r="B2821" i="9"/>
  <c r="C2821" i="9"/>
  <c r="D2821" i="9"/>
  <c r="E2821" i="9" s="1"/>
  <c r="A2822" i="9"/>
  <c r="B2822" i="9"/>
  <c r="C2822" i="9"/>
  <c r="F2822" i="9" s="1"/>
  <c r="D2822" i="9"/>
  <c r="E2822" i="9" s="1"/>
  <c r="A2823" i="9"/>
  <c r="B2823" i="9"/>
  <c r="C2823" i="9"/>
  <c r="D2823" i="9"/>
  <c r="E2823" i="9" s="1"/>
  <c r="F2823" i="9"/>
  <c r="A2824" i="9"/>
  <c r="B2824" i="9"/>
  <c r="C2824" i="9"/>
  <c r="D2824" i="9"/>
  <c r="E2824" i="9"/>
  <c r="A2825" i="9"/>
  <c r="B2825" i="9"/>
  <c r="C2825" i="9"/>
  <c r="F2825" i="9" s="1"/>
  <c r="D2825" i="9"/>
  <c r="E2825" i="9" s="1"/>
  <c r="A2826" i="9"/>
  <c r="B2826" i="9"/>
  <c r="C2826" i="9"/>
  <c r="F2826" i="9" s="1"/>
  <c r="D2826" i="9"/>
  <c r="E2826" i="9" s="1"/>
  <c r="A2827" i="9"/>
  <c r="B2827" i="9"/>
  <c r="C2827" i="9"/>
  <c r="D2827" i="9"/>
  <c r="E2827" i="9" s="1"/>
  <c r="F2827" i="9" s="1"/>
  <c r="A2828" i="9"/>
  <c r="B2828" i="9"/>
  <c r="C2828" i="9"/>
  <c r="D2828" i="9"/>
  <c r="E2828" i="9" s="1"/>
  <c r="A2829" i="9"/>
  <c r="B2829" i="9"/>
  <c r="C2829" i="9"/>
  <c r="D2829" i="9"/>
  <c r="E2829" i="9" s="1"/>
  <c r="A2830" i="9"/>
  <c r="B2830" i="9"/>
  <c r="C2830" i="9"/>
  <c r="D2830" i="9"/>
  <c r="E2830" i="9" s="1"/>
  <c r="F2830" i="9" s="1"/>
  <c r="A2831" i="9"/>
  <c r="B2831" i="9"/>
  <c r="C2831" i="9"/>
  <c r="D2831" i="9"/>
  <c r="E2831" i="9" s="1"/>
  <c r="A2832" i="9"/>
  <c r="B2832" i="9"/>
  <c r="C2832" i="9"/>
  <c r="D2832" i="9"/>
  <c r="E2832" i="9" s="1"/>
  <c r="A2833" i="9"/>
  <c r="B2833" i="9"/>
  <c r="C2833" i="9"/>
  <c r="D2833" i="9"/>
  <c r="E2833" i="9" s="1"/>
  <c r="A2834" i="9"/>
  <c r="B2834" i="9"/>
  <c r="C2834" i="9"/>
  <c r="D2834" i="9"/>
  <c r="E2834" i="9" s="1"/>
  <c r="A2835" i="9"/>
  <c r="B2835" i="9"/>
  <c r="C2835" i="9"/>
  <c r="D2835" i="9"/>
  <c r="E2835" i="9" s="1"/>
  <c r="A2836" i="9"/>
  <c r="B2836" i="9"/>
  <c r="C2836" i="9"/>
  <c r="D2836" i="9"/>
  <c r="E2836" i="9"/>
  <c r="F2836" i="9" s="1"/>
  <c r="A2837" i="9"/>
  <c r="B2837" i="9"/>
  <c r="C2837" i="9"/>
  <c r="F2837" i="9" s="1"/>
  <c r="D2837" i="9"/>
  <c r="E2837" i="9"/>
  <c r="A2838" i="9"/>
  <c r="B2838" i="9"/>
  <c r="C2838" i="9"/>
  <c r="D2838" i="9"/>
  <c r="E2838" i="9" s="1"/>
  <c r="A2839" i="9"/>
  <c r="B2839" i="9"/>
  <c r="C2839" i="9"/>
  <c r="D2839" i="9"/>
  <c r="E2839" i="9" s="1"/>
  <c r="A2840" i="9"/>
  <c r="B2840" i="9"/>
  <c r="C2840" i="9"/>
  <c r="D2840" i="9"/>
  <c r="E2840" i="9" s="1"/>
  <c r="A2841" i="9"/>
  <c r="B2841" i="9"/>
  <c r="C2841" i="9"/>
  <c r="D2841" i="9"/>
  <c r="E2841" i="9"/>
  <c r="F2841" i="9" s="1"/>
  <c r="A2842" i="9"/>
  <c r="B2842" i="9"/>
  <c r="C2842" i="9"/>
  <c r="D2842" i="9"/>
  <c r="E2842" i="9" s="1"/>
  <c r="A2843" i="9"/>
  <c r="B2843" i="9"/>
  <c r="C2843" i="9"/>
  <c r="D2843" i="9"/>
  <c r="E2843" i="9" s="1"/>
  <c r="F2843" i="9" s="1"/>
  <c r="A2844" i="9"/>
  <c r="B2844" i="9"/>
  <c r="C2844" i="9"/>
  <c r="D2844" i="9"/>
  <c r="E2844" i="9" s="1"/>
  <c r="A2845" i="9"/>
  <c r="B2845" i="9"/>
  <c r="C2845" i="9"/>
  <c r="D2845" i="9"/>
  <c r="E2845" i="9"/>
  <c r="A2846" i="9"/>
  <c r="B2846" i="9"/>
  <c r="C2846" i="9"/>
  <c r="F2846" i="9" s="1"/>
  <c r="D2846" i="9"/>
  <c r="E2846" i="9" s="1"/>
  <c r="A2847" i="9"/>
  <c r="B2847" i="9"/>
  <c r="C2847" i="9"/>
  <c r="D2847" i="9"/>
  <c r="E2847" i="9" s="1"/>
  <c r="F2847" i="9" s="1"/>
  <c r="A2848" i="9"/>
  <c r="B2848" i="9"/>
  <c r="C2848" i="9"/>
  <c r="D2848" i="9"/>
  <c r="E2848" i="9" s="1"/>
  <c r="A2849" i="9"/>
  <c r="B2849" i="9"/>
  <c r="C2849" i="9"/>
  <c r="D2849" i="9"/>
  <c r="E2849" i="9" s="1"/>
  <c r="A2850" i="9"/>
  <c r="B2850" i="9"/>
  <c r="C2850" i="9"/>
  <c r="D2850" i="9"/>
  <c r="E2850" i="9" s="1"/>
  <c r="F2850" i="9" s="1"/>
  <c r="A2851" i="9"/>
  <c r="B2851" i="9"/>
  <c r="C2851" i="9"/>
  <c r="D2851" i="9"/>
  <c r="E2851" i="9" s="1"/>
  <c r="A2852" i="9"/>
  <c r="B2852" i="9"/>
  <c r="C2852" i="9"/>
  <c r="D2852" i="9"/>
  <c r="E2852" i="9"/>
  <c r="A2853" i="9"/>
  <c r="B2853" i="9"/>
  <c r="C2853" i="9"/>
  <c r="D2853" i="9"/>
  <c r="E2853" i="9" s="1"/>
  <c r="A2854" i="9"/>
  <c r="B2854" i="9"/>
  <c r="C2854" i="9"/>
  <c r="D2854" i="9"/>
  <c r="E2854" i="9" s="1"/>
  <c r="F2854" i="9" s="1"/>
  <c r="A2855" i="9"/>
  <c r="B2855" i="9"/>
  <c r="C2855" i="9"/>
  <c r="D2855" i="9"/>
  <c r="E2855" i="9" s="1"/>
  <c r="A2856" i="9"/>
  <c r="B2856" i="9"/>
  <c r="C2856" i="9"/>
  <c r="D2856" i="9"/>
  <c r="E2856" i="9" s="1"/>
  <c r="F2856" i="9" s="1"/>
  <c r="A2857" i="9"/>
  <c r="B2857" i="9"/>
  <c r="C2857" i="9"/>
  <c r="D2857" i="9"/>
  <c r="E2857" i="9" s="1"/>
  <c r="F2857" i="9"/>
  <c r="A2858" i="9"/>
  <c r="B2858" i="9"/>
  <c r="C2858" i="9"/>
  <c r="D2858" i="9"/>
  <c r="E2858" i="9" s="1"/>
  <c r="A2859" i="9"/>
  <c r="B2859" i="9"/>
  <c r="C2859" i="9"/>
  <c r="D2859" i="9"/>
  <c r="E2859" i="9" s="1"/>
  <c r="A2860" i="9"/>
  <c r="B2860" i="9"/>
  <c r="C2860" i="9"/>
  <c r="F2860" i="9" s="1"/>
  <c r="D2860" i="9"/>
  <c r="E2860" i="9" s="1"/>
  <c r="A2861" i="9"/>
  <c r="B2861" i="9"/>
  <c r="C2861" i="9"/>
  <c r="D2861" i="9"/>
  <c r="E2861" i="9"/>
  <c r="F2861" i="9" s="1"/>
  <c r="A2862" i="9"/>
  <c r="B2862" i="9"/>
  <c r="C2862" i="9"/>
  <c r="D2862" i="9"/>
  <c r="E2862" i="9" s="1"/>
  <c r="A2863" i="9"/>
  <c r="B2863" i="9"/>
  <c r="C2863" i="9"/>
  <c r="D2863" i="9"/>
  <c r="E2863" i="9" s="1"/>
  <c r="A2864" i="9"/>
  <c r="B2864" i="9"/>
  <c r="C2864" i="9"/>
  <c r="D2864" i="9"/>
  <c r="E2864" i="9" s="1"/>
  <c r="A2865" i="9"/>
  <c r="B2865" i="9"/>
  <c r="C2865" i="9"/>
  <c r="D2865" i="9"/>
  <c r="E2865" i="9" s="1"/>
  <c r="A2866" i="9"/>
  <c r="B2866" i="9"/>
  <c r="C2866" i="9"/>
  <c r="D2866" i="9"/>
  <c r="E2866" i="9" s="1"/>
  <c r="A2867" i="9"/>
  <c r="B2867" i="9"/>
  <c r="C2867" i="9"/>
  <c r="D2867" i="9"/>
  <c r="E2867" i="9"/>
  <c r="F2867" i="9"/>
  <c r="A2868" i="9"/>
  <c r="B2868" i="9"/>
  <c r="C2868" i="9"/>
  <c r="D2868" i="9"/>
  <c r="E2868" i="9" s="1"/>
  <c r="F2868" i="9"/>
  <c r="A2869" i="9"/>
  <c r="B2869" i="9"/>
  <c r="C2869" i="9"/>
  <c r="D2869" i="9"/>
  <c r="E2869" i="9" s="1"/>
  <c r="A2870" i="9"/>
  <c r="B2870" i="9"/>
  <c r="C2870" i="9"/>
  <c r="F2870" i="9" s="1"/>
  <c r="D2870" i="9"/>
  <c r="E2870" i="9" s="1"/>
  <c r="A2871" i="9"/>
  <c r="B2871" i="9"/>
  <c r="C2871" i="9"/>
  <c r="D2871" i="9"/>
  <c r="E2871" i="9" s="1"/>
  <c r="A2872" i="9"/>
  <c r="B2872" i="9"/>
  <c r="C2872" i="9"/>
  <c r="D2872" i="9"/>
  <c r="E2872" i="9" s="1"/>
  <c r="A2873" i="9"/>
  <c r="B2873" i="9"/>
  <c r="C2873" i="9"/>
  <c r="F2873" i="9" s="1"/>
  <c r="D2873" i="9"/>
  <c r="E2873" i="9" s="1"/>
  <c r="A2874" i="9"/>
  <c r="B2874" i="9"/>
  <c r="C2874" i="9"/>
  <c r="D2874" i="9"/>
  <c r="E2874" i="9"/>
  <c r="A2875" i="9"/>
  <c r="B2875" i="9"/>
  <c r="C2875" i="9"/>
  <c r="D2875" i="9"/>
  <c r="E2875" i="9" s="1"/>
  <c r="A2876" i="9"/>
  <c r="B2876" i="9"/>
  <c r="C2876" i="9"/>
  <c r="F2876" i="9" s="1"/>
  <c r="D2876" i="9"/>
  <c r="E2876" i="9"/>
  <c r="A2877" i="9"/>
  <c r="B2877" i="9"/>
  <c r="C2877" i="9"/>
  <c r="D2877" i="9"/>
  <c r="E2877" i="9"/>
  <c r="F2877" i="9" s="1"/>
  <c r="A2878" i="9"/>
  <c r="B2878" i="9"/>
  <c r="C2878" i="9"/>
  <c r="D2878" i="9"/>
  <c r="E2878" i="9" s="1"/>
  <c r="F2878" i="9" s="1"/>
  <c r="A2879" i="9"/>
  <c r="B2879" i="9"/>
  <c r="C2879" i="9"/>
  <c r="F2879" i="9" s="1"/>
  <c r="D2879" i="9"/>
  <c r="E2879" i="9"/>
  <c r="A2880" i="9"/>
  <c r="B2880" i="9"/>
  <c r="C2880" i="9"/>
  <c r="D2880" i="9"/>
  <c r="E2880" i="9" s="1"/>
  <c r="F2880" i="9" s="1"/>
  <c r="A2881" i="9"/>
  <c r="B2881" i="9"/>
  <c r="C2881" i="9"/>
  <c r="D2881" i="9"/>
  <c r="E2881" i="9"/>
  <c r="A2882" i="9"/>
  <c r="B2882" i="9"/>
  <c r="C2882" i="9"/>
  <c r="D2882" i="9"/>
  <c r="E2882" i="9" s="1"/>
  <c r="F2882" i="9" s="1"/>
  <c r="A2883" i="9"/>
  <c r="B2883" i="9"/>
  <c r="C2883" i="9"/>
  <c r="D2883" i="9"/>
  <c r="E2883" i="9" s="1"/>
  <c r="F2883" i="9" s="1"/>
  <c r="A2884" i="9"/>
  <c r="B2884" i="9"/>
  <c r="C2884" i="9"/>
  <c r="D2884" i="9"/>
  <c r="E2884" i="9" s="1"/>
  <c r="A2885" i="9"/>
  <c r="B2885" i="9"/>
  <c r="C2885" i="9"/>
  <c r="D2885" i="9"/>
  <c r="E2885" i="9" s="1"/>
  <c r="A2886" i="9"/>
  <c r="B2886" i="9"/>
  <c r="C2886" i="9"/>
  <c r="D2886" i="9"/>
  <c r="E2886" i="9"/>
  <c r="A2887" i="9"/>
  <c r="B2887" i="9"/>
  <c r="C2887" i="9"/>
  <c r="D2887" i="9"/>
  <c r="E2887" i="9" s="1"/>
  <c r="F2887" i="9" s="1"/>
  <c r="A2888" i="9"/>
  <c r="B2888" i="9"/>
  <c r="C2888" i="9"/>
  <c r="F2888" i="9" s="1"/>
  <c r="D2888" i="9"/>
  <c r="E2888" i="9"/>
  <c r="A2889" i="9"/>
  <c r="B2889" i="9"/>
  <c r="C2889" i="9"/>
  <c r="D2889" i="9"/>
  <c r="E2889" i="9" s="1"/>
  <c r="A2890" i="9"/>
  <c r="B2890" i="9"/>
  <c r="C2890" i="9"/>
  <c r="D2890" i="9"/>
  <c r="E2890" i="9" s="1"/>
  <c r="A2891" i="9"/>
  <c r="B2891" i="9"/>
  <c r="C2891" i="9"/>
  <c r="D2891" i="9"/>
  <c r="E2891" i="9" s="1"/>
  <c r="A2892" i="9"/>
  <c r="B2892" i="9"/>
  <c r="C2892" i="9"/>
  <c r="F2892" i="9" s="1"/>
  <c r="D2892" i="9"/>
  <c r="E2892" i="9" s="1"/>
  <c r="A2893" i="9"/>
  <c r="B2893" i="9"/>
  <c r="C2893" i="9"/>
  <c r="D2893" i="9"/>
  <c r="E2893" i="9" s="1"/>
  <c r="A2894" i="9"/>
  <c r="B2894" i="9"/>
  <c r="C2894" i="9"/>
  <c r="D2894" i="9"/>
  <c r="E2894" i="9" s="1"/>
  <c r="F2894" i="9" s="1"/>
  <c r="A2895" i="9"/>
  <c r="B2895" i="9"/>
  <c r="C2895" i="9"/>
  <c r="D2895" i="9"/>
  <c r="E2895" i="9"/>
  <c r="A2896" i="9"/>
  <c r="B2896" i="9"/>
  <c r="C2896" i="9"/>
  <c r="D2896" i="9"/>
  <c r="E2896" i="9"/>
  <c r="F2896" i="9"/>
  <c r="A2897" i="9"/>
  <c r="B2897" i="9"/>
  <c r="C2897" i="9"/>
  <c r="D2897" i="9"/>
  <c r="E2897" i="9" s="1"/>
  <c r="A2898" i="9"/>
  <c r="B2898" i="9"/>
  <c r="C2898" i="9"/>
  <c r="D2898" i="9"/>
  <c r="E2898" i="9" s="1"/>
  <c r="F2898" i="9" s="1"/>
  <c r="A2899" i="9"/>
  <c r="B2899" i="9"/>
  <c r="C2899" i="9"/>
  <c r="D2899" i="9"/>
  <c r="E2899" i="9" s="1"/>
  <c r="A2900" i="9"/>
  <c r="B2900" i="9"/>
  <c r="C2900" i="9"/>
  <c r="D2900" i="9"/>
  <c r="E2900" i="9" s="1"/>
  <c r="F2900" i="9" s="1"/>
  <c r="A2901" i="9"/>
  <c r="B2901" i="9"/>
  <c r="C2901" i="9"/>
  <c r="D2901" i="9"/>
  <c r="E2901" i="9" s="1"/>
  <c r="F2901" i="9" s="1"/>
  <c r="A2902" i="9"/>
  <c r="B2902" i="9"/>
  <c r="C2902" i="9"/>
  <c r="D2902" i="9"/>
  <c r="E2902" i="9"/>
  <c r="A2903" i="9"/>
  <c r="B2903" i="9"/>
  <c r="C2903" i="9"/>
  <c r="F2903" i="9" s="1"/>
  <c r="D2903" i="9"/>
  <c r="E2903" i="9" s="1"/>
  <c r="A2904" i="9"/>
  <c r="B2904" i="9"/>
  <c r="C2904" i="9"/>
  <c r="D2904" i="9"/>
  <c r="E2904" i="9" s="1"/>
  <c r="A2905" i="9"/>
  <c r="B2905" i="9"/>
  <c r="C2905" i="9"/>
  <c r="D2905" i="9"/>
  <c r="E2905" i="9" s="1"/>
  <c r="A2906" i="9"/>
  <c r="B2906" i="9"/>
  <c r="C2906" i="9"/>
  <c r="F2906" i="9" s="1"/>
  <c r="D2906" i="9"/>
  <c r="E2906" i="9"/>
  <c r="A2907" i="9"/>
  <c r="B2907" i="9"/>
  <c r="C2907" i="9"/>
  <c r="D2907" i="9"/>
  <c r="E2907" i="9" s="1"/>
  <c r="F2907" i="9" s="1"/>
  <c r="A2908" i="9"/>
  <c r="B2908" i="9"/>
  <c r="C2908" i="9"/>
  <c r="D2908" i="9"/>
  <c r="E2908" i="9" s="1"/>
  <c r="A2909" i="9"/>
  <c r="B2909" i="9"/>
  <c r="C2909" i="9"/>
  <c r="D2909" i="9"/>
  <c r="E2909" i="9" s="1"/>
  <c r="A2910" i="9"/>
  <c r="B2910" i="9"/>
  <c r="C2910" i="9"/>
  <c r="D2910" i="9"/>
  <c r="E2910" i="9" s="1"/>
  <c r="F2910" i="9" s="1"/>
  <c r="A2911" i="9"/>
  <c r="B2911" i="9"/>
  <c r="C2911" i="9"/>
  <c r="D2911" i="9"/>
  <c r="E2911" i="9"/>
  <c r="F2911" i="9"/>
  <c r="A2912" i="9"/>
  <c r="B2912" i="9"/>
  <c r="C2912" i="9"/>
  <c r="D2912" i="9"/>
  <c r="E2912" i="9" s="1"/>
  <c r="A2913" i="9"/>
  <c r="B2913" i="9"/>
  <c r="C2913" i="9"/>
  <c r="D2913" i="9"/>
  <c r="E2913" i="9" s="1"/>
  <c r="A2914" i="9"/>
  <c r="B2914" i="9"/>
  <c r="C2914" i="9"/>
  <c r="D2914" i="9"/>
  <c r="E2914" i="9" s="1"/>
  <c r="A2915" i="9"/>
  <c r="B2915" i="9"/>
  <c r="C2915" i="9"/>
  <c r="F2915" i="9" s="1"/>
  <c r="D2915" i="9"/>
  <c r="E2915" i="9" s="1"/>
  <c r="A2916" i="9"/>
  <c r="B2916" i="9"/>
  <c r="C2916" i="9"/>
  <c r="D2916" i="9"/>
  <c r="E2916" i="9"/>
  <c r="A2917" i="9"/>
  <c r="B2917" i="9"/>
  <c r="C2917" i="9"/>
  <c r="D2917" i="9"/>
  <c r="E2917" i="9" s="1"/>
  <c r="F2917" i="9" s="1"/>
  <c r="A2918" i="9"/>
  <c r="B2918" i="9"/>
  <c r="C2918" i="9"/>
  <c r="D2918" i="9"/>
  <c r="E2918" i="9" s="1"/>
  <c r="F2918" i="9" s="1"/>
  <c r="A2919" i="9"/>
  <c r="B2919" i="9"/>
  <c r="C2919" i="9"/>
  <c r="D2919" i="9"/>
  <c r="E2919" i="9" s="1"/>
  <c r="A2920" i="9"/>
  <c r="B2920" i="9"/>
  <c r="C2920" i="9"/>
  <c r="D2920" i="9"/>
  <c r="E2920" i="9" s="1"/>
  <c r="A2921" i="9"/>
  <c r="B2921" i="9"/>
  <c r="C2921" i="9"/>
  <c r="D2921" i="9"/>
  <c r="E2921" i="9" s="1"/>
  <c r="A2922" i="9"/>
  <c r="B2922" i="9"/>
  <c r="C2922" i="9"/>
  <c r="D2922" i="9"/>
  <c r="E2922" i="9" s="1"/>
  <c r="A2923" i="9"/>
  <c r="B2923" i="9"/>
  <c r="C2923" i="9"/>
  <c r="F2923" i="9" s="1"/>
  <c r="D2923" i="9"/>
  <c r="E2923" i="9" s="1"/>
  <c r="A2924" i="9"/>
  <c r="B2924" i="9"/>
  <c r="C2924" i="9"/>
  <c r="D2924" i="9"/>
  <c r="E2924" i="9"/>
  <c r="F2924" i="9" s="1"/>
  <c r="A2925" i="9"/>
  <c r="B2925" i="9"/>
  <c r="C2925" i="9"/>
  <c r="D2925" i="9"/>
  <c r="E2925" i="9"/>
  <c r="F2925" i="9"/>
  <c r="A2926" i="9"/>
  <c r="B2926" i="9"/>
  <c r="C2926" i="9"/>
  <c r="D2926" i="9"/>
  <c r="E2926" i="9"/>
  <c r="F2926" i="9" s="1"/>
  <c r="A2927" i="9"/>
  <c r="B2927" i="9"/>
  <c r="C2927" i="9"/>
  <c r="D2927" i="9"/>
  <c r="E2927" i="9" s="1"/>
  <c r="A2928" i="9"/>
  <c r="B2928" i="9"/>
  <c r="C2928" i="9"/>
  <c r="D2928" i="9"/>
  <c r="E2928" i="9" s="1"/>
  <c r="A2929" i="9"/>
  <c r="B2929" i="9"/>
  <c r="C2929" i="9"/>
  <c r="D2929" i="9"/>
  <c r="E2929" i="9"/>
  <c r="A2930" i="9"/>
  <c r="B2930" i="9"/>
  <c r="C2930" i="9"/>
  <c r="F2930" i="9" s="1"/>
  <c r="D2930" i="9"/>
  <c r="E2930" i="9"/>
  <c r="A2931" i="9"/>
  <c r="B2931" i="9"/>
  <c r="C2931" i="9"/>
  <c r="D2931" i="9"/>
  <c r="E2931" i="9" s="1"/>
  <c r="F2931" i="9" s="1"/>
  <c r="A2932" i="9"/>
  <c r="B2932" i="9"/>
  <c r="C2932" i="9"/>
  <c r="D2932" i="9"/>
  <c r="E2932" i="9"/>
  <c r="F2932" i="9" s="1"/>
  <c r="A2933" i="9"/>
  <c r="B2933" i="9"/>
  <c r="C2933" i="9"/>
  <c r="D2933" i="9"/>
  <c r="E2933" i="9" s="1"/>
  <c r="A2934" i="9"/>
  <c r="B2934" i="9"/>
  <c r="C2934" i="9"/>
  <c r="F2934" i="9" s="1"/>
  <c r="D2934" i="9"/>
  <c r="E2934" i="9" s="1"/>
  <c r="A2935" i="9"/>
  <c r="B2935" i="9"/>
  <c r="C2935" i="9"/>
  <c r="D2935" i="9"/>
  <c r="E2935" i="9" s="1"/>
  <c r="A2936" i="9"/>
  <c r="B2936" i="9"/>
  <c r="C2936" i="9"/>
  <c r="D2936" i="9"/>
  <c r="E2936" i="9"/>
  <c r="F2936" i="9"/>
  <c r="A2937" i="9"/>
  <c r="B2937" i="9"/>
  <c r="C2937" i="9"/>
  <c r="D2937" i="9"/>
  <c r="E2937" i="9" s="1"/>
  <c r="A2938" i="9"/>
  <c r="B2938" i="9"/>
  <c r="C2938" i="9"/>
  <c r="D2938" i="9"/>
  <c r="E2938" i="9"/>
  <c r="A2939" i="9"/>
  <c r="B2939" i="9"/>
  <c r="C2939" i="9"/>
  <c r="D2939" i="9"/>
  <c r="E2939" i="9" s="1"/>
  <c r="A2940" i="9"/>
  <c r="B2940" i="9"/>
  <c r="C2940" i="9"/>
  <c r="D2940" i="9"/>
  <c r="E2940" i="9" s="1"/>
  <c r="A2941" i="9"/>
  <c r="B2941" i="9"/>
  <c r="C2941" i="9"/>
  <c r="D2941" i="9"/>
  <c r="E2941" i="9"/>
  <c r="F2941" i="9" s="1"/>
  <c r="A2942" i="9"/>
  <c r="B2942" i="9"/>
  <c r="C2942" i="9"/>
  <c r="D2942" i="9"/>
  <c r="E2942" i="9"/>
  <c r="A2943" i="9"/>
  <c r="B2943" i="9"/>
  <c r="C2943" i="9"/>
  <c r="D2943" i="9"/>
  <c r="E2943" i="9"/>
  <c r="A2944" i="9"/>
  <c r="B2944" i="9"/>
  <c r="C2944" i="9"/>
  <c r="D2944" i="9"/>
  <c r="E2944" i="9" s="1"/>
  <c r="A2945" i="9"/>
  <c r="B2945" i="9"/>
  <c r="C2945" i="9"/>
  <c r="D2945" i="9"/>
  <c r="E2945" i="9" s="1"/>
  <c r="A2946" i="9"/>
  <c r="B2946" i="9"/>
  <c r="C2946" i="9"/>
  <c r="D2946" i="9"/>
  <c r="E2946" i="9" s="1"/>
  <c r="A2947" i="9"/>
  <c r="B2947" i="9"/>
  <c r="C2947" i="9"/>
  <c r="D2947" i="9"/>
  <c r="E2947" i="9" s="1"/>
  <c r="F2947" i="9"/>
  <c r="A2948" i="9"/>
  <c r="B2948" i="9"/>
  <c r="C2948" i="9"/>
  <c r="D2948" i="9"/>
  <c r="E2948" i="9"/>
  <c r="A2949" i="9"/>
  <c r="B2949" i="9"/>
  <c r="C2949" i="9"/>
  <c r="D2949" i="9"/>
  <c r="E2949" i="9" s="1"/>
  <c r="A2950" i="9"/>
  <c r="B2950" i="9"/>
  <c r="C2950" i="9"/>
  <c r="D2950" i="9"/>
  <c r="E2950" i="9" s="1"/>
  <c r="F2950" i="9" s="1"/>
  <c r="A2951" i="9"/>
  <c r="B2951" i="9"/>
  <c r="C2951" i="9"/>
  <c r="F2951" i="9" s="1"/>
  <c r="D2951" i="9"/>
  <c r="E2951" i="9" s="1"/>
  <c r="A2952" i="9"/>
  <c r="B2952" i="9"/>
  <c r="C2952" i="9"/>
  <c r="D2952" i="9"/>
  <c r="E2952" i="9" s="1"/>
  <c r="F2952" i="9" s="1"/>
  <c r="A2953" i="9"/>
  <c r="B2953" i="9"/>
  <c r="C2953" i="9"/>
  <c r="D2953" i="9"/>
  <c r="E2953" i="9" s="1"/>
  <c r="F2953" i="9"/>
  <c r="A2954" i="9"/>
  <c r="B2954" i="9"/>
  <c r="C2954" i="9"/>
  <c r="D2954" i="9"/>
  <c r="E2954" i="9" s="1"/>
  <c r="A2955" i="9"/>
  <c r="B2955" i="9"/>
  <c r="C2955" i="9"/>
  <c r="D2955" i="9"/>
  <c r="E2955" i="9"/>
  <c r="A2956" i="9"/>
  <c r="B2956" i="9"/>
  <c r="C2956" i="9"/>
  <c r="D2956" i="9"/>
  <c r="E2956" i="9"/>
  <c r="F2956" i="9"/>
  <c r="A2957" i="9"/>
  <c r="B2957" i="9"/>
  <c r="C2957" i="9"/>
  <c r="F2957" i="9" s="1"/>
  <c r="D2957" i="9"/>
  <c r="E2957" i="9"/>
  <c r="A2958" i="9"/>
  <c r="B2958" i="9"/>
  <c r="C2958" i="9"/>
  <c r="D2958" i="9"/>
  <c r="E2958" i="9"/>
  <c r="A2959" i="9"/>
  <c r="B2959" i="9"/>
  <c r="C2959" i="9"/>
  <c r="D2959" i="9"/>
  <c r="E2959" i="9" s="1"/>
  <c r="A2960" i="9"/>
  <c r="B2960" i="9"/>
  <c r="C2960" i="9"/>
  <c r="D2960" i="9"/>
  <c r="E2960" i="9"/>
  <c r="F2960" i="9" s="1"/>
  <c r="A2961" i="9"/>
  <c r="B2961" i="9"/>
  <c r="C2961" i="9"/>
  <c r="F2961" i="9" s="1"/>
  <c r="D2961" i="9"/>
  <c r="E2961" i="9" s="1"/>
  <c r="A2962" i="9"/>
  <c r="B2962" i="9"/>
  <c r="C2962" i="9"/>
  <c r="D2962" i="9"/>
  <c r="E2962" i="9" s="1"/>
  <c r="A2963" i="9"/>
  <c r="B2963" i="9"/>
  <c r="C2963" i="9"/>
  <c r="F2963" i="9" s="1"/>
  <c r="D2963" i="9"/>
  <c r="E2963" i="9" s="1"/>
  <c r="A2964" i="9"/>
  <c r="B2964" i="9"/>
  <c r="C2964" i="9"/>
  <c r="D2964" i="9"/>
  <c r="E2964" i="9" s="1"/>
  <c r="F2964" i="9" s="1"/>
  <c r="A2965" i="9"/>
  <c r="B2965" i="9"/>
  <c r="C2965" i="9"/>
  <c r="D2965" i="9"/>
  <c r="E2965" i="9" s="1"/>
  <c r="F2965" i="9" s="1"/>
  <c r="A2966" i="9"/>
  <c r="B2966" i="9"/>
  <c r="C2966" i="9"/>
  <c r="F2966" i="9" s="1"/>
  <c r="D2966" i="9"/>
  <c r="E2966" i="9" s="1"/>
  <c r="A2967" i="9"/>
  <c r="B2967" i="9"/>
  <c r="C2967" i="9"/>
  <c r="D2967" i="9"/>
  <c r="E2967" i="9" s="1"/>
  <c r="A2968" i="9"/>
  <c r="B2968" i="9"/>
  <c r="C2968" i="9"/>
  <c r="D2968" i="9"/>
  <c r="E2968" i="9" s="1"/>
  <c r="F2968" i="9" s="1"/>
  <c r="A2969" i="9"/>
  <c r="B2969" i="9"/>
  <c r="C2969" i="9"/>
  <c r="D2969" i="9"/>
  <c r="E2969" i="9" s="1"/>
  <c r="A2970" i="9"/>
  <c r="B2970" i="9"/>
  <c r="C2970" i="9"/>
  <c r="F2970" i="9" s="1"/>
  <c r="D2970" i="9"/>
  <c r="E2970" i="9" s="1"/>
  <c r="A2971" i="9"/>
  <c r="B2971" i="9"/>
  <c r="C2971" i="9"/>
  <c r="D2971" i="9"/>
  <c r="E2971" i="9"/>
  <c r="A2972" i="9"/>
  <c r="B2972" i="9"/>
  <c r="C2972" i="9"/>
  <c r="D2972" i="9"/>
  <c r="E2972" i="9"/>
  <c r="A2973" i="9"/>
  <c r="B2973" i="9"/>
  <c r="C2973" i="9"/>
  <c r="D2973" i="9"/>
  <c r="E2973" i="9" s="1"/>
  <c r="F2973" i="9" s="1"/>
  <c r="A2974" i="9"/>
  <c r="B2974" i="9"/>
  <c r="C2974" i="9"/>
  <c r="D2974" i="9"/>
  <c r="E2974" i="9" s="1"/>
  <c r="A2975" i="9"/>
  <c r="B2975" i="9"/>
  <c r="C2975" i="9"/>
  <c r="D2975" i="9"/>
  <c r="E2975" i="9" s="1"/>
  <c r="A2976" i="9"/>
  <c r="B2976" i="9"/>
  <c r="C2976" i="9"/>
  <c r="D2976" i="9"/>
  <c r="E2976" i="9"/>
  <c r="F2976" i="9" s="1"/>
  <c r="A2977" i="9"/>
  <c r="B2977" i="9"/>
  <c r="C2977" i="9"/>
  <c r="D2977" i="9"/>
  <c r="E2977" i="9" s="1"/>
  <c r="A2978" i="9"/>
  <c r="B2978" i="9"/>
  <c r="C2978" i="9"/>
  <c r="F2978" i="9" s="1"/>
  <c r="D2978" i="9"/>
  <c r="E2978" i="9" s="1"/>
  <c r="A2979" i="9"/>
  <c r="B2979" i="9"/>
  <c r="C2979" i="9"/>
  <c r="F2979" i="9" s="1"/>
  <c r="D2979" i="9"/>
  <c r="E2979" i="9"/>
  <c r="A2980" i="9"/>
  <c r="B2980" i="9"/>
  <c r="C2980" i="9"/>
  <c r="D2980" i="9"/>
  <c r="E2980" i="9"/>
  <c r="A2981" i="9"/>
  <c r="B2981" i="9"/>
  <c r="C2981" i="9"/>
  <c r="D2981" i="9"/>
  <c r="E2981" i="9" s="1"/>
  <c r="F2981" i="9" s="1"/>
  <c r="A2982" i="9"/>
  <c r="B2982" i="9"/>
  <c r="C2982" i="9"/>
  <c r="D2982" i="9"/>
  <c r="E2982" i="9" s="1"/>
  <c r="A2983" i="9"/>
  <c r="B2983" i="9"/>
  <c r="C2983" i="9"/>
  <c r="D2983" i="9"/>
  <c r="E2983" i="9" s="1"/>
  <c r="A2984" i="9"/>
  <c r="B2984" i="9"/>
  <c r="C2984" i="9"/>
  <c r="D2984" i="9"/>
  <c r="E2984" i="9" s="1"/>
  <c r="A2985" i="9"/>
  <c r="B2985" i="9"/>
  <c r="C2985" i="9"/>
  <c r="D2985" i="9"/>
  <c r="E2985" i="9" s="1"/>
  <c r="F2985" i="9" s="1"/>
  <c r="A2986" i="9"/>
  <c r="B2986" i="9"/>
  <c r="C2986" i="9"/>
  <c r="D2986" i="9"/>
  <c r="E2986" i="9"/>
  <c r="F2986" i="9"/>
  <c r="A2987" i="9"/>
  <c r="B2987" i="9"/>
  <c r="C2987" i="9"/>
  <c r="D2987" i="9"/>
  <c r="E2987" i="9" s="1"/>
  <c r="F2987" i="9" s="1"/>
  <c r="A2988" i="9"/>
  <c r="B2988" i="9"/>
  <c r="C2988" i="9"/>
  <c r="D2988" i="9"/>
  <c r="E2988" i="9" s="1"/>
  <c r="A2989" i="9"/>
  <c r="B2989" i="9"/>
  <c r="C2989" i="9"/>
  <c r="F2989" i="9" s="1"/>
  <c r="D2989" i="9"/>
  <c r="E2989" i="9" s="1"/>
  <c r="A2990" i="9"/>
  <c r="B2990" i="9"/>
  <c r="C2990" i="9"/>
  <c r="F2990" i="9" s="1"/>
  <c r="D2990" i="9"/>
  <c r="E2990" i="9" s="1"/>
  <c r="A2991" i="9"/>
  <c r="B2991" i="9"/>
  <c r="C2991" i="9"/>
  <c r="F2991" i="9" s="1"/>
  <c r="D2991" i="9"/>
  <c r="E2991" i="9"/>
  <c r="A2992" i="9"/>
  <c r="B2992" i="9"/>
  <c r="C2992" i="9"/>
  <c r="D2992" i="9"/>
  <c r="E2992" i="9" s="1"/>
  <c r="F2992" i="9" s="1"/>
  <c r="A2993" i="9"/>
  <c r="B2993" i="9"/>
  <c r="C2993" i="9"/>
  <c r="D2993" i="9"/>
  <c r="E2993" i="9"/>
  <c r="F2993" i="9" s="1"/>
  <c r="A2994" i="9"/>
  <c r="B2994" i="9"/>
  <c r="C2994" i="9"/>
  <c r="D2994" i="9"/>
  <c r="E2994" i="9" s="1"/>
  <c r="F2994" i="9" s="1"/>
  <c r="A2995" i="9"/>
  <c r="B2995" i="9"/>
  <c r="C2995" i="9"/>
  <c r="F2995" i="9" s="1"/>
  <c r="D2995" i="9"/>
  <c r="E2995" i="9" s="1"/>
  <c r="A2996" i="9"/>
  <c r="B2996" i="9"/>
  <c r="C2996" i="9"/>
  <c r="D2996" i="9"/>
  <c r="E2996" i="9"/>
  <c r="F2996" i="9"/>
  <c r="A2997" i="9"/>
  <c r="B2997" i="9"/>
  <c r="C2997" i="9"/>
  <c r="F2997" i="9" s="1"/>
  <c r="D2997" i="9"/>
  <c r="E2997" i="9" s="1"/>
  <c r="A2998" i="9"/>
  <c r="B2998" i="9"/>
  <c r="C2998" i="9"/>
  <c r="D2998" i="9"/>
  <c r="E2998" i="9"/>
  <c r="A2999" i="9"/>
  <c r="B2999" i="9"/>
  <c r="C2999" i="9"/>
  <c r="D2999" i="9"/>
  <c r="E2999" i="9" s="1"/>
  <c r="A3000" i="9"/>
  <c r="B3000" i="9"/>
  <c r="C3000" i="9"/>
  <c r="D3000" i="9"/>
  <c r="E3000" i="9" s="1"/>
  <c r="A3001" i="9"/>
  <c r="B3001" i="9"/>
  <c r="C3001" i="9"/>
  <c r="F3001" i="9" s="1"/>
  <c r="D3001" i="9"/>
  <c r="E3001" i="9" s="1"/>
  <c r="A3002" i="9"/>
  <c r="B3002" i="9"/>
  <c r="C3002" i="9"/>
  <c r="D3002" i="9"/>
  <c r="E3002" i="9"/>
  <c r="F3002" i="9" s="1"/>
  <c r="A3003" i="9"/>
  <c r="B3003" i="9"/>
  <c r="C3003" i="9"/>
  <c r="D3003" i="9"/>
  <c r="E3003" i="9"/>
  <c r="A3004" i="9"/>
  <c r="B3004" i="9"/>
  <c r="C3004" i="9"/>
  <c r="D3004" i="9"/>
  <c r="E3004" i="9"/>
  <c r="A3005" i="9"/>
  <c r="B3005" i="9"/>
  <c r="C3005" i="9"/>
  <c r="D3005" i="9"/>
  <c r="E3005" i="9" s="1"/>
  <c r="A3006" i="9"/>
  <c r="B3006" i="9"/>
  <c r="C3006" i="9"/>
  <c r="D3006" i="9"/>
  <c r="E3006" i="9"/>
  <c r="A3007" i="9"/>
  <c r="B3007" i="9"/>
  <c r="C3007" i="9"/>
  <c r="F3007" i="9" s="1"/>
  <c r="D3007" i="9"/>
  <c r="E3007" i="9" s="1"/>
  <c r="A3008" i="9"/>
  <c r="B3008" i="9"/>
  <c r="C3008" i="9"/>
  <c r="D3008" i="9"/>
  <c r="E3008" i="9" s="1"/>
  <c r="A3009" i="9"/>
  <c r="B3009" i="9"/>
  <c r="C3009" i="9"/>
  <c r="D3009" i="9"/>
  <c r="E3009" i="9" s="1"/>
  <c r="A3010" i="9"/>
  <c r="B3010" i="9"/>
  <c r="C3010" i="9"/>
  <c r="D3010" i="9"/>
  <c r="E3010" i="9" s="1"/>
  <c r="A3011" i="9"/>
  <c r="B3011" i="9"/>
  <c r="C3011" i="9"/>
  <c r="D3011" i="9"/>
  <c r="E3011" i="9" s="1"/>
  <c r="F3011" i="9" s="1"/>
  <c r="A3012" i="9"/>
  <c r="B3012" i="9"/>
  <c r="C3012" i="9"/>
  <c r="D3012" i="9"/>
  <c r="E3012" i="9" s="1"/>
  <c r="A3013" i="9"/>
  <c r="B3013" i="9"/>
  <c r="C3013" i="9"/>
  <c r="D3013" i="9"/>
  <c r="E3013" i="9" s="1"/>
  <c r="A3014" i="9"/>
  <c r="B3014" i="9"/>
  <c r="C3014" i="9"/>
  <c r="D3014" i="9"/>
  <c r="E3014" i="9" s="1"/>
  <c r="F3014" i="9" s="1"/>
  <c r="A3015" i="9"/>
  <c r="B3015" i="9"/>
  <c r="C3015" i="9"/>
  <c r="D3015" i="9"/>
  <c r="E3015" i="9" s="1"/>
  <c r="A3016" i="9"/>
  <c r="B3016" i="9"/>
  <c r="C3016" i="9"/>
  <c r="D3016" i="9"/>
  <c r="E3016" i="9" s="1"/>
  <c r="A3017" i="9"/>
  <c r="B3017" i="9"/>
  <c r="C3017" i="9"/>
  <c r="F3017" i="9" s="1"/>
  <c r="D3017" i="9"/>
  <c r="E3017" i="9" s="1"/>
  <c r="A3018" i="9"/>
  <c r="B3018" i="9"/>
  <c r="C3018" i="9"/>
  <c r="D3018" i="9"/>
  <c r="E3018" i="9"/>
  <c r="A3019" i="9"/>
  <c r="B3019" i="9"/>
  <c r="C3019" i="9"/>
  <c r="D3019" i="9"/>
  <c r="E3019" i="9"/>
  <c r="A3020" i="9"/>
  <c r="B3020" i="9"/>
  <c r="C3020" i="9"/>
  <c r="D3020" i="9"/>
  <c r="E3020" i="9" s="1"/>
  <c r="A3021" i="9"/>
  <c r="B3021" i="9"/>
  <c r="C3021" i="9"/>
  <c r="D3021" i="9"/>
  <c r="E3021" i="9" s="1"/>
  <c r="F3021" i="9" s="1"/>
  <c r="A3022" i="9"/>
  <c r="B3022" i="9"/>
  <c r="C3022" i="9"/>
  <c r="D3022" i="9"/>
  <c r="E3022" i="9" s="1"/>
  <c r="A3023" i="9"/>
  <c r="B3023" i="9"/>
  <c r="C3023" i="9"/>
  <c r="D3023" i="9"/>
  <c r="E3023" i="9" s="1"/>
  <c r="A3024" i="9"/>
  <c r="B3024" i="9"/>
  <c r="C3024" i="9"/>
  <c r="D3024" i="9"/>
  <c r="E3024" i="9" s="1"/>
  <c r="A3025" i="9"/>
  <c r="B3025" i="9"/>
  <c r="C3025" i="9"/>
  <c r="D3025" i="9"/>
  <c r="E3025" i="9"/>
  <c r="A3026" i="9"/>
  <c r="B3026" i="9"/>
  <c r="C3026" i="9"/>
  <c r="F3026" i="9" s="1"/>
  <c r="D3026" i="9"/>
  <c r="E3026" i="9"/>
  <c r="A3027" i="9"/>
  <c r="B3027" i="9"/>
  <c r="C3027" i="9"/>
  <c r="D3027" i="9"/>
  <c r="E3027" i="9" s="1"/>
  <c r="A3028" i="9"/>
  <c r="B3028" i="9"/>
  <c r="C3028" i="9"/>
  <c r="F3028" i="9" s="1"/>
  <c r="D3028" i="9"/>
  <c r="E3028" i="9" s="1"/>
  <c r="A3029" i="9"/>
  <c r="B3029" i="9"/>
  <c r="C3029" i="9"/>
  <c r="D3029" i="9"/>
  <c r="E3029" i="9"/>
  <c r="A3030" i="9"/>
  <c r="B3030" i="9"/>
  <c r="C3030" i="9"/>
  <c r="D3030" i="9"/>
  <c r="E3030" i="9" s="1"/>
  <c r="A3031" i="9"/>
  <c r="B3031" i="9"/>
  <c r="C3031" i="9"/>
  <c r="D3031" i="9"/>
  <c r="E3031" i="9" s="1"/>
  <c r="A3032" i="9"/>
  <c r="B3032" i="9"/>
  <c r="C3032" i="9"/>
  <c r="D3032" i="9"/>
  <c r="E3032" i="9"/>
  <c r="A3033" i="9"/>
  <c r="B3033" i="9"/>
  <c r="C3033" i="9"/>
  <c r="D3033" i="9"/>
  <c r="E3033" i="9"/>
  <c r="A3034" i="9"/>
  <c r="B3034" i="9"/>
  <c r="C3034" i="9"/>
  <c r="D3034" i="9"/>
  <c r="E3034" i="9" s="1"/>
  <c r="F3034" i="9" s="1"/>
  <c r="A3035" i="9"/>
  <c r="B3035" i="9"/>
  <c r="C3035" i="9"/>
  <c r="F3035" i="9" s="1"/>
  <c r="D3035" i="9"/>
  <c r="E3035" i="9" s="1"/>
  <c r="A3036" i="9"/>
  <c r="B3036" i="9"/>
  <c r="C3036" i="9"/>
  <c r="F3036" i="9" s="1"/>
  <c r="D3036" i="9"/>
  <c r="E3036" i="9" s="1"/>
  <c r="A3037" i="9"/>
  <c r="B3037" i="9"/>
  <c r="C3037" i="9"/>
  <c r="D3037" i="9"/>
  <c r="E3037" i="9" s="1"/>
  <c r="A3038" i="9"/>
  <c r="B3038" i="9"/>
  <c r="C3038" i="9"/>
  <c r="D3038" i="9"/>
  <c r="E3038" i="9" s="1"/>
  <c r="F3038" i="9" s="1"/>
  <c r="A3039" i="9"/>
  <c r="B3039" i="9"/>
  <c r="C3039" i="9"/>
  <c r="D3039" i="9"/>
  <c r="E3039" i="9" s="1"/>
  <c r="A3040" i="9"/>
  <c r="B3040" i="9"/>
  <c r="C3040" i="9"/>
  <c r="D3040" i="9"/>
  <c r="E3040" i="9" s="1"/>
  <c r="A3041" i="9"/>
  <c r="B3041" i="9"/>
  <c r="C3041" i="9"/>
  <c r="F3041" i="9" s="1"/>
  <c r="D3041" i="9"/>
  <c r="E3041" i="9"/>
  <c r="A3042" i="9"/>
  <c r="B3042" i="9"/>
  <c r="C3042" i="9"/>
  <c r="D3042" i="9"/>
  <c r="E3042" i="9" s="1"/>
  <c r="F3042" i="9" s="1"/>
  <c r="A3043" i="9"/>
  <c r="B3043" i="9"/>
  <c r="C3043" i="9"/>
  <c r="F3043" i="9" s="1"/>
  <c r="D3043" i="9"/>
  <c r="E3043" i="9" s="1"/>
  <c r="A3044" i="9"/>
  <c r="B3044" i="9"/>
  <c r="C3044" i="9"/>
  <c r="D3044" i="9"/>
  <c r="E3044" i="9" s="1"/>
  <c r="A3045" i="9"/>
  <c r="B3045" i="9"/>
  <c r="C3045" i="9"/>
  <c r="D3045" i="9"/>
  <c r="E3045" i="9" s="1"/>
  <c r="F3045" i="9"/>
  <c r="A3046" i="9"/>
  <c r="B3046" i="9"/>
  <c r="C3046" i="9"/>
  <c r="D3046" i="9"/>
  <c r="E3046" i="9"/>
  <c r="A3047" i="9"/>
  <c r="B3047" i="9"/>
  <c r="C3047" i="9"/>
  <c r="D3047" i="9"/>
  <c r="E3047" i="9" s="1"/>
  <c r="F3047" i="9" s="1"/>
  <c r="A3048" i="9"/>
  <c r="B3048" i="9"/>
  <c r="C3048" i="9"/>
  <c r="D3048" i="9"/>
  <c r="E3048" i="9"/>
  <c r="F3048" i="9"/>
  <c r="A3049" i="9"/>
  <c r="B3049" i="9"/>
  <c r="C3049" i="9"/>
  <c r="D3049" i="9"/>
  <c r="E3049" i="9" s="1"/>
  <c r="A3050" i="9"/>
  <c r="B3050" i="9"/>
  <c r="C3050" i="9"/>
  <c r="D3050" i="9"/>
  <c r="E3050" i="9" s="1"/>
  <c r="A3051" i="9"/>
  <c r="B3051" i="9"/>
  <c r="C3051" i="9"/>
  <c r="D3051" i="9"/>
  <c r="E3051" i="9" s="1"/>
  <c r="A3052" i="9"/>
  <c r="B3052" i="9"/>
  <c r="C3052" i="9"/>
  <c r="D3052" i="9"/>
  <c r="E3052" i="9" s="1"/>
  <c r="F3052" i="9" s="1"/>
  <c r="A3053" i="9"/>
  <c r="B3053" i="9"/>
  <c r="C3053" i="9"/>
  <c r="D3053" i="9"/>
  <c r="E3053" i="9"/>
  <c r="F3053" i="9"/>
  <c r="A3054" i="9"/>
  <c r="B3054" i="9"/>
  <c r="C3054" i="9"/>
  <c r="D3054" i="9"/>
  <c r="E3054" i="9"/>
  <c r="A3055" i="9"/>
  <c r="B3055" i="9"/>
  <c r="C3055" i="9"/>
  <c r="D3055" i="9"/>
  <c r="E3055" i="9" s="1"/>
  <c r="F3055" i="9" s="1"/>
  <c r="A3056" i="9"/>
  <c r="B3056" i="9"/>
  <c r="C3056" i="9"/>
  <c r="D3056" i="9"/>
  <c r="E3056" i="9" s="1"/>
  <c r="F3056" i="9" s="1"/>
  <c r="A3057" i="9"/>
  <c r="B3057" i="9"/>
  <c r="C3057" i="9"/>
  <c r="D3057" i="9"/>
  <c r="E3057" i="9"/>
  <c r="A3058" i="9"/>
  <c r="B3058" i="9"/>
  <c r="C3058" i="9"/>
  <c r="D3058" i="9"/>
  <c r="E3058" i="9" s="1"/>
  <c r="A3059" i="9"/>
  <c r="B3059" i="9"/>
  <c r="C3059" i="9"/>
  <c r="D3059" i="9"/>
  <c r="E3059" i="9" s="1"/>
  <c r="A3060" i="9"/>
  <c r="B3060" i="9"/>
  <c r="C3060" i="9"/>
  <c r="D3060" i="9"/>
  <c r="E3060" i="9" s="1"/>
  <c r="A3061" i="9"/>
  <c r="B3061" i="9"/>
  <c r="C3061" i="9"/>
  <c r="D3061" i="9"/>
  <c r="E3061" i="9" s="1"/>
  <c r="A3062" i="9"/>
  <c r="B3062" i="9"/>
  <c r="C3062" i="9"/>
  <c r="D3062" i="9"/>
  <c r="E3062" i="9" s="1"/>
  <c r="A3063" i="9"/>
  <c r="B3063" i="9"/>
  <c r="C3063" i="9"/>
  <c r="F3063" i="9" s="1"/>
  <c r="D3063" i="9"/>
  <c r="E3063" i="9"/>
  <c r="A3064" i="9"/>
  <c r="B3064" i="9"/>
  <c r="C3064" i="9"/>
  <c r="D3064" i="9"/>
  <c r="E3064" i="9" s="1"/>
  <c r="A3065" i="9"/>
  <c r="B3065" i="9"/>
  <c r="C3065" i="9"/>
  <c r="D3065" i="9"/>
  <c r="E3065" i="9" s="1"/>
  <c r="F3065" i="9" s="1"/>
  <c r="A3066" i="9"/>
  <c r="B3066" i="9"/>
  <c r="C3066" i="9"/>
  <c r="D3066" i="9"/>
  <c r="E3066" i="9" s="1"/>
  <c r="A3067" i="9"/>
  <c r="B3067" i="9"/>
  <c r="C3067" i="9"/>
  <c r="D3067" i="9"/>
  <c r="E3067" i="9" s="1"/>
  <c r="A3068" i="9"/>
  <c r="B3068" i="9"/>
  <c r="C3068" i="9"/>
  <c r="D3068" i="9"/>
  <c r="E3068" i="9" s="1"/>
  <c r="A3069" i="9"/>
  <c r="B3069" i="9"/>
  <c r="C3069" i="9"/>
  <c r="D3069" i="9"/>
  <c r="E3069" i="9" s="1"/>
  <c r="A3070" i="9"/>
  <c r="B3070" i="9"/>
  <c r="C3070" i="9"/>
  <c r="D3070" i="9"/>
  <c r="E3070" i="9" s="1"/>
  <c r="A3071" i="9"/>
  <c r="B3071" i="9"/>
  <c r="C3071" i="9"/>
  <c r="D3071" i="9"/>
  <c r="E3071" i="9" s="1"/>
  <c r="F3071" i="9" s="1"/>
  <c r="A3072" i="9"/>
  <c r="B3072" i="9"/>
  <c r="C3072" i="9"/>
  <c r="D3072" i="9"/>
  <c r="E3072" i="9" s="1"/>
  <c r="A3073" i="9"/>
  <c r="B3073" i="9"/>
  <c r="C3073" i="9"/>
  <c r="D3073" i="9"/>
  <c r="E3073" i="9" s="1"/>
  <c r="F3073" i="9"/>
  <c r="A3074" i="9"/>
  <c r="B3074" i="9"/>
  <c r="C3074" i="9"/>
  <c r="D3074" i="9"/>
  <c r="E3074" i="9"/>
  <c r="F3074" i="9"/>
  <c r="A3075" i="9"/>
  <c r="B3075" i="9"/>
  <c r="C3075" i="9"/>
  <c r="D3075" i="9"/>
  <c r="E3075" i="9" s="1"/>
  <c r="F3075" i="9"/>
  <c r="A3076" i="9"/>
  <c r="B3076" i="9"/>
  <c r="C3076" i="9"/>
  <c r="F3076" i="9" s="1"/>
  <c r="D3076" i="9"/>
  <c r="E3076" i="9" s="1"/>
  <c r="A3077" i="9"/>
  <c r="B3077" i="9"/>
  <c r="C3077" i="9"/>
  <c r="D3077" i="9"/>
  <c r="E3077" i="9" s="1"/>
  <c r="A3078" i="9"/>
  <c r="B3078" i="9"/>
  <c r="C3078" i="9"/>
  <c r="D3078" i="9"/>
  <c r="E3078" i="9" s="1"/>
  <c r="F3078" i="9"/>
  <c r="A3079" i="9"/>
  <c r="B3079" i="9"/>
  <c r="C3079" i="9"/>
  <c r="D3079" i="9"/>
  <c r="E3079" i="9"/>
  <c r="A3080" i="9"/>
  <c r="B3080" i="9"/>
  <c r="C3080" i="9"/>
  <c r="D3080" i="9"/>
  <c r="E3080" i="9" s="1"/>
  <c r="A3081" i="9"/>
  <c r="B3081" i="9"/>
  <c r="C3081" i="9"/>
  <c r="D3081" i="9"/>
  <c r="E3081" i="9" s="1"/>
  <c r="F3081" i="9" s="1"/>
  <c r="A3082" i="9"/>
  <c r="B3082" i="9"/>
  <c r="C3082" i="9"/>
  <c r="D3082" i="9"/>
  <c r="E3082" i="9" s="1"/>
  <c r="A3083" i="9"/>
  <c r="B3083" i="9"/>
  <c r="C3083" i="9"/>
  <c r="D3083" i="9"/>
  <c r="E3083" i="9" s="1"/>
  <c r="A3084" i="9"/>
  <c r="B3084" i="9"/>
  <c r="C3084" i="9"/>
  <c r="D3084" i="9"/>
  <c r="E3084" i="9" s="1"/>
  <c r="A3085" i="9"/>
  <c r="B3085" i="9"/>
  <c r="C3085" i="9"/>
  <c r="D3085" i="9"/>
  <c r="E3085" i="9"/>
  <c r="A3086" i="9"/>
  <c r="B3086" i="9"/>
  <c r="C3086" i="9"/>
  <c r="F3086" i="9" s="1"/>
  <c r="D3086" i="9"/>
  <c r="E3086" i="9"/>
  <c r="A3087" i="9"/>
  <c r="B3087" i="9"/>
  <c r="C3087" i="9"/>
  <c r="D3087" i="9"/>
  <c r="E3087" i="9" s="1"/>
  <c r="A3088" i="9"/>
  <c r="B3088" i="9"/>
  <c r="C3088" i="9"/>
  <c r="D3088" i="9"/>
  <c r="E3088" i="9"/>
  <c r="A3089" i="9"/>
  <c r="B3089" i="9"/>
  <c r="C3089" i="9"/>
  <c r="D3089" i="9"/>
  <c r="E3089" i="9" s="1"/>
  <c r="A3090" i="9"/>
  <c r="B3090" i="9"/>
  <c r="C3090" i="9"/>
  <c r="D3090" i="9"/>
  <c r="E3090" i="9" s="1"/>
  <c r="A3091" i="9"/>
  <c r="B3091" i="9"/>
  <c r="C3091" i="9"/>
  <c r="D3091" i="9"/>
  <c r="E3091" i="9" s="1"/>
  <c r="F3091" i="9"/>
  <c r="A3092" i="9"/>
  <c r="B3092" i="9"/>
  <c r="C3092" i="9"/>
  <c r="F3092" i="9" s="1"/>
  <c r="D3092" i="9"/>
  <c r="E3092" i="9" s="1"/>
  <c r="A3093" i="9"/>
  <c r="B3093" i="9"/>
  <c r="C3093" i="9"/>
  <c r="D3093" i="9"/>
  <c r="E3093" i="9" s="1"/>
  <c r="F3093" i="9" s="1"/>
  <c r="A3094" i="9"/>
  <c r="B3094" i="9"/>
  <c r="C3094" i="9"/>
  <c r="D3094" i="9"/>
  <c r="E3094" i="9" s="1"/>
  <c r="A3095" i="9"/>
  <c r="B3095" i="9"/>
  <c r="C3095" i="9"/>
  <c r="D3095" i="9"/>
  <c r="E3095" i="9" s="1"/>
  <c r="A3096" i="9"/>
  <c r="B3096" i="9"/>
  <c r="C3096" i="9"/>
  <c r="D3096" i="9"/>
  <c r="E3096" i="9"/>
  <c r="A3097" i="9"/>
  <c r="B3097" i="9"/>
  <c r="C3097" i="9"/>
  <c r="D3097" i="9"/>
  <c r="E3097" i="9" s="1"/>
  <c r="F3097" i="9" s="1"/>
  <c r="A3098" i="9"/>
  <c r="B3098" i="9"/>
  <c r="C3098" i="9"/>
  <c r="D3098" i="9"/>
  <c r="E3098" i="9" s="1"/>
  <c r="F3098" i="9" s="1"/>
  <c r="A3099" i="9"/>
  <c r="B3099" i="9"/>
  <c r="C3099" i="9"/>
  <c r="D3099" i="9"/>
  <c r="E3099" i="9"/>
  <c r="A3100" i="9"/>
  <c r="B3100" i="9"/>
  <c r="C3100" i="9"/>
  <c r="D3100" i="9"/>
  <c r="E3100" i="9" s="1"/>
  <c r="A3101" i="9"/>
  <c r="B3101" i="9"/>
  <c r="C3101" i="9"/>
  <c r="D3101" i="9"/>
  <c r="E3101" i="9" s="1"/>
  <c r="A3102" i="9"/>
  <c r="B3102" i="9"/>
  <c r="C3102" i="9"/>
  <c r="D3102" i="9"/>
  <c r="E3102" i="9"/>
  <c r="A3103" i="9"/>
  <c r="B3103" i="9"/>
  <c r="C3103" i="9"/>
  <c r="D3103" i="9"/>
  <c r="E3103" i="9" s="1"/>
  <c r="A3104" i="9"/>
  <c r="B3104" i="9"/>
  <c r="C3104" i="9"/>
  <c r="D3104" i="9"/>
  <c r="E3104" i="9" s="1"/>
  <c r="F3104" i="9" s="1"/>
  <c r="A3105" i="9"/>
  <c r="B3105" i="9"/>
  <c r="C3105" i="9"/>
  <c r="D3105" i="9"/>
  <c r="E3105" i="9"/>
  <c r="A3106" i="9"/>
  <c r="B3106" i="9"/>
  <c r="C3106" i="9"/>
  <c r="D3106" i="9"/>
  <c r="E3106" i="9"/>
  <c r="A3107" i="9"/>
  <c r="B3107" i="9"/>
  <c r="C3107" i="9"/>
  <c r="F3107" i="9" s="1"/>
  <c r="D3107" i="9"/>
  <c r="E3107" i="9" s="1"/>
  <c r="A3108" i="9"/>
  <c r="B3108" i="9"/>
  <c r="C3108" i="9"/>
  <c r="D3108" i="9"/>
  <c r="E3108" i="9"/>
  <c r="A3109" i="9"/>
  <c r="B3109" i="9"/>
  <c r="C3109" i="9"/>
  <c r="D3109" i="9"/>
  <c r="E3109" i="9"/>
  <c r="A3110" i="9"/>
  <c r="B3110" i="9"/>
  <c r="C3110" i="9"/>
  <c r="D3110" i="9"/>
  <c r="E3110" i="9"/>
  <c r="F3110" i="9"/>
  <c r="A3111" i="9"/>
  <c r="B3111" i="9"/>
  <c r="C3111" i="9"/>
  <c r="D3111" i="9"/>
  <c r="E3111" i="9"/>
  <c r="A3112" i="9"/>
  <c r="B3112" i="9"/>
  <c r="C3112" i="9"/>
  <c r="D3112" i="9"/>
  <c r="E3112" i="9" s="1"/>
  <c r="F3112" i="9"/>
  <c r="A3113" i="9"/>
  <c r="B3113" i="9"/>
  <c r="C3113" i="9"/>
  <c r="D3113" i="9"/>
  <c r="E3113" i="9" s="1"/>
  <c r="F3113" i="9" s="1"/>
  <c r="A3114" i="9"/>
  <c r="B3114" i="9"/>
  <c r="C3114" i="9"/>
  <c r="D3114" i="9"/>
  <c r="E3114" i="9"/>
  <c r="F3114" i="9" s="1"/>
  <c r="A3115" i="9"/>
  <c r="B3115" i="9"/>
  <c r="C3115" i="9"/>
  <c r="D3115" i="9"/>
  <c r="E3115" i="9"/>
  <c r="F3115" i="9" s="1"/>
  <c r="A3116" i="9"/>
  <c r="B3116" i="9"/>
  <c r="C3116" i="9"/>
  <c r="D3116" i="9"/>
  <c r="E3116" i="9"/>
  <c r="F3116" i="9" s="1"/>
  <c r="A3117" i="9"/>
  <c r="B3117" i="9"/>
  <c r="C3117" i="9"/>
  <c r="D3117" i="9"/>
  <c r="E3117" i="9" s="1"/>
  <c r="A3118" i="9"/>
  <c r="B3118" i="9"/>
  <c r="C3118" i="9"/>
  <c r="D3118" i="9"/>
  <c r="E3118" i="9"/>
  <c r="F3118" i="9"/>
  <c r="A3119" i="9"/>
  <c r="B3119" i="9"/>
  <c r="C3119" i="9"/>
  <c r="D3119" i="9"/>
  <c r="E3119" i="9" s="1"/>
  <c r="A3120" i="9"/>
  <c r="B3120" i="9"/>
  <c r="C3120" i="9"/>
  <c r="D3120" i="9"/>
  <c r="E3120" i="9" s="1"/>
  <c r="F3120" i="9" s="1"/>
  <c r="A3121" i="9"/>
  <c r="B3121" i="9"/>
  <c r="C3121" i="9"/>
  <c r="D3121" i="9"/>
  <c r="E3121" i="9"/>
  <c r="F3121" i="9" s="1"/>
  <c r="A3122" i="9"/>
  <c r="B3122" i="9"/>
  <c r="C3122" i="9"/>
  <c r="D3122" i="9"/>
  <c r="E3122" i="9" s="1"/>
  <c r="A3123" i="9"/>
  <c r="B3123" i="9"/>
  <c r="C3123" i="9"/>
  <c r="F3123" i="9" s="1"/>
  <c r="D3123" i="9"/>
  <c r="E3123" i="9" s="1"/>
  <c r="A3124" i="9"/>
  <c r="B3124" i="9"/>
  <c r="C3124" i="9"/>
  <c r="D3124" i="9"/>
  <c r="E3124" i="9" s="1"/>
  <c r="F3124" i="9" s="1"/>
  <c r="A3125" i="9"/>
  <c r="B3125" i="9"/>
  <c r="C3125" i="9"/>
  <c r="D3125" i="9"/>
  <c r="E3125" i="9"/>
  <c r="F3125" i="9" s="1"/>
  <c r="A3126" i="9"/>
  <c r="B3126" i="9"/>
  <c r="C3126" i="9"/>
  <c r="D3126" i="9"/>
  <c r="E3126" i="9"/>
  <c r="F3126" i="9"/>
  <c r="A3127" i="9"/>
  <c r="B3127" i="9"/>
  <c r="C3127" i="9"/>
  <c r="D3127" i="9"/>
  <c r="E3127" i="9" s="1"/>
  <c r="A3128" i="9"/>
  <c r="B3128" i="9"/>
  <c r="C3128" i="9"/>
  <c r="D3128" i="9"/>
  <c r="E3128" i="9" s="1"/>
  <c r="A3129" i="9"/>
  <c r="B3129" i="9"/>
  <c r="C3129" i="9"/>
  <c r="F3129" i="9" s="1"/>
  <c r="D3129" i="9"/>
  <c r="E3129" i="9"/>
  <c r="A3130" i="9"/>
  <c r="B3130" i="9"/>
  <c r="C3130" i="9"/>
  <c r="D3130" i="9"/>
  <c r="E3130" i="9"/>
  <c r="F3130" i="9" s="1"/>
  <c r="A3131" i="9"/>
  <c r="B3131" i="9"/>
  <c r="C3131" i="9"/>
  <c r="D3131" i="9"/>
  <c r="E3131" i="9" s="1"/>
  <c r="A3132" i="9"/>
  <c r="B3132" i="9"/>
  <c r="C3132" i="9"/>
  <c r="D3132" i="9"/>
  <c r="E3132" i="9" s="1"/>
  <c r="A3133" i="9"/>
  <c r="B3133" i="9"/>
  <c r="C3133" i="9"/>
  <c r="D3133" i="9"/>
  <c r="E3133" i="9" s="1"/>
  <c r="F3133" i="9" s="1"/>
  <c r="A3134" i="9"/>
  <c r="B3134" i="9"/>
  <c r="C3134" i="9"/>
  <c r="D3134" i="9"/>
  <c r="E3134" i="9" s="1"/>
  <c r="A3135" i="9"/>
  <c r="B3135" i="9"/>
  <c r="C3135" i="9"/>
  <c r="D3135" i="9"/>
  <c r="E3135" i="9"/>
  <c r="F3135" i="9"/>
  <c r="A3136" i="9"/>
  <c r="B3136" i="9"/>
  <c r="C3136" i="9"/>
  <c r="D3136" i="9"/>
  <c r="E3136" i="9" s="1"/>
  <c r="F3136" i="9"/>
  <c r="A3137" i="9"/>
  <c r="B3137" i="9"/>
  <c r="C3137" i="9"/>
  <c r="F3137" i="9" s="1"/>
  <c r="D3137" i="9"/>
  <c r="E3137" i="9"/>
  <c r="A3138" i="9"/>
  <c r="B3138" i="9"/>
  <c r="C3138" i="9"/>
  <c r="D3138" i="9"/>
  <c r="E3138" i="9" s="1"/>
  <c r="A3139" i="9"/>
  <c r="B3139" i="9"/>
  <c r="C3139" i="9"/>
  <c r="D3139" i="9"/>
  <c r="E3139" i="9" s="1"/>
  <c r="A3140" i="9"/>
  <c r="B3140" i="9"/>
  <c r="C3140" i="9"/>
  <c r="D3140" i="9"/>
  <c r="E3140" i="9" s="1"/>
  <c r="A3141" i="9"/>
  <c r="B3141" i="9"/>
  <c r="C3141" i="9"/>
  <c r="F3141" i="9" s="1"/>
  <c r="D3141" i="9"/>
  <c r="E3141" i="9"/>
  <c r="A3142" i="9"/>
  <c r="B3142" i="9"/>
  <c r="C3142" i="9"/>
  <c r="D3142" i="9"/>
  <c r="E3142" i="9" s="1"/>
  <c r="A3143" i="9"/>
  <c r="B3143" i="9"/>
  <c r="C3143" i="9"/>
  <c r="D3143" i="9"/>
  <c r="E3143" i="9" s="1"/>
  <c r="F3143" i="9" s="1"/>
  <c r="A3144" i="9"/>
  <c r="B3144" i="9"/>
  <c r="C3144" i="9"/>
  <c r="D3144" i="9"/>
  <c r="E3144" i="9" s="1"/>
  <c r="A3145" i="9"/>
  <c r="B3145" i="9"/>
  <c r="C3145" i="9"/>
  <c r="D3145" i="9"/>
  <c r="E3145" i="9" s="1"/>
  <c r="A3146" i="9"/>
  <c r="B3146" i="9"/>
  <c r="C3146" i="9"/>
  <c r="D3146" i="9"/>
  <c r="E3146" i="9" s="1"/>
  <c r="A3147" i="9"/>
  <c r="B3147" i="9"/>
  <c r="C3147" i="9"/>
  <c r="D3147" i="9"/>
  <c r="E3147" i="9"/>
  <c r="F3147" i="9" s="1"/>
  <c r="A3148" i="9"/>
  <c r="B3148" i="9"/>
  <c r="C3148" i="9"/>
  <c r="D3148" i="9"/>
  <c r="E3148" i="9"/>
  <c r="F3148" i="9"/>
  <c r="A3149" i="9"/>
  <c r="B3149" i="9"/>
  <c r="C3149" i="9"/>
  <c r="D3149" i="9"/>
  <c r="E3149" i="9"/>
  <c r="A3150" i="9"/>
  <c r="B3150" i="9"/>
  <c r="C3150" i="9"/>
  <c r="D3150" i="9"/>
  <c r="E3150" i="9" s="1"/>
  <c r="A3151" i="9"/>
  <c r="B3151" i="9"/>
  <c r="C3151" i="9"/>
  <c r="D3151" i="9"/>
  <c r="E3151" i="9" s="1"/>
  <c r="F3151" i="9"/>
  <c r="A3152" i="9"/>
  <c r="B3152" i="9"/>
  <c r="C3152" i="9"/>
  <c r="D3152" i="9"/>
  <c r="E3152" i="9"/>
  <c r="F3152" i="9" s="1"/>
  <c r="A3153" i="9"/>
  <c r="B3153" i="9"/>
  <c r="C3153" i="9"/>
  <c r="D3153" i="9"/>
  <c r="E3153" i="9" s="1"/>
  <c r="F3153" i="9" s="1"/>
  <c r="A3154" i="9"/>
  <c r="B3154" i="9"/>
  <c r="C3154" i="9"/>
  <c r="D3154" i="9"/>
  <c r="E3154" i="9" s="1"/>
  <c r="A3155" i="9"/>
  <c r="B3155" i="9"/>
  <c r="C3155" i="9"/>
  <c r="F3155" i="9" s="1"/>
  <c r="D3155" i="9"/>
  <c r="E3155" i="9"/>
  <c r="A3156" i="9"/>
  <c r="B3156" i="9"/>
  <c r="C3156" i="9"/>
  <c r="D3156" i="9"/>
  <c r="E3156" i="9"/>
  <c r="F3156" i="9"/>
  <c r="A3157" i="9"/>
  <c r="B3157" i="9"/>
  <c r="C3157" i="9"/>
  <c r="D3157" i="9"/>
  <c r="E3157" i="9"/>
  <c r="F3157" i="9" s="1"/>
  <c r="A3158" i="9"/>
  <c r="B3158" i="9"/>
  <c r="C3158" i="9"/>
  <c r="F3158" i="9" s="1"/>
  <c r="D3158" i="9"/>
  <c r="E3158" i="9" s="1"/>
  <c r="A3159" i="9"/>
  <c r="B3159" i="9"/>
  <c r="C3159" i="9"/>
  <c r="D3159" i="9"/>
  <c r="E3159" i="9"/>
  <c r="A3160" i="9"/>
  <c r="B3160" i="9"/>
  <c r="C3160" i="9"/>
  <c r="D3160" i="9"/>
  <c r="E3160" i="9" s="1"/>
  <c r="A3161" i="9"/>
  <c r="B3161" i="9"/>
  <c r="C3161" i="9"/>
  <c r="F3161" i="9" s="1"/>
  <c r="D3161" i="9"/>
  <c r="E3161" i="9" s="1"/>
  <c r="A3162" i="9"/>
  <c r="B3162" i="9"/>
  <c r="C3162" i="9"/>
  <c r="D3162" i="9"/>
  <c r="E3162" i="9" s="1"/>
  <c r="A3163" i="9"/>
  <c r="B3163" i="9"/>
  <c r="C3163" i="9"/>
  <c r="D3163" i="9"/>
  <c r="E3163" i="9"/>
  <c r="A3164" i="9"/>
  <c r="B3164" i="9"/>
  <c r="C3164" i="9"/>
  <c r="D3164" i="9"/>
  <c r="E3164" i="9" s="1"/>
  <c r="F3164" i="9" s="1"/>
  <c r="A3165" i="9"/>
  <c r="B3165" i="9"/>
  <c r="C3165" i="9"/>
  <c r="D3165" i="9"/>
  <c r="E3165" i="9" s="1"/>
  <c r="A3166" i="9"/>
  <c r="B3166" i="9"/>
  <c r="C3166" i="9"/>
  <c r="F3166" i="9" s="1"/>
  <c r="D3166" i="9"/>
  <c r="E3166" i="9" s="1"/>
  <c r="A3167" i="9"/>
  <c r="B3167" i="9"/>
  <c r="C3167" i="9"/>
  <c r="F3167" i="9" s="1"/>
  <c r="D3167" i="9"/>
  <c r="E3167" i="9" s="1"/>
  <c r="A3168" i="9"/>
  <c r="B3168" i="9"/>
  <c r="C3168" i="9"/>
  <c r="D3168" i="9"/>
  <c r="E3168" i="9" s="1"/>
  <c r="A3169" i="9"/>
  <c r="B3169" i="9"/>
  <c r="C3169" i="9"/>
  <c r="D3169" i="9"/>
  <c r="E3169" i="9" s="1"/>
  <c r="A3170" i="9"/>
  <c r="B3170" i="9"/>
  <c r="C3170" i="9"/>
  <c r="D3170" i="9"/>
  <c r="E3170" i="9" s="1"/>
  <c r="F3170" i="9"/>
  <c r="A3171" i="9"/>
  <c r="B3171" i="9"/>
  <c r="C3171" i="9"/>
  <c r="D3171" i="9"/>
  <c r="E3171" i="9" s="1"/>
  <c r="F3171" i="9" s="1"/>
  <c r="A3172" i="9"/>
  <c r="B3172" i="9"/>
  <c r="C3172" i="9"/>
  <c r="D3172" i="9"/>
  <c r="E3172" i="9" s="1"/>
  <c r="A3173" i="9"/>
  <c r="B3173" i="9"/>
  <c r="C3173" i="9"/>
  <c r="F3173" i="9" s="1"/>
  <c r="D3173" i="9"/>
  <c r="E3173" i="9" s="1"/>
  <c r="A3174" i="9"/>
  <c r="B3174" i="9"/>
  <c r="C3174" i="9"/>
  <c r="D3174" i="9"/>
  <c r="E3174" i="9"/>
  <c r="F3174" i="9" s="1"/>
  <c r="A3175" i="9"/>
  <c r="B3175" i="9"/>
  <c r="C3175" i="9"/>
  <c r="D3175" i="9"/>
  <c r="E3175" i="9"/>
  <c r="A3176" i="9"/>
  <c r="B3176" i="9"/>
  <c r="C3176" i="9"/>
  <c r="D3176" i="9"/>
  <c r="E3176" i="9" s="1"/>
  <c r="F3176" i="9" s="1"/>
  <c r="A3177" i="9"/>
  <c r="B3177" i="9"/>
  <c r="C3177" i="9"/>
  <c r="D3177" i="9"/>
  <c r="E3177" i="9" s="1"/>
  <c r="A3178" i="9"/>
  <c r="B3178" i="9"/>
  <c r="C3178" i="9"/>
  <c r="D3178" i="9"/>
  <c r="E3178" i="9" s="1"/>
  <c r="A3179" i="9"/>
  <c r="B3179" i="9"/>
  <c r="C3179" i="9"/>
  <c r="D3179" i="9"/>
  <c r="E3179" i="9"/>
  <c r="A3180" i="9"/>
  <c r="B3180" i="9"/>
  <c r="C3180" i="9"/>
  <c r="D3180" i="9"/>
  <c r="E3180" i="9" s="1"/>
  <c r="A3181" i="9"/>
  <c r="B3181" i="9"/>
  <c r="C3181" i="9"/>
  <c r="D3181" i="9"/>
  <c r="E3181" i="9"/>
  <c r="F3181" i="9" s="1"/>
  <c r="A3182" i="9"/>
  <c r="B3182" i="9"/>
  <c r="C3182" i="9"/>
  <c r="D3182" i="9"/>
  <c r="E3182" i="9" s="1"/>
  <c r="F3182" i="9"/>
  <c r="A3183" i="9"/>
  <c r="B3183" i="9"/>
  <c r="C3183" i="9"/>
  <c r="D3183" i="9"/>
  <c r="E3183" i="9" s="1"/>
  <c r="A3184" i="9"/>
  <c r="B3184" i="9"/>
  <c r="C3184" i="9"/>
  <c r="D3184" i="9"/>
  <c r="E3184" i="9" s="1"/>
  <c r="F3184" i="9" s="1"/>
  <c r="A3185" i="9"/>
  <c r="B3185" i="9"/>
  <c r="C3185" i="9"/>
  <c r="D3185" i="9"/>
  <c r="E3185" i="9" s="1"/>
  <c r="F3185" i="9"/>
  <c r="A3186" i="9"/>
  <c r="B3186" i="9"/>
  <c r="C3186" i="9"/>
  <c r="D3186" i="9"/>
  <c r="E3186" i="9" s="1"/>
  <c r="A3187" i="9"/>
  <c r="B3187" i="9"/>
  <c r="C3187" i="9"/>
  <c r="D3187" i="9"/>
  <c r="E3187" i="9" s="1"/>
  <c r="A3188" i="9"/>
  <c r="B3188" i="9"/>
  <c r="C3188" i="9"/>
  <c r="D3188" i="9"/>
  <c r="E3188" i="9" s="1"/>
  <c r="F3188" i="9" s="1"/>
  <c r="A3189" i="9"/>
  <c r="B3189" i="9"/>
  <c r="C3189" i="9"/>
  <c r="D3189" i="9"/>
  <c r="E3189" i="9" s="1"/>
  <c r="A3190" i="9"/>
  <c r="B3190" i="9"/>
  <c r="C3190" i="9"/>
  <c r="D3190" i="9"/>
  <c r="E3190" i="9" s="1"/>
  <c r="F3190" i="9"/>
  <c r="A3191" i="9"/>
  <c r="B3191" i="9"/>
  <c r="C3191" i="9"/>
  <c r="D3191" i="9"/>
  <c r="E3191" i="9" s="1"/>
  <c r="A3192" i="9"/>
  <c r="B3192" i="9"/>
  <c r="C3192" i="9"/>
  <c r="F3192" i="9" s="1"/>
  <c r="D3192" i="9"/>
  <c r="E3192" i="9"/>
  <c r="A3193" i="9"/>
  <c r="B3193" i="9"/>
  <c r="C3193" i="9"/>
  <c r="D3193" i="9"/>
  <c r="E3193" i="9" s="1"/>
  <c r="F3193" i="9" s="1"/>
  <c r="A3194" i="9"/>
  <c r="B3194" i="9"/>
  <c r="C3194" i="9"/>
  <c r="D3194" i="9"/>
  <c r="E3194" i="9" s="1"/>
  <c r="F3194" i="9" s="1"/>
  <c r="A3195" i="9"/>
  <c r="B3195" i="9"/>
  <c r="C3195" i="9"/>
  <c r="F3195" i="9" s="1"/>
  <c r="D3195" i="9"/>
  <c r="E3195" i="9" s="1"/>
  <c r="A3196" i="9"/>
  <c r="B3196" i="9"/>
  <c r="C3196" i="9"/>
  <c r="D3196" i="9"/>
  <c r="E3196" i="9" s="1"/>
  <c r="F3196" i="9" s="1"/>
  <c r="A3197" i="9"/>
  <c r="B3197" i="9"/>
  <c r="C3197" i="9"/>
  <c r="F3197" i="9" s="1"/>
  <c r="D3197" i="9"/>
  <c r="E3197" i="9" s="1"/>
  <c r="A3198" i="9"/>
  <c r="B3198" i="9"/>
  <c r="C3198" i="9"/>
  <c r="D3198" i="9"/>
  <c r="E3198" i="9"/>
  <c r="F3198" i="9" s="1"/>
  <c r="A3199" i="9"/>
  <c r="B3199" i="9"/>
  <c r="C3199" i="9"/>
  <c r="D3199" i="9"/>
  <c r="E3199" i="9" s="1"/>
  <c r="A3200" i="9"/>
  <c r="B3200" i="9"/>
  <c r="C3200" i="9"/>
  <c r="D3200" i="9"/>
  <c r="E3200" i="9"/>
  <c r="A3201" i="9"/>
  <c r="B3201" i="9"/>
  <c r="C3201" i="9"/>
  <c r="D3201" i="9"/>
  <c r="E3201" i="9" s="1"/>
  <c r="A3202" i="9"/>
  <c r="B3202" i="9"/>
  <c r="C3202" i="9"/>
  <c r="D3202" i="9"/>
  <c r="E3202" i="9" s="1"/>
  <c r="F3202" i="9"/>
  <c r="A3203" i="9"/>
  <c r="B3203" i="9"/>
  <c r="C3203" i="9"/>
  <c r="D3203" i="9"/>
  <c r="E3203" i="9" s="1"/>
  <c r="F3203" i="9" s="1"/>
  <c r="A3204" i="9"/>
  <c r="B3204" i="9"/>
  <c r="C3204" i="9"/>
  <c r="F3204" i="9" s="1"/>
  <c r="D3204" i="9"/>
  <c r="E3204" i="9" s="1"/>
  <c r="A3205" i="9"/>
  <c r="B3205" i="9"/>
  <c r="C3205" i="9"/>
  <c r="D3205" i="9"/>
  <c r="E3205" i="9" s="1"/>
  <c r="F3205" i="9" s="1"/>
  <c r="A3206" i="9"/>
  <c r="B3206" i="9"/>
  <c r="C3206" i="9"/>
  <c r="F3206" i="9" s="1"/>
  <c r="D3206" i="9"/>
  <c r="E3206" i="9" s="1"/>
  <c r="A3207" i="9"/>
  <c r="B3207" i="9"/>
  <c r="C3207" i="9"/>
  <c r="D3207" i="9"/>
  <c r="E3207" i="9"/>
  <c r="A3208" i="9"/>
  <c r="B3208" i="9"/>
  <c r="C3208" i="9"/>
  <c r="D3208" i="9"/>
  <c r="E3208" i="9"/>
  <c r="F3208" i="9" s="1"/>
  <c r="A3209" i="9"/>
  <c r="B3209" i="9"/>
  <c r="C3209" i="9"/>
  <c r="D3209" i="9"/>
  <c r="E3209" i="9"/>
  <c r="A3210" i="9"/>
  <c r="B3210" i="9"/>
  <c r="C3210" i="9"/>
  <c r="D3210" i="9"/>
  <c r="E3210" i="9" s="1"/>
  <c r="A3211" i="9"/>
  <c r="B3211" i="9"/>
  <c r="C3211" i="9"/>
  <c r="D3211" i="9"/>
  <c r="E3211" i="9"/>
  <c r="A3212" i="9"/>
  <c r="B3212" i="9"/>
  <c r="C3212" i="9"/>
  <c r="D3212" i="9"/>
  <c r="E3212" i="9"/>
  <c r="A3213" i="9"/>
  <c r="B3213" i="9"/>
  <c r="C3213" i="9"/>
  <c r="D3213" i="9"/>
  <c r="E3213" i="9"/>
  <c r="A3214" i="9"/>
  <c r="B3214" i="9"/>
  <c r="C3214" i="9"/>
  <c r="D3214" i="9"/>
  <c r="E3214" i="9" s="1"/>
  <c r="F3214" i="9"/>
  <c r="A3215" i="9"/>
  <c r="B3215" i="9"/>
  <c r="C3215" i="9"/>
  <c r="F3215" i="9" s="1"/>
  <c r="D3215" i="9"/>
  <c r="E3215" i="9"/>
  <c r="A3216" i="9"/>
  <c r="B3216" i="9"/>
  <c r="C3216" i="9"/>
  <c r="D3216" i="9"/>
  <c r="E3216" i="9"/>
  <c r="A3217" i="9"/>
  <c r="B3217" i="9"/>
  <c r="C3217" i="9"/>
  <c r="F3217" i="9" s="1"/>
  <c r="D3217" i="9"/>
  <c r="E3217" i="9" s="1"/>
  <c r="A3218" i="9"/>
  <c r="B3218" i="9"/>
  <c r="C3218" i="9"/>
  <c r="D3218" i="9"/>
  <c r="E3218" i="9" s="1"/>
  <c r="A3219" i="9"/>
  <c r="B3219" i="9"/>
  <c r="C3219" i="9"/>
  <c r="D3219" i="9"/>
  <c r="E3219" i="9" s="1"/>
  <c r="A3220" i="9"/>
  <c r="B3220" i="9"/>
  <c r="C3220" i="9"/>
  <c r="D3220" i="9"/>
  <c r="E3220" i="9" s="1"/>
  <c r="F3220" i="9" s="1"/>
  <c r="A3221" i="9"/>
  <c r="B3221" i="9"/>
  <c r="C3221" i="9"/>
  <c r="D3221" i="9"/>
  <c r="E3221" i="9"/>
  <c r="A3222" i="9"/>
  <c r="B3222" i="9"/>
  <c r="C3222" i="9"/>
  <c r="F3222" i="9" s="1"/>
  <c r="D3222" i="9"/>
  <c r="E3222" i="9" s="1"/>
  <c r="A3223" i="9"/>
  <c r="B3223" i="9"/>
  <c r="C3223" i="9"/>
  <c r="F3223" i="9" s="1"/>
  <c r="D3223" i="9"/>
  <c r="E3223" i="9" s="1"/>
  <c r="A3224" i="9"/>
  <c r="B3224" i="9"/>
  <c r="C3224" i="9"/>
  <c r="D3224" i="9"/>
  <c r="E3224" i="9"/>
  <c r="A3225" i="9"/>
  <c r="B3225" i="9"/>
  <c r="C3225" i="9"/>
  <c r="D3225" i="9"/>
  <c r="E3225" i="9"/>
  <c r="F3225" i="9"/>
  <c r="A3226" i="9"/>
  <c r="B3226" i="9"/>
  <c r="C3226" i="9"/>
  <c r="D3226" i="9"/>
  <c r="E3226" i="9" s="1"/>
  <c r="F3226" i="9" s="1"/>
  <c r="A3227" i="9"/>
  <c r="B3227" i="9"/>
  <c r="C3227" i="9"/>
  <c r="D3227" i="9"/>
  <c r="E3227" i="9" s="1"/>
  <c r="A3228" i="9"/>
  <c r="B3228" i="9"/>
  <c r="C3228" i="9"/>
  <c r="D3228" i="9"/>
  <c r="E3228" i="9" s="1"/>
  <c r="F3228" i="9" s="1"/>
  <c r="A3229" i="9"/>
  <c r="B3229" i="9"/>
  <c r="C3229" i="9"/>
  <c r="D3229" i="9"/>
  <c r="E3229" i="9" s="1"/>
  <c r="A3230" i="9"/>
  <c r="B3230" i="9"/>
  <c r="C3230" i="9"/>
  <c r="D3230" i="9"/>
  <c r="E3230" i="9"/>
  <c r="A3231" i="9"/>
  <c r="B3231" i="9"/>
  <c r="C3231" i="9"/>
  <c r="D3231" i="9"/>
  <c r="E3231" i="9" s="1"/>
  <c r="F3231" i="9" s="1"/>
  <c r="A3232" i="9"/>
  <c r="B3232" i="9"/>
  <c r="C3232" i="9"/>
  <c r="F3232" i="9" s="1"/>
  <c r="D3232" i="9"/>
  <c r="E3232" i="9" s="1"/>
  <c r="A3233" i="9"/>
  <c r="B3233" i="9"/>
  <c r="C3233" i="9"/>
  <c r="D3233" i="9"/>
  <c r="E3233" i="9" s="1"/>
  <c r="A3234" i="9"/>
  <c r="B3234" i="9"/>
  <c r="C3234" i="9"/>
  <c r="D3234" i="9"/>
  <c r="E3234" i="9" s="1"/>
  <c r="F3234" i="9" s="1"/>
  <c r="A3235" i="9"/>
  <c r="B3235" i="9"/>
  <c r="C3235" i="9"/>
  <c r="D3235" i="9"/>
  <c r="E3235" i="9" s="1"/>
  <c r="A3236" i="9"/>
  <c r="B3236" i="9"/>
  <c r="C3236" i="9"/>
  <c r="D3236" i="9"/>
  <c r="E3236" i="9"/>
  <c r="A3237" i="9"/>
  <c r="B3237" i="9"/>
  <c r="C3237" i="9"/>
  <c r="D3237" i="9"/>
  <c r="E3237" i="9"/>
  <c r="F3237" i="9" s="1"/>
  <c r="A3238" i="9"/>
  <c r="B3238" i="9"/>
  <c r="C3238" i="9"/>
  <c r="D3238" i="9"/>
  <c r="E3238" i="9" s="1"/>
  <c r="F3238" i="9" s="1"/>
  <c r="A3239" i="9"/>
  <c r="B3239" i="9"/>
  <c r="C3239" i="9"/>
  <c r="D3239" i="9"/>
  <c r="E3239" i="9" s="1"/>
  <c r="A3240" i="9"/>
  <c r="B3240" i="9"/>
  <c r="C3240" i="9"/>
  <c r="D3240" i="9"/>
  <c r="E3240" i="9" s="1"/>
  <c r="A3241" i="9"/>
  <c r="B3241" i="9"/>
  <c r="C3241" i="9"/>
  <c r="F3241" i="9" s="1"/>
  <c r="D3241" i="9"/>
  <c r="E3241" i="9"/>
  <c r="A3242" i="9"/>
  <c r="B3242" i="9"/>
  <c r="C3242" i="9"/>
  <c r="D3242" i="9"/>
  <c r="E3242" i="9" s="1"/>
  <c r="A3243" i="9"/>
  <c r="B3243" i="9"/>
  <c r="C3243" i="9"/>
  <c r="D3243" i="9"/>
  <c r="E3243" i="9"/>
  <c r="F3243" i="9" s="1"/>
  <c r="A3244" i="9"/>
  <c r="B3244" i="9"/>
  <c r="C3244" i="9"/>
  <c r="F3244" i="9" s="1"/>
  <c r="D3244" i="9"/>
  <c r="E3244" i="9" s="1"/>
  <c r="A3245" i="9"/>
  <c r="B3245" i="9"/>
  <c r="C3245" i="9"/>
  <c r="D3245" i="9"/>
  <c r="E3245" i="9" s="1"/>
  <c r="A3246" i="9"/>
  <c r="B3246" i="9"/>
  <c r="C3246" i="9"/>
  <c r="F3246" i="9" s="1"/>
  <c r="D3246" i="9"/>
  <c r="E3246" i="9" s="1"/>
  <c r="A3247" i="9"/>
  <c r="B3247" i="9"/>
  <c r="C3247" i="9"/>
  <c r="D3247" i="9"/>
  <c r="E3247" i="9"/>
  <c r="A3248" i="9"/>
  <c r="B3248" i="9"/>
  <c r="C3248" i="9"/>
  <c r="D3248" i="9"/>
  <c r="E3248" i="9" s="1"/>
  <c r="A3249" i="9"/>
  <c r="B3249" i="9"/>
  <c r="C3249" i="9"/>
  <c r="D3249" i="9"/>
  <c r="E3249" i="9" s="1"/>
  <c r="A3250" i="9"/>
  <c r="B3250" i="9"/>
  <c r="C3250" i="9"/>
  <c r="F3250" i="9" s="1"/>
  <c r="D3250" i="9"/>
  <c r="E3250" i="9" s="1"/>
  <c r="A3251" i="9"/>
  <c r="B3251" i="9"/>
  <c r="C3251" i="9"/>
  <c r="D3251" i="9"/>
  <c r="E3251" i="9" s="1"/>
  <c r="A3252" i="9"/>
  <c r="B3252" i="9"/>
  <c r="C3252" i="9"/>
  <c r="F3252" i="9" s="1"/>
  <c r="D3252" i="9"/>
  <c r="E3252" i="9" s="1"/>
  <c r="A3253" i="9"/>
  <c r="B3253" i="9"/>
  <c r="C3253" i="9"/>
  <c r="F3253" i="9" s="1"/>
  <c r="D3253" i="9"/>
  <c r="E3253" i="9" s="1"/>
  <c r="A3254" i="9"/>
  <c r="B3254" i="9"/>
  <c r="C3254" i="9"/>
  <c r="D3254" i="9"/>
  <c r="E3254" i="9" s="1"/>
  <c r="A3255" i="9"/>
  <c r="B3255" i="9"/>
  <c r="C3255" i="9"/>
  <c r="D3255" i="9"/>
  <c r="E3255" i="9" s="1"/>
  <c r="F3255" i="9" s="1"/>
  <c r="A3256" i="9"/>
  <c r="B3256" i="9"/>
  <c r="C3256" i="9"/>
  <c r="D3256" i="9"/>
  <c r="E3256" i="9" s="1"/>
  <c r="A3257" i="9"/>
  <c r="B3257" i="9"/>
  <c r="C3257" i="9"/>
  <c r="D3257" i="9"/>
  <c r="E3257" i="9"/>
  <c r="F3257" i="9"/>
  <c r="A3258" i="9"/>
  <c r="B3258" i="9"/>
  <c r="C3258" i="9"/>
  <c r="D3258" i="9"/>
  <c r="E3258" i="9" s="1"/>
  <c r="F3258" i="9" s="1"/>
  <c r="A3259" i="9"/>
  <c r="B3259" i="9"/>
  <c r="C3259" i="9"/>
  <c r="D3259" i="9"/>
  <c r="E3259" i="9" s="1"/>
  <c r="A3260" i="9"/>
  <c r="B3260" i="9"/>
  <c r="C3260" i="9"/>
  <c r="D3260" i="9"/>
  <c r="E3260" i="9" s="1"/>
  <c r="A3261" i="9"/>
  <c r="B3261" i="9"/>
  <c r="C3261" i="9"/>
  <c r="D3261" i="9"/>
  <c r="E3261" i="9" s="1"/>
  <c r="A3262" i="9"/>
  <c r="B3262" i="9"/>
  <c r="C3262" i="9"/>
  <c r="D3262" i="9"/>
  <c r="E3262" i="9"/>
  <c r="F3262" i="9"/>
  <c r="A3263" i="9"/>
  <c r="B3263" i="9"/>
  <c r="C3263" i="9"/>
  <c r="D3263" i="9"/>
  <c r="E3263" i="9" s="1"/>
  <c r="F3263" i="9" s="1"/>
  <c r="A3264" i="9"/>
  <c r="B3264" i="9"/>
  <c r="C3264" i="9"/>
  <c r="D3264" i="9"/>
  <c r="E3264" i="9" s="1"/>
  <c r="A3265" i="9"/>
  <c r="B3265" i="9"/>
  <c r="C3265" i="9"/>
  <c r="D3265" i="9"/>
  <c r="E3265" i="9" s="1"/>
  <c r="A3266" i="9"/>
  <c r="B3266" i="9"/>
  <c r="C3266" i="9"/>
  <c r="F3266" i="9" s="1"/>
  <c r="D3266" i="9"/>
  <c r="E3266" i="9" s="1"/>
  <c r="A3267" i="9"/>
  <c r="B3267" i="9"/>
  <c r="C3267" i="9"/>
  <c r="D3267" i="9"/>
  <c r="E3267" i="9" s="1"/>
  <c r="A3268" i="9"/>
  <c r="B3268" i="9"/>
  <c r="C3268" i="9"/>
  <c r="D3268" i="9"/>
  <c r="E3268" i="9" s="1"/>
  <c r="A3269" i="9"/>
  <c r="B3269" i="9"/>
  <c r="C3269" i="9"/>
  <c r="D3269" i="9"/>
  <c r="E3269" i="9" s="1"/>
  <c r="A3270" i="9"/>
  <c r="B3270" i="9"/>
  <c r="C3270" i="9"/>
  <c r="D3270" i="9"/>
  <c r="E3270" i="9" s="1"/>
  <c r="F3270" i="9" s="1"/>
  <c r="A3271" i="9"/>
  <c r="B3271" i="9"/>
  <c r="C3271" i="9"/>
  <c r="D3271" i="9"/>
  <c r="E3271" i="9" s="1"/>
  <c r="F3271" i="9"/>
  <c r="A3272" i="9"/>
  <c r="B3272" i="9"/>
  <c r="C3272" i="9"/>
  <c r="D3272" i="9"/>
  <c r="E3272" i="9" s="1"/>
  <c r="F3272" i="9" s="1"/>
  <c r="A3273" i="9"/>
  <c r="B3273" i="9"/>
  <c r="C3273" i="9"/>
  <c r="D3273" i="9"/>
  <c r="E3273" i="9" s="1"/>
  <c r="A3274" i="9"/>
  <c r="B3274" i="9"/>
  <c r="C3274" i="9"/>
  <c r="F3274" i="9" s="1"/>
  <c r="D3274" i="9"/>
  <c r="E3274" i="9"/>
  <c r="A3275" i="9"/>
  <c r="B3275" i="9"/>
  <c r="C3275" i="9"/>
  <c r="D3275" i="9"/>
  <c r="E3275" i="9" s="1"/>
  <c r="F3275" i="9" s="1"/>
  <c r="A3276" i="9"/>
  <c r="B3276" i="9"/>
  <c r="C3276" i="9"/>
  <c r="D3276" i="9"/>
  <c r="E3276" i="9"/>
  <c r="F3276" i="9" s="1"/>
  <c r="A3277" i="9"/>
  <c r="B3277" i="9"/>
  <c r="C3277" i="9"/>
  <c r="D3277" i="9"/>
  <c r="E3277" i="9"/>
  <c r="A3278" i="9"/>
  <c r="B3278" i="9"/>
  <c r="C3278" i="9"/>
  <c r="D3278" i="9"/>
  <c r="E3278" i="9" s="1"/>
  <c r="F3278" i="9"/>
  <c r="A3279" i="9"/>
  <c r="B3279" i="9"/>
  <c r="C3279" i="9"/>
  <c r="D3279" i="9"/>
  <c r="E3279" i="9"/>
  <c r="A3280" i="9"/>
  <c r="B3280" i="9"/>
  <c r="C3280" i="9"/>
  <c r="D3280" i="9"/>
  <c r="E3280" i="9" s="1"/>
  <c r="A3281" i="9"/>
  <c r="B3281" i="9"/>
  <c r="C3281" i="9"/>
  <c r="D3281" i="9"/>
  <c r="E3281" i="9" s="1"/>
  <c r="A3282" i="9"/>
  <c r="B3282" i="9"/>
  <c r="C3282" i="9"/>
  <c r="D3282" i="9"/>
  <c r="E3282" i="9" s="1"/>
  <c r="F3282" i="9" s="1"/>
  <c r="A3283" i="9"/>
  <c r="B3283" i="9"/>
  <c r="C3283" i="9"/>
  <c r="D3283" i="9"/>
  <c r="E3283" i="9" s="1"/>
  <c r="A3284" i="9"/>
  <c r="B3284" i="9"/>
  <c r="C3284" i="9"/>
  <c r="D3284" i="9"/>
  <c r="E3284" i="9" s="1"/>
  <c r="A3285" i="9"/>
  <c r="B3285" i="9"/>
  <c r="C3285" i="9"/>
  <c r="F3285" i="9" s="1"/>
  <c r="D3285" i="9"/>
  <c r="E3285" i="9"/>
  <c r="A3286" i="9"/>
  <c r="B3286" i="9"/>
  <c r="C3286" i="9"/>
  <c r="D3286" i="9"/>
  <c r="E3286" i="9"/>
  <c r="F3286" i="9"/>
  <c r="A3287" i="9"/>
  <c r="B3287" i="9"/>
  <c r="C3287" i="9"/>
  <c r="D3287" i="9"/>
  <c r="E3287" i="9" s="1"/>
  <c r="A3288" i="9"/>
  <c r="B3288" i="9"/>
  <c r="C3288" i="9"/>
  <c r="D3288" i="9"/>
  <c r="E3288" i="9" s="1"/>
  <c r="A3289" i="9"/>
  <c r="B3289" i="9"/>
  <c r="C3289" i="9"/>
  <c r="D3289" i="9"/>
  <c r="E3289" i="9" s="1"/>
  <c r="A3290" i="9"/>
  <c r="B3290" i="9"/>
  <c r="C3290" i="9"/>
  <c r="D3290" i="9"/>
  <c r="E3290" i="9"/>
  <c r="F3290" i="9" s="1"/>
  <c r="A3291" i="9"/>
  <c r="B3291" i="9"/>
  <c r="C3291" i="9"/>
  <c r="F3291" i="9" s="1"/>
  <c r="D3291" i="9"/>
  <c r="E3291" i="9"/>
  <c r="A3292" i="9"/>
  <c r="B3292" i="9"/>
  <c r="C3292" i="9"/>
  <c r="F3292" i="9" s="1"/>
  <c r="D3292" i="9"/>
  <c r="E3292" i="9" s="1"/>
  <c r="A3293" i="9"/>
  <c r="B3293" i="9"/>
  <c r="C3293" i="9"/>
  <c r="D3293" i="9"/>
  <c r="E3293" i="9" s="1"/>
  <c r="A3294" i="9"/>
  <c r="B3294" i="9"/>
  <c r="C3294" i="9"/>
  <c r="D3294" i="9"/>
  <c r="E3294" i="9" s="1"/>
  <c r="A3295" i="9"/>
  <c r="B3295" i="9"/>
  <c r="C3295" i="9"/>
  <c r="F3295" i="9" s="1"/>
  <c r="D3295" i="9"/>
  <c r="E3295" i="9" s="1"/>
  <c r="A3296" i="9"/>
  <c r="B3296" i="9"/>
  <c r="C3296" i="9"/>
  <c r="D3296" i="9"/>
  <c r="E3296" i="9"/>
  <c r="A3297" i="9"/>
  <c r="B3297" i="9"/>
  <c r="C3297" i="9"/>
  <c r="D3297" i="9"/>
  <c r="E3297" i="9" s="1"/>
  <c r="F3297" i="9" s="1"/>
  <c r="A3298" i="9"/>
  <c r="B3298" i="9"/>
  <c r="C3298" i="9"/>
  <c r="D3298" i="9"/>
  <c r="E3298" i="9" s="1"/>
  <c r="F3298" i="9" s="1"/>
  <c r="A3299" i="9"/>
  <c r="B3299" i="9"/>
  <c r="C3299" i="9"/>
  <c r="D3299" i="9"/>
  <c r="E3299" i="9"/>
  <c r="A3300" i="9"/>
  <c r="B3300" i="9"/>
  <c r="C3300" i="9"/>
  <c r="D3300" i="9"/>
  <c r="E3300" i="9"/>
  <c r="A3301" i="9"/>
  <c r="B3301" i="9"/>
  <c r="C3301" i="9"/>
  <c r="D3301" i="9"/>
  <c r="E3301" i="9" s="1"/>
  <c r="A3302" i="9"/>
  <c r="B3302" i="9"/>
  <c r="C3302" i="9"/>
  <c r="D3302" i="9"/>
  <c r="E3302" i="9" s="1"/>
  <c r="A3303" i="9"/>
  <c r="B3303" i="9"/>
  <c r="C3303" i="9"/>
  <c r="D3303" i="9"/>
  <c r="E3303" i="9" s="1"/>
  <c r="F3303" i="9"/>
  <c r="A3304" i="9"/>
  <c r="B3304" i="9"/>
  <c r="C3304" i="9"/>
  <c r="D3304" i="9"/>
  <c r="E3304" i="9" s="1"/>
  <c r="A3305" i="9"/>
  <c r="B3305" i="9"/>
  <c r="C3305" i="9"/>
  <c r="D3305" i="9"/>
  <c r="E3305" i="9" s="1"/>
  <c r="A3306" i="9"/>
  <c r="B3306" i="9"/>
  <c r="C3306" i="9"/>
  <c r="D3306" i="9"/>
  <c r="E3306" i="9"/>
  <c r="A3307" i="9"/>
  <c r="B3307" i="9"/>
  <c r="C3307" i="9"/>
  <c r="D3307" i="9"/>
  <c r="E3307" i="9" s="1"/>
  <c r="A3308" i="9"/>
  <c r="B3308" i="9"/>
  <c r="C3308" i="9"/>
  <c r="D3308" i="9"/>
  <c r="E3308" i="9" s="1"/>
  <c r="F3308" i="9" s="1"/>
  <c r="A3309" i="9"/>
  <c r="B3309" i="9"/>
  <c r="C3309" i="9"/>
  <c r="D3309" i="9"/>
  <c r="E3309" i="9"/>
  <c r="A3310" i="9"/>
  <c r="B3310" i="9"/>
  <c r="C3310" i="9"/>
  <c r="D3310" i="9"/>
  <c r="E3310" i="9"/>
  <c r="A3311" i="9"/>
  <c r="B3311" i="9"/>
  <c r="C3311" i="9"/>
  <c r="D3311" i="9"/>
  <c r="E3311" i="9" s="1"/>
  <c r="A3312" i="9"/>
  <c r="B3312" i="9"/>
  <c r="C3312" i="9"/>
  <c r="D3312" i="9"/>
  <c r="E3312" i="9" s="1"/>
  <c r="A3313" i="9"/>
  <c r="B3313" i="9"/>
  <c r="C3313" i="9"/>
  <c r="F3313" i="9" s="1"/>
  <c r="D3313" i="9"/>
  <c r="E3313" i="9" s="1"/>
  <c r="A3314" i="9"/>
  <c r="B3314" i="9"/>
  <c r="C3314" i="9"/>
  <c r="D3314" i="9"/>
  <c r="E3314" i="9" s="1"/>
  <c r="A3315" i="9"/>
  <c r="B3315" i="9"/>
  <c r="C3315" i="9"/>
  <c r="D3315" i="9"/>
  <c r="E3315" i="9"/>
  <c r="F3315" i="9"/>
  <c r="A3316" i="9"/>
  <c r="B3316" i="9"/>
  <c r="C3316" i="9"/>
  <c r="D3316" i="9"/>
  <c r="E3316" i="9"/>
  <c r="F3316" i="9"/>
  <c r="A3317" i="9"/>
  <c r="B3317" i="9"/>
  <c r="C3317" i="9"/>
  <c r="D3317" i="9"/>
  <c r="E3317" i="9" s="1"/>
  <c r="A3318" i="9"/>
  <c r="B3318" i="9"/>
  <c r="C3318" i="9"/>
  <c r="D3318" i="9"/>
  <c r="E3318" i="9"/>
  <c r="F3318" i="9" s="1"/>
  <c r="A3319" i="9"/>
  <c r="B3319" i="9"/>
  <c r="C3319" i="9"/>
  <c r="D3319" i="9"/>
  <c r="E3319" i="9" s="1"/>
  <c r="A3320" i="9"/>
  <c r="B3320" i="9"/>
  <c r="C3320" i="9"/>
  <c r="D3320" i="9"/>
  <c r="E3320" i="9" s="1"/>
  <c r="A3321" i="9"/>
  <c r="B3321" i="9"/>
  <c r="C3321" i="9"/>
  <c r="D3321" i="9"/>
  <c r="E3321" i="9" s="1"/>
  <c r="A3322" i="9"/>
  <c r="B3322" i="9"/>
  <c r="C3322" i="9"/>
  <c r="D3322" i="9"/>
  <c r="E3322" i="9"/>
  <c r="A3323" i="9"/>
  <c r="B3323" i="9"/>
  <c r="C3323" i="9"/>
  <c r="F3323" i="9" s="1"/>
  <c r="D3323" i="9"/>
  <c r="E3323" i="9" s="1"/>
  <c r="A3324" i="9"/>
  <c r="B3324" i="9"/>
  <c r="C3324" i="9"/>
  <c r="D3324" i="9"/>
  <c r="E3324" i="9" s="1"/>
  <c r="F3324" i="9"/>
  <c r="A3325" i="9"/>
  <c r="B3325" i="9"/>
  <c r="C3325" i="9"/>
  <c r="D3325" i="9"/>
  <c r="E3325" i="9" s="1"/>
  <c r="F3325" i="9" s="1"/>
  <c r="A3326" i="9"/>
  <c r="B3326" i="9"/>
  <c r="C3326" i="9"/>
  <c r="D3326" i="9"/>
  <c r="E3326" i="9" s="1"/>
  <c r="A3327" i="9"/>
  <c r="B3327" i="9"/>
  <c r="C3327" i="9"/>
  <c r="D3327" i="9"/>
  <c r="E3327" i="9"/>
  <c r="A3328" i="9"/>
  <c r="B3328" i="9"/>
  <c r="C3328" i="9"/>
  <c r="F3328" i="9" s="1"/>
  <c r="D3328" i="9"/>
  <c r="E3328" i="9" s="1"/>
  <c r="A3329" i="9"/>
  <c r="B3329" i="9"/>
  <c r="C3329" i="9"/>
  <c r="D3329" i="9"/>
  <c r="E3329" i="9"/>
  <c r="A3330" i="9"/>
  <c r="B3330" i="9"/>
  <c r="C3330" i="9"/>
  <c r="D3330" i="9"/>
  <c r="E3330" i="9" s="1"/>
  <c r="A3331" i="9"/>
  <c r="B3331" i="9"/>
  <c r="C3331" i="9"/>
  <c r="D3331" i="9"/>
  <c r="E3331" i="9" s="1"/>
  <c r="A3332" i="9"/>
  <c r="B3332" i="9"/>
  <c r="C3332" i="9"/>
  <c r="D3332" i="9"/>
  <c r="E3332" i="9"/>
  <c r="A3333" i="9"/>
  <c r="B3333" i="9"/>
  <c r="C3333" i="9"/>
  <c r="D3333" i="9"/>
  <c r="E3333" i="9"/>
  <c r="F3333" i="9" s="1"/>
  <c r="A3334" i="9"/>
  <c r="B3334" i="9"/>
  <c r="C3334" i="9"/>
  <c r="D3334" i="9"/>
  <c r="E3334" i="9" s="1"/>
  <c r="A3335" i="9"/>
  <c r="B3335" i="9"/>
  <c r="C3335" i="9"/>
  <c r="F3335" i="9" s="1"/>
  <c r="D3335" i="9"/>
  <c r="E3335" i="9" s="1"/>
  <c r="A3336" i="9"/>
  <c r="B3336" i="9"/>
  <c r="C3336" i="9"/>
  <c r="F3336" i="9" s="1"/>
  <c r="D3336" i="9"/>
  <c r="E3336" i="9"/>
  <c r="A3337" i="9"/>
  <c r="B3337" i="9"/>
  <c r="C3337" i="9"/>
  <c r="D3337" i="9"/>
  <c r="E3337" i="9"/>
  <c r="F3337" i="9" s="1"/>
  <c r="A3338" i="9"/>
  <c r="B3338" i="9"/>
  <c r="C3338" i="9"/>
  <c r="D3338" i="9"/>
  <c r="E3338" i="9"/>
  <c r="A3339" i="9"/>
  <c r="B3339" i="9"/>
  <c r="C3339" i="9"/>
  <c r="D3339" i="9"/>
  <c r="E3339" i="9" s="1"/>
  <c r="A3340" i="9"/>
  <c r="B3340" i="9"/>
  <c r="C3340" i="9"/>
  <c r="D3340" i="9"/>
  <c r="E3340" i="9" s="1"/>
  <c r="A3341" i="9"/>
  <c r="B3341" i="9"/>
  <c r="C3341" i="9"/>
  <c r="D3341" i="9"/>
  <c r="E3341" i="9" s="1"/>
  <c r="F3341" i="9" s="1"/>
  <c r="A3342" i="9"/>
  <c r="B3342" i="9"/>
  <c r="C3342" i="9"/>
  <c r="D3342" i="9"/>
  <c r="E3342" i="9" s="1"/>
  <c r="F3342" i="9" s="1"/>
  <c r="A3343" i="9"/>
  <c r="B3343" i="9"/>
  <c r="C3343" i="9"/>
  <c r="D3343" i="9"/>
  <c r="E3343" i="9" s="1"/>
  <c r="F3343" i="9" s="1"/>
  <c r="A3344" i="9"/>
  <c r="B3344" i="9"/>
  <c r="C3344" i="9"/>
  <c r="F3344" i="9" s="1"/>
  <c r="D3344" i="9"/>
  <c r="E3344" i="9" s="1"/>
  <c r="A3345" i="9"/>
  <c r="B3345" i="9"/>
  <c r="C3345" i="9"/>
  <c r="F3345" i="9" s="1"/>
  <c r="D3345" i="9"/>
  <c r="E3345" i="9" s="1"/>
  <c r="A3346" i="9"/>
  <c r="B3346" i="9"/>
  <c r="C3346" i="9"/>
  <c r="D3346" i="9"/>
  <c r="E3346" i="9" s="1"/>
  <c r="A3347" i="9"/>
  <c r="B3347" i="9"/>
  <c r="C3347" i="9"/>
  <c r="D3347" i="9"/>
  <c r="E3347" i="9" s="1"/>
  <c r="A3348" i="9"/>
  <c r="B3348" i="9"/>
  <c r="C3348" i="9"/>
  <c r="D3348" i="9"/>
  <c r="E3348" i="9"/>
  <c r="F3348" i="9" s="1"/>
  <c r="A3349" i="9"/>
  <c r="B3349" i="9"/>
  <c r="C3349" i="9"/>
  <c r="D3349" i="9"/>
  <c r="E3349" i="9"/>
  <c r="A3350" i="9"/>
  <c r="B3350" i="9"/>
  <c r="C3350" i="9"/>
  <c r="D3350" i="9"/>
  <c r="E3350" i="9" s="1"/>
  <c r="F3350" i="9" s="1"/>
  <c r="A3351" i="9"/>
  <c r="B3351" i="9"/>
  <c r="C3351" i="9"/>
  <c r="D3351" i="9"/>
  <c r="E3351" i="9" s="1"/>
  <c r="A3352" i="9"/>
  <c r="B3352" i="9"/>
  <c r="C3352" i="9"/>
  <c r="D3352" i="9"/>
  <c r="E3352" i="9"/>
  <c r="A3353" i="9"/>
  <c r="B3353" i="9"/>
  <c r="C3353" i="9"/>
  <c r="F3353" i="9" s="1"/>
  <c r="D3353" i="9"/>
  <c r="E3353" i="9" s="1"/>
  <c r="A3354" i="9"/>
  <c r="B3354" i="9"/>
  <c r="C3354" i="9"/>
  <c r="D3354" i="9"/>
  <c r="E3354" i="9" s="1"/>
  <c r="A3355" i="9"/>
  <c r="B3355" i="9"/>
  <c r="C3355" i="9"/>
  <c r="D3355" i="9"/>
  <c r="E3355" i="9"/>
  <c r="A3356" i="9"/>
  <c r="B3356" i="9"/>
  <c r="C3356" i="9"/>
  <c r="D3356" i="9"/>
  <c r="E3356" i="9"/>
  <c r="F3356" i="9"/>
  <c r="A3357" i="9"/>
  <c r="B3357" i="9"/>
  <c r="C3357" i="9"/>
  <c r="D3357" i="9"/>
  <c r="E3357" i="9"/>
  <c r="F3357" i="9"/>
  <c r="A3358" i="9"/>
  <c r="B3358" i="9"/>
  <c r="C3358" i="9"/>
  <c r="D3358" i="9"/>
  <c r="E3358" i="9" s="1"/>
  <c r="A3359" i="9"/>
  <c r="B3359" i="9"/>
  <c r="C3359" i="9"/>
  <c r="D3359" i="9"/>
  <c r="E3359" i="9" s="1"/>
  <c r="A3360" i="9"/>
  <c r="B3360" i="9"/>
  <c r="C3360" i="9"/>
  <c r="D3360" i="9"/>
  <c r="E3360" i="9" s="1"/>
  <c r="A3361" i="9"/>
  <c r="B3361" i="9"/>
  <c r="C3361" i="9"/>
  <c r="F3361" i="9" s="1"/>
  <c r="D3361" i="9"/>
  <c r="E3361" i="9"/>
  <c r="A3362" i="9"/>
  <c r="B3362" i="9"/>
  <c r="C3362" i="9"/>
  <c r="D3362" i="9"/>
  <c r="E3362" i="9" s="1"/>
  <c r="A3363" i="9"/>
  <c r="B3363" i="9"/>
  <c r="C3363" i="9"/>
  <c r="F3363" i="9" s="1"/>
  <c r="D3363" i="9"/>
  <c r="E3363" i="9"/>
  <c r="A3364" i="9"/>
  <c r="B3364" i="9"/>
  <c r="C3364" i="9"/>
  <c r="F3364" i="9" s="1"/>
  <c r="D3364" i="9"/>
  <c r="E3364" i="9"/>
  <c r="A3365" i="9"/>
  <c r="B3365" i="9"/>
  <c r="C3365" i="9"/>
  <c r="D3365" i="9"/>
  <c r="E3365" i="9" s="1"/>
  <c r="A3366" i="9"/>
  <c r="B3366" i="9"/>
  <c r="C3366" i="9"/>
  <c r="F3366" i="9" s="1"/>
  <c r="D3366" i="9"/>
  <c r="E3366" i="9" s="1"/>
  <c r="A3367" i="9"/>
  <c r="B3367" i="9"/>
  <c r="C3367" i="9"/>
  <c r="D3367" i="9"/>
  <c r="E3367" i="9" s="1"/>
  <c r="A3368" i="9"/>
  <c r="B3368" i="9"/>
  <c r="C3368" i="9"/>
  <c r="D3368" i="9"/>
  <c r="E3368" i="9" s="1"/>
  <c r="F3368" i="9" s="1"/>
  <c r="A3369" i="9"/>
  <c r="B3369" i="9"/>
  <c r="C3369" i="9"/>
  <c r="D3369" i="9"/>
  <c r="E3369" i="9"/>
  <c r="A3370" i="9"/>
  <c r="B3370" i="9"/>
  <c r="C3370" i="9"/>
  <c r="D3370" i="9"/>
  <c r="E3370" i="9" s="1"/>
  <c r="A3371" i="9"/>
  <c r="B3371" i="9"/>
  <c r="C3371" i="9"/>
  <c r="D3371" i="9"/>
  <c r="E3371" i="9" s="1"/>
  <c r="F3371" i="9" s="1"/>
  <c r="A3372" i="9"/>
  <c r="B3372" i="9"/>
  <c r="C3372" i="9"/>
  <c r="D3372" i="9"/>
  <c r="E3372" i="9"/>
  <c r="A3373" i="9"/>
  <c r="B3373" i="9"/>
  <c r="C3373" i="9"/>
  <c r="D3373" i="9"/>
  <c r="E3373" i="9" s="1"/>
  <c r="F3373" i="9" s="1"/>
  <c r="A3374" i="9"/>
  <c r="B3374" i="9"/>
  <c r="C3374" i="9"/>
  <c r="D3374" i="9"/>
  <c r="E3374" i="9"/>
  <c r="F3374" i="9" s="1"/>
  <c r="A3375" i="9"/>
  <c r="B3375" i="9"/>
  <c r="C3375" i="9"/>
  <c r="D3375" i="9"/>
  <c r="E3375" i="9" s="1"/>
  <c r="A3376" i="9"/>
  <c r="B3376" i="9"/>
  <c r="C3376" i="9"/>
  <c r="D3376" i="9"/>
  <c r="E3376" i="9"/>
  <c r="F3376" i="9" s="1"/>
  <c r="A3377" i="9"/>
  <c r="B3377" i="9"/>
  <c r="C3377" i="9"/>
  <c r="D3377" i="9"/>
  <c r="E3377" i="9" s="1"/>
  <c r="F3377" i="9" s="1"/>
  <c r="A3378" i="9"/>
  <c r="B3378" i="9"/>
  <c r="C3378" i="9"/>
  <c r="D3378" i="9"/>
  <c r="E3378" i="9" s="1"/>
  <c r="F3378" i="9" s="1"/>
  <c r="A3379" i="9"/>
  <c r="B3379" i="9"/>
  <c r="C3379" i="9"/>
  <c r="D3379" i="9"/>
  <c r="E3379" i="9" s="1"/>
  <c r="A3380" i="9"/>
  <c r="B3380" i="9"/>
  <c r="C3380" i="9"/>
  <c r="D3380" i="9"/>
  <c r="E3380" i="9"/>
  <c r="F3380" i="9" s="1"/>
  <c r="A3381" i="9"/>
  <c r="B3381" i="9"/>
  <c r="C3381" i="9"/>
  <c r="D3381" i="9"/>
  <c r="E3381" i="9"/>
  <c r="A3382" i="9"/>
  <c r="B3382" i="9"/>
  <c r="C3382" i="9"/>
  <c r="D3382" i="9"/>
  <c r="E3382" i="9" s="1"/>
  <c r="A3383" i="9"/>
  <c r="B3383" i="9"/>
  <c r="C3383" i="9"/>
  <c r="D3383" i="9"/>
  <c r="E3383" i="9" s="1"/>
  <c r="A3384" i="9"/>
  <c r="B3384" i="9"/>
  <c r="C3384" i="9"/>
  <c r="F3384" i="9" s="1"/>
  <c r="D3384" i="9"/>
  <c r="E3384" i="9" s="1"/>
  <c r="A3385" i="9"/>
  <c r="B3385" i="9"/>
  <c r="C3385" i="9"/>
  <c r="D3385" i="9"/>
  <c r="E3385" i="9" s="1"/>
  <c r="F3385" i="9" s="1"/>
  <c r="A3386" i="9"/>
  <c r="B3386" i="9"/>
  <c r="C3386" i="9"/>
  <c r="D3386" i="9"/>
  <c r="E3386" i="9"/>
  <c r="F3386" i="9" s="1"/>
  <c r="A3387" i="9"/>
  <c r="B3387" i="9"/>
  <c r="C3387" i="9"/>
  <c r="D3387" i="9"/>
  <c r="E3387" i="9" s="1"/>
  <c r="A3388" i="9"/>
  <c r="B3388" i="9"/>
  <c r="C3388" i="9"/>
  <c r="D3388" i="9"/>
  <c r="E3388" i="9" s="1"/>
  <c r="A3389" i="9"/>
  <c r="B3389" i="9"/>
  <c r="C3389" i="9"/>
  <c r="D3389" i="9"/>
  <c r="E3389" i="9" s="1"/>
  <c r="A3390" i="9"/>
  <c r="B3390" i="9"/>
  <c r="C3390" i="9"/>
  <c r="D3390" i="9"/>
  <c r="E3390" i="9" s="1"/>
  <c r="A3391" i="9"/>
  <c r="B3391" i="9"/>
  <c r="C3391" i="9"/>
  <c r="D3391" i="9"/>
  <c r="E3391" i="9" s="1"/>
  <c r="A3392" i="9"/>
  <c r="B3392" i="9"/>
  <c r="C3392" i="9"/>
  <c r="D3392" i="9"/>
  <c r="E3392" i="9"/>
  <c r="F3392" i="9" s="1"/>
  <c r="A3393" i="9"/>
  <c r="B3393" i="9"/>
  <c r="C3393" i="9"/>
  <c r="D3393" i="9"/>
  <c r="E3393" i="9" s="1"/>
  <c r="F3393" i="9" s="1"/>
  <c r="A3394" i="9"/>
  <c r="B3394" i="9"/>
  <c r="C3394" i="9"/>
  <c r="D3394" i="9"/>
  <c r="E3394" i="9" s="1"/>
  <c r="A3395" i="9"/>
  <c r="B3395" i="9"/>
  <c r="C3395" i="9"/>
  <c r="D3395" i="9"/>
  <c r="E3395" i="9"/>
  <c r="A3396" i="9"/>
  <c r="B3396" i="9"/>
  <c r="C3396" i="9"/>
  <c r="D3396" i="9"/>
  <c r="E3396" i="9" s="1"/>
  <c r="A3397" i="9"/>
  <c r="B3397" i="9"/>
  <c r="C3397" i="9"/>
  <c r="D3397" i="9"/>
  <c r="E3397" i="9"/>
  <c r="A3398" i="9"/>
  <c r="B3398" i="9"/>
  <c r="C3398" i="9"/>
  <c r="D3398" i="9"/>
  <c r="E3398" i="9"/>
  <c r="F3398" i="9" s="1"/>
  <c r="A3399" i="9"/>
  <c r="B3399" i="9"/>
  <c r="C3399" i="9"/>
  <c r="D3399" i="9"/>
  <c r="E3399" i="9" s="1"/>
  <c r="A3400" i="9"/>
  <c r="B3400" i="9"/>
  <c r="C3400" i="9"/>
  <c r="D3400" i="9"/>
  <c r="E3400" i="9"/>
  <c r="A3401" i="9"/>
  <c r="B3401" i="9"/>
  <c r="C3401" i="9"/>
  <c r="D3401" i="9"/>
  <c r="E3401" i="9" s="1"/>
  <c r="F3401" i="9" s="1"/>
  <c r="A3402" i="9"/>
  <c r="B3402" i="9"/>
  <c r="C3402" i="9"/>
  <c r="D3402" i="9"/>
  <c r="E3402" i="9"/>
  <c r="A3403" i="9"/>
  <c r="B3403" i="9"/>
  <c r="C3403" i="9"/>
  <c r="D3403" i="9"/>
  <c r="E3403" i="9"/>
  <c r="F3403" i="9" s="1"/>
  <c r="A3404" i="9"/>
  <c r="B3404" i="9"/>
  <c r="C3404" i="9"/>
  <c r="F3404" i="9" s="1"/>
  <c r="D3404" i="9"/>
  <c r="E3404" i="9"/>
  <c r="A3405" i="9"/>
  <c r="B3405" i="9"/>
  <c r="C3405" i="9"/>
  <c r="D3405" i="9"/>
  <c r="E3405" i="9"/>
  <c r="F3405" i="9"/>
  <c r="A3406" i="9"/>
  <c r="B3406" i="9"/>
  <c r="C3406" i="9"/>
  <c r="F3406" i="9" s="1"/>
  <c r="D3406" i="9"/>
  <c r="E3406" i="9" s="1"/>
  <c r="A3407" i="9"/>
  <c r="B3407" i="9"/>
  <c r="C3407" i="9"/>
  <c r="F3407" i="9" s="1"/>
  <c r="D3407" i="9"/>
  <c r="E3407" i="9"/>
  <c r="A3408" i="9"/>
  <c r="B3408" i="9"/>
  <c r="C3408" i="9"/>
  <c r="D3408" i="9"/>
  <c r="E3408" i="9" s="1"/>
  <c r="A3409" i="9"/>
  <c r="B3409" i="9"/>
  <c r="C3409" i="9"/>
  <c r="D3409" i="9"/>
  <c r="E3409" i="9" s="1"/>
  <c r="A3410" i="9"/>
  <c r="B3410" i="9"/>
  <c r="C3410" i="9"/>
  <c r="D3410" i="9"/>
  <c r="E3410" i="9" s="1"/>
  <c r="F3410" i="9" s="1"/>
  <c r="A3411" i="9"/>
  <c r="B3411" i="9"/>
  <c r="C3411" i="9"/>
  <c r="D3411" i="9"/>
  <c r="E3411" i="9"/>
  <c r="A3412" i="9"/>
  <c r="B3412" i="9"/>
  <c r="C3412" i="9"/>
  <c r="D3412" i="9"/>
  <c r="E3412" i="9" s="1"/>
  <c r="F3412" i="9" s="1"/>
  <c r="A3413" i="9"/>
  <c r="B3413" i="9"/>
  <c r="C3413" i="9"/>
  <c r="D3413" i="9"/>
  <c r="E3413" i="9"/>
  <c r="A3414" i="9"/>
  <c r="B3414" i="9"/>
  <c r="C3414" i="9"/>
  <c r="D3414" i="9"/>
  <c r="E3414" i="9"/>
  <c r="F3414" i="9" s="1"/>
  <c r="A3415" i="9"/>
  <c r="B3415" i="9"/>
  <c r="C3415" i="9"/>
  <c r="D3415" i="9"/>
  <c r="E3415" i="9" s="1"/>
  <c r="A3416" i="9"/>
  <c r="B3416" i="9"/>
  <c r="C3416" i="9"/>
  <c r="F3416" i="9" s="1"/>
  <c r="D3416" i="9"/>
  <c r="E3416" i="9"/>
  <c r="A3417" i="9"/>
  <c r="B3417" i="9"/>
  <c r="C3417" i="9"/>
  <c r="D3417" i="9"/>
  <c r="E3417" i="9" s="1"/>
  <c r="F3417" i="9" s="1"/>
  <c r="A3418" i="9"/>
  <c r="B3418" i="9"/>
  <c r="C3418" i="9"/>
  <c r="D3418" i="9"/>
  <c r="E3418" i="9"/>
  <c r="A3419" i="9"/>
  <c r="B3419" i="9"/>
  <c r="C3419" i="9"/>
  <c r="D3419" i="9"/>
  <c r="E3419" i="9" s="1"/>
  <c r="A3420" i="9"/>
  <c r="B3420" i="9"/>
  <c r="C3420" i="9"/>
  <c r="F3420" i="9" s="1"/>
  <c r="D3420" i="9"/>
  <c r="E3420" i="9"/>
  <c r="A3421" i="9"/>
  <c r="B3421" i="9"/>
  <c r="C3421" i="9"/>
  <c r="F3421" i="9" s="1"/>
  <c r="D3421" i="9"/>
  <c r="E3421" i="9" s="1"/>
  <c r="A3422" i="9"/>
  <c r="B3422" i="9"/>
  <c r="C3422" i="9"/>
  <c r="D3422" i="9"/>
  <c r="E3422" i="9" s="1"/>
  <c r="A3423" i="9"/>
  <c r="B3423" i="9"/>
  <c r="C3423" i="9"/>
  <c r="D3423" i="9"/>
  <c r="E3423" i="9" s="1"/>
  <c r="A3424" i="9"/>
  <c r="B3424" i="9"/>
  <c r="C3424" i="9"/>
  <c r="D3424" i="9"/>
  <c r="E3424" i="9"/>
  <c r="A3425" i="9"/>
  <c r="B3425" i="9"/>
  <c r="C3425" i="9"/>
  <c r="D3425" i="9"/>
  <c r="E3425" i="9" s="1"/>
  <c r="A3426" i="9"/>
  <c r="B3426" i="9"/>
  <c r="C3426" i="9"/>
  <c r="D3426" i="9"/>
  <c r="E3426" i="9" s="1"/>
  <c r="A3427" i="9"/>
  <c r="B3427" i="9"/>
  <c r="C3427" i="9"/>
  <c r="D3427" i="9"/>
  <c r="E3427" i="9"/>
  <c r="A3428" i="9"/>
  <c r="B3428" i="9"/>
  <c r="C3428" i="9"/>
  <c r="D3428" i="9"/>
  <c r="E3428" i="9" s="1"/>
  <c r="A3429" i="9"/>
  <c r="B3429" i="9"/>
  <c r="C3429" i="9"/>
  <c r="D3429" i="9"/>
  <c r="E3429" i="9"/>
  <c r="A3430" i="9"/>
  <c r="B3430" i="9"/>
  <c r="C3430" i="9"/>
  <c r="D3430" i="9"/>
  <c r="E3430" i="9"/>
  <c r="F3430" i="9"/>
  <c r="A3431" i="9"/>
  <c r="B3431" i="9"/>
  <c r="C3431" i="9"/>
  <c r="D3431" i="9"/>
  <c r="E3431" i="9" s="1"/>
  <c r="F3431" i="9" s="1"/>
  <c r="A3432" i="9"/>
  <c r="B3432" i="9"/>
  <c r="C3432" i="9"/>
  <c r="D3432" i="9"/>
  <c r="E3432" i="9" s="1"/>
  <c r="A3433" i="9"/>
  <c r="B3433" i="9"/>
  <c r="C3433" i="9"/>
  <c r="D3433" i="9"/>
  <c r="E3433" i="9" s="1"/>
  <c r="A3434" i="9"/>
  <c r="B3434" i="9"/>
  <c r="C3434" i="9"/>
  <c r="F3434" i="9" s="1"/>
  <c r="D3434" i="9"/>
  <c r="E3434" i="9" s="1"/>
  <c r="A3435" i="9"/>
  <c r="B3435" i="9"/>
  <c r="C3435" i="9"/>
  <c r="D3435" i="9"/>
  <c r="E3435" i="9" s="1"/>
  <c r="A3436" i="9"/>
  <c r="B3436" i="9"/>
  <c r="C3436" i="9"/>
  <c r="D3436" i="9"/>
  <c r="E3436" i="9"/>
  <c r="A3437" i="9"/>
  <c r="B3437" i="9"/>
  <c r="C3437" i="9"/>
  <c r="D3437" i="9"/>
  <c r="E3437" i="9" s="1"/>
  <c r="F3437" i="9" s="1"/>
  <c r="A3438" i="9"/>
  <c r="B3438" i="9"/>
  <c r="C3438" i="9"/>
  <c r="D3438" i="9"/>
  <c r="E3438" i="9" s="1"/>
  <c r="F3438" i="9" s="1"/>
  <c r="A3439" i="9"/>
  <c r="B3439" i="9"/>
  <c r="C3439" i="9"/>
  <c r="D3439" i="9"/>
  <c r="E3439" i="9" s="1"/>
  <c r="A3440" i="9"/>
  <c r="B3440" i="9"/>
  <c r="C3440" i="9"/>
  <c r="D3440" i="9"/>
  <c r="E3440" i="9"/>
  <c r="F3440" i="9"/>
  <c r="A3441" i="9"/>
  <c r="B3441" i="9"/>
  <c r="C3441" i="9"/>
  <c r="D3441" i="9"/>
  <c r="E3441" i="9" s="1"/>
  <c r="F3441" i="9" s="1"/>
  <c r="A3442" i="9"/>
  <c r="B3442" i="9"/>
  <c r="C3442" i="9"/>
  <c r="D3442" i="9"/>
  <c r="E3442" i="9"/>
  <c r="A3443" i="9"/>
  <c r="B3443" i="9"/>
  <c r="C3443" i="9"/>
  <c r="F3443" i="9" s="1"/>
  <c r="D3443" i="9"/>
  <c r="E3443" i="9" s="1"/>
  <c r="A3444" i="9"/>
  <c r="B3444" i="9"/>
  <c r="C3444" i="9"/>
  <c r="F3444" i="9" s="1"/>
  <c r="D3444" i="9"/>
  <c r="E3444" i="9" s="1"/>
  <c r="A3445" i="9"/>
  <c r="B3445" i="9"/>
  <c r="C3445" i="9"/>
  <c r="D3445" i="9"/>
  <c r="E3445" i="9" s="1"/>
  <c r="A3446" i="9"/>
  <c r="B3446" i="9"/>
  <c r="C3446" i="9"/>
  <c r="F3446" i="9" s="1"/>
  <c r="D3446" i="9"/>
  <c r="E3446" i="9" s="1"/>
  <c r="A3447" i="9"/>
  <c r="B3447" i="9"/>
  <c r="C3447" i="9"/>
  <c r="D3447" i="9"/>
  <c r="E3447" i="9" s="1"/>
  <c r="F3447" i="9" s="1"/>
  <c r="A3448" i="9"/>
  <c r="B3448" i="9"/>
  <c r="C3448" i="9"/>
  <c r="D3448" i="9"/>
  <c r="E3448" i="9" s="1"/>
  <c r="F3448" i="9" s="1"/>
  <c r="A3449" i="9"/>
  <c r="B3449" i="9"/>
  <c r="C3449" i="9"/>
  <c r="D3449" i="9"/>
  <c r="E3449" i="9"/>
  <c r="F3449" i="9"/>
  <c r="A3450" i="9"/>
  <c r="B3450" i="9"/>
  <c r="C3450" i="9"/>
  <c r="F3450" i="9" s="1"/>
  <c r="D3450" i="9"/>
  <c r="E3450" i="9" s="1"/>
  <c r="A3451" i="9"/>
  <c r="B3451" i="9"/>
  <c r="C3451" i="9"/>
  <c r="F3451" i="9" s="1"/>
  <c r="D3451" i="9"/>
  <c r="E3451" i="9" s="1"/>
  <c r="A3452" i="9"/>
  <c r="B3452" i="9"/>
  <c r="C3452" i="9"/>
  <c r="D3452" i="9"/>
  <c r="E3452" i="9"/>
  <c r="A3453" i="9"/>
  <c r="B3453" i="9"/>
  <c r="C3453" i="9"/>
  <c r="D3453" i="9"/>
  <c r="E3453" i="9" s="1"/>
  <c r="A3454" i="9"/>
  <c r="B3454" i="9"/>
  <c r="C3454" i="9"/>
  <c r="F3454" i="9" s="1"/>
  <c r="D3454" i="9"/>
  <c r="E3454" i="9" s="1"/>
  <c r="A3455" i="9"/>
  <c r="B3455" i="9"/>
  <c r="C3455" i="9"/>
  <c r="D3455" i="9"/>
  <c r="E3455" i="9" s="1"/>
  <c r="F3455" i="9" s="1"/>
  <c r="A3456" i="9"/>
  <c r="B3456" i="9"/>
  <c r="C3456" i="9"/>
  <c r="D3456" i="9"/>
  <c r="E3456" i="9" s="1"/>
  <c r="A3457" i="9"/>
  <c r="B3457" i="9"/>
  <c r="C3457" i="9"/>
  <c r="D3457" i="9"/>
  <c r="E3457" i="9" s="1"/>
  <c r="F3457" i="9" s="1"/>
  <c r="A3458" i="9"/>
  <c r="B3458" i="9"/>
  <c r="C3458" i="9"/>
  <c r="D3458" i="9"/>
  <c r="E3458" i="9" s="1"/>
  <c r="F3458" i="9"/>
  <c r="A3459" i="9"/>
  <c r="B3459" i="9"/>
  <c r="C3459" i="9"/>
  <c r="D3459" i="9"/>
  <c r="E3459" i="9" s="1"/>
  <c r="A3460" i="9"/>
  <c r="B3460" i="9"/>
  <c r="C3460" i="9"/>
  <c r="D3460" i="9"/>
  <c r="E3460" i="9" s="1"/>
  <c r="F3460" i="9" s="1"/>
  <c r="A3461" i="9"/>
  <c r="B3461" i="9"/>
  <c r="C3461" i="9"/>
  <c r="D3461" i="9"/>
  <c r="E3461" i="9" s="1"/>
  <c r="A3462" i="9"/>
  <c r="B3462" i="9"/>
  <c r="C3462" i="9"/>
  <c r="F3462" i="9" s="1"/>
  <c r="D3462" i="9"/>
  <c r="E3462" i="9"/>
  <c r="A3463" i="9"/>
  <c r="B3463" i="9"/>
  <c r="C3463" i="9"/>
  <c r="D3463" i="9"/>
  <c r="E3463" i="9" s="1"/>
  <c r="A3464" i="9"/>
  <c r="B3464" i="9"/>
  <c r="C3464" i="9"/>
  <c r="D3464" i="9"/>
  <c r="E3464" i="9" s="1"/>
  <c r="A3465" i="9"/>
  <c r="B3465" i="9"/>
  <c r="C3465" i="9"/>
  <c r="D3465" i="9"/>
  <c r="E3465" i="9" s="1"/>
  <c r="A3466" i="9"/>
  <c r="B3466" i="9"/>
  <c r="C3466" i="9"/>
  <c r="D3466" i="9"/>
  <c r="E3466" i="9"/>
  <c r="A3467" i="9"/>
  <c r="B3467" i="9"/>
  <c r="C3467" i="9"/>
  <c r="D3467" i="9"/>
  <c r="E3467" i="9"/>
  <c r="F3467" i="9" s="1"/>
  <c r="A3468" i="9"/>
  <c r="B3468" i="9"/>
  <c r="C3468" i="9"/>
  <c r="F3468" i="9" s="1"/>
  <c r="D3468" i="9"/>
  <c r="E3468" i="9" s="1"/>
  <c r="A3469" i="9"/>
  <c r="B3469" i="9"/>
  <c r="C3469" i="9"/>
  <c r="D3469" i="9"/>
  <c r="E3469" i="9"/>
  <c r="F3469" i="9" s="1"/>
  <c r="A3470" i="9"/>
  <c r="B3470" i="9"/>
  <c r="C3470" i="9"/>
  <c r="D3470" i="9"/>
  <c r="E3470" i="9" s="1"/>
  <c r="A3471" i="9"/>
  <c r="B3471" i="9"/>
  <c r="C3471" i="9"/>
  <c r="D3471" i="9"/>
  <c r="E3471" i="9" s="1"/>
  <c r="A3472" i="9"/>
  <c r="B3472" i="9"/>
  <c r="C3472" i="9"/>
  <c r="D3472" i="9"/>
  <c r="E3472" i="9" s="1"/>
  <c r="A3473" i="9"/>
  <c r="B3473" i="9"/>
  <c r="C3473" i="9"/>
  <c r="D3473" i="9"/>
  <c r="E3473" i="9"/>
  <c r="A3474" i="9"/>
  <c r="B3474" i="9"/>
  <c r="C3474" i="9"/>
  <c r="D3474" i="9"/>
  <c r="E3474" i="9" s="1"/>
  <c r="F3474" i="9" s="1"/>
  <c r="A3475" i="9"/>
  <c r="B3475" i="9"/>
  <c r="C3475" i="9"/>
  <c r="D3475" i="9"/>
  <c r="E3475" i="9" s="1"/>
  <c r="A3476" i="9"/>
  <c r="B3476" i="9"/>
  <c r="C3476" i="9"/>
  <c r="F3476" i="9" s="1"/>
  <c r="D3476" i="9"/>
  <c r="E3476" i="9" s="1"/>
  <c r="A3477" i="9"/>
  <c r="B3477" i="9"/>
  <c r="C3477" i="9"/>
  <c r="D3477" i="9"/>
  <c r="E3477" i="9" s="1"/>
  <c r="A3478" i="9"/>
  <c r="B3478" i="9"/>
  <c r="C3478" i="9"/>
  <c r="F3478" i="9" s="1"/>
  <c r="D3478" i="9"/>
  <c r="E3478" i="9" s="1"/>
  <c r="A3479" i="9"/>
  <c r="B3479" i="9"/>
  <c r="C3479" i="9"/>
  <c r="D3479" i="9"/>
  <c r="E3479" i="9"/>
  <c r="F3479" i="9" s="1"/>
  <c r="A3480" i="9"/>
  <c r="B3480" i="9"/>
  <c r="C3480" i="9"/>
  <c r="D3480" i="9"/>
  <c r="E3480" i="9"/>
  <c r="F3480" i="9" s="1"/>
  <c r="A3481" i="9"/>
  <c r="B3481" i="9"/>
  <c r="C3481" i="9"/>
  <c r="D3481" i="9"/>
  <c r="E3481" i="9" s="1"/>
  <c r="A3482" i="9"/>
  <c r="B3482" i="9"/>
  <c r="C3482" i="9"/>
  <c r="D3482" i="9"/>
  <c r="E3482" i="9" s="1"/>
  <c r="A3483" i="9"/>
  <c r="B3483" i="9"/>
  <c r="C3483" i="9"/>
  <c r="D3483" i="9"/>
  <c r="E3483" i="9"/>
  <c r="A3484" i="9"/>
  <c r="B3484" i="9"/>
  <c r="C3484" i="9"/>
  <c r="D3484" i="9"/>
  <c r="E3484" i="9" s="1"/>
  <c r="A3485" i="9"/>
  <c r="B3485" i="9"/>
  <c r="C3485" i="9"/>
  <c r="F3485" i="9" s="1"/>
  <c r="D3485" i="9"/>
  <c r="E3485" i="9" s="1"/>
  <c r="A3486" i="9"/>
  <c r="B3486" i="9"/>
  <c r="C3486" i="9"/>
  <c r="D3486" i="9"/>
  <c r="E3486" i="9"/>
  <c r="A3487" i="9"/>
  <c r="B3487" i="9"/>
  <c r="C3487" i="9"/>
  <c r="D3487" i="9"/>
  <c r="E3487" i="9" s="1"/>
  <c r="A3488" i="9"/>
  <c r="B3488" i="9"/>
  <c r="C3488" i="9"/>
  <c r="D3488" i="9"/>
  <c r="E3488" i="9" s="1"/>
  <c r="A3489" i="9"/>
  <c r="B3489" i="9"/>
  <c r="C3489" i="9"/>
  <c r="D3489" i="9"/>
  <c r="E3489" i="9"/>
  <c r="F3489" i="9" s="1"/>
  <c r="A3490" i="9"/>
  <c r="B3490" i="9"/>
  <c r="C3490" i="9"/>
  <c r="D3490" i="9"/>
  <c r="E3490" i="9" s="1"/>
  <c r="A3491" i="9"/>
  <c r="B3491" i="9"/>
  <c r="C3491" i="9"/>
  <c r="D3491" i="9"/>
  <c r="E3491" i="9" s="1"/>
  <c r="F3491" i="9" s="1"/>
  <c r="A3492" i="9"/>
  <c r="B3492" i="9"/>
  <c r="C3492" i="9"/>
  <c r="D3492" i="9"/>
  <c r="E3492" i="9"/>
  <c r="F3492" i="9"/>
  <c r="A3493" i="9"/>
  <c r="B3493" i="9"/>
  <c r="C3493" i="9"/>
  <c r="D3493" i="9"/>
  <c r="E3493" i="9" s="1"/>
  <c r="A3494" i="9"/>
  <c r="B3494" i="9"/>
  <c r="C3494" i="9"/>
  <c r="F3494" i="9" s="1"/>
  <c r="D3494" i="9"/>
  <c r="E3494" i="9" s="1"/>
  <c r="A3495" i="9"/>
  <c r="B3495" i="9"/>
  <c r="C3495" i="9"/>
  <c r="F3495" i="9" s="1"/>
  <c r="D3495" i="9"/>
  <c r="E3495" i="9" s="1"/>
  <c r="A3496" i="9"/>
  <c r="B3496" i="9"/>
  <c r="C3496" i="9"/>
  <c r="D3496" i="9"/>
  <c r="E3496" i="9"/>
  <c r="F3496" i="9"/>
  <c r="A3497" i="9"/>
  <c r="B3497" i="9"/>
  <c r="C3497" i="9"/>
  <c r="D3497" i="9"/>
  <c r="E3497" i="9" s="1"/>
  <c r="F3497" i="9" s="1"/>
  <c r="A3498" i="9"/>
  <c r="B3498" i="9"/>
  <c r="C3498" i="9"/>
  <c r="D3498" i="9"/>
  <c r="E3498" i="9" s="1"/>
  <c r="F3498" i="9" s="1"/>
  <c r="A3499" i="9"/>
  <c r="B3499" i="9"/>
  <c r="C3499" i="9"/>
  <c r="D3499" i="9"/>
  <c r="E3499" i="9"/>
  <c r="A3500" i="9"/>
  <c r="B3500" i="9"/>
  <c r="C3500" i="9"/>
  <c r="D3500" i="9"/>
  <c r="E3500" i="9"/>
  <c r="A3501" i="9"/>
  <c r="B3501" i="9"/>
  <c r="C3501" i="9"/>
  <c r="D3501" i="9"/>
  <c r="E3501" i="9" s="1"/>
  <c r="F3501" i="9" s="1"/>
  <c r="A3502" i="9"/>
  <c r="B3502" i="9"/>
  <c r="C3502" i="9"/>
  <c r="D3502" i="9"/>
  <c r="E3502" i="9" s="1"/>
  <c r="F3502" i="9" s="1"/>
  <c r="A3503" i="9"/>
  <c r="B3503" i="9"/>
  <c r="C3503" i="9"/>
  <c r="D3503" i="9"/>
  <c r="E3503" i="9" s="1"/>
  <c r="A3504" i="9"/>
  <c r="B3504" i="9"/>
  <c r="C3504" i="9"/>
  <c r="F3504" i="9" s="1"/>
  <c r="D3504" i="9"/>
  <c r="E3504" i="9" s="1"/>
  <c r="A3505" i="9"/>
  <c r="B3505" i="9"/>
  <c r="C3505" i="9"/>
  <c r="D3505" i="9"/>
  <c r="E3505" i="9" s="1"/>
  <c r="A3506" i="9"/>
  <c r="B3506" i="9"/>
  <c r="C3506" i="9"/>
  <c r="D3506" i="9"/>
  <c r="E3506" i="9" s="1"/>
  <c r="A3507" i="9"/>
  <c r="B3507" i="9"/>
  <c r="C3507" i="9"/>
  <c r="D3507" i="9"/>
  <c r="E3507" i="9"/>
  <c r="F3507" i="9"/>
  <c r="A3508" i="9"/>
  <c r="B3508" i="9"/>
  <c r="C3508" i="9"/>
  <c r="D3508" i="9"/>
  <c r="E3508" i="9" s="1"/>
  <c r="A3509" i="9"/>
  <c r="B3509" i="9"/>
  <c r="C3509" i="9"/>
  <c r="D3509" i="9"/>
  <c r="E3509" i="9" s="1"/>
  <c r="F3509" i="9"/>
  <c r="A3510" i="9"/>
  <c r="B3510" i="9"/>
  <c r="C3510" i="9"/>
  <c r="D3510" i="9"/>
  <c r="E3510" i="9" s="1"/>
  <c r="A3511" i="9"/>
  <c r="B3511" i="9"/>
  <c r="C3511" i="9"/>
  <c r="D3511" i="9"/>
  <c r="E3511" i="9" s="1"/>
  <c r="F3511" i="9" s="1"/>
  <c r="A3512" i="9"/>
  <c r="B3512" i="9"/>
  <c r="C3512" i="9"/>
  <c r="D3512" i="9"/>
  <c r="E3512" i="9" s="1"/>
  <c r="A3513" i="9"/>
  <c r="B3513" i="9"/>
  <c r="C3513" i="9"/>
  <c r="D3513" i="9"/>
  <c r="E3513" i="9"/>
  <c r="A3514" i="9"/>
  <c r="B3514" i="9"/>
  <c r="C3514" i="9"/>
  <c r="F3514" i="9" s="1"/>
  <c r="D3514" i="9"/>
  <c r="E3514" i="9" s="1"/>
  <c r="A3515" i="9"/>
  <c r="B3515" i="9"/>
  <c r="C3515" i="9"/>
  <c r="D3515" i="9"/>
  <c r="E3515" i="9" s="1"/>
  <c r="A3516" i="9"/>
  <c r="B3516" i="9"/>
  <c r="C3516" i="9"/>
  <c r="F3516" i="9" s="1"/>
  <c r="D3516" i="9"/>
  <c r="E3516" i="9" s="1"/>
  <c r="A3517" i="9"/>
  <c r="B3517" i="9"/>
  <c r="C3517" i="9"/>
  <c r="D3517" i="9"/>
  <c r="E3517" i="9"/>
  <c r="F3517" i="9" s="1"/>
  <c r="A3518" i="9"/>
  <c r="B3518" i="9"/>
  <c r="C3518" i="9"/>
  <c r="D3518" i="9"/>
  <c r="E3518" i="9" s="1"/>
  <c r="A3519" i="9"/>
  <c r="B3519" i="9"/>
  <c r="C3519" i="9"/>
  <c r="D3519" i="9"/>
  <c r="E3519" i="9" s="1"/>
  <c r="A3520" i="9"/>
  <c r="B3520" i="9"/>
  <c r="C3520" i="9"/>
  <c r="D3520" i="9"/>
  <c r="E3520" i="9"/>
  <c r="F3520" i="9"/>
  <c r="A3521" i="9"/>
  <c r="B3521" i="9"/>
  <c r="C3521" i="9"/>
  <c r="D3521" i="9"/>
  <c r="E3521" i="9" s="1"/>
  <c r="A3522" i="9"/>
  <c r="B3522" i="9"/>
  <c r="C3522" i="9"/>
  <c r="D3522" i="9"/>
  <c r="E3522" i="9"/>
  <c r="F3522" i="9" s="1"/>
  <c r="A3523" i="9"/>
  <c r="B3523" i="9"/>
  <c r="C3523" i="9"/>
  <c r="D3523" i="9"/>
  <c r="E3523" i="9" s="1"/>
  <c r="A3524" i="9"/>
  <c r="B3524" i="9"/>
  <c r="C3524" i="9"/>
  <c r="F3524" i="9" s="1"/>
  <c r="D3524" i="9"/>
  <c r="E3524" i="9" s="1"/>
  <c r="A3525" i="9"/>
  <c r="B3525" i="9"/>
  <c r="C3525" i="9"/>
  <c r="D3525" i="9"/>
  <c r="E3525" i="9" s="1"/>
  <c r="A3526" i="9"/>
  <c r="B3526" i="9"/>
  <c r="C3526" i="9"/>
  <c r="D3526" i="9"/>
  <c r="E3526" i="9" s="1"/>
  <c r="A3527" i="9"/>
  <c r="B3527" i="9"/>
  <c r="C3527" i="9"/>
  <c r="D3527" i="9"/>
  <c r="E3527" i="9" s="1"/>
  <c r="A3528" i="9"/>
  <c r="B3528" i="9"/>
  <c r="C3528" i="9"/>
  <c r="F3528" i="9" s="1"/>
  <c r="D3528" i="9"/>
  <c r="E3528" i="9"/>
  <c r="A3529" i="9"/>
  <c r="B3529" i="9"/>
  <c r="C3529" i="9"/>
  <c r="D3529" i="9"/>
  <c r="E3529" i="9" s="1"/>
  <c r="F3529" i="9" s="1"/>
  <c r="A3530" i="9"/>
  <c r="B3530" i="9"/>
  <c r="C3530" i="9"/>
  <c r="F3530" i="9" s="1"/>
  <c r="D3530" i="9"/>
  <c r="E3530" i="9" s="1"/>
  <c r="A3531" i="9"/>
  <c r="B3531" i="9"/>
  <c r="C3531" i="9"/>
  <c r="D3531" i="9"/>
  <c r="E3531" i="9" s="1"/>
  <c r="A3532" i="9"/>
  <c r="B3532" i="9"/>
  <c r="C3532" i="9"/>
  <c r="D3532" i="9"/>
  <c r="E3532" i="9" s="1"/>
  <c r="A3533" i="9"/>
  <c r="B3533" i="9"/>
  <c r="C3533" i="9"/>
  <c r="D3533" i="9"/>
  <c r="E3533" i="9" s="1"/>
  <c r="A3534" i="9"/>
  <c r="B3534" i="9"/>
  <c r="C3534" i="9"/>
  <c r="D3534" i="9"/>
  <c r="E3534" i="9" s="1"/>
  <c r="A3535" i="9"/>
  <c r="B3535" i="9"/>
  <c r="C3535" i="9"/>
  <c r="D3535" i="9"/>
  <c r="E3535" i="9"/>
  <c r="A3536" i="9"/>
  <c r="B3536" i="9"/>
  <c r="C3536" i="9"/>
  <c r="D3536" i="9"/>
  <c r="E3536" i="9" s="1"/>
  <c r="F3536" i="9" s="1"/>
  <c r="A3537" i="9"/>
  <c r="B3537" i="9"/>
  <c r="C3537" i="9"/>
  <c r="F3537" i="9" s="1"/>
  <c r="D3537" i="9"/>
  <c r="E3537" i="9"/>
  <c r="A3538" i="9"/>
  <c r="B3538" i="9"/>
  <c r="C3538" i="9"/>
  <c r="D3538" i="9"/>
  <c r="E3538" i="9"/>
  <c r="A3539" i="9"/>
  <c r="B3539" i="9"/>
  <c r="C3539" i="9"/>
  <c r="D3539" i="9"/>
  <c r="E3539" i="9" s="1"/>
  <c r="A3540" i="9"/>
  <c r="B3540" i="9"/>
  <c r="C3540" i="9"/>
  <c r="F3540" i="9" s="1"/>
  <c r="D3540" i="9"/>
  <c r="E3540" i="9" s="1"/>
  <c r="A3541" i="9"/>
  <c r="B3541" i="9"/>
  <c r="C3541" i="9"/>
  <c r="D3541" i="9"/>
  <c r="E3541" i="9"/>
  <c r="F3541" i="9" s="1"/>
  <c r="A3542" i="9"/>
  <c r="B3542" i="9"/>
  <c r="C3542" i="9"/>
  <c r="D3542" i="9"/>
  <c r="E3542" i="9" s="1"/>
  <c r="A3543" i="9"/>
  <c r="B3543" i="9"/>
  <c r="C3543" i="9"/>
  <c r="D3543" i="9"/>
  <c r="E3543" i="9" s="1"/>
  <c r="A3544" i="9"/>
  <c r="B3544" i="9"/>
  <c r="C3544" i="9"/>
  <c r="D3544" i="9"/>
  <c r="E3544" i="9" s="1"/>
  <c r="A3545" i="9"/>
  <c r="B3545" i="9"/>
  <c r="C3545" i="9"/>
  <c r="F3545" i="9" s="1"/>
  <c r="D3545" i="9"/>
  <c r="E3545" i="9"/>
  <c r="A3546" i="9"/>
  <c r="B3546" i="9"/>
  <c r="C3546" i="9"/>
  <c r="D3546" i="9"/>
  <c r="E3546" i="9"/>
  <c r="F3546" i="9"/>
  <c r="A3547" i="9"/>
  <c r="B3547" i="9"/>
  <c r="C3547" i="9"/>
  <c r="D3547" i="9"/>
  <c r="E3547" i="9" s="1"/>
  <c r="A3548" i="9"/>
  <c r="B3548" i="9"/>
  <c r="C3548" i="9"/>
  <c r="D3548" i="9"/>
  <c r="E3548" i="9" s="1"/>
  <c r="A3549" i="9"/>
  <c r="B3549" i="9"/>
  <c r="C3549" i="9"/>
  <c r="F3549" i="9" s="1"/>
  <c r="D3549" i="9"/>
  <c r="E3549" i="9"/>
  <c r="A3550" i="9"/>
  <c r="B3550" i="9"/>
  <c r="C3550" i="9"/>
  <c r="D3550" i="9"/>
  <c r="E3550" i="9"/>
  <c r="A3551" i="9"/>
  <c r="B3551" i="9"/>
  <c r="C3551" i="9"/>
  <c r="D3551" i="9"/>
  <c r="E3551" i="9" s="1"/>
  <c r="F3551" i="9" s="1"/>
  <c r="A3552" i="9"/>
  <c r="B3552" i="9"/>
  <c r="C3552" i="9"/>
  <c r="D3552" i="9"/>
  <c r="E3552" i="9" s="1"/>
  <c r="A3553" i="9"/>
  <c r="B3553" i="9"/>
  <c r="C3553" i="9"/>
  <c r="D3553" i="9"/>
  <c r="E3553" i="9"/>
  <c r="A3554" i="9"/>
  <c r="B3554" i="9"/>
  <c r="C3554" i="9"/>
  <c r="D3554" i="9"/>
  <c r="E3554" i="9" s="1"/>
  <c r="A3555" i="9"/>
  <c r="B3555" i="9"/>
  <c r="C3555" i="9"/>
  <c r="D3555" i="9"/>
  <c r="E3555" i="9"/>
  <c r="F3555" i="9" s="1"/>
  <c r="A3556" i="9"/>
  <c r="B3556" i="9"/>
  <c r="C3556" i="9"/>
  <c r="D3556" i="9"/>
  <c r="E3556" i="9" s="1"/>
  <c r="A3557" i="9"/>
  <c r="B3557" i="9"/>
  <c r="C3557" i="9"/>
  <c r="D3557" i="9"/>
  <c r="E3557" i="9" s="1"/>
  <c r="F3557" i="9" s="1"/>
  <c r="A3558" i="9"/>
  <c r="B3558" i="9"/>
  <c r="C3558" i="9"/>
  <c r="F3558" i="9" s="1"/>
  <c r="D3558" i="9"/>
  <c r="E3558" i="9" s="1"/>
  <c r="A3559" i="9"/>
  <c r="B3559" i="9"/>
  <c r="C3559" i="9"/>
  <c r="D3559" i="9"/>
  <c r="E3559" i="9" s="1"/>
  <c r="F3559" i="9" s="1"/>
  <c r="A3560" i="9"/>
  <c r="B3560" i="9"/>
  <c r="C3560" i="9"/>
  <c r="D3560" i="9"/>
  <c r="E3560" i="9"/>
  <c r="A3561" i="9"/>
  <c r="B3561" i="9"/>
  <c r="C3561" i="9"/>
  <c r="D3561" i="9"/>
  <c r="E3561" i="9"/>
  <c r="A3562" i="9"/>
  <c r="B3562" i="9"/>
  <c r="C3562" i="9"/>
  <c r="D3562" i="9"/>
  <c r="E3562" i="9"/>
  <c r="F3562" i="9" s="1"/>
  <c r="A3563" i="9"/>
  <c r="B3563" i="9"/>
  <c r="C3563" i="9"/>
  <c r="D3563" i="9"/>
  <c r="E3563" i="9" s="1"/>
  <c r="A3564" i="9"/>
  <c r="B3564" i="9"/>
  <c r="C3564" i="9"/>
  <c r="D3564" i="9"/>
  <c r="E3564" i="9"/>
  <c r="F3564" i="9" s="1"/>
  <c r="A3565" i="9"/>
  <c r="B3565" i="9"/>
  <c r="C3565" i="9"/>
  <c r="D3565" i="9"/>
  <c r="E3565" i="9"/>
  <c r="F3565" i="9" s="1"/>
  <c r="A3566" i="9"/>
  <c r="B3566" i="9"/>
  <c r="C3566" i="9"/>
  <c r="F3566" i="9" s="1"/>
  <c r="D3566" i="9"/>
  <c r="E3566" i="9" s="1"/>
  <c r="A3567" i="9"/>
  <c r="B3567" i="9"/>
  <c r="C3567" i="9"/>
  <c r="F3567" i="9" s="1"/>
  <c r="D3567" i="9"/>
  <c r="E3567" i="9" s="1"/>
  <c r="A3568" i="9"/>
  <c r="B3568" i="9"/>
  <c r="C3568" i="9"/>
  <c r="D3568" i="9"/>
  <c r="E3568" i="9" s="1"/>
  <c r="A3569" i="9"/>
  <c r="B3569" i="9"/>
  <c r="C3569" i="9"/>
  <c r="D3569" i="9"/>
  <c r="E3569" i="9" s="1"/>
  <c r="A3570" i="9"/>
  <c r="B3570" i="9"/>
  <c r="C3570" i="9"/>
  <c r="D3570" i="9"/>
  <c r="E3570" i="9"/>
  <c r="A3571" i="9"/>
  <c r="B3571" i="9"/>
  <c r="C3571" i="9"/>
  <c r="F3571" i="9" s="1"/>
  <c r="D3571" i="9"/>
  <c r="E3571" i="9"/>
  <c r="A3572" i="9"/>
  <c r="B3572" i="9"/>
  <c r="C3572" i="9"/>
  <c r="F3572" i="9" s="1"/>
  <c r="D3572" i="9"/>
  <c r="E3572" i="9" s="1"/>
  <c r="A3573" i="9"/>
  <c r="B3573" i="9"/>
  <c r="C3573" i="9"/>
  <c r="F3573" i="9" s="1"/>
  <c r="D3573" i="9"/>
  <c r="E3573" i="9" s="1"/>
  <c r="A3574" i="9"/>
  <c r="B3574" i="9"/>
  <c r="C3574" i="9"/>
  <c r="D3574" i="9"/>
  <c r="E3574" i="9" s="1"/>
  <c r="A3575" i="9"/>
  <c r="B3575" i="9"/>
  <c r="C3575" i="9"/>
  <c r="D3575" i="9"/>
  <c r="E3575" i="9" s="1"/>
  <c r="A3576" i="9"/>
  <c r="B3576" i="9"/>
  <c r="C3576" i="9"/>
  <c r="D3576" i="9"/>
  <c r="E3576" i="9"/>
  <c r="F3576" i="9" s="1"/>
  <c r="A3577" i="9"/>
  <c r="B3577" i="9"/>
  <c r="C3577" i="9"/>
  <c r="D3577" i="9"/>
  <c r="E3577" i="9" s="1"/>
  <c r="A3578" i="9"/>
  <c r="B3578" i="9"/>
  <c r="C3578" i="9"/>
  <c r="D3578" i="9"/>
  <c r="E3578" i="9" s="1"/>
  <c r="F3578" i="9" s="1"/>
  <c r="A3579" i="9"/>
  <c r="B3579" i="9"/>
  <c r="C3579" i="9"/>
  <c r="F3579" i="9" s="1"/>
  <c r="D3579" i="9"/>
  <c r="E3579" i="9" s="1"/>
  <c r="A3580" i="9"/>
  <c r="B3580" i="9"/>
  <c r="C3580" i="9"/>
  <c r="D3580" i="9"/>
  <c r="E3580" i="9" s="1"/>
  <c r="F3580" i="9" s="1"/>
  <c r="A3581" i="9"/>
  <c r="B3581" i="9"/>
  <c r="C3581" i="9"/>
  <c r="D3581" i="9"/>
  <c r="E3581" i="9" s="1"/>
  <c r="F3581" i="9" s="1"/>
  <c r="A3582" i="9"/>
  <c r="B3582" i="9"/>
  <c r="C3582" i="9"/>
  <c r="D3582" i="9"/>
  <c r="E3582" i="9" s="1"/>
  <c r="F3582" i="9" s="1"/>
  <c r="A3583" i="9"/>
  <c r="B3583" i="9"/>
  <c r="C3583" i="9"/>
  <c r="D3583" i="9"/>
  <c r="E3583" i="9" s="1"/>
  <c r="A3584" i="9"/>
  <c r="B3584" i="9"/>
  <c r="C3584" i="9"/>
  <c r="D3584" i="9"/>
  <c r="E3584" i="9"/>
  <c r="A3585" i="9"/>
  <c r="B3585" i="9"/>
  <c r="C3585" i="9"/>
  <c r="D3585" i="9"/>
  <c r="E3585" i="9" s="1"/>
  <c r="A3586" i="9"/>
  <c r="B3586" i="9"/>
  <c r="C3586" i="9"/>
  <c r="D3586" i="9"/>
  <c r="E3586" i="9" s="1"/>
  <c r="A3587" i="9"/>
  <c r="B3587" i="9"/>
  <c r="C3587" i="9"/>
  <c r="D3587" i="9"/>
  <c r="E3587" i="9"/>
  <c r="F3587" i="9" s="1"/>
  <c r="A3588" i="9"/>
  <c r="B3588" i="9"/>
  <c r="C3588" i="9"/>
  <c r="F3588" i="9" s="1"/>
  <c r="D3588" i="9"/>
  <c r="E3588" i="9" s="1"/>
  <c r="A3589" i="9"/>
  <c r="B3589" i="9"/>
  <c r="C3589" i="9"/>
  <c r="D3589" i="9"/>
  <c r="E3589" i="9" s="1"/>
  <c r="F3589" i="9" s="1"/>
  <c r="A3590" i="9"/>
  <c r="B3590" i="9"/>
  <c r="C3590" i="9"/>
  <c r="D3590" i="9"/>
  <c r="E3590" i="9"/>
  <c r="F3590" i="9"/>
  <c r="A3591" i="9"/>
  <c r="B3591" i="9"/>
  <c r="C3591" i="9"/>
  <c r="D3591" i="9"/>
  <c r="E3591" i="9"/>
  <c r="A3592" i="9"/>
  <c r="B3592" i="9"/>
  <c r="C3592" i="9"/>
  <c r="D3592" i="9"/>
  <c r="E3592" i="9" s="1"/>
  <c r="F3592" i="9" s="1"/>
  <c r="A3593" i="9"/>
  <c r="B3593" i="9"/>
  <c r="C3593" i="9"/>
  <c r="F3593" i="9" s="1"/>
  <c r="D3593" i="9"/>
  <c r="E3593" i="9" s="1"/>
  <c r="A3594" i="9"/>
  <c r="B3594" i="9"/>
  <c r="C3594" i="9"/>
  <c r="F3594" i="9" s="1"/>
  <c r="D3594" i="9"/>
  <c r="E3594" i="9" s="1"/>
  <c r="A3595" i="9"/>
  <c r="B3595" i="9"/>
  <c r="C3595" i="9"/>
  <c r="D3595" i="9"/>
  <c r="E3595" i="9" s="1"/>
  <c r="F3595" i="9"/>
  <c r="A3596" i="9"/>
  <c r="B3596" i="9"/>
  <c r="C3596" i="9"/>
  <c r="D3596" i="9"/>
  <c r="E3596" i="9"/>
  <c r="F3596" i="9" s="1"/>
  <c r="A3597" i="9"/>
  <c r="B3597" i="9"/>
  <c r="C3597" i="9"/>
  <c r="D3597" i="9"/>
  <c r="E3597" i="9" s="1"/>
  <c r="A3598" i="9"/>
  <c r="B3598" i="9"/>
  <c r="C3598" i="9"/>
  <c r="D3598" i="9"/>
  <c r="E3598" i="9" s="1"/>
  <c r="F3598" i="9" s="1"/>
  <c r="A3599" i="9"/>
  <c r="B3599" i="9"/>
  <c r="C3599" i="9"/>
  <c r="D3599" i="9"/>
  <c r="E3599" i="9" s="1"/>
  <c r="F3599" i="9" s="1"/>
  <c r="A3600" i="9"/>
  <c r="B3600" i="9"/>
  <c r="C3600" i="9"/>
  <c r="F3600" i="9" s="1"/>
  <c r="D3600" i="9"/>
  <c r="E3600" i="9" s="1"/>
  <c r="A3601" i="9"/>
  <c r="B3601" i="9"/>
  <c r="C3601" i="9"/>
  <c r="D3601" i="9"/>
  <c r="E3601" i="9" s="1"/>
  <c r="F3601" i="9" s="1"/>
  <c r="A3602" i="9"/>
  <c r="B3602" i="9"/>
  <c r="C3602" i="9"/>
  <c r="D3602" i="9"/>
  <c r="E3602" i="9" s="1"/>
  <c r="A3603" i="9"/>
  <c r="B3603" i="9"/>
  <c r="C3603" i="9"/>
  <c r="F3603" i="9" s="1"/>
  <c r="D3603" i="9"/>
  <c r="E3603" i="9" s="1"/>
  <c r="A3604" i="9"/>
  <c r="B3604" i="9"/>
  <c r="C3604" i="9"/>
  <c r="D3604" i="9"/>
  <c r="E3604" i="9" s="1"/>
  <c r="A3605" i="9"/>
  <c r="B3605" i="9"/>
  <c r="C3605" i="9"/>
  <c r="D3605" i="9"/>
  <c r="E3605" i="9"/>
  <c r="A3606" i="9"/>
  <c r="B3606" i="9"/>
  <c r="C3606" i="9"/>
  <c r="D3606" i="9"/>
  <c r="E3606" i="9" s="1"/>
  <c r="F3606" i="9" s="1"/>
  <c r="A3607" i="9"/>
  <c r="B3607" i="9"/>
  <c r="C3607" i="9"/>
  <c r="D3607" i="9"/>
  <c r="E3607" i="9"/>
  <c r="A3608" i="9"/>
  <c r="B3608" i="9"/>
  <c r="C3608" i="9"/>
  <c r="D3608" i="9"/>
  <c r="E3608" i="9" s="1"/>
  <c r="A3609" i="9"/>
  <c r="B3609" i="9"/>
  <c r="C3609" i="9"/>
  <c r="D3609" i="9"/>
  <c r="E3609" i="9" s="1"/>
  <c r="A3610" i="9"/>
  <c r="B3610" i="9"/>
  <c r="C3610" i="9"/>
  <c r="D3610" i="9"/>
  <c r="E3610" i="9" s="1"/>
  <c r="A3611" i="9"/>
  <c r="B3611" i="9"/>
  <c r="C3611" i="9"/>
  <c r="D3611" i="9"/>
  <c r="E3611" i="9" s="1"/>
  <c r="F3611" i="9" s="1"/>
  <c r="A3612" i="9"/>
  <c r="B3612" i="9"/>
  <c r="C3612" i="9"/>
  <c r="D3612" i="9"/>
  <c r="E3612" i="9"/>
  <c r="F3612" i="9" s="1"/>
  <c r="A3613" i="9"/>
  <c r="B3613" i="9"/>
  <c r="C3613" i="9"/>
  <c r="D3613" i="9"/>
  <c r="E3613" i="9" s="1"/>
  <c r="A3614" i="9"/>
  <c r="B3614" i="9"/>
  <c r="C3614" i="9"/>
  <c r="D3614" i="9"/>
  <c r="E3614" i="9" s="1"/>
  <c r="A3615" i="9"/>
  <c r="B3615" i="9"/>
  <c r="C3615" i="9"/>
  <c r="D3615" i="9"/>
  <c r="E3615" i="9"/>
  <c r="F3615" i="9"/>
  <c r="A3616" i="9"/>
  <c r="B3616" i="9"/>
  <c r="C3616" i="9"/>
  <c r="D3616" i="9"/>
  <c r="E3616" i="9" s="1"/>
  <c r="F3616" i="9" s="1"/>
  <c r="A3617" i="9"/>
  <c r="B3617" i="9"/>
  <c r="C3617" i="9"/>
  <c r="D3617" i="9"/>
  <c r="E3617" i="9" s="1"/>
  <c r="A3618" i="9"/>
  <c r="B3618" i="9"/>
  <c r="C3618" i="9"/>
  <c r="D3618" i="9"/>
  <c r="E3618" i="9" s="1"/>
  <c r="A3619" i="9"/>
  <c r="B3619" i="9"/>
  <c r="C3619" i="9"/>
  <c r="D3619" i="9"/>
  <c r="E3619" i="9"/>
  <c r="F3619" i="9"/>
  <c r="A3620" i="9"/>
  <c r="B3620" i="9"/>
  <c r="C3620" i="9"/>
  <c r="D3620" i="9"/>
  <c r="E3620" i="9" s="1"/>
  <c r="A3621" i="9"/>
  <c r="B3621" i="9"/>
  <c r="C3621" i="9"/>
  <c r="D3621" i="9"/>
  <c r="E3621" i="9" s="1"/>
  <c r="F3621" i="9"/>
  <c r="A3622" i="9"/>
  <c r="B3622" i="9"/>
  <c r="C3622" i="9"/>
  <c r="F3622" i="9" s="1"/>
  <c r="D3622" i="9"/>
  <c r="E3622" i="9" s="1"/>
  <c r="A3623" i="9"/>
  <c r="B3623" i="9"/>
  <c r="C3623" i="9"/>
  <c r="D3623" i="9"/>
  <c r="E3623" i="9" s="1"/>
  <c r="A3624" i="9"/>
  <c r="B3624" i="9"/>
  <c r="C3624" i="9"/>
  <c r="F3624" i="9" s="1"/>
  <c r="D3624" i="9"/>
  <c r="E3624" i="9" s="1"/>
  <c r="A3625" i="9"/>
  <c r="B3625" i="9"/>
  <c r="C3625" i="9"/>
  <c r="F3625" i="9" s="1"/>
  <c r="D3625" i="9"/>
  <c r="E3625" i="9"/>
  <c r="A3626" i="9"/>
  <c r="B3626" i="9"/>
  <c r="C3626" i="9"/>
  <c r="D3626" i="9"/>
  <c r="E3626" i="9" s="1"/>
  <c r="A3627" i="9"/>
  <c r="B3627" i="9"/>
  <c r="C3627" i="9"/>
  <c r="D3627" i="9"/>
  <c r="E3627" i="9"/>
  <c r="F3627" i="9"/>
  <c r="A3628" i="9"/>
  <c r="B3628" i="9"/>
  <c r="C3628" i="9"/>
  <c r="D3628" i="9"/>
  <c r="E3628" i="9" s="1"/>
  <c r="A3629" i="9"/>
  <c r="B3629" i="9"/>
  <c r="C3629" i="9"/>
  <c r="D3629" i="9"/>
  <c r="E3629" i="9" s="1"/>
  <c r="F3629" i="9" s="1"/>
  <c r="A3630" i="9"/>
  <c r="B3630" i="9"/>
  <c r="C3630" i="9"/>
  <c r="F3630" i="9" s="1"/>
  <c r="D3630" i="9"/>
  <c r="E3630" i="9" s="1"/>
  <c r="A3631" i="9"/>
  <c r="B3631" i="9"/>
  <c r="C3631" i="9"/>
  <c r="D3631" i="9"/>
  <c r="E3631" i="9" s="1"/>
  <c r="F3631" i="9" s="1"/>
  <c r="A3632" i="9"/>
  <c r="B3632" i="9"/>
  <c r="C3632" i="9"/>
  <c r="F3632" i="9" s="1"/>
  <c r="D3632" i="9"/>
  <c r="E3632" i="9" s="1"/>
  <c r="A3633" i="9"/>
  <c r="B3633" i="9"/>
  <c r="C3633" i="9"/>
  <c r="D3633" i="9"/>
  <c r="E3633" i="9"/>
  <c r="F3633" i="9" s="1"/>
  <c r="A3634" i="9"/>
  <c r="B3634" i="9"/>
  <c r="C3634" i="9"/>
  <c r="D3634" i="9"/>
  <c r="E3634" i="9" s="1"/>
  <c r="A3635" i="9"/>
  <c r="B3635" i="9"/>
  <c r="C3635" i="9"/>
  <c r="D3635" i="9"/>
  <c r="E3635" i="9" s="1"/>
  <c r="F3635" i="9" s="1"/>
  <c r="A3636" i="9"/>
  <c r="B3636" i="9"/>
  <c r="C3636" i="9"/>
  <c r="D3636" i="9"/>
  <c r="E3636" i="9" s="1"/>
  <c r="A3637" i="9"/>
  <c r="B3637" i="9"/>
  <c r="C3637" i="9"/>
  <c r="D3637" i="9"/>
  <c r="E3637" i="9" s="1"/>
  <c r="A3638" i="9"/>
  <c r="B3638" i="9"/>
  <c r="C3638" i="9"/>
  <c r="D3638" i="9"/>
  <c r="E3638" i="9" s="1"/>
  <c r="A3639" i="9"/>
  <c r="B3639" i="9"/>
  <c r="C3639" i="9"/>
  <c r="F3639" i="9" s="1"/>
  <c r="D3639" i="9"/>
  <c r="E3639" i="9" s="1"/>
  <c r="A3640" i="9"/>
  <c r="B3640" i="9"/>
  <c r="C3640" i="9"/>
  <c r="D3640" i="9"/>
  <c r="E3640" i="9" s="1"/>
  <c r="A3641" i="9"/>
  <c r="B3641" i="9"/>
  <c r="C3641" i="9"/>
  <c r="D3641" i="9"/>
  <c r="E3641" i="9" s="1"/>
  <c r="F3641" i="9" s="1"/>
  <c r="A3642" i="9"/>
  <c r="B3642" i="9"/>
  <c r="C3642" i="9"/>
  <c r="D3642" i="9"/>
  <c r="E3642" i="9" s="1"/>
  <c r="A3643" i="9"/>
  <c r="B3643" i="9"/>
  <c r="C3643" i="9"/>
  <c r="D3643" i="9"/>
  <c r="E3643" i="9" s="1"/>
  <c r="A3644" i="9"/>
  <c r="B3644" i="9"/>
  <c r="C3644" i="9"/>
  <c r="D3644" i="9"/>
  <c r="E3644" i="9" s="1"/>
  <c r="F3644" i="9" s="1"/>
  <c r="A3645" i="9"/>
  <c r="B3645" i="9"/>
  <c r="C3645" i="9"/>
  <c r="D3645" i="9"/>
  <c r="E3645" i="9" s="1"/>
  <c r="A3646" i="9"/>
  <c r="B3646" i="9"/>
  <c r="C3646" i="9"/>
  <c r="D3646" i="9"/>
  <c r="E3646" i="9"/>
  <c r="F3646" i="9" s="1"/>
  <c r="A3647" i="9"/>
  <c r="B3647" i="9"/>
  <c r="C3647" i="9"/>
  <c r="F3647" i="9" s="1"/>
  <c r="D3647" i="9"/>
  <c r="E3647" i="9"/>
  <c r="A3648" i="9"/>
  <c r="B3648" i="9"/>
  <c r="C3648" i="9"/>
  <c r="D3648" i="9"/>
  <c r="E3648" i="9" s="1"/>
  <c r="F3648" i="9" s="1"/>
  <c r="A3649" i="9"/>
  <c r="B3649" i="9"/>
  <c r="C3649" i="9"/>
  <c r="D3649" i="9"/>
  <c r="E3649" i="9" s="1"/>
  <c r="F3649" i="9" s="1"/>
  <c r="A3650" i="9"/>
  <c r="B3650" i="9"/>
  <c r="C3650" i="9"/>
  <c r="D3650" i="9"/>
  <c r="E3650" i="9" s="1"/>
  <c r="A3651" i="9"/>
  <c r="B3651" i="9"/>
  <c r="C3651" i="9"/>
  <c r="D3651" i="9"/>
  <c r="E3651" i="9" s="1"/>
  <c r="A3652" i="9"/>
  <c r="B3652" i="9"/>
  <c r="C3652" i="9"/>
  <c r="D3652" i="9"/>
  <c r="E3652" i="9"/>
  <c r="A3653" i="9"/>
  <c r="B3653" i="9"/>
  <c r="C3653" i="9"/>
  <c r="D3653" i="9"/>
  <c r="E3653" i="9" s="1"/>
  <c r="A3654" i="9"/>
  <c r="B3654" i="9"/>
  <c r="C3654" i="9"/>
  <c r="F3654" i="9" s="1"/>
  <c r="D3654" i="9"/>
  <c r="E3654" i="9" s="1"/>
  <c r="A3655" i="9"/>
  <c r="B3655" i="9"/>
  <c r="C3655" i="9"/>
  <c r="D3655" i="9"/>
  <c r="E3655" i="9" s="1"/>
  <c r="F3655" i="9" s="1"/>
  <c r="A3656" i="9"/>
  <c r="B3656" i="9"/>
  <c r="C3656" i="9"/>
  <c r="D3656" i="9"/>
  <c r="E3656" i="9" s="1"/>
  <c r="A3657" i="9"/>
  <c r="B3657" i="9"/>
  <c r="C3657" i="9"/>
  <c r="D3657" i="9"/>
  <c r="E3657" i="9" s="1"/>
  <c r="F3657" i="9" s="1"/>
  <c r="A3658" i="9"/>
  <c r="B3658" i="9"/>
  <c r="C3658" i="9"/>
  <c r="D3658" i="9"/>
  <c r="E3658" i="9" s="1"/>
  <c r="F3658" i="9" s="1"/>
  <c r="A3659" i="9"/>
  <c r="B3659" i="9"/>
  <c r="C3659" i="9"/>
  <c r="D3659" i="9"/>
  <c r="E3659" i="9" s="1"/>
  <c r="F3659" i="9"/>
  <c r="A3660" i="9"/>
  <c r="B3660" i="9"/>
  <c r="C3660" i="9"/>
  <c r="D3660" i="9"/>
  <c r="E3660" i="9" s="1"/>
  <c r="A3661" i="9"/>
  <c r="B3661" i="9"/>
  <c r="C3661" i="9"/>
  <c r="D3661" i="9"/>
  <c r="E3661" i="9" s="1"/>
  <c r="F3661" i="9" s="1"/>
  <c r="A3662" i="9"/>
  <c r="B3662" i="9"/>
  <c r="C3662" i="9"/>
  <c r="D3662" i="9"/>
  <c r="E3662" i="9" s="1"/>
  <c r="A3663" i="9"/>
  <c r="B3663" i="9"/>
  <c r="C3663" i="9"/>
  <c r="D3663" i="9"/>
  <c r="E3663" i="9"/>
  <c r="A3664" i="9"/>
  <c r="B3664" i="9"/>
  <c r="C3664" i="9"/>
  <c r="D3664" i="9"/>
  <c r="E3664" i="9" s="1"/>
  <c r="F3664" i="9" s="1"/>
  <c r="A3665" i="9"/>
  <c r="B3665" i="9"/>
  <c r="C3665" i="9"/>
  <c r="D3665" i="9"/>
  <c r="E3665" i="9" s="1"/>
  <c r="F3665" i="9" s="1"/>
  <c r="A3666" i="9"/>
  <c r="B3666" i="9"/>
  <c r="C3666" i="9"/>
  <c r="F3666" i="9" s="1"/>
  <c r="D3666" i="9"/>
  <c r="E3666" i="9" s="1"/>
  <c r="A3667" i="9"/>
  <c r="B3667" i="9"/>
  <c r="C3667" i="9"/>
  <c r="D3667" i="9"/>
  <c r="E3667" i="9"/>
  <c r="F3667" i="9"/>
  <c r="A3668" i="9"/>
  <c r="B3668" i="9"/>
  <c r="C3668" i="9"/>
  <c r="D3668" i="9"/>
  <c r="E3668" i="9" s="1"/>
  <c r="F3668" i="9" s="1"/>
  <c r="A3669" i="9"/>
  <c r="B3669" i="9"/>
  <c r="C3669" i="9"/>
  <c r="D3669" i="9"/>
  <c r="E3669" i="9" s="1"/>
  <c r="F3669" i="9" s="1"/>
  <c r="A3670" i="9"/>
  <c r="B3670" i="9"/>
  <c r="C3670" i="9"/>
  <c r="D3670" i="9"/>
  <c r="E3670" i="9" s="1"/>
  <c r="A3671" i="9"/>
  <c r="B3671" i="9"/>
  <c r="C3671" i="9"/>
  <c r="F3671" i="9" s="1"/>
  <c r="D3671" i="9"/>
  <c r="E3671" i="9" s="1"/>
  <c r="A3672" i="9"/>
  <c r="B3672" i="9"/>
  <c r="C3672" i="9"/>
  <c r="F3672" i="9" s="1"/>
  <c r="D3672" i="9"/>
  <c r="E3672" i="9" s="1"/>
  <c r="A3673" i="9"/>
  <c r="B3673" i="9"/>
  <c r="C3673" i="9"/>
  <c r="D3673" i="9"/>
  <c r="E3673" i="9" s="1"/>
  <c r="A3674" i="9"/>
  <c r="B3674" i="9"/>
  <c r="C3674" i="9"/>
  <c r="F3674" i="9" s="1"/>
  <c r="D3674" i="9"/>
  <c r="E3674" i="9" s="1"/>
  <c r="A3675" i="9"/>
  <c r="B3675" i="9"/>
  <c r="C3675" i="9"/>
  <c r="D3675" i="9"/>
  <c r="E3675" i="9" s="1"/>
  <c r="A3676" i="9"/>
  <c r="B3676" i="9"/>
  <c r="C3676" i="9"/>
  <c r="D3676" i="9"/>
  <c r="E3676" i="9" s="1"/>
  <c r="F3676" i="9" s="1"/>
  <c r="A3677" i="9"/>
  <c r="B3677" i="9"/>
  <c r="C3677" i="9"/>
  <c r="F3677" i="9" s="1"/>
  <c r="D3677" i="9"/>
  <c r="E3677" i="9"/>
  <c r="A3678" i="9"/>
  <c r="B3678" i="9"/>
  <c r="C3678" i="9"/>
  <c r="D3678" i="9"/>
  <c r="E3678" i="9" s="1"/>
  <c r="F3678" i="9" s="1"/>
  <c r="A3679" i="9"/>
  <c r="B3679" i="9"/>
  <c r="C3679" i="9"/>
  <c r="F3679" i="9" s="1"/>
  <c r="D3679" i="9"/>
  <c r="E3679" i="9"/>
  <c r="A3680" i="9"/>
  <c r="B3680" i="9"/>
  <c r="C3680" i="9"/>
  <c r="D3680" i="9"/>
  <c r="E3680" i="9" s="1"/>
  <c r="A3681" i="9"/>
  <c r="B3681" i="9"/>
  <c r="C3681" i="9"/>
  <c r="D3681" i="9"/>
  <c r="E3681" i="9" s="1"/>
  <c r="F3681" i="9" s="1"/>
  <c r="A3682" i="9"/>
  <c r="B3682" i="9"/>
  <c r="C3682" i="9"/>
  <c r="D3682" i="9"/>
  <c r="E3682" i="9"/>
  <c r="F3682" i="9" s="1"/>
  <c r="A3683" i="9"/>
  <c r="B3683" i="9"/>
  <c r="C3683" i="9"/>
  <c r="D3683" i="9"/>
  <c r="E3683" i="9" s="1"/>
  <c r="F3683" i="9" s="1"/>
  <c r="A3684" i="9"/>
  <c r="B3684" i="9"/>
  <c r="C3684" i="9"/>
  <c r="F3684" i="9" s="1"/>
  <c r="D3684" i="9"/>
  <c r="E3684" i="9" s="1"/>
  <c r="A3685" i="9"/>
  <c r="B3685" i="9"/>
  <c r="C3685" i="9"/>
  <c r="D3685" i="9"/>
  <c r="E3685" i="9" s="1"/>
  <c r="F3685" i="9" s="1"/>
  <c r="A3686" i="9"/>
  <c r="B3686" i="9"/>
  <c r="C3686" i="9"/>
  <c r="D3686" i="9"/>
  <c r="E3686" i="9" s="1"/>
  <c r="A3687" i="9"/>
  <c r="B3687" i="9"/>
  <c r="C3687" i="9"/>
  <c r="D3687" i="9"/>
  <c r="E3687" i="9" s="1"/>
  <c r="F3687" i="9" s="1"/>
  <c r="A3688" i="9"/>
  <c r="B3688" i="9"/>
  <c r="C3688" i="9"/>
  <c r="D3688" i="9"/>
  <c r="E3688" i="9" s="1"/>
  <c r="F3688" i="9" s="1"/>
  <c r="A3689" i="9"/>
  <c r="B3689" i="9"/>
  <c r="C3689" i="9"/>
  <c r="D3689" i="9"/>
  <c r="E3689" i="9" s="1"/>
  <c r="F3689" i="9" s="1"/>
  <c r="A3690" i="9"/>
  <c r="B3690" i="9"/>
  <c r="C3690" i="9"/>
  <c r="D3690" i="9"/>
  <c r="E3690" i="9" s="1"/>
  <c r="A3691" i="9"/>
  <c r="B3691" i="9"/>
  <c r="C3691" i="9"/>
  <c r="D3691" i="9"/>
  <c r="E3691" i="9" s="1"/>
  <c r="A3692" i="9"/>
  <c r="B3692" i="9"/>
  <c r="C3692" i="9"/>
  <c r="D3692" i="9"/>
  <c r="E3692" i="9" s="1"/>
  <c r="A3693" i="9"/>
  <c r="B3693" i="9"/>
  <c r="C3693" i="9"/>
  <c r="D3693" i="9"/>
  <c r="E3693" i="9"/>
  <c r="A3694" i="9"/>
  <c r="B3694" i="9"/>
  <c r="C3694" i="9"/>
  <c r="D3694" i="9"/>
  <c r="E3694" i="9" s="1"/>
  <c r="F3694" i="9"/>
  <c r="A3695" i="9"/>
  <c r="B3695" i="9"/>
  <c r="C3695" i="9"/>
  <c r="D3695" i="9"/>
  <c r="E3695" i="9" s="1"/>
  <c r="F3695" i="9" s="1"/>
  <c r="A3696" i="9"/>
  <c r="B3696" i="9"/>
  <c r="C3696" i="9"/>
  <c r="D3696" i="9"/>
  <c r="E3696" i="9" s="1"/>
  <c r="F3696" i="9" s="1"/>
  <c r="A3697" i="9"/>
  <c r="B3697" i="9"/>
  <c r="C3697" i="9"/>
  <c r="D3697" i="9"/>
  <c r="E3697" i="9" s="1"/>
  <c r="F3697" i="9" s="1"/>
  <c r="A3698" i="9"/>
  <c r="B3698" i="9"/>
  <c r="C3698" i="9"/>
  <c r="D3698" i="9"/>
  <c r="E3698" i="9" s="1"/>
  <c r="A3699" i="9"/>
  <c r="B3699" i="9"/>
  <c r="C3699" i="9"/>
  <c r="D3699" i="9"/>
  <c r="E3699" i="9" s="1"/>
  <c r="A3700" i="9"/>
  <c r="B3700" i="9"/>
  <c r="C3700" i="9"/>
  <c r="D3700" i="9"/>
  <c r="E3700" i="9" s="1"/>
  <c r="A3701" i="9"/>
  <c r="B3701" i="9"/>
  <c r="C3701" i="9"/>
  <c r="D3701" i="9"/>
  <c r="E3701" i="9" s="1"/>
  <c r="F3701" i="9" s="1"/>
  <c r="A3702" i="9"/>
  <c r="B3702" i="9"/>
  <c r="C3702" i="9"/>
  <c r="D3702" i="9"/>
  <c r="E3702" i="9"/>
  <c r="A3703" i="9"/>
  <c r="B3703" i="9"/>
  <c r="C3703" i="9"/>
  <c r="D3703" i="9"/>
  <c r="E3703" i="9"/>
  <c r="A3704" i="9"/>
  <c r="B3704" i="9"/>
  <c r="C3704" i="9"/>
  <c r="F3704" i="9" s="1"/>
  <c r="D3704" i="9"/>
  <c r="E3704" i="9" s="1"/>
  <c r="A3705" i="9"/>
  <c r="B3705" i="9"/>
  <c r="C3705" i="9"/>
  <c r="D3705" i="9"/>
  <c r="E3705" i="9"/>
  <c r="A3706" i="9"/>
  <c r="B3706" i="9"/>
  <c r="C3706" i="9"/>
  <c r="D3706" i="9"/>
  <c r="E3706" i="9" s="1"/>
  <c r="F3706" i="9" s="1"/>
  <c r="A3707" i="9"/>
  <c r="B3707" i="9"/>
  <c r="C3707" i="9"/>
  <c r="F3707" i="9" s="1"/>
  <c r="D3707" i="9"/>
  <c r="E3707" i="9"/>
  <c r="A3708" i="9"/>
  <c r="B3708" i="9"/>
  <c r="C3708" i="9"/>
  <c r="D3708" i="9"/>
  <c r="E3708" i="9" s="1"/>
  <c r="F3708" i="9" s="1"/>
  <c r="A3709" i="9"/>
  <c r="B3709" i="9"/>
  <c r="C3709" i="9"/>
  <c r="D3709" i="9"/>
  <c r="E3709" i="9" s="1"/>
  <c r="A3710" i="9"/>
  <c r="B3710" i="9"/>
  <c r="C3710" i="9"/>
  <c r="D3710" i="9"/>
  <c r="E3710" i="9" s="1"/>
  <c r="A3711" i="9"/>
  <c r="B3711" i="9"/>
  <c r="C3711" i="9"/>
  <c r="D3711" i="9"/>
  <c r="E3711" i="9" s="1"/>
  <c r="F3711" i="9" s="1"/>
  <c r="A3712" i="9"/>
  <c r="B3712" i="9"/>
  <c r="C3712" i="9"/>
  <c r="D3712" i="9"/>
  <c r="E3712" i="9" s="1"/>
  <c r="F3712" i="9"/>
  <c r="A3713" i="9"/>
  <c r="B3713" i="9"/>
  <c r="C3713" i="9"/>
  <c r="D3713" i="9"/>
  <c r="E3713" i="9"/>
  <c r="A3714" i="9"/>
  <c r="B3714" i="9"/>
  <c r="C3714" i="9"/>
  <c r="F3714" i="9" s="1"/>
  <c r="D3714" i="9"/>
  <c r="E3714" i="9" s="1"/>
  <c r="A3715" i="9"/>
  <c r="B3715" i="9"/>
  <c r="C3715" i="9"/>
  <c r="D3715" i="9"/>
  <c r="E3715" i="9" s="1"/>
  <c r="F3715" i="9" s="1"/>
  <c r="A3716" i="9"/>
  <c r="B3716" i="9"/>
  <c r="C3716" i="9"/>
  <c r="D3716" i="9"/>
  <c r="E3716" i="9" s="1"/>
  <c r="A3717" i="9"/>
  <c r="B3717" i="9"/>
  <c r="C3717" i="9"/>
  <c r="D3717" i="9"/>
  <c r="E3717" i="9"/>
  <c r="A3718" i="9"/>
  <c r="B3718" i="9"/>
  <c r="C3718" i="9"/>
  <c r="D3718" i="9"/>
  <c r="E3718" i="9" s="1"/>
  <c r="A3719" i="9"/>
  <c r="B3719" i="9"/>
  <c r="C3719" i="9"/>
  <c r="D3719" i="9"/>
  <c r="E3719" i="9" s="1"/>
  <c r="F3719" i="9" s="1"/>
  <c r="A3720" i="9"/>
  <c r="B3720" i="9"/>
  <c r="C3720" i="9"/>
  <c r="D3720" i="9"/>
  <c r="E3720" i="9" s="1"/>
  <c r="A3721" i="9"/>
  <c r="B3721" i="9"/>
  <c r="C3721" i="9"/>
  <c r="D3721" i="9"/>
  <c r="E3721" i="9" s="1"/>
  <c r="F3721" i="9" s="1"/>
  <c r="A3722" i="9"/>
  <c r="B3722" i="9"/>
  <c r="C3722" i="9"/>
  <c r="D3722" i="9"/>
  <c r="E3722" i="9" s="1"/>
  <c r="A3723" i="9"/>
  <c r="B3723" i="9"/>
  <c r="C3723" i="9"/>
  <c r="D3723" i="9"/>
  <c r="E3723" i="9" s="1"/>
  <c r="F3723" i="9" s="1"/>
  <c r="A3724" i="9"/>
  <c r="B3724" i="9"/>
  <c r="C3724" i="9"/>
  <c r="F3724" i="9" s="1"/>
  <c r="D3724" i="9"/>
  <c r="E3724" i="9" s="1"/>
  <c r="A3725" i="9"/>
  <c r="B3725" i="9"/>
  <c r="C3725" i="9"/>
  <c r="D3725" i="9"/>
  <c r="E3725" i="9"/>
  <c r="A3726" i="9"/>
  <c r="B3726" i="9"/>
  <c r="C3726" i="9"/>
  <c r="D3726" i="9"/>
  <c r="E3726" i="9" s="1"/>
  <c r="F3726" i="9" s="1"/>
  <c r="A3727" i="9"/>
  <c r="B3727" i="9"/>
  <c r="C3727" i="9"/>
  <c r="D3727" i="9"/>
  <c r="E3727" i="9"/>
  <c r="A3728" i="9"/>
  <c r="B3728" i="9"/>
  <c r="C3728" i="9"/>
  <c r="D3728" i="9"/>
  <c r="E3728" i="9" s="1"/>
  <c r="A3729" i="9"/>
  <c r="B3729" i="9"/>
  <c r="C3729" i="9"/>
  <c r="D3729" i="9"/>
  <c r="E3729" i="9"/>
  <c r="F3729" i="9"/>
  <c r="A3730" i="9"/>
  <c r="B3730" i="9"/>
  <c r="C3730" i="9"/>
  <c r="D3730" i="9"/>
  <c r="E3730" i="9" s="1"/>
  <c r="A3731" i="9"/>
  <c r="B3731" i="9"/>
  <c r="C3731" i="9"/>
  <c r="D3731" i="9"/>
  <c r="E3731" i="9" s="1"/>
  <c r="F3731" i="9" s="1"/>
  <c r="A3732" i="9"/>
  <c r="B3732" i="9"/>
  <c r="C3732" i="9"/>
  <c r="D3732" i="9"/>
  <c r="E3732" i="9" s="1"/>
  <c r="A3733" i="9"/>
  <c r="B3733" i="9"/>
  <c r="C3733" i="9"/>
  <c r="D3733" i="9"/>
  <c r="E3733" i="9" s="1"/>
  <c r="F3733" i="9" s="1"/>
  <c r="A3734" i="9"/>
  <c r="B3734" i="9"/>
  <c r="C3734" i="9"/>
  <c r="D3734" i="9"/>
  <c r="E3734" i="9" s="1"/>
  <c r="A3735" i="9"/>
  <c r="B3735" i="9"/>
  <c r="C3735" i="9"/>
  <c r="D3735" i="9"/>
  <c r="E3735" i="9" s="1"/>
  <c r="F3735" i="9" s="1"/>
  <c r="A3736" i="9"/>
  <c r="B3736" i="9"/>
  <c r="C3736" i="9"/>
  <c r="F3736" i="9" s="1"/>
  <c r="D3736" i="9"/>
  <c r="E3736" i="9" s="1"/>
  <c r="A3737" i="9"/>
  <c r="B3737" i="9"/>
  <c r="C3737" i="9"/>
  <c r="D3737" i="9"/>
  <c r="E3737" i="9" s="1"/>
  <c r="A3738" i="9"/>
  <c r="B3738" i="9"/>
  <c r="C3738" i="9"/>
  <c r="D3738" i="9"/>
  <c r="E3738" i="9" s="1"/>
  <c r="F3738" i="9" s="1"/>
  <c r="A3739" i="9"/>
  <c r="B3739" i="9"/>
  <c r="C3739" i="9"/>
  <c r="D3739" i="9"/>
  <c r="E3739" i="9" s="1"/>
  <c r="F3739" i="9" s="1"/>
  <c r="A3740" i="9"/>
  <c r="B3740" i="9"/>
  <c r="C3740" i="9"/>
  <c r="D3740" i="9"/>
  <c r="E3740" i="9" s="1"/>
  <c r="A3741" i="9"/>
  <c r="B3741" i="9"/>
  <c r="C3741" i="9"/>
  <c r="D3741" i="9"/>
  <c r="E3741" i="9" s="1"/>
  <c r="A3742" i="9"/>
  <c r="B3742" i="9"/>
  <c r="C3742" i="9"/>
  <c r="D3742" i="9"/>
  <c r="E3742" i="9"/>
  <c r="A3743" i="9"/>
  <c r="B3743" i="9"/>
  <c r="C3743" i="9"/>
  <c r="D3743" i="9"/>
  <c r="E3743" i="9" s="1"/>
  <c r="A3744" i="9"/>
  <c r="B3744" i="9"/>
  <c r="C3744" i="9"/>
  <c r="D3744" i="9"/>
  <c r="E3744" i="9" s="1"/>
  <c r="F3744" i="9" s="1"/>
  <c r="A3745" i="9"/>
  <c r="B3745" i="9"/>
  <c r="C3745" i="9"/>
  <c r="D3745" i="9"/>
  <c r="E3745" i="9" s="1"/>
  <c r="A3746" i="9"/>
  <c r="B3746" i="9"/>
  <c r="C3746" i="9"/>
  <c r="F3746" i="9" s="1"/>
  <c r="D3746" i="9"/>
  <c r="E3746" i="9" s="1"/>
  <c r="A3747" i="9"/>
  <c r="B3747" i="9"/>
  <c r="C3747" i="9"/>
  <c r="D3747" i="9"/>
  <c r="E3747" i="9" s="1"/>
  <c r="A3748" i="9"/>
  <c r="B3748" i="9"/>
  <c r="C3748" i="9"/>
  <c r="D3748" i="9"/>
  <c r="E3748" i="9" s="1"/>
  <c r="F3748" i="9"/>
  <c r="A3749" i="9"/>
  <c r="B3749" i="9"/>
  <c r="C3749" i="9"/>
  <c r="D3749" i="9"/>
  <c r="E3749" i="9"/>
  <c r="F3749" i="9" s="1"/>
  <c r="A3750" i="9"/>
  <c r="B3750" i="9"/>
  <c r="C3750" i="9"/>
  <c r="F3750" i="9" s="1"/>
  <c r="D3750" i="9"/>
  <c r="E3750" i="9" s="1"/>
  <c r="A3751" i="9"/>
  <c r="B3751" i="9"/>
  <c r="C3751" i="9"/>
  <c r="D3751" i="9"/>
  <c r="E3751" i="9" s="1"/>
  <c r="A3752" i="9"/>
  <c r="B3752" i="9"/>
  <c r="C3752" i="9"/>
  <c r="D3752" i="9"/>
  <c r="E3752" i="9" s="1"/>
  <c r="A3753" i="9"/>
  <c r="B3753" i="9"/>
  <c r="C3753" i="9"/>
  <c r="F3753" i="9" s="1"/>
  <c r="D3753" i="9"/>
  <c r="E3753" i="9" s="1"/>
  <c r="A3754" i="9"/>
  <c r="B3754" i="9"/>
  <c r="C3754" i="9"/>
  <c r="D3754" i="9"/>
  <c r="E3754" i="9" s="1"/>
  <c r="A3755" i="9"/>
  <c r="B3755" i="9"/>
  <c r="C3755" i="9"/>
  <c r="D3755" i="9"/>
  <c r="E3755" i="9"/>
  <c r="F3755" i="9" s="1"/>
  <c r="A3756" i="9"/>
  <c r="B3756" i="9"/>
  <c r="C3756" i="9"/>
  <c r="D3756" i="9"/>
  <c r="E3756" i="9" s="1"/>
  <c r="F3756" i="9" s="1"/>
  <c r="A3757" i="9"/>
  <c r="B3757" i="9"/>
  <c r="C3757" i="9"/>
  <c r="D3757" i="9"/>
  <c r="E3757" i="9" s="1"/>
  <c r="A3758" i="9"/>
  <c r="B3758" i="9"/>
  <c r="C3758" i="9"/>
  <c r="D3758" i="9"/>
  <c r="E3758" i="9" s="1"/>
  <c r="A3759" i="9"/>
  <c r="B3759" i="9"/>
  <c r="C3759" i="9"/>
  <c r="D3759" i="9"/>
  <c r="E3759" i="9" s="1"/>
  <c r="A3760" i="9"/>
  <c r="B3760" i="9"/>
  <c r="C3760" i="9"/>
  <c r="D3760" i="9"/>
  <c r="E3760" i="9" s="1"/>
  <c r="A3761" i="9"/>
  <c r="B3761" i="9"/>
  <c r="C3761" i="9"/>
  <c r="D3761" i="9"/>
  <c r="E3761" i="9" s="1"/>
  <c r="F3761" i="9" s="1"/>
  <c r="A3762" i="9"/>
  <c r="B3762" i="9"/>
  <c r="C3762" i="9"/>
  <c r="F3762" i="9" s="1"/>
  <c r="D3762" i="9"/>
  <c r="E3762" i="9"/>
  <c r="A3763" i="9"/>
  <c r="B3763" i="9"/>
  <c r="C3763" i="9"/>
  <c r="D3763" i="9"/>
  <c r="E3763" i="9"/>
  <c r="A3764" i="9"/>
  <c r="B3764" i="9"/>
  <c r="C3764" i="9"/>
  <c r="D3764" i="9"/>
  <c r="E3764" i="9" s="1"/>
  <c r="F3764" i="9"/>
  <c r="A3765" i="9"/>
  <c r="B3765" i="9"/>
  <c r="C3765" i="9"/>
  <c r="D3765" i="9"/>
  <c r="E3765" i="9" s="1"/>
  <c r="F3765" i="9" s="1"/>
  <c r="A3766" i="9"/>
  <c r="B3766" i="9"/>
  <c r="C3766" i="9"/>
  <c r="D3766" i="9"/>
  <c r="E3766" i="9" s="1"/>
  <c r="A3767" i="9"/>
  <c r="B3767" i="9"/>
  <c r="C3767" i="9"/>
  <c r="D3767" i="9"/>
  <c r="E3767" i="9"/>
  <c r="A3768" i="9"/>
  <c r="B3768" i="9"/>
  <c r="C3768" i="9"/>
  <c r="D3768" i="9"/>
  <c r="E3768" i="9" s="1"/>
  <c r="F3768" i="9" s="1"/>
  <c r="A3769" i="9"/>
  <c r="B3769" i="9"/>
  <c r="C3769" i="9"/>
  <c r="D3769" i="9"/>
  <c r="E3769" i="9" s="1"/>
  <c r="F3769" i="9" s="1"/>
  <c r="A3770" i="9"/>
  <c r="B3770" i="9"/>
  <c r="C3770" i="9"/>
  <c r="D3770" i="9"/>
  <c r="E3770" i="9" s="1"/>
  <c r="A3771" i="9"/>
  <c r="B3771" i="9"/>
  <c r="C3771" i="9"/>
  <c r="D3771" i="9"/>
  <c r="E3771" i="9" s="1"/>
  <c r="F3771" i="9" s="1"/>
  <c r="A3772" i="9"/>
  <c r="B3772" i="9"/>
  <c r="C3772" i="9"/>
  <c r="D3772" i="9"/>
  <c r="E3772" i="9" s="1"/>
  <c r="A3773" i="9"/>
  <c r="B3773" i="9"/>
  <c r="C3773" i="9"/>
  <c r="D3773" i="9"/>
  <c r="E3773" i="9"/>
  <c r="A3774" i="9"/>
  <c r="B3774" i="9"/>
  <c r="C3774" i="9"/>
  <c r="D3774" i="9"/>
  <c r="E3774" i="9" s="1"/>
  <c r="A3775" i="9"/>
  <c r="B3775" i="9"/>
  <c r="C3775" i="9"/>
  <c r="D3775" i="9"/>
  <c r="E3775" i="9" s="1"/>
  <c r="A3776" i="9"/>
  <c r="B3776" i="9"/>
  <c r="C3776" i="9"/>
  <c r="F3776" i="9" s="1"/>
  <c r="D3776" i="9"/>
  <c r="E3776" i="9" s="1"/>
  <c r="A3777" i="9"/>
  <c r="B3777" i="9"/>
  <c r="C3777" i="9"/>
  <c r="D3777" i="9"/>
  <c r="E3777" i="9"/>
  <c r="F3777" i="9" s="1"/>
  <c r="A3778" i="9"/>
  <c r="B3778" i="9"/>
  <c r="C3778" i="9"/>
  <c r="D3778" i="9"/>
  <c r="E3778" i="9"/>
  <c r="A3779" i="9"/>
  <c r="B3779" i="9"/>
  <c r="C3779" i="9"/>
  <c r="D3779" i="9"/>
  <c r="E3779" i="9" s="1"/>
  <c r="F3779" i="9"/>
  <c r="A3780" i="9"/>
  <c r="B3780" i="9"/>
  <c r="C3780" i="9"/>
  <c r="D3780" i="9"/>
  <c r="E3780" i="9" s="1"/>
  <c r="A3781" i="9"/>
  <c r="B3781" i="9"/>
  <c r="C3781" i="9"/>
  <c r="D3781" i="9"/>
  <c r="E3781" i="9" s="1"/>
  <c r="F3781" i="9" s="1"/>
  <c r="A3782" i="9"/>
  <c r="B3782" i="9"/>
  <c r="C3782" i="9"/>
  <c r="D3782" i="9"/>
  <c r="E3782" i="9" s="1"/>
  <c r="A3783" i="9"/>
  <c r="B3783" i="9"/>
  <c r="C3783" i="9"/>
  <c r="D3783" i="9"/>
  <c r="E3783" i="9" s="1"/>
  <c r="F3783" i="9" s="1"/>
  <c r="A3784" i="9"/>
  <c r="B3784" i="9"/>
  <c r="C3784" i="9"/>
  <c r="D3784" i="9"/>
  <c r="E3784" i="9" s="1"/>
  <c r="A3785" i="9"/>
  <c r="B3785" i="9"/>
  <c r="C3785" i="9"/>
  <c r="F3785" i="9" s="1"/>
  <c r="D3785" i="9"/>
  <c r="E3785" i="9" s="1"/>
  <c r="A3786" i="9"/>
  <c r="B3786" i="9"/>
  <c r="C3786" i="9"/>
  <c r="D3786" i="9"/>
  <c r="E3786" i="9" s="1"/>
  <c r="F3786" i="9" s="1"/>
  <c r="A3787" i="9"/>
  <c r="B3787" i="9"/>
  <c r="C3787" i="9"/>
  <c r="D3787" i="9"/>
  <c r="E3787" i="9" s="1"/>
  <c r="A3788" i="9"/>
  <c r="B3788" i="9"/>
  <c r="C3788" i="9"/>
  <c r="D3788" i="9"/>
  <c r="E3788" i="9" s="1"/>
  <c r="F3788" i="9" s="1"/>
  <c r="A3789" i="9"/>
  <c r="B3789" i="9"/>
  <c r="C3789" i="9"/>
  <c r="F3789" i="9" s="1"/>
  <c r="D3789" i="9"/>
  <c r="E3789" i="9" s="1"/>
  <c r="A3790" i="9"/>
  <c r="B3790" i="9"/>
  <c r="C3790" i="9"/>
  <c r="D3790" i="9"/>
  <c r="E3790" i="9" s="1"/>
  <c r="A3791" i="9"/>
  <c r="B3791" i="9"/>
  <c r="C3791" i="9"/>
  <c r="F3791" i="9" s="1"/>
  <c r="D3791" i="9"/>
  <c r="E3791" i="9" s="1"/>
  <c r="A3792" i="9"/>
  <c r="B3792" i="9"/>
  <c r="C3792" i="9"/>
  <c r="D3792" i="9"/>
  <c r="E3792" i="9" s="1"/>
  <c r="F3792" i="9"/>
  <c r="A3793" i="9"/>
  <c r="B3793" i="9"/>
  <c r="C3793" i="9"/>
  <c r="D3793" i="9"/>
  <c r="E3793" i="9" s="1"/>
  <c r="A3794" i="9"/>
  <c r="B3794" i="9"/>
  <c r="C3794" i="9"/>
  <c r="D3794" i="9"/>
  <c r="E3794" i="9" s="1"/>
  <c r="A3795" i="9"/>
  <c r="B3795" i="9"/>
  <c r="C3795" i="9"/>
  <c r="D3795" i="9"/>
  <c r="E3795" i="9"/>
  <c r="F3795" i="9"/>
  <c r="A3796" i="9"/>
  <c r="B3796" i="9"/>
  <c r="C3796" i="9"/>
  <c r="D3796" i="9"/>
  <c r="E3796" i="9" s="1"/>
  <c r="A3797" i="9"/>
  <c r="B3797" i="9"/>
  <c r="C3797" i="9"/>
  <c r="F3797" i="9" s="1"/>
  <c r="D3797" i="9"/>
  <c r="E3797" i="9" s="1"/>
  <c r="A3798" i="9"/>
  <c r="B3798" i="9"/>
  <c r="C3798" i="9"/>
  <c r="D3798" i="9"/>
  <c r="E3798" i="9" s="1"/>
  <c r="A3799" i="9"/>
  <c r="B3799" i="9"/>
  <c r="C3799" i="9"/>
  <c r="D3799" i="9"/>
  <c r="E3799" i="9" s="1"/>
  <c r="A3800" i="9"/>
  <c r="B3800" i="9"/>
  <c r="C3800" i="9"/>
  <c r="D3800" i="9"/>
  <c r="E3800" i="9" s="1"/>
  <c r="F3800" i="9"/>
  <c r="A3801" i="9"/>
  <c r="B3801" i="9"/>
  <c r="C3801" i="9"/>
  <c r="D3801" i="9"/>
  <c r="E3801" i="9" s="1"/>
  <c r="A3802" i="9"/>
  <c r="B3802" i="9"/>
  <c r="C3802" i="9"/>
  <c r="D3802" i="9"/>
  <c r="E3802" i="9" s="1"/>
  <c r="A3803" i="9"/>
  <c r="B3803" i="9"/>
  <c r="C3803" i="9"/>
  <c r="D3803" i="9"/>
  <c r="E3803" i="9" s="1"/>
  <c r="F3803" i="9" s="1"/>
  <c r="A3804" i="9"/>
  <c r="B3804" i="9"/>
  <c r="C3804" i="9"/>
  <c r="D3804" i="9"/>
  <c r="E3804" i="9" s="1"/>
  <c r="F3804" i="9" s="1"/>
  <c r="A3805" i="9"/>
  <c r="B3805" i="9"/>
  <c r="C3805" i="9"/>
  <c r="F3805" i="9" s="1"/>
  <c r="D3805" i="9"/>
  <c r="E3805" i="9" s="1"/>
  <c r="A3806" i="9"/>
  <c r="B3806" i="9"/>
  <c r="C3806" i="9"/>
  <c r="F3806" i="9" s="1"/>
  <c r="D3806" i="9"/>
  <c r="E3806" i="9" s="1"/>
  <c r="A3807" i="9"/>
  <c r="B3807" i="9"/>
  <c r="C3807" i="9"/>
  <c r="D3807" i="9"/>
  <c r="E3807" i="9" s="1"/>
  <c r="A3808" i="9"/>
  <c r="B3808" i="9"/>
  <c r="C3808" i="9"/>
  <c r="D3808" i="9"/>
  <c r="E3808" i="9" s="1"/>
  <c r="A3809" i="9"/>
  <c r="B3809" i="9"/>
  <c r="C3809" i="9"/>
  <c r="D3809" i="9"/>
  <c r="E3809" i="9" s="1"/>
  <c r="A3810" i="9"/>
  <c r="B3810" i="9"/>
  <c r="C3810" i="9"/>
  <c r="D3810" i="9"/>
  <c r="E3810" i="9" s="1"/>
  <c r="A3811" i="9"/>
  <c r="B3811" i="9"/>
  <c r="C3811" i="9"/>
  <c r="D3811" i="9"/>
  <c r="E3811" i="9" s="1"/>
  <c r="A3812" i="9"/>
  <c r="B3812" i="9"/>
  <c r="C3812" i="9"/>
  <c r="D3812" i="9"/>
  <c r="E3812" i="9" s="1"/>
  <c r="F3812" i="9" s="1"/>
  <c r="A3813" i="9"/>
  <c r="B3813" i="9"/>
  <c r="C3813" i="9"/>
  <c r="D3813" i="9"/>
  <c r="E3813" i="9"/>
  <c r="A3814" i="9"/>
  <c r="B3814" i="9"/>
  <c r="C3814" i="9"/>
  <c r="D3814" i="9"/>
  <c r="E3814" i="9"/>
  <c r="F3814" i="9" s="1"/>
  <c r="A3815" i="9"/>
  <c r="B3815" i="9"/>
  <c r="C3815" i="9"/>
  <c r="F3815" i="9" s="1"/>
  <c r="D3815" i="9"/>
  <c r="E3815" i="9"/>
  <c r="A3816" i="9"/>
  <c r="B3816" i="9"/>
  <c r="C3816" i="9"/>
  <c r="D3816" i="9"/>
  <c r="E3816" i="9" s="1"/>
  <c r="A3817" i="9"/>
  <c r="B3817" i="9"/>
  <c r="C3817" i="9"/>
  <c r="D3817" i="9"/>
  <c r="E3817" i="9"/>
  <c r="F3817" i="9" s="1"/>
  <c r="A3818" i="9"/>
  <c r="B3818" i="9"/>
  <c r="C3818" i="9"/>
  <c r="D3818" i="9"/>
  <c r="E3818" i="9" s="1"/>
  <c r="F3818" i="9" s="1"/>
  <c r="A3819" i="9"/>
  <c r="B3819" i="9"/>
  <c r="C3819" i="9"/>
  <c r="D3819" i="9"/>
  <c r="E3819" i="9" s="1"/>
  <c r="A3820" i="9"/>
  <c r="B3820" i="9"/>
  <c r="C3820" i="9"/>
  <c r="D3820" i="9"/>
  <c r="E3820" i="9" s="1"/>
  <c r="F3820" i="9"/>
  <c r="A3821" i="9"/>
  <c r="B3821" i="9"/>
  <c r="C3821" i="9"/>
  <c r="F3821" i="9" s="1"/>
  <c r="D3821" i="9"/>
  <c r="E3821" i="9" s="1"/>
  <c r="A3822" i="9"/>
  <c r="B3822" i="9"/>
  <c r="C3822" i="9"/>
  <c r="D3822" i="9"/>
  <c r="E3822" i="9" s="1"/>
  <c r="F3822" i="9" s="1"/>
  <c r="A3823" i="9"/>
  <c r="B3823" i="9"/>
  <c r="C3823" i="9"/>
  <c r="D3823" i="9"/>
  <c r="E3823" i="9" s="1"/>
  <c r="A3824" i="9"/>
  <c r="B3824" i="9"/>
  <c r="C3824" i="9"/>
  <c r="D3824" i="9"/>
  <c r="E3824" i="9" s="1"/>
  <c r="F3824" i="9"/>
  <c r="A3825" i="9"/>
  <c r="B3825" i="9"/>
  <c r="C3825" i="9"/>
  <c r="D3825" i="9"/>
  <c r="E3825" i="9"/>
  <c r="A3826" i="9"/>
  <c r="B3826" i="9"/>
  <c r="C3826" i="9"/>
  <c r="F3826" i="9" s="1"/>
  <c r="D3826" i="9"/>
  <c r="E3826" i="9" s="1"/>
  <c r="A3827" i="9"/>
  <c r="B3827" i="9"/>
  <c r="C3827" i="9"/>
  <c r="D3827" i="9"/>
  <c r="E3827" i="9" s="1"/>
  <c r="F3827" i="9" s="1"/>
  <c r="A3828" i="9"/>
  <c r="B3828" i="9"/>
  <c r="C3828" i="9"/>
  <c r="D3828" i="9"/>
  <c r="E3828" i="9" s="1"/>
  <c r="A3829" i="9"/>
  <c r="B3829" i="9"/>
  <c r="C3829" i="9"/>
  <c r="D3829" i="9"/>
  <c r="E3829" i="9"/>
  <c r="A3830" i="9"/>
  <c r="B3830" i="9"/>
  <c r="C3830" i="9"/>
  <c r="D3830" i="9"/>
  <c r="E3830" i="9" s="1"/>
  <c r="F3830" i="9" s="1"/>
  <c r="A3831" i="9"/>
  <c r="B3831" i="9"/>
  <c r="C3831" i="9"/>
  <c r="D3831" i="9"/>
  <c r="E3831" i="9" s="1"/>
  <c r="A3832" i="9"/>
  <c r="B3832" i="9"/>
  <c r="C3832" i="9"/>
  <c r="D3832" i="9"/>
  <c r="E3832" i="9"/>
  <c r="F3832" i="9" s="1"/>
  <c r="A3833" i="9"/>
  <c r="B3833" i="9"/>
  <c r="C3833" i="9"/>
  <c r="D3833" i="9"/>
  <c r="E3833" i="9"/>
  <c r="F3833" i="9" s="1"/>
  <c r="A3834" i="9"/>
  <c r="B3834" i="9"/>
  <c r="C3834" i="9"/>
  <c r="D3834" i="9"/>
  <c r="E3834" i="9" s="1"/>
  <c r="F3834" i="9" s="1"/>
  <c r="A3835" i="9"/>
  <c r="B3835" i="9"/>
  <c r="C3835" i="9"/>
  <c r="D3835" i="9"/>
  <c r="E3835" i="9"/>
  <c r="F3835" i="9" s="1"/>
  <c r="A3836" i="9"/>
  <c r="B3836" i="9"/>
  <c r="C3836" i="9"/>
  <c r="D3836" i="9"/>
  <c r="E3836" i="9" s="1"/>
  <c r="A3837" i="9"/>
  <c r="B3837" i="9"/>
  <c r="C3837" i="9"/>
  <c r="D3837" i="9"/>
  <c r="E3837" i="9"/>
  <c r="F3837" i="9" s="1"/>
  <c r="A3838" i="9"/>
  <c r="B3838" i="9"/>
  <c r="C3838" i="9"/>
  <c r="D3838" i="9"/>
  <c r="E3838" i="9" s="1"/>
  <c r="F3838" i="9" s="1"/>
  <c r="A3839" i="9"/>
  <c r="B3839" i="9"/>
  <c r="C3839" i="9"/>
  <c r="D3839" i="9"/>
  <c r="E3839" i="9" s="1"/>
  <c r="F3839" i="9"/>
  <c r="A3840" i="9"/>
  <c r="B3840" i="9"/>
  <c r="C3840" i="9"/>
  <c r="D3840" i="9"/>
  <c r="E3840" i="9" s="1"/>
  <c r="A3841" i="9"/>
  <c r="B3841" i="9"/>
  <c r="C3841" i="9"/>
  <c r="D3841" i="9"/>
  <c r="E3841" i="9" s="1"/>
  <c r="F3841" i="9" s="1"/>
  <c r="A3842" i="9"/>
  <c r="B3842" i="9"/>
  <c r="C3842" i="9"/>
  <c r="D3842" i="9"/>
  <c r="E3842" i="9" s="1"/>
  <c r="A3843" i="9"/>
  <c r="B3843" i="9"/>
  <c r="C3843" i="9"/>
  <c r="D3843" i="9"/>
  <c r="E3843" i="9"/>
  <c r="F3843" i="9" s="1"/>
  <c r="A3844" i="9"/>
  <c r="B3844" i="9"/>
  <c r="C3844" i="9"/>
  <c r="D3844" i="9"/>
  <c r="E3844" i="9" s="1"/>
  <c r="A3845" i="9"/>
  <c r="B3845" i="9"/>
  <c r="C3845" i="9"/>
  <c r="D3845" i="9"/>
  <c r="E3845" i="9"/>
  <c r="F3845" i="9"/>
  <c r="A3846" i="9"/>
  <c r="B3846" i="9"/>
  <c r="C3846" i="9"/>
  <c r="F3846" i="9" s="1"/>
  <c r="D3846" i="9"/>
  <c r="E3846" i="9" s="1"/>
  <c r="A3847" i="9"/>
  <c r="B3847" i="9"/>
  <c r="C3847" i="9"/>
  <c r="D3847" i="9"/>
  <c r="E3847" i="9" s="1"/>
  <c r="A3848" i="9"/>
  <c r="B3848" i="9"/>
  <c r="C3848" i="9"/>
  <c r="D3848" i="9"/>
  <c r="E3848" i="9" s="1"/>
  <c r="F3848" i="9" s="1"/>
  <c r="A3849" i="9"/>
  <c r="B3849" i="9"/>
  <c r="C3849" i="9"/>
  <c r="F3849" i="9" s="1"/>
  <c r="D3849" i="9"/>
  <c r="E3849" i="9" s="1"/>
  <c r="A3850" i="9"/>
  <c r="B3850" i="9"/>
  <c r="C3850" i="9"/>
  <c r="D3850" i="9"/>
  <c r="E3850" i="9" s="1"/>
  <c r="F3850" i="9"/>
  <c r="A3851" i="9"/>
  <c r="B3851" i="9"/>
  <c r="C3851" i="9"/>
  <c r="D3851" i="9"/>
  <c r="E3851" i="9" s="1"/>
  <c r="A3852" i="9"/>
  <c r="B3852" i="9"/>
  <c r="C3852" i="9"/>
  <c r="D3852" i="9"/>
  <c r="E3852" i="9" s="1"/>
  <c r="F3852" i="9" s="1"/>
  <c r="A3853" i="9"/>
  <c r="B3853" i="9"/>
  <c r="C3853" i="9"/>
  <c r="D3853" i="9"/>
  <c r="E3853" i="9" s="1"/>
  <c r="A3854" i="9"/>
  <c r="B3854" i="9"/>
  <c r="C3854" i="9"/>
  <c r="F3854" i="9" s="1"/>
  <c r="D3854" i="9"/>
  <c r="E3854" i="9"/>
  <c r="A3855" i="9"/>
  <c r="B3855" i="9"/>
  <c r="C3855" i="9"/>
  <c r="D3855" i="9"/>
  <c r="E3855" i="9"/>
  <c r="F3855" i="9"/>
  <c r="A3856" i="9"/>
  <c r="B3856" i="9"/>
  <c r="C3856" i="9"/>
  <c r="D3856" i="9"/>
  <c r="E3856" i="9" s="1"/>
  <c r="A3857" i="9"/>
  <c r="B3857" i="9"/>
  <c r="C3857" i="9"/>
  <c r="D3857" i="9"/>
  <c r="E3857" i="9" s="1"/>
  <c r="A3858" i="9"/>
  <c r="B3858" i="9"/>
  <c r="C3858" i="9"/>
  <c r="D3858" i="9"/>
  <c r="E3858" i="9" s="1"/>
  <c r="A3859" i="9"/>
  <c r="B3859" i="9"/>
  <c r="C3859" i="9"/>
  <c r="D3859" i="9"/>
  <c r="E3859" i="9" s="1"/>
  <c r="A3860" i="9"/>
  <c r="B3860" i="9"/>
  <c r="C3860" i="9"/>
  <c r="D3860" i="9"/>
  <c r="E3860" i="9" s="1"/>
  <c r="F3860" i="9" s="1"/>
  <c r="A3861" i="9"/>
  <c r="B3861" i="9"/>
  <c r="C3861" i="9"/>
  <c r="D3861" i="9"/>
  <c r="E3861" i="9" s="1"/>
  <c r="A3862" i="9"/>
  <c r="B3862" i="9"/>
  <c r="C3862" i="9"/>
  <c r="D3862" i="9"/>
  <c r="E3862" i="9" s="1"/>
  <c r="A3863" i="9"/>
  <c r="B3863" i="9"/>
  <c r="C3863" i="9"/>
  <c r="D3863" i="9"/>
  <c r="E3863" i="9" s="1"/>
  <c r="A3864" i="9"/>
  <c r="B3864" i="9"/>
  <c r="C3864" i="9"/>
  <c r="D3864" i="9"/>
  <c r="E3864" i="9" s="1"/>
  <c r="A3865" i="9"/>
  <c r="B3865" i="9"/>
  <c r="C3865" i="9"/>
  <c r="D3865" i="9"/>
  <c r="E3865" i="9"/>
  <c r="A3866" i="9"/>
  <c r="B3866" i="9"/>
  <c r="C3866" i="9"/>
  <c r="D3866" i="9"/>
  <c r="E3866" i="9" s="1"/>
  <c r="A3867" i="9"/>
  <c r="B3867" i="9"/>
  <c r="C3867" i="9"/>
  <c r="D3867" i="9"/>
  <c r="E3867" i="9" s="1"/>
  <c r="F3867" i="9" s="1"/>
  <c r="A3868" i="9"/>
  <c r="B3868" i="9"/>
  <c r="C3868" i="9"/>
  <c r="D3868" i="9"/>
  <c r="E3868" i="9" s="1"/>
  <c r="F3868" i="9" s="1"/>
  <c r="A3869" i="9"/>
  <c r="B3869" i="9"/>
  <c r="C3869" i="9"/>
  <c r="D3869" i="9"/>
  <c r="E3869" i="9" s="1"/>
  <c r="A3870" i="9"/>
  <c r="B3870" i="9"/>
  <c r="C3870" i="9"/>
  <c r="D3870" i="9"/>
  <c r="E3870" i="9" s="1"/>
  <c r="A3871" i="9"/>
  <c r="B3871" i="9"/>
  <c r="C3871" i="9"/>
  <c r="D3871" i="9"/>
  <c r="E3871" i="9" s="1"/>
  <c r="A3872" i="9"/>
  <c r="B3872" i="9"/>
  <c r="C3872" i="9"/>
  <c r="D3872" i="9"/>
  <c r="E3872" i="9"/>
  <c r="F3872" i="9" s="1"/>
  <c r="A3873" i="9"/>
  <c r="B3873" i="9"/>
  <c r="C3873" i="9"/>
  <c r="F3873" i="9" s="1"/>
  <c r="D3873" i="9"/>
  <c r="E3873" i="9"/>
  <c r="A3874" i="9"/>
  <c r="B3874" i="9"/>
  <c r="C3874" i="9"/>
  <c r="D3874" i="9"/>
  <c r="E3874" i="9" s="1"/>
  <c r="A3875" i="9"/>
  <c r="B3875" i="9"/>
  <c r="C3875" i="9"/>
  <c r="D3875" i="9"/>
  <c r="E3875" i="9" s="1"/>
  <c r="F3875" i="9"/>
  <c r="A3876" i="9"/>
  <c r="B3876" i="9"/>
  <c r="C3876" i="9"/>
  <c r="D3876" i="9"/>
  <c r="E3876" i="9" s="1"/>
  <c r="A3877" i="9"/>
  <c r="B3877" i="9"/>
  <c r="C3877" i="9"/>
  <c r="D3877" i="9"/>
  <c r="E3877" i="9"/>
  <c r="A3878" i="9"/>
  <c r="B3878" i="9"/>
  <c r="C3878" i="9"/>
  <c r="D3878" i="9"/>
  <c r="E3878" i="9" s="1"/>
  <c r="A3879" i="9"/>
  <c r="B3879" i="9"/>
  <c r="C3879" i="9"/>
  <c r="D3879" i="9"/>
  <c r="E3879" i="9" s="1"/>
  <c r="A3880" i="9"/>
  <c r="B3880" i="9"/>
  <c r="C3880" i="9"/>
  <c r="D3880" i="9"/>
  <c r="E3880" i="9" s="1"/>
  <c r="F3880" i="9"/>
  <c r="A3881" i="9"/>
  <c r="B3881" i="9"/>
  <c r="C3881" i="9"/>
  <c r="D3881" i="9"/>
  <c r="E3881" i="9" s="1"/>
  <c r="A3882" i="9"/>
  <c r="B3882" i="9"/>
  <c r="C3882" i="9"/>
  <c r="D3882" i="9"/>
  <c r="E3882" i="9" s="1"/>
  <c r="A3883" i="9"/>
  <c r="B3883" i="9"/>
  <c r="C3883" i="9"/>
  <c r="D3883" i="9"/>
  <c r="E3883" i="9"/>
  <c r="A3884" i="9"/>
  <c r="B3884" i="9"/>
  <c r="C3884" i="9"/>
  <c r="D3884" i="9"/>
  <c r="E3884" i="9" s="1"/>
  <c r="A3885" i="9"/>
  <c r="B3885" i="9"/>
  <c r="C3885" i="9"/>
  <c r="D3885" i="9"/>
  <c r="E3885" i="9"/>
  <c r="F3885" i="9"/>
  <c r="A3886" i="9"/>
  <c r="B3886" i="9"/>
  <c r="C3886" i="9"/>
  <c r="D3886" i="9"/>
  <c r="E3886" i="9" s="1"/>
  <c r="A3887" i="9"/>
  <c r="B3887" i="9"/>
  <c r="C3887" i="9"/>
  <c r="D3887" i="9"/>
  <c r="E3887" i="9"/>
  <c r="A3888" i="9"/>
  <c r="B3888" i="9"/>
  <c r="C3888" i="9"/>
  <c r="D3888" i="9"/>
  <c r="E3888" i="9" s="1"/>
  <c r="F3888" i="9" s="1"/>
  <c r="A3889" i="9"/>
  <c r="B3889" i="9"/>
  <c r="C3889" i="9"/>
  <c r="D3889" i="9"/>
  <c r="E3889" i="9" s="1"/>
  <c r="F3889" i="9"/>
  <c r="A3890" i="9"/>
  <c r="B3890" i="9"/>
  <c r="C3890" i="9"/>
  <c r="D3890" i="9"/>
  <c r="E3890" i="9" s="1"/>
  <c r="A3891" i="9"/>
  <c r="B3891" i="9"/>
  <c r="C3891" i="9"/>
  <c r="F3891" i="9" s="1"/>
  <c r="D3891" i="9"/>
  <c r="E3891" i="9" s="1"/>
  <c r="A3892" i="9"/>
  <c r="B3892" i="9"/>
  <c r="C3892" i="9"/>
  <c r="D3892" i="9"/>
  <c r="E3892" i="9"/>
  <c r="F3892" i="9"/>
  <c r="A3893" i="9"/>
  <c r="B3893" i="9"/>
  <c r="C3893" i="9"/>
  <c r="D3893" i="9"/>
  <c r="E3893" i="9"/>
  <c r="A3894" i="9"/>
  <c r="B3894" i="9"/>
  <c r="C3894" i="9"/>
  <c r="D3894" i="9"/>
  <c r="E3894" i="9"/>
  <c r="A3895" i="9"/>
  <c r="B3895" i="9"/>
  <c r="C3895" i="9"/>
  <c r="F3895" i="9" s="1"/>
  <c r="D3895" i="9"/>
  <c r="E3895" i="9" s="1"/>
  <c r="A3896" i="9"/>
  <c r="B3896" i="9"/>
  <c r="C3896" i="9"/>
  <c r="D3896" i="9"/>
  <c r="E3896" i="9" s="1"/>
  <c r="A3897" i="9"/>
  <c r="B3897" i="9"/>
  <c r="C3897" i="9"/>
  <c r="D3897" i="9"/>
  <c r="E3897" i="9" s="1"/>
  <c r="F3897" i="9" s="1"/>
  <c r="A3898" i="9"/>
  <c r="B3898" i="9"/>
  <c r="C3898" i="9"/>
  <c r="D3898" i="9"/>
  <c r="E3898" i="9" s="1"/>
  <c r="A3899" i="9"/>
  <c r="B3899" i="9"/>
  <c r="C3899" i="9"/>
  <c r="D3899" i="9"/>
  <c r="E3899" i="9" s="1"/>
  <c r="A3900" i="9"/>
  <c r="B3900" i="9"/>
  <c r="C3900" i="9"/>
  <c r="D3900" i="9"/>
  <c r="E3900" i="9" s="1"/>
  <c r="F3900" i="9" s="1"/>
  <c r="A3901" i="9"/>
  <c r="B3901" i="9"/>
  <c r="C3901" i="9"/>
  <c r="D3901" i="9"/>
  <c r="E3901" i="9" s="1"/>
  <c r="F3901" i="9"/>
  <c r="A3902" i="9"/>
  <c r="B3902" i="9"/>
  <c r="C3902" i="9"/>
  <c r="F3902" i="9" s="1"/>
  <c r="D3902" i="9"/>
  <c r="E3902" i="9" s="1"/>
  <c r="A3903" i="9"/>
  <c r="B3903" i="9"/>
  <c r="C3903" i="9"/>
  <c r="D3903" i="9"/>
  <c r="E3903" i="9"/>
  <c r="F3903" i="9" s="1"/>
  <c r="A3904" i="9"/>
  <c r="B3904" i="9"/>
  <c r="C3904" i="9"/>
  <c r="F3904" i="9" s="1"/>
  <c r="D3904" i="9"/>
  <c r="E3904" i="9" s="1"/>
  <c r="A3905" i="9"/>
  <c r="B3905" i="9"/>
  <c r="C3905" i="9"/>
  <c r="F3905" i="9" s="1"/>
  <c r="D3905" i="9"/>
  <c r="E3905" i="9"/>
  <c r="A3906" i="9"/>
  <c r="B3906" i="9"/>
  <c r="C3906" i="9"/>
  <c r="F3906" i="9" s="1"/>
  <c r="D3906" i="9"/>
  <c r="E3906" i="9" s="1"/>
  <c r="A3907" i="9"/>
  <c r="B3907" i="9"/>
  <c r="C3907" i="9"/>
  <c r="D3907" i="9"/>
  <c r="E3907" i="9" s="1"/>
  <c r="A3908" i="9"/>
  <c r="B3908" i="9"/>
  <c r="C3908" i="9"/>
  <c r="D3908" i="9"/>
  <c r="E3908" i="9" s="1"/>
  <c r="A3909" i="9"/>
  <c r="B3909" i="9"/>
  <c r="C3909" i="9"/>
  <c r="D3909" i="9"/>
  <c r="E3909" i="9"/>
  <c r="A3910" i="9"/>
  <c r="B3910" i="9"/>
  <c r="C3910" i="9"/>
  <c r="D3910" i="9"/>
  <c r="E3910" i="9" s="1"/>
  <c r="F3910" i="9" s="1"/>
  <c r="A3911" i="9"/>
  <c r="B3911" i="9"/>
  <c r="C3911" i="9"/>
  <c r="D3911" i="9"/>
  <c r="E3911" i="9" s="1"/>
  <c r="A3912" i="9"/>
  <c r="B3912" i="9"/>
  <c r="C3912" i="9"/>
  <c r="D3912" i="9"/>
  <c r="E3912" i="9" s="1"/>
  <c r="F3912" i="9" s="1"/>
  <c r="A3913" i="9"/>
  <c r="B3913" i="9"/>
  <c r="C3913" i="9"/>
  <c r="D3913" i="9"/>
  <c r="E3913" i="9" s="1"/>
  <c r="A3914" i="9"/>
  <c r="B3914" i="9"/>
  <c r="C3914" i="9"/>
  <c r="F3914" i="9" s="1"/>
  <c r="D3914" i="9"/>
  <c r="E3914" i="9" s="1"/>
  <c r="A3915" i="9"/>
  <c r="B3915" i="9"/>
  <c r="C3915" i="9"/>
  <c r="D3915" i="9"/>
  <c r="E3915" i="9"/>
  <c r="F3915" i="9"/>
  <c r="A3916" i="9"/>
  <c r="B3916" i="9"/>
  <c r="C3916" i="9"/>
  <c r="F3916" i="9" s="1"/>
  <c r="D3916" i="9"/>
  <c r="E3916" i="9" s="1"/>
  <c r="A3917" i="9"/>
  <c r="B3917" i="9"/>
  <c r="C3917" i="9"/>
  <c r="D3917" i="9"/>
  <c r="E3917" i="9" s="1"/>
  <c r="F3917" i="9" s="1"/>
  <c r="A3918" i="9"/>
  <c r="B3918" i="9"/>
  <c r="C3918" i="9"/>
  <c r="D3918" i="9"/>
  <c r="E3918" i="9" s="1"/>
  <c r="A3919" i="9"/>
  <c r="B3919" i="9"/>
  <c r="C3919" i="9"/>
  <c r="F3919" i="9" s="1"/>
  <c r="D3919" i="9"/>
  <c r="E3919" i="9" s="1"/>
  <c r="A3920" i="9"/>
  <c r="B3920" i="9"/>
  <c r="C3920" i="9"/>
  <c r="F3920" i="9" s="1"/>
  <c r="D3920" i="9"/>
  <c r="E3920" i="9" s="1"/>
  <c r="A3921" i="9"/>
  <c r="B3921" i="9"/>
  <c r="C3921" i="9"/>
  <c r="F3921" i="9" s="1"/>
  <c r="D3921" i="9"/>
  <c r="E3921" i="9" s="1"/>
  <c r="A3922" i="9"/>
  <c r="B3922" i="9"/>
  <c r="C3922" i="9"/>
  <c r="D3922" i="9"/>
  <c r="E3922" i="9" s="1"/>
  <c r="A3923" i="9"/>
  <c r="B3923" i="9"/>
  <c r="C3923" i="9"/>
  <c r="D3923" i="9"/>
  <c r="E3923" i="9"/>
  <c r="F3923" i="9"/>
  <c r="A3924" i="9"/>
  <c r="B3924" i="9"/>
  <c r="C3924" i="9"/>
  <c r="D3924" i="9"/>
  <c r="E3924" i="9" s="1"/>
  <c r="F3924" i="9" s="1"/>
  <c r="A3925" i="9"/>
  <c r="B3925" i="9"/>
  <c r="C3925" i="9"/>
  <c r="D3925" i="9"/>
  <c r="E3925" i="9" s="1"/>
  <c r="A3926" i="9"/>
  <c r="B3926" i="9"/>
  <c r="C3926" i="9"/>
  <c r="D3926" i="9"/>
  <c r="E3926" i="9" s="1"/>
  <c r="A3927" i="9"/>
  <c r="B3927" i="9"/>
  <c r="C3927" i="9"/>
  <c r="D3927" i="9"/>
  <c r="E3927" i="9" s="1"/>
  <c r="F3927" i="9" s="1"/>
  <c r="A3928" i="9"/>
  <c r="B3928" i="9"/>
  <c r="C3928" i="9"/>
  <c r="D3928" i="9"/>
  <c r="E3928" i="9" s="1"/>
  <c r="F3928" i="9" s="1"/>
  <c r="A3929" i="9"/>
  <c r="B3929" i="9"/>
  <c r="C3929" i="9"/>
  <c r="D3929" i="9"/>
  <c r="E3929" i="9" s="1"/>
  <c r="F3929" i="9" s="1"/>
  <c r="A3930" i="9"/>
  <c r="B3930" i="9"/>
  <c r="C3930" i="9"/>
  <c r="F3930" i="9" s="1"/>
  <c r="D3930" i="9"/>
  <c r="E3930" i="9" s="1"/>
  <c r="A3931" i="9"/>
  <c r="B3931" i="9"/>
  <c r="C3931" i="9"/>
  <c r="D3931" i="9"/>
  <c r="E3931" i="9" s="1"/>
  <c r="A3932" i="9"/>
  <c r="B3932" i="9"/>
  <c r="C3932" i="9"/>
  <c r="D3932" i="9"/>
  <c r="E3932" i="9"/>
  <c r="F3932" i="9" s="1"/>
  <c r="A3933" i="9"/>
  <c r="B3933" i="9"/>
  <c r="C3933" i="9"/>
  <c r="F3933" i="9" s="1"/>
  <c r="D3933" i="9"/>
  <c r="E3933" i="9"/>
  <c r="A3934" i="9"/>
  <c r="B3934" i="9"/>
  <c r="C3934" i="9"/>
  <c r="D3934" i="9"/>
  <c r="E3934" i="9" s="1"/>
  <c r="A3935" i="9"/>
  <c r="B3935" i="9"/>
  <c r="C3935" i="9"/>
  <c r="D3935" i="9"/>
  <c r="E3935" i="9" s="1"/>
  <c r="F3935" i="9"/>
  <c r="A3936" i="9"/>
  <c r="B3936" i="9"/>
  <c r="C3936" i="9"/>
  <c r="D3936" i="9"/>
  <c r="E3936" i="9" s="1"/>
  <c r="A3937" i="9"/>
  <c r="B3937" i="9"/>
  <c r="C3937" i="9"/>
  <c r="D3937" i="9"/>
  <c r="E3937" i="9" s="1"/>
  <c r="A3938" i="9"/>
  <c r="B3938" i="9"/>
  <c r="C3938" i="9"/>
  <c r="D3938" i="9"/>
  <c r="E3938" i="9" s="1"/>
  <c r="A3939" i="9"/>
  <c r="B3939" i="9"/>
  <c r="C3939" i="9"/>
  <c r="D3939" i="9"/>
  <c r="E3939" i="9"/>
  <c r="A3940" i="9"/>
  <c r="B3940" i="9"/>
  <c r="C3940" i="9"/>
  <c r="D3940" i="9"/>
  <c r="E3940" i="9" s="1"/>
  <c r="F3940" i="9"/>
  <c r="A3941" i="9"/>
  <c r="B3941" i="9"/>
  <c r="C3941" i="9"/>
  <c r="D3941" i="9"/>
  <c r="E3941" i="9" s="1"/>
  <c r="F3941" i="9" s="1"/>
  <c r="A3942" i="9"/>
  <c r="B3942" i="9"/>
  <c r="C3942" i="9"/>
  <c r="D3942" i="9"/>
  <c r="E3942" i="9" s="1"/>
  <c r="F3942" i="9" s="1"/>
  <c r="A3943" i="9"/>
  <c r="B3943" i="9"/>
  <c r="C3943" i="9"/>
  <c r="D3943" i="9"/>
  <c r="E3943" i="9"/>
  <c r="A3944" i="9"/>
  <c r="B3944" i="9"/>
  <c r="C3944" i="9"/>
  <c r="D3944" i="9"/>
  <c r="E3944" i="9" s="1"/>
  <c r="A3945" i="9"/>
  <c r="B3945" i="9"/>
  <c r="C3945" i="9"/>
  <c r="D3945" i="9"/>
  <c r="E3945" i="9"/>
  <c r="F3945" i="9"/>
  <c r="A3946" i="9"/>
  <c r="B3946" i="9"/>
  <c r="C3946" i="9"/>
  <c r="D3946" i="9"/>
  <c r="E3946" i="9" s="1"/>
  <c r="A3947" i="9"/>
  <c r="B3947" i="9"/>
  <c r="C3947" i="9"/>
  <c r="D3947" i="9"/>
  <c r="E3947" i="9" s="1"/>
  <c r="A3948" i="9"/>
  <c r="B3948" i="9"/>
  <c r="C3948" i="9"/>
  <c r="D3948" i="9"/>
  <c r="E3948" i="9" s="1"/>
  <c r="F3948" i="9" s="1"/>
  <c r="A3949" i="9"/>
  <c r="B3949" i="9"/>
  <c r="C3949" i="9"/>
  <c r="D3949" i="9"/>
  <c r="E3949" i="9" s="1"/>
  <c r="F3949" i="9" s="1"/>
  <c r="A3950" i="9"/>
  <c r="B3950" i="9"/>
  <c r="C3950" i="9"/>
  <c r="D3950" i="9"/>
  <c r="E3950" i="9" s="1"/>
  <c r="F3950" i="9"/>
  <c r="A3951" i="9"/>
  <c r="B3951" i="9"/>
  <c r="C3951" i="9"/>
  <c r="F3951" i="9" s="1"/>
  <c r="D3951" i="9"/>
  <c r="E3951" i="9" s="1"/>
  <c r="A3952" i="9"/>
  <c r="B3952" i="9"/>
  <c r="C3952" i="9"/>
  <c r="F3952" i="9" s="1"/>
  <c r="D3952" i="9"/>
  <c r="E3952" i="9"/>
  <c r="A3953" i="9"/>
  <c r="B3953" i="9"/>
  <c r="C3953" i="9"/>
  <c r="D3953" i="9"/>
  <c r="E3953" i="9"/>
  <c r="F3953" i="9" s="1"/>
  <c r="A3954" i="9"/>
  <c r="B3954" i="9"/>
  <c r="C3954" i="9"/>
  <c r="D3954" i="9"/>
  <c r="E3954" i="9"/>
  <c r="A3955" i="9"/>
  <c r="B3955" i="9"/>
  <c r="C3955" i="9"/>
  <c r="D3955" i="9"/>
  <c r="E3955" i="9" s="1"/>
  <c r="A3956" i="9"/>
  <c r="B3956" i="9"/>
  <c r="C3956" i="9"/>
  <c r="D3956" i="9"/>
  <c r="E3956" i="9" s="1"/>
  <c r="A3957" i="9"/>
  <c r="B3957" i="9"/>
  <c r="C3957" i="9"/>
  <c r="D3957" i="9"/>
  <c r="E3957" i="9"/>
  <c r="F3957" i="9" s="1"/>
  <c r="A3958" i="9"/>
  <c r="B3958" i="9"/>
  <c r="C3958" i="9"/>
  <c r="D3958" i="9"/>
  <c r="E3958" i="9" s="1"/>
  <c r="F3958" i="9" s="1"/>
  <c r="A3959" i="9"/>
  <c r="B3959" i="9"/>
  <c r="C3959" i="9"/>
  <c r="D3959" i="9"/>
  <c r="E3959" i="9" s="1"/>
  <c r="A3960" i="9"/>
  <c r="B3960" i="9"/>
  <c r="C3960" i="9"/>
  <c r="D3960" i="9"/>
  <c r="E3960" i="9" s="1"/>
  <c r="F3960" i="9" s="1"/>
  <c r="A3961" i="9"/>
  <c r="B3961" i="9"/>
  <c r="C3961" i="9"/>
  <c r="D3961" i="9"/>
  <c r="E3961" i="9" s="1"/>
  <c r="F3961" i="9" s="1"/>
  <c r="A3962" i="9"/>
  <c r="B3962" i="9"/>
  <c r="C3962" i="9"/>
  <c r="D3962" i="9"/>
  <c r="E3962" i="9" s="1"/>
  <c r="F3962" i="9" s="1"/>
  <c r="A3963" i="9"/>
  <c r="B3963" i="9"/>
  <c r="C3963" i="9"/>
  <c r="D3963" i="9"/>
  <c r="E3963" i="9" s="1"/>
  <c r="F3963" i="9" s="1"/>
  <c r="A3964" i="9"/>
  <c r="B3964" i="9"/>
  <c r="C3964" i="9"/>
  <c r="D3964" i="9"/>
  <c r="E3964" i="9" s="1"/>
  <c r="A3965" i="9"/>
  <c r="B3965" i="9"/>
  <c r="C3965" i="9"/>
  <c r="D3965" i="9"/>
  <c r="E3965" i="9"/>
  <c r="F3965" i="9"/>
  <c r="A3966" i="9"/>
  <c r="B3966" i="9"/>
  <c r="C3966" i="9"/>
  <c r="D3966" i="9"/>
  <c r="E3966" i="9" s="1"/>
  <c r="A3967" i="9"/>
  <c r="B3967" i="9"/>
  <c r="C3967" i="9"/>
  <c r="D3967" i="9"/>
  <c r="E3967" i="9" s="1"/>
  <c r="A3968" i="9"/>
  <c r="B3968" i="9"/>
  <c r="C3968" i="9"/>
  <c r="D3968" i="9"/>
  <c r="E3968" i="9" s="1"/>
  <c r="A3969" i="9"/>
  <c r="B3969" i="9"/>
  <c r="C3969" i="9"/>
  <c r="F3969" i="9" s="1"/>
  <c r="D3969" i="9"/>
  <c r="E3969" i="9" s="1"/>
  <c r="A3970" i="9"/>
  <c r="B3970" i="9"/>
  <c r="C3970" i="9"/>
  <c r="F3970" i="9" s="1"/>
  <c r="D3970" i="9"/>
  <c r="E3970" i="9" s="1"/>
  <c r="A3971" i="9"/>
  <c r="B3971" i="9"/>
  <c r="C3971" i="9"/>
  <c r="F3971" i="9" s="1"/>
  <c r="D3971" i="9"/>
  <c r="E3971" i="9" s="1"/>
  <c r="A3972" i="9"/>
  <c r="B3972" i="9"/>
  <c r="C3972" i="9"/>
  <c r="D3972" i="9"/>
  <c r="E3972" i="9" s="1"/>
  <c r="A3973" i="9"/>
  <c r="B3973" i="9"/>
  <c r="C3973" i="9"/>
  <c r="F3973" i="9" s="1"/>
  <c r="D3973" i="9"/>
  <c r="E3973" i="9"/>
  <c r="A3974" i="9"/>
  <c r="B3974" i="9"/>
  <c r="C3974" i="9"/>
  <c r="D3974" i="9"/>
  <c r="E3974" i="9" s="1"/>
  <c r="A3975" i="9"/>
  <c r="B3975" i="9"/>
  <c r="C3975" i="9"/>
  <c r="D3975" i="9"/>
  <c r="E3975" i="9" s="1"/>
  <c r="A3976" i="9"/>
  <c r="B3976" i="9"/>
  <c r="C3976" i="9"/>
  <c r="D3976" i="9"/>
  <c r="E3976" i="9" s="1"/>
  <c r="A3977" i="9"/>
  <c r="B3977" i="9"/>
  <c r="C3977" i="9"/>
  <c r="D3977" i="9"/>
  <c r="E3977" i="9"/>
  <c r="A3978" i="9"/>
  <c r="B3978" i="9"/>
  <c r="C3978" i="9"/>
  <c r="D3978" i="9"/>
  <c r="E3978" i="9" s="1"/>
  <c r="A3979" i="9"/>
  <c r="B3979" i="9"/>
  <c r="C3979" i="9"/>
  <c r="D3979" i="9"/>
  <c r="E3979" i="9"/>
  <c r="A3980" i="9"/>
  <c r="B3980" i="9"/>
  <c r="C3980" i="9"/>
  <c r="F3980" i="9" s="1"/>
  <c r="D3980" i="9"/>
  <c r="E3980" i="9" s="1"/>
  <c r="A3981" i="9"/>
  <c r="B3981" i="9"/>
  <c r="C3981" i="9"/>
  <c r="F3981" i="9" s="1"/>
  <c r="D3981" i="9"/>
  <c r="E3981" i="9" s="1"/>
  <c r="A3982" i="9"/>
  <c r="B3982" i="9"/>
  <c r="C3982" i="9"/>
  <c r="D3982" i="9"/>
  <c r="E3982" i="9" s="1"/>
  <c r="A3983" i="9"/>
  <c r="B3983" i="9"/>
  <c r="C3983" i="9"/>
  <c r="D3983" i="9"/>
  <c r="E3983" i="9" s="1"/>
  <c r="A3984" i="9"/>
  <c r="B3984" i="9"/>
  <c r="C3984" i="9"/>
  <c r="D3984" i="9"/>
  <c r="E3984" i="9" s="1"/>
  <c r="A3985" i="9"/>
  <c r="B3985" i="9"/>
  <c r="C3985" i="9"/>
  <c r="D3985" i="9"/>
  <c r="E3985" i="9" s="1"/>
  <c r="F3985" i="9" s="1"/>
  <c r="A3986" i="9"/>
  <c r="B3986" i="9"/>
  <c r="C3986" i="9"/>
  <c r="D3986" i="9"/>
  <c r="E3986" i="9" s="1"/>
  <c r="A3987" i="9"/>
  <c r="B3987" i="9"/>
  <c r="C3987" i="9"/>
  <c r="D3987" i="9"/>
  <c r="E3987" i="9" s="1"/>
  <c r="A3988" i="9"/>
  <c r="B3988" i="9"/>
  <c r="C3988" i="9"/>
  <c r="D3988" i="9"/>
  <c r="E3988" i="9" s="1"/>
  <c r="F3988" i="9" s="1"/>
  <c r="A3989" i="9"/>
  <c r="B3989" i="9"/>
  <c r="C3989" i="9"/>
  <c r="D3989" i="9"/>
  <c r="E3989" i="9" s="1"/>
  <c r="F3989" i="9" s="1"/>
  <c r="A3990" i="9"/>
  <c r="B3990" i="9"/>
  <c r="C3990" i="9"/>
  <c r="D3990" i="9"/>
  <c r="E3990" i="9" s="1"/>
  <c r="F3990" i="9" s="1"/>
  <c r="A3991" i="9"/>
  <c r="B3991" i="9"/>
  <c r="C3991" i="9"/>
  <c r="D3991" i="9"/>
  <c r="E3991" i="9" s="1"/>
  <c r="F3991" i="9"/>
  <c r="A3992" i="9"/>
  <c r="B3992" i="9"/>
  <c r="C3992" i="9"/>
  <c r="F3992" i="9" s="1"/>
  <c r="D3992" i="9"/>
  <c r="E3992" i="9" s="1"/>
  <c r="A3993" i="9"/>
  <c r="B3993" i="9"/>
  <c r="C3993" i="9"/>
  <c r="D3993" i="9"/>
  <c r="E3993" i="9"/>
  <c r="F3993" i="9"/>
  <c r="A3994" i="9"/>
  <c r="B3994" i="9"/>
  <c r="C3994" i="9"/>
  <c r="F3994" i="9" s="1"/>
  <c r="D3994" i="9"/>
  <c r="E3994" i="9" s="1"/>
  <c r="A3995" i="9"/>
  <c r="B3995" i="9"/>
  <c r="C3995" i="9"/>
  <c r="D3995" i="9"/>
  <c r="E3995" i="9"/>
  <c r="F3995" i="9" s="1"/>
  <c r="A3996" i="9"/>
  <c r="B3996" i="9"/>
  <c r="C3996" i="9"/>
  <c r="D3996" i="9"/>
  <c r="E3996" i="9" s="1"/>
  <c r="A3997" i="9"/>
  <c r="B3997" i="9"/>
  <c r="C3997" i="9"/>
  <c r="D3997" i="9"/>
  <c r="E3997" i="9" s="1"/>
  <c r="A3998" i="9"/>
  <c r="B3998" i="9"/>
  <c r="C3998" i="9"/>
  <c r="D3998" i="9"/>
  <c r="E3998" i="9" s="1"/>
  <c r="F3998" i="9" s="1"/>
  <c r="A3999" i="9"/>
  <c r="B3999" i="9"/>
  <c r="C3999" i="9"/>
  <c r="D3999" i="9"/>
  <c r="E3999" i="9" s="1"/>
  <c r="A4000" i="9"/>
  <c r="B4000" i="9"/>
  <c r="C4000" i="9"/>
  <c r="F4000" i="9" s="1"/>
  <c r="D4000" i="9"/>
  <c r="E4000" i="9" s="1"/>
  <c r="A4001" i="9"/>
  <c r="B4001" i="9"/>
  <c r="C4001" i="9"/>
  <c r="D4001" i="9"/>
  <c r="E4001" i="9" s="1"/>
  <c r="F4001" i="9"/>
  <c r="A4002" i="9"/>
  <c r="B4002" i="9"/>
  <c r="C4002" i="9"/>
  <c r="F4002" i="9" s="1"/>
  <c r="D4002" i="9"/>
  <c r="E4002" i="9" s="1"/>
  <c r="A4003" i="9"/>
  <c r="B4003" i="9"/>
  <c r="C4003" i="9"/>
  <c r="D4003" i="9"/>
  <c r="E4003" i="9"/>
  <c r="F4003" i="9" s="1"/>
  <c r="A4004" i="9"/>
  <c r="B4004" i="9"/>
  <c r="C4004" i="9"/>
  <c r="D4004" i="9"/>
  <c r="E4004" i="9" s="1"/>
  <c r="A4005" i="9"/>
  <c r="B4005" i="9"/>
  <c r="C4005" i="9"/>
  <c r="F4005" i="9" s="1"/>
  <c r="D4005" i="9"/>
  <c r="E4005" i="9"/>
  <c r="A4006" i="9"/>
  <c r="B4006" i="9"/>
  <c r="C4006" i="9"/>
  <c r="D4006" i="9"/>
  <c r="E4006" i="9" s="1"/>
  <c r="A4007" i="9"/>
  <c r="B4007" i="9"/>
  <c r="C4007" i="9"/>
  <c r="D4007" i="9"/>
  <c r="E4007" i="9" s="1"/>
  <c r="F4007" i="9" s="1"/>
  <c r="A4008" i="9"/>
  <c r="B4008" i="9"/>
  <c r="C4008" i="9"/>
  <c r="D4008" i="9"/>
  <c r="E4008" i="9" s="1"/>
  <c r="F4008" i="9" s="1"/>
  <c r="A4009" i="9"/>
  <c r="B4009" i="9"/>
  <c r="C4009" i="9"/>
  <c r="D4009" i="9"/>
  <c r="E4009" i="9"/>
  <c r="A4010" i="9"/>
  <c r="B4010" i="9"/>
  <c r="C4010" i="9"/>
  <c r="D4010" i="9"/>
  <c r="E4010" i="9" s="1"/>
  <c r="A4011" i="9"/>
  <c r="B4011" i="9"/>
  <c r="C4011" i="9"/>
  <c r="D4011" i="9"/>
  <c r="E4011" i="9" s="1"/>
  <c r="A4012" i="9"/>
  <c r="B4012" i="9"/>
  <c r="C4012" i="9"/>
  <c r="D4012" i="9"/>
  <c r="E4012" i="9" s="1"/>
  <c r="F4012" i="9" s="1"/>
  <c r="A4013" i="9"/>
  <c r="B4013" i="9"/>
  <c r="C4013" i="9"/>
  <c r="D4013" i="9"/>
  <c r="E4013" i="9" s="1"/>
  <c r="A4014" i="9"/>
  <c r="B4014" i="9"/>
  <c r="C4014" i="9"/>
  <c r="F4014" i="9" s="1"/>
  <c r="D4014" i="9"/>
  <c r="E4014" i="9"/>
  <c r="A4015" i="9"/>
  <c r="B4015" i="9"/>
  <c r="C4015" i="9"/>
  <c r="F4015" i="9" s="1"/>
  <c r="D4015" i="9"/>
  <c r="E4015" i="9" s="1"/>
  <c r="A4016" i="9"/>
  <c r="B4016" i="9"/>
  <c r="C4016" i="9"/>
  <c r="D4016" i="9"/>
  <c r="E4016" i="9" s="1"/>
  <c r="A4017" i="9"/>
  <c r="B4017" i="9"/>
  <c r="C4017" i="9"/>
  <c r="D4017" i="9"/>
  <c r="E4017" i="9" s="1"/>
  <c r="A4018" i="9"/>
  <c r="B4018" i="9"/>
  <c r="C4018" i="9"/>
  <c r="D4018" i="9"/>
  <c r="E4018" i="9" s="1"/>
  <c r="A4019" i="9"/>
  <c r="B4019" i="9"/>
  <c r="C4019" i="9"/>
  <c r="D4019" i="9"/>
  <c r="E4019" i="9" s="1"/>
  <c r="F4019" i="9" s="1"/>
  <c r="A4020" i="9"/>
  <c r="B4020" i="9"/>
  <c r="C4020" i="9"/>
  <c r="D4020" i="9"/>
  <c r="E4020" i="9" s="1"/>
  <c r="A4021" i="9"/>
  <c r="B4021" i="9"/>
  <c r="C4021" i="9"/>
  <c r="D4021" i="9"/>
  <c r="E4021" i="9" s="1"/>
  <c r="A4022" i="9"/>
  <c r="B4022" i="9"/>
  <c r="C4022" i="9"/>
  <c r="D4022" i="9"/>
  <c r="E4022" i="9" s="1"/>
  <c r="A4023" i="9"/>
  <c r="B4023" i="9"/>
  <c r="C4023" i="9"/>
  <c r="F4023" i="9" s="1"/>
  <c r="D4023" i="9"/>
  <c r="E4023" i="9" s="1"/>
  <c r="A4024" i="9"/>
  <c r="B4024" i="9"/>
  <c r="C4024" i="9"/>
  <c r="D4024" i="9"/>
  <c r="E4024" i="9" s="1"/>
  <c r="F4024" i="9" s="1"/>
  <c r="A4025" i="9"/>
  <c r="B4025" i="9"/>
  <c r="C4025" i="9"/>
  <c r="D4025" i="9"/>
  <c r="E4025" i="9"/>
  <c r="A4026" i="9"/>
  <c r="B4026" i="9"/>
  <c r="C4026" i="9"/>
  <c r="D4026" i="9"/>
  <c r="E4026" i="9" s="1"/>
  <c r="A4027" i="9"/>
  <c r="B4027" i="9"/>
  <c r="C4027" i="9"/>
  <c r="D4027" i="9"/>
  <c r="E4027" i="9" s="1"/>
  <c r="A4028" i="9"/>
  <c r="B4028" i="9"/>
  <c r="C4028" i="9"/>
  <c r="D4028" i="9"/>
  <c r="E4028" i="9" s="1"/>
  <c r="A4029" i="9"/>
  <c r="B4029" i="9"/>
  <c r="C4029" i="9"/>
  <c r="D4029" i="9"/>
  <c r="E4029" i="9"/>
  <c r="F4029" i="9"/>
  <c r="A4030" i="9"/>
  <c r="B4030" i="9"/>
  <c r="C4030" i="9"/>
  <c r="D4030" i="9"/>
  <c r="E4030" i="9" s="1"/>
  <c r="A4031" i="9"/>
  <c r="B4031" i="9"/>
  <c r="C4031" i="9"/>
  <c r="D4031" i="9"/>
  <c r="E4031" i="9" s="1"/>
  <c r="A4032" i="9"/>
  <c r="B4032" i="9"/>
  <c r="C4032" i="9"/>
  <c r="D4032" i="9"/>
  <c r="E4032" i="9" s="1"/>
  <c r="F4032" i="9" s="1"/>
  <c r="A4033" i="9"/>
  <c r="B4033" i="9"/>
  <c r="C4033" i="9"/>
  <c r="D4033" i="9"/>
  <c r="E4033" i="9" s="1"/>
  <c r="A4034" i="9"/>
  <c r="B4034" i="9"/>
  <c r="C4034" i="9"/>
  <c r="D4034" i="9"/>
  <c r="E4034" i="9" s="1"/>
  <c r="F4034" i="9"/>
  <c r="A4035" i="9"/>
  <c r="B4035" i="9"/>
  <c r="C4035" i="9"/>
  <c r="D4035" i="9"/>
  <c r="E4035" i="9" s="1"/>
  <c r="F4035" i="9" s="1"/>
  <c r="A4036" i="9"/>
  <c r="B4036" i="9"/>
  <c r="C4036" i="9"/>
  <c r="D4036" i="9"/>
  <c r="E4036" i="9" s="1"/>
  <c r="A4037" i="9"/>
  <c r="B4037" i="9"/>
  <c r="C4037" i="9"/>
  <c r="D4037" i="9"/>
  <c r="E4037" i="9"/>
  <c r="F4037" i="9"/>
  <c r="A4038" i="9"/>
  <c r="B4038" i="9"/>
  <c r="C4038" i="9"/>
  <c r="D4038" i="9"/>
  <c r="E4038" i="9" s="1"/>
  <c r="A4039" i="9"/>
  <c r="B4039" i="9"/>
  <c r="C4039" i="9"/>
  <c r="D4039" i="9"/>
  <c r="E4039" i="9" s="1"/>
  <c r="F4039" i="9" s="1"/>
  <c r="A4040" i="9"/>
  <c r="B4040" i="9"/>
  <c r="C4040" i="9"/>
  <c r="F4040" i="9" s="1"/>
  <c r="D4040" i="9"/>
  <c r="E4040" i="9" s="1"/>
  <c r="A4041" i="9"/>
  <c r="B4041" i="9"/>
  <c r="C4041" i="9"/>
  <c r="F4041" i="9" s="1"/>
  <c r="D4041" i="9"/>
  <c r="E4041" i="9" s="1"/>
  <c r="A4042" i="9"/>
  <c r="B4042" i="9"/>
  <c r="C4042" i="9"/>
  <c r="D4042" i="9"/>
  <c r="E4042" i="9" s="1"/>
  <c r="A4043" i="9"/>
  <c r="B4043" i="9"/>
  <c r="C4043" i="9"/>
  <c r="D4043" i="9"/>
  <c r="E4043" i="9"/>
  <c r="F4043" i="9" s="1"/>
  <c r="A4044" i="9"/>
  <c r="B4044" i="9"/>
  <c r="C4044" i="9"/>
  <c r="D4044" i="9"/>
  <c r="E4044" i="9" s="1"/>
  <c r="A4045" i="9"/>
  <c r="B4045" i="9"/>
  <c r="C4045" i="9"/>
  <c r="D4045" i="9"/>
  <c r="E4045" i="9" s="1"/>
  <c r="A4046" i="9"/>
  <c r="B4046" i="9"/>
  <c r="C4046" i="9"/>
  <c r="D4046" i="9"/>
  <c r="E4046" i="9" s="1"/>
  <c r="A4047" i="9"/>
  <c r="B4047" i="9"/>
  <c r="C4047" i="9"/>
  <c r="D4047" i="9"/>
  <c r="E4047" i="9" s="1"/>
  <c r="A4048" i="9"/>
  <c r="B4048" i="9"/>
  <c r="C4048" i="9"/>
  <c r="D4048" i="9"/>
  <c r="E4048" i="9" s="1"/>
  <c r="A4049" i="9"/>
  <c r="B4049" i="9"/>
  <c r="C4049" i="9"/>
  <c r="D4049" i="9"/>
  <c r="E4049" i="9" s="1"/>
  <c r="F4049" i="9"/>
  <c r="A4050" i="9"/>
  <c r="B4050" i="9"/>
  <c r="C4050" i="9"/>
  <c r="D4050" i="9"/>
  <c r="E4050" i="9" s="1"/>
  <c r="F4050" i="9"/>
  <c r="A4051" i="9"/>
  <c r="B4051" i="9"/>
  <c r="C4051" i="9"/>
  <c r="D4051" i="9"/>
  <c r="E4051" i="9" s="1"/>
  <c r="A4052" i="9"/>
  <c r="B4052" i="9"/>
  <c r="C4052" i="9"/>
  <c r="D4052" i="9"/>
  <c r="E4052" i="9"/>
  <c r="A4053" i="9"/>
  <c r="B4053" i="9"/>
  <c r="C4053" i="9"/>
  <c r="D4053" i="9"/>
  <c r="E4053" i="9"/>
  <c r="F4053" i="9" s="1"/>
  <c r="A4054" i="9"/>
  <c r="B4054" i="9"/>
  <c r="C4054" i="9"/>
  <c r="D4054" i="9"/>
  <c r="E4054" i="9" s="1"/>
  <c r="A4055" i="9"/>
  <c r="B4055" i="9"/>
  <c r="C4055" i="9"/>
  <c r="D4055" i="9"/>
  <c r="E4055" i="9"/>
  <c r="F4055" i="9"/>
  <c r="A4056" i="9"/>
  <c r="B4056" i="9"/>
  <c r="C4056" i="9"/>
  <c r="D4056" i="9"/>
  <c r="E4056" i="9" s="1"/>
  <c r="A4057" i="9"/>
  <c r="B4057" i="9"/>
  <c r="C4057" i="9"/>
  <c r="D4057" i="9"/>
  <c r="E4057" i="9" s="1"/>
  <c r="F4057" i="9" s="1"/>
  <c r="A4058" i="9"/>
  <c r="B4058" i="9"/>
  <c r="C4058" i="9"/>
  <c r="D4058" i="9"/>
  <c r="E4058" i="9" s="1"/>
  <c r="F4058" i="9" s="1"/>
  <c r="A4059" i="9"/>
  <c r="B4059" i="9"/>
  <c r="C4059" i="9"/>
  <c r="D4059" i="9"/>
  <c r="E4059" i="9" s="1"/>
  <c r="A4060" i="9"/>
  <c r="B4060" i="9"/>
  <c r="C4060" i="9"/>
  <c r="D4060" i="9"/>
  <c r="E4060" i="9" s="1"/>
  <c r="F4060" i="9" s="1"/>
  <c r="A4061" i="9"/>
  <c r="B4061" i="9"/>
  <c r="C4061" i="9"/>
  <c r="D4061" i="9"/>
  <c r="E4061" i="9" s="1"/>
  <c r="A4062" i="9"/>
  <c r="B4062" i="9"/>
  <c r="C4062" i="9"/>
  <c r="D4062" i="9"/>
  <c r="E4062" i="9" s="1"/>
  <c r="A4063" i="9"/>
  <c r="B4063" i="9"/>
  <c r="C4063" i="9"/>
  <c r="D4063" i="9"/>
  <c r="E4063" i="9" s="1"/>
  <c r="A4064" i="9"/>
  <c r="B4064" i="9"/>
  <c r="C4064" i="9"/>
  <c r="D4064" i="9"/>
  <c r="E4064" i="9"/>
  <c r="A4065" i="9"/>
  <c r="B4065" i="9"/>
  <c r="C4065" i="9"/>
  <c r="D4065" i="9"/>
  <c r="E4065" i="9" s="1"/>
  <c r="A4066" i="9"/>
  <c r="B4066" i="9"/>
  <c r="C4066" i="9"/>
  <c r="D4066" i="9"/>
  <c r="E4066" i="9" s="1"/>
  <c r="A4067" i="9"/>
  <c r="B4067" i="9"/>
  <c r="C4067" i="9"/>
  <c r="D4067" i="9"/>
  <c r="E4067" i="9" s="1"/>
  <c r="A4068" i="9"/>
  <c r="B4068" i="9"/>
  <c r="C4068" i="9"/>
  <c r="D4068" i="9"/>
  <c r="E4068" i="9" s="1"/>
  <c r="F4068" i="9" s="1"/>
  <c r="A4069" i="9"/>
  <c r="B4069" i="9"/>
  <c r="C4069" i="9"/>
  <c r="D4069" i="9"/>
  <c r="E4069" i="9" s="1"/>
  <c r="A4070" i="9"/>
  <c r="B4070" i="9"/>
  <c r="C4070" i="9"/>
  <c r="F4070" i="9" s="1"/>
  <c r="D4070" i="9"/>
  <c r="E4070" i="9" s="1"/>
  <c r="A4071" i="9"/>
  <c r="B4071" i="9"/>
  <c r="C4071" i="9"/>
  <c r="F4071" i="9" s="1"/>
  <c r="D4071" i="9"/>
  <c r="E4071" i="9" s="1"/>
  <c r="A4072" i="9"/>
  <c r="B4072" i="9"/>
  <c r="C4072" i="9"/>
  <c r="D4072" i="9"/>
  <c r="E4072" i="9"/>
  <c r="A4073" i="9"/>
  <c r="B4073" i="9"/>
  <c r="C4073" i="9"/>
  <c r="D4073" i="9"/>
  <c r="E4073" i="9"/>
  <c r="F4073" i="9" s="1"/>
  <c r="A4074" i="9"/>
  <c r="B4074" i="9"/>
  <c r="C4074" i="9"/>
  <c r="F4074" i="9" s="1"/>
  <c r="D4074" i="9"/>
  <c r="E4074" i="9" s="1"/>
  <c r="A4075" i="9"/>
  <c r="B4075" i="9"/>
  <c r="C4075" i="9"/>
  <c r="D4075" i="9"/>
  <c r="E4075" i="9"/>
  <c r="F4075" i="9" s="1"/>
  <c r="A4076" i="9"/>
  <c r="B4076" i="9"/>
  <c r="C4076" i="9"/>
  <c r="D4076" i="9"/>
  <c r="E4076" i="9" s="1"/>
  <c r="A4077" i="9"/>
  <c r="B4077" i="9"/>
  <c r="C4077" i="9"/>
  <c r="D4077" i="9"/>
  <c r="E4077" i="9"/>
  <c r="F4077" i="9"/>
  <c r="A4078" i="9"/>
  <c r="B4078" i="9"/>
  <c r="C4078" i="9"/>
  <c r="D4078" i="9"/>
  <c r="E4078" i="9" s="1"/>
  <c r="A4079" i="9"/>
  <c r="B4079" i="9"/>
  <c r="C4079" i="9"/>
  <c r="D4079" i="9"/>
  <c r="E4079" i="9"/>
  <c r="A4080" i="9"/>
  <c r="B4080" i="9"/>
  <c r="C4080" i="9"/>
  <c r="D4080" i="9"/>
  <c r="E4080" i="9" s="1"/>
  <c r="A4081" i="9"/>
  <c r="B4081" i="9"/>
  <c r="C4081" i="9"/>
  <c r="D4081" i="9"/>
  <c r="E4081" i="9" s="1"/>
  <c r="F4081" i="9"/>
  <c r="A4082" i="9"/>
  <c r="B4082" i="9"/>
  <c r="C4082" i="9"/>
  <c r="D4082" i="9"/>
  <c r="E4082" i="9" s="1"/>
  <c r="F4082" i="9" s="1"/>
  <c r="A4083" i="9"/>
  <c r="B4083" i="9"/>
  <c r="C4083" i="9"/>
  <c r="D4083" i="9"/>
  <c r="E4083" i="9" s="1"/>
  <c r="F4083" i="9" s="1"/>
  <c r="A4084" i="9"/>
  <c r="B4084" i="9"/>
  <c r="C4084" i="9"/>
  <c r="D4084" i="9"/>
  <c r="E4084" i="9" s="1"/>
  <c r="A4085" i="9"/>
  <c r="B4085" i="9"/>
  <c r="C4085" i="9"/>
  <c r="D4085" i="9"/>
  <c r="E4085" i="9" s="1"/>
  <c r="F4085" i="9" s="1"/>
  <c r="A4086" i="9"/>
  <c r="B4086" i="9"/>
  <c r="C4086" i="9"/>
  <c r="D4086" i="9"/>
  <c r="E4086" i="9" s="1"/>
  <c r="A4087" i="9"/>
  <c r="B4087" i="9"/>
  <c r="C4087" i="9"/>
  <c r="F4087" i="9" s="1"/>
  <c r="D4087" i="9"/>
  <c r="E4087" i="9"/>
  <c r="A4088" i="9"/>
  <c r="B4088" i="9"/>
  <c r="C4088" i="9"/>
  <c r="D4088" i="9"/>
  <c r="E4088" i="9" s="1"/>
  <c r="A4089" i="9"/>
  <c r="B4089" i="9"/>
  <c r="C4089" i="9"/>
  <c r="D4089" i="9"/>
  <c r="E4089" i="9"/>
  <c r="F4089" i="9" s="1"/>
  <c r="A4090" i="9"/>
  <c r="B4090" i="9"/>
  <c r="C4090" i="9"/>
  <c r="D4090" i="9"/>
  <c r="E4090" i="9" s="1"/>
  <c r="F4090" i="9" s="1"/>
  <c r="A4091" i="9"/>
  <c r="B4091" i="9"/>
  <c r="C4091" i="9"/>
  <c r="D4091" i="9"/>
  <c r="E4091" i="9" s="1"/>
  <c r="A4092" i="9"/>
  <c r="B4092" i="9"/>
  <c r="C4092" i="9"/>
  <c r="D4092" i="9"/>
  <c r="E4092" i="9"/>
  <c r="F4092" i="9"/>
  <c r="A4093" i="9"/>
  <c r="B4093" i="9"/>
  <c r="C4093" i="9"/>
  <c r="D4093" i="9"/>
  <c r="E4093" i="9" s="1"/>
  <c r="F4093" i="9"/>
  <c r="A4094" i="9"/>
  <c r="B4094" i="9"/>
  <c r="C4094" i="9"/>
  <c r="D4094" i="9"/>
  <c r="E4094" i="9"/>
  <c r="A4095" i="9"/>
  <c r="B4095" i="9"/>
  <c r="C4095" i="9"/>
  <c r="D4095" i="9"/>
  <c r="E4095" i="9" s="1"/>
  <c r="A4096" i="9"/>
  <c r="B4096" i="9"/>
  <c r="C4096" i="9"/>
  <c r="D4096" i="9"/>
  <c r="E4096" i="9" s="1"/>
  <c r="A4097" i="9"/>
  <c r="B4097" i="9"/>
  <c r="C4097" i="9"/>
  <c r="D4097" i="9"/>
  <c r="E4097" i="9" s="1"/>
  <c r="A4098" i="9"/>
  <c r="B4098" i="9"/>
  <c r="C4098" i="9"/>
  <c r="D4098" i="9"/>
  <c r="E4098" i="9" s="1"/>
  <c r="A4099" i="9"/>
  <c r="B4099" i="9"/>
  <c r="C4099" i="9"/>
  <c r="D4099" i="9"/>
  <c r="E4099" i="9" s="1"/>
  <c r="A4100" i="9"/>
  <c r="B4100" i="9"/>
  <c r="C4100" i="9"/>
  <c r="F4100" i="9" s="1"/>
  <c r="D4100" i="9"/>
  <c r="E4100" i="9" s="1"/>
  <c r="A4101" i="9"/>
  <c r="B4101" i="9"/>
  <c r="C4101" i="9"/>
  <c r="D4101" i="9"/>
  <c r="E4101" i="9" s="1"/>
  <c r="A4102" i="9"/>
  <c r="B4102" i="9"/>
  <c r="C4102" i="9"/>
  <c r="F4102" i="9" s="1"/>
  <c r="D4102" i="9"/>
  <c r="E4102" i="9"/>
  <c r="A4103" i="9"/>
  <c r="B4103" i="9"/>
  <c r="C4103" i="9"/>
  <c r="F4103" i="9" s="1"/>
  <c r="D4103" i="9"/>
  <c r="E4103" i="9" s="1"/>
  <c r="A4104" i="9"/>
  <c r="B4104" i="9"/>
  <c r="C4104" i="9"/>
  <c r="D4104" i="9"/>
  <c r="E4104" i="9" s="1"/>
  <c r="F4104" i="9" s="1"/>
  <c r="A4105" i="9"/>
  <c r="B4105" i="9"/>
  <c r="C4105" i="9"/>
  <c r="D4105" i="9"/>
  <c r="E4105" i="9"/>
  <c r="F4105" i="9" s="1"/>
  <c r="A4106" i="9"/>
  <c r="B4106" i="9"/>
  <c r="C4106" i="9"/>
  <c r="D4106" i="9"/>
  <c r="E4106" i="9" s="1"/>
  <c r="A4107" i="9"/>
  <c r="B4107" i="9"/>
  <c r="C4107" i="9"/>
  <c r="D4107" i="9"/>
  <c r="E4107" i="9" s="1"/>
  <c r="F4107" i="9" s="1"/>
  <c r="A4108" i="9"/>
  <c r="B4108" i="9"/>
  <c r="C4108" i="9"/>
  <c r="D4108" i="9"/>
  <c r="E4108" i="9" s="1"/>
  <c r="A4109" i="9"/>
  <c r="B4109" i="9"/>
  <c r="C4109" i="9"/>
  <c r="D4109" i="9"/>
  <c r="E4109" i="9"/>
  <c r="A4110" i="9"/>
  <c r="B4110" i="9"/>
  <c r="C4110" i="9"/>
  <c r="F4110" i="9" s="1"/>
  <c r="D4110" i="9"/>
  <c r="E4110" i="9" s="1"/>
  <c r="A4111" i="9"/>
  <c r="B4111" i="9"/>
  <c r="C4111" i="9"/>
  <c r="F4111" i="9" s="1"/>
  <c r="D4111" i="9"/>
  <c r="E4111" i="9" s="1"/>
  <c r="A4112" i="9"/>
  <c r="B4112" i="9"/>
  <c r="C4112" i="9"/>
  <c r="F4112" i="9" s="1"/>
  <c r="D4112" i="9"/>
  <c r="E4112" i="9" s="1"/>
  <c r="A4113" i="9"/>
  <c r="B4113" i="9"/>
  <c r="C4113" i="9"/>
  <c r="D4113" i="9"/>
  <c r="E4113" i="9" s="1"/>
  <c r="F4113" i="9" s="1"/>
  <c r="A4114" i="9"/>
  <c r="B4114" i="9"/>
  <c r="C4114" i="9"/>
  <c r="D4114" i="9"/>
  <c r="E4114" i="9"/>
  <c r="F4114" i="9"/>
  <c r="A4115" i="9"/>
  <c r="B4115" i="9"/>
  <c r="C4115" i="9"/>
  <c r="D4115" i="9"/>
  <c r="E4115" i="9" s="1"/>
  <c r="A4116" i="9"/>
  <c r="B4116" i="9"/>
  <c r="C4116" i="9"/>
  <c r="D4116" i="9"/>
  <c r="E4116" i="9" s="1"/>
  <c r="A4117" i="9"/>
  <c r="B4117" i="9"/>
  <c r="C4117" i="9"/>
  <c r="D4117" i="9"/>
  <c r="E4117" i="9"/>
  <c r="F4117" i="9" s="1"/>
  <c r="A4118" i="9"/>
  <c r="B4118" i="9"/>
  <c r="C4118" i="9"/>
  <c r="D4118" i="9"/>
  <c r="E4118" i="9" s="1"/>
  <c r="F4118" i="9" s="1"/>
  <c r="A4119" i="9"/>
  <c r="B4119" i="9"/>
  <c r="C4119" i="9"/>
  <c r="D4119" i="9"/>
  <c r="E4119" i="9" s="1"/>
  <c r="A4120" i="9"/>
  <c r="B4120" i="9"/>
  <c r="C4120" i="9"/>
  <c r="D4120" i="9"/>
  <c r="E4120" i="9" s="1"/>
  <c r="A4121" i="9"/>
  <c r="B4121" i="9"/>
  <c r="C4121" i="9"/>
  <c r="D4121" i="9"/>
  <c r="E4121" i="9" s="1"/>
  <c r="A4122" i="9"/>
  <c r="B4122" i="9"/>
  <c r="C4122" i="9"/>
  <c r="D4122" i="9"/>
  <c r="E4122" i="9" s="1"/>
  <c r="A4123" i="9"/>
  <c r="B4123" i="9"/>
  <c r="C4123" i="9"/>
  <c r="D4123" i="9"/>
  <c r="E4123" i="9" s="1"/>
  <c r="F4123" i="9" s="1"/>
  <c r="A4124" i="9"/>
  <c r="B4124" i="9"/>
  <c r="C4124" i="9"/>
  <c r="D4124" i="9"/>
  <c r="E4124" i="9"/>
  <c r="F4124" i="9"/>
  <c r="A4125" i="9"/>
  <c r="B4125" i="9"/>
  <c r="C4125" i="9"/>
  <c r="F4125" i="9" s="1"/>
  <c r="D4125" i="9"/>
  <c r="E4125" i="9" s="1"/>
  <c r="A4126" i="9"/>
  <c r="B4126" i="9"/>
  <c r="C4126" i="9"/>
  <c r="D4126" i="9"/>
  <c r="E4126" i="9" s="1"/>
  <c r="A4127" i="9"/>
  <c r="B4127" i="9"/>
  <c r="C4127" i="9"/>
  <c r="D4127" i="9"/>
  <c r="E4127" i="9" s="1"/>
  <c r="A4128" i="9"/>
  <c r="B4128" i="9"/>
  <c r="C4128" i="9"/>
  <c r="D4128" i="9"/>
  <c r="E4128" i="9" s="1"/>
  <c r="A4129" i="9"/>
  <c r="B4129" i="9"/>
  <c r="C4129" i="9"/>
  <c r="F4129" i="9" s="1"/>
  <c r="D4129" i="9"/>
  <c r="E4129" i="9"/>
  <c r="A4130" i="9"/>
  <c r="B4130" i="9"/>
  <c r="C4130" i="9"/>
  <c r="D4130" i="9"/>
  <c r="E4130" i="9" s="1"/>
  <c r="A4131" i="9"/>
  <c r="B4131" i="9"/>
  <c r="C4131" i="9"/>
  <c r="F4131" i="9" s="1"/>
  <c r="D4131" i="9"/>
  <c r="E4131" i="9" s="1"/>
  <c r="A4132" i="9"/>
  <c r="B4132" i="9"/>
  <c r="C4132" i="9"/>
  <c r="D4132" i="9"/>
  <c r="E4132" i="9" s="1"/>
  <c r="A4133" i="9"/>
  <c r="B4133" i="9"/>
  <c r="C4133" i="9"/>
  <c r="D4133" i="9"/>
  <c r="E4133" i="9"/>
  <c r="F4133" i="9" s="1"/>
  <c r="A4134" i="9"/>
  <c r="B4134" i="9"/>
  <c r="C4134" i="9"/>
  <c r="D4134" i="9"/>
  <c r="E4134" i="9" s="1"/>
  <c r="A4135" i="9"/>
  <c r="B4135" i="9"/>
  <c r="C4135" i="9"/>
  <c r="D4135" i="9"/>
  <c r="E4135" i="9" s="1"/>
  <c r="F4135" i="9" s="1"/>
  <c r="A4136" i="9"/>
  <c r="B4136" i="9"/>
  <c r="C4136" i="9"/>
  <c r="D4136" i="9"/>
  <c r="E4136" i="9" s="1"/>
  <c r="A4137" i="9"/>
  <c r="B4137" i="9"/>
  <c r="C4137" i="9"/>
  <c r="D4137" i="9"/>
  <c r="E4137" i="9"/>
  <c r="F4137" i="9"/>
  <c r="A4138" i="9"/>
  <c r="B4138" i="9"/>
  <c r="C4138" i="9"/>
  <c r="D4138" i="9"/>
  <c r="E4138" i="9" s="1"/>
  <c r="F4138" i="9" s="1"/>
  <c r="A4139" i="9"/>
  <c r="B4139" i="9"/>
  <c r="C4139" i="9"/>
  <c r="D4139" i="9"/>
  <c r="E4139" i="9" s="1"/>
  <c r="F4139" i="9" s="1"/>
  <c r="A4140" i="9"/>
  <c r="B4140" i="9"/>
  <c r="C4140" i="9"/>
  <c r="D4140" i="9"/>
  <c r="E4140" i="9" s="1"/>
  <c r="A4141" i="9"/>
  <c r="B4141" i="9"/>
  <c r="C4141" i="9"/>
  <c r="D4141" i="9"/>
  <c r="E4141" i="9" s="1"/>
  <c r="F4141" i="9"/>
  <c r="A4142" i="9"/>
  <c r="B4142" i="9"/>
  <c r="C4142" i="9"/>
  <c r="D4142" i="9"/>
  <c r="E4142" i="9" s="1"/>
  <c r="A4143" i="9"/>
  <c r="B4143" i="9"/>
  <c r="C4143" i="9"/>
  <c r="D4143" i="9"/>
  <c r="E4143" i="9" s="1"/>
  <c r="F4143" i="9" s="1"/>
  <c r="A4144" i="9"/>
  <c r="B4144" i="9"/>
  <c r="C4144" i="9"/>
  <c r="F4144" i="9" s="1"/>
  <c r="D4144" i="9"/>
  <c r="E4144" i="9" s="1"/>
  <c r="A4145" i="9"/>
  <c r="B4145" i="9"/>
  <c r="C4145" i="9"/>
  <c r="F4145" i="9" s="1"/>
  <c r="D4145" i="9"/>
  <c r="E4145" i="9" s="1"/>
  <c r="A4146" i="9"/>
  <c r="B4146" i="9"/>
  <c r="C4146" i="9"/>
  <c r="F4146" i="9" s="1"/>
  <c r="D4146" i="9"/>
  <c r="E4146" i="9" s="1"/>
  <c r="A4147" i="9"/>
  <c r="B4147" i="9"/>
  <c r="C4147" i="9"/>
  <c r="D4147" i="9"/>
  <c r="E4147" i="9" s="1"/>
  <c r="A4148" i="9"/>
  <c r="B4148" i="9"/>
  <c r="C4148" i="9"/>
  <c r="D4148" i="9"/>
  <c r="E4148" i="9" s="1"/>
  <c r="A4149" i="9"/>
  <c r="B4149" i="9"/>
  <c r="C4149" i="9"/>
  <c r="F4149" i="9" s="1"/>
  <c r="D4149" i="9"/>
  <c r="E4149" i="9" s="1"/>
  <c r="A4150" i="9"/>
  <c r="B4150" i="9"/>
  <c r="C4150" i="9"/>
  <c r="D4150" i="9"/>
  <c r="E4150" i="9" s="1"/>
  <c r="F4150" i="9"/>
  <c r="A4151" i="9"/>
  <c r="B4151" i="9"/>
  <c r="C4151" i="9"/>
  <c r="F4151" i="9" s="1"/>
  <c r="D4151" i="9"/>
  <c r="E4151" i="9" s="1"/>
  <c r="A4152" i="9"/>
  <c r="B4152" i="9"/>
  <c r="C4152" i="9"/>
  <c r="D4152" i="9"/>
  <c r="E4152" i="9"/>
  <c r="F4152" i="9"/>
  <c r="A4153" i="9"/>
  <c r="B4153" i="9"/>
  <c r="C4153" i="9"/>
  <c r="D4153" i="9"/>
  <c r="E4153" i="9" s="1"/>
  <c r="F4153" i="9" s="1"/>
  <c r="A4154" i="9"/>
  <c r="B4154" i="9"/>
  <c r="C4154" i="9"/>
  <c r="D4154" i="9"/>
  <c r="E4154" i="9"/>
  <c r="A4155" i="9"/>
  <c r="B4155" i="9"/>
  <c r="C4155" i="9"/>
  <c r="D4155" i="9"/>
  <c r="E4155" i="9" s="1"/>
  <c r="A4156" i="9"/>
  <c r="B4156" i="9"/>
  <c r="C4156" i="9"/>
  <c r="D4156" i="9"/>
  <c r="E4156" i="9" s="1"/>
  <c r="A4157" i="9"/>
  <c r="B4157" i="9"/>
  <c r="C4157" i="9"/>
  <c r="D4157" i="9"/>
  <c r="E4157" i="9" s="1"/>
  <c r="F4157" i="9" s="1"/>
  <c r="A4158" i="9"/>
  <c r="B4158" i="9"/>
  <c r="C4158" i="9"/>
  <c r="D4158" i="9"/>
  <c r="E4158" i="9" s="1"/>
  <c r="F4158" i="9" s="1"/>
  <c r="A4159" i="9"/>
  <c r="B4159" i="9"/>
  <c r="C4159" i="9"/>
  <c r="D4159" i="9"/>
  <c r="E4159" i="9" s="1"/>
  <c r="A4160" i="9"/>
  <c r="B4160" i="9"/>
  <c r="C4160" i="9"/>
  <c r="D4160" i="9"/>
  <c r="E4160" i="9" s="1"/>
  <c r="A4161" i="9"/>
  <c r="B4161" i="9"/>
  <c r="C4161" i="9"/>
  <c r="D4161" i="9"/>
  <c r="E4161" i="9" s="1"/>
  <c r="A4162" i="9"/>
  <c r="B4162" i="9"/>
  <c r="C4162" i="9"/>
  <c r="D4162" i="9"/>
  <c r="E4162" i="9" s="1"/>
  <c r="A4163" i="9"/>
  <c r="B4163" i="9"/>
  <c r="C4163" i="9"/>
  <c r="D4163" i="9"/>
  <c r="E4163" i="9"/>
  <c r="F4163" i="9" s="1"/>
  <c r="A4164" i="9"/>
  <c r="B4164" i="9"/>
  <c r="C4164" i="9"/>
  <c r="D4164" i="9"/>
  <c r="E4164" i="9" s="1"/>
  <c r="A4165" i="9"/>
  <c r="B4165" i="9"/>
  <c r="C4165" i="9"/>
  <c r="D4165" i="9"/>
  <c r="E4165" i="9" s="1"/>
  <c r="F4165" i="9" s="1"/>
  <c r="A4166" i="9"/>
  <c r="B4166" i="9"/>
  <c r="C4166" i="9"/>
  <c r="D4166" i="9"/>
  <c r="E4166" i="9" s="1"/>
  <c r="A4167" i="9"/>
  <c r="B4167" i="9"/>
  <c r="C4167" i="9"/>
  <c r="F4167" i="9" s="1"/>
  <c r="D4167" i="9"/>
  <c r="E4167" i="9" s="1"/>
  <c r="A4168" i="9"/>
  <c r="B4168" i="9"/>
  <c r="C4168" i="9"/>
  <c r="D4168" i="9"/>
  <c r="E4168" i="9" s="1"/>
  <c r="F4168" i="9" s="1"/>
  <c r="A4169" i="9"/>
  <c r="B4169" i="9"/>
  <c r="C4169" i="9"/>
  <c r="D4169" i="9"/>
  <c r="E4169" i="9" s="1"/>
  <c r="A4170" i="9"/>
  <c r="B4170" i="9"/>
  <c r="C4170" i="9"/>
  <c r="F4170" i="9" s="1"/>
  <c r="D4170" i="9"/>
  <c r="E4170" i="9" s="1"/>
  <c r="A4171" i="9"/>
  <c r="B4171" i="9"/>
  <c r="C4171" i="9"/>
  <c r="F4171" i="9" s="1"/>
  <c r="D4171" i="9"/>
  <c r="E4171" i="9" s="1"/>
  <c r="A4172" i="9"/>
  <c r="B4172" i="9"/>
  <c r="C4172" i="9"/>
  <c r="D4172" i="9"/>
  <c r="E4172" i="9" s="1"/>
  <c r="A4173" i="9"/>
  <c r="B4173" i="9"/>
  <c r="C4173" i="9"/>
  <c r="D4173" i="9"/>
  <c r="E4173" i="9"/>
  <c r="A4174" i="9"/>
  <c r="B4174" i="9"/>
  <c r="C4174" i="9"/>
  <c r="F4174" i="9" s="1"/>
  <c r="D4174" i="9"/>
  <c r="E4174" i="9" s="1"/>
  <c r="A4175" i="9"/>
  <c r="B4175" i="9"/>
  <c r="C4175" i="9"/>
  <c r="D4175" i="9"/>
  <c r="E4175" i="9" s="1"/>
  <c r="F4175" i="9" s="1"/>
  <c r="A4176" i="9"/>
  <c r="B4176" i="9"/>
  <c r="C4176" i="9"/>
  <c r="D4176" i="9"/>
  <c r="E4176" i="9" s="1"/>
  <c r="A4177" i="9"/>
  <c r="B4177" i="9"/>
  <c r="C4177" i="9"/>
  <c r="D4177" i="9"/>
  <c r="E4177" i="9" s="1"/>
  <c r="A4178" i="9"/>
  <c r="B4178" i="9"/>
  <c r="C4178" i="9"/>
  <c r="D4178" i="9"/>
  <c r="E4178" i="9" s="1"/>
  <c r="F4178" i="9" s="1"/>
  <c r="A4179" i="9"/>
  <c r="B4179" i="9"/>
  <c r="C4179" i="9"/>
  <c r="D4179" i="9"/>
  <c r="E4179" i="9" s="1"/>
  <c r="A4180" i="9"/>
  <c r="B4180" i="9"/>
  <c r="C4180" i="9"/>
  <c r="F4180" i="9" s="1"/>
  <c r="D4180" i="9"/>
  <c r="E4180" i="9" s="1"/>
  <c r="A4181" i="9"/>
  <c r="B4181" i="9"/>
  <c r="C4181" i="9"/>
  <c r="D4181" i="9"/>
  <c r="E4181" i="9" s="1"/>
  <c r="A4182" i="9"/>
  <c r="B4182" i="9"/>
  <c r="C4182" i="9"/>
  <c r="D4182" i="9"/>
  <c r="E4182" i="9" s="1"/>
  <c r="F4182" i="9" s="1"/>
  <c r="A4183" i="9"/>
  <c r="B4183" i="9"/>
  <c r="C4183" i="9"/>
  <c r="D4183" i="9"/>
  <c r="E4183" i="9"/>
  <c r="F4183" i="9" s="1"/>
  <c r="A4184" i="9"/>
  <c r="B4184" i="9"/>
  <c r="C4184" i="9"/>
  <c r="D4184" i="9"/>
  <c r="E4184" i="9" s="1"/>
  <c r="A4185" i="9"/>
  <c r="B4185" i="9"/>
  <c r="C4185" i="9"/>
  <c r="D4185" i="9"/>
  <c r="E4185" i="9"/>
  <c r="F4185" i="9" s="1"/>
  <c r="A4186" i="9"/>
  <c r="B4186" i="9"/>
  <c r="C4186" i="9"/>
  <c r="D4186" i="9"/>
  <c r="E4186" i="9" s="1"/>
  <c r="A4187" i="9"/>
  <c r="B4187" i="9"/>
  <c r="C4187" i="9"/>
  <c r="D4187" i="9"/>
  <c r="E4187" i="9"/>
  <c r="F4187" i="9" s="1"/>
  <c r="A4188" i="9"/>
  <c r="B4188" i="9"/>
  <c r="C4188" i="9"/>
  <c r="D4188" i="9"/>
  <c r="E4188" i="9" s="1"/>
  <c r="A4189" i="9"/>
  <c r="B4189" i="9"/>
  <c r="C4189" i="9"/>
  <c r="D4189" i="9"/>
  <c r="E4189" i="9" s="1"/>
  <c r="A4190" i="9"/>
  <c r="B4190" i="9"/>
  <c r="C4190" i="9"/>
  <c r="D4190" i="9"/>
  <c r="E4190" i="9" s="1"/>
  <c r="F4190" i="9" s="1"/>
  <c r="A4191" i="9"/>
  <c r="B4191" i="9"/>
  <c r="C4191" i="9"/>
  <c r="D4191" i="9"/>
  <c r="E4191" i="9" s="1"/>
  <c r="A4192" i="9"/>
  <c r="B4192" i="9"/>
  <c r="C4192" i="9"/>
  <c r="D4192" i="9"/>
  <c r="E4192" i="9" s="1"/>
  <c r="F4192" i="9"/>
  <c r="A4193" i="9"/>
  <c r="B4193" i="9"/>
  <c r="C4193" i="9"/>
  <c r="D4193" i="9"/>
  <c r="E4193" i="9" s="1"/>
  <c r="A4194" i="9"/>
  <c r="B4194" i="9"/>
  <c r="C4194" i="9"/>
  <c r="D4194" i="9"/>
  <c r="E4194" i="9" s="1"/>
  <c r="A4195" i="9"/>
  <c r="B4195" i="9"/>
  <c r="C4195" i="9"/>
  <c r="D4195" i="9"/>
  <c r="E4195" i="9" s="1"/>
  <c r="A4196" i="9"/>
  <c r="B4196" i="9"/>
  <c r="C4196" i="9"/>
  <c r="D4196" i="9"/>
  <c r="E4196" i="9" s="1"/>
  <c r="A4197" i="9"/>
  <c r="B4197" i="9"/>
  <c r="C4197" i="9"/>
  <c r="F4197" i="9" s="1"/>
  <c r="D4197" i="9"/>
  <c r="E4197" i="9" s="1"/>
  <c r="A4198" i="9"/>
  <c r="B4198" i="9"/>
  <c r="C4198" i="9"/>
  <c r="D4198" i="9"/>
  <c r="E4198" i="9" s="1"/>
  <c r="F4198" i="9" s="1"/>
  <c r="A4199" i="9"/>
  <c r="B4199" i="9"/>
  <c r="C4199" i="9"/>
  <c r="F4199" i="9" s="1"/>
  <c r="D4199" i="9"/>
  <c r="E4199" i="9" s="1"/>
  <c r="A4200" i="9"/>
  <c r="B4200" i="9"/>
  <c r="C4200" i="9"/>
  <c r="D4200" i="9"/>
  <c r="E4200" i="9" s="1"/>
  <c r="F4200" i="9"/>
  <c r="A4201" i="9"/>
  <c r="B4201" i="9"/>
  <c r="C4201" i="9"/>
  <c r="D4201" i="9"/>
  <c r="E4201" i="9" s="1"/>
  <c r="A4202" i="9"/>
  <c r="B4202" i="9"/>
  <c r="C4202" i="9"/>
  <c r="D4202" i="9"/>
  <c r="E4202" i="9" s="1"/>
  <c r="F4202" i="9" s="1"/>
  <c r="A4203" i="9"/>
  <c r="B4203" i="9"/>
  <c r="C4203" i="9"/>
  <c r="D4203" i="9"/>
  <c r="E4203" i="9" s="1"/>
  <c r="A4204" i="9"/>
  <c r="B4204" i="9"/>
  <c r="C4204" i="9"/>
  <c r="D4204" i="9"/>
  <c r="E4204" i="9" s="1"/>
  <c r="F4204" i="9"/>
  <c r="A4205" i="9"/>
  <c r="B4205" i="9"/>
  <c r="C4205" i="9"/>
  <c r="D4205" i="9"/>
  <c r="E4205" i="9" s="1"/>
  <c r="A4206" i="9"/>
  <c r="B4206" i="9"/>
  <c r="C4206" i="9"/>
  <c r="F4206" i="9" s="1"/>
  <c r="D4206" i="9"/>
  <c r="E4206" i="9" s="1"/>
  <c r="A4207" i="9"/>
  <c r="B4207" i="9"/>
  <c r="C4207" i="9"/>
  <c r="D4207" i="9"/>
  <c r="E4207" i="9" s="1"/>
  <c r="F4207" i="9" s="1"/>
  <c r="A4208" i="9"/>
  <c r="B4208" i="9"/>
  <c r="C4208" i="9"/>
  <c r="F4208" i="9" s="1"/>
  <c r="D4208" i="9"/>
  <c r="E4208" i="9" s="1"/>
  <c r="A4209" i="9"/>
  <c r="B4209" i="9"/>
  <c r="C4209" i="9"/>
  <c r="D4209" i="9"/>
  <c r="E4209" i="9" s="1"/>
  <c r="F4209" i="9"/>
  <c r="A4210" i="9"/>
  <c r="B4210" i="9"/>
  <c r="C4210" i="9"/>
  <c r="D4210" i="9"/>
  <c r="E4210" i="9" s="1"/>
  <c r="F4210" i="9" s="1"/>
  <c r="A4211" i="9"/>
  <c r="B4211" i="9"/>
  <c r="C4211" i="9"/>
  <c r="D4211" i="9"/>
  <c r="E4211" i="9" s="1"/>
  <c r="A4212" i="9"/>
  <c r="B4212" i="9"/>
  <c r="C4212" i="9"/>
  <c r="D4212" i="9"/>
  <c r="E4212" i="9"/>
  <c r="A4213" i="9"/>
  <c r="B4213" i="9"/>
  <c r="C4213" i="9"/>
  <c r="D4213" i="9"/>
  <c r="E4213" i="9"/>
  <c r="A4214" i="9"/>
  <c r="B4214" i="9"/>
  <c r="C4214" i="9"/>
  <c r="D4214" i="9"/>
  <c r="E4214" i="9" s="1"/>
  <c r="A4215" i="9"/>
  <c r="B4215" i="9"/>
  <c r="C4215" i="9"/>
  <c r="D4215" i="9"/>
  <c r="E4215" i="9" s="1"/>
  <c r="F4215" i="9" s="1"/>
  <c r="A4216" i="9"/>
  <c r="B4216" i="9"/>
  <c r="C4216" i="9"/>
  <c r="D4216" i="9"/>
  <c r="E4216" i="9" s="1"/>
  <c r="A4217" i="9"/>
  <c r="B4217" i="9"/>
  <c r="C4217" i="9"/>
  <c r="D4217" i="9"/>
  <c r="E4217" i="9" s="1"/>
  <c r="F4217" i="9" s="1"/>
  <c r="A4218" i="9"/>
  <c r="B4218" i="9"/>
  <c r="C4218" i="9"/>
  <c r="D4218" i="9"/>
  <c r="E4218" i="9" s="1"/>
  <c r="A4219" i="9"/>
  <c r="B4219" i="9"/>
  <c r="C4219" i="9"/>
  <c r="D4219" i="9"/>
  <c r="E4219" i="9" s="1"/>
  <c r="A4220" i="9"/>
  <c r="B4220" i="9"/>
  <c r="C4220" i="9"/>
  <c r="D4220" i="9"/>
  <c r="E4220" i="9" s="1"/>
  <c r="A4221" i="9"/>
  <c r="B4221" i="9"/>
  <c r="C4221" i="9"/>
  <c r="D4221" i="9"/>
  <c r="E4221" i="9" s="1"/>
  <c r="A4222" i="9"/>
  <c r="B4222" i="9"/>
  <c r="C4222" i="9"/>
  <c r="F4222" i="9" s="1"/>
  <c r="D4222" i="9"/>
  <c r="E4222" i="9" s="1"/>
  <c r="A4223" i="9"/>
  <c r="B4223" i="9"/>
  <c r="C4223" i="9"/>
  <c r="D4223" i="9"/>
  <c r="E4223" i="9" s="1"/>
  <c r="F4223" i="9" s="1"/>
  <c r="A4224" i="9"/>
  <c r="B4224" i="9"/>
  <c r="C4224" i="9"/>
  <c r="D4224" i="9"/>
  <c r="E4224" i="9" s="1"/>
  <c r="A4225" i="9"/>
  <c r="B4225" i="9"/>
  <c r="C4225" i="9"/>
  <c r="D4225" i="9"/>
  <c r="E4225" i="9"/>
  <c r="F4225" i="9" s="1"/>
  <c r="A4226" i="9"/>
  <c r="B4226" i="9"/>
  <c r="C4226" i="9"/>
  <c r="D4226" i="9"/>
  <c r="E4226" i="9" s="1"/>
  <c r="A4227" i="9"/>
  <c r="B4227" i="9"/>
  <c r="C4227" i="9"/>
  <c r="D4227" i="9"/>
  <c r="E4227" i="9"/>
  <c r="F4227" i="9" s="1"/>
  <c r="A4228" i="9"/>
  <c r="B4228" i="9"/>
  <c r="C4228" i="9"/>
  <c r="D4228" i="9"/>
  <c r="E4228" i="9"/>
  <c r="F4228" i="9"/>
  <c r="A4229" i="9"/>
  <c r="B4229" i="9"/>
  <c r="C4229" i="9"/>
  <c r="D4229" i="9"/>
  <c r="E4229" i="9" s="1"/>
  <c r="A4230" i="9"/>
  <c r="B4230" i="9"/>
  <c r="C4230" i="9"/>
  <c r="D4230" i="9"/>
  <c r="E4230" i="9" s="1"/>
  <c r="A4231" i="9"/>
  <c r="B4231" i="9"/>
  <c r="C4231" i="9"/>
  <c r="D4231" i="9"/>
  <c r="E4231" i="9" s="1"/>
  <c r="A4232" i="9"/>
  <c r="B4232" i="9"/>
  <c r="C4232" i="9"/>
  <c r="D4232" i="9"/>
  <c r="E4232" i="9" s="1"/>
  <c r="A4233" i="9"/>
  <c r="B4233" i="9"/>
  <c r="C4233" i="9"/>
  <c r="D4233" i="9"/>
  <c r="E4233" i="9"/>
  <c r="F4233" i="9" s="1"/>
  <c r="A4234" i="9"/>
  <c r="B4234" i="9"/>
  <c r="C4234" i="9"/>
  <c r="D4234" i="9"/>
  <c r="E4234" i="9"/>
  <c r="A4235" i="9"/>
  <c r="B4235" i="9"/>
  <c r="C4235" i="9"/>
  <c r="D4235" i="9"/>
  <c r="E4235" i="9" s="1"/>
  <c r="F4235" i="9"/>
  <c r="A4236" i="9"/>
  <c r="B4236" i="9"/>
  <c r="C4236" i="9"/>
  <c r="D4236" i="9"/>
  <c r="E4236" i="9" s="1"/>
  <c r="A4237" i="9"/>
  <c r="B4237" i="9"/>
  <c r="C4237" i="9"/>
  <c r="D4237" i="9"/>
  <c r="E4237" i="9" s="1"/>
  <c r="F4237" i="9" s="1"/>
  <c r="A4238" i="9"/>
  <c r="B4238" i="9"/>
  <c r="C4238" i="9"/>
  <c r="D4238" i="9"/>
  <c r="E4238" i="9" s="1"/>
  <c r="F4238" i="9" s="1"/>
  <c r="A4239" i="9"/>
  <c r="B4239" i="9"/>
  <c r="C4239" i="9"/>
  <c r="D4239" i="9"/>
  <c r="E4239" i="9" s="1"/>
  <c r="A4240" i="9"/>
  <c r="B4240" i="9"/>
  <c r="C4240" i="9"/>
  <c r="D4240" i="9"/>
  <c r="E4240" i="9" s="1"/>
  <c r="F4240" i="9" s="1"/>
  <c r="A4241" i="9"/>
  <c r="B4241" i="9"/>
  <c r="C4241" i="9"/>
  <c r="D4241" i="9"/>
  <c r="E4241" i="9" s="1"/>
  <c r="A4242" i="9"/>
  <c r="B4242" i="9"/>
  <c r="C4242" i="9"/>
  <c r="F4242" i="9" s="1"/>
  <c r="D4242" i="9"/>
  <c r="E4242" i="9" s="1"/>
  <c r="A4243" i="9"/>
  <c r="B4243" i="9"/>
  <c r="C4243" i="9"/>
  <c r="D4243" i="9"/>
  <c r="E4243" i="9" s="1"/>
  <c r="A4244" i="9"/>
  <c r="B4244" i="9"/>
  <c r="C4244" i="9"/>
  <c r="F4244" i="9" s="1"/>
  <c r="D4244" i="9"/>
  <c r="E4244" i="9" s="1"/>
  <c r="A4245" i="9"/>
  <c r="B4245" i="9"/>
  <c r="C4245" i="9"/>
  <c r="D4245" i="9"/>
  <c r="E4245" i="9" s="1"/>
  <c r="A4246" i="9"/>
  <c r="B4246" i="9"/>
  <c r="C4246" i="9"/>
  <c r="D4246" i="9"/>
  <c r="E4246" i="9" s="1"/>
  <c r="A4247" i="9"/>
  <c r="B4247" i="9"/>
  <c r="C4247" i="9"/>
  <c r="D4247" i="9"/>
  <c r="E4247" i="9" s="1"/>
  <c r="A4248" i="9"/>
  <c r="B4248" i="9"/>
  <c r="C4248" i="9"/>
  <c r="D4248" i="9"/>
  <c r="E4248" i="9"/>
  <c r="F4248" i="9" s="1"/>
  <c r="A4249" i="9"/>
  <c r="B4249" i="9"/>
  <c r="C4249" i="9"/>
  <c r="D4249" i="9"/>
  <c r="E4249" i="9" s="1"/>
  <c r="A4250" i="9"/>
  <c r="B4250" i="9"/>
  <c r="C4250" i="9"/>
  <c r="D4250" i="9"/>
  <c r="E4250" i="9" s="1"/>
  <c r="F4250" i="9" s="1"/>
  <c r="A4251" i="9"/>
  <c r="B4251" i="9"/>
  <c r="C4251" i="9"/>
  <c r="D4251" i="9"/>
  <c r="E4251" i="9" s="1"/>
  <c r="F4251" i="9"/>
  <c r="A4252" i="9"/>
  <c r="B4252" i="9"/>
  <c r="C4252" i="9"/>
  <c r="D4252" i="9"/>
  <c r="E4252" i="9"/>
  <c r="A4253" i="9"/>
  <c r="B4253" i="9"/>
  <c r="C4253" i="9"/>
  <c r="D4253" i="9"/>
  <c r="E4253" i="9"/>
  <c r="F4253" i="9"/>
  <c r="A4254" i="9"/>
  <c r="B4254" i="9"/>
  <c r="C4254" i="9"/>
  <c r="F4254" i="9" s="1"/>
  <c r="D4254" i="9"/>
  <c r="E4254" i="9" s="1"/>
  <c r="A4255" i="9"/>
  <c r="B4255" i="9"/>
  <c r="C4255" i="9"/>
  <c r="D4255" i="9"/>
  <c r="E4255" i="9"/>
  <c r="A4256" i="9"/>
  <c r="B4256" i="9"/>
  <c r="C4256" i="9"/>
  <c r="F4256" i="9" s="1"/>
  <c r="D4256" i="9"/>
  <c r="E4256" i="9" s="1"/>
  <c r="A4257" i="9"/>
  <c r="B4257" i="9"/>
  <c r="C4257" i="9"/>
  <c r="D4257" i="9"/>
  <c r="E4257" i="9" s="1"/>
  <c r="A4258" i="9"/>
  <c r="B4258" i="9"/>
  <c r="C4258" i="9"/>
  <c r="D4258" i="9"/>
  <c r="E4258" i="9" s="1"/>
  <c r="A4259" i="9"/>
  <c r="B4259" i="9"/>
  <c r="C4259" i="9"/>
  <c r="D4259" i="9"/>
  <c r="E4259" i="9"/>
  <c r="A4260" i="9"/>
  <c r="B4260" i="9"/>
  <c r="C4260" i="9"/>
  <c r="D4260" i="9"/>
  <c r="E4260" i="9" s="1"/>
  <c r="A4261" i="9"/>
  <c r="B4261" i="9"/>
  <c r="C4261" i="9"/>
  <c r="D4261" i="9"/>
  <c r="E4261" i="9" s="1"/>
  <c r="A4262" i="9"/>
  <c r="B4262" i="9"/>
  <c r="C4262" i="9"/>
  <c r="D4262" i="9"/>
  <c r="E4262" i="9" s="1"/>
  <c r="A4263" i="9"/>
  <c r="B4263" i="9"/>
  <c r="C4263" i="9"/>
  <c r="D4263" i="9"/>
  <c r="E4263" i="9" s="1"/>
  <c r="F4263" i="9" s="1"/>
  <c r="A4264" i="9"/>
  <c r="B4264" i="9"/>
  <c r="C4264" i="9"/>
  <c r="D4264" i="9"/>
  <c r="E4264" i="9" s="1"/>
  <c r="A4265" i="9"/>
  <c r="B4265" i="9"/>
  <c r="C4265" i="9"/>
  <c r="D4265" i="9"/>
  <c r="E4265" i="9" s="1"/>
  <c r="A4266" i="9"/>
  <c r="B4266" i="9"/>
  <c r="C4266" i="9"/>
  <c r="F4266" i="9" s="1"/>
  <c r="D4266" i="9"/>
  <c r="E4266" i="9" s="1"/>
  <c r="A4267" i="9"/>
  <c r="B4267" i="9"/>
  <c r="C4267" i="9"/>
  <c r="D4267" i="9"/>
  <c r="E4267" i="9" s="1"/>
  <c r="A4268" i="9"/>
  <c r="B4268" i="9"/>
  <c r="C4268" i="9"/>
  <c r="D4268" i="9"/>
  <c r="E4268" i="9" s="1"/>
  <c r="A4269" i="9"/>
  <c r="B4269" i="9"/>
  <c r="C4269" i="9"/>
  <c r="D4269" i="9"/>
  <c r="E4269" i="9"/>
  <c r="A4270" i="9"/>
  <c r="B4270" i="9"/>
  <c r="C4270" i="9"/>
  <c r="F4270" i="9" s="1"/>
  <c r="D4270" i="9"/>
  <c r="E4270" i="9" s="1"/>
  <c r="A4271" i="9"/>
  <c r="B4271" i="9"/>
  <c r="C4271" i="9"/>
  <c r="D4271" i="9"/>
  <c r="E4271" i="9" s="1"/>
  <c r="F4271" i="9"/>
  <c r="A4272" i="9"/>
  <c r="B4272" i="9"/>
  <c r="C4272" i="9"/>
  <c r="F4272" i="9" s="1"/>
  <c r="D4272" i="9"/>
  <c r="E4272" i="9" s="1"/>
  <c r="A4273" i="9"/>
  <c r="B4273" i="9"/>
  <c r="C4273" i="9"/>
  <c r="D4273" i="9"/>
  <c r="E4273" i="9"/>
  <c r="F4273" i="9" s="1"/>
  <c r="A4274" i="9"/>
  <c r="B4274" i="9"/>
  <c r="C4274" i="9"/>
  <c r="D4274" i="9"/>
  <c r="E4274" i="9" s="1"/>
  <c r="A4275" i="9"/>
  <c r="B4275" i="9"/>
  <c r="C4275" i="9"/>
  <c r="F4275" i="9" s="1"/>
  <c r="D4275" i="9"/>
  <c r="E4275" i="9" s="1"/>
  <c r="A4276" i="9"/>
  <c r="B4276" i="9"/>
  <c r="C4276" i="9"/>
  <c r="D4276" i="9"/>
  <c r="E4276" i="9" s="1"/>
  <c r="A4277" i="9"/>
  <c r="B4277" i="9"/>
  <c r="C4277" i="9"/>
  <c r="D4277" i="9"/>
  <c r="E4277" i="9" s="1"/>
  <c r="F4277" i="9" s="1"/>
  <c r="A4278" i="9"/>
  <c r="B4278" i="9"/>
  <c r="C4278" i="9"/>
  <c r="F4278" i="9" s="1"/>
  <c r="D4278" i="9"/>
  <c r="E4278" i="9" s="1"/>
  <c r="A4279" i="9"/>
  <c r="B4279" i="9"/>
  <c r="C4279" i="9"/>
  <c r="D4279" i="9"/>
  <c r="E4279" i="9" s="1"/>
  <c r="F4279" i="9" s="1"/>
  <c r="A4280" i="9"/>
  <c r="B4280" i="9"/>
  <c r="C4280" i="9"/>
  <c r="D4280" i="9"/>
  <c r="E4280" i="9" s="1"/>
  <c r="A4281" i="9"/>
  <c r="B4281" i="9"/>
  <c r="C4281" i="9"/>
  <c r="F4281" i="9" s="1"/>
  <c r="D4281" i="9"/>
  <c r="E4281" i="9" s="1"/>
  <c r="A4282" i="9"/>
  <c r="B4282" i="9"/>
  <c r="C4282" i="9"/>
  <c r="D4282" i="9"/>
  <c r="E4282" i="9" s="1"/>
  <c r="A4283" i="9"/>
  <c r="B4283" i="9"/>
  <c r="C4283" i="9"/>
  <c r="D4283" i="9"/>
  <c r="E4283" i="9"/>
  <c r="F4283" i="9"/>
  <c r="A4284" i="9"/>
  <c r="B4284" i="9"/>
  <c r="C4284" i="9"/>
  <c r="D4284" i="9"/>
  <c r="E4284" i="9"/>
  <c r="F4284" i="9" s="1"/>
  <c r="A4285" i="9"/>
  <c r="B4285" i="9"/>
  <c r="C4285" i="9"/>
  <c r="D4285" i="9"/>
  <c r="E4285" i="9" s="1"/>
  <c r="A4286" i="9"/>
  <c r="B4286" i="9"/>
  <c r="C4286" i="9"/>
  <c r="D4286" i="9"/>
  <c r="E4286" i="9" s="1"/>
  <c r="A4287" i="9"/>
  <c r="B4287" i="9"/>
  <c r="C4287" i="9"/>
  <c r="D4287" i="9"/>
  <c r="E4287" i="9" s="1"/>
  <c r="F4287" i="9" s="1"/>
  <c r="A4288" i="9"/>
  <c r="B4288" i="9"/>
  <c r="C4288" i="9"/>
  <c r="D4288" i="9"/>
  <c r="E4288" i="9" s="1"/>
  <c r="F4288" i="9" s="1"/>
  <c r="A4289" i="9"/>
  <c r="B4289" i="9"/>
  <c r="C4289" i="9"/>
  <c r="F4289" i="9" s="1"/>
  <c r="D4289" i="9"/>
  <c r="E4289" i="9" s="1"/>
  <c r="A4290" i="9"/>
  <c r="B4290" i="9"/>
  <c r="C4290" i="9"/>
  <c r="D4290" i="9"/>
  <c r="E4290" i="9" s="1"/>
  <c r="F4290" i="9" s="1"/>
  <c r="A4291" i="9"/>
  <c r="B4291" i="9"/>
  <c r="C4291" i="9"/>
  <c r="D4291" i="9"/>
  <c r="E4291" i="9" s="1"/>
  <c r="A4292" i="9"/>
  <c r="B4292" i="9"/>
  <c r="C4292" i="9"/>
  <c r="D4292" i="9"/>
  <c r="E4292" i="9" s="1"/>
  <c r="A4293" i="9"/>
  <c r="B4293" i="9"/>
  <c r="C4293" i="9"/>
  <c r="D4293" i="9"/>
  <c r="E4293" i="9"/>
  <c r="F4293" i="9" s="1"/>
  <c r="A4294" i="9"/>
  <c r="B4294" i="9"/>
  <c r="C4294" i="9"/>
  <c r="D4294" i="9"/>
  <c r="E4294" i="9"/>
  <c r="A4295" i="9"/>
  <c r="B4295" i="9"/>
  <c r="C4295" i="9"/>
  <c r="D4295" i="9"/>
  <c r="E4295" i="9" s="1"/>
  <c r="A4296" i="9"/>
  <c r="B4296" i="9"/>
  <c r="C4296" i="9"/>
  <c r="D4296" i="9"/>
  <c r="E4296" i="9" s="1"/>
  <c r="A4297" i="9"/>
  <c r="B4297" i="9"/>
  <c r="C4297" i="9"/>
  <c r="D4297" i="9"/>
  <c r="E4297" i="9" s="1"/>
  <c r="F4297" i="9"/>
  <c r="A4298" i="9"/>
  <c r="B4298" i="9"/>
  <c r="C4298" i="9"/>
  <c r="D4298" i="9"/>
  <c r="E4298" i="9" s="1"/>
  <c r="A4299" i="9"/>
  <c r="B4299" i="9"/>
  <c r="C4299" i="9"/>
  <c r="D4299" i="9"/>
  <c r="E4299" i="9" s="1"/>
  <c r="A4300" i="9"/>
  <c r="B4300" i="9"/>
  <c r="C4300" i="9"/>
  <c r="F4300" i="9" s="1"/>
  <c r="D4300" i="9"/>
  <c r="E4300" i="9" s="1"/>
  <c r="A4301" i="9"/>
  <c r="B4301" i="9"/>
  <c r="C4301" i="9"/>
  <c r="D4301" i="9"/>
  <c r="E4301" i="9" s="1"/>
  <c r="A4302" i="9"/>
  <c r="B4302" i="9"/>
  <c r="C4302" i="9"/>
  <c r="D4302" i="9"/>
  <c r="E4302" i="9"/>
  <c r="F4302" i="9" s="1"/>
  <c r="A4303" i="9"/>
  <c r="B4303" i="9"/>
  <c r="C4303" i="9"/>
  <c r="D4303" i="9"/>
  <c r="E4303" i="9" s="1"/>
  <c r="A4304" i="9"/>
  <c r="B4304" i="9"/>
  <c r="C4304" i="9"/>
  <c r="D4304" i="9"/>
  <c r="E4304" i="9" s="1"/>
  <c r="F4304" i="9"/>
  <c r="A4305" i="9"/>
  <c r="B4305" i="9"/>
  <c r="C4305" i="9"/>
  <c r="D4305" i="9"/>
  <c r="E4305" i="9" s="1"/>
  <c r="A4306" i="9"/>
  <c r="B4306" i="9"/>
  <c r="C4306" i="9"/>
  <c r="F4306" i="9" s="1"/>
  <c r="D4306" i="9"/>
  <c r="E4306" i="9" s="1"/>
  <c r="A4307" i="9"/>
  <c r="B4307" i="9"/>
  <c r="C4307" i="9"/>
  <c r="D4307" i="9"/>
  <c r="E4307" i="9" s="1"/>
  <c r="A4308" i="9"/>
  <c r="B4308" i="9"/>
  <c r="C4308" i="9"/>
  <c r="D4308" i="9"/>
  <c r="E4308" i="9" s="1"/>
  <c r="A4309" i="9"/>
  <c r="B4309" i="9"/>
  <c r="C4309" i="9"/>
  <c r="D4309" i="9"/>
  <c r="E4309" i="9" s="1"/>
  <c r="A4310" i="9"/>
  <c r="B4310" i="9"/>
  <c r="C4310" i="9"/>
  <c r="F4310" i="9" s="1"/>
  <c r="D4310" i="9"/>
  <c r="E4310" i="9" s="1"/>
  <c r="A4311" i="9"/>
  <c r="B4311" i="9"/>
  <c r="C4311" i="9"/>
  <c r="D4311" i="9"/>
  <c r="E4311" i="9" s="1"/>
  <c r="A4312" i="9"/>
  <c r="B4312" i="9"/>
  <c r="C4312" i="9"/>
  <c r="D4312" i="9"/>
  <c r="E4312" i="9"/>
  <c r="A4313" i="9"/>
  <c r="B4313" i="9"/>
  <c r="C4313" i="9"/>
  <c r="D4313" i="9"/>
  <c r="E4313" i="9" s="1"/>
  <c r="A4314" i="9"/>
  <c r="B4314" i="9"/>
  <c r="C4314" i="9"/>
  <c r="D4314" i="9"/>
  <c r="E4314" i="9" s="1"/>
  <c r="A4315" i="9"/>
  <c r="B4315" i="9"/>
  <c r="C4315" i="9"/>
  <c r="D4315" i="9"/>
  <c r="E4315" i="9" s="1"/>
  <c r="F4315" i="9" s="1"/>
  <c r="A4316" i="9"/>
  <c r="B4316" i="9"/>
  <c r="C4316" i="9"/>
  <c r="D4316" i="9"/>
  <c r="E4316" i="9" s="1"/>
  <c r="A4317" i="9"/>
  <c r="B4317" i="9"/>
  <c r="C4317" i="9"/>
  <c r="D4317" i="9"/>
  <c r="E4317" i="9" s="1"/>
  <c r="F4317" i="9" s="1"/>
  <c r="A4318" i="9"/>
  <c r="B4318" i="9"/>
  <c r="C4318" i="9"/>
  <c r="D4318" i="9"/>
  <c r="E4318" i="9"/>
  <c r="F4318" i="9" s="1"/>
  <c r="A4319" i="9"/>
  <c r="B4319" i="9"/>
  <c r="C4319" i="9"/>
  <c r="D4319" i="9"/>
  <c r="E4319" i="9" s="1"/>
  <c r="A4320" i="9"/>
  <c r="B4320" i="9"/>
  <c r="C4320" i="9"/>
  <c r="D4320" i="9"/>
  <c r="E4320" i="9" s="1"/>
  <c r="A4321" i="9"/>
  <c r="B4321" i="9"/>
  <c r="C4321" i="9"/>
  <c r="D4321" i="9"/>
  <c r="E4321" i="9"/>
  <c r="F4321" i="9" s="1"/>
  <c r="A4322" i="9"/>
  <c r="B4322" i="9"/>
  <c r="C4322" i="9"/>
  <c r="D4322" i="9"/>
  <c r="E4322" i="9"/>
  <c r="A4323" i="9"/>
  <c r="B4323" i="9"/>
  <c r="C4323" i="9"/>
  <c r="F4323" i="9" s="1"/>
  <c r="D4323" i="9"/>
  <c r="E4323" i="9"/>
  <c r="A4324" i="9"/>
  <c r="B4324" i="9"/>
  <c r="C4324" i="9"/>
  <c r="D4324" i="9"/>
  <c r="E4324" i="9"/>
  <c r="A4325" i="9"/>
  <c r="B4325" i="9"/>
  <c r="C4325" i="9"/>
  <c r="D4325" i="9"/>
  <c r="E4325" i="9"/>
  <c r="F4325" i="9" s="1"/>
  <c r="A4326" i="9"/>
  <c r="B4326" i="9"/>
  <c r="C4326" i="9"/>
  <c r="D4326" i="9"/>
  <c r="E4326" i="9" s="1"/>
  <c r="A4327" i="9"/>
  <c r="B4327" i="9"/>
  <c r="C4327" i="9"/>
  <c r="F4327" i="9" s="1"/>
  <c r="D4327" i="9"/>
  <c r="E4327" i="9"/>
  <c r="A4328" i="9"/>
  <c r="B4328" i="9"/>
  <c r="C4328" i="9"/>
  <c r="D4328" i="9"/>
  <c r="E4328" i="9"/>
  <c r="A4329" i="9"/>
  <c r="B4329" i="9"/>
  <c r="C4329" i="9"/>
  <c r="D4329" i="9"/>
  <c r="E4329" i="9"/>
  <c r="A4330" i="9"/>
  <c r="B4330" i="9"/>
  <c r="C4330" i="9"/>
  <c r="D4330" i="9"/>
  <c r="E4330" i="9" s="1"/>
  <c r="F4330" i="9" s="1"/>
  <c r="A4331" i="9"/>
  <c r="B4331" i="9"/>
  <c r="C4331" i="9"/>
  <c r="D4331" i="9"/>
  <c r="E4331" i="9" s="1"/>
  <c r="A4332" i="9"/>
  <c r="B4332" i="9"/>
  <c r="C4332" i="9"/>
  <c r="D4332" i="9"/>
  <c r="E4332" i="9" s="1"/>
  <c r="A4333" i="9"/>
  <c r="B4333" i="9"/>
  <c r="C4333" i="9"/>
  <c r="D4333" i="9"/>
  <c r="E4333" i="9"/>
  <c r="F4333" i="9" s="1"/>
  <c r="A4334" i="9"/>
  <c r="B4334" i="9"/>
  <c r="C4334" i="9"/>
  <c r="D4334" i="9"/>
  <c r="E4334" i="9" s="1"/>
  <c r="A4335" i="9"/>
  <c r="B4335" i="9"/>
  <c r="C4335" i="9"/>
  <c r="D4335" i="9"/>
  <c r="E4335" i="9" s="1"/>
  <c r="A4336" i="9"/>
  <c r="B4336" i="9"/>
  <c r="C4336" i="9"/>
  <c r="D4336" i="9"/>
  <c r="E4336" i="9" s="1"/>
  <c r="A4337" i="9"/>
  <c r="B4337" i="9"/>
  <c r="C4337" i="9"/>
  <c r="D4337" i="9"/>
  <c r="E4337" i="9"/>
  <c r="F4337" i="9" s="1"/>
  <c r="A4338" i="9"/>
  <c r="B4338" i="9"/>
  <c r="C4338" i="9"/>
  <c r="D4338" i="9"/>
  <c r="E4338" i="9" s="1"/>
  <c r="A4339" i="9"/>
  <c r="B4339" i="9"/>
  <c r="C4339" i="9"/>
  <c r="D4339" i="9"/>
  <c r="E4339" i="9" s="1"/>
  <c r="F4339" i="9" s="1"/>
  <c r="A4340" i="9"/>
  <c r="B4340" i="9"/>
  <c r="C4340" i="9"/>
  <c r="D4340" i="9"/>
  <c r="E4340" i="9" s="1"/>
  <c r="A4341" i="9"/>
  <c r="B4341" i="9"/>
  <c r="C4341" i="9"/>
  <c r="D4341" i="9"/>
  <c r="E4341" i="9" s="1"/>
  <c r="A4342" i="9"/>
  <c r="B4342" i="9"/>
  <c r="C4342" i="9"/>
  <c r="D4342" i="9"/>
  <c r="E4342" i="9"/>
  <c r="F4342" i="9" s="1"/>
  <c r="A4343" i="9"/>
  <c r="B4343" i="9"/>
  <c r="C4343" i="9"/>
  <c r="D4343" i="9"/>
  <c r="E4343" i="9"/>
  <c r="F4343" i="9" s="1"/>
  <c r="A4344" i="9"/>
  <c r="B4344" i="9"/>
  <c r="C4344" i="9"/>
  <c r="D4344" i="9"/>
  <c r="E4344" i="9" s="1"/>
  <c r="F4344" i="9" s="1"/>
  <c r="A4345" i="9"/>
  <c r="B4345" i="9"/>
  <c r="C4345" i="9"/>
  <c r="D4345" i="9"/>
  <c r="E4345" i="9" s="1"/>
  <c r="A4346" i="9"/>
  <c r="B4346" i="9"/>
  <c r="C4346" i="9"/>
  <c r="D4346" i="9"/>
  <c r="E4346" i="9" s="1"/>
  <c r="A4347" i="9"/>
  <c r="B4347" i="9"/>
  <c r="C4347" i="9"/>
  <c r="F4347" i="9" s="1"/>
  <c r="D4347" i="9"/>
  <c r="E4347" i="9" s="1"/>
  <c r="A4348" i="9"/>
  <c r="B4348" i="9"/>
  <c r="C4348" i="9"/>
  <c r="D4348" i="9"/>
  <c r="E4348" i="9" s="1"/>
  <c r="A4349" i="9"/>
  <c r="B4349" i="9"/>
  <c r="C4349" i="9"/>
  <c r="D4349" i="9"/>
  <c r="E4349" i="9" s="1"/>
  <c r="A4350" i="9"/>
  <c r="B4350" i="9"/>
  <c r="C4350" i="9"/>
  <c r="D4350" i="9"/>
  <c r="E4350" i="9" s="1"/>
  <c r="F4350" i="9"/>
  <c r="A4351" i="9"/>
  <c r="B4351" i="9"/>
  <c r="C4351" i="9"/>
  <c r="D4351" i="9"/>
  <c r="E4351" i="9" s="1"/>
  <c r="A4352" i="9"/>
  <c r="B4352" i="9"/>
  <c r="C4352" i="9"/>
  <c r="D4352" i="9"/>
  <c r="E4352" i="9" s="1"/>
  <c r="A4353" i="9"/>
  <c r="B4353" i="9"/>
  <c r="C4353" i="9"/>
  <c r="D4353" i="9"/>
  <c r="E4353" i="9"/>
  <c r="F4353" i="9" s="1"/>
  <c r="A4354" i="9"/>
  <c r="B4354" i="9"/>
  <c r="C4354" i="9"/>
  <c r="D4354" i="9"/>
  <c r="E4354" i="9" s="1"/>
  <c r="A4355" i="9"/>
  <c r="B4355" i="9"/>
  <c r="C4355" i="9"/>
  <c r="D4355" i="9"/>
  <c r="E4355" i="9" s="1"/>
  <c r="A4356" i="9"/>
  <c r="B4356" i="9"/>
  <c r="C4356" i="9"/>
  <c r="D4356" i="9"/>
  <c r="E4356" i="9" s="1"/>
  <c r="A4357" i="9"/>
  <c r="B4357" i="9"/>
  <c r="C4357" i="9"/>
  <c r="D4357" i="9"/>
  <c r="E4357" i="9" s="1"/>
  <c r="A4358" i="9"/>
  <c r="B4358" i="9"/>
  <c r="C4358" i="9"/>
  <c r="D4358" i="9"/>
  <c r="E4358" i="9"/>
  <c r="A4359" i="9"/>
  <c r="B4359" i="9"/>
  <c r="C4359" i="9"/>
  <c r="D4359" i="9"/>
  <c r="E4359" i="9" s="1"/>
  <c r="A4360" i="9"/>
  <c r="B4360" i="9"/>
  <c r="C4360" i="9"/>
  <c r="D4360" i="9"/>
  <c r="E4360" i="9" s="1"/>
  <c r="A4361" i="9"/>
  <c r="B4361" i="9"/>
  <c r="C4361" i="9"/>
  <c r="F4361" i="9" s="1"/>
  <c r="D4361" i="9"/>
  <c r="E4361" i="9"/>
  <c r="A4362" i="9"/>
  <c r="B4362" i="9"/>
  <c r="C4362" i="9"/>
  <c r="D4362" i="9"/>
  <c r="E4362" i="9" s="1"/>
  <c r="F4362" i="9" s="1"/>
  <c r="A4363" i="9"/>
  <c r="B4363" i="9"/>
  <c r="C4363" i="9"/>
  <c r="D4363" i="9"/>
  <c r="E4363" i="9"/>
  <c r="F4363" i="9" s="1"/>
  <c r="A4364" i="9"/>
  <c r="B4364" i="9"/>
  <c r="C4364" i="9"/>
  <c r="D4364" i="9"/>
  <c r="E4364" i="9" s="1"/>
  <c r="A4365" i="9"/>
  <c r="B4365" i="9"/>
  <c r="C4365" i="9"/>
  <c r="D4365" i="9"/>
  <c r="E4365" i="9" s="1"/>
  <c r="A4366" i="9"/>
  <c r="B4366" i="9"/>
  <c r="C4366" i="9"/>
  <c r="F4366" i="9" s="1"/>
  <c r="D4366" i="9"/>
  <c r="E4366" i="9" s="1"/>
  <c r="A4367" i="9"/>
  <c r="B4367" i="9"/>
  <c r="C4367" i="9"/>
  <c r="D4367" i="9"/>
  <c r="E4367" i="9" s="1"/>
  <c r="A4368" i="9"/>
  <c r="B4368" i="9"/>
  <c r="C4368" i="9"/>
  <c r="D4368" i="9"/>
  <c r="E4368" i="9"/>
  <c r="F4368" i="9" s="1"/>
  <c r="A4369" i="9"/>
  <c r="B4369" i="9"/>
  <c r="C4369" i="9"/>
  <c r="D4369" i="9"/>
  <c r="E4369" i="9" s="1"/>
  <c r="A4370" i="9"/>
  <c r="B4370" i="9"/>
  <c r="C4370" i="9"/>
  <c r="D4370" i="9"/>
  <c r="E4370" i="9" s="1"/>
  <c r="F4370" i="9"/>
  <c r="A4371" i="9"/>
  <c r="B4371" i="9"/>
  <c r="C4371" i="9"/>
  <c r="F4371" i="9" s="1"/>
  <c r="D4371" i="9"/>
  <c r="E4371" i="9" s="1"/>
  <c r="A4372" i="9"/>
  <c r="B4372" i="9"/>
  <c r="C4372" i="9"/>
  <c r="D4372" i="9"/>
  <c r="E4372" i="9"/>
  <c r="A4373" i="9"/>
  <c r="B4373" i="9"/>
  <c r="C4373" i="9"/>
  <c r="D4373" i="9"/>
  <c r="E4373" i="9" s="1"/>
  <c r="A4374" i="9"/>
  <c r="B4374" i="9"/>
  <c r="C4374" i="9"/>
  <c r="D4374" i="9"/>
  <c r="E4374" i="9"/>
  <c r="F4374" i="9" s="1"/>
  <c r="A4375" i="9"/>
  <c r="B4375" i="9"/>
  <c r="C4375" i="9"/>
  <c r="D4375" i="9"/>
  <c r="E4375" i="9" s="1"/>
  <c r="A4376" i="9"/>
  <c r="B4376" i="9"/>
  <c r="C4376" i="9"/>
  <c r="D4376" i="9"/>
  <c r="E4376" i="9" s="1"/>
  <c r="A4377" i="9"/>
  <c r="B4377" i="9"/>
  <c r="C4377" i="9"/>
  <c r="D4377" i="9"/>
  <c r="E4377" i="9" s="1"/>
  <c r="A4378" i="9"/>
  <c r="B4378" i="9"/>
  <c r="C4378" i="9"/>
  <c r="D4378" i="9"/>
  <c r="E4378" i="9" s="1"/>
  <c r="F4378" i="9"/>
  <c r="A4379" i="9"/>
  <c r="B4379" i="9"/>
  <c r="C4379" i="9"/>
  <c r="F4379" i="9" s="1"/>
  <c r="D4379" i="9"/>
  <c r="E4379" i="9"/>
  <c r="A4380" i="9"/>
  <c r="B4380" i="9"/>
  <c r="C4380" i="9"/>
  <c r="D4380" i="9"/>
  <c r="E4380" i="9" s="1"/>
  <c r="A4381" i="9"/>
  <c r="B4381" i="9"/>
  <c r="C4381" i="9"/>
  <c r="D4381" i="9"/>
  <c r="E4381" i="9"/>
  <c r="A4382" i="9"/>
  <c r="B4382" i="9"/>
  <c r="C4382" i="9"/>
  <c r="D4382" i="9"/>
  <c r="E4382" i="9"/>
  <c r="F4382" i="9" s="1"/>
  <c r="A4383" i="9"/>
  <c r="B4383" i="9"/>
  <c r="C4383" i="9"/>
  <c r="D4383" i="9"/>
  <c r="E4383" i="9"/>
  <c r="A4384" i="9"/>
  <c r="B4384" i="9"/>
  <c r="C4384" i="9"/>
  <c r="D4384" i="9"/>
  <c r="E4384" i="9"/>
  <c r="F4384" i="9" s="1"/>
  <c r="A4385" i="9"/>
  <c r="B4385" i="9"/>
  <c r="C4385" i="9"/>
  <c r="D4385" i="9"/>
  <c r="E4385" i="9"/>
  <c r="A4386" i="9"/>
  <c r="B4386" i="9"/>
  <c r="C4386" i="9"/>
  <c r="D4386" i="9"/>
  <c r="E4386" i="9" s="1"/>
  <c r="A4387" i="9"/>
  <c r="B4387" i="9"/>
  <c r="C4387" i="9"/>
  <c r="D4387" i="9"/>
  <c r="E4387" i="9" s="1"/>
  <c r="A4388" i="9"/>
  <c r="B4388" i="9"/>
  <c r="C4388" i="9"/>
  <c r="D4388" i="9"/>
  <c r="E4388" i="9" s="1"/>
  <c r="A4389" i="9"/>
  <c r="B4389" i="9"/>
  <c r="C4389" i="9"/>
  <c r="F4389" i="9" s="1"/>
  <c r="D4389" i="9"/>
  <c r="E4389" i="9" s="1"/>
  <c r="A4390" i="9"/>
  <c r="B4390" i="9"/>
  <c r="C4390" i="9"/>
  <c r="D4390" i="9"/>
  <c r="E4390" i="9" s="1"/>
  <c r="F4390" i="9" s="1"/>
  <c r="A4391" i="9"/>
  <c r="B4391" i="9"/>
  <c r="C4391" i="9"/>
  <c r="D4391" i="9"/>
  <c r="E4391" i="9"/>
  <c r="A4392" i="9"/>
  <c r="B4392" i="9"/>
  <c r="C4392" i="9"/>
  <c r="F4392" i="9" s="1"/>
  <c r="D4392" i="9"/>
  <c r="E4392" i="9" s="1"/>
  <c r="A4393" i="9"/>
  <c r="B4393" i="9"/>
  <c r="C4393" i="9"/>
  <c r="D4393" i="9"/>
  <c r="E4393" i="9" s="1"/>
  <c r="F4393" i="9" s="1"/>
  <c r="A4394" i="9"/>
  <c r="B4394" i="9"/>
  <c r="C4394" i="9"/>
  <c r="D4394" i="9"/>
  <c r="E4394" i="9" s="1"/>
  <c r="A4395" i="9"/>
  <c r="B4395" i="9"/>
  <c r="C4395" i="9"/>
  <c r="D4395" i="9"/>
  <c r="E4395" i="9"/>
  <c r="F4395" i="9"/>
  <c r="A4396" i="9"/>
  <c r="B4396" i="9"/>
  <c r="C4396" i="9"/>
  <c r="D4396" i="9"/>
  <c r="E4396" i="9" s="1"/>
  <c r="A4397" i="9"/>
  <c r="B4397" i="9"/>
  <c r="C4397" i="9"/>
  <c r="D4397" i="9"/>
  <c r="E4397" i="9"/>
  <c r="A4398" i="9"/>
  <c r="B4398" i="9"/>
  <c r="C4398" i="9"/>
  <c r="D4398" i="9"/>
  <c r="E4398" i="9"/>
  <c r="F4398" i="9" s="1"/>
  <c r="A4399" i="9"/>
  <c r="B4399" i="9"/>
  <c r="C4399" i="9"/>
  <c r="D4399" i="9"/>
  <c r="E4399" i="9" s="1"/>
  <c r="F4399" i="9"/>
  <c r="A4400" i="9"/>
  <c r="B4400" i="9"/>
  <c r="C4400" i="9"/>
  <c r="F4400" i="9" s="1"/>
  <c r="D4400" i="9"/>
  <c r="E4400" i="9" s="1"/>
  <c r="A4401" i="9"/>
  <c r="B4401" i="9"/>
  <c r="C4401" i="9"/>
  <c r="D4401" i="9"/>
  <c r="E4401" i="9" s="1"/>
  <c r="A4402" i="9"/>
  <c r="B4402" i="9"/>
  <c r="C4402" i="9"/>
  <c r="D4402" i="9"/>
  <c r="E4402" i="9"/>
  <c r="F4402" i="9"/>
  <c r="A4403" i="9"/>
  <c r="B4403" i="9"/>
  <c r="C4403" i="9"/>
  <c r="D4403" i="9"/>
  <c r="E4403" i="9"/>
  <c r="F4403" i="9"/>
  <c r="A4404" i="9"/>
  <c r="B4404" i="9"/>
  <c r="C4404" i="9"/>
  <c r="D4404" i="9"/>
  <c r="E4404" i="9" s="1"/>
  <c r="A4405" i="9"/>
  <c r="B4405" i="9"/>
  <c r="C4405" i="9"/>
  <c r="D4405" i="9"/>
  <c r="E4405" i="9"/>
  <c r="A4406" i="9"/>
  <c r="B4406" i="9"/>
  <c r="C4406" i="9"/>
  <c r="D4406" i="9"/>
  <c r="E4406" i="9" s="1"/>
  <c r="A4407" i="9"/>
  <c r="B4407" i="9"/>
  <c r="C4407" i="9"/>
  <c r="D4407" i="9"/>
  <c r="E4407" i="9" s="1"/>
  <c r="F4407" i="9" s="1"/>
  <c r="A4408" i="9"/>
  <c r="B4408" i="9"/>
  <c r="C4408" i="9"/>
  <c r="D4408" i="9"/>
  <c r="E4408" i="9" s="1"/>
  <c r="A4409" i="9"/>
  <c r="B4409" i="9"/>
  <c r="C4409" i="9"/>
  <c r="D4409" i="9"/>
  <c r="E4409" i="9"/>
  <c r="F4409" i="9"/>
  <c r="A4410" i="9"/>
  <c r="B4410" i="9"/>
  <c r="C4410" i="9"/>
  <c r="F4410" i="9" s="1"/>
  <c r="D4410" i="9"/>
  <c r="E4410" i="9" s="1"/>
  <c r="A4411" i="9"/>
  <c r="B4411" i="9"/>
  <c r="C4411" i="9"/>
  <c r="F4411" i="9" s="1"/>
  <c r="D4411" i="9"/>
  <c r="E4411" i="9" s="1"/>
  <c r="A4412" i="9"/>
  <c r="B4412" i="9"/>
  <c r="C4412" i="9"/>
  <c r="F4412" i="9" s="1"/>
  <c r="D4412" i="9"/>
  <c r="E4412" i="9"/>
  <c r="A4413" i="9"/>
  <c r="B4413" i="9"/>
  <c r="C4413" i="9"/>
  <c r="D4413" i="9"/>
  <c r="E4413" i="9"/>
  <c r="F4413" i="9"/>
  <c r="A4414" i="9"/>
  <c r="B4414" i="9"/>
  <c r="C4414" i="9"/>
  <c r="D4414" i="9"/>
  <c r="E4414" i="9"/>
  <c r="A4415" i="9"/>
  <c r="B4415" i="9"/>
  <c r="C4415" i="9"/>
  <c r="F4415" i="9" s="1"/>
  <c r="D4415" i="9"/>
  <c r="E4415" i="9" s="1"/>
  <c r="A4416" i="9"/>
  <c r="B4416" i="9"/>
  <c r="C4416" i="9"/>
  <c r="D4416" i="9"/>
  <c r="E4416" i="9" s="1"/>
  <c r="A4417" i="9"/>
  <c r="B4417" i="9"/>
  <c r="C4417" i="9"/>
  <c r="D4417" i="9"/>
  <c r="E4417" i="9" s="1"/>
  <c r="F4417" i="9"/>
  <c r="A4418" i="9"/>
  <c r="B4418" i="9"/>
  <c r="C4418" i="9"/>
  <c r="D4418" i="9"/>
  <c r="E4418" i="9" s="1"/>
  <c r="A4419" i="9"/>
  <c r="B4419" i="9"/>
  <c r="C4419" i="9"/>
  <c r="D4419" i="9"/>
  <c r="E4419" i="9" s="1"/>
  <c r="A4420" i="9"/>
  <c r="B4420" i="9"/>
  <c r="C4420" i="9"/>
  <c r="D4420" i="9"/>
  <c r="E4420" i="9" s="1"/>
  <c r="A4421" i="9"/>
  <c r="B4421" i="9"/>
  <c r="C4421" i="9"/>
  <c r="D4421" i="9"/>
  <c r="E4421" i="9" s="1"/>
  <c r="A4422" i="9"/>
  <c r="B4422" i="9"/>
  <c r="C4422" i="9"/>
  <c r="D4422" i="9"/>
  <c r="E4422" i="9" s="1"/>
  <c r="A4423" i="9"/>
  <c r="B4423" i="9"/>
  <c r="C4423" i="9"/>
  <c r="D4423" i="9"/>
  <c r="E4423" i="9"/>
  <c r="F4423" i="9" s="1"/>
  <c r="A4424" i="9"/>
  <c r="B4424" i="9"/>
  <c r="C4424" i="9"/>
  <c r="D4424" i="9"/>
  <c r="E4424" i="9" s="1"/>
  <c r="A4425" i="9"/>
  <c r="B4425" i="9"/>
  <c r="C4425" i="9"/>
  <c r="D4425" i="9"/>
  <c r="E4425" i="9"/>
  <c r="F4425" i="9"/>
  <c r="A4426" i="9"/>
  <c r="B4426" i="9"/>
  <c r="C4426" i="9"/>
  <c r="D4426" i="9"/>
  <c r="E4426" i="9" s="1"/>
  <c r="A4427" i="9"/>
  <c r="B4427" i="9"/>
  <c r="C4427" i="9"/>
  <c r="D4427" i="9"/>
  <c r="E4427" i="9" s="1"/>
  <c r="F4427" i="9" s="1"/>
  <c r="A4428" i="9"/>
  <c r="B4428" i="9"/>
  <c r="C4428" i="9"/>
  <c r="D4428" i="9"/>
  <c r="E4428" i="9" s="1"/>
  <c r="A4429" i="9"/>
  <c r="B4429" i="9"/>
  <c r="C4429" i="9"/>
  <c r="F4429" i="9" s="1"/>
  <c r="D4429" i="9"/>
  <c r="E4429" i="9" s="1"/>
  <c r="A4430" i="9"/>
  <c r="B4430" i="9"/>
  <c r="C4430" i="9"/>
  <c r="D4430" i="9"/>
  <c r="E4430" i="9" s="1"/>
  <c r="A4431" i="9"/>
  <c r="B4431" i="9"/>
  <c r="C4431" i="9"/>
  <c r="D4431" i="9"/>
  <c r="E4431" i="9" s="1"/>
  <c r="A4432" i="9"/>
  <c r="B4432" i="9"/>
  <c r="C4432" i="9"/>
  <c r="D4432" i="9"/>
  <c r="E4432" i="9"/>
  <c r="F4432" i="9" s="1"/>
  <c r="A4433" i="9"/>
  <c r="B4433" i="9"/>
  <c r="C4433" i="9"/>
  <c r="D4433" i="9"/>
  <c r="E4433" i="9" s="1"/>
  <c r="A4434" i="9"/>
  <c r="B4434" i="9"/>
  <c r="C4434" i="9"/>
  <c r="F4434" i="9" s="1"/>
  <c r="D4434" i="9"/>
  <c r="E4434" i="9" s="1"/>
  <c r="A4435" i="9"/>
  <c r="B4435" i="9"/>
  <c r="C4435" i="9"/>
  <c r="F4435" i="9" s="1"/>
  <c r="D4435" i="9"/>
  <c r="E4435" i="9" s="1"/>
  <c r="A4436" i="9"/>
  <c r="B4436" i="9"/>
  <c r="C4436" i="9"/>
  <c r="F4436" i="9" s="1"/>
  <c r="D4436" i="9"/>
  <c r="E4436" i="9" s="1"/>
  <c r="A4437" i="9"/>
  <c r="B4437" i="9"/>
  <c r="C4437" i="9"/>
  <c r="D4437" i="9"/>
  <c r="E4437" i="9" s="1"/>
  <c r="A4438" i="9"/>
  <c r="B4438" i="9"/>
  <c r="C4438" i="9"/>
  <c r="D4438" i="9"/>
  <c r="E4438" i="9" s="1"/>
  <c r="F4438" i="9"/>
  <c r="A4439" i="9"/>
  <c r="B4439" i="9"/>
  <c r="C4439" i="9"/>
  <c r="D4439" i="9"/>
  <c r="E4439" i="9"/>
  <c r="F4439" i="9"/>
  <c r="A4440" i="9"/>
  <c r="B4440" i="9"/>
  <c r="C4440" i="9"/>
  <c r="F4440" i="9" s="1"/>
  <c r="D4440" i="9"/>
  <c r="E4440" i="9" s="1"/>
  <c r="A4441" i="9"/>
  <c r="B4441" i="9"/>
  <c r="C4441" i="9"/>
  <c r="D4441" i="9"/>
  <c r="E4441" i="9" s="1"/>
  <c r="A4442" i="9"/>
  <c r="B4442" i="9"/>
  <c r="C4442" i="9"/>
  <c r="D4442" i="9"/>
  <c r="E4442" i="9" s="1"/>
  <c r="A4443" i="9"/>
  <c r="B4443" i="9"/>
  <c r="C4443" i="9"/>
  <c r="D4443" i="9"/>
  <c r="E4443" i="9"/>
  <c r="A4444" i="9"/>
  <c r="B4444" i="9"/>
  <c r="C4444" i="9"/>
  <c r="D4444" i="9"/>
  <c r="E4444" i="9"/>
  <c r="F4444" i="9"/>
  <c r="A4445" i="9"/>
  <c r="B4445" i="9"/>
  <c r="C4445" i="9"/>
  <c r="D4445" i="9"/>
  <c r="E4445" i="9" s="1"/>
  <c r="A4446" i="9"/>
  <c r="B4446" i="9"/>
  <c r="C4446" i="9"/>
  <c r="D4446" i="9"/>
  <c r="E4446" i="9" s="1"/>
  <c r="A4447" i="9"/>
  <c r="B4447" i="9"/>
  <c r="C4447" i="9"/>
  <c r="D4447" i="9"/>
  <c r="E4447" i="9"/>
  <c r="F4447" i="9"/>
  <c r="A4448" i="9"/>
  <c r="B4448" i="9"/>
  <c r="C4448" i="9"/>
  <c r="D4448" i="9"/>
  <c r="E4448" i="9" s="1"/>
  <c r="A4449" i="9"/>
  <c r="B4449" i="9"/>
  <c r="C4449" i="9"/>
  <c r="D4449" i="9"/>
  <c r="E4449" i="9" s="1"/>
  <c r="A4450" i="9"/>
  <c r="B4450" i="9"/>
  <c r="C4450" i="9"/>
  <c r="F4450" i="9" s="1"/>
  <c r="D4450" i="9"/>
  <c r="E4450" i="9" s="1"/>
  <c r="A4451" i="9"/>
  <c r="B4451" i="9"/>
  <c r="C4451" i="9"/>
  <c r="D4451" i="9"/>
  <c r="E4451" i="9" s="1"/>
  <c r="A4452" i="9"/>
  <c r="B4452" i="9"/>
  <c r="C4452" i="9"/>
  <c r="D4452" i="9"/>
  <c r="E4452" i="9" s="1"/>
  <c r="F4452" i="9" s="1"/>
  <c r="A4453" i="9"/>
  <c r="B4453" i="9"/>
  <c r="C4453" i="9"/>
  <c r="F4453" i="9" s="1"/>
  <c r="D4453" i="9"/>
  <c r="E4453" i="9"/>
  <c r="A4454" i="9"/>
  <c r="B4454" i="9"/>
  <c r="C4454" i="9"/>
  <c r="F4454" i="9" s="1"/>
  <c r="D4454" i="9"/>
  <c r="E4454" i="9"/>
  <c r="A4455" i="9"/>
  <c r="B4455" i="9"/>
  <c r="C4455" i="9"/>
  <c r="D4455" i="9"/>
  <c r="E4455" i="9" s="1"/>
  <c r="F4455" i="9"/>
  <c r="A4456" i="9"/>
  <c r="B4456" i="9"/>
  <c r="C4456" i="9"/>
  <c r="D4456" i="9"/>
  <c r="E4456" i="9" s="1"/>
  <c r="A4457" i="9"/>
  <c r="B4457" i="9"/>
  <c r="C4457" i="9"/>
  <c r="D4457" i="9"/>
  <c r="E4457" i="9" s="1"/>
  <c r="F4457" i="9" s="1"/>
  <c r="A4458" i="9"/>
  <c r="B4458" i="9"/>
  <c r="C4458" i="9"/>
  <c r="D4458" i="9"/>
  <c r="E4458" i="9" s="1"/>
  <c r="A4459" i="9"/>
  <c r="B4459" i="9"/>
  <c r="C4459" i="9"/>
  <c r="F4459" i="9" s="1"/>
  <c r="D4459" i="9"/>
  <c r="E4459" i="9" s="1"/>
  <c r="A4460" i="9"/>
  <c r="B4460" i="9"/>
  <c r="C4460" i="9"/>
  <c r="F4460" i="9" s="1"/>
  <c r="D4460" i="9"/>
  <c r="E4460" i="9" s="1"/>
  <c r="A4461" i="9"/>
  <c r="B4461" i="9"/>
  <c r="C4461" i="9"/>
  <c r="D4461" i="9"/>
  <c r="E4461" i="9"/>
  <c r="A4462" i="9"/>
  <c r="B4462" i="9"/>
  <c r="C4462" i="9"/>
  <c r="D4462" i="9"/>
  <c r="E4462" i="9"/>
  <c r="F4462" i="9" s="1"/>
  <c r="A4463" i="9"/>
  <c r="B4463" i="9"/>
  <c r="C4463" i="9"/>
  <c r="D4463" i="9"/>
  <c r="E4463" i="9"/>
  <c r="F4463" i="9"/>
  <c r="A4464" i="9"/>
  <c r="B4464" i="9"/>
  <c r="C4464" i="9"/>
  <c r="F4464" i="9" s="1"/>
  <c r="D4464" i="9"/>
  <c r="E4464" i="9" s="1"/>
  <c r="A4465" i="9"/>
  <c r="B4465" i="9"/>
  <c r="C4465" i="9"/>
  <c r="D4465" i="9"/>
  <c r="E4465" i="9"/>
  <c r="F4465" i="9"/>
  <c r="A4466" i="9"/>
  <c r="B4466" i="9"/>
  <c r="C4466" i="9"/>
  <c r="D4466" i="9"/>
  <c r="E4466" i="9" s="1"/>
  <c r="A4467" i="9"/>
  <c r="B4467" i="9"/>
  <c r="C4467" i="9"/>
  <c r="F4467" i="9" s="1"/>
  <c r="D4467" i="9"/>
  <c r="E4467" i="9" s="1"/>
  <c r="A4468" i="9"/>
  <c r="B4468" i="9"/>
  <c r="C4468" i="9"/>
  <c r="D4468" i="9"/>
  <c r="E4468" i="9"/>
  <c r="A4469" i="9"/>
  <c r="B4469" i="9"/>
  <c r="C4469" i="9"/>
  <c r="D4469" i="9"/>
  <c r="E4469" i="9" s="1"/>
  <c r="A4470" i="9"/>
  <c r="B4470" i="9"/>
  <c r="C4470" i="9"/>
  <c r="D4470" i="9"/>
  <c r="E4470" i="9" s="1"/>
  <c r="A4471" i="9"/>
  <c r="B4471" i="9"/>
  <c r="C4471" i="9"/>
  <c r="D4471" i="9"/>
  <c r="E4471" i="9"/>
  <c r="A4472" i="9"/>
  <c r="B4472" i="9"/>
  <c r="C4472" i="9"/>
  <c r="D4472" i="9"/>
  <c r="E4472" i="9" s="1"/>
  <c r="A4473" i="9"/>
  <c r="B4473" i="9"/>
  <c r="C4473" i="9"/>
  <c r="F4473" i="9" s="1"/>
  <c r="D4473" i="9"/>
  <c r="E4473" i="9" s="1"/>
  <c r="A4474" i="9"/>
  <c r="B4474" i="9"/>
  <c r="C4474" i="9"/>
  <c r="F4474" i="9" s="1"/>
  <c r="D4474" i="9"/>
  <c r="E4474" i="9"/>
  <c r="A4475" i="9"/>
  <c r="B4475" i="9"/>
  <c r="C4475" i="9"/>
  <c r="D4475" i="9"/>
  <c r="E4475" i="9" s="1"/>
  <c r="F4475" i="9" s="1"/>
  <c r="A4476" i="9"/>
  <c r="B4476" i="9"/>
  <c r="C4476" i="9"/>
  <c r="F4476" i="9" s="1"/>
  <c r="D4476" i="9"/>
  <c r="E4476" i="9" s="1"/>
  <c r="A4477" i="9"/>
  <c r="B4477" i="9"/>
  <c r="C4477" i="9"/>
  <c r="D4477" i="9"/>
  <c r="E4477" i="9" s="1"/>
  <c r="F4477" i="9" s="1"/>
  <c r="A4478" i="9"/>
  <c r="B4478" i="9"/>
  <c r="C4478" i="9"/>
  <c r="D4478" i="9"/>
  <c r="E4478" i="9" s="1"/>
  <c r="A4479" i="9"/>
  <c r="B4479" i="9"/>
  <c r="C4479" i="9"/>
  <c r="D4479" i="9"/>
  <c r="E4479" i="9" s="1"/>
  <c r="A4480" i="9"/>
  <c r="B4480" i="9"/>
  <c r="C4480" i="9"/>
  <c r="D4480" i="9"/>
  <c r="E4480" i="9" s="1"/>
  <c r="F4480" i="9" s="1"/>
  <c r="A4481" i="9"/>
  <c r="B4481" i="9"/>
  <c r="C4481" i="9"/>
  <c r="D4481" i="9"/>
  <c r="E4481" i="9" s="1"/>
  <c r="A4482" i="9"/>
  <c r="B4482" i="9"/>
  <c r="C4482" i="9"/>
  <c r="D4482" i="9"/>
  <c r="E4482" i="9"/>
  <c r="A4483" i="9"/>
  <c r="B4483" i="9"/>
  <c r="C4483" i="9"/>
  <c r="D4483" i="9"/>
  <c r="E4483" i="9" s="1"/>
  <c r="F4483" i="9" s="1"/>
  <c r="A4484" i="9"/>
  <c r="B4484" i="9"/>
  <c r="C4484" i="9"/>
  <c r="D4484" i="9"/>
  <c r="E4484" i="9" s="1"/>
  <c r="A4485" i="9"/>
  <c r="B4485" i="9"/>
  <c r="C4485" i="9"/>
  <c r="D4485" i="9"/>
  <c r="E4485" i="9" s="1"/>
  <c r="A4486" i="9"/>
  <c r="B4486" i="9"/>
  <c r="C4486" i="9"/>
  <c r="F4486" i="9" s="1"/>
  <c r="D4486" i="9"/>
  <c r="E4486" i="9" s="1"/>
  <c r="A4487" i="9"/>
  <c r="B4487" i="9"/>
  <c r="C4487" i="9"/>
  <c r="D4487" i="9"/>
  <c r="E4487" i="9"/>
  <c r="A4488" i="9"/>
  <c r="B4488" i="9"/>
  <c r="C4488" i="9"/>
  <c r="D4488" i="9"/>
  <c r="E4488" i="9" s="1"/>
  <c r="A4489" i="9"/>
  <c r="B4489" i="9"/>
  <c r="C4489" i="9"/>
  <c r="D4489" i="9"/>
  <c r="E4489" i="9"/>
  <c r="A4490" i="9"/>
  <c r="B4490" i="9"/>
  <c r="C4490" i="9"/>
  <c r="D4490" i="9"/>
  <c r="E4490" i="9" s="1"/>
  <c r="A4491" i="9"/>
  <c r="B4491" i="9"/>
  <c r="C4491" i="9"/>
  <c r="D4491" i="9"/>
  <c r="E4491" i="9"/>
  <c r="A4492" i="9"/>
  <c r="B4492" i="9"/>
  <c r="C4492" i="9"/>
  <c r="D4492" i="9"/>
  <c r="E4492" i="9" s="1"/>
  <c r="A4493" i="9"/>
  <c r="B4493" i="9"/>
  <c r="C4493" i="9"/>
  <c r="D4493" i="9"/>
  <c r="E4493" i="9"/>
  <c r="F4493" i="9"/>
  <c r="A4494" i="9"/>
  <c r="B4494" i="9"/>
  <c r="C4494" i="9"/>
  <c r="D4494" i="9"/>
  <c r="E4494" i="9" s="1"/>
  <c r="F4494" i="9"/>
  <c r="A4495" i="9"/>
  <c r="B4495" i="9"/>
  <c r="C4495" i="9"/>
  <c r="D4495" i="9"/>
  <c r="E4495" i="9" s="1"/>
  <c r="F4495" i="9" s="1"/>
  <c r="A4496" i="9"/>
  <c r="B4496" i="9"/>
  <c r="C4496" i="9"/>
  <c r="D4496" i="9"/>
  <c r="E4496" i="9" s="1"/>
  <c r="A4497" i="9"/>
  <c r="B4497" i="9"/>
  <c r="C4497" i="9"/>
  <c r="F4497" i="9" s="1"/>
  <c r="D4497" i="9"/>
  <c r="E4497" i="9"/>
  <c r="A4498" i="9"/>
  <c r="B4498" i="9"/>
  <c r="C4498" i="9"/>
  <c r="D4498" i="9"/>
  <c r="E4498" i="9" s="1"/>
  <c r="A4499" i="9"/>
  <c r="B4499" i="9"/>
  <c r="C4499" i="9"/>
  <c r="D4499" i="9"/>
  <c r="E4499" i="9" s="1"/>
  <c r="A4500" i="9"/>
  <c r="B4500" i="9"/>
  <c r="C4500" i="9"/>
  <c r="D4500" i="9"/>
  <c r="E4500" i="9" s="1"/>
  <c r="A4501" i="9"/>
  <c r="B4501" i="9"/>
  <c r="C4501" i="9"/>
  <c r="D4501" i="9"/>
  <c r="E4501" i="9"/>
  <c r="A4502" i="9"/>
  <c r="B4502" i="9"/>
  <c r="C4502" i="9"/>
  <c r="D4502" i="9"/>
  <c r="E4502" i="9" s="1"/>
  <c r="A4503" i="9"/>
  <c r="B4503" i="9"/>
  <c r="C4503" i="9"/>
  <c r="F4503" i="9" s="1"/>
  <c r="D4503" i="9"/>
  <c r="E4503" i="9"/>
  <c r="A4504" i="9"/>
  <c r="B4504" i="9"/>
  <c r="C4504" i="9"/>
  <c r="D4504" i="9"/>
  <c r="E4504" i="9" s="1"/>
  <c r="F4504" i="9" s="1"/>
  <c r="A4505" i="9"/>
  <c r="B4505" i="9"/>
  <c r="C4505" i="9"/>
  <c r="F4505" i="9" s="1"/>
  <c r="D4505" i="9"/>
  <c r="E4505" i="9" s="1"/>
  <c r="A4506" i="9"/>
  <c r="B4506" i="9"/>
  <c r="C4506" i="9"/>
  <c r="D4506" i="9"/>
  <c r="E4506" i="9" s="1"/>
  <c r="A4507" i="9"/>
  <c r="B4507" i="9"/>
  <c r="C4507" i="9"/>
  <c r="D4507" i="9"/>
  <c r="E4507" i="9" s="1"/>
  <c r="F4507" i="9" s="1"/>
  <c r="A4508" i="9"/>
  <c r="B4508" i="9"/>
  <c r="C4508" i="9"/>
  <c r="D4508" i="9"/>
  <c r="E4508" i="9" s="1"/>
  <c r="F4508" i="9" s="1"/>
  <c r="A4509" i="9"/>
  <c r="B4509" i="9"/>
  <c r="C4509" i="9"/>
  <c r="D4509" i="9"/>
  <c r="E4509" i="9" s="1"/>
  <c r="A4510" i="9"/>
  <c r="B4510" i="9"/>
  <c r="C4510" i="9"/>
  <c r="D4510" i="9"/>
  <c r="E4510" i="9"/>
  <c r="F4510" i="9" s="1"/>
  <c r="A4511" i="9"/>
  <c r="B4511" i="9"/>
  <c r="C4511" i="9"/>
  <c r="D4511" i="9"/>
  <c r="E4511" i="9" s="1"/>
  <c r="A4512" i="9"/>
  <c r="B4512" i="9"/>
  <c r="C4512" i="9"/>
  <c r="D4512" i="9"/>
  <c r="E4512" i="9" s="1"/>
  <c r="F4512" i="9"/>
  <c r="A4513" i="9"/>
  <c r="B4513" i="9"/>
  <c r="C4513" i="9"/>
  <c r="D4513" i="9"/>
  <c r="E4513" i="9" s="1"/>
  <c r="A4514" i="9"/>
  <c r="B4514" i="9"/>
  <c r="C4514" i="9"/>
  <c r="D4514" i="9"/>
  <c r="E4514" i="9" s="1"/>
  <c r="A4515" i="9"/>
  <c r="B4515" i="9"/>
  <c r="C4515" i="9"/>
  <c r="D4515" i="9"/>
  <c r="E4515" i="9" s="1"/>
  <c r="A4516" i="9"/>
  <c r="B4516" i="9"/>
  <c r="C4516" i="9"/>
  <c r="D4516" i="9"/>
  <c r="E4516" i="9" s="1"/>
  <c r="A4517" i="9"/>
  <c r="B4517" i="9"/>
  <c r="C4517" i="9"/>
  <c r="D4517" i="9"/>
  <c r="E4517" i="9" s="1"/>
  <c r="A4518" i="9"/>
  <c r="B4518" i="9"/>
  <c r="C4518" i="9"/>
  <c r="D4518" i="9"/>
  <c r="E4518" i="9"/>
  <c r="F4518" i="9"/>
  <c r="A4519" i="9"/>
  <c r="B4519" i="9"/>
  <c r="C4519" i="9"/>
  <c r="D4519" i="9"/>
  <c r="E4519" i="9" s="1"/>
  <c r="F4519" i="9" s="1"/>
  <c r="A4520" i="9"/>
  <c r="B4520" i="9"/>
  <c r="C4520" i="9"/>
  <c r="D4520" i="9"/>
  <c r="E4520" i="9" s="1"/>
  <c r="A4521" i="9"/>
  <c r="B4521" i="9"/>
  <c r="C4521" i="9"/>
  <c r="D4521" i="9"/>
  <c r="E4521" i="9"/>
  <c r="A4522" i="9"/>
  <c r="B4522" i="9"/>
  <c r="C4522" i="9"/>
  <c r="D4522" i="9"/>
  <c r="E4522" i="9" s="1"/>
  <c r="F4522" i="9"/>
  <c r="A4523" i="9"/>
  <c r="B4523" i="9"/>
  <c r="C4523" i="9"/>
  <c r="D4523" i="9"/>
  <c r="E4523" i="9"/>
  <c r="A4524" i="9"/>
  <c r="B4524" i="9"/>
  <c r="C4524" i="9"/>
  <c r="D4524" i="9"/>
  <c r="E4524" i="9" s="1"/>
  <c r="A4525" i="9"/>
  <c r="B4525" i="9"/>
  <c r="C4525" i="9"/>
  <c r="F4525" i="9" s="1"/>
  <c r="D4525" i="9"/>
  <c r="E4525" i="9" s="1"/>
  <c r="A4526" i="9"/>
  <c r="B4526" i="9"/>
  <c r="C4526" i="9"/>
  <c r="D4526" i="9"/>
  <c r="E4526" i="9" s="1"/>
  <c r="A4527" i="9"/>
  <c r="B4527" i="9"/>
  <c r="C4527" i="9"/>
  <c r="D4527" i="9"/>
  <c r="E4527" i="9" s="1"/>
  <c r="A4528" i="9"/>
  <c r="B4528" i="9"/>
  <c r="C4528" i="9"/>
  <c r="D4528" i="9"/>
  <c r="E4528" i="9"/>
  <c r="A4529" i="9"/>
  <c r="B4529" i="9"/>
  <c r="C4529" i="9"/>
  <c r="D4529" i="9"/>
  <c r="E4529" i="9" s="1"/>
  <c r="F4529" i="9" s="1"/>
  <c r="A4530" i="9"/>
  <c r="B4530" i="9"/>
  <c r="C4530" i="9"/>
  <c r="D4530" i="9"/>
  <c r="E4530" i="9"/>
  <c r="F4530" i="9" s="1"/>
  <c r="A4531" i="9"/>
  <c r="B4531" i="9"/>
  <c r="C4531" i="9"/>
  <c r="D4531" i="9"/>
  <c r="E4531" i="9"/>
  <c r="A4532" i="9"/>
  <c r="B4532" i="9"/>
  <c r="C4532" i="9"/>
  <c r="F4532" i="9" s="1"/>
  <c r="D4532" i="9"/>
  <c r="E4532" i="9" s="1"/>
  <c r="A4533" i="9"/>
  <c r="B4533" i="9"/>
  <c r="C4533" i="9"/>
  <c r="F4533" i="9" s="1"/>
  <c r="D4533" i="9"/>
  <c r="E4533" i="9"/>
  <c r="A4534" i="9"/>
  <c r="B4534" i="9"/>
  <c r="C4534" i="9"/>
  <c r="D4534" i="9"/>
  <c r="E4534" i="9" s="1"/>
  <c r="A4535" i="9"/>
  <c r="B4535" i="9"/>
  <c r="C4535" i="9"/>
  <c r="D4535" i="9"/>
  <c r="E4535" i="9" s="1"/>
  <c r="A4536" i="9"/>
  <c r="B4536" i="9"/>
  <c r="C4536" i="9"/>
  <c r="D4536" i="9"/>
  <c r="E4536" i="9" s="1"/>
  <c r="A4537" i="9"/>
  <c r="B4537" i="9"/>
  <c r="C4537" i="9"/>
  <c r="D4537" i="9"/>
  <c r="E4537" i="9" s="1"/>
  <c r="F4537" i="9" s="1"/>
  <c r="A4538" i="9"/>
  <c r="B4538" i="9"/>
  <c r="C4538" i="9"/>
  <c r="D4538" i="9"/>
  <c r="E4538" i="9" s="1"/>
  <c r="A4539" i="9"/>
  <c r="B4539" i="9"/>
  <c r="C4539" i="9"/>
  <c r="D4539" i="9"/>
  <c r="E4539" i="9" s="1"/>
  <c r="F4539" i="9" s="1"/>
  <c r="A4540" i="9"/>
  <c r="B4540" i="9"/>
  <c r="C4540" i="9"/>
  <c r="D4540" i="9"/>
  <c r="E4540" i="9"/>
  <c r="F4540" i="9" s="1"/>
  <c r="A4541" i="9"/>
  <c r="B4541" i="9"/>
  <c r="C4541" i="9"/>
  <c r="D4541" i="9"/>
  <c r="E4541" i="9" s="1"/>
  <c r="A4542" i="9"/>
  <c r="B4542" i="9"/>
  <c r="C4542" i="9"/>
  <c r="D4542" i="9"/>
  <c r="E4542" i="9" s="1"/>
  <c r="F4542" i="9" s="1"/>
  <c r="A4543" i="9"/>
  <c r="B4543" i="9"/>
  <c r="C4543" i="9"/>
  <c r="F4543" i="9" s="1"/>
  <c r="D4543" i="9"/>
  <c r="E4543" i="9"/>
  <c r="A4544" i="9"/>
  <c r="B4544" i="9"/>
  <c r="C4544" i="9"/>
  <c r="D4544" i="9"/>
  <c r="E4544" i="9" s="1"/>
  <c r="A4545" i="9"/>
  <c r="B4545" i="9"/>
  <c r="C4545" i="9"/>
  <c r="F4545" i="9" s="1"/>
  <c r="D4545" i="9"/>
  <c r="E4545" i="9" s="1"/>
  <c r="A4546" i="9"/>
  <c r="B4546" i="9"/>
  <c r="C4546" i="9"/>
  <c r="F4546" i="9" s="1"/>
  <c r="D4546" i="9"/>
  <c r="E4546" i="9" s="1"/>
  <c r="A4547" i="9"/>
  <c r="B4547" i="9"/>
  <c r="C4547" i="9"/>
  <c r="D4547" i="9"/>
  <c r="E4547" i="9" s="1"/>
  <c r="A4548" i="9"/>
  <c r="B4548" i="9"/>
  <c r="C4548" i="9"/>
  <c r="D4548" i="9"/>
  <c r="E4548" i="9"/>
  <c r="A4549" i="9"/>
  <c r="B4549" i="9"/>
  <c r="C4549" i="9"/>
  <c r="D4549" i="9"/>
  <c r="E4549" i="9" s="1"/>
  <c r="A4550" i="9"/>
  <c r="B4550" i="9"/>
  <c r="C4550" i="9"/>
  <c r="D4550" i="9"/>
  <c r="E4550" i="9" s="1"/>
  <c r="A4551" i="9"/>
  <c r="B4551" i="9"/>
  <c r="C4551" i="9"/>
  <c r="F4551" i="9" s="1"/>
  <c r="D4551" i="9"/>
  <c r="E4551" i="9" s="1"/>
  <c r="A4552" i="9"/>
  <c r="B4552" i="9"/>
  <c r="C4552" i="9"/>
  <c r="D4552" i="9"/>
  <c r="E4552" i="9" s="1"/>
  <c r="F4552" i="9" s="1"/>
  <c r="A4553" i="9"/>
  <c r="B4553" i="9"/>
  <c r="C4553" i="9"/>
  <c r="D4553" i="9"/>
  <c r="E4553" i="9" s="1"/>
  <c r="F4553" i="9" s="1"/>
  <c r="A4554" i="9"/>
  <c r="B4554" i="9"/>
  <c r="C4554" i="9"/>
  <c r="D4554" i="9"/>
  <c r="E4554" i="9" s="1"/>
  <c r="A4555" i="9"/>
  <c r="B4555" i="9"/>
  <c r="C4555" i="9"/>
  <c r="D4555" i="9"/>
  <c r="E4555" i="9" s="1"/>
  <c r="A4556" i="9"/>
  <c r="B4556" i="9"/>
  <c r="C4556" i="9"/>
  <c r="D4556" i="9"/>
  <c r="E4556" i="9" s="1"/>
  <c r="A4557" i="9"/>
  <c r="B4557" i="9"/>
  <c r="C4557" i="9"/>
  <c r="D4557" i="9"/>
  <c r="E4557" i="9"/>
  <c r="F4557" i="9"/>
  <c r="A4558" i="9"/>
  <c r="B4558" i="9"/>
  <c r="C4558" i="9"/>
  <c r="D4558" i="9"/>
  <c r="E4558" i="9" s="1"/>
  <c r="A4559" i="9"/>
  <c r="B4559" i="9"/>
  <c r="C4559" i="9"/>
  <c r="D4559" i="9"/>
  <c r="E4559" i="9" s="1"/>
  <c r="F4559" i="9" s="1"/>
  <c r="A4560" i="9"/>
  <c r="B4560" i="9"/>
  <c r="C4560" i="9"/>
  <c r="D4560" i="9"/>
  <c r="E4560" i="9"/>
  <c r="F4560" i="9" s="1"/>
  <c r="A4561" i="9"/>
  <c r="B4561" i="9"/>
  <c r="C4561" i="9"/>
  <c r="D4561" i="9"/>
  <c r="E4561" i="9"/>
  <c r="A4562" i="9"/>
  <c r="B4562" i="9"/>
  <c r="C4562" i="9"/>
  <c r="F4562" i="9" s="1"/>
  <c r="D4562" i="9"/>
  <c r="E4562" i="9" s="1"/>
  <c r="A4563" i="9"/>
  <c r="B4563" i="9"/>
  <c r="C4563" i="9"/>
  <c r="F4563" i="9" s="1"/>
  <c r="D4563" i="9"/>
  <c r="E4563" i="9"/>
  <c r="A4564" i="9"/>
  <c r="B4564" i="9"/>
  <c r="C4564" i="9"/>
  <c r="D4564" i="9"/>
  <c r="E4564" i="9"/>
  <c r="A4565" i="9"/>
  <c r="B4565" i="9"/>
  <c r="C4565" i="9"/>
  <c r="D4565" i="9"/>
  <c r="E4565" i="9" s="1"/>
  <c r="A4566" i="9"/>
  <c r="B4566" i="9"/>
  <c r="C4566" i="9"/>
  <c r="D4566" i="9"/>
  <c r="E4566" i="9" s="1"/>
  <c r="A4567" i="9"/>
  <c r="B4567" i="9"/>
  <c r="C4567" i="9"/>
  <c r="D4567" i="9"/>
  <c r="E4567" i="9"/>
  <c r="A4568" i="9"/>
  <c r="B4568" i="9"/>
  <c r="C4568" i="9"/>
  <c r="D4568" i="9"/>
  <c r="E4568" i="9" s="1"/>
  <c r="F4568" i="9" s="1"/>
  <c r="A4569" i="9"/>
  <c r="B4569" i="9"/>
  <c r="C4569" i="9"/>
  <c r="D4569" i="9"/>
  <c r="E4569" i="9"/>
  <c r="F4569" i="9"/>
  <c r="A4570" i="9"/>
  <c r="B4570" i="9"/>
  <c r="C4570" i="9"/>
  <c r="D4570" i="9"/>
  <c r="E4570" i="9" s="1"/>
  <c r="A4571" i="9"/>
  <c r="B4571" i="9"/>
  <c r="C4571" i="9"/>
  <c r="D4571" i="9"/>
  <c r="E4571" i="9"/>
  <c r="A4572" i="9"/>
  <c r="B4572" i="9"/>
  <c r="C4572" i="9"/>
  <c r="D4572" i="9"/>
  <c r="E4572" i="9" s="1"/>
  <c r="F4572" i="9" s="1"/>
  <c r="A4573" i="9"/>
  <c r="B4573" i="9"/>
  <c r="C4573" i="9"/>
  <c r="D4573" i="9"/>
  <c r="E4573" i="9" s="1"/>
  <c r="F4573" i="9" s="1"/>
  <c r="A4574" i="9"/>
  <c r="B4574" i="9"/>
  <c r="C4574" i="9"/>
  <c r="D4574" i="9"/>
  <c r="E4574" i="9" s="1"/>
  <c r="A4575" i="9"/>
  <c r="B4575" i="9"/>
  <c r="C4575" i="9"/>
  <c r="D4575" i="9"/>
  <c r="E4575" i="9" s="1"/>
  <c r="A4576" i="9"/>
  <c r="B4576" i="9"/>
  <c r="C4576" i="9"/>
  <c r="D4576" i="9"/>
  <c r="E4576" i="9" s="1"/>
  <c r="A4577" i="9"/>
  <c r="B4577" i="9"/>
  <c r="C4577" i="9"/>
  <c r="D4577" i="9"/>
  <c r="E4577" i="9"/>
  <c r="F4577" i="9"/>
  <c r="A4578" i="9"/>
  <c r="B4578" i="9"/>
  <c r="C4578" i="9"/>
  <c r="D4578" i="9"/>
  <c r="E4578" i="9" s="1"/>
  <c r="A4579" i="9"/>
  <c r="B4579" i="9"/>
  <c r="C4579" i="9"/>
  <c r="D4579" i="9"/>
  <c r="E4579" i="9" s="1"/>
  <c r="F4579" i="9" s="1"/>
  <c r="A4580" i="9"/>
  <c r="B4580" i="9"/>
  <c r="C4580" i="9"/>
  <c r="D4580" i="9"/>
  <c r="E4580" i="9"/>
  <c r="A4581" i="9"/>
  <c r="B4581" i="9"/>
  <c r="C4581" i="9"/>
  <c r="D4581" i="9"/>
  <c r="E4581" i="9"/>
  <c r="A4582" i="9"/>
  <c r="B4582" i="9"/>
  <c r="C4582" i="9"/>
  <c r="D4582" i="9"/>
  <c r="E4582" i="9" s="1"/>
  <c r="F4582" i="9" s="1"/>
  <c r="A4583" i="9"/>
  <c r="B4583" i="9"/>
  <c r="C4583" i="9"/>
  <c r="D4583" i="9"/>
  <c r="E4583" i="9"/>
  <c r="A4584" i="9"/>
  <c r="B4584" i="9"/>
  <c r="C4584" i="9"/>
  <c r="D4584" i="9"/>
  <c r="E4584" i="9"/>
  <c r="A4585" i="9"/>
  <c r="B4585" i="9"/>
  <c r="C4585" i="9"/>
  <c r="D4585" i="9"/>
  <c r="E4585" i="9" s="1"/>
  <c r="A4586" i="9"/>
  <c r="B4586" i="9"/>
  <c r="C4586" i="9"/>
  <c r="D4586" i="9"/>
  <c r="E4586" i="9"/>
  <c r="A4587" i="9"/>
  <c r="B4587" i="9"/>
  <c r="C4587" i="9"/>
  <c r="F4587" i="9" s="1"/>
  <c r="D4587" i="9"/>
  <c r="E4587" i="9"/>
  <c r="A4588" i="9"/>
  <c r="B4588" i="9"/>
  <c r="C4588" i="9"/>
  <c r="D4588" i="9"/>
  <c r="E4588" i="9" s="1"/>
  <c r="F4588" i="9" s="1"/>
  <c r="A4589" i="9"/>
  <c r="B4589" i="9"/>
  <c r="C4589" i="9"/>
  <c r="D4589" i="9"/>
  <c r="E4589" i="9" s="1"/>
  <c r="F4589" i="9" s="1"/>
  <c r="A4590" i="9"/>
  <c r="B4590" i="9"/>
  <c r="C4590" i="9"/>
  <c r="D4590" i="9"/>
  <c r="E4590" i="9"/>
  <c r="A4591" i="9"/>
  <c r="B4591" i="9"/>
  <c r="C4591" i="9"/>
  <c r="D4591" i="9"/>
  <c r="E4591" i="9"/>
  <c r="A4592" i="9"/>
  <c r="B4592" i="9"/>
  <c r="C4592" i="9"/>
  <c r="D4592" i="9"/>
  <c r="E4592" i="9" s="1"/>
  <c r="F4592" i="9" s="1"/>
  <c r="A4593" i="9"/>
  <c r="B4593" i="9"/>
  <c r="C4593" i="9"/>
  <c r="F4593" i="9" s="1"/>
  <c r="D4593" i="9"/>
  <c r="E4593" i="9"/>
  <c r="A4594" i="9"/>
  <c r="B4594" i="9"/>
  <c r="C4594" i="9"/>
  <c r="D4594" i="9"/>
  <c r="E4594" i="9" s="1"/>
  <c r="A4595" i="9"/>
  <c r="B4595" i="9"/>
  <c r="C4595" i="9"/>
  <c r="D4595" i="9"/>
  <c r="E4595" i="9" s="1"/>
  <c r="F4595" i="9"/>
  <c r="A4596" i="9"/>
  <c r="B4596" i="9"/>
  <c r="C4596" i="9"/>
  <c r="D4596" i="9"/>
  <c r="E4596" i="9" s="1"/>
  <c r="A4597" i="9"/>
  <c r="B4597" i="9"/>
  <c r="C4597" i="9"/>
  <c r="D4597" i="9"/>
  <c r="E4597" i="9" s="1"/>
  <c r="A4598" i="9"/>
  <c r="B4598" i="9"/>
  <c r="C4598" i="9"/>
  <c r="D4598" i="9"/>
  <c r="E4598" i="9"/>
  <c r="A4599" i="9"/>
  <c r="B4599" i="9"/>
  <c r="C4599" i="9"/>
  <c r="D4599" i="9"/>
  <c r="E4599" i="9" s="1"/>
  <c r="F4599" i="9" s="1"/>
  <c r="A4600" i="9"/>
  <c r="B4600" i="9"/>
  <c r="C4600" i="9"/>
  <c r="D4600" i="9"/>
  <c r="E4600" i="9" s="1"/>
  <c r="F4600" i="9" s="1"/>
  <c r="A4601" i="9"/>
  <c r="B4601" i="9"/>
  <c r="C4601" i="9"/>
  <c r="D4601" i="9"/>
  <c r="E4601" i="9"/>
  <c r="A4602" i="9"/>
  <c r="B4602" i="9"/>
  <c r="C4602" i="9"/>
  <c r="D4602" i="9"/>
  <c r="E4602" i="9" s="1"/>
  <c r="A4603" i="9"/>
  <c r="B4603" i="9"/>
  <c r="C4603" i="9"/>
  <c r="D4603" i="9"/>
  <c r="E4603" i="9"/>
  <c r="F4603" i="9" s="1"/>
  <c r="A4604" i="9"/>
  <c r="B4604" i="9"/>
  <c r="C4604" i="9"/>
  <c r="F4604" i="9" s="1"/>
  <c r="D4604" i="9"/>
  <c r="E4604" i="9"/>
  <c r="A4605" i="9"/>
  <c r="B4605" i="9"/>
  <c r="C4605" i="9"/>
  <c r="F4605" i="9" s="1"/>
  <c r="D4605" i="9"/>
  <c r="E4605" i="9" s="1"/>
  <c r="A4606" i="9"/>
  <c r="B4606" i="9"/>
  <c r="C4606" i="9"/>
  <c r="F4606" i="9" s="1"/>
  <c r="D4606" i="9"/>
  <c r="E4606" i="9" s="1"/>
  <c r="A4607" i="9"/>
  <c r="B4607" i="9"/>
  <c r="C4607" i="9"/>
  <c r="D4607" i="9"/>
  <c r="E4607" i="9"/>
  <c r="A4608" i="9"/>
  <c r="B4608" i="9"/>
  <c r="C4608" i="9"/>
  <c r="D4608" i="9"/>
  <c r="E4608" i="9"/>
  <c r="A4609" i="9"/>
  <c r="B4609" i="9"/>
  <c r="C4609" i="9"/>
  <c r="D4609" i="9"/>
  <c r="E4609" i="9"/>
  <c r="F4609" i="9" s="1"/>
  <c r="A4610" i="9"/>
  <c r="B4610" i="9"/>
  <c r="C4610" i="9"/>
  <c r="D4610" i="9"/>
  <c r="E4610" i="9" s="1"/>
  <c r="A4611" i="9"/>
  <c r="B4611" i="9"/>
  <c r="C4611" i="9"/>
  <c r="D4611" i="9"/>
  <c r="E4611" i="9"/>
  <c r="A4612" i="9"/>
  <c r="B4612" i="9"/>
  <c r="C4612" i="9"/>
  <c r="D4612" i="9"/>
  <c r="E4612" i="9" s="1"/>
  <c r="A4613" i="9"/>
  <c r="B4613" i="9"/>
  <c r="C4613" i="9"/>
  <c r="D4613" i="9"/>
  <c r="E4613" i="9" s="1"/>
  <c r="A4614" i="9"/>
  <c r="B4614" i="9"/>
  <c r="C4614" i="9"/>
  <c r="D4614" i="9"/>
  <c r="E4614" i="9" s="1"/>
  <c r="A4615" i="9"/>
  <c r="B4615" i="9"/>
  <c r="C4615" i="9"/>
  <c r="F4615" i="9" s="1"/>
  <c r="D4615" i="9"/>
  <c r="E4615" i="9" s="1"/>
  <c r="A4616" i="9"/>
  <c r="B4616" i="9"/>
  <c r="C4616" i="9"/>
  <c r="D4616" i="9"/>
  <c r="E4616" i="9"/>
  <c r="A4617" i="9"/>
  <c r="B4617" i="9"/>
  <c r="C4617" i="9"/>
  <c r="D4617" i="9"/>
  <c r="E4617" i="9" s="1"/>
  <c r="A4618" i="9"/>
  <c r="B4618" i="9"/>
  <c r="C4618" i="9"/>
  <c r="D4618" i="9"/>
  <c r="E4618" i="9"/>
  <c r="A4619" i="9"/>
  <c r="B4619" i="9"/>
  <c r="C4619" i="9"/>
  <c r="D4619" i="9"/>
  <c r="E4619" i="9" s="1"/>
  <c r="A4620" i="9"/>
  <c r="B4620" i="9"/>
  <c r="C4620" i="9"/>
  <c r="D4620" i="9"/>
  <c r="E4620" i="9" s="1"/>
  <c r="F4620" i="9" s="1"/>
  <c r="A4621" i="9"/>
  <c r="B4621" i="9"/>
  <c r="C4621" i="9"/>
  <c r="D4621" i="9"/>
  <c r="E4621" i="9" s="1"/>
  <c r="F4621" i="9" s="1"/>
  <c r="A4622" i="9"/>
  <c r="B4622" i="9"/>
  <c r="C4622" i="9"/>
  <c r="D4622" i="9"/>
  <c r="E4622" i="9" s="1"/>
  <c r="F4622" i="9"/>
  <c r="A4623" i="9"/>
  <c r="B4623" i="9"/>
  <c r="C4623" i="9"/>
  <c r="F4623" i="9" s="1"/>
  <c r="D4623" i="9"/>
  <c r="E4623" i="9"/>
  <c r="A4624" i="9"/>
  <c r="B4624" i="9"/>
  <c r="C4624" i="9"/>
  <c r="D4624" i="9"/>
  <c r="E4624" i="9" s="1"/>
  <c r="A4625" i="9"/>
  <c r="B4625" i="9"/>
  <c r="C4625" i="9"/>
  <c r="D4625" i="9"/>
  <c r="E4625" i="9" s="1"/>
  <c r="A4626" i="9"/>
  <c r="B4626" i="9"/>
  <c r="C4626" i="9"/>
  <c r="D4626" i="9"/>
  <c r="E4626" i="9" s="1"/>
  <c r="A4627" i="9"/>
  <c r="B4627" i="9"/>
  <c r="C4627" i="9"/>
  <c r="F4627" i="9" s="1"/>
  <c r="D4627" i="9"/>
  <c r="E4627" i="9" s="1"/>
  <c r="A4628" i="9"/>
  <c r="B4628" i="9"/>
  <c r="C4628" i="9"/>
  <c r="D4628" i="9"/>
  <c r="E4628" i="9"/>
  <c r="F4628" i="9"/>
  <c r="A4629" i="9"/>
  <c r="B4629" i="9"/>
  <c r="C4629" i="9"/>
  <c r="D4629" i="9"/>
  <c r="E4629" i="9" s="1"/>
  <c r="F4629" i="9" s="1"/>
  <c r="A4630" i="9"/>
  <c r="B4630" i="9"/>
  <c r="C4630" i="9"/>
  <c r="D4630" i="9"/>
  <c r="E4630" i="9"/>
  <c r="A4631" i="9"/>
  <c r="B4631" i="9"/>
  <c r="C4631" i="9"/>
  <c r="F4631" i="9" s="1"/>
  <c r="D4631" i="9"/>
  <c r="E4631" i="9"/>
  <c r="A4632" i="9"/>
  <c r="B4632" i="9"/>
  <c r="C4632" i="9"/>
  <c r="D4632" i="9"/>
  <c r="E4632" i="9" s="1"/>
  <c r="F4632" i="9"/>
  <c r="A4633" i="9"/>
  <c r="B4633" i="9"/>
  <c r="C4633" i="9"/>
  <c r="D4633" i="9"/>
  <c r="E4633" i="9"/>
  <c r="A4634" i="9"/>
  <c r="B4634" i="9"/>
  <c r="C4634" i="9"/>
  <c r="D4634" i="9"/>
  <c r="E4634" i="9"/>
  <c r="A4635" i="9"/>
  <c r="B4635" i="9"/>
  <c r="C4635" i="9"/>
  <c r="F4635" i="9" s="1"/>
  <c r="D4635" i="9"/>
  <c r="E4635" i="9" s="1"/>
  <c r="A4636" i="9"/>
  <c r="B4636" i="9"/>
  <c r="C4636" i="9"/>
  <c r="D4636" i="9"/>
  <c r="E4636" i="9" s="1"/>
  <c r="A4637" i="9"/>
  <c r="B4637" i="9"/>
  <c r="C4637" i="9"/>
  <c r="F4637" i="9" s="1"/>
  <c r="D4637" i="9"/>
  <c r="E4637" i="9"/>
  <c r="A4638" i="9"/>
  <c r="B4638" i="9"/>
  <c r="C4638" i="9"/>
  <c r="D4638" i="9"/>
  <c r="E4638" i="9" s="1"/>
  <c r="A4639" i="9"/>
  <c r="B4639" i="9"/>
  <c r="C4639" i="9"/>
  <c r="D4639" i="9"/>
  <c r="E4639" i="9"/>
  <c r="F4639" i="9" s="1"/>
  <c r="A4640" i="9"/>
  <c r="B4640" i="9"/>
  <c r="C4640" i="9"/>
  <c r="D4640" i="9"/>
  <c r="E4640" i="9" s="1"/>
  <c r="F4640" i="9" s="1"/>
  <c r="A4641" i="9"/>
  <c r="B4641" i="9"/>
  <c r="C4641" i="9"/>
  <c r="D4641" i="9"/>
  <c r="E4641" i="9"/>
  <c r="A4642" i="9"/>
  <c r="B4642" i="9"/>
  <c r="C4642" i="9"/>
  <c r="D4642" i="9"/>
  <c r="E4642" i="9" s="1"/>
  <c r="A4643" i="9"/>
  <c r="B4643" i="9"/>
  <c r="C4643" i="9"/>
  <c r="D4643" i="9"/>
  <c r="E4643" i="9"/>
  <c r="F4643" i="9" s="1"/>
  <c r="A4644" i="9"/>
  <c r="B4644" i="9"/>
  <c r="C4644" i="9"/>
  <c r="D4644" i="9"/>
  <c r="E4644" i="9" s="1"/>
  <c r="A4645" i="9"/>
  <c r="B4645" i="9"/>
  <c r="C4645" i="9"/>
  <c r="F4645" i="9" s="1"/>
  <c r="D4645" i="9"/>
  <c r="E4645" i="9" s="1"/>
  <c r="A4646" i="9"/>
  <c r="B4646" i="9"/>
  <c r="C4646" i="9"/>
  <c r="D4646" i="9"/>
  <c r="E4646" i="9" s="1"/>
  <c r="A4647" i="9"/>
  <c r="B4647" i="9"/>
  <c r="C4647" i="9"/>
  <c r="D4647" i="9"/>
  <c r="E4647" i="9"/>
  <c r="A4648" i="9"/>
  <c r="B4648" i="9"/>
  <c r="C4648" i="9"/>
  <c r="D4648" i="9"/>
  <c r="E4648" i="9" s="1"/>
  <c r="A4649" i="9"/>
  <c r="B4649" i="9"/>
  <c r="C4649" i="9"/>
  <c r="D4649" i="9"/>
  <c r="E4649" i="9" s="1"/>
  <c r="A4650" i="9"/>
  <c r="B4650" i="9"/>
  <c r="C4650" i="9"/>
  <c r="D4650" i="9"/>
  <c r="E4650" i="9" s="1"/>
  <c r="F4650" i="9" s="1"/>
  <c r="A4651" i="9"/>
  <c r="B4651" i="9"/>
  <c r="C4651" i="9"/>
  <c r="D4651" i="9"/>
  <c r="E4651" i="9"/>
  <c r="F4651" i="9" s="1"/>
  <c r="A4652" i="9"/>
  <c r="B4652" i="9"/>
  <c r="C4652" i="9"/>
  <c r="D4652" i="9"/>
  <c r="E4652" i="9" s="1"/>
  <c r="A4653" i="9"/>
  <c r="B4653" i="9"/>
  <c r="C4653" i="9"/>
  <c r="D4653" i="9"/>
  <c r="E4653" i="9"/>
  <c r="A4654" i="9"/>
  <c r="B4654" i="9"/>
  <c r="C4654" i="9"/>
  <c r="D4654" i="9"/>
  <c r="E4654" i="9" s="1"/>
  <c r="A4655" i="9"/>
  <c r="B4655" i="9"/>
  <c r="C4655" i="9"/>
  <c r="D4655" i="9"/>
  <c r="E4655" i="9" s="1"/>
  <c r="A4656" i="9"/>
  <c r="B4656" i="9"/>
  <c r="C4656" i="9"/>
  <c r="D4656" i="9"/>
  <c r="E4656" i="9"/>
  <c r="A4657" i="9"/>
  <c r="B4657" i="9"/>
  <c r="C4657" i="9"/>
  <c r="D4657" i="9"/>
  <c r="E4657" i="9" s="1"/>
  <c r="A4658" i="9"/>
  <c r="B4658" i="9"/>
  <c r="C4658" i="9"/>
  <c r="D4658" i="9"/>
  <c r="E4658" i="9"/>
  <c r="A4659" i="9"/>
  <c r="B4659" i="9"/>
  <c r="C4659" i="9"/>
  <c r="D4659" i="9"/>
  <c r="E4659" i="9" s="1"/>
  <c r="A4660" i="9"/>
  <c r="B4660" i="9"/>
  <c r="C4660" i="9"/>
  <c r="D4660" i="9"/>
  <c r="E4660" i="9" s="1"/>
  <c r="F4660" i="9" s="1"/>
  <c r="A4661" i="9"/>
  <c r="B4661" i="9"/>
  <c r="C4661" i="9"/>
  <c r="D4661" i="9"/>
  <c r="E4661" i="9" s="1"/>
  <c r="A4662" i="9"/>
  <c r="B4662" i="9"/>
  <c r="C4662" i="9"/>
  <c r="D4662" i="9"/>
  <c r="E4662" i="9" s="1"/>
  <c r="A4663" i="9"/>
  <c r="B4663" i="9"/>
  <c r="C4663" i="9"/>
  <c r="F4663" i="9" s="1"/>
  <c r="D4663" i="9"/>
  <c r="E4663" i="9"/>
  <c r="A4664" i="9"/>
  <c r="B4664" i="9"/>
  <c r="C4664" i="9"/>
  <c r="D4664" i="9"/>
  <c r="E4664" i="9" s="1"/>
  <c r="A4665" i="9"/>
  <c r="B4665" i="9"/>
  <c r="C4665" i="9"/>
  <c r="D4665" i="9"/>
  <c r="E4665" i="9" s="1"/>
  <c r="A4666" i="9"/>
  <c r="B4666" i="9"/>
  <c r="C4666" i="9"/>
  <c r="D4666" i="9"/>
  <c r="E4666" i="9" s="1"/>
  <c r="A4667" i="9"/>
  <c r="B4667" i="9"/>
  <c r="C4667" i="9"/>
  <c r="F4667" i="9" s="1"/>
  <c r="D4667" i="9"/>
  <c r="E4667" i="9"/>
  <c r="A4668" i="9"/>
  <c r="B4668" i="9"/>
  <c r="C4668" i="9"/>
  <c r="D4668" i="9"/>
  <c r="E4668" i="9"/>
  <c r="F4668" i="9"/>
  <c r="A4669" i="9"/>
  <c r="B4669" i="9"/>
  <c r="C4669" i="9"/>
  <c r="D4669" i="9"/>
  <c r="E4669" i="9" s="1"/>
  <c r="A4670" i="9"/>
  <c r="B4670" i="9"/>
  <c r="C4670" i="9"/>
  <c r="D4670" i="9"/>
  <c r="E4670" i="9"/>
  <c r="A4671" i="9"/>
  <c r="B4671" i="9"/>
  <c r="C4671" i="9"/>
  <c r="F4671" i="9" s="1"/>
  <c r="D4671" i="9"/>
  <c r="E4671" i="9" s="1"/>
  <c r="A4672" i="9"/>
  <c r="B4672" i="9"/>
  <c r="C4672" i="9"/>
  <c r="D4672" i="9"/>
  <c r="E4672" i="9" s="1"/>
  <c r="F4672" i="9"/>
  <c r="A4673" i="9"/>
  <c r="B4673" i="9"/>
  <c r="C4673" i="9"/>
  <c r="D4673" i="9"/>
  <c r="E4673" i="9"/>
  <c r="A4674" i="9"/>
  <c r="B4674" i="9"/>
  <c r="C4674" i="9"/>
  <c r="D4674" i="9"/>
  <c r="E4674" i="9" s="1"/>
  <c r="A4675" i="9"/>
  <c r="B4675" i="9"/>
  <c r="C4675" i="9"/>
  <c r="D4675" i="9"/>
  <c r="E4675" i="9" s="1"/>
  <c r="A4676" i="9"/>
  <c r="B4676" i="9"/>
  <c r="C4676" i="9"/>
  <c r="F4676" i="9" s="1"/>
  <c r="D4676" i="9"/>
  <c r="E4676" i="9" s="1"/>
  <c r="A4677" i="9"/>
  <c r="B4677" i="9"/>
  <c r="C4677" i="9"/>
  <c r="D4677" i="9"/>
  <c r="E4677" i="9"/>
  <c r="A4678" i="9"/>
  <c r="B4678" i="9"/>
  <c r="C4678" i="9"/>
  <c r="D4678" i="9"/>
  <c r="E4678" i="9"/>
  <c r="F4678" i="9"/>
  <c r="A4679" i="9"/>
  <c r="B4679" i="9"/>
  <c r="C4679" i="9"/>
  <c r="D4679" i="9"/>
  <c r="E4679" i="9"/>
  <c r="A4680" i="9"/>
  <c r="B4680" i="9"/>
  <c r="C4680" i="9"/>
  <c r="D4680" i="9"/>
  <c r="E4680" i="9"/>
  <c r="F4680" i="9" s="1"/>
  <c r="A4681" i="9"/>
  <c r="B4681" i="9"/>
  <c r="C4681" i="9"/>
  <c r="D4681" i="9"/>
  <c r="E4681" i="9" s="1"/>
  <c r="A4682" i="9"/>
  <c r="B4682" i="9"/>
  <c r="C4682" i="9"/>
  <c r="D4682" i="9"/>
  <c r="E4682" i="9" s="1"/>
  <c r="F4682" i="9" s="1"/>
  <c r="A4683" i="9"/>
  <c r="B4683" i="9"/>
  <c r="C4683" i="9"/>
  <c r="F4683" i="9" s="1"/>
  <c r="D4683" i="9"/>
  <c r="E4683" i="9"/>
  <c r="A4684" i="9"/>
  <c r="B4684" i="9"/>
  <c r="C4684" i="9"/>
  <c r="D4684" i="9"/>
  <c r="E4684" i="9" s="1"/>
  <c r="A4685" i="9"/>
  <c r="B4685" i="9"/>
  <c r="C4685" i="9"/>
  <c r="F4685" i="9" s="1"/>
  <c r="D4685" i="9"/>
  <c r="E4685" i="9" s="1"/>
  <c r="A4686" i="9"/>
  <c r="B4686" i="9"/>
  <c r="C4686" i="9"/>
  <c r="D4686" i="9"/>
  <c r="E4686" i="9" s="1"/>
  <c r="A4687" i="9"/>
  <c r="B4687" i="9"/>
  <c r="C4687" i="9"/>
  <c r="F4687" i="9" s="1"/>
  <c r="D4687" i="9"/>
  <c r="E4687" i="9"/>
  <c r="A4688" i="9"/>
  <c r="B4688" i="9"/>
  <c r="C4688" i="9"/>
  <c r="F4688" i="9" s="1"/>
  <c r="D4688" i="9"/>
  <c r="E4688" i="9" s="1"/>
  <c r="A4689" i="9"/>
  <c r="B4689" i="9"/>
  <c r="C4689" i="9"/>
  <c r="D4689" i="9"/>
  <c r="E4689" i="9" s="1"/>
  <c r="F4689" i="9" s="1"/>
  <c r="A4690" i="9"/>
  <c r="B4690" i="9"/>
  <c r="C4690" i="9"/>
  <c r="D4690" i="9"/>
  <c r="E4690" i="9" s="1"/>
  <c r="F4690" i="9" s="1"/>
  <c r="A4691" i="9"/>
  <c r="B4691" i="9"/>
  <c r="C4691" i="9"/>
  <c r="D4691" i="9"/>
  <c r="E4691" i="9"/>
  <c r="F4691" i="9"/>
  <c r="A4692" i="9"/>
  <c r="B4692" i="9"/>
  <c r="C4692" i="9"/>
  <c r="D4692" i="9"/>
  <c r="E4692" i="9" s="1"/>
  <c r="F4692" i="9" s="1"/>
  <c r="A4693" i="9"/>
  <c r="B4693" i="9"/>
  <c r="C4693" i="9"/>
  <c r="D4693" i="9"/>
  <c r="E4693" i="9" s="1"/>
  <c r="A4694" i="9"/>
  <c r="B4694" i="9"/>
  <c r="C4694" i="9"/>
  <c r="D4694" i="9"/>
  <c r="E4694" i="9" s="1"/>
  <c r="A4695" i="9"/>
  <c r="B4695" i="9"/>
  <c r="C4695" i="9"/>
  <c r="F4695" i="9" s="1"/>
  <c r="D4695" i="9"/>
  <c r="E4695" i="9" s="1"/>
  <c r="A4696" i="9"/>
  <c r="B4696" i="9"/>
  <c r="C4696" i="9"/>
  <c r="D4696" i="9"/>
  <c r="E4696" i="9"/>
  <c r="A4697" i="9"/>
  <c r="B4697" i="9"/>
  <c r="C4697" i="9"/>
  <c r="D4697" i="9"/>
  <c r="E4697" i="9"/>
  <c r="A4698" i="9"/>
  <c r="B4698" i="9"/>
  <c r="C4698" i="9"/>
  <c r="D4698" i="9"/>
  <c r="E4698" i="9" s="1"/>
  <c r="A4699" i="9"/>
  <c r="B4699" i="9"/>
  <c r="C4699" i="9"/>
  <c r="D4699" i="9"/>
  <c r="E4699" i="9" s="1"/>
  <c r="F4699" i="9" s="1"/>
  <c r="A4700" i="9"/>
  <c r="B4700" i="9"/>
  <c r="C4700" i="9"/>
  <c r="D4700" i="9"/>
  <c r="E4700" i="9" s="1"/>
  <c r="F4700" i="9" s="1"/>
  <c r="A4701" i="9"/>
  <c r="B4701" i="9"/>
  <c r="C4701" i="9"/>
  <c r="D4701" i="9"/>
  <c r="E4701" i="9"/>
  <c r="A4702" i="9"/>
  <c r="B4702" i="9"/>
  <c r="C4702" i="9"/>
  <c r="F4702" i="9" s="1"/>
  <c r="D4702" i="9"/>
  <c r="E4702" i="9" s="1"/>
  <c r="A4703" i="9"/>
  <c r="B4703" i="9"/>
  <c r="C4703" i="9"/>
  <c r="D4703" i="9"/>
  <c r="E4703" i="9" s="1"/>
  <c r="F4703" i="9" s="1"/>
  <c r="A4704" i="9"/>
  <c r="B4704" i="9"/>
  <c r="C4704" i="9"/>
  <c r="D4704" i="9"/>
  <c r="E4704" i="9" s="1"/>
  <c r="A4705" i="9"/>
  <c r="B4705" i="9"/>
  <c r="C4705" i="9"/>
  <c r="F4705" i="9" s="1"/>
  <c r="D4705" i="9"/>
  <c r="E4705" i="9" s="1"/>
  <c r="A4706" i="9"/>
  <c r="B4706" i="9"/>
  <c r="C4706" i="9"/>
  <c r="D4706" i="9"/>
  <c r="E4706" i="9" s="1"/>
  <c r="A4707" i="9"/>
  <c r="B4707" i="9"/>
  <c r="C4707" i="9"/>
  <c r="D4707" i="9"/>
  <c r="E4707" i="9"/>
  <c r="F4707" i="9"/>
  <c r="A4708" i="9"/>
  <c r="B4708" i="9"/>
  <c r="C4708" i="9"/>
  <c r="D4708" i="9"/>
  <c r="E4708" i="9"/>
  <c r="F4708" i="9"/>
  <c r="A4709" i="9"/>
  <c r="B4709" i="9"/>
  <c r="C4709" i="9"/>
  <c r="D4709" i="9"/>
  <c r="E4709" i="9" s="1"/>
  <c r="A4710" i="9"/>
  <c r="B4710" i="9"/>
  <c r="C4710" i="9"/>
  <c r="D4710" i="9"/>
  <c r="E4710" i="9"/>
  <c r="F4710" i="9" s="1"/>
  <c r="A4711" i="9"/>
  <c r="B4711" i="9"/>
  <c r="C4711" i="9"/>
  <c r="D4711" i="9"/>
  <c r="E4711" i="9"/>
  <c r="A4712" i="9"/>
  <c r="B4712" i="9"/>
  <c r="C4712" i="9"/>
  <c r="F4712" i="9" s="1"/>
  <c r="D4712" i="9"/>
  <c r="E4712" i="9" s="1"/>
  <c r="A4713" i="9"/>
  <c r="B4713" i="9"/>
  <c r="C4713" i="9"/>
  <c r="D4713" i="9"/>
  <c r="E4713" i="9" s="1"/>
  <c r="A4714" i="9"/>
  <c r="B4714" i="9"/>
  <c r="C4714" i="9"/>
  <c r="D4714" i="9"/>
  <c r="E4714" i="9"/>
  <c r="A4715" i="9"/>
  <c r="B4715" i="9"/>
  <c r="C4715" i="9"/>
  <c r="D4715" i="9"/>
  <c r="E4715" i="9" s="1"/>
  <c r="A4716" i="9"/>
  <c r="B4716" i="9"/>
  <c r="C4716" i="9"/>
  <c r="F4716" i="9" s="1"/>
  <c r="D4716" i="9"/>
  <c r="E4716" i="9" s="1"/>
  <c r="A4717" i="9"/>
  <c r="B4717" i="9"/>
  <c r="C4717" i="9"/>
  <c r="D4717" i="9"/>
  <c r="E4717" i="9"/>
  <c r="A4718" i="9"/>
  <c r="B4718" i="9"/>
  <c r="C4718" i="9"/>
  <c r="D4718" i="9"/>
  <c r="E4718" i="9" s="1"/>
  <c r="F4718" i="9" s="1"/>
  <c r="A4719" i="9"/>
  <c r="B4719" i="9"/>
  <c r="C4719" i="9"/>
  <c r="D4719" i="9"/>
  <c r="E4719" i="9"/>
  <c r="F4719" i="9"/>
  <c r="A4720" i="9"/>
  <c r="B4720" i="9"/>
  <c r="C4720" i="9"/>
  <c r="D4720" i="9"/>
  <c r="E4720" i="9" s="1"/>
  <c r="A4721" i="9"/>
  <c r="B4721" i="9"/>
  <c r="C4721" i="9"/>
  <c r="F4721" i="9" s="1"/>
  <c r="D4721" i="9"/>
  <c r="E4721" i="9" s="1"/>
  <c r="A4722" i="9"/>
  <c r="B4722" i="9"/>
  <c r="C4722" i="9"/>
  <c r="D4722" i="9"/>
  <c r="E4722" i="9" s="1"/>
  <c r="F4722" i="9" s="1"/>
  <c r="A4723" i="9"/>
  <c r="B4723" i="9"/>
  <c r="C4723" i="9"/>
  <c r="D4723" i="9"/>
  <c r="E4723" i="9"/>
  <c r="F4723" i="9"/>
  <c r="A4724" i="9"/>
  <c r="B4724" i="9"/>
  <c r="C4724" i="9"/>
  <c r="D4724" i="9"/>
  <c r="E4724" i="9" s="1"/>
  <c r="A4725" i="9"/>
  <c r="B4725" i="9"/>
  <c r="C4725" i="9"/>
  <c r="D4725" i="9"/>
  <c r="E4725" i="9" s="1"/>
  <c r="F4725" i="9" s="1"/>
  <c r="A4726" i="9"/>
  <c r="B4726" i="9"/>
  <c r="C4726" i="9"/>
  <c r="D4726" i="9"/>
  <c r="E4726" i="9" s="1"/>
  <c r="A4727" i="9"/>
  <c r="B4727" i="9"/>
  <c r="C4727" i="9"/>
  <c r="D4727" i="9"/>
  <c r="E4727" i="9" s="1"/>
  <c r="A4728" i="9"/>
  <c r="B4728" i="9"/>
  <c r="C4728" i="9"/>
  <c r="F4728" i="9" s="1"/>
  <c r="D4728" i="9"/>
  <c r="E4728" i="9"/>
  <c r="A4729" i="9"/>
  <c r="B4729" i="9"/>
  <c r="C4729" i="9"/>
  <c r="F4729" i="9" s="1"/>
  <c r="D4729" i="9"/>
  <c r="E4729" i="9" s="1"/>
  <c r="A4730" i="9"/>
  <c r="B4730" i="9"/>
  <c r="C4730" i="9"/>
  <c r="D4730" i="9"/>
  <c r="E4730" i="9" s="1"/>
  <c r="F4730" i="9" s="1"/>
  <c r="A4731" i="9"/>
  <c r="B4731" i="9"/>
  <c r="C4731" i="9"/>
  <c r="D4731" i="9"/>
  <c r="E4731" i="9" s="1"/>
  <c r="A4732" i="9"/>
  <c r="B4732" i="9"/>
  <c r="C4732" i="9"/>
  <c r="D4732" i="9"/>
  <c r="E4732" i="9" s="1"/>
  <c r="F4732" i="9" s="1"/>
  <c r="A4733" i="9"/>
  <c r="B4733" i="9"/>
  <c r="C4733" i="9"/>
  <c r="D4733" i="9"/>
  <c r="E4733" i="9"/>
  <c r="A4734" i="9"/>
  <c r="B4734" i="9"/>
  <c r="C4734" i="9"/>
  <c r="D4734" i="9"/>
  <c r="E4734" i="9" s="1"/>
  <c r="A4735" i="9"/>
  <c r="B4735" i="9"/>
  <c r="C4735" i="9"/>
  <c r="D4735" i="9"/>
  <c r="E4735" i="9" s="1"/>
  <c r="A4736" i="9"/>
  <c r="B4736" i="9"/>
  <c r="C4736" i="9"/>
  <c r="D4736" i="9"/>
  <c r="E4736" i="9"/>
  <c r="A4737" i="9"/>
  <c r="B4737" i="9"/>
  <c r="C4737" i="9"/>
  <c r="F4737" i="9" s="1"/>
  <c r="D4737" i="9"/>
  <c r="E4737" i="9" s="1"/>
  <c r="A4738" i="9"/>
  <c r="B4738" i="9"/>
  <c r="C4738" i="9"/>
  <c r="D4738" i="9"/>
  <c r="E4738" i="9" s="1"/>
  <c r="A4739" i="9"/>
  <c r="B4739" i="9"/>
  <c r="C4739" i="9"/>
  <c r="F4739" i="9" s="1"/>
  <c r="D4739" i="9"/>
  <c r="E4739" i="9"/>
  <c r="A4740" i="9"/>
  <c r="B4740" i="9"/>
  <c r="C4740" i="9"/>
  <c r="D4740" i="9"/>
  <c r="E4740" i="9" s="1"/>
  <c r="F4740" i="9" s="1"/>
  <c r="A4741" i="9"/>
  <c r="B4741" i="9"/>
  <c r="C4741" i="9"/>
  <c r="D4741" i="9"/>
  <c r="E4741" i="9"/>
  <c r="F4741" i="9" s="1"/>
  <c r="A4742" i="9"/>
  <c r="B4742" i="9"/>
  <c r="C4742" i="9"/>
  <c r="D4742" i="9"/>
  <c r="E4742" i="9" s="1"/>
  <c r="A4743" i="9"/>
  <c r="B4743" i="9"/>
  <c r="C4743" i="9"/>
  <c r="D4743" i="9"/>
  <c r="E4743" i="9"/>
  <c r="F4743" i="9" s="1"/>
  <c r="A4744" i="9"/>
  <c r="B4744" i="9"/>
  <c r="C4744" i="9"/>
  <c r="D4744" i="9"/>
  <c r="E4744" i="9"/>
  <c r="A4745" i="9"/>
  <c r="B4745" i="9"/>
  <c r="C4745" i="9"/>
  <c r="D4745" i="9"/>
  <c r="E4745" i="9" s="1"/>
  <c r="A4746" i="9"/>
  <c r="B4746" i="9"/>
  <c r="C4746" i="9"/>
  <c r="D4746" i="9"/>
  <c r="E4746" i="9" s="1"/>
  <c r="A4747" i="9"/>
  <c r="B4747" i="9"/>
  <c r="C4747" i="9"/>
  <c r="F4747" i="9" s="1"/>
  <c r="D4747" i="9"/>
  <c r="E4747" i="9" s="1"/>
  <c r="A4748" i="9"/>
  <c r="B4748" i="9"/>
  <c r="C4748" i="9"/>
  <c r="D4748" i="9"/>
  <c r="E4748" i="9" s="1"/>
  <c r="F4748" i="9" s="1"/>
  <c r="A4749" i="9"/>
  <c r="B4749" i="9"/>
  <c r="C4749" i="9"/>
  <c r="D4749" i="9"/>
  <c r="E4749" i="9"/>
  <c r="A4750" i="9"/>
  <c r="B4750" i="9"/>
  <c r="C4750" i="9"/>
  <c r="D4750" i="9"/>
  <c r="E4750" i="9" s="1"/>
  <c r="F4750" i="9" s="1"/>
  <c r="A4751" i="9"/>
  <c r="B4751" i="9"/>
  <c r="C4751" i="9"/>
  <c r="D4751" i="9"/>
  <c r="E4751" i="9" s="1"/>
  <c r="A4752" i="9"/>
  <c r="B4752" i="9"/>
  <c r="C4752" i="9"/>
  <c r="D4752" i="9"/>
  <c r="E4752" i="9"/>
  <c r="A4753" i="9"/>
  <c r="B4753" i="9"/>
  <c r="C4753" i="9"/>
  <c r="D4753" i="9"/>
  <c r="E4753" i="9"/>
  <c r="F4753" i="9" s="1"/>
  <c r="A4754" i="9"/>
  <c r="B4754" i="9"/>
  <c r="C4754" i="9"/>
  <c r="D4754" i="9"/>
  <c r="E4754" i="9" s="1"/>
  <c r="A4755" i="9"/>
  <c r="B4755" i="9"/>
  <c r="C4755" i="9"/>
  <c r="D4755" i="9"/>
  <c r="E4755" i="9" s="1"/>
  <c r="F4755" i="9"/>
  <c r="A4756" i="9"/>
  <c r="B4756" i="9"/>
  <c r="C4756" i="9"/>
  <c r="D4756" i="9"/>
  <c r="E4756" i="9"/>
  <c r="A4757" i="9"/>
  <c r="B4757" i="9"/>
  <c r="C4757" i="9"/>
  <c r="D4757" i="9"/>
  <c r="E4757" i="9" s="1"/>
  <c r="A4758" i="9"/>
  <c r="B4758" i="9"/>
  <c r="C4758" i="9"/>
  <c r="D4758" i="9"/>
  <c r="E4758" i="9" s="1"/>
  <c r="A4759" i="9"/>
  <c r="B4759" i="9"/>
  <c r="C4759" i="9"/>
  <c r="D4759" i="9"/>
  <c r="E4759" i="9" s="1"/>
  <c r="A4760" i="9"/>
  <c r="B4760" i="9"/>
  <c r="C4760" i="9"/>
  <c r="D4760" i="9"/>
  <c r="E4760" i="9" s="1"/>
  <c r="F4760" i="9" s="1"/>
  <c r="A4761" i="9"/>
  <c r="B4761" i="9"/>
  <c r="C4761" i="9"/>
  <c r="D4761" i="9"/>
  <c r="E4761" i="9"/>
  <c r="A4762" i="9"/>
  <c r="B4762" i="9"/>
  <c r="C4762" i="9"/>
  <c r="D4762" i="9"/>
  <c r="E4762" i="9" s="1"/>
  <c r="F4762" i="9" s="1"/>
  <c r="A4763" i="9"/>
  <c r="B4763" i="9"/>
  <c r="C4763" i="9"/>
  <c r="D4763" i="9"/>
  <c r="E4763" i="9"/>
  <c r="A4764" i="9"/>
  <c r="B4764" i="9"/>
  <c r="C4764" i="9"/>
  <c r="F4764" i="9" s="1"/>
  <c r="D4764" i="9"/>
  <c r="E4764" i="9"/>
  <c r="A4765" i="9"/>
  <c r="B4765" i="9"/>
  <c r="C4765" i="9"/>
  <c r="D4765" i="9"/>
  <c r="E4765" i="9"/>
  <c r="F4765" i="9"/>
  <c r="A4766" i="9"/>
  <c r="B4766" i="9"/>
  <c r="C4766" i="9"/>
  <c r="D4766" i="9"/>
  <c r="E4766" i="9" s="1"/>
  <c r="A4767" i="9"/>
  <c r="B4767" i="9"/>
  <c r="C4767" i="9"/>
  <c r="D4767" i="9"/>
  <c r="E4767" i="9"/>
  <c r="F4767" i="9" s="1"/>
  <c r="A4768" i="9"/>
  <c r="B4768" i="9"/>
  <c r="C4768" i="9"/>
  <c r="D4768" i="9"/>
  <c r="E4768" i="9" s="1"/>
  <c r="A4769" i="9"/>
  <c r="B4769" i="9"/>
  <c r="C4769" i="9"/>
  <c r="D4769" i="9"/>
  <c r="E4769" i="9"/>
  <c r="F4769" i="9"/>
  <c r="A4770" i="9"/>
  <c r="B4770" i="9"/>
  <c r="C4770" i="9"/>
  <c r="D4770" i="9"/>
  <c r="E4770" i="9" s="1"/>
  <c r="A4771" i="9"/>
  <c r="B4771" i="9"/>
  <c r="C4771" i="9"/>
  <c r="D4771" i="9"/>
  <c r="E4771" i="9" s="1"/>
  <c r="F4771" i="9" s="1"/>
  <c r="A4772" i="9"/>
  <c r="B4772" i="9"/>
  <c r="C4772" i="9"/>
  <c r="D4772" i="9"/>
  <c r="E4772" i="9" s="1"/>
  <c r="F4772" i="9" s="1"/>
  <c r="A4773" i="9"/>
  <c r="B4773" i="9"/>
  <c r="C4773" i="9"/>
  <c r="D4773" i="9"/>
  <c r="E4773" i="9" s="1"/>
  <c r="A4774" i="9"/>
  <c r="B4774" i="9"/>
  <c r="C4774" i="9"/>
  <c r="D4774" i="9"/>
  <c r="E4774" i="9"/>
  <c r="A4775" i="9"/>
  <c r="B4775" i="9"/>
  <c r="C4775" i="9"/>
  <c r="D4775" i="9"/>
  <c r="E4775" i="9" s="1"/>
  <c r="A4776" i="9"/>
  <c r="B4776" i="9"/>
  <c r="C4776" i="9"/>
  <c r="D4776" i="9"/>
  <c r="E4776" i="9"/>
  <c r="A4777" i="9"/>
  <c r="B4777" i="9"/>
  <c r="C4777" i="9"/>
  <c r="F4777" i="9" s="1"/>
  <c r="D4777" i="9"/>
  <c r="E4777" i="9"/>
  <c r="A4778" i="9"/>
  <c r="B4778" i="9"/>
  <c r="C4778" i="9"/>
  <c r="D4778" i="9"/>
  <c r="E4778" i="9"/>
  <c r="A4779" i="9"/>
  <c r="B4779" i="9"/>
  <c r="C4779" i="9"/>
  <c r="D4779" i="9"/>
  <c r="E4779" i="9"/>
  <c r="F4779" i="9" s="1"/>
  <c r="A4780" i="9"/>
  <c r="B4780" i="9"/>
  <c r="C4780" i="9"/>
  <c r="D4780" i="9"/>
  <c r="E4780" i="9" s="1"/>
  <c r="F4780" i="9" s="1"/>
  <c r="A4781" i="9"/>
  <c r="B4781" i="9"/>
  <c r="C4781" i="9"/>
  <c r="D4781" i="9"/>
  <c r="E4781" i="9" s="1"/>
  <c r="A4782" i="9"/>
  <c r="B4782" i="9"/>
  <c r="C4782" i="9"/>
  <c r="D4782" i="9"/>
  <c r="E4782" i="9" s="1"/>
  <c r="A4783" i="9"/>
  <c r="B4783" i="9"/>
  <c r="C4783" i="9"/>
  <c r="D4783" i="9"/>
  <c r="E4783" i="9"/>
  <c r="A4784" i="9"/>
  <c r="B4784" i="9"/>
  <c r="C4784" i="9"/>
  <c r="D4784" i="9"/>
  <c r="E4784" i="9"/>
  <c r="A4785" i="9"/>
  <c r="B4785" i="9"/>
  <c r="C4785" i="9"/>
  <c r="D4785" i="9"/>
  <c r="E4785" i="9" s="1"/>
  <c r="F4785" i="9" s="1"/>
  <c r="A4786" i="9"/>
  <c r="B4786" i="9"/>
  <c r="C4786" i="9"/>
  <c r="D4786" i="9"/>
  <c r="E4786" i="9" s="1"/>
  <c r="A4787" i="9"/>
  <c r="B4787" i="9"/>
  <c r="C4787" i="9"/>
  <c r="D4787" i="9"/>
  <c r="E4787" i="9" s="1"/>
  <c r="F4787" i="9" s="1"/>
  <c r="A4788" i="9"/>
  <c r="B4788" i="9"/>
  <c r="C4788" i="9"/>
  <c r="D4788" i="9"/>
  <c r="E4788" i="9" s="1"/>
  <c r="F4788" i="9" s="1"/>
  <c r="A4789" i="9"/>
  <c r="B4789" i="9"/>
  <c r="C4789" i="9"/>
  <c r="D4789" i="9"/>
  <c r="E4789" i="9" s="1"/>
  <c r="A4790" i="9"/>
  <c r="B4790" i="9"/>
  <c r="C4790" i="9"/>
  <c r="D4790" i="9"/>
  <c r="E4790" i="9" s="1"/>
  <c r="A4791" i="9"/>
  <c r="B4791" i="9"/>
  <c r="C4791" i="9"/>
  <c r="D4791" i="9"/>
  <c r="E4791" i="9"/>
  <c r="A4792" i="9"/>
  <c r="B4792" i="9"/>
  <c r="C4792" i="9"/>
  <c r="D4792" i="9"/>
  <c r="E4792" i="9" s="1"/>
  <c r="F4792" i="9" s="1"/>
  <c r="A4793" i="9"/>
  <c r="B4793" i="9"/>
  <c r="C4793" i="9"/>
  <c r="F4793" i="9" s="1"/>
  <c r="D4793" i="9"/>
  <c r="E4793" i="9"/>
  <c r="A4794" i="9"/>
  <c r="B4794" i="9"/>
  <c r="C4794" i="9"/>
  <c r="D4794" i="9"/>
  <c r="E4794" i="9" s="1"/>
  <c r="A4795" i="9"/>
  <c r="B4795" i="9"/>
  <c r="C4795" i="9"/>
  <c r="D4795" i="9"/>
  <c r="E4795" i="9"/>
  <c r="F4795" i="9" s="1"/>
  <c r="A4796" i="9"/>
  <c r="B4796" i="9"/>
  <c r="C4796" i="9"/>
  <c r="D4796" i="9"/>
  <c r="E4796" i="9" s="1"/>
  <c r="A4797" i="9"/>
  <c r="B4797" i="9"/>
  <c r="C4797" i="9"/>
  <c r="D4797" i="9"/>
  <c r="E4797" i="9"/>
  <c r="A4798" i="9"/>
  <c r="B4798" i="9"/>
  <c r="C4798" i="9"/>
  <c r="D4798" i="9"/>
  <c r="E4798" i="9" s="1"/>
  <c r="A4799" i="9"/>
  <c r="B4799" i="9"/>
  <c r="C4799" i="9"/>
  <c r="D4799" i="9"/>
  <c r="E4799" i="9" s="1"/>
  <c r="A4800" i="9"/>
  <c r="B4800" i="9"/>
  <c r="C4800" i="9"/>
  <c r="D4800" i="9"/>
  <c r="E4800" i="9" s="1"/>
  <c r="F4800" i="9" s="1"/>
  <c r="A4801" i="9"/>
  <c r="B4801" i="9"/>
  <c r="C4801" i="9"/>
  <c r="D4801" i="9"/>
  <c r="E4801" i="9" s="1"/>
  <c r="A4802" i="9"/>
  <c r="B4802" i="9"/>
  <c r="C4802" i="9"/>
  <c r="D4802" i="9"/>
  <c r="E4802" i="9" s="1"/>
  <c r="A4803" i="9"/>
  <c r="B4803" i="9"/>
  <c r="C4803" i="9"/>
  <c r="D4803" i="9"/>
  <c r="E4803" i="9"/>
  <c r="F4803" i="9"/>
  <c r="A4804" i="9"/>
  <c r="B4804" i="9"/>
  <c r="C4804" i="9"/>
  <c r="F4804" i="9" s="1"/>
  <c r="D4804" i="9"/>
  <c r="E4804" i="9" s="1"/>
  <c r="A4805" i="9"/>
  <c r="B4805" i="9"/>
  <c r="C4805" i="9"/>
  <c r="D4805" i="9"/>
  <c r="E4805" i="9"/>
  <c r="A4806" i="9"/>
  <c r="B4806" i="9"/>
  <c r="C4806" i="9"/>
  <c r="F4806" i="9" s="1"/>
  <c r="D4806" i="9"/>
  <c r="E4806" i="9" s="1"/>
  <c r="A4807" i="9"/>
  <c r="B4807" i="9"/>
  <c r="C4807" i="9"/>
  <c r="D4807" i="9"/>
  <c r="E4807" i="9" s="1"/>
  <c r="A4808" i="9"/>
  <c r="B4808" i="9"/>
  <c r="C4808" i="9"/>
  <c r="D4808" i="9"/>
  <c r="E4808" i="9" s="1"/>
  <c r="A4809" i="9"/>
  <c r="B4809" i="9"/>
  <c r="C4809" i="9"/>
  <c r="D4809" i="9"/>
  <c r="E4809" i="9"/>
  <c r="F4809" i="9"/>
  <c r="A4810" i="9"/>
  <c r="B4810" i="9"/>
  <c r="C4810" i="9"/>
  <c r="D4810" i="9"/>
  <c r="E4810" i="9"/>
  <c r="A4811" i="9"/>
  <c r="B4811" i="9"/>
  <c r="C4811" i="9"/>
  <c r="F4811" i="9" s="1"/>
  <c r="D4811" i="9"/>
  <c r="E4811" i="9" s="1"/>
  <c r="A4812" i="9"/>
  <c r="B4812" i="9"/>
  <c r="C4812" i="9"/>
  <c r="D4812" i="9"/>
  <c r="E4812" i="9"/>
  <c r="A4813" i="9"/>
  <c r="B4813" i="9"/>
  <c r="C4813" i="9"/>
  <c r="D4813" i="9"/>
  <c r="E4813" i="9"/>
  <c r="A4814" i="9"/>
  <c r="B4814" i="9"/>
  <c r="C4814" i="9"/>
  <c r="D4814" i="9"/>
  <c r="E4814" i="9" s="1"/>
  <c r="A4815" i="9"/>
  <c r="B4815" i="9"/>
  <c r="C4815" i="9"/>
  <c r="D4815" i="9"/>
  <c r="E4815" i="9"/>
  <c r="A4816" i="9"/>
  <c r="B4816" i="9"/>
  <c r="C4816" i="9"/>
  <c r="D4816" i="9"/>
  <c r="E4816" i="9" s="1"/>
  <c r="A4817" i="9"/>
  <c r="B4817" i="9"/>
  <c r="C4817" i="9"/>
  <c r="D4817" i="9"/>
  <c r="E4817" i="9"/>
  <c r="F4817" i="9" s="1"/>
  <c r="A4818" i="9"/>
  <c r="B4818" i="9"/>
  <c r="C4818" i="9"/>
  <c r="D4818" i="9"/>
  <c r="E4818" i="9" s="1"/>
  <c r="F4818" i="9" s="1"/>
  <c r="A4819" i="9"/>
  <c r="B4819" i="9"/>
  <c r="C4819" i="9"/>
  <c r="D4819" i="9"/>
  <c r="E4819" i="9" s="1"/>
  <c r="F4819" i="9" s="1"/>
  <c r="A4820" i="9"/>
  <c r="B4820" i="9"/>
  <c r="C4820" i="9"/>
  <c r="D4820" i="9"/>
  <c r="E4820" i="9" s="1"/>
  <c r="F4820" i="9" s="1"/>
  <c r="A4821" i="9"/>
  <c r="B4821" i="9"/>
  <c r="C4821" i="9"/>
  <c r="D4821" i="9"/>
  <c r="E4821" i="9" s="1"/>
  <c r="A4822" i="9"/>
  <c r="B4822" i="9"/>
  <c r="C4822" i="9"/>
  <c r="D4822" i="9"/>
  <c r="E4822" i="9"/>
  <c r="A4823" i="9"/>
  <c r="B4823" i="9"/>
  <c r="C4823" i="9"/>
  <c r="F4823" i="9" s="1"/>
  <c r="D4823" i="9"/>
  <c r="E4823" i="9"/>
  <c r="A4824" i="9"/>
  <c r="B4824" i="9"/>
  <c r="C4824" i="9"/>
  <c r="D4824" i="9"/>
  <c r="E4824" i="9" s="1"/>
  <c r="A4825" i="9"/>
  <c r="B4825" i="9"/>
  <c r="C4825" i="9"/>
  <c r="D4825" i="9"/>
  <c r="E4825" i="9" s="1"/>
  <c r="A4826" i="9"/>
  <c r="B4826" i="9"/>
  <c r="C4826" i="9"/>
  <c r="D4826" i="9"/>
  <c r="E4826" i="9" s="1"/>
  <c r="A4827" i="9"/>
  <c r="B4827" i="9"/>
  <c r="C4827" i="9"/>
  <c r="D4827" i="9"/>
  <c r="E4827" i="9"/>
  <c r="A4828" i="9"/>
  <c r="B4828" i="9"/>
  <c r="C4828" i="9"/>
  <c r="D4828" i="9"/>
  <c r="E4828" i="9"/>
  <c r="F4828" i="9" s="1"/>
  <c r="A4829" i="9"/>
  <c r="B4829" i="9"/>
  <c r="C4829" i="9"/>
  <c r="D4829" i="9"/>
  <c r="E4829" i="9" s="1"/>
  <c r="F4829" i="9" s="1"/>
  <c r="A4830" i="9"/>
  <c r="B4830" i="9"/>
  <c r="C4830" i="9"/>
  <c r="D4830" i="9"/>
  <c r="E4830" i="9" s="1"/>
  <c r="A4831" i="9"/>
  <c r="B4831" i="9"/>
  <c r="C4831" i="9"/>
  <c r="D4831" i="9"/>
  <c r="E4831" i="9" s="1"/>
  <c r="A4832" i="9"/>
  <c r="B4832" i="9"/>
  <c r="C4832" i="9"/>
  <c r="D4832" i="9"/>
  <c r="E4832" i="9" s="1"/>
  <c r="A4833" i="9"/>
  <c r="B4833" i="9"/>
  <c r="C4833" i="9"/>
  <c r="D4833" i="9"/>
  <c r="E4833" i="9"/>
  <c r="F4833" i="9"/>
  <c r="A4834" i="9"/>
  <c r="B4834" i="9"/>
  <c r="C4834" i="9"/>
  <c r="D4834" i="9"/>
  <c r="E4834" i="9" s="1"/>
  <c r="A4835" i="9"/>
  <c r="B4835" i="9"/>
  <c r="C4835" i="9"/>
  <c r="F4835" i="9" s="1"/>
  <c r="D4835" i="9"/>
  <c r="E4835" i="9" s="1"/>
  <c r="A4836" i="9"/>
  <c r="B4836" i="9"/>
  <c r="C4836" i="9"/>
  <c r="D4836" i="9"/>
  <c r="E4836" i="9"/>
  <c r="A4837" i="9"/>
  <c r="B4837" i="9"/>
  <c r="C4837" i="9"/>
  <c r="D4837" i="9"/>
  <c r="E4837" i="9"/>
  <c r="A4838" i="9"/>
  <c r="B4838" i="9"/>
  <c r="C4838" i="9"/>
  <c r="D4838" i="9"/>
  <c r="E4838" i="9" s="1"/>
  <c r="A4839" i="9"/>
  <c r="B4839" i="9"/>
  <c r="C4839" i="9"/>
  <c r="F4839" i="9" s="1"/>
  <c r="D4839" i="9"/>
  <c r="E4839" i="9" s="1"/>
  <c r="A4840" i="9"/>
  <c r="B4840" i="9"/>
  <c r="C4840" i="9"/>
  <c r="D4840" i="9"/>
  <c r="E4840" i="9"/>
  <c r="F4840" i="9" s="1"/>
  <c r="A4841" i="9"/>
  <c r="B4841" i="9"/>
  <c r="C4841" i="9"/>
  <c r="D4841" i="9"/>
  <c r="E4841" i="9"/>
  <c r="F4841" i="9"/>
  <c r="A4842" i="9"/>
  <c r="B4842" i="9"/>
  <c r="C4842" i="9"/>
  <c r="D4842" i="9"/>
  <c r="E4842" i="9" s="1"/>
  <c r="F4842" i="9" s="1"/>
  <c r="A4843" i="9"/>
  <c r="B4843" i="9"/>
  <c r="C4843" i="9"/>
  <c r="D4843" i="9"/>
  <c r="E4843" i="9"/>
  <c r="A4844" i="9"/>
  <c r="B4844" i="9"/>
  <c r="C4844" i="9"/>
  <c r="D4844" i="9"/>
  <c r="E4844" i="9" s="1"/>
  <c r="A4845" i="9"/>
  <c r="B4845" i="9"/>
  <c r="C4845" i="9"/>
  <c r="D4845" i="9"/>
  <c r="E4845" i="9"/>
  <c r="F4845" i="9"/>
  <c r="A4846" i="9"/>
  <c r="B4846" i="9"/>
  <c r="C4846" i="9"/>
  <c r="D4846" i="9"/>
  <c r="E4846" i="9" s="1"/>
  <c r="A4847" i="9"/>
  <c r="B4847" i="9"/>
  <c r="C4847" i="9"/>
  <c r="D4847" i="9"/>
  <c r="E4847" i="9"/>
  <c r="A4848" i="9"/>
  <c r="B4848" i="9"/>
  <c r="C4848" i="9"/>
  <c r="D4848" i="9"/>
  <c r="E4848" i="9"/>
  <c r="F4848" i="9" s="1"/>
  <c r="A4849" i="9"/>
  <c r="B4849" i="9"/>
  <c r="C4849" i="9"/>
  <c r="D4849" i="9"/>
  <c r="E4849" i="9" s="1"/>
  <c r="A4850" i="9"/>
  <c r="B4850" i="9"/>
  <c r="C4850" i="9"/>
  <c r="D4850" i="9"/>
  <c r="E4850" i="9" s="1"/>
  <c r="F4850" i="9" s="1"/>
  <c r="A4851" i="9"/>
  <c r="B4851" i="9"/>
  <c r="C4851" i="9"/>
  <c r="D4851" i="9"/>
  <c r="E4851" i="9" s="1"/>
  <c r="A4852" i="9"/>
  <c r="B4852" i="9"/>
  <c r="C4852" i="9"/>
  <c r="D4852" i="9"/>
  <c r="E4852" i="9" s="1"/>
  <c r="F4852" i="9" s="1"/>
  <c r="A4853" i="9"/>
  <c r="B4853" i="9"/>
  <c r="C4853" i="9"/>
  <c r="D4853" i="9"/>
  <c r="E4853" i="9"/>
  <c r="A4854" i="9"/>
  <c r="B4854" i="9"/>
  <c r="C4854" i="9"/>
  <c r="D4854" i="9"/>
  <c r="E4854" i="9" s="1"/>
  <c r="A4855" i="9"/>
  <c r="B4855" i="9"/>
  <c r="C4855" i="9"/>
  <c r="D4855" i="9"/>
  <c r="E4855" i="9" s="1"/>
  <c r="A4856" i="9"/>
  <c r="B4856" i="9"/>
  <c r="C4856" i="9"/>
  <c r="D4856" i="9"/>
  <c r="E4856" i="9"/>
  <c r="A4857" i="9"/>
  <c r="B4857" i="9"/>
  <c r="C4857" i="9"/>
  <c r="D4857" i="9"/>
  <c r="E4857" i="9"/>
  <c r="F4857" i="9"/>
  <c r="A4858" i="9"/>
  <c r="B4858" i="9"/>
  <c r="C4858" i="9"/>
  <c r="D4858" i="9"/>
  <c r="E4858" i="9" s="1"/>
  <c r="A4859" i="9"/>
  <c r="B4859" i="9"/>
  <c r="C4859" i="9"/>
  <c r="D4859" i="9"/>
  <c r="E4859" i="9" s="1"/>
  <c r="F4859" i="9" s="1"/>
  <c r="A4860" i="9"/>
  <c r="B4860" i="9"/>
  <c r="C4860" i="9"/>
  <c r="D4860" i="9"/>
  <c r="E4860" i="9" s="1"/>
  <c r="A4861" i="9"/>
  <c r="B4861" i="9"/>
  <c r="C4861" i="9"/>
  <c r="D4861" i="9"/>
  <c r="E4861" i="9"/>
  <c r="F4861" i="9" s="1"/>
  <c r="A4862" i="9"/>
  <c r="B4862" i="9"/>
  <c r="C4862" i="9"/>
  <c r="D4862" i="9"/>
  <c r="E4862" i="9" s="1"/>
  <c r="A4863" i="9"/>
  <c r="B4863" i="9"/>
  <c r="C4863" i="9"/>
  <c r="F4863" i="9" s="1"/>
  <c r="D4863" i="9"/>
  <c r="E4863" i="9"/>
  <c r="A4864" i="9"/>
  <c r="B4864" i="9"/>
  <c r="C4864" i="9"/>
  <c r="D4864" i="9"/>
  <c r="E4864" i="9"/>
  <c r="A4865" i="9"/>
  <c r="B4865" i="9"/>
  <c r="C4865" i="9"/>
  <c r="D4865" i="9"/>
  <c r="E4865" i="9"/>
  <c r="F4865" i="9" s="1"/>
  <c r="A4866" i="9"/>
  <c r="B4866" i="9"/>
  <c r="C4866" i="9"/>
  <c r="D4866" i="9"/>
  <c r="E4866" i="9"/>
  <c r="A4867" i="9"/>
  <c r="B4867" i="9"/>
  <c r="C4867" i="9"/>
  <c r="D4867" i="9"/>
  <c r="E4867" i="9"/>
  <c r="F4867" i="9"/>
  <c r="A4868" i="9"/>
  <c r="B4868" i="9"/>
  <c r="C4868" i="9"/>
  <c r="D4868" i="9"/>
  <c r="E4868" i="9" s="1"/>
  <c r="A4869" i="9"/>
  <c r="B4869" i="9"/>
  <c r="C4869" i="9"/>
  <c r="D4869" i="9"/>
  <c r="E4869" i="9" s="1"/>
  <c r="F4869" i="9" s="1"/>
  <c r="A4870" i="9"/>
  <c r="B4870" i="9"/>
  <c r="C4870" i="9"/>
  <c r="D4870" i="9"/>
  <c r="E4870" i="9" s="1"/>
  <c r="F4870" i="9" s="1"/>
  <c r="A4871" i="9"/>
  <c r="B4871" i="9"/>
  <c r="C4871" i="9"/>
  <c r="D4871" i="9"/>
  <c r="E4871" i="9" s="1"/>
  <c r="A4872" i="9"/>
  <c r="B4872" i="9"/>
  <c r="C4872" i="9"/>
  <c r="D4872" i="9"/>
  <c r="E4872" i="9" s="1"/>
  <c r="A4873" i="9"/>
  <c r="B4873" i="9"/>
  <c r="C4873" i="9"/>
  <c r="F4873" i="9" s="1"/>
  <c r="D4873" i="9"/>
  <c r="E4873" i="9" s="1"/>
  <c r="A4874" i="9"/>
  <c r="B4874" i="9"/>
  <c r="C4874" i="9"/>
  <c r="D4874" i="9"/>
  <c r="E4874" i="9"/>
  <c r="A4875" i="9"/>
  <c r="B4875" i="9"/>
  <c r="C4875" i="9"/>
  <c r="F4875" i="9" s="1"/>
  <c r="D4875" i="9"/>
  <c r="E4875" i="9" s="1"/>
  <c r="A4876" i="9"/>
  <c r="B4876" i="9"/>
  <c r="C4876" i="9"/>
  <c r="D4876" i="9"/>
  <c r="E4876" i="9"/>
  <c r="A4877" i="9"/>
  <c r="B4877" i="9"/>
  <c r="C4877" i="9"/>
  <c r="D4877" i="9"/>
  <c r="E4877" i="9" s="1"/>
  <c r="A4878" i="9"/>
  <c r="B4878" i="9"/>
  <c r="C4878" i="9"/>
  <c r="D4878" i="9"/>
  <c r="E4878" i="9"/>
  <c r="A4879" i="9"/>
  <c r="B4879" i="9"/>
  <c r="C4879" i="9"/>
  <c r="D4879" i="9"/>
  <c r="E4879" i="9" s="1"/>
  <c r="F4879" i="9" s="1"/>
  <c r="A4880" i="9"/>
  <c r="B4880" i="9"/>
  <c r="C4880" i="9"/>
  <c r="D4880" i="9"/>
  <c r="E4880" i="9" s="1"/>
  <c r="A4881" i="9"/>
  <c r="B4881" i="9"/>
  <c r="C4881" i="9"/>
  <c r="D4881" i="9"/>
  <c r="E4881" i="9"/>
  <c r="A4882" i="9"/>
  <c r="B4882" i="9"/>
  <c r="C4882" i="9"/>
  <c r="F4882" i="9" s="1"/>
  <c r="D4882" i="9"/>
  <c r="E4882" i="9" s="1"/>
  <c r="A4883" i="9"/>
  <c r="B4883" i="9"/>
  <c r="C4883" i="9"/>
  <c r="D4883" i="9"/>
  <c r="E4883" i="9"/>
  <c r="A4884" i="9"/>
  <c r="B4884" i="9"/>
  <c r="C4884" i="9"/>
  <c r="D4884" i="9"/>
  <c r="E4884" i="9"/>
  <c r="A4885" i="9"/>
  <c r="B4885" i="9"/>
  <c r="C4885" i="9"/>
  <c r="D4885" i="9"/>
  <c r="E4885" i="9"/>
  <c r="F4885" i="9" s="1"/>
  <c r="A4886" i="9"/>
  <c r="B4886" i="9"/>
  <c r="C4886" i="9"/>
  <c r="D4886" i="9"/>
  <c r="E4886" i="9" s="1"/>
  <c r="A4887" i="9"/>
  <c r="B4887" i="9"/>
  <c r="C4887" i="9"/>
  <c r="D4887" i="9"/>
  <c r="E4887" i="9"/>
  <c r="F4887" i="9" s="1"/>
  <c r="A4888" i="9"/>
  <c r="B4888" i="9"/>
  <c r="C4888" i="9"/>
  <c r="D4888" i="9"/>
  <c r="E4888" i="9" s="1"/>
  <c r="A4889" i="9"/>
  <c r="B4889" i="9"/>
  <c r="C4889" i="9"/>
  <c r="D4889" i="9"/>
  <c r="E4889" i="9" s="1"/>
  <c r="A4890" i="9"/>
  <c r="B4890" i="9"/>
  <c r="C4890" i="9"/>
  <c r="F4890" i="9" s="1"/>
  <c r="D4890" i="9"/>
  <c r="E4890" i="9" s="1"/>
  <c r="A4891" i="9"/>
  <c r="B4891" i="9"/>
  <c r="C4891" i="9"/>
  <c r="D4891" i="9"/>
  <c r="E4891" i="9"/>
  <c r="A4892" i="9"/>
  <c r="B4892" i="9"/>
  <c r="C4892" i="9"/>
  <c r="D4892" i="9"/>
  <c r="E4892" i="9" s="1"/>
  <c r="F4892" i="9" s="1"/>
  <c r="A4893" i="9"/>
  <c r="B4893" i="9"/>
  <c r="C4893" i="9"/>
  <c r="D4893" i="9"/>
  <c r="E4893" i="9"/>
  <c r="A4894" i="9"/>
  <c r="B4894" i="9"/>
  <c r="C4894" i="9"/>
  <c r="D4894" i="9"/>
  <c r="E4894" i="9"/>
  <c r="A4895" i="9"/>
  <c r="B4895" i="9"/>
  <c r="C4895" i="9"/>
  <c r="F4895" i="9" s="1"/>
  <c r="D4895" i="9"/>
  <c r="E4895" i="9"/>
  <c r="A4896" i="9"/>
  <c r="B4896" i="9"/>
  <c r="C4896" i="9"/>
  <c r="D4896" i="9"/>
  <c r="E4896" i="9" s="1"/>
  <c r="A4897" i="9"/>
  <c r="B4897" i="9"/>
  <c r="C4897" i="9"/>
  <c r="D4897" i="9"/>
  <c r="E4897" i="9"/>
  <c r="A4898" i="9"/>
  <c r="B4898" i="9"/>
  <c r="C4898" i="9"/>
  <c r="D4898" i="9"/>
  <c r="E4898" i="9" s="1"/>
  <c r="A4899" i="9"/>
  <c r="B4899" i="9"/>
  <c r="C4899" i="9"/>
  <c r="D4899" i="9"/>
  <c r="E4899" i="9"/>
  <c r="A4900" i="9"/>
  <c r="B4900" i="9"/>
  <c r="C4900" i="9"/>
  <c r="D4900" i="9"/>
  <c r="E4900" i="9" s="1"/>
  <c r="A4901" i="9"/>
  <c r="B4901" i="9"/>
  <c r="C4901" i="9"/>
  <c r="D4901" i="9"/>
  <c r="E4901" i="9"/>
  <c r="A4902" i="9"/>
  <c r="B4902" i="9"/>
  <c r="C4902" i="9"/>
  <c r="D4902" i="9"/>
  <c r="E4902" i="9"/>
  <c r="F4902" i="9" s="1"/>
  <c r="A4903" i="9"/>
  <c r="B4903" i="9"/>
  <c r="C4903" i="9"/>
  <c r="F4903" i="9" s="1"/>
  <c r="D4903" i="9"/>
  <c r="E4903" i="9"/>
  <c r="A4904" i="9"/>
  <c r="B4904" i="9"/>
  <c r="C4904" i="9"/>
  <c r="D4904" i="9"/>
  <c r="E4904" i="9" s="1"/>
  <c r="F4904" i="9" s="1"/>
  <c r="A4905" i="9"/>
  <c r="B4905" i="9"/>
  <c r="C4905" i="9"/>
  <c r="F4905" i="9" s="1"/>
  <c r="D4905" i="9"/>
  <c r="E4905" i="9"/>
  <c r="A4906" i="9"/>
  <c r="B4906" i="9"/>
  <c r="C4906" i="9"/>
  <c r="D4906" i="9"/>
  <c r="E4906" i="9" s="1"/>
  <c r="A4907" i="9"/>
  <c r="B4907" i="9"/>
  <c r="C4907" i="9"/>
  <c r="F4907" i="9" s="1"/>
  <c r="D4907" i="9"/>
  <c r="E4907" i="9"/>
  <c r="A4908" i="9"/>
  <c r="B4908" i="9"/>
  <c r="C4908" i="9"/>
  <c r="D4908" i="9"/>
  <c r="E4908" i="9" s="1"/>
  <c r="A4909" i="9"/>
  <c r="B4909" i="9"/>
  <c r="C4909" i="9"/>
  <c r="D4909" i="9"/>
  <c r="E4909" i="9" s="1"/>
  <c r="A4910" i="9"/>
  <c r="B4910" i="9"/>
  <c r="C4910" i="9"/>
  <c r="D4910" i="9"/>
  <c r="E4910" i="9"/>
  <c r="A4911" i="9"/>
  <c r="B4911" i="9"/>
  <c r="C4911" i="9"/>
  <c r="D4911" i="9"/>
  <c r="E4911" i="9" s="1"/>
  <c r="F4911" i="9" s="1"/>
  <c r="A4912" i="9"/>
  <c r="B4912" i="9"/>
  <c r="C4912" i="9"/>
  <c r="D4912" i="9"/>
  <c r="E4912" i="9"/>
  <c r="A4913" i="9"/>
  <c r="B4913" i="9"/>
  <c r="C4913" i="9"/>
  <c r="F4913" i="9" s="1"/>
  <c r="D4913" i="9"/>
  <c r="E4913" i="9"/>
  <c r="A4914" i="9"/>
  <c r="B4914" i="9"/>
  <c r="C4914" i="9"/>
  <c r="D4914" i="9"/>
  <c r="E4914" i="9" s="1"/>
  <c r="A4915" i="9"/>
  <c r="B4915" i="9"/>
  <c r="C4915" i="9"/>
  <c r="D4915" i="9"/>
  <c r="E4915" i="9" s="1"/>
  <c r="A4916" i="9"/>
  <c r="B4916" i="9"/>
  <c r="C4916" i="9"/>
  <c r="D4916" i="9"/>
  <c r="E4916" i="9"/>
  <c r="A4917" i="9"/>
  <c r="B4917" i="9"/>
  <c r="C4917" i="9"/>
  <c r="D4917" i="9"/>
  <c r="E4917" i="9" s="1"/>
  <c r="A4918" i="9"/>
  <c r="B4918" i="9"/>
  <c r="C4918" i="9"/>
  <c r="D4918" i="9"/>
  <c r="E4918" i="9" s="1"/>
  <c r="A4919" i="9"/>
  <c r="B4919" i="9"/>
  <c r="C4919" i="9"/>
  <c r="D4919" i="9"/>
  <c r="E4919" i="9" s="1"/>
  <c r="F4919" i="9" s="1"/>
  <c r="A4920" i="9"/>
  <c r="B4920" i="9"/>
  <c r="C4920" i="9"/>
  <c r="D4920" i="9"/>
  <c r="E4920" i="9" s="1"/>
  <c r="A4921" i="9"/>
  <c r="B4921" i="9"/>
  <c r="C4921" i="9"/>
  <c r="D4921" i="9"/>
  <c r="E4921" i="9" s="1"/>
  <c r="A4922" i="9"/>
  <c r="B4922" i="9"/>
  <c r="C4922" i="9"/>
  <c r="F4922" i="9" s="1"/>
  <c r="D4922" i="9"/>
  <c r="E4922" i="9"/>
  <c r="A4923" i="9"/>
  <c r="B4923" i="9"/>
  <c r="C4923" i="9"/>
  <c r="D4923" i="9"/>
  <c r="E4923" i="9" s="1"/>
  <c r="F4923" i="9" s="1"/>
  <c r="A4924" i="9"/>
  <c r="B4924" i="9"/>
  <c r="C4924" i="9"/>
  <c r="F4924" i="9" s="1"/>
  <c r="D4924" i="9"/>
  <c r="E4924" i="9" s="1"/>
  <c r="A4925" i="9"/>
  <c r="B4925" i="9"/>
  <c r="C4925" i="9"/>
  <c r="D4925" i="9"/>
  <c r="E4925" i="9" s="1"/>
  <c r="A4926" i="9"/>
  <c r="B4926" i="9"/>
  <c r="C4926" i="9"/>
  <c r="D4926" i="9"/>
  <c r="E4926" i="9"/>
  <c r="A4927" i="9"/>
  <c r="B4927" i="9"/>
  <c r="C4927" i="9"/>
  <c r="D4927" i="9"/>
  <c r="E4927" i="9"/>
  <c r="A4928" i="9"/>
  <c r="B4928" i="9"/>
  <c r="C4928" i="9"/>
  <c r="F4928" i="9" s="1"/>
  <c r="D4928" i="9"/>
  <c r="E4928" i="9"/>
  <c r="A4929" i="9"/>
  <c r="B4929" i="9"/>
  <c r="C4929" i="9"/>
  <c r="D4929" i="9"/>
  <c r="E4929" i="9" s="1"/>
  <c r="A4930" i="9"/>
  <c r="B4930" i="9"/>
  <c r="C4930" i="9"/>
  <c r="D4930" i="9"/>
  <c r="E4930" i="9"/>
  <c r="A4931" i="9"/>
  <c r="B4931" i="9"/>
  <c r="C4931" i="9"/>
  <c r="D4931" i="9"/>
  <c r="E4931" i="9" s="1"/>
  <c r="F4931" i="9" s="1"/>
  <c r="A4932" i="9"/>
  <c r="B4932" i="9"/>
  <c r="C4932" i="9"/>
  <c r="D4932" i="9"/>
  <c r="E4932" i="9" s="1"/>
  <c r="A4933" i="9"/>
  <c r="B4933" i="9"/>
  <c r="C4933" i="9"/>
  <c r="D4933" i="9"/>
  <c r="E4933" i="9"/>
  <c r="F4933" i="9"/>
  <c r="A4934" i="9"/>
  <c r="B4934" i="9"/>
  <c r="C4934" i="9"/>
  <c r="F4934" i="9" s="1"/>
  <c r="D4934" i="9"/>
  <c r="E4934" i="9"/>
  <c r="A4935" i="9"/>
  <c r="B4935" i="9"/>
  <c r="C4935" i="9"/>
  <c r="D4935" i="9"/>
  <c r="E4935" i="9"/>
  <c r="F4935" i="9" s="1"/>
  <c r="A4936" i="9"/>
  <c r="B4936" i="9"/>
  <c r="C4936" i="9"/>
  <c r="D4936" i="9"/>
  <c r="E4936" i="9"/>
  <c r="A4937" i="9"/>
  <c r="B4937" i="9"/>
  <c r="C4937" i="9"/>
  <c r="D4937" i="9"/>
  <c r="E4937" i="9" s="1"/>
  <c r="A4938" i="9"/>
  <c r="B4938" i="9"/>
  <c r="C4938" i="9"/>
  <c r="D4938" i="9"/>
  <c r="E4938" i="9"/>
  <c r="F4938" i="9" s="1"/>
  <c r="A4939" i="9"/>
  <c r="B4939" i="9"/>
  <c r="C4939" i="9"/>
  <c r="F4939" i="9" s="1"/>
  <c r="D4939" i="9"/>
  <c r="E4939" i="9" s="1"/>
  <c r="A4940" i="9"/>
  <c r="B4940" i="9"/>
  <c r="C4940" i="9"/>
  <c r="D4940" i="9"/>
  <c r="E4940" i="9" s="1"/>
  <c r="A4941" i="9"/>
  <c r="B4941" i="9"/>
  <c r="C4941" i="9"/>
  <c r="D4941" i="9"/>
  <c r="E4941" i="9"/>
  <c r="A4942" i="9"/>
  <c r="B4942" i="9"/>
  <c r="C4942" i="9"/>
  <c r="D4942" i="9"/>
  <c r="E4942" i="9" s="1"/>
  <c r="F4942" i="9" s="1"/>
  <c r="A4943" i="9"/>
  <c r="B4943" i="9"/>
  <c r="C4943" i="9"/>
  <c r="D4943" i="9"/>
  <c r="E4943" i="9"/>
  <c r="A4944" i="9"/>
  <c r="B4944" i="9"/>
  <c r="C4944" i="9"/>
  <c r="D4944" i="9"/>
  <c r="E4944" i="9" s="1"/>
  <c r="A4945" i="9"/>
  <c r="B4945" i="9"/>
  <c r="C4945" i="9"/>
  <c r="D4945" i="9"/>
  <c r="E4945" i="9" s="1"/>
  <c r="A4946" i="9"/>
  <c r="B4946" i="9"/>
  <c r="C4946" i="9"/>
  <c r="F4946" i="9" s="1"/>
  <c r="D4946" i="9"/>
  <c r="E4946" i="9" s="1"/>
  <c r="A4947" i="9"/>
  <c r="B4947" i="9"/>
  <c r="C4947" i="9"/>
  <c r="D4947" i="9"/>
  <c r="E4947" i="9" s="1"/>
  <c r="F4947" i="9" s="1"/>
  <c r="A4948" i="9"/>
  <c r="B4948" i="9"/>
  <c r="C4948" i="9"/>
  <c r="D4948" i="9"/>
  <c r="E4948" i="9" s="1"/>
  <c r="F4948" i="9" s="1"/>
  <c r="A4949" i="9"/>
  <c r="B4949" i="9"/>
  <c r="C4949" i="9"/>
  <c r="D4949" i="9"/>
  <c r="E4949" i="9" s="1"/>
  <c r="A4950" i="9"/>
  <c r="B4950" i="9"/>
  <c r="C4950" i="9"/>
  <c r="D4950" i="9"/>
  <c r="E4950" i="9" s="1"/>
  <c r="A4951" i="9"/>
  <c r="B4951" i="9"/>
  <c r="C4951" i="9"/>
  <c r="F4951" i="9" s="1"/>
  <c r="D4951" i="9"/>
  <c r="E4951" i="9" s="1"/>
  <c r="A4952" i="9"/>
  <c r="B4952" i="9"/>
  <c r="C4952" i="9"/>
  <c r="D4952" i="9"/>
  <c r="E4952" i="9"/>
  <c r="F4952" i="9"/>
  <c r="A4953" i="9"/>
  <c r="B4953" i="9"/>
  <c r="C4953" i="9"/>
  <c r="D4953" i="9"/>
  <c r="E4953" i="9"/>
  <c r="A4954" i="9"/>
  <c r="B4954" i="9"/>
  <c r="C4954" i="9"/>
  <c r="D4954" i="9"/>
  <c r="E4954" i="9" s="1"/>
  <c r="A4955" i="9"/>
  <c r="B4955" i="9"/>
  <c r="C4955" i="9"/>
  <c r="D4955" i="9"/>
  <c r="E4955" i="9" s="1"/>
  <c r="A4956" i="9"/>
  <c r="B4956" i="9"/>
  <c r="C4956" i="9"/>
  <c r="D4956" i="9"/>
  <c r="E4956" i="9"/>
  <c r="A4957" i="9"/>
  <c r="B4957" i="9"/>
  <c r="C4957" i="9"/>
  <c r="D4957" i="9"/>
  <c r="E4957" i="9" s="1"/>
  <c r="F4957" i="9" s="1"/>
  <c r="A4958" i="9"/>
  <c r="B4958" i="9"/>
  <c r="C4958" i="9"/>
  <c r="D4958" i="9"/>
  <c r="E4958" i="9" s="1"/>
  <c r="A4959" i="9"/>
  <c r="B4959" i="9"/>
  <c r="C4959" i="9"/>
  <c r="D4959" i="9"/>
  <c r="E4959" i="9" s="1"/>
  <c r="F4959" i="9" s="1"/>
  <c r="A4960" i="9"/>
  <c r="B4960" i="9"/>
  <c r="C4960" i="9"/>
  <c r="D4960" i="9"/>
  <c r="E4960" i="9" s="1"/>
  <c r="A4961" i="9"/>
  <c r="B4961" i="9"/>
  <c r="C4961" i="9"/>
  <c r="D4961" i="9"/>
  <c r="E4961" i="9" s="1"/>
  <c r="F4961" i="9" s="1"/>
  <c r="A4962" i="9"/>
  <c r="B4962" i="9"/>
  <c r="C4962" i="9"/>
  <c r="F4962" i="9" s="1"/>
  <c r="D4962" i="9"/>
  <c r="E4962" i="9" s="1"/>
  <c r="A4963" i="9"/>
  <c r="B4963" i="9"/>
  <c r="C4963" i="9"/>
  <c r="F4963" i="9" s="1"/>
  <c r="D4963" i="9"/>
  <c r="E4963" i="9"/>
  <c r="A4964" i="9"/>
  <c r="B4964" i="9"/>
  <c r="C4964" i="9"/>
  <c r="D4964" i="9"/>
  <c r="E4964" i="9"/>
  <c r="F4964" i="9"/>
  <c r="A4965" i="9"/>
  <c r="B4965" i="9"/>
  <c r="C4965" i="9"/>
  <c r="D4965" i="9"/>
  <c r="E4965" i="9" s="1"/>
  <c r="F4965" i="9"/>
  <c r="A4966" i="9"/>
  <c r="B4966" i="9"/>
  <c r="C4966" i="9"/>
  <c r="D4966" i="9"/>
  <c r="E4966" i="9"/>
  <c r="A4967" i="9"/>
  <c r="B4967" i="9"/>
  <c r="C4967" i="9"/>
  <c r="D4967" i="9"/>
  <c r="E4967" i="9"/>
  <c r="F4967" i="9" s="1"/>
  <c r="A4968" i="9"/>
  <c r="B4968" i="9"/>
  <c r="C4968" i="9"/>
  <c r="D4968" i="9"/>
  <c r="E4968" i="9" s="1"/>
  <c r="A4969" i="9"/>
  <c r="B4969" i="9"/>
  <c r="C4969" i="9"/>
  <c r="F4969" i="9" s="1"/>
  <c r="D4969" i="9"/>
  <c r="E4969" i="9" s="1"/>
  <c r="A4970" i="9"/>
  <c r="B4970" i="9"/>
  <c r="C4970" i="9"/>
  <c r="D4970" i="9"/>
  <c r="E4970" i="9" s="1"/>
  <c r="A4971" i="9"/>
  <c r="B4971" i="9"/>
  <c r="C4971" i="9"/>
  <c r="F4971" i="9" s="1"/>
  <c r="D4971" i="9"/>
  <c r="E4971" i="9" s="1"/>
  <c r="A4972" i="9"/>
  <c r="B4972" i="9"/>
  <c r="C4972" i="9"/>
  <c r="D4972" i="9"/>
  <c r="E4972" i="9"/>
  <c r="F4972" i="9"/>
  <c r="A4973" i="9"/>
  <c r="B4973" i="9"/>
  <c r="C4973" i="9"/>
  <c r="D4973" i="9"/>
  <c r="E4973" i="9"/>
  <c r="A4974" i="9"/>
  <c r="B4974" i="9"/>
  <c r="C4974" i="9"/>
  <c r="D4974" i="9"/>
  <c r="E4974" i="9"/>
  <c r="A4975" i="9"/>
  <c r="B4975" i="9"/>
  <c r="C4975" i="9"/>
  <c r="D4975" i="9"/>
  <c r="E4975" i="9" s="1"/>
  <c r="A4976" i="9"/>
  <c r="B4976" i="9"/>
  <c r="C4976" i="9"/>
  <c r="D4976" i="9"/>
  <c r="E4976" i="9"/>
  <c r="A4977" i="9"/>
  <c r="B4977" i="9"/>
  <c r="C4977" i="9"/>
  <c r="D4977" i="9"/>
  <c r="E4977" i="9" s="1"/>
  <c r="A4978" i="9"/>
  <c r="B4978" i="9"/>
  <c r="C4978" i="9"/>
  <c r="D4978" i="9"/>
  <c r="E4978" i="9"/>
  <c r="F4978" i="9" s="1"/>
  <c r="A4979" i="9"/>
  <c r="B4979" i="9"/>
  <c r="C4979" i="9"/>
  <c r="F4979" i="9" s="1"/>
  <c r="D4979" i="9"/>
  <c r="E4979" i="9" s="1"/>
  <c r="A4980" i="9"/>
  <c r="B4980" i="9"/>
  <c r="C4980" i="9"/>
  <c r="D4980" i="9"/>
  <c r="E4980" i="9"/>
  <c r="A4981" i="9"/>
  <c r="B4981" i="9"/>
  <c r="C4981" i="9"/>
  <c r="D4981" i="9"/>
  <c r="E4981" i="9"/>
  <c r="A4982" i="9"/>
  <c r="B4982" i="9"/>
  <c r="C4982" i="9"/>
  <c r="D4982" i="9"/>
  <c r="E4982" i="9" s="1"/>
  <c r="A4983" i="9"/>
  <c r="B4983" i="9"/>
  <c r="C4983" i="9"/>
  <c r="D4983" i="9"/>
  <c r="E4983" i="9" s="1"/>
  <c r="A4984" i="9"/>
  <c r="B4984" i="9"/>
  <c r="C4984" i="9"/>
  <c r="D4984" i="9"/>
  <c r="E4984" i="9"/>
  <c r="A4985" i="9"/>
  <c r="B4985" i="9"/>
  <c r="C4985" i="9"/>
  <c r="D4985" i="9"/>
  <c r="E4985" i="9"/>
  <c r="A4986" i="9"/>
  <c r="B4986" i="9"/>
  <c r="C4986" i="9"/>
  <c r="D4986" i="9"/>
  <c r="E4986" i="9"/>
  <c r="A4987" i="9"/>
  <c r="B4987" i="9"/>
  <c r="C4987" i="9"/>
  <c r="D4987" i="9"/>
  <c r="E4987" i="9"/>
  <c r="F4987" i="9"/>
  <c r="A4988" i="9"/>
  <c r="B4988" i="9"/>
  <c r="C4988" i="9"/>
  <c r="D4988" i="9"/>
  <c r="E4988" i="9" s="1"/>
  <c r="F4988" i="9" s="1"/>
  <c r="A4989" i="9"/>
  <c r="B4989" i="9"/>
  <c r="C4989" i="9"/>
  <c r="D4989" i="9"/>
  <c r="E4989" i="9" s="1"/>
  <c r="A4990" i="9"/>
  <c r="B4990" i="9"/>
  <c r="C4990" i="9"/>
  <c r="D4990" i="9"/>
  <c r="E4990" i="9" s="1"/>
  <c r="A4991" i="9"/>
  <c r="B4991" i="9"/>
  <c r="C4991" i="9"/>
  <c r="D4991" i="9"/>
  <c r="E4991" i="9"/>
  <c r="A4992" i="9"/>
  <c r="B4992" i="9"/>
  <c r="C4992" i="9"/>
  <c r="D4992" i="9"/>
  <c r="E4992" i="9" s="1"/>
  <c r="A4993" i="9"/>
  <c r="B4993" i="9"/>
  <c r="C4993" i="9"/>
  <c r="F4993" i="9" s="1"/>
  <c r="D4993" i="9"/>
  <c r="E4993" i="9" s="1"/>
  <c r="A4994" i="9"/>
  <c r="B4994" i="9"/>
  <c r="C4994" i="9"/>
  <c r="D4994" i="9"/>
  <c r="E4994" i="9" s="1"/>
  <c r="A4995" i="9"/>
  <c r="B4995" i="9"/>
  <c r="C4995" i="9"/>
  <c r="D4995" i="9"/>
  <c r="E4995" i="9"/>
  <c r="F4995" i="9"/>
  <c r="A4996" i="9"/>
  <c r="B4996" i="9"/>
  <c r="C4996" i="9"/>
  <c r="D4996" i="9"/>
  <c r="E4996" i="9" s="1"/>
  <c r="A4997" i="9"/>
  <c r="B4997" i="9"/>
  <c r="C4997" i="9"/>
  <c r="D4997" i="9"/>
  <c r="E4997" i="9"/>
  <c r="A4998" i="9"/>
  <c r="B4998" i="9"/>
  <c r="C4998" i="9"/>
  <c r="D4998" i="9"/>
  <c r="E4998" i="9" s="1"/>
  <c r="F4998" i="9" s="1"/>
  <c r="A4999" i="9"/>
  <c r="B4999" i="9"/>
  <c r="C4999" i="9"/>
  <c r="D4999" i="9"/>
  <c r="E4999" i="9"/>
  <c r="A5000" i="9"/>
  <c r="B5000" i="9"/>
  <c r="C5000" i="9"/>
  <c r="D5000" i="9"/>
  <c r="E5000" i="9" s="1"/>
  <c r="A5001" i="9"/>
  <c r="B5001" i="9"/>
  <c r="C5001" i="9"/>
  <c r="D5001" i="9"/>
  <c r="E5001" i="9" s="1"/>
  <c r="A5002" i="9"/>
  <c r="B5002" i="9"/>
  <c r="C5002" i="9"/>
  <c r="F5002" i="9" s="1"/>
  <c r="D5002" i="9"/>
  <c r="E5002" i="9"/>
  <c r="A5003" i="9"/>
  <c r="B5003" i="9"/>
  <c r="C5003" i="9"/>
  <c r="D5003" i="9"/>
  <c r="E5003" i="9"/>
  <c r="F5003" i="9" s="1"/>
  <c r="A5004" i="9"/>
  <c r="B5004" i="9"/>
  <c r="C5004" i="9"/>
  <c r="F5004" i="9" s="1"/>
  <c r="D5004" i="9"/>
  <c r="E5004" i="9" s="1"/>
  <c r="A5005" i="9"/>
  <c r="B5005" i="9"/>
  <c r="C5005" i="9"/>
  <c r="D5005" i="9"/>
  <c r="E5005" i="9" s="1"/>
  <c r="A5006" i="9"/>
  <c r="B5006" i="9"/>
  <c r="C5006" i="9"/>
  <c r="D5006" i="9"/>
  <c r="E5006" i="9" s="1"/>
  <c r="A5007" i="9"/>
  <c r="B5007" i="9"/>
  <c r="C5007" i="9"/>
  <c r="D5007" i="9"/>
  <c r="E5007" i="9" s="1"/>
  <c r="A5008" i="9"/>
  <c r="B5008" i="9"/>
  <c r="C5008" i="9"/>
  <c r="D5008" i="9"/>
  <c r="E5008" i="9" s="1"/>
  <c r="A5009" i="9"/>
  <c r="B5009" i="9"/>
  <c r="C5009" i="9"/>
  <c r="D5009" i="9"/>
  <c r="E5009" i="9" s="1"/>
  <c r="A5010" i="9"/>
  <c r="B5010" i="9"/>
  <c r="C5010" i="9"/>
  <c r="D5010" i="9"/>
  <c r="E5010" i="9" s="1"/>
  <c r="A5011" i="9"/>
  <c r="B5011" i="9"/>
  <c r="C5011" i="9"/>
  <c r="D5011" i="9"/>
  <c r="E5011" i="9"/>
  <c r="F5011" i="9" s="1"/>
  <c r="A5012" i="9"/>
  <c r="B5012" i="9"/>
  <c r="C5012" i="9"/>
  <c r="D5012" i="9"/>
  <c r="E5012" i="9" s="1"/>
  <c r="A5013" i="9"/>
  <c r="B5013" i="9"/>
  <c r="C5013" i="9"/>
  <c r="D5013" i="9"/>
  <c r="E5013" i="9" s="1"/>
  <c r="A5014" i="9"/>
  <c r="B5014" i="9"/>
  <c r="C5014" i="9"/>
  <c r="D5014" i="9"/>
  <c r="E5014" i="9" s="1"/>
  <c r="F5014" i="9" s="1"/>
  <c r="A5015" i="9"/>
  <c r="B5015" i="9"/>
  <c r="C5015" i="9"/>
  <c r="F5015" i="9" s="1"/>
  <c r="D5015" i="9"/>
  <c r="E5015" i="9" s="1"/>
  <c r="A5016" i="9"/>
  <c r="B5016" i="9"/>
  <c r="C5016" i="9"/>
  <c r="D5016" i="9"/>
  <c r="E5016" i="9"/>
  <c r="F5016" i="9" s="1"/>
  <c r="A5017" i="9"/>
  <c r="B5017" i="9"/>
  <c r="C5017" i="9"/>
  <c r="D5017" i="9"/>
  <c r="E5017" i="9" s="1"/>
  <c r="F5017" i="9" s="1"/>
  <c r="A5018" i="9"/>
  <c r="B5018" i="9"/>
  <c r="C5018" i="9"/>
  <c r="D5018" i="9"/>
  <c r="E5018" i="9" s="1"/>
  <c r="A5019" i="9"/>
  <c r="B5019" i="9"/>
  <c r="C5019" i="9"/>
  <c r="D5019" i="9"/>
  <c r="E5019" i="9" s="1"/>
  <c r="A5020" i="9"/>
  <c r="B5020" i="9"/>
  <c r="C5020" i="9"/>
  <c r="D5020" i="9"/>
  <c r="E5020" i="9" s="1"/>
  <c r="A5021" i="9"/>
  <c r="B5021" i="9"/>
  <c r="C5021" i="9"/>
  <c r="D5021" i="9"/>
  <c r="E5021" i="9" s="1"/>
  <c r="F5021" i="9" s="1"/>
  <c r="A5022" i="9"/>
  <c r="B5022" i="9"/>
  <c r="C5022" i="9"/>
  <c r="D5022" i="9"/>
  <c r="E5022" i="9"/>
  <c r="A5023" i="9"/>
  <c r="B5023" i="9"/>
  <c r="C5023" i="9"/>
  <c r="D5023" i="9"/>
  <c r="E5023" i="9" s="1"/>
  <c r="F5023" i="9" s="1"/>
  <c r="A5024" i="9"/>
  <c r="B5024" i="9"/>
  <c r="C5024" i="9"/>
  <c r="D5024" i="9"/>
  <c r="E5024" i="9" s="1"/>
  <c r="F5024" i="9" s="1"/>
  <c r="A5025" i="9"/>
  <c r="B5025" i="9"/>
  <c r="C5025" i="9"/>
  <c r="D5025" i="9"/>
  <c r="E5025" i="9"/>
  <c r="A5026" i="9"/>
  <c r="B5026" i="9"/>
  <c r="C5026" i="9"/>
  <c r="F5026" i="9" s="1"/>
  <c r="D5026" i="9"/>
  <c r="E5026" i="9" s="1"/>
  <c r="A5027" i="9"/>
  <c r="B5027" i="9"/>
  <c r="C5027" i="9"/>
  <c r="D5027" i="9"/>
  <c r="E5027" i="9"/>
  <c r="F5027" i="9"/>
  <c r="A5028" i="9"/>
  <c r="B5028" i="9"/>
  <c r="C5028" i="9"/>
  <c r="D5028" i="9"/>
  <c r="E5028" i="9" s="1"/>
  <c r="F5028" i="9" s="1"/>
  <c r="A5029" i="9"/>
  <c r="B5029" i="9"/>
  <c r="C5029" i="9"/>
  <c r="D5029" i="9"/>
  <c r="E5029" i="9"/>
  <c r="A5030" i="9"/>
  <c r="B5030" i="9"/>
  <c r="C5030" i="9"/>
  <c r="D5030" i="9"/>
  <c r="E5030" i="9" s="1"/>
  <c r="A5031" i="9"/>
  <c r="B5031" i="9"/>
  <c r="C5031" i="9"/>
  <c r="D5031" i="9"/>
  <c r="E5031" i="9" s="1"/>
  <c r="F5031" i="9" s="1"/>
  <c r="A5032" i="9"/>
  <c r="B5032" i="9"/>
  <c r="C5032" i="9"/>
  <c r="F5032" i="9" s="1"/>
  <c r="D5032" i="9"/>
  <c r="E5032" i="9" s="1"/>
  <c r="A5033" i="9"/>
  <c r="B5033" i="9"/>
  <c r="C5033" i="9"/>
  <c r="D5033" i="9"/>
  <c r="E5033" i="9"/>
  <c r="F5033" i="9"/>
  <c r="A5034" i="9"/>
  <c r="B5034" i="9"/>
  <c r="C5034" i="9"/>
  <c r="D5034" i="9"/>
  <c r="E5034" i="9" s="1"/>
  <c r="F5034" i="9" s="1"/>
  <c r="A5035" i="9"/>
  <c r="B5035" i="9"/>
  <c r="C5035" i="9"/>
  <c r="D5035" i="9"/>
  <c r="E5035" i="9" s="1"/>
  <c r="A5036" i="9"/>
  <c r="B5036" i="9"/>
  <c r="C5036" i="9"/>
  <c r="D5036" i="9"/>
  <c r="E5036" i="9" s="1"/>
  <c r="F5036" i="9" s="1"/>
  <c r="A5037" i="9"/>
  <c r="B5037" i="9"/>
  <c r="C5037" i="9"/>
  <c r="F5037" i="9" s="1"/>
  <c r="D5037" i="9"/>
  <c r="E5037" i="9" s="1"/>
  <c r="A5038" i="9"/>
  <c r="B5038" i="9"/>
  <c r="C5038" i="9"/>
  <c r="D5038" i="9"/>
  <c r="E5038" i="9" s="1"/>
  <c r="A5039" i="9"/>
  <c r="B5039" i="9"/>
  <c r="C5039" i="9"/>
  <c r="D5039" i="9"/>
  <c r="E5039" i="9" s="1"/>
  <c r="F5039" i="9" s="1"/>
  <c r="A5040" i="9"/>
  <c r="B5040" i="9"/>
  <c r="C5040" i="9"/>
  <c r="D5040" i="9"/>
  <c r="E5040" i="9" s="1"/>
  <c r="A5041" i="9"/>
  <c r="B5041" i="9"/>
  <c r="C5041" i="9"/>
  <c r="D5041" i="9"/>
  <c r="E5041" i="9" s="1"/>
  <c r="F5041" i="9"/>
  <c r="A5042" i="9"/>
  <c r="B5042" i="9"/>
  <c r="C5042" i="9"/>
  <c r="D5042" i="9"/>
  <c r="E5042" i="9"/>
  <c r="A5043" i="9"/>
  <c r="B5043" i="9"/>
  <c r="C5043" i="9"/>
  <c r="F5043" i="9" s="1"/>
  <c r="D5043" i="9"/>
  <c r="E5043" i="9"/>
  <c r="A5044" i="9"/>
  <c r="B5044" i="9"/>
  <c r="C5044" i="9"/>
  <c r="D5044" i="9"/>
  <c r="E5044" i="9"/>
  <c r="F5044" i="9"/>
  <c r="A5045" i="9"/>
  <c r="B5045" i="9"/>
  <c r="C5045" i="9"/>
  <c r="D5045" i="9"/>
  <c r="E5045" i="9" s="1"/>
  <c r="A5046" i="9"/>
  <c r="B5046" i="9"/>
  <c r="C5046" i="9"/>
  <c r="D5046" i="9"/>
  <c r="E5046" i="9"/>
  <c r="A5047" i="9"/>
  <c r="B5047" i="9"/>
  <c r="C5047" i="9"/>
  <c r="D5047" i="9"/>
  <c r="E5047" i="9" s="1"/>
  <c r="A5048" i="9"/>
  <c r="B5048" i="9"/>
  <c r="C5048" i="9"/>
  <c r="D5048" i="9"/>
  <c r="E5048" i="9" s="1"/>
  <c r="A5049" i="9"/>
  <c r="B5049" i="9"/>
  <c r="C5049" i="9"/>
  <c r="D5049" i="9"/>
  <c r="E5049" i="9"/>
  <c r="A5050" i="9"/>
  <c r="B5050" i="9"/>
  <c r="C5050" i="9"/>
  <c r="F5050" i="9" s="1"/>
  <c r="D5050" i="9"/>
  <c r="E5050" i="9"/>
  <c r="A5051" i="9"/>
  <c r="B5051" i="9"/>
  <c r="C5051" i="9"/>
  <c r="D5051" i="9"/>
  <c r="E5051" i="9" s="1"/>
  <c r="F5051" i="9" s="1"/>
  <c r="A5052" i="9"/>
  <c r="B5052" i="9"/>
  <c r="C5052" i="9"/>
  <c r="D5052" i="9"/>
  <c r="E5052" i="9" s="1"/>
  <c r="A5053" i="9"/>
  <c r="B5053" i="9"/>
  <c r="C5053" i="9"/>
  <c r="F5053" i="9" s="1"/>
  <c r="D5053" i="9"/>
  <c r="E5053" i="9"/>
  <c r="A5054" i="9"/>
  <c r="B5054" i="9"/>
  <c r="C5054" i="9"/>
  <c r="F5054" i="9" s="1"/>
  <c r="D5054" i="9"/>
  <c r="E5054" i="9"/>
  <c r="A5055" i="9"/>
  <c r="B5055" i="9"/>
  <c r="C5055" i="9"/>
  <c r="D5055" i="9"/>
  <c r="E5055" i="9"/>
  <c r="F5055" i="9"/>
  <c r="A5056" i="9"/>
  <c r="B5056" i="9"/>
  <c r="C5056" i="9"/>
  <c r="D5056" i="9"/>
  <c r="E5056" i="9" s="1"/>
  <c r="A5057" i="9"/>
  <c r="B5057" i="9"/>
  <c r="C5057" i="9"/>
  <c r="D5057" i="9"/>
  <c r="E5057" i="9" s="1"/>
  <c r="A5058" i="9"/>
  <c r="B5058" i="9"/>
  <c r="C5058" i="9"/>
  <c r="D5058" i="9"/>
  <c r="E5058" i="9"/>
  <c r="A5059" i="9"/>
  <c r="B5059" i="9"/>
  <c r="C5059" i="9"/>
  <c r="F5059" i="9" s="1"/>
  <c r="D5059" i="9"/>
  <c r="E5059" i="9"/>
  <c r="A5060" i="9"/>
  <c r="B5060" i="9"/>
  <c r="C5060" i="9"/>
  <c r="D5060" i="9"/>
  <c r="E5060" i="9" s="1"/>
  <c r="A5061" i="9"/>
  <c r="B5061" i="9"/>
  <c r="C5061" i="9"/>
  <c r="D5061" i="9"/>
  <c r="E5061" i="9" s="1"/>
  <c r="F5061" i="9" s="1"/>
  <c r="A5062" i="9"/>
  <c r="B5062" i="9"/>
  <c r="C5062" i="9"/>
  <c r="D5062" i="9"/>
  <c r="E5062" i="9" s="1"/>
  <c r="A5063" i="9"/>
  <c r="B5063" i="9"/>
  <c r="C5063" i="9"/>
  <c r="D5063" i="9"/>
  <c r="E5063" i="9"/>
  <c r="F5063" i="9" s="1"/>
  <c r="A5064" i="9"/>
  <c r="B5064" i="9"/>
  <c r="C5064" i="9"/>
  <c r="D5064" i="9"/>
  <c r="E5064" i="9" s="1"/>
  <c r="F5064" i="9" s="1"/>
  <c r="A5065" i="9"/>
  <c r="B5065" i="9"/>
  <c r="C5065" i="9"/>
  <c r="D5065" i="9"/>
  <c r="E5065" i="9" s="1"/>
  <c r="F5065" i="9" s="1"/>
  <c r="A5066" i="9"/>
  <c r="B5066" i="9"/>
  <c r="C5066" i="9"/>
  <c r="D5066" i="9"/>
  <c r="E5066" i="9"/>
  <c r="A5067" i="9"/>
  <c r="B5067" i="9"/>
  <c r="C5067" i="9"/>
  <c r="D5067" i="9"/>
  <c r="E5067" i="9" s="1"/>
  <c r="A5068" i="9"/>
  <c r="B5068" i="9"/>
  <c r="C5068" i="9"/>
  <c r="D5068" i="9"/>
  <c r="E5068" i="9" s="1"/>
  <c r="F5068" i="9"/>
  <c r="A5069" i="9"/>
  <c r="B5069" i="9"/>
  <c r="C5069" i="9"/>
  <c r="D5069" i="9"/>
  <c r="E5069" i="9"/>
  <c r="A5070" i="9"/>
  <c r="B5070" i="9"/>
  <c r="C5070" i="9"/>
  <c r="D5070" i="9"/>
  <c r="E5070" i="9"/>
  <c r="F5070" i="9" s="1"/>
  <c r="A5071" i="9"/>
  <c r="B5071" i="9"/>
  <c r="C5071" i="9"/>
  <c r="D5071" i="9"/>
  <c r="E5071" i="9" s="1"/>
  <c r="A5072" i="9"/>
  <c r="B5072" i="9"/>
  <c r="C5072" i="9"/>
  <c r="D5072" i="9"/>
  <c r="E5072" i="9" s="1"/>
  <c r="A5073" i="9"/>
  <c r="B5073" i="9"/>
  <c r="C5073" i="9"/>
  <c r="D5073" i="9"/>
  <c r="E5073" i="9" s="1"/>
  <c r="F5073" i="9" s="1"/>
  <c r="A5074" i="9"/>
  <c r="B5074" i="9"/>
  <c r="C5074" i="9"/>
  <c r="D5074" i="9"/>
  <c r="E5074" i="9"/>
  <c r="F5074" i="9"/>
  <c r="A5075" i="9"/>
  <c r="B5075" i="9"/>
  <c r="C5075" i="9"/>
  <c r="D5075" i="9"/>
  <c r="E5075" i="9" s="1"/>
  <c r="F5075" i="9" s="1"/>
  <c r="A5076" i="9"/>
  <c r="B5076" i="9"/>
  <c r="C5076" i="9"/>
  <c r="F5076" i="9" s="1"/>
  <c r="D5076" i="9"/>
  <c r="E5076" i="9"/>
  <c r="A5077" i="9"/>
  <c r="B5077" i="9"/>
  <c r="C5077" i="9"/>
  <c r="D5077" i="9"/>
  <c r="E5077" i="9" s="1"/>
  <c r="A5078" i="9"/>
  <c r="B5078" i="9"/>
  <c r="C5078" i="9"/>
  <c r="D5078" i="9"/>
  <c r="E5078" i="9" s="1"/>
  <c r="A5079" i="9"/>
  <c r="B5079" i="9"/>
  <c r="C5079" i="9"/>
  <c r="F5079" i="9" s="1"/>
  <c r="D5079" i="9"/>
  <c r="E5079" i="9"/>
  <c r="A5080" i="9"/>
  <c r="B5080" i="9"/>
  <c r="C5080" i="9"/>
  <c r="F5080" i="9" s="1"/>
  <c r="D5080" i="9"/>
  <c r="E5080" i="9" s="1"/>
  <c r="A5081" i="9"/>
  <c r="B5081" i="9"/>
  <c r="C5081" i="9"/>
  <c r="D5081" i="9"/>
  <c r="E5081" i="9" s="1"/>
  <c r="F5081" i="9" s="1"/>
  <c r="A5082" i="9"/>
  <c r="B5082" i="9"/>
  <c r="C5082" i="9"/>
  <c r="D5082" i="9"/>
  <c r="E5082" i="9"/>
  <c r="A5083" i="9"/>
  <c r="B5083" i="9"/>
  <c r="C5083" i="9"/>
  <c r="D5083" i="9"/>
  <c r="E5083" i="9"/>
  <c r="F5083" i="9" s="1"/>
  <c r="A5084" i="9"/>
  <c r="B5084" i="9"/>
  <c r="C5084" i="9"/>
  <c r="D5084" i="9"/>
  <c r="E5084" i="9" s="1"/>
  <c r="A5085" i="9"/>
  <c r="B5085" i="9"/>
  <c r="C5085" i="9"/>
  <c r="D5085" i="9"/>
  <c r="E5085" i="9"/>
  <c r="F5085" i="9"/>
  <c r="A5086" i="9"/>
  <c r="B5086" i="9"/>
  <c r="C5086" i="9"/>
  <c r="D5086" i="9"/>
  <c r="E5086" i="9" s="1"/>
  <c r="A5087" i="9"/>
  <c r="B5087" i="9"/>
  <c r="C5087" i="9"/>
  <c r="D5087" i="9"/>
  <c r="E5087" i="9" s="1"/>
  <c r="A5088" i="9"/>
  <c r="B5088" i="9"/>
  <c r="C5088" i="9"/>
  <c r="F5088" i="9" s="1"/>
  <c r="D5088" i="9"/>
  <c r="E5088" i="9"/>
  <c r="A5089" i="9"/>
  <c r="B5089" i="9"/>
  <c r="C5089" i="9"/>
  <c r="D5089" i="9"/>
  <c r="E5089" i="9"/>
  <c r="A5090" i="9"/>
  <c r="B5090" i="9"/>
  <c r="C5090" i="9"/>
  <c r="D5090" i="9"/>
  <c r="E5090" i="9" s="1"/>
  <c r="A5091" i="9"/>
  <c r="B5091" i="9"/>
  <c r="C5091" i="9"/>
  <c r="D5091" i="9"/>
  <c r="E5091" i="9" s="1"/>
  <c r="A5092" i="9"/>
  <c r="B5092" i="9"/>
  <c r="C5092" i="9"/>
  <c r="D5092" i="9"/>
  <c r="E5092" i="9" s="1"/>
  <c r="A5093" i="9"/>
  <c r="B5093" i="9"/>
  <c r="C5093" i="9"/>
  <c r="D5093" i="9"/>
  <c r="E5093" i="9"/>
  <c r="F5093" i="9"/>
  <c r="A5094" i="9"/>
  <c r="B5094" i="9"/>
  <c r="C5094" i="9"/>
  <c r="D5094" i="9"/>
  <c r="E5094" i="9" s="1"/>
  <c r="A5095" i="9"/>
  <c r="B5095" i="9"/>
  <c r="C5095" i="9"/>
  <c r="F5095" i="9" s="1"/>
  <c r="D5095" i="9"/>
  <c r="E5095" i="9" s="1"/>
  <c r="A5096" i="9"/>
  <c r="B5096" i="9"/>
  <c r="C5096" i="9"/>
  <c r="D5096" i="9"/>
  <c r="E5096" i="9"/>
  <c r="A5097" i="9"/>
  <c r="B5097" i="9"/>
  <c r="C5097" i="9"/>
  <c r="D5097" i="9"/>
  <c r="E5097" i="9" s="1"/>
  <c r="A5098" i="9"/>
  <c r="B5098" i="9"/>
  <c r="C5098" i="9"/>
  <c r="D5098" i="9"/>
  <c r="E5098" i="9" s="1"/>
  <c r="F5098" i="9" s="1"/>
  <c r="A5099" i="9"/>
  <c r="B5099" i="9"/>
  <c r="C5099" i="9"/>
  <c r="D5099" i="9"/>
  <c r="E5099" i="9"/>
  <c r="A5100" i="9"/>
  <c r="B5100" i="9"/>
  <c r="C5100" i="9"/>
  <c r="D5100" i="9"/>
  <c r="E5100" i="9" s="1"/>
  <c r="A5101" i="9"/>
  <c r="B5101" i="9"/>
  <c r="C5101" i="9"/>
  <c r="D5101" i="9"/>
  <c r="E5101" i="9" s="1"/>
  <c r="F5101" i="9" s="1"/>
  <c r="A5102" i="9"/>
  <c r="B5102" i="9"/>
  <c r="C5102" i="9"/>
  <c r="D5102" i="9"/>
  <c r="E5102" i="9"/>
  <c r="A5103" i="9"/>
  <c r="B5103" i="9"/>
  <c r="C5103" i="9"/>
  <c r="F5103" i="9" s="1"/>
  <c r="D5103" i="9"/>
  <c r="E5103" i="9"/>
  <c r="A5104" i="9"/>
  <c r="B5104" i="9"/>
  <c r="C5104" i="9"/>
  <c r="D5104" i="9"/>
  <c r="E5104" i="9" s="1"/>
  <c r="A5105" i="9"/>
  <c r="B5105" i="9"/>
  <c r="C5105" i="9"/>
  <c r="D5105" i="9"/>
  <c r="E5105" i="9"/>
  <c r="F5105" i="9" s="1"/>
  <c r="A5106" i="9"/>
  <c r="B5106" i="9"/>
  <c r="C5106" i="9"/>
  <c r="D5106" i="9"/>
  <c r="E5106" i="9"/>
  <c r="A5107" i="9"/>
  <c r="B5107" i="9"/>
  <c r="C5107" i="9"/>
  <c r="D5107" i="9"/>
  <c r="E5107" i="9" s="1"/>
  <c r="A5108" i="9"/>
  <c r="B5108" i="9"/>
  <c r="C5108" i="9"/>
  <c r="D5108" i="9"/>
  <c r="E5108" i="9" s="1"/>
  <c r="A5109" i="9"/>
  <c r="B5109" i="9"/>
  <c r="C5109" i="9"/>
  <c r="F5109" i="9" s="1"/>
  <c r="D5109" i="9"/>
  <c r="E5109" i="9"/>
  <c r="A5110" i="9"/>
  <c r="B5110" i="9"/>
  <c r="C5110" i="9"/>
  <c r="D5110" i="9"/>
  <c r="E5110" i="9"/>
  <c r="F5110" i="9" s="1"/>
  <c r="A5111" i="9"/>
  <c r="B5111" i="9"/>
  <c r="C5111" i="9"/>
  <c r="D5111" i="9"/>
  <c r="E5111" i="9" s="1"/>
  <c r="F5111" i="9" s="1"/>
  <c r="A5112" i="9"/>
  <c r="B5112" i="9"/>
  <c r="C5112" i="9"/>
  <c r="D5112" i="9"/>
  <c r="E5112" i="9" s="1"/>
  <c r="A5113" i="9"/>
  <c r="B5113" i="9"/>
  <c r="C5113" i="9"/>
  <c r="D5113" i="9"/>
  <c r="E5113" i="9"/>
  <c r="F5113" i="9" s="1"/>
  <c r="A5114" i="9"/>
  <c r="B5114" i="9"/>
  <c r="C5114" i="9"/>
  <c r="D5114" i="9"/>
  <c r="E5114" i="9" s="1"/>
  <c r="F5114" i="9"/>
  <c r="A5115" i="9"/>
  <c r="B5115" i="9"/>
  <c r="C5115" i="9"/>
  <c r="D5115" i="9"/>
  <c r="E5115" i="9" s="1"/>
  <c r="F5115" i="9"/>
  <c r="A5116" i="9"/>
  <c r="B5116" i="9"/>
  <c r="C5116" i="9"/>
  <c r="D5116" i="9"/>
  <c r="E5116" i="9"/>
  <c r="A5117" i="9"/>
  <c r="B5117" i="9"/>
  <c r="C5117" i="9"/>
  <c r="D5117" i="9"/>
  <c r="E5117" i="9" s="1"/>
  <c r="A5118" i="9"/>
  <c r="B5118" i="9"/>
  <c r="C5118" i="9"/>
  <c r="D5118" i="9"/>
  <c r="E5118" i="9" s="1"/>
  <c r="A5119" i="9"/>
  <c r="B5119" i="9"/>
  <c r="C5119" i="9"/>
  <c r="D5119" i="9"/>
  <c r="E5119" i="9"/>
  <c r="A5120" i="9"/>
  <c r="B5120" i="9"/>
  <c r="C5120" i="9"/>
  <c r="F5120" i="9" s="1"/>
  <c r="D5120" i="9"/>
  <c r="E5120" i="9" s="1"/>
  <c r="A5121" i="9"/>
  <c r="B5121" i="9"/>
  <c r="C5121" i="9"/>
  <c r="D5121" i="9"/>
  <c r="E5121" i="9" s="1"/>
  <c r="A5122" i="9"/>
  <c r="B5122" i="9"/>
  <c r="C5122" i="9"/>
  <c r="F5122" i="9" s="1"/>
  <c r="D5122" i="9"/>
  <c r="E5122" i="9"/>
  <c r="A5123" i="9"/>
  <c r="B5123" i="9"/>
  <c r="C5123" i="9"/>
  <c r="D5123" i="9"/>
  <c r="E5123" i="9" s="1"/>
  <c r="F5123" i="9" s="1"/>
  <c r="A5124" i="9"/>
  <c r="B5124" i="9"/>
  <c r="C5124" i="9"/>
  <c r="D5124" i="9"/>
  <c r="E5124" i="9" s="1"/>
  <c r="A5125" i="9"/>
  <c r="B5125" i="9"/>
  <c r="C5125" i="9"/>
  <c r="D5125" i="9"/>
  <c r="E5125" i="9" s="1"/>
  <c r="F5125" i="9" s="1"/>
  <c r="A5126" i="9"/>
  <c r="B5126" i="9"/>
  <c r="C5126" i="9"/>
  <c r="D5126" i="9"/>
  <c r="E5126" i="9"/>
  <c r="A5127" i="9"/>
  <c r="B5127" i="9"/>
  <c r="C5127" i="9"/>
  <c r="D5127" i="9"/>
  <c r="E5127" i="9" s="1"/>
  <c r="A5128" i="9"/>
  <c r="B5128" i="9"/>
  <c r="C5128" i="9"/>
  <c r="D5128" i="9"/>
  <c r="E5128" i="9"/>
  <c r="A5129" i="9"/>
  <c r="B5129" i="9"/>
  <c r="C5129" i="9"/>
  <c r="F5129" i="9" s="1"/>
  <c r="D5129" i="9"/>
  <c r="E5129" i="9"/>
  <c r="A5130" i="9"/>
  <c r="B5130" i="9"/>
  <c r="C5130" i="9"/>
  <c r="D5130" i="9"/>
  <c r="E5130" i="9"/>
  <c r="A5131" i="9"/>
  <c r="B5131" i="9"/>
  <c r="C5131" i="9"/>
  <c r="D5131" i="9"/>
  <c r="E5131" i="9" s="1"/>
  <c r="A5132" i="9"/>
  <c r="B5132" i="9"/>
  <c r="C5132" i="9"/>
  <c r="D5132" i="9"/>
  <c r="E5132" i="9" s="1"/>
  <c r="A5133" i="9"/>
  <c r="B5133" i="9"/>
  <c r="C5133" i="9"/>
  <c r="D5133" i="9"/>
  <c r="E5133" i="9" s="1"/>
  <c r="A5134" i="9"/>
  <c r="B5134" i="9"/>
  <c r="C5134" i="9"/>
  <c r="D5134" i="9"/>
  <c r="E5134" i="9" s="1"/>
  <c r="A5135" i="9"/>
  <c r="B5135" i="9"/>
  <c r="C5135" i="9"/>
  <c r="D5135" i="9"/>
  <c r="E5135" i="9"/>
  <c r="F5135" i="9" s="1"/>
  <c r="A5136" i="9"/>
  <c r="B5136" i="9"/>
  <c r="C5136" i="9"/>
  <c r="F5136" i="9" s="1"/>
  <c r="D5136" i="9"/>
  <c r="E5136" i="9" s="1"/>
  <c r="A5137" i="9"/>
  <c r="B5137" i="9"/>
  <c r="C5137" i="9"/>
  <c r="D5137" i="9"/>
  <c r="E5137" i="9" s="1"/>
  <c r="A5138" i="9"/>
  <c r="B5138" i="9"/>
  <c r="C5138" i="9"/>
  <c r="D5138" i="9"/>
  <c r="E5138" i="9"/>
  <c r="A5139" i="9"/>
  <c r="B5139" i="9"/>
  <c r="C5139" i="9"/>
  <c r="D5139" i="9"/>
  <c r="E5139" i="9"/>
  <c r="A5140" i="9"/>
  <c r="B5140" i="9"/>
  <c r="C5140" i="9"/>
  <c r="D5140" i="9"/>
  <c r="E5140" i="9"/>
  <c r="A5141" i="9"/>
  <c r="B5141" i="9"/>
  <c r="C5141" i="9"/>
  <c r="D5141" i="9"/>
  <c r="E5141" i="9"/>
  <c r="A5142" i="9"/>
  <c r="B5142" i="9"/>
  <c r="C5142" i="9"/>
  <c r="D5142" i="9"/>
  <c r="E5142" i="9"/>
  <c r="A5143" i="9"/>
  <c r="B5143" i="9"/>
  <c r="C5143" i="9"/>
  <c r="D5143" i="9"/>
  <c r="E5143" i="9"/>
  <c r="F5143" i="9"/>
  <c r="A5144" i="9"/>
  <c r="B5144" i="9"/>
  <c r="C5144" i="9"/>
  <c r="D5144" i="9"/>
  <c r="E5144" i="9" s="1"/>
  <c r="A5145" i="9"/>
  <c r="B5145" i="9"/>
  <c r="C5145" i="9"/>
  <c r="D5145" i="9"/>
  <c r="E5145" i="9"/>
  <c r="F5145" i="9" s="1"/>
  <c r="A5146" i="9"/>
  <c r="B5146" i="9"/>
  <c r="C5146" i="9"/>
  <c r="D5146" i="9"/>
  <c r="E5146" i="9"/>
  <c r="A5147" i="9"/>
  <c r="B5147" i="9"/>
  <c r="C5147" i="9"/>
  <c r="D5147" i="9"/>
  <c r="E5147" i="9" s="1"/>
  <c r="A5148" i="9"/>
  <c r="B5148" i="9"/>
  <c r="C5148" i="9"/>
  <c r="D5148" i="9"/>
  <c r="E5148" i="9" s="1"/>
  <c r="A5149" i="9"/>
  <c r="B5149" i="9"/>
  <c r="C5149" i="9"/>
  <c r="F5149" i="9" s="1"/>
  <c r="D5149" i="9"/>
  <c r="E5149" i="9"/>
  <c r="A5150" i="9"/>
  <c r="B5150" i="9"/>
  <c r="C5150" i="9"/>
  <c r="F5150" i="9" s="1"/>
  <c r="D5150" i="9"/>
  <c r="E5150" i="9"/>
  <c r="A5151" i="9"/>
  <c r="B5151" i="9"/>
  <c r="C5151" i="9"/>
  <c r="D5151" i="9"/>
  <c r="E5151" i="9" s="1"/>
  <c r="A5152" i="9"/>
  <c r="B5152" i="9"/>
  <c r="C5152" i="9"/>
  <c r="D5152" i="9"/>
  <c r="E5152" i="9" s="1"/>
  <c r="A5153" i="9"/>
  <c r="B5153" i="9"/>
  <c r="C5153" i="9"/>
  <c r="D5153" i="9"/>
  <c r="E5153" i="9" s="1"/>
  <c r="F5153" i="9" s="1"/>
  <c r="A5154" i="9"/>
  <c r="B5154" i="9"/>
  <c r="C5154" i="9"/>
  <c r="D5154" i="9"/>
  <c r="E5154" i="9"/>
  <c r="A5155" i="9"/>
  <c r="B5155" i="9"/>
  <c r="C5155" i="9"/>
  <c r="D5155" i="9"/>
  <c r="E5155" i="9" s="1"/>
  <c r="F5155" i="9"/>
  <c r="A5156" i="9"/>
  <c r="B5156" i="9"/>
  <c r="C5156" i="9"/>
  <c r="D5156" i="9"/>
  <c r="E5156" i="9"/>
  <c r="A5157" i="9"/>
  <c r="B5157" i="9"/>
  <c r="C5157" i="9"/>
  <c r="D5157" i="9"/>
  <c r="E5157" i="9" s="1"/>
  <c r="A5158" i="9"/>
  <c r="B5158" i="9"/>
  <c r="C5158" i="9"/>
  <c r="D5158" i="9"/>
  <c r="E5158" i="9"/>
  <c r="F5158" i="9" s="1"/>
  <c r="A5159" i="9"/>
  <c r="B5159" i="9"/>
  <c r="C5159" i="9"/>
  <c r="F5159" i="9" s="1"/>
  <c r="D5159" i="9"/>
  <c r="E5159" i="9" s="1"/>
  <c r="A5160" i="9"/>
  <c r="B5160" i="9"/>
  <c r="C5160" i="9"/>
  <c r="D5160" i="9"/>
  <c r="E5160" i="9" s="1"/>
  <c r="A5161" i="9"/>
  <c r="B5161" i="9"/>
  <c r="C5161" i="9"/>
  <c r="D5161" i="9"/>
  <c r="E5161" i="9"/>
  <c r="A5162" i="9"/>
  <c r="B5162" i="9"/>
  <c r="C5162" i="9"/>
  <c r="D5162" i="9"/>
  <c r="E5162" i="9"/>
  <c r="A5163" i="9"/>
  <c r="B5163" i="9"/>
  <c r="C5163" i="9"/>
  <c r="D5163" i="9"/>
  <c r="E5163" i="9" s="1"/>
  <c r="F5163" i="9" s="1"/>
  <c r="A5164" i="9"/>
  <c r="B5164" i="9"/>
  <c r="C5164" i="9"/>
  <c r="F5164" i="9" s="1"/>
  <c r="D5164" i="9"/>
  <c r="E5164" i="9" s="1"/>
  <c r="A5165" i="9"/>
  <c r="B5165" i="9"/>
  <c r="C5165" i="9"/>
  <c r="D5165" i="9"/>
  <c r="E5165" i="9" s="1"/>
  <c r="A5166" i="9"/>
  <c r="B5166" i="9"/>
  <c r="C5166" i="9"/>
  <c r="D5166" i="9"/>
  <c r="E5166" i="9"/>
  <c r="A5167" i="9"/>
  <c r="B5167" i="9"/>
  <c r="C5167" i="9"/>
  <c r="D5167" i="9"/>
  <c r="E5167" i="9" s="1"/>
  <c r="A5168" i="9"/>
  <c r="B5168" i="9"/>
  <c r="C5168" i="9"/>
  <c r="D5168" i="9"/>
  <c r="E5168" i="9"/>
  <c r="A5169" i="9"/>
  <c r="B5169" i="9"/>
  <c r="C5169" i="9"/>
  <c r="D5169" i="9"/>
  <c r="E5169" i="9" s="1"/>
  <c r="A5170" i="9"/>
  <c r="B5170" i="9"/>
  <c r="C5170" i="9"/>
  <c r="F5170" i="9" s="1"/>
  <c r="D5170" i="9"/>
  <c r="E5170" i="9"/>
  <c r="A5171" i="9"/>
  <c r="B5171" i="9"/>
  <c r="C5171" i="9"/>
  <c r="D5171" i="9"/>
  <c r="E5171" i="9" s="1"/>
  <c r="A5172" i="9"/>
  <c r="B5172" i="9"/>
  <c r="C5172" i="9"/>
  <c r="D5172" i="9"/>
  <c r="E5172" i="9" s="1"/>
  <c r="A5173" i="9"/>
  <c r="B5173" i="9"/>
  <c r="C5173" i="9"/>
  <c r="D5173" i="9"/>
  <c r="E5173" i="9"/>
  <c r="F5173" i="9"/>
  <c r="A5174" i="9"/>
  <c r="B5174" i="9"/>
  <c r="C5174" i="9"/>
  <c r="D5174" i="9"/>
  <c r="E5174" i="9" s="1"/>
  <c r="A5175" i="9"/>
  <c r="B5175" i="9"/>
  <c r="C5175" i="9"/>
  <c r="D5175" i="9"/>
  <c r="E5175" i="9"/>
  <c r="A5176" i="9"/>
  <c r="B5176" i="9"/>
  <c r="C5176" i="9"/>
  <c r="D5176" i="9"/>
  <c r="E5176" i="9" s="1"/>
  <c r="A5177" i="9"/>
  <c r="B5177" i="9"/>
  <c r="C5177" i="9"/>
  <c r="D5177" i="9"/>
  <c r="E5177" i="9" s="1"/>
  <c r="A5178" i="9"/>
  <c r="B5178" i="9"/>
  <c r="C5178" i="9"/>
  <c r="D5178" i="9"/>
  <c r="E5178" i="9" s="1"/>
  <c r="A5179" i="9"/>
  <c r="B5179" i="9"/>
  <c r="C5179" i="9"/>
  <c r="F5179" i="9" s="1"/>
  <c r="D5179" i="9"/>
  <c r="E5179" i="9" s="1"/>
  <c r="A5180" i="9"/>
  <c r="B5180" i="9"/>
  <c r="C5180" i="9"/>
  <c r="D5180" i="9"/>
  <c r="E5180" i="9" s="1"/>
  <c r="A5181" i="9"/>
  <c r="B5181" i="9"/>
  <c r="C5181" i="9"/>
  <c r="D5181" i="9"/>
  <c r="E5181" i="9"/>
  <c r="A5182" i="9"/>
  <c r="B5182" i="9"/>
  <c r="C5182" i="9"/>
  <c r="D5182" i="9"/>
  <c r="E5182" i="9"/>
  <c r="A5183" i="9"/>
  <c r="B5183" i="9"/>
  <c r="C5183" i="9"/>
  <c r="D5183" i="9"/>
  <c r="E5183" i="9" s="1"/>
  <c r="A5184" i="9"/>
  <c r="B5184" i="9"/>
  <c r="C5184" i="9"/>
  <c r="D5184" i="9"/>
  <c r="E5184" i="9" s="1"/>
  <c r="F5184" i="9"/>
  <c r="A5185" i="9"/>
  <c r="B5185" i="9"/>
  <c r="C5185" i="9"/>
  <c r="D5185" i="9"/>
  <c r="E5185" i="9"/>
  <c r="F5185" i="9" s="1"/>
  <c r="A5186" i="9"/>
  <c r="B5186" i="9"/>
  <c r="C5186" i="9"/>
  <c r="D5186" i="9"/>
  <c r="E5186" i="9" s="1"/>
  <c r="A5187" i="9"/>
  <c r="B5187" i="9"/>
  <c r="C5187" i="9"/>
  <c r="F5187" i="9" s="1"/>
  <c r="D5187" i="9"/>
  <c r="E5187" i="9" s="1"/>
  <c r="A5188" i="9"/>
  <c r="B5188" i="9"/>
  <c r="C5188" i="9"/>
  <c r="D5188" i="9"/>
  <c r="E5188" i="9" s="1"/>
  <c r="A5189" i="9"/>
  <c r="B5189" i="9"/>
  <c r="C5189" i="9"/>
  <c r="F5189" i="9" s="1"/>
  <c r="D5189" i="9"/>
  <c r="E5189" i="9" s="1"/>
  <c r="A5190" i="9"/>
  <c r="B5190" i="9"/>
  <c r="C5190" i="9"/>
  <c r="D5190" i="9"/>
  <c r="E5190" i="9" s="1"/>
  <c r="A5191" i="9"/>
  <c r="B5191" i="9"/>
  <c r="C5191" i="9"/>
  <c r="D5191" i="9"/>
  <c r="E5191" i="9" s="1"/>
  <c r="A5192" i="9"/>
  <c r="B5192" i="9"/>
  <c r="C5192" i="9"/>
  <c r="D5192" i="9"/>
  <c r="E5192" i="9" s="1"/>
  <c r="A5193" i="9"/>
  <c r="B5193" i="9"/>
  <c r="C5193" i="9"/>
  <c r="D5193" i="9"/>
  <c r="E5193" i="9" s="1"/>
  <c r="A5194" i="9"/>
  <c r="B5194" i="9"/>
  <c r="C5194" i="9"/>
  <c r="D5194" i="9"/>
  <c r="E5194" i="9"/>
  <c r="F5194" i="9" s="1"/>
  <c r="A5195" i="9"/>
  <c r="B5195" i="9"/>
  <c r="C5195" i="9"/>
  <c r="D5195" i="9"/>
  <c r="E5195" i="9" s="1"/>
  <c r="F5195" i="9" s="1"/>
  <c r="A5196" i="9"/>
  <c r="B5196" i="9"/>
  <c r="C5196" i="9"/>
  <c r="D5196" i="9"/>
  <c r="E5196" i="9" s="1"/>
  <c r="A5197" i="9"/>
  <c r="B5197" i="9"/>
  <c r="C5197" i="9"/>
  <c r="D5197" i="9"/>
  <c r="E5197" i="9" s="1"/>
  <c r="A5198" i="9"/>
  <c r="B5198" i="9"/>
  <c r="C5198" i="9"/>
  <c r="D5198" i="9"/>
  <c r="E5198" i="9"/>
  <c r="A5199" i="9"/>
  <c r="B5199" i="9"/>
  <c r="C5199" i="9"/>
  <c r="D5199" i="9"/>
  <c r="E5199" i="9" s="1"/>
  <c r="A5200" i="9"/>
  <c r="B5200" i="9"/>
  <c r="C5200" i="9"/>
  <c r="D5200" i="9"/>
  <c r="E5200" i="9" s="1"/>
  <c r="A5201" i="9"/>
  <c r="B5201" i="9"/>
  <c r="C5201" i="9"/>
  <c r="D5201" i="9"/>
  <c r="E5201" i="9" s="1"/>
  <c r="F5201" i="9" s="1"/>
  <c r="A5202" i="9"/>
  <c r="B5202" i="9"/>
  <c r="C5202" i="9"/>
  <c r="D5202" i="9"/>
  <c r="E5202" i="9" s="1"/>
  <c r="A5203" i="9"/>
  <c r="B5203" i="9"/>
  <c r="C5203" i="9"/>
  <c r="D5203" i="9"/>
  <c r="E5203" i="9" s="1"/>
  <c r="A5204" i="9"/>
  <c r="B5204" i="9"/>
  <c r="C5204" i="9"/>
  <c r="D5204" i="9"/>
  <c r="E5204" i="9"/>
  <c r="F5204" i="9"/>
  <c r="A5205" i="9"/>
  <c r="B5205" i="9"/>
  <c r="C5205" i="9"/>
  <c r="F5205" i="9" s="1"/>
  <c r="D5205" i="9"/>
  <c r="E5205" i="9"/>
  <c r="A5206" i="9"/>
  <c r="B5206" i="9"/>
  <c r="C5206" i="9"/>
  <c r="D5206" i="9"/>
  <c r="E5206" i="9"/>
  <c r="A5207" i="9"/>
  <c r="B5207" i="9"/>
  <c r="C5207" i="9"/>
  <c r="D5207" i="9"/>
  <c r="E5207" i="9" s="1"/>
  <c r="A5208" i="9"/>
  <c r="B5208" i="9"/>
  <c r="C5208" i="9"/>
  <c r="D5208" i="9"/>
  <c r="E5208" i="9" s="1"/>
  <c r="F5208" i="9" s="1"/>
  <c r="A5209" i="9"/>
  <c r="B5209" i="9"/>
  <c r="C5209" i="9"/>
  <c r="D5209" i="9"/>
  <c r="E5209" i="9" s="1"/>
  <c r="A5210" i="9"/>
  <c r="B5210" i="9"/>
  <c r="C5210" i="9"/>
  <c r="D5210" i="9"/>
  <c r="E5210" i="9"/>
  <c r="F5210" i="9" s="1"/>
  <c r="A5211" i="9"/>
  <c r="B5211" i="9"/>
  <c r="C5211" i="9"/>
  <c r="F5211" i="9" s="1"/>
  <c r="D5211" i="9"/>
  <c r="E5211" i="9" s="1"/>
  <c r="A5212" i="9"/>
  <c r="B5212" i="9"/>
  <c r="C5212" i="9"/>
  <c r="D5212" i="9"/>
  <c r="E5212" i="9" s="1"/>
  <c r="A5213" i="9"/>
  <c r="B5213" i="9"/>
  <c r="C5213" i="9"/>
  <c r="F5213" i="9" s="1"/>
  <c r="D5213" i="9"/>
  <c r="E5213" i="9" s="1"/>
  <c r="A5214" i="9"/>
  <c r="B5214" i="9"/>
  <c r="C5214" i="9"/>
  <c r="D5214" i="9"/>
  <c r="E5214" i="9"/>
  <c r="F5214" i="9"/>
  <c r="A5215" i="9"/>
  <c r="B5215" i="9"/>
  <c r="C5215" i="9"/>
  <c r="D5215" i="9"/>
  <c r="E5215" i="9" s="1"/>
  <c r="A5216" i="9"/>
  <c r="B5216" i="9"/>
  <c r="C5216" i="9"/>
  <c r="D5216" i="9"/>
  <c r="E5216" i="9"/>
  <c r="A5217" i="9"/>
  <c r="B5217" i="9"/>
  <c r="C5217" i="9"/>
  <c r="F5217" i="9" s="1"/>
  <c r="D5217" i="9"/>
  <c r="E5217" i="9" s="1"/>
  <c r="A5218" i="9"/>
  <c r="B5218" i="9"/>
  <c r="C5218" i="9"/>
  <c r="D5218" i="9"/>
  <c r="E5218" i="9"/>
  <c r="F5218" i="9" s="1"/>
  <c r="A5219" i="9"/>
  <c r="B5219" i="9"/>
  <c r="C5219" i="9"/>
  <c r="D5219" i="9"/>
  <c r="E5219" i="9" s="1"/>
  <c r="A5220" i="9"/>
  <c r="B5220" i="9"/>
  <c r="C5220" i="9"/>
  <c r="D5220" i="9"/>
  <c r="E5220" i="9" s="1"/>
  <c r="A5221" i="9"/>
  <c r="B5221" i="9"/>
  <c r="C5221" i="9"/>
  <c r="D5221" i="9"/>
  <c r="E5221" i="9" s="1"/>
  <c r="A5222" i="9"/>
  <c r="B5222" i="9"/>
  <c r="C5222" i="9"/>
  <c r="D5222" i="9"/>
  <c r="E5222" i="9"/>
  <c r="A5223" i="9"/>
  <c r="B5223" i="9"/>
  <c r="C5223" i="9"/>
  <c r="D5223" i="9"/>
  <c r="E5223" i="9"/>
  <c r="F5223" i="9" s="1"/>
  <c r="A5224" i="9"/>
  <c r="B5224" i="9"/>
  <c r="C5224" i="9"/>
  <c r="D5224" i="9"/>
  <c r="E5224" i="9" s="1"/>
  <c r="F5224" i="9"/>
  <c r="A5225" i="9"/>
  <c r="B5225" i="9"/>
  <c r="C5225" i="9"/>
  <c r="D5225" i="9"/>
  <c r="E5225" i="9" s="1"/>
  <c r="A5226" i="9"/>
  <c r="B5226" i="9"/>
  <c r="C5226" i="9"/>
  <c r="D5226" i="9"/>
  <c r="E5226" i="9"/>
  <c r="A5227" i="9"/>
  <c r="B5227" i="9"/>
  <c r="C5227" i="9"/>
  <c r="D5227" i="9"/>
  <c r="E5227" i="9" s="1"/>
  <c r="A5228" i="9"/>
  <c r="B5228" i="9"/>
  <c r="C5228" i="9"/>
  <c r="D5228" i="9"/>
  <c r="E5228" i="9" s="1"/>
  <c r="F5228" i="9"/>
  <c r="A5229" i="9"/>
  <c r="B5229" i="9"/>
  <c r="C5229" i="9"/>
  <c r="D5229" i="9"/>
  <c r="E5229" i="9"/>
  <c r="A5230" i="9"/>
  <c r="B5230" i="9"/>
  <c r="C5230" i="9"/>
  <c r="D5230" i="9"/>
  <c r="E5230" i="9" s="1"/>
  <c r="F5230" i="9" s="1"/>
  <c r="A5231" i="9"/>
  <c r="B5231" i="9"/>
  <c r="C5231" i="9"/>
  <c r="D5231" i="9"/>
  <c r="E5231" i="9" s="1"/>
  <c r="F5231" i="9" s="1"/>
  <c r="A5232" i="9"/>
  <c r="B5232" i="9"/>
  <c r="C5232" i="9"/>
  <c r="D5232" i="9"/>
  <c r="E5232" i="9" s="1"/>
  <c r="A5233" i="9"/>
  <c r="B5233" i="9"/>
  <c r="C5233" i="9"/>
  <c r="D5233" i="9"/>
  <c r="E5233" i="9"/>
  <c r="F5233" i="9" s="1"/>
  <c r="A5234" i="9"/>
  <c r="B5234" i="9"/>
  <c r="C5234" i="9"/>
  <c r="F5234" i="9" s="1"/>
  <c r="D5234" i="9"/>
  <c r="E5234" i="9"/>
  <c r="A5235" i="9"/>
  <c r="B5235" i="9"/>
  <c r="C5235" i="9"/>
  <c r="D5235" i="9"/>
  <c r="E5235" i="9" s="1"/>
  <c r="F5235" i="9"/>
  <c r="A5236" i="9"/>
  <c r="B5236" i="9"/>
  <c r="C5236" i="9"/>
  <c r="D5236" i="9"/>
  <c r="E5236" i="9" s="1"/>
  <c r="A5237" i="9"/>
  <c r="B5237" i="9"/>
  <c r="C5237" i="9"/>
  <c r="D5237" i="9"/>
  <c r="E5237" i="9" s="1"/>
  <c r="A5238" i="9"/>
  <c r="B5238" i="9"/>
  <c r="C5238" i="9"/>
  <c r="D5238" i="9"/>
  <c r="E5238" i="9" s="1"/>
  <c r="A5239" i="9"/>
  <c r="B5239" i="9"/>
  <c r="C5239" i="9"/>
  <c r="D5239" i="9"/>
  <c r="E5239" i="9"/>
  <c r="A5240" i="9"/>
  <c r="B5240" i="9"/>
  <c r="C5240" i="9"/>
  <c r="D5240" i="9"/>
  <c r="E5240" i="9" s="1"/>
  <c r="A5241" i="9"/>
  <c r="B5241" i="9"/>
  <c r="C5241" i="9"/>
  <c r="D5241" i="9"/>
  <c r="E5241" i="9" s="1"/>
  <c r="F5241" i="9" s="1"/>
  <c r="A5242" i="9"/>
  <c r="B5242" i="9"/>
  <c r="C5242" i="9"/>
  <c r="D5242" i="9"/>
  <c r="E5242" i="9"/>
  <c r="A5243" i="9"/>
  <c r="B5243" i="9"/>
  <c r="C5243" i="9"/>
  <c r="D5243" i="9"/>
  <c r="E5243" i="9" s="1"/>
  <c r="F5243" i="9" s="1"/>
  <c r="A5244" i="9"/>
  <c r="B5244" i="9"/>
  <c r="C5244" i="9"/>
  <c r="D5244" i="9"/>
  <c r="E5244" i="9" s="1"/>
  <c r="A5245" i="9"/>
  <c r="B5245" i="9"/>
  <c r="C5245" i="9"/>
  <c r="D5245" i="9"/>
  <c r="E5245" i="9" s="1"/>
  <c r="A5246" i="9"/>
  <c r="B5246" i="9"/>
  <c r="C5246" i="9"/>
  <c r="D5246" i="9"/>
  <c r="E5246" i="9"/>
  <c r="A5247" i="9"/>
  <c r="B5247" i="9"/>
  <c r="C5247" i="9"/>
  <c r="D5247" i="9"/>
  <c r="E5247" i="9" s="1"/>
  <c r="A5248" i="9"/>
  <c r="B5248" i="9"/>
  <c r="C5248" i="9"/>
  <c r="D5248" i="9"/>
  <c r="E5248" i="9"/>
  <c r="A5249" i="9"/>
  <c r="B5249" i="9"/>
  <c r="C5249" i="9"/>
  <c r="D5249" i="9"/>
  <c r="E5249" i="9"/>
  <c r="A5250" i="9"/>
  <c r="B5250" i="9"/>
  <c r="C5250" i="9"/>
  <c r="F5250" i="9" s="1"/>
  <c r="D5250" i="9"/>
  <c r="E5250" i="9"/>
  <c r="A5251" i="9"/>
  <c r="B5251" i="9"/>
  <c r="C5251" i="9"/>
  <c r="F5251" i="9" s="1"/>
  <c r="D5251" i="9"/>
  <c r="E5251" i="9" s="1"/>
  <c r="A5252" i="9"/>
  <c r="B5252" i="9"/>
  <c r="C5252" i="9"/>
  <c r="D5252" i="9"/>
  <c r="E5252" i="9" s="1"/>
  <c r="A5253" i="9"/>
  <c r="B5253" i="9"/>
  <c r="C5253" i="9"/>
  <c r="D5253" i="9"/>
  <c r="E5253" i="9"/>
  <c r="F5253" i="9"/>
  <c r="A5254" i="9"/>
  <c r="B5254" i="9"/>
  <c r="C5254" i="9"/>
  <c r="F5254" i="9" s="1"/>
  <c r="D5254" i="9"/>
  <c r="E5254" i="9"/>
  <c r="A5255" i="9"/>
  <c r="B5255" i="9"/>
  <c r="C5255" i="9"/>
  <c r="D5255" i="9"/>
  <c r="E5255" i="9"/>
  <c r="F5255" i="9"/>
  <c r="A5256" i="9"/>
  <c r="B5256" i="9"/>
  <c r="C5256" i="9"/>
  <c r="D5256" i="9"/>
  <c r="E5256" i="9" s="1"/>
  <c r="A5257" i="9"/>
  <c r="B5257" i="9"/>
  <c r="C5257" i="9"/>
  <c r="D5257" i="9"/>
  <c r="E5257" i="9" s="1"/>
  <c r="A5258" i="9"/>
  <c r="B5258" i="9"/>
  <c r="C5258" i="9"/>
  <c r="D5258" i="9"/>
  <c r="E5258" i="9" s="1"/>
  <c r="A5259" i="9"/>
  <c r="B5259" i="9"/>
  <c r="C5259" i="9"/>
  <c r="F5259" i="9" s="1"/>
  <c r="D5259" i="9"/>
  <c r="E5259" i="9" s="1"/>
  <c r="A5260" i="9"/>
  <c r="B5260" i="9"/>
  <c r="C5260" i="9"/>
  <c r="D5260" i="9"/>
  <c r="E5260" i="9" s="1"/>
  <c r="A5261" i="9"/>
  <c r="B5261" i="9"/>
  <c r="C5261" i="9"/>
  <c r="D5261" i="9"/>
  <c r="E5261" i="9" s="1"/>
  <c r="A5262" i="9"/>
  <c r="B5262" i="9"/>
  <c r="C5262" i="9"/>
  <c r="D5262" i="9"/>
  <c r="E5262" i="9"/>
  <c r="A5263" i="9"/>
  <c r="B5263" i="9"/>
  <c r="C5263" i="9"/>
  <c r="D5263" i="9"/>
  <c r="E5263" i="9"/>
  <c r="F5263" i="9"/>
  <c r="A5264" i="9"/>
  <c r="B5264" i="9"/>
  <c r="C5264" i="9"/>
  <c r="D5264" i="9"/>
  <c r="E5264" i="9"/>
  <c r="A5265" i="9"/>
  <c r="B5265" i="9"/>
  <c r="C5265" i="9"/>
  <c r="D5265" i="9"/>
  <c r="E5265" i="9" s="1"/>
  <c r="A5266" i="9"/>
  <c r="B5266" i="9"/>
  <c r="C5266" i="9"/>
  <c r="D5266" i="9"/>
  <c r="E5266" i="9" s="1"/>
  <c r="A5267" i="9"/>
  <c r="B5267" i="9"/>
  <c r="C5267" i="9"/>
  <c r="D5267" i="9"/>
  <c r="E5267" i="9" s="1"/>
  <c r="A5268" i="9"/>
  <c r="B5268" i="9"/>
  <c r="C5268" i="9"/>
  <c r="D5268" i="9"/>
  <c r="E5268" i="9" s="1"/>
  <c r="F5268" i="9" s="1"/>
  <c r="A5269" i="9"/>
  <c r="B5269" i="9"/>
  <c r="C5269" i="9"/>
  <c r="D5269" i="9"/>
  <c r="E5269" i="9"/>
  <c r="A5270" i="9"/>
  <c r="B5270" i="9"/>
  <c r="C5270" i="9"/>
  <c r="D5270" i="9"/>
  <c r="E5270" i="9" s="1"/>
  <c r="F5270" i="9" s="1"/>
  <c r="A5271" i="9"/>
  <c r="B5271" i="9"/>
  <c r="C5271" i="9"/>
  <c r="D5271" i="9"/>
  <c r="E5271" i="9" s="1"/>
  <c r="A5272" i="9"/>
  <c r="B5272" i="9"/>
  <c r="C5272" i="9"/>
  <c r="F5272" i="9" s="1"/>
  <c r="D5272" i="9"/>
  <c r="E5272" i="9" s="1"/>
  <c r="A5273" i="9"/>
  <c r="B5273" i="9"/>
  <c r="C5273" i="9"/>
  <c r="D5273" i="9"/>
  <c r="E5273" i="9"/>
  <c r="F5273" i="9" s="1"/>
  <c r="A5274" i="9"/>
  <c r="B5274" i="9"/>
  <c r="C5274" i="9"/>
  <c r="D5274" i="9"/>
  <c r="E5274" i="9"/>
  <c r="F5274" i="9"/>
  <c r="A5275" i="9"/>
  <c r="B5275" i="9"/>
  <c r="C5275" i="9"/>
  <c r="F5275" i="9" s="1"/>
  <c r="D5275" i="9"/>
  <c r="E5275" i="9" s="1"/>
  <c r="A5276" i="9"/>
  <c r="B5276" i="9"/>
  <c r="C5276" i="9"/>
  <c r="D5276" i="9"/>
  <c r="E5276" i="9" s="1"/>
  <c r="A5277" i="9"/>
  <c r="B5277" i="9"/>
  <c r="C5277" i="9"/>
  <c r="D5277" i="9"/>
  <c r="E5277" i="9" s="1"/>
  <c r="A5278" i="9"/>
  <c r="B5278" i="9"/>
  <c r="C5278" i="9"/>
  <c r="D5278" i="9"/>
  <c r="E5278" i="9" s="1"/>
  <c r="A5279" i="9"/>
  <c r="B5279" i="9"/>
  <c r="C5279" i="9"/>
  <c r="D5279" i="9"/>
  <c r="E5279" i="9"/>
  <c r="A5280" i="9"/>
  <c r="B5280" i="9"/>
  <c r="C5280" i="9"/>
  <c r="D5280" i="9"/>
  <c r="E5280" i="9" s="1"/>
  <c r="A5281" i="9"/>
  <c r="B5281" i="9"/>
  <c r="C5281" i="9"/>
  <c r="D5281" i="9"/>
  <c r="E5281" i="9" s="1"/>
  <c r="F5281" i="9"/>
  <c r="A5282" i="9"/>
  <c r="B5282" i="9"/>
  <c r="C5282" i="9"/>
  <c r="D5282" i="9"/>
  <c r="E5282" i="9" s="1"/>
  <c r="A5283" i="9"/>
  <c r="B5283" i="9"/>
  <c r="C5283" i="9"/>
  <c r="D5283" i="9"/>
  <c r="E5283" i="9" s="1"/>
  <c r="A5284" i="9"/>
  <c r="B5284" i="9"/>
  <c r="C5284" i="9"/>
  <c r="D5284" i="9"/>
  <c r="E5284" i="9"/>
  <c r="F5284" i="9"/>
  <c r="A5285" i="9"/>
  <c r="B5285" i="9"/>
  <c r="C5285" i="9"/>
  <c r="D5285" i="9"/>
  <c r="E5285" i="9" s="1"/>
  <c r="F5285" i="9" s="1"/>
  <c r="A5286" i="9"/>
  <c r="B5286" i="9"/>
  <c r="C5286" i="9"/>
  <c r="D5286" i="9"/>
  <c r="E5286" i="9" s="1"/>
  <c r="A5287" i="9"/>
  <c r="B5287" i="9"/>
  <c r="C5287" i="9"/>
  <c r="D5287" i="9"/>
  <c r="E5287" i="9" s="1"/>
  <c r="A5288" i="9"/>
  <c r="B5288" i="9"/>
  <c r="C5288" i="9"/>
  <c r="D5288" i="9"/>
  <c r="E5288" i="9"/>
  <c r="F5288" i="9" s="1"/>
  <c r="A5289" i="9"/>
  <c r="B5289" i="9"/>
  <c r="C5289" i="9"/>
  <c r="D5289" i="9"/>
  <c r="E5289" i="9"/>
  <c r="A5290" i="9"/>
  <c r="B5290" i="9"/>
  <c r="C5290" i="9"/>
  <c r="D5290" i="9"/>
  <c r="E5290" i="9" s="1"/>
  <c r="A5291" i="9"/>
  <c r="B5291" i="9"/>
  <c r="C5291" i="9"/>
  <c r="D5291" i="9"/>
  <c r="E5291" i="9" s="1"/>
  <c r="F5291" i="9" s="1"/>
  <c r="A5292" i="9"/>
  <c r="B5292" i="9"/>
  <c r="C5292" i="9"/>
  <c r="D5292" i="9"/>
  <c r="E5292" i="9" s="1"/>
  <c r="A5293" i="9"/>
  <c r="B5293" i="9"/>
  <c r="C5293" i="9"/>
  <c r="D5293" i="9"/>
  <c r="E5293" i="9"/>
  <c r="A5294" i="9"/>
  <c r="B5294" i="9"/>
  <c r="C5294" i="9"/>
  <c r="F5294" i="9" s="1"/>
  <c r="D5294" i="9"/>
  <c r="E5294" i="9"/>
  <c r="A5295" i="9"/>
  <c r="B5295" i="9"/>
  <c r="C5295" i="9"/>
  <c r="F5295" i="9" s="1"/>
  <c r="D5295" i="9"/>
  <c r="E5295" i="9"/>
  <c r="A5296" i="9"/>
  <c r="B5296" i="9"/>
  <c r="C5296" i="9"/>
  <c r="D5296" i="9"/>
  <c r="E5296" i="9"/>
  <c r="A5297" i="9"/>
  <c r="B5297" i="9"/>
  <c r="C5297" i="9"/>
  <c r="F5297" i="9" s="1"/>
  <c r="D5297" i="9"/>
  <c r="E5297" i="9" s="1"/>
  <c r="A5298" i="9"/>
  <c r="B5298" i="9"/>
  <c r="C5298" i="9"/>
  <c r="D5298" i="9"/>
  <c r="E5298" i="9" s="1"/>
  <c r="A5299" i="9"/>
  <c r="B5299" i="9"/>
  <c r="C5299" i="9"/>
  <c r="D5299" i="9"/>
  <c r="E5299" i="9" s="1"/>
  <c r="A5300" i="9"/>
  <c r="B5300" i="9"/>
  <c r="C5300" i="9"/>
  <c r="D5300" i="9"/>
  <c r="E5300" i="9" s="1"/>
  <c r="A5301" i="9"/>
  <c r="B5301" i="9"/>
  <c r="C5301" i="9"/>
  <c r="D5301" i="9"/>
  <c r="E5301" i="9" s="1"/>
  <c r="A5302" i="9"/>
  <c r="B5302" i="9"/>
  <c r="C5302" i="9"/>
  <c r="D5302" i="9"/>
  <c r="E5302" i="9" s="1"/>
  <c r="A5303" i="9"/>
  <c r="B5303" i="9"/>
  <c r="C5303" i="9"/>
  <c r="D5303" i="9"/>
  <c r="E5303" i="9"/>
  <c r="F5303" i="9" s="1"/>
  <c r="A5304" i="9"/>
  <c r="B5304" i="9"/>
  <c r="C5304" i="9"/>
  <c r="F5304" i="9" s="1"/>
  <c r="D5304" i="9"/>
  <c r="E5304" i="9"/>
  <c r="A5305" i="9"/>
  <c r="B5305" i="9"/>
  <c r="C5305" i="9"/>
  <c r="D5305" i="9"/>
  <c r="E5305" i="9"/>
  <c r="F5305" i="9" s="1"/>
  <c r="A5306" i="9"/>
  <c r="B5306" i="9"/>
  <c r="C5306" i="9"/>
  <c r="D5306" i="9"/>
  <c r="E5306" i="9"/>
  <c r="A5307" i="9"/>
  <c r="B5307" i="9"/>
  <c r="C5307" i="9"/>
  <c r="D5307" i="9"/>
  <c r="E5307" i="9" s="1"/>
  <c r="A5308" i="9"/>
  <c r="B5308" i="9"/>
  <c r="C5308" i="9"/>
  <c r="F5308" i="9" s="1"/>
  <c r="D5308" i="9"/>
  <c r="E5308" i="9" s="1"/>
  <c r="A5309" i="9"/>
  <c r="B5309" i="9"/>
  <c r="C5309" i="9"/>
  <c r="D5309" i="9"/>
  <c r="E5309" i="9" s="1"/>
  <c r="A5310" i="9"/>
  <c r="B5310" i="9"/>
  <c r="C5310" i="9"/>
  <c r="D5310" i="9"/>
  <c r="E5310" i="9" s="1"/>
  <c r="A5311" i="9"/>
  <c r="B5311" i="9"/>
  <c r="C5311" i="9"/>
  <c r="D5311" i="9"/>
  <c r="E5311" i="9" s="1"/>
  <c r="A5312" i="9"/>
  <c r="B5312" i="9"/>
  <c r="C5312" i="9"/>
  <c r="F5312" i="9" s="1"/>
  <c r="D5312" i="9"/>
  <c r="E5312" i="9" s="1"/>
  <c r="A5313" i="9"/>
  <c r="B5313" i="9"/>
  <c r="C5313" i="9"/>
  <c r="D5313" i="9"/>
  <c r="E5313" i="9" s="1"/>
  <c r="F5313" i="9" s="1"/>
  <c r="A5314" i="9"/>
  <c r="B5314" i="9"/>
  <c r="C5314" i="9"/>
  <c r="D5314" i="9"/>
  <c r="E5314" i="9"/>
  <c r="F5314" i="9"/>
  <c r="A5315" i="9"/>
  <c r="B5315" i="9"/>
  <c r="C5315" i="9"/>
  <c r="F5315" i="9" s="1"/>
  <c r="D5315" i="9"/>
  <c r="E5315" i="9" s="1"/>
  <c r="A5316" i="9"/>
  <c r="B5316" i="9"/>
  <c r="C5316" i="9"/>
  <c r="F5316" i="9" s="1"/>
  <c r="D5316" i="9"/>
  <c r="E5316" i="9"/>
  <c r="A5317" i="9"/>
  <c r="B5317" i="9"/>
  <c r="C5317" i="9"/>
  <c r="D5317" i="9"/>
  <c r="E5317" i="9" s="1"/>
  <c r="A5318" i="9"/>
  <c r="B5318" i="9"/>
  <c r="C5318" i="9"/>
  <c r="D5318" i="9"/>
  <c r="E5318" i="9" s="1"/>
  <c r="A5319" i="9"/>
  <c r="B5319" i="9"/>
  <c r="C5319" i="9"/>
  <c r="D5319" i="9"/>
  <c r="E5319" i="9" s="1"/>
  <c r="A5320" i="9"/>
  <c r="B5320" i="9"/>
  <c r="C5320" i="9"/>
  <c r="D5320" i="9"/>
  <c r="E5320" i="9" s="1"/>
  <c r="A5321" i="9"/>
  <c r="B5321" i="9"/>
  <c r="C5321" i="9"/>
  <c r="D5321" i="9"/>
  <c r="E5321" i="9" s="1"/>
  <c r="A5322" i="9"/>
  <c r="B5322" i="9"/>
  <c r="C5322" i="9"/>
  <c r="D5322" i="9"/>
  <c r="E5322" i="9"/>
  <c r="A5323" i="9"/>
  <c r="B5323" i="9"/>
  <c r="C5323" i="9"/>
  <c r="D5323" i="9"/>
  <c r="E5323" i="9"/>
  <c r="F5323" i="9"/>
  <c r="A5324" i="9"/>
  <c r="B5324" i="9"/>
  <c r="C5324" i="9"/>
  <c r="D5324" i="9"/>
  <c r="E5324" i="9"/>
  <c r="F5324" i="9" s="1"/>
  <c r="A5325" i="9"/>
  <c r="B5325" i="9"/>
  <c r="C5325" i="9"/>
  <c r="D5325" i="9"/>
  <c r="E5325" i="9"/>
  <c r="F5325" i="9" s="1"/>
  <c r="A5326" i="9"/>
  <c r="B5326" i="9"/>
  <c r="C5326" i="9"/>
  <c r="F5326" i="9" s="1"/>
  <c r="D5326" i="9"/>
  <c r="E5326" i="9"/>
  <c r="A5327" i="9"/>
  <c r="B5327" i="9"/>
  <c r="C5327" i="9"/>
  <c r="D5327" i="9"/>
  <c r="E5327" i="9" s="1"/>
  <c r="A5328" i="9"/>
  <c r="B5328" i="9"/>
  <c r="C5328" i="9"/>
  <c r="D5328" i="9"/>
  <c r="E5328" i="9" s="1"/>
  <c r="A5329" i="9"/>
  <c r="B5329" i="9"/>
  <c r="C5329" i="9"/>
  <c r="D5329" i="9"/>
  <c r="E5329" i="9" s="1"/>
  <c r="A5330" i="9"/>
  <c r="B5330" i="9"/>
  <c r="C5330" i="9"/>
  <c r="D5330" i="9"/>
  <c r="E5330" i="9" s="1"/>
  <c r="A5331" i="9"/>
  <c r="B5331" i="9"/>
  <c r="C5331" i="9"/>
  <c r="D5331" i="9"/>
  <c r="E5331" i="9"/>
  <c r="F5331" i="9" s="1"/>
  <c r="A5332" i="9"/>
  <c r="B5332" i="9"/>
  <c r="C5332" i="9"/>
  <c r="D5332" i="9"/>
  <c r="E5332" i="9" s="1"/>
  <c r="A5333" i="9"/>
  <c r="B5333" i="9"/>
  <c r="C5333" i="9"/>
  <c r="D5333" i="9"/>
  <c r="E5333" i="9" s="1"/>
  <c r="F5333" i="9" s="1"/>
  <c r="A5334" i="9"/>
  <c r="B5334" i="9"/>
  <c r="C5334" i="9"/>
  <c r="D5334" i="9"/>
  <c r="E5334" i="9" s="1"/>
  <c r="F5334" i="9"/>
  <c r="A5335" i="9"/>
  <c r="B5335" i="9"/>
  <c r="C5335" i="9"/>
  <c r="D5335" i="9"/>
  <c r="E5335" i="9" s="1"/>
  <c r="F5335" i="9" s="1"/>
  <c r="A5336" i="9"/>
  <c r="B5336" i="9"/>
  <c r="C5336" i="9"/>
  <c r="D5336" i="9"/>
  <c r="E5336" i="9"/>
  <c r="A5337" i="9"/>
  <c r="B5337" i="9"/>
  <c r="C5337" i="9"/>
  <c r="D5337" i="9"/>
  <c r="E5337" i="9" s="1"/>
  <c r="A5338" i="9"/>
  <c r="B5338" i="9"/>
  <c r="C5338" i="9"/>
  <c r="D5338" i="9"/>
  <c r="E5338" i="9" s="1"/>
  <c r="F5338" i="9"/>
  <c r="A5339" i="9"/>
  <c r="B5339" i="9"/>
  <c r="C5339" i="9"/>
  <c r="F5339" i="9" s="1"/>
  <c r="D5339" i="9"/>
  <c r="E5339" i="9"/>
  <c r="A5340" i="9"/>
  <c r="B5340" i="9"/>
  <c r="C5340" i="9"/>
  <c r="D5340" i="9"/>
  <c r="E5340" i="9"/>
  <c r="F5340" i="9"/>
  <c r="A5341" i="9"/>
  <c r="B5341" i="9"/>
  <c r="C5341" i="9"/>
  <c r="D5341" i="9"/>
  <c r="E5341" i="9" s="1"/>
  <c r="F5341" i="9" s="1"/>
  <c r="A5342" i="9"/>
  <c r="B5342" i="9"/>
  <c r="C5342" i="9"/>
  <c r="D5342" i="9"/>
  <c r="E5342" i="9" s="1"/>
  <c r="A5343" i="9"/>
  <c r="B5343" i="9"/>
  <c r="C5343" i="9"/>
  <c r="D5343" i="9"/>
  <c r="E5343" i="9"/>
  <c r="A5344" i="9"/>
  <c r="B5344" i="9"/>
  <c r="C5344" i="9"/>
  <c r="D5344" i="9"/>
  <c r="E5344" i="9"/>
  <c r="A5345" i="9"/>
  <c r="B5345" i="9"/>
  <c r="C5345" i="9"/>
  <c r="F5345" i="9" s="1"/>
  <c r="D5345" i="9"/>
  <c r="E5345" i="9" s="1"/>
  <c r="A5346" i="9"/>
  <c r="B5346" i="9"/>
  <c r="C5346" i="9"/>
  <c r="D5346" i="9"/>
  <c r="E5346" i="9" s="1"/>
  <c r="A5347" i="9"/>
  <c r="B5347" i="9"/>
  <c r="C5347" i="9"/>
  <c r="F5347" i="9" s="1"/>
  <c r="D5347" i="9"/>
  <c r="E5347" i="9"/>
  <c r="A5348" i="9"/>
  <c r="B5348" i="9"/>
  <c r="C5348" i="9"/>
  <c r="D5348" i="9"/>
  <c r="E5348" i="9" s="1"/>
  <c r="A5349" i="9"/>
  <c r="B5349" i="9"/>
  <c r="C5349" i="9"/>
  <c r="D5349" i="9"/>
  <c r="E5349" i="9"/>
  <c r="A5350" i="9"/>
  <c r="B5350" i="9"/>
  <c r="C5350" i="9"/>
  <c r="D5350" i="9"/>
  <c r="E5350" i="9" s="1"/>
  <c r="F5350" i="9" s="1"/>
  <c r="A5351" i="9"/>
  <c r="B5351" i="9"/>
  <c r="C5351" i="9"/>
  <c r="D5351" i="9"/>
  <c r="E5351" i="9" s="1"/>
  <c r="F5351" i="9" s="1"/>
  <c r="A5352" i="9"/>
  <c r="B5352" i="9"/>
  <c r="C5352" i="9"/>
  <c r="D5352" i="9"/>
  <c r="E5352" i="9" s="1"/>
  <c r="A5353" i="9"/>
  <c r="B5353" i="9"/>
  <c r="C5353" i="9"/>
  <c r="D5353" i="9"/>
  <c r="E5353" i="9" s="1"/>
  <c r="A5354" i="9"/>
  <c r="B5354" i="9"/>
  <c r="C5354" i="9"/>
  <c r="F5354" i="9" s="1"/>
  <c r="D5354" i="9"/>
  <c r="E5354" i="9"/>
  <c r="A5355" i="9"/>
  <c r="B5355" i="9"/>
  <c r="C5355" i="9"/>
  <c r="D5355" i="9"/>
  <c r="E5355" i="9" s="1"/>
  <c r="F5355" i="9"/>
  <c r="A5356" i="9"/>
  <c r="B5356" i="9"/>
  <c r="C5356" i="9"/>
  <c r="D5356" i="9"/>
  <c r="E5356" i="9"/>
  <c r="A5357" i="9"/>
  <c r="B5357" i="9"/>
  <c r="C5357" i="9"/>
  <c r="D5357" i="9"/>
  <c r="E5357" i="9" s="1"/>
  <c r="A5358" i="9"/>
  <c r="B5358" i="9"/>
  <c r="C5358" i="9"/>
  <c r="D5358" i="9"/>
  <c r="E5358" i="9"/>
  <c r="A5359" i="9"/>
  <c r="B5359" i="9"/>
  <c r="C5359" i="9"/>
  <c r="D5359" i="9"/>
  <c r="E5359" i="9" s="1"/>
  <c r="A5360" i="9"/>
  <c r="B5360" i="9"/>
  <c r="C5360" i="9"/>
  <c r="F5360" i="9" s="1"/>
  <c r="D5360" i="9"/>
  <c r="E5360" i="9" s="1"/>
  <c r="A5361" i="9"/>
  <c r="B5361" i="9"/>
  <c r="C5361" i="9"/>
  <c r="D5361" i="9"/>
  <c r="E5361" i="9" s="1"/>
  <c r="A5362" i="9"/>
  <c r="B5362" i="9"/>
  <c r="C5362" i="9"/>
  <c r="D5362" i="9"/>
  <c r="E5362" i="9"/>
  <c r="A5363" i="9"/>
  <c r="B5363" i="9"/>
  <c r="C5363" i="9"/>
  <c r="D5363" i="9"/>
  <c r="E5363" i="9"/>
  <c r="A5364" i="9"/>
  <c r="B5364" i="9"/>
  <c r="C5364" i="9"/>
  <c r="D5364" i="9"/>
  <c r="E5364" i="9"/>
  <c r="F5364" i="9" s="1"/>
  <c r="A5365" i="9"/>
  <c r="B5365" i="9"/>
  <c r="C5365" i="9"/>
  <c r="D5365" i="9"/>
  <c r="E5365" i="9"/>
  <c r="F5365" i="9" s="1"/>
  <c r="A5366" i="9"/>
  <c r="B5366" i="9"/>
  <c r="C5366" i="9"/>
  <c r="D5366" i="9"/>
  <c r="E5366" i="9"/>
  <c r="A5367" i="9"/>
  <c r="B5367" i="9"/>
  <c r="C5367" i="9"/>
  <c r="D5367" i="9"/>
  <c r="E5367" i="9" s="1"/>
  <c r="A5368" i="9"/>
  <c r="B5368" i="9"/>
  <c r="C5368" i="9"/>
  <c r="D5368" i="9"/>
  <c r="E5368" i="9" s="1"/>
  <c r="A5369" i="9"/>
  <c r="B5369" i="9"/>
  <c r="C5369" i="9"/>
  <c r="D5369" i="9"/>
  <c r="E5369" i="9" s="1"/>
  <c r="A5370" i="9"/>
  <c r="B5370" i="9"/>
  <c r="C5370" i="9"/>
  <c r="D5370" i="9"/>
  <c r="E5370" i="9" s="1"/>
  <c r="A5371" i="9"/>
  <c r="B5371" i="9"/>
  <c r="C5371" i="9"/>
  <c r="D5371" i="9"/>
  <c r="E5371" i="9"/>
  <c r="A5372" i="9"/>
  <c r="B5372" i="9"/>
  <c r="C5372" i="9"/>
  <c r="D5372" i="9"/>
  <c r="E5372" i="9" s="1"/>
  <c r="A5373" i="9"/>
  <c r="B5373" i="9"/>
  <c r="C5373" i="9"/>
  <c r="D5373" i="9"/>
  <c r="E5373" i="9" s="1"/>
  <c r="A5374" i="9"/>
  <c r="B5374" i="9"/>
  <c r="C5374" i="9"/>
  <c r="D5374" i="9"/>
  <c r="E5374" i="9"/>
  <c r="F5374" i="9"/>
  <c r="A5375" i="9"/>
  <c r="B5375" i="9"/>
  <c r="C5375" i="9"/>
  <c r="D5375" i="9"/>
  <c r="E5375" i="9" s="1"/>
  <c r="A5376" i="9"/>
  <c r="B5376" i="9"/>
  <c r="C5376" i="9"/>
  <c r="D5376" i="9"/>
  <c r="E5376" i="9"/>
  <c r="A5377" i="9"/>
  <c r="B5377" i="9"/>
  <c r="C5377" i="9"/>
  <c r="D5377" i="9"/>
  <c r="E5377" i="9" s="1"/>
  <c r="A5378" i="9"/>
  <c r="B5378" i="9"/>
  <c r="C5378" i="9"/>
  <c r="D5378" i="9"/>
  <c r="E5378" i="9"/>
  <c r="F5378" i="9"/>
  <c r="A5379" i="9"/>
  <c r="B5379" i="9"/>
  <c r="C5379" i="9"/>
  <c r="D5379" i="9"/>
  <c r="E5379" i="9" s="1"/>
  <c r="A5380" i="9"/>
  <c r="B5380" i="9"/>
  <c r="C5380" i="9"/>
  <c r="D5380" i="9"/>
  <c r="E5380" i="9" s="1"/>
  <c r="A5381" i="9"/>
  <c r="B5381" i="9"/>
  <c r="C5381" i="9"/>
  <c r="D5381" i="9"/>
  <c r="E5381" i="9" s="1"/>
  <c r="F5381" i="9" s="1"/>
  <c r="A5382" i="9"/>
  <c r="B5382" i="9"/>
  <c r="C5382" i="9"/>
  <c r="D5382" i="9"/>
  <c r="E5382" i="9"/>
  <c r="A5383" i="9"/>
  <c r="B5383" i="9"/>
  <c r="C5383" i="9"/>
  <c r="D5383" i="9"/>
  <c r="E5383" i="9"/>
  <c r="F5383" i="9" s="1"/>
  <c r="A5384" i="9"/>
  <c r="B5384" i="9"/>
  <c r="C5384" i="9"/>
  <c r="D5384" i="9"/>
  <c r="E5384" i="9" s="1"/>
  <c r="F5384" i="9" s="1"/>
  <c r="A5385" i="9"/>
  <c r="B5385" i="9"/>
  <c r="C5385" i="9"/>
  <c r="D5385" i="9"/>
  <c r="E5385" i="9" s="1"/>
  <c r="A5386" i="9"/>
  <c r="B5386" i="9"/>
  <c r="C5386" i="9"/>
  <c r="F5386" i="9" s="1"/>
  <c r="D5386" i="9"/>
  <c r="E5386" i="9" s="1"/>
  <c r="A5387" i="9"/>
  <c r="B5387" i="9"/>
  <c r="C5387" i="9"/>
  <c r="D5387" i="9"/>
  <c r="E5387" i="9" s="1"/>
  <c r="A5388" i="9"/>
  <c r="B5388" i="9"/>
  <c r="C5388" i="9"/>
  <c r="F5388" i="9" s="1"/>
  <c r="D5388" i="9"/>
  <c r="E5388" i="9" s="1"/>
  <c r="A5389" i="9"/>
  <c r="B5389" i="9"/>
  <c r="C5389" i="9"/>
  <c r="F5389" i="9" s="1"/>
  <c r="D5389" i="9"/>
  <c r="E5389" i="9"/>
  <c r="A5390" i="9"/>
  <c r="B5390" i="9"/>
  <c r="C5390" i="9"/>
  <c r="D5390" i="9"/>
  <c r="E5390" i="9"/>
  <c r="A5391" i="9"/>
  <c r="B5391" i="9"/>
  <c r="C5391" i="9"/>
  <c r="D5391" i="9"/>
  <c r="E5391" i="9"/>
  <c r="F5391" i="9" s="1"/>
  <c r="A5392" i="9"/>
  <c r="B5392" i="9"/>
  <c r="C5392" i="9"/>
  <c r="F5392" i="9" s="1"/>
  <c r="D5392" i="9"/>
  <c r="E5392" i="9"/>
  <c r="A5393" i="9"/>
  <c r="B5393" i="9"/>
  <c r="C5393" i="9"/>
  <c r="D5393" i="9"/>
  <c r="E5393" i="9"/>
  <c r="F5393" i="9"/>
  <c r="A5394" i="9"/>
  <c r="B5394" i="9"/>
  <c r="C5394" i="9"/>
  <c r="D5394" i="9"/>
  <c r="E5394" i="9" s="1"/>
  <c r="A5395" i="9"/>
  <c r="B5395" i="9"/>
  <c r="C5395" i="9"/>
  <c r="D5395" i="9"/>
  <c r="E5395" i="9" s="1"/>
  <c r="A5396" i="9"/>
  <c r="B5396" i="9"/>
  <c r="C5396" i="9"/>
  <c r="D5396" i="9"/>
  <c r="E5396" i="9" s="1"/>
  <c r="A5397" i="9"/>
  <c r="B5397" i="9"/>
  <c r="C5397" i="9"/>
  <c r="D5397" i="9"/>
  <c r="E5397" i="9" s="1"/>
  <c r="A5398" i="9"/>
  <c r="B5398" i="9"/>
  <c r="C5398" i="9"/>
  <c r="D5398" i="9"/>
  <c r="E5398" i="9" s="1"/>
  <c r="A5399" i="9"/>
  <c r="B5399" i="9"/>
  <c r="C5399" i="9"/>
  <c r="D5399" i="9"/>
  <c r="E5399" i="9" s="1"/>
  <c r="A5400" i="9"/>
  <c r="B5400" i="9"/>
  <c r="C5400" i="9"/>
  <c r="D5400" i="9"/>
  <c r="E5400" i="9" s="1"/>
  <c r="A5401" i="9"/>
  <c r="B5401" i="9"/>
  <c r="C5401" i="9"/>
  <c r="D5401" i="9"/>
  <c r="E5401" i="9" s="1"/>
  <c r="F5401" i="9" s="1"/>
  <c r="A5402" i="9"/>
  <c r="B5402" i="9"/>
  <c r="C5402" i="9"/>
  <c r="D5402" i="9"/>
  <c r="E5402" i="9" s="1"/>
  <c r="A5403" i="9"/>
  <c r="B5403" i="9"/>
  <c r="C5403" i="9"/>
  <c r="D5403" i="9"/>
  <c r="E5403" i="9" s="1"/>
  <c r="A5404" i="9"/>
  <c r="B5404" i="9"/>
  <c r="C5404" i="9"/>
  <c r="F5404" i="9" s="1"/>
  <c r="D5404" i="9"/>
  <c r="E5404" i="9"/>
  <c r="A5405" i="9"/>
  <c r="B5405" i="9"/>
  <c r="C5405" i="9"/>
  <c r="D5405" i="9"/>
  <c r="E5405" i="9" s="1"/>
  <c r="F5405" i="9" s="1"/>
  <c r="A5406" i="9"/>
  <c r="B5406" i="9"/>
  <c r="C5406" i="9"/>
  <c r="D5406" i="9"/>
  <c r="E5406" i="9" s="1"/>
  <c r="A5407" i="9"/>
  <c r="B5407" i="9"/>
  <c r="C5407" i="9"/>
  <c r="F5407" i="9" s="1"/>
  <c r="D5407" i="9"/>
  <c r="E5407" i="9" s="1"/>
  <c r="A5408" i="9"/>
  <c r="B5408" i="9"/>
  <c r="C5408" i="9"/>
  <c r="D5408" i="9"/>
  <c r="E5408" i="9"/>
  <c r="F5408" i="9" s="1"/>
  <c r="A5409" i="9"/>
  <c r="B5409" i="9"/>
  <c r="C5409" i="9"/>
  <c r="D5409" i="9"/>
  <c r="E5409" i="9"/>
  <c r="A5410" i="9"/>
  <c r="B5410" i="9"/>
  <c r="C5410" i="9"/>
  <c r="D5410" i="9"/>
  <c r="E5410" i="9" s="1"/>
  <c r="A5411" i="9"/>
  <c r="B5411" i="9"/>
  <c r="C5411" i="9"/>
  <c r="D5411" i="9"/>
  <c r="E5411" i="9" s="1"/>
  <c r="A5412" i="9"/>
  <c r="B5412" i="9"/>
  <c r="C5412" i="9"/>
  <c r="D5412" i="9"/>
  <c r="E5412" i="9" s="1"/>
  <c r="A5413" i="9"/>
  <c r="B5413" i="9"/>
  <c r="C5413" i="9"/>
  <c r="D5413" i="9"/>
  <c r="E5413" i="9"/>
  <c r="A5414" i="9"/>
  <c r="B5414" i="9"/>
  <c r="C5414" i="9"/>
  <c r="D5414" i="9"/>
  <c r="E5414" i="9"/>
  <c r="A5415" i="9"/>
  <c r="B5415" i="9"/>
  <c r="C5415" i="9"/>
  <c r="D5415" i="9"/>
  <c r="E5415" i="9"/>
  <c r="A5416" i="9"/>
  <c r="B5416" i="9"/>
  <c r="C5416" i="9"/>
  <c r="D5416" i="9"/>
  <c r="E5416" i="9"/>
  <c r="A5417" i="9"/>
  <c r="B5417" i="9"/>
  <c r="C5417" i="9"/>
  <c r="D5417" i="9"/>
  <c r="E5417" i="9"/>
  <c r="A5418" i="9"/>
  <c r="B5418" i="9"/>
  <c r="C5418" i="9"/>
  <c r="D5418" i="9"/>
  <c r="E5418" i="9" s="1"/>
  <c r="A5419" i="9"/>
  <c r="B5419" i="9"/>
  <c r="C5419" i="9"/>
  <c r="D5419" i="9"/>
  <c r="E5419" i="9" s="1"/>
  <c r="A5420" i="9"/>
  <c r="B5420" i="9"/>
  <c r="C5420" i="9"/>
  <c r="D5420" i="9"/>
  <c r="E5420" i="9" s="1"/>
  <c r="A5421" i="9"/>
  <c r="B5421" i="9"/>
  <c r="C5421" i="9"/>
  <c r="D5421" i="9"/>
  <c r="E5421" i="9" s="1"/>
  <c r="F5421" i="9" s="1"/>
  <c r="A5422" i="9"/>
  <c r="B5422" i="9"/>
  <c r="C5422" i="9"/>
  <c r="D5422" i="9"/>
  <c r="E5422" i="9"/>
  <c r="A5423" i="9"/>
  <c r="B5423" i="9"/>
  <c r="C5423" i="9"/>
  <c r="F5423" i="9" s="1"/>
  <c r="D5423" i="9"/>
  <c r="E5423" i="9" s="1"/>
  <c r="A5424" i="9"/>
  <c r="B5424" i="9"/>
  <c r="C5424" i="9"/>
  <c r="F5424" i="9" s="1"/>
  <c r="D5424" i="9"/>
  <c r="E5424" i="9"/>
  <c r="A5425" i="9"/>
  <c r="B5425" i="9"/>
  <c r="C5425" i="9"/>
  <c r="F5425" i="9" s="1"/>
  <c r="D5425" i="9"/>
  <c r="E5425" i="9"/>
  <c r="A5426" i="9"/>
  <c r="B5426" i="9"/>
  <c r="C5426" i="9"/>
  <c r="F5426" i="9" s="1"/>
  <c r="D5426" i="9"/>
  <c r="E5426" i="9"/>
  <c r="A5427" i="9"/>
  <c r="B5427" i="9"/>
  <c r="C5427" i="9"/>
  <c r="F5427" i="9" s="1"/>
  <c r="D5427" i="9"/>
  <c r="E5427" i="9" s="1"/>
  <c r="A5428" i="9"/>
  <c r="B5428" i="9"/>
  <c r="C5428" i="9"/>
  <c r="D5428" i="9"/>
  <c r="E5428" i="9" s="1"/>
  <c r="F5428" i="9" s="1"/>
  <c r="A5429" i="9"/>
  <c r="B5429" i="9"/>
  <c r="C5429" i="9"/>
  <c r="D5429" i="9"/>
  <c r="E5429" i="9" s="1"/>
  <c r="A5430" i="9"/>
  <c r="B5430" i="9"/>
  <c r="C5430" i="9"/>
  <c r="D5430" i="9"/>
  <c r="E5430" i="9"/>
  <c r="A5431" i="9"/>
  <c r="B5431" i="9"/>
  <c r="C5431" i="9"/>
  <c r="D5431" i="9"/>
  <c r="E5431" i="9" s="1"/>
  <c r="A5432" i="9"/>
  <c r="B5432" i="9"/>
  <c r="C5432" i="9"/>
  <c r="D5432" i="9"/>
  <c r="E5432" i="9" s="1"/>
  <c r="A5433" i="9"/>
  <c r="B5433" i="9"/>
  <c r="C5433" i="9"/>
  <c r="D5433" i="9"/>
  <c r="E5433" i="9"/>
  <c r="A5434" i="9"/>
  <c r="B5434" i="9"/>
  <c r="C5434" i="9"/>
  <c r="D5434" i="9"/>
  <c r="E5434" i="9"/>
  <c r="A5435" i="9"/>
  <c r="B5435" i="9"/>
  <c r="C5435" i="9"/>
  <c r="D5435" i="9"/>
  <c r="E5435" i="9" s="1"/>
  <c r="F5435" i="9" s="1"/>
  <c r="A5436" i="9"/>
  <c r="B5436" i="9"/>
  <c r="C5436" i="9"/>
  <c r="F5436" i="9" s="1"/>
  <c r="D5436" i="9"/>
  <c r="E5436" i="9"/>
  <c r="A5437" i="9"/>
  <c r="B5437" i="9"/>
  <c r="C5437" i="9"/>
  <c r="D5437" i="9"/>
  <c r="E5437" i="9" s="1"/>
  <c r="A5438" i="9"/>
  <c r="B5438" i="9"/>
  <c r="C5438" i="9"/>
  <c r="D5438" i="9"/>
  <c r="E5438" i="9" s="1"/>
  <c r="F5438" i="9"/>
  <c r="A5439" i="9"/>
  <c r="B5439" i="9"/>
  <c r="C5439" i="9"/>
  <c r="D5439" i="9"/>
  <c r="E5439" i="9" s="1"/>
  <c r="A5440" i="9"/>
  <c r="B5440" i="9"/>
  <c r="C5440" i="9"/>
  <c r="F5440" i="9" s="1"/>
  <c r="D5440" i="9"/>
  <c r="E5440" i="9"/>
  <c r="A5441" i="9"/>
  <c r="B5441" i="9"/>
  <c r="C5441" i="9"/>
  <c r="F5441" i="9" s="1"/>
  <c r="D5441" i="9"/>
  <c r="E5441" i="9"/>
  <c r="A5442" i="9"/>
  <c r="B5442" i="9"/>
  <c r="C5442" i="9"/>
  <c r="D5442" i="9"/>
  <c r="E5442" i="9" s="1"/>
  <c r="A5443" i="9"/>
  <c r="B5443" i="9"/>
  <c r="C5443" i="9"/>
  <c r="D5443" i="9"/>
  <c r="E5443" i="9" s="1"/>
  <c r="A5444" i="9"/>
  <c r="B5444" i="9"/>
  <c r="C5444" i="9"/>
  <c r="D5444" i="9"/>
  <c r="E5444" i="9"/>
  <c r="F5444" i="9"/>
  <c r="A5445" i="9"/>
  <c r="B5445" i="9"/>
  <c r="C5445" i="9"/>
  <c r="F5445" i="9" s="1"/>
  <c r="D5445" i="9"/>
  <c r="E5445" i="9" s="1"/>
  <c r="A5446" i="9"/>
  <c r="B5446" i="9"/>
  <c r="C5446" i="9"/>
  <c r="D5446" i="9"/>
  <c r="E5446" i="9" s="1"/>
  <c r="A5447" i="9"/>
  <c r="B5447" i="9"/>
  <c r="C5447" i="9"/>
  <c r="D5447" i="9"/>
  <c r="E5447" i="9"/>
  <c r="A5448" i="9"/>
  <c r="B5448" i="9"/>
  <c r="C5448" i="9"/>
  <c r="D5448" i="9"/>
  <c r="E5448" i="9" s="1"/>
  <c r="F5448" i="9"/>
  <c r="A5449" i="9"/>
  <c r="B5449" i="9"/>
  <c r="C5449" i="9"/>
  <c r="D5449" i="9"/>
  <c r="E5449" i="9" s="1"/>
  <c r="A5450" i="9"/>
  <c r="B5450" i="9"/>
  <c r="C5450" i="9"/>
  <c r="F5450" i="9" s="1"/>
  <c r="D5450" i="9"/>
  <c r="E5450" i="9" s="1"/>
  <c r="A5451" i="9"/>
  <c r="B5451" i="9"/>
  <c r="C5451" i="9"/>
  <c r="D5451" i="9"/>
  <c r="E5451" i="9" s="1"/>
  <c r="F5451" i="9"/>
  <c r="A5452" i="9"/>
  <c r="B5452" i="9"/>
  <c r="C5452" i="9"/>
  <c r="D5452" i="9"/>
  <c r="E5452" i="9" s="1"/>
  <c r="A5453" i="9"/>
  <c r="B5453" i="9"/>
  <c r="C5453" i="9"/>
  <c r="D5453" i="9"/>
  <c r="E5453" i="9"/>
  <c r="F5453" i="9"/>
  <c r="A5454" i="9"/>
  <c r="B5454" i="9"/>
  <c r="C5454" i="9"/>
  <c r="F5454" i="9" s="1"/>
  <c r="D5454" i="9"/>
  <c r="E5454" i="9"/>
  <c r="A5455" i="9"/>
  <c r="B5455" i="9"/>
  <c r="C5455" i="9"/>
  <c r="D5455" i="9"/>
  <c r="E5455" i="9" s="1"/>
  <c r="F5455" i="9"/>
  <c r="A5456" i="9"/>
  <c r="B5456" i="9"/>
  <c r="C5456" i="9"/>
  <c r="D5456" i="9"/>
  <c r="E5456" i="9"/>
  <c r="A5457" i="9"/>
  <c r="B5457" i="9"/>
  <c r="C5457" i="9"/>
  <c r="D5457" i="9"/>
  <c r="E5457" i="9"/>
  <c r="A5458" i="9"/>
  <c r="B5458" i="9"/>
  <c r="C5458" i="9"/>
  <c r="D5458" i="9"/>
  <c r="E5458" i="9"/>
  <c r="A5459" i="9"/>
  <c r="B5459" i="9"/>
  <c r="C5459" i="9"/>
  <c r="D5459" i="9"/>
  <c r="E5459" i="9"/>
  <c r="A5460" i="9"/>
  <c r="B5460" i="9"/>
  <c r="C5460" i="9"/>
  <c r="D5460" i="9"/>
  <c r="E5460" i="9"/>
  <c r="F5460" i="9" s="1"/>
  <c r="A5461" i="9"/>
  <c r="B5461" i="9"/>
  <c r="C5461" i="9"/>
  <c r="D5461" i="9"/>
  <c r="E5461" i="9" s="1"/>
  <c r="A5462" i="9"/>
  <c r="B5462" i="9"/>
  <c r="C5462" i="9"/>
  <c r="D5462" i="9"/>
  <c r="E5462" i="9" s="1"/>
  <c r="A5463" i="9"/>
  <c r="B5463" i="9"/>
  <c r="C5463" i="9"/>
  <c r="D5463" i="9"/>
  <c r="E5463" i="9"/>
  <c r="F5463" i="9"/>
  <c r="A5464" i="9"/>
  <c r="B5464" i="9"/>
  <c r="C5464" i="9"/>
  <c r="D5464" i="9"/>
  <c r="E5464" i="9"/>
  <c r="A5465" i="9"/>
  <c r="B5465" i="9"/>
  <c r="C5465" i="9"/>
  <c r="D5465" i="9"/>
  <c r="E5465" i="9"/>
  <c r="F5465" i="9" s="1"/>
  <c r="A5466" i="9"/>
  <c r="B5466" i="9"/>
  <c r="C5466" i="9"/>
  <c r="D5466" i="9"/>
  <c r="E5466" i="9"/>
  <c r="A5467" i="9"/>
  <c r="B5467" i="9"/>
  <c r="C5467" i="9"/>
  <c r="D5467" i="9"/>
  <c r="E5467" i="9"/>
  <c r="A5468" i="9"/>
  <c r="B5468" i="9"/>
  <c r="C5468" i="9"/>
  <c r="D5468" i="9"/>
  <c r="E5468" i="9" s="1"/>
  <c r="F5468" i="9" s="1"/>
  <c r="A5469" i="9"/>
  <c r="B5469" i="9"/>
  <c r="C5469" i="9"/>
  <c r="D5469" i="9"/>
  <c r="E5469" i="9"/>
  <c r="A5470" i="9"/>
  <c r="B5470" i="9"/>
  <c r="C5470" i="9"/>
  <c r="F5470" i="9" s="1"/>
  <c r="D5470" i="9"/>
  <c r="E5470" i="9" s="1"/>
  <c r="A5471" i="9"/>
  <c r="B5471" i="9"/>
  <c r="C5471" i="9"/>
  <c r="D5471" i="9"/>
  <c r="E5471" i="9"/>
  <c r="F5471" i="9"/>
  <c r="A5472" i="9"/>
  <c r="B5472" i="9"/>
  <c r="C5472" i="9"/>
  <c r="D5472" i="9"/>
  <c r="E5472" i="9"/>
  <c r="A5473" i="9"/>
  <c r="B5473" i="9"/>
  <c r="C5473" i="9"/>
  <c r="D5473" i="9"/>
  <c r="E5473" i="9"/>
  <c r="F5473" i="9"/>
  <c r="A5474" i="9"/>
  <c r="B5474" i="9"/>
  <c r="C5474" i="9"/>
  <c r="F5474" i="9" s="1"/>
  <c r="D5474" i="9"/>
  <c r="E5474" i="9"/>
  <c r="A5475" i="9"/>
  <c r="B5475" i="9"/>
  <c r="C5475" i="9"/>
  <c r="D5475" i="9"/>
  <c r="E5475" i="9" s="1"/>
  <c r="F5475" i="9"/>
  <c r="A5476" i="9"/>
  <c r="B5476" i="9"/>
  <c r="C5476" i="9"/>
  <c r="D5476" i="9"/>
  <c r="E5476" i="9" s="1"/>
  <c r="A5477" i="9"/>
  <c r="B5477" i="9"/>
  <c r="C5477" i="9"/>
  <c r="D5477" i="9"/>
  <c r="E5477" i="9" s="1"/>
  <c r="A5478" i="9"/>
  <c r="B5478" i="9"/>
  <c r="C5478" i="9"/>
  <c r="D5478" i="9"/>
  <c r="E5478" i="9" s="1"/>
  <c r="A5479" i="9"/>
  <c r="B5479" i="9"/>
  <c r="C5479" i="9"/>
  <c r="D5479" i="9"/>
  <c r="E5479" i="9"/>
  <c r="A5480" i="9"/>
  <c r="B5480" i="9"/>
  <c r="C5480" i="9"/>
  <c r="D5480" i="9"/>
  <c r="E5480" i="9"/>
  <c r="A5481" i="9"/>
  <c r="B5481" i="9"/>
  <c r="C5481" i="9"/>
  <c r="D5481" i="9"/>
  <c r="E5481" i="9" s="1"/>
  <c r="A5482" i="9"/>
  <c r="B5482" i="9"/>
  <c r="C5482" i="9"/>
  <c r="D5482" i="9"/>
  <c r="E5482" i="9" s="1"/>
  <c r="A5483" i="9"/>
  <c r="B5483" i="9"/>
  <c r="C5483" i="9"/>
  <c r="D5483" i="9"/>
  <c r="E5483" i="9"/>
  <c r="A5484" i="9"/>
  <c r="B5484" i="9"/>
  <c r="C5484" i="9"/>
  <c r="D5484" i="9"/>
  <c r="E5484" i="9"/>
  <c r="A5485" i="9"/>
  <c r="B5485" i="9"/>
  <c r="C5485" i="9"/>
  <c r="D5485" i="9"/>
  <c r="E5485" i="9" s="1"/>
  <c r="F5485" i="9" s="1"/>
  <c r="A5486" i="9"/>
  <c r="B5486" i="9"/>
  <c r="C5486" i="9"/>
  <c r="D5486" i="9"/>
  <c r="E5486" i="9"/>
  <c r="A5487" i="9"/>
  <c r="B5487" i="9"/>
  <c r="C5487" i="9"/>
  <c r="D5487" i="9"/>
  <c r="E5487" i="9" s="1"/>
  <c r="A5488" i="9"/>
  <c r="B5488" i="9"/>
  <c r="C5488" i="9"/>
  <c r="D5488" i="9"/>
  <c r="E5488" i="9" s="1"/>
  <c r="A5489" i="9"/>
  <c r="B5489" i="9"/>
  <c r="C5489" i="9"/>
  <c r="D5489" i="9"/>
  <c r="E5489" i="9" s="1"/>
  <c r="A5490" i="9"/>
  <c r="B5490" i="9"/>
  <c r="C5490" i="9"/>
  <c r="F5490" i="9" s="1"/>
  <c r="D5490" i="9"/>
  <c r="E5490" i="9"/>
  <c r="A5491" i="9"/>
  <c r="B5491" i="9"/>
  <c r="C5491" i="9"/>
  <c r="D5491" i="9"/>
  <c r="E5491" i="9"/>
  <c r="F5491" i="9"/>
  <c r="A5492" i="9"/>
  <c r="B5492" i="9"/>
  <c r="C5492" i="9"/>
  <c r="D5492" i="9"/>
  <c r="E5492" i="9" s="1"/>
  <c r="A5493" i="9"/>
  <c r="B5493" i="9"/>
  <c r="C5493" i="9"/>
  <c r="D5493" i="9"/>
  <c r="E5493" i="9" s="1"/>
  <c r="A5494" i="9"/>
  <c r="B5494" i="9"/>
  <c r="C5494" i="9"/>
  <c r="F5494" i="9" s="1"/>
  <c r="D5494" i="9"/>
  <c r="E5494" i="9" s="1"/>
  <c r="A5495" i="9"/>
  <c r="B5495" i="9"/>
  <c r="C5495" i="9"/>
  <c r="D5495" i="9"/>
  <c r="E5495" i="9" s="1"/>
  <c r="A5496" i="9"/>
  <c r="B5496" i="9"/>
  <c r="C5496" i="9"/>
  <c r="D5496" i="9"/>
  <c r="E5496" i="9" s="1"/>
  <c r="A5497" i="9"/>
  <c r="B5497" i="9"/>
  <c r="C5497" i="9"/>
  <c r="D5497" i="9"/>
  <c r="E5497" i="9" s="1"/>
  <c r="A5498" i="9"/>
  <c r="B5498" i="9"/>
  <c r="C5498" i="9"/>
  <c r="D5498" i="9"/>
  <c r="E5498" i="9" s="1"/>
  <c r="A5499" i="9"/>
  <c r="B5499" i="9"/>
  <c r="C5499" i="9"/>
  <c r="D5499" i="9"/>
  <c r="E5499" i="9" s="1"/>
  <c r="A5500" i="9"/>
  <c r="B5500" i="9"/>
  <c r="C5500" i="9"/>
  <c r="D5500" i="9"/>
  <c r="E5500" i="9"/>
  <c r="A5501" i="9"/>
  <c r="B5501" i="9"/>
  <c r="C5501" i="9"/>
  <c r="D5501" i="9"/>
  <c r="E5501" i="9" s="1"/>
  <c r="F5501" i="9"/>
  <c r="A5502" i="9"/>
  <c r="B5502" i="9"/>
  <c r="C5502" i="9"/>
  <c r="D5502" i="9"/>
  <c r="E5502" i="9" s="1"/>
  <c r="A5503" i="9"/>
  <c r="B5503" i="9"/>
  <c r="C5503" i="9"/>
  <c r="D5503" i="9"/>
  <c r="E5503" i="9" s="1"/>
  <c r="F5503" i="9" s="1"/>
  <c r="A5504" i="9"/>
  <c r="B5504" i="9"/>
  <c r="C5504" i="9"/>
  <c r="F5504" i="9" s="1"/>
  <c r="D5504" i="9"/>
  <c r="E5504" i="9" s="1"/>
  <c r="A5505" i="9"/>
  <c r="B5505" i="9"/>
  <c r="C5505" i="9"/>
  <c r="D5505" i="9"/>
  <c r="E5505" i="9" s="1"/>
  <c r="A5506" i="9"/>
  <c r="B5506" i="9"/>
  <c r="C5506" i="9"/>
  <c r="D5506" i="9"/>
  <c r="E5506" i="9"/>
  <c r="A5507" i="9"/>
  <c r="B5507" i="9"/>
  <c r="C5507" i="9"/>
  <c r="D5507" i="9"/>
  <c r="E5507" i="9" s="1"/>
  <c r="A5508" i="9"/>
  <c r="B5508" i="9"/>
  <c r="C5508" i="9"/>
  <c r="D5508" i="9"/>
  <c r="E5508" i="9"/>
  <c r="F5508" i="9" s="1"/>
  <c r="A5509" i="9"/>
  <c r="B5509" i="9"/>
  <c r="C5509" i="9"/>
  <c r="D5509" i="9"/>
  <c r="E5509" i="9"/>
  <c r="A5510" i="9"/>
  <c r="B5510" i="9"/>
  <c r="C5510" i="9"/>
  <c r="D5510" i="9"/>
  <c r="E5510" i="9" s="1"/>
  <c r="F5510" i="9" s="1"/>
  <c r="A5511" i="9"/>
  <c r="B5511" i="9"/>
  <c r="C5511" i="9"/>
  <c r="D5511" i="9"/>
  <c r="E5511" i="9"/>
  <c r="A5512" i="9"/>
  <c r="B5512" i="9"/>
  <c r="C5512" i="9"/>
  <c r="D5512" i="9"/>
  <c r="E5512" i="9" s="1"/>
  <c r="A5513" i="9"/>
  <c r="B5513" i="9"/>
  <c r="C5513" i="9"/>
  <c r="F5513" i="9" s="1"/>
  <c r="D5513" i="9"/>
  <c r="E5513" i="9"/>
  <c r="A5514" i="9"/>
  <c r="B5514" i="9"/>
  <c r="C5514" i="9"/>
  <c r="D5514" i="9"/>
  <c r="E5514" i="9"/>
  <c r="F5514" i="9" s="1"/>
  <c r="A5515" i="9"/>
  <c r="B5515" i="9"/>
  <c r="C5515" i="9"/>
  <c r="D5515" i="9"/>
  <c r="E5515" i="9"/>
  <c r="A5516" i="9"/>
  <c r="B5516" i="9"/>
  <c r="C5516" i="9"/>
  <c r="D5516" i="9"/>
  <c r="E5516" i="9"/>
  <c r="A5517" i="9"/>
  <c r="B5517" i="9"/>
  <c r="C5517" i="9"/>
  <c r="D5517" i="9"/>
  <c r="E5517" i="9"/>
  <c r="A5518" i="9"/>
  <c r="B5518" i="9"/>
  <c r="C5518" i="9"/>
  <c r="D5518" i="9"/>
  <c r="E5518" i="9" s="1"/>
  <c r="A5519" i="9"/>
  <c r="B5519" i="9"/>
  <c r="C5519" i="9"/>
  <c r="F5519" i="9" s="1"/>
  <c r="D5519" i="9"/>
  <c r="E5519" i="9" s="1"/>
  <c r="A5520" i="9"/>
  <c r="B5520" i="9"/>
  <c r="C5520" i="9"/>
  <c r="D5520" i="9"/>
  <c r="E5520" i="9" s="1"/>
  <c r="A5521" i="9"/>
  <c r="B5521" i="9"/>
  <c r="C5521" i="9"/>
  <c r="D5521" i="9"/>
  <c r="E5521" i="9" s="1"/>
  <c r="A5522" i="9"/>
  <c r="B5522" i="9"/>
  <c r="C5522" i="9"/>
  <c r="D5522" i="9"/>
  <c r="E5522" i="9"/>
  <c r="A5523" i="9"/>
  <c r="B5523" i="9"/>
  <c r="C5523" i="9"/>
  <c r="D5523" i="9"/>
  <c r="E5523" i="9" s="1"/>
  <c r="A5524" i="9"/>
  <c r="B5524" i="9"/>
  <c r="C5524" i="9"/>
  <c r="D5524" i="9"/>
  <c r="E5524" i="9" s="1"/>
  <c r="A5525" i="9"/>
  <c r="B5525" i="9"/>
  <c r="C5525" i="9"/>
  <c r="F5525" i="9" s="1"/>
  <c r="D5525" i="9"/>
  <c r="E5525" i="9"/>
  <c r="A5526" i="9"/>
  <c r="B5526" i="9"/>
  <c r="C5526" i="9"/>
  <c r="D5526" i="9"/>
  <c r="E5526" i="9"/>
  <c r="A5527" i="9"/>
  <c r="B5527" i="9"/>
  <c r="C5527" i="9"/>
  <c r="D5527" i="9"/>
  <c r="E5527" i="9" s="1"/>
  <c r="A5528" i="9"/>
  <c r="B5528" i="9"/>
  <c r="C5528" i="9"/>
  <c r="F5528" i="9" s="1"/>
  <c r="D5528" i="9"/>
  <c r="E5528" i="9" s="1"/>
  <c r="A5529" i="9"/>
  <c r="B5529" i="9"/>
  <c r="C5529" i="9"/>
  <c r="F5529" i="9" s="1"/>
  <c r="D5529" i="9"/>
  <c r="E5529" i="9"/>
  <c r="A5530" i="9"/>
  <c r="B5530" i="9"/>
  <c r="C5530" i="9"/>
  <c r="D5530" i="9"/>
  <c r="E5530" i="9" s="1"/>
  <c r="A5531" i="9"/>
  <c r="B5531" i="9"/>
  <c r="C5531" i="9"/>
  <c r="D5531" i="9"/>
  <c r="E5531" i="9"/>
  <c r="F5531" i="9" s="1"/>
  <c r="A5532" i="9"/>
  <c r="B5532" i="9"/>
  <c r="C5532" i="9"/>
  <c r="D5532" i="9"/>
  <c r="E5532" i="9"/>
  <c r="A5533" i="9"/>
  <c r="B5533" i="9"/>
  <c r="C5533" i="9"/>
  <c r="D5533" i="9"/>
  <c r="E5533" i="9"/>
  <c r="A5534" i="9"/>
  <c r="B5534" i="9"/>
  <c r="C5534" i="9"/>
  <c r="D5534" i="9"/>
  <c r="E5534" i="9" s="1"/>
  <c r="F5534" i="9" s="1"/>
  <c r="A5535" i="9"/>
  <c r="B5535" i="9"/>
  <c r="C5535" i="9"/>
  <c r="D5535" i="9"/>
  <c r="E5535" i="9"/>
  <c r="F5535" i="9" s="1"/>
  <c r="A5536" i="9"/>
  <c r="B5536" i="9"/>
  <c r="C5536" i="9"/>
  <c r="F5536" i="9" s="1"/>
  <c r="D5536" i="9"/>
  <c r="E5536" i="9"/>
  <c r="A5537" i="9"/>
  <c r="B5537" i="9"/>
  <c r="C5537" i="9"/>
  <c r="D5537" i="9"/>
  <c r="E5537" i="9" s="1"/>
  <c r="A5538" i="9"/>
  <c r="B5538" i="9"/>
  <c r="C5538" i="9"/>
  <c r="D5538" i="9"/>
  <c r="E5538" i="9"/>
  <c r="F5538" i="9" s="1"/>
  <c r="A5539" i="9"/>
  <c r="B5539" i="9"/>
  <c r="C5539" i="9"/>
  <c r="D5539" i="9"/>
  <c r="E5539" i="9"/>
  <c r="A5540" i="9"/>
  <c r="B5540" i="9"/>
  <c r="C5540" i="9"/>
  <c r="D5540" i="9"/>
  <c r="E5540" i="9"/>
  <c r="A5541" i="9"/>
  <c r="B5541" i="9"/>
  <c r="C5541" i="9"/>
  <c r="F5541" i="9" s="1"/>
  <c r="D5541" i="9"/>
  <c r="E5541" i="9"/>
  <c r="A5542" i="9"/>
  <c r="B5542" i="9"/>
  <c r="C5542" i="9"/>
  <c r="F5542" i="9" s="1"/>
  <c r="D5542" i="9"/>
  <c r="E5542" i="9" s="1"/>
  <c r="A5543" i="9"/>
  <c r="B5543" i="9"/>
  <c r="C5543" i="9"/>
  <c r="D5543" i="9"/>
  <c r="E5543" i="9" s="1"/>
  <c r="F5543" i="9" s="1"/>
  <c r="A5544" i="9"/>
  <c r="B5544" i="9"/>
  <c r="C5544" i="9"/>
  <c r="D5544" i="9"/>
  <c r="E5544" i="9"/>
  <c r="F5544" i="9" s="1"/>
  <c r="A5545" i="9"/>
  <c r="B5545" i="9"/>
  <c r="C5545" i="9"/>
  <c r="D5545" i="9"/>
  <c r="E5545" i="9"/>
  <c r="F5545" i="9" s="1"/>
  <c r="A5546" i="9"/>
  <c r="B5546" i="9"/>
  <c r="C5546" i="9"/>
  <c r="D5546" i="9"/>
  <c r="E5546" i="9"/>
  <c r="A5547" i="9"/>
  <c r="B5547" i="9"/>
  <c r="C5547" i="9"/>
  <c r="F5547" i="9" s="1"/>
  <c r="D5547" i="9"/>
  <c r="E5547" i="9"/>
  <c r="A5548" i="9"/>
  <c r="B5548" i="9"/>
  <c r="C5548" i="9"/>
  <c r="D5548" i="9"/>
  <c r="E5548" i="9" s="1"/>
  <c r="A5549" i="9"/>
  <c r="B5549" i="9"/>
  <c r="C5549" i="9"/>
  <c r="D5549" i="9"/>
  <c r="E5549" i="9"/>
  <c r="A5550" i="9"/>
  <c r="B5550" i="9"/>
  <c r="C5550" i="9"/>
  <c r="D5550" i="9"/>
  <c r="E5550" i="9" s="1"/>
  <c r="A5551" i="9"/>
  <c r="B5551" i="9"/>
  <c r="C5551" i="9"/>
  <c r="D5551" i="9"/>
  <c r="E5551" i="9" s="1"/>
  <c r="F5551" i="9" s="1"/>
  <c r="A5552" i="9"/>
  <c r="B5552" i="9"/>
  <c r="C5552" i="9"/>
  <c r="D5552" i="9"/>
  <c r="E5552" i="9" s="1"/>
  <c r="A5553" i="9"/>
  <c r="B5553" i="9"/>
  <c r="C5553" i="9"/>
  <c r="D5553" i="9"/>
  <c r="E5553" i="9"/>
  <c r="A5554" i="9"/>
  <c r="B5554" i="9"/>
  <c r="C5554" i="9"/>
  <c r="F5554" i="9" s="1"/>
  <c r="D5554" i="9"/>
  <c r="E5554" i="9" s="1"/>
  <c r="A5555" i="9"/>
  <c r="B5555" i="9"/>
  <c r="C5555" i="9"/>
  <c r="F5555" i="9" s="1"/>
  <c r="D5555" i="9"/>
  <c r="E5555" i="9" s="1"/>
  <c r="A5556" i="9"/>
  <c r="B5556" i="9"/>
  <c r="C5556" i="9"/>
  <c r="D5556" i="9"/>
  <c r="E5556" i="9"/>
  <c r="A5557" i="9"/>
  <c r="B5557" i="9"/>
  <c r="C5557" i="9"/>
  <c r="D5557" i="9"/>
  <c r="E5557" i="9" s="1"/>
  <c r="A5558" i="9"/>
  <c r="B5558" i="9"/>
  <c r="C5558" i="9"/>
  <c r="D5558" i="9"/>
  <c r="E5558" i="9" s="1"/>
  <c r="F5558" i="9" s="1"/>
  <c r="A5559" i="9"/>
  <c r="B5559" i="9"/>
  <c r="C5559" i="9"/>
  <c r="D5559" i="9"/>
  <c r="E5559" i="9"/>
  <c r="A5560" i="9"/>
  <c r="B5560" i="9"/>
  <c r="C5560" i="9"/>
  <c r="F5560" i="9" s="1"/>
  <c r="D5560" i="9"/>
  <c r="E5560" i="9"/>
  <c r="A5561" i="9"/>
  <c r="B5561" i="9"/>
  <c r="C5561" i="9"/>
  <c r="D5561" i="9"/>
  <c r="E5561" i="9" s="1"/>
  <c r="A5562" i="9"/>
  <c r="B5562" i="9"/>
  <c r="C5562" i="9"/>
  <c r="D5562" i="9"/>
  <c r="E5562" i="9" s="1"/>
  <c r="A5563" i="9"/>
  <c r="B5563" i="9"/>
  <c r="C5563" i="9"/>
  <c r="D5563" i="9"/>
  <c r="E5563" i="9"/>
  <c r="F5563" i="9"/>
  <c r="A5564" i="9"/>
  <c r="B5564" i="9"/>
  <c r="C5564" i="9"/>
  <c r="D5564" i="9"/>
  <c r="E5564" i="9" s="1"/>
  <c r="F5564" i="9" s="1"/>
  <c r="A5565" i="9"/>
  <c r="B5565" i="9"/>
  <c r="C5565" i="9"/>
  <c r="D5565" i="9"/>
  <c r="E5565" i="9" s="1"/>
  <c r="F5565" i="9" s="1"/>
  <c r="A5566" i="9"/>
  <c r="B5566" i="9"/>
  <c r="C5566" i="9"/>
  <c r="D5566" i="9"/>
  <c r="E5566" i="9"/>
  <c r="A5567" i="9"/>
  <c r="B5567" i="9"/>
  <c r="C5567" i="9"/>
  <c r="D5567" i="9"/>
  <c r="E5567" i="9"/>
  <c r="A5568" i="9"/>
  <c r="B5568" i="9"/>
  <c r="C5568" i="9"/>
  <c r="D5568" i="9"/>
  <c r="E5568" i="9"/>
  <c r="A5569" i="9"/>
  <c r="B5569" i="9"/>
  <c r="C5569" i="9"/>
  <c r="D5569" i="9"/>
  <c r="E5569" i="9"/>
  <c r="A5570" i="9"/>
  <c r="B5570" i="9"/>
  <c r="C5570" i="9"/>
  <c r="D5570" i="9"/>
  <c r="E5570" i="9" s="1"/>
  <c r="A5571" i="9"/>
  <c r="B5571" i="9"/>
  <c r="C5571" i="9"/>
  <c r="D5571" i="9"/>
  <c r="E5571" i="9" s="1"/>
  <c r="A5572" i="9"/>
  <c r="B5572" i="9"/>
  <c r="C5572" i="9"/>
  <c r="D5572" i="9"/>
  <c r="E5572" i="9" s="1"/>
  <c r="A5573" i="9"/>
  <c r="B5573" i="9"/>
  <c r="C5573" i="9"/>
  <c r="D5573" i="9"/>
  <c r="E5573" i="9"/>
  <c r="F5573" i="9"/>
  <c r="A5574" i="9"/>
  <c r="B5574" i="9"/>
  <c r="C5574" i="9"/>
  <c r="D5574" i="9"/>
  <c r="E5574" i="9" s="1"/>
  <c r="F5574" i="9" s="1"/>
  <c r="A5575" i="9"/>
  <c r="B5575" i="9"/>
  <c r="C5575" i="9"/>
  <c r="D5575" i="9"/>
  <c r="E5575" i="9"/>
  <c r="F5575" i="9" s="1"/>
  <c r="A5576" i="9"/>
  <c r="B5576" i="9"/>
  <c r="C5576" i="9"/>
  <c r="D5576" i="9"/>
  <c r="E5576" i="9" s="1"/>
  <c r="A5577" i="9"/>
  <c r="B5577" i="9"/>
  <c r="C5577" i="9"/>
  <c r="D5577" i="9"/>
  <c r="E5577" i="9" s="1"/>
  <c r="A5578" i="9"/>
  <c r="B5578" i="9"/>
  <c r="C5578" i="9"/>
  <c r="D5578" i="9"/>
  <c r="E5578" i="9"/>
  <c r="A5579" i="9"/>
  <c r="B5579" i="9"/>
  <c r="C5579" i="9"/>
  <c r="D5579" i="9"/>
  <c r="E5579" i="9"/>
  <c r="A5580" i="9"/>
  <c r="B5580" i="9"/>
  <c r="C5580" i="9"/>
  <c r="D5580" i="9"/>
  <c r="E5580" i="9" s="1"/>
  <c r="A5581" i="9"/>
  <c r="B5581" i="9"/>
  <c r="C5581" i="9"/>
  <c r="D5581" i="9"/>
  <c r="E5581" i="9"/>
  <c r="F5581" i="9" s="1"/>
  <c r="A5582" i="9"/>
  <c r="B5582" i="9"/>
  <c r="C5582" i="9"/>
  <c r="D5582" i="9"/>
  <c r="E5582" i="9" s="1"/>
  <c r="A5583" i="9"/>
  <c r="B5583" i="9"/>
  <c r="C5583" i="9"/>
  <c r="D5583" i="9"/>
  <c r="E5583" i="9" s="1"/>
  <c r="F5583" i="9" s="1"/>
  <c r="A5584" i="9"/>
  <c r="B5584" i="9"/>
  <c r="C5584" i="9"/>
  <c r="D5584" i="9"/>
  <c r="E5584" i="9" s="1"/>
  <c r="F5584" i="9" s="1"/>
  <c r="A5585" i="9"/>
  <c r="B5585" i="9"/>
  <c r="C5585" i="9"/>
  <c r="D5585" i="9"/>
  <c r="E5585" i="9" s="1"/>
  <c r="F5585" i="9" s="1"/>
  <c r="A5586" i="9"/>
  <c r="B5586" i="9"/>
  <c r="C5586" i="9"/>
  <c r="F5586" i="9" s="1"/>
  <c r="D5586" i="9"/>
  <c r="E5586" i="9"/>
  <c r="A5587" i="9"/>
  <c r="B5587" i="9"/>
  <c r="C5587" i="9"/>
  <c r="D5587" i="9"/>
  <c r="E5587" i="9" s="1"/>
  <c r="A5588" i="9"/>
  <c r="B5588" i="9"/>
  <c r="C5588" i="9"/>
  <c r="F5588" i="9" s="1"/>
  <c r="D5588" i="9"/>
  <c r="E5588" i="9"/>
  <c r="A5589" i="9"/>
  <c r="B5589" i="9"/>
  <c r="C5589" i="9"/>
  <c r="D5589" i="9"/>
  <c r="E5589" i="9"/>
  <c r="A5590" i="9"/>
  <c r="B5590" i="9"/>
  <c r="C5590" i="9"/>
  <c r="F5590" i="9" s="1"/>
  <c r="D5590" i="9"/>
  <c r="E5590" i="9"/>
  <c r="A5591" i="9"/>
  <c r="B5591" i="9"/>
  <c r="C5591" i="9"/>
  <c r="F5591" i="9" s="1"/>
  <c r="D5591" i="9"/>
  <c r="E5591" i="9" s="1"/>
  <c r="A5592" i="9"/>
  <c r="B5592" i="9"/>
  <c r="C5592" i="9"/>
  <c r="D5592" i="9"/>
  <c r="E5592" i="9" s="1"/>
  <c r="A5593" i="9"/>
  <c r="B5593" i="9"/>
  <c r="C5593" i="9"/>
  <c r="D5593" i="9"/>
  <c r="E5593" i="9"/>
  <c r="F5593" i="9" s="1"/>
  <c r="A5594" i="9"/>
  <c r="B5594" i="9"/>
  <c r="C5594" i="9"/>
  <c r="D5594" i="9"/>
  <c r="E5594" i="9"/>
  <c r="F5594" i="9" s="1"/>
  <c r="A5595" i="9"/>
  <c r="B5595" i="9"/>
  <c r="C5595" i="9"/>
  <c r="D5595" i="9"/>
  <c r="E5595" i="9"/>
  <c r="A5596" i="9"/>
  <c r="B5596" i="9"/>
  <c r="C5596" i="9"/>
  <c r="D5596" i="9"/>
  <c r="E5596" i="9"/>
  <c r="A5597" i="9"/>
  <c r="B5597" i="9"/>
  <c r="C5597" i="9"/>
  <c r="D5597" i="9"/>
  <c r="E5597" i="9"/>
  <c r="A5598" i="9"/>
  <c r="B5598" i="9"/>
  <c r="C5598" i="9"/>
  <c r="D5598" i="9"/>
  <c r="E5598" i="9" s="1"/>
  <c r="A5599" i="9"/>
  <c r="B5599" i="9"/>
  <c r="C5599" i="9"/>
  <c r="D5599" i="9"/>
  <c r="E5599" i="9" s="1"/>
  <c r="A5600" i="9"/>
  <c r="B5600" i="9"/>
  <c r="C5600" i="9"/>
  <c r="D5600" i="9"/>
  <c r="E5600" i="9" s="1"/>
  <c r="A5601" i="9"/>
  <c r="B5601" i="9"/>
  <c r="C5601" i="9"/>
  <c r="F5601" i="9" s="1"/>
  <c r="D5601" i="9"/>
  <c r="E5601" i="9" s="1"/>
  <c r="A5602" i="9"/>
  <c r="B5602" i="9"/>
  <c r="C5602" i="9"/>
  <c r="F5602" i="9" s="1"/>
  <c r="D5602" i="9"/>
  <c r="E5602" i="9" s="1"/>
  <c r="A5603" i="9"/>
  <c r="B5603" i="9"/>
  <c r="C5603" i="9"/>
  <c r="D5603" i="9"/>
  <c r="E5603" i="9"/>
  <c r="F5603" i="9"/>
  <c r="A5604" i="9"/>
  <c r="B5604" i="9"/>
  <c r="C5604" i="9"/>
  <c r="D5604" i="9"/>
  <c r="E5604" i="9" s="1"/>
  <c r="A5605" i="9"/>
  <c r="B5605" i="9"/>
  <c r="C5605" i="9"/>
  <c r="D5605" i="9"/>
  <c r="E5605" i="9" s="1"/>
  <c r="A5606" i="9"/>
  <c r="B5606" i="9"/>
  <c r="C5606" i="9"/>
  <c r="D5606" i="9"/>
  <c r="E5606" i="9" s="1"/>
  <c r="A5607" i="9"/>
  <c r="B5607" i="9"/>
  <c r="C5607" i="9"/>
  <c r="D5607" i="9"/>
  <c r="E5607" i="9" s="1"/>
  <c r="A5608" i="9"/>
  <c r="B5608" i="9"/>
  <c r="C5608" i="9"/>
  <c r="D5608" i="9"/>
  <c r="E5608" i="9"/>
  <c r="A5609" i="9"/>
  <c r="B5609" i="9"/>
  <c r="C5609" i="9"/>
  <c r="D5609" i="9"/>
  <c r="E5609" i="9"/>
  <c r="A5610" i="9"/>
  <c r="B5610" i="9"/>
  <c r="C5610" i="9"/>
  <c r="D5610" i="9"/>
  <c r="E5610" i="9"/>
  <c r="F5610" i="9" s="1"/>
  <c r="A5611" i="9"/>
  <c r="B5611" i="9"/>
  <c r="C5611" i="9"/>
  <c r="D5611" i="9"/>
  <c r="E5611" i="9" s="1"/>
  <c r="A5612" i="9"/>
  <c r="B5612" i="9"/>
  <c r="C5612" i="9"/>
  <c r="D5612" i="9"/>
  <c r="E5612" i="9" s="1"/>
  <c r="A5613" i="9"/>
  <c r="B5613" i="9"/>
  <c r="C5613" i="9"/>
  <c r="D5613" i="9"/>
  <c r="E5613" i="9" s="1"/>
  <c r="A5614" i="9"/>
  <c r="B5614" i="9"/>
  <c r="C5614" i="9"/>
  <c r="D5614" i="9"/>
  <c r="E5614" i="9" s="1"/>
  <c r="A5615" i="9"/>
  <c r="B5615" i="9"/>
  <c r="C5615" i="9"/>
  <c r="D5615" i="9"/>
  <c r="E5615" i="9" s="1"/>
  <c r="F5615" i="9" s="1"/>
  <c r="A5616" i="9"/>
  <c r="B5616" i="9"/>
  <c r="C5616" i="9"/>
  <c r="D5616" i="9"/>
  <c r="E5616" i="9"/>
  <c r="A5617" i="9"/>
  <c r="B5617" i="9"/>
  <c r="C5617" i="9"/>
  <c r="D5617" i="9"/>
  <c r="E5617" i="9"/>
  <c r="A5618" i="9"/>
  <c r="B5618" i="9"/>
  <c r="C5618" i="9"/>
  <c r="D5618" i="9"/>
  <c r="E5618" i="9" s="1"/>
  <c r="A5619" i="9"/>
  <c r="B5619" i="9"/>
  <c r="C5619" i="9"/>
  <c r="D5619" i="9"/>
  <c r="E5619" i="9"/>
  <c r="A5620" i="9"/>
  <c r="B5620" i="9"/>
  <c r="C5620" i="9"/>
  <c r="D5620" i="9"/>
  <c r="E5620" i="9"/>
  <c r="F5620" i="9" s="1"/>
  <c r="A5621" i="9"/>
  <c r="B5621" i="9"/>
  <c r="C5621" i="9"/>
  <c r="D5621" i="9"/>
  <c r="E5621" i="9"/>
  <c r="F5621" i="9" s="1"/>
  <c r="A5622" i="9"/>
  <c r="B5622" i="9"/>
  <c r="C5622" i="9"/>
  <c r="D5622" i="9"/>
  <c r="E5622" i="9" s="1"/>
  <c r="A5623" i="9"/>
  <c r="B5623" i="9"/>
  <c r="C5623" i="9"/>
  <c r="F5623" i="9" s="1"/>
  <c r="D5623" i="9"/>
  <c r="E5623" i="9"/>
  <c r="A5624" i="9"/>
  <c r="B5624" i="9"/>
  <c r="C5624" i="9"/>
  <c r="D5624" i="9"/>
  <c r="E5624" i="9"/>
  <c r="A5625" i="9"/>
  <c r="B5625" i="9"/>
  <c r="C5625" i="9"/>
  <c r="F5625" i="9" s="1"/>
  <c r="D5625" i="9"/>
  <c r="E5625" i="9"/>
  <c r="A5626" i="9"/>
  <c r="B5626" i="9"/>
  <c r="C5626" i="9"/>
  <c r="D5626" i="9"/>
  <c r="E5626" i="9" s="1"/>
  <c r="A5627" i="9"/>
  <c r="B5627" i="9"/>
  <c r="C5627" i="9"/>
  <c r="D5627" i="9"/>
  <c r="E5627" i="9"/>
  <c r="F5627" i="9"/>
  <c r="A5628" i="9"/>
  <c r="B5628" i="9"/>
  <c r="C5628" i="9"/>
  <c r="D5628" i="9"/>
  <c r="E5628" i="9" s="1"/>
  <c r="A5629" i="9"/>
  <c r="B5629" i="9"/>
  <c r="C5629" i="9"/>
  <c r="D5629" i="9"/>
  <c r="E5629" i="9" s="1"/>
  <c r="A5630" i="9"/>
  <c r="B5630" i="9"/>
  <c r="C5630" i="9"/>
  <c r="D5630" i="9"/>
  <c r="E5630" i="9" s="1"/>
  <c r="F5630" i="9" s="1"/>
  <c r="A5631" i="9"/>
  <c r="B5631" i="9"/>
  <c r="C5631" i="9"/>
  <c r="D5631" i="9"/>
  <c r="E5631" i="9"/>
  <c r="A5632" i="9"/>
  <c r="B5632" i="9"/>
  <c r="C5632" i="9"/>
  <c r="D5632" i="9"/>
  <c r="E5632" i="9" s="1"/>
  <c r="A5633" i="9"/>
  <c r="B5633" i="9"/>
  <c r="C5633" i="9"/>
  <c r="D5633" i="9"/>
  <c r="E5633" i="9"/>
  <c r="A5634" i="9"/>
  <c r="B5634" i="9"/>
  <c r="C5634" i="9"/>
  <c r="D5634" i="9"/>
  <c r="E5634" i="9"/>
  <c r="A5635" i="9"/>
  <c r="B5635" i="9"/>
  <c r="C5635" i="9"/>
  <c r="D5635" i="9"/>
  <c r="E5635" i="9" s="1"/>
  <c r="A5636" i="9"/>
  <c r="B5636" i="9"/>
  <c r="C5636" i="9"/>
  <c r="D5636" i="9"/>
  <c r="E5636" i="9"/>
  <c r="A5637" i="9"/>
  <c r="B5637" i="9"/>
  <c r="C5637" i="9"/>
  <c r="D5637" i="9"/>
  <c r="E5637" i="9" s="1"/>
  <c r="F5637" i="9" s="1"/>
  <c r="A5638" i="9"/>
  <c r="B5638" i="9"/>
  <c r="C5638" i="9"/>
  <c r="D5638" i="9"/>
  <c r="E5638" i="9"/>
  <c r="F5638" i="9" s="1"/>
  <c r="A5639" i="9"/>
  <c r="B5639" i="9"/>
  <c r="C5639" i="9"/>
  <c r="F5639" i="9" s="1"/>
  <c r="D5639" i="9"/>
  <c r="E5639" i="9" s="1"/>
  <c r="A5640" i="9"/>
  <c r="B5640" i="9"/>
  <c r="C5640" i="9"/>
  <c r="D5640" i="9"/>
  <c r="E5640" i="9" s="1"/>
  <c r="A5641" i="9"/>
  <c r="B5641" i="9"/>
  <c r="C5641" i="9"/>
  <c r="D5641" i="9"/>
  <c r="E5641" i="9"/>
  <c r="F5641" i="9"/>
  <c r="A5642" i="9"/>
  <c r="B5642" i="9"/>
  <c r="C5642" i="9"/>
  <c r="D5642" i="9"/>
  <c r="E5642" i="9" s="1"/>
  <c r="A5643" i="9"/>
  <c r="B5643" i="9"/>
  <c r="C5643" i="9"/>
  <c r="D5643" i="9"/>
  <c r="E5643" i="9" s="1"/>
  <c r="A5644" i="9"/>
  <c r="B5644" i="9"/>
  <c r="C5644" i="9"/>
  <c r="D5644" i="9"/>
  <c r="E5644" i="9"/>
  <c r="A5645" i="9"/>
  <c r="B5645" i="9"/>
  <c r="C5645" i="9"/>
  <c r="D5645" i="9"/>
  <c r="E5645" i="9" s="1"/>
  <c r="A5646" i="9"/>
  <c r="B5646" i="9"/>
  <c r="C5646" i="9"/>
  <c r="F5646" i="9" s="1"/>
  <c r="D5646" i="9"/>
  <c r="E5646" i="9" s="1"/>
  <c r="A5647" i="9"/>
  <c r="B5647" i="9"/>
  <c r="C5647" i="9"/>
  <c r="F5647" i="9" s="1"/>
  <c r="D5647" i="9"/>
  <c r="E5647" i="9"/>
  <c r="A5648" i="9"/>
  <c r="B5648" i="9"/>
  <c r="C5648" i="9"/>
  <c r="D5648" i="9"/>
  <c r="E5648" i="9" s="1"/>
  <c r="A5649" i="9"/>
  <c r="B5649" i="9"/>
  <c r="C5649" i="9"/>
  <c r="F5649" i="9" s="1"/>
  <c r="D5649" i="9"/>
  <c r="E5649" i="9"/>
  <c r="A5650" i="9"/>
  <c r="B5650" i="9"/>
  <c r="C5650" i="9"/>
  <c r="D5650" i="9"/>
  <c r="E5650" i="9"/>
  <c r="A5651" i="9"/>
  <c r="B5651" i="9"/>
  <c r="C5651" i="9"/>
  <c r="D5651" i="9"/>
  <c r="E5651" i="9"/>
  <c r="F5651" i="9" s="1"/>
  <c r="A5652" i="9"/>
  <c r="B5652" i="9"/>
  <c r="C5652" i="9"/>
  <c r="D5652" i="9"/>
  <c r="E5652" i="9" s="1"/>
  <c r="A5653" i="9"/>
  <c r="B5653" i="9"/>
  <c r="C5653" i="9"/>
  <c r="D5653" i="9"/>
  <c r="E5653" i="9"/>
  <c r="F5653" i="9" s="1"/>
  <c r="A5654" i="9"/>
  <c r="B5654" i="9"/>
  <c r="C5654" i="9"/>
  <c r="D5654" i="9"/>
  <c r="E5654" i="9"/>
  <c r="A5655" i="9"/>
  <c r="B5655" i="9"/>
  <c r="C5655" i="9"/>
  <c r="D5655" i="9"/>
  <c r="E5655" i="9"/>
  <c r="F5655" i="9"/>
  <c r="A5656" i="9"/>
  <c r="B5656" i="9"/>
  <c r="C5656" i="9"/>
  <c r="D5656" i="9"/>
  <c r="E5656" i="9" s="1"/>
  <c r="A5657" i="9"/>
  <c r="B5657" i="9"/>
  <c r="C5657" i="9"/>
  <c r="D5657" i="9"/>
  <c r="E5657" i="9"/>
  <c r="F5657" i="9" s="1"/>
  <c r="A5658" i="9"/>
  <c r="B5658" i="9"/>
  <c r="C5658" i="9"/>
  <c r="D5658" i="9"/>
  <c r="E5658" i="9"/>
  <c r="A5659" i="9"/>
  <c r="B5659" i="9"/>
  <c r="C5659" i="9"/>
  <c r="D5659" i="9"/>
  <c r="E5659" i="9"/>
  <c r="A5660" i="9"/>
  <c r="B5660" i="9"/>
  <c r="C5660" i="9"/>
  <c r="D5660" i="9"/>
  <c r="E5660" i="9" s="1"/>
  <c r="A5661" i="9"/>
  <c r="B5661" i="9"/>
  <c r="C5661" i="9"/>
  <c r="D5661" i="9"/>
  <c r="E5661" i="9" s="1"/>
  <c r="A5662" i="9"/>
  <c r="B5662" i="9"/>
  <c r="C5662" i="9"/>
  <c r="D5662" i="9"/>
  <c r="E5662" i="9" s="1"/>
  <c r="A5663" i="9"/>
  <c r="B5663" i="9"/>
  <c r="C5663" i="9"/>
  <c r="F5663" i="9" s="1"/>
  <c r="D5663" i="9"/>
  <c r="E5663" i="9"/>
  <c r="A5664" i="9"/>
  <c r="B5664" i="9"/>
  <c r="C5664" i="9"/>
  <c r="D5664" i="9"/>
  <c r="E5664" i="9"/>
  <c r="F5664" i="9" s="1"/>
  <c r="A5665" i="9"/>
  <c r="B5665" i="9"/>
  <c r="C5665" i="9"/>
  <c r="D5665" i="9"/>
  <c r="E5665" i="9" s="1"/>
  <c r="A5666" i="9"/>
  <c r="B5666" i="9"/>
  <c r="C5666" i="9"/>
  <c r="D5666" i="9"/>
  <c r="E5666" i="9" s="1"/>
  <c r="A5667" i="9"/>
  <c r="B5667" i="9"/>
  <c r="C5667" i="9"/>
  <c r="D5667" i="9"/>
  <c r="E5667" i="9" s="1"/>
  <c r="A5668" i="9"/>
  <c r="B5668" i="9"/>
  <c r="C5668" i="9"/>
  <c r="D5668" i="9"/>
  <c r="E5668" i="9" s="1"/>
  <c r="A5669" i="9"/>
  <c r="B5669" i="9"/>
  <c r="C5669" i="9"/>
  <c r="D5669" i="9"/>
  <c r="E5669" i="9" s="1"/>
  <c r="F5669" i="9" s="1"/>
  <c r="A5670" i="9"/>
  <c r="B5670" i="9"/>
  <c r="C5670" i="9"/>
  <c r="D5670" i="9"/>
  <c r="E5670" i="9" s="1"/>
  <c r="F5670" i="9"/>
  <c r="A5671" i="9"/>
  <c r="B5671" i="9"/>
  <c r="C5671" i="9"/>
  <c r="D5671" i="9"/>
  <c r="E5671" i="9" s="1"/>
  <c r="A5672" i="9"/>
  <c r="B5672" i="9"/>
  <c r="C5672" i="9"/>
  <c r="D5672" i="9"/>
  <c r="E5672" i="9" s="1"/>
  <c r="A5673" i="9"/>
  <c r="B5673" i="9"/>
  <c r="C5673" i="9"/>
  <c r="D5673" i="9"/>
  <c r="E5673" i="9"/>
  <c r="A5674" i="9"/>
  <c r="B5674" i="9"/>
  <c r="C5674" i="9"/>
  <c r="D5674" i="9"/>
  <c r="E5674" i="9" s="1"/>
  <c r="F5674" i="9"/>
  <c r="A5675" i="9"/>
  <c r="B5675" i="9"/>
  <c r="C5675" i="9"/>
  <c r="F5675" i="9" s="1"/>
  <c r="D5675" i="9"/>
  <c r="E5675" i="9" s="1"/>
  <c r="A5676" i="9"/>
  <c r="B5676" i="9"/>
  <c r="C5676" i="9"/>
  <c r="D5676" i="9"/>
  <c r="E5676" i="9" s="1"/>
  <c r="A5677" i="9"/>
  <c r="B5677" i="9"/>
  <c r="C5677" i="9"/>
  <c r="D5677" i="9"/>
  <c r="E5677" i="9" s="1"/>
  <c r="F5677" i="9" s="1"/>
  <c r="A5678" i="9"/>
  <c r="B5678" i="9"/>
  <c r="C5678" i="9"/>
  <c r="D5678" i="9"/>
  <c r="E5678" i="9" s="1"/>
  <c r="F5678" i="9"/>
  <c r="A5679" i="9"/>
  <c r="B5679" i="9"/>
  <c r="C5679" i="9"/>
  <c r="F5679" i="9" s="1"/>
  <c r="D5679" i="9"/>
  <c r="E5679" i="9"/>
  <c r="A5680" i="9"/>
  <c r="B5680" i="9"/>
  <c r="C5680" i="9"/>
  <c r="D5680" i="9"/>
  <c r="E5680" i="9" s="1"/>
  <c r="A5681" i="9"/>
  <c r="B5681" i="9"/>
  <c r="C5681" i="9"/>
  <c r="D5681" i="9"/>
  <c r="E5681" i="9"/>
  <c r="A5682" i="9"/>
  <c r="B5682" i="9"/>
  <c r="C5682" i="9"/>
  <c r="D5682" i="9"/>
  <c r="E5682" i="9"/>
  <c r="A5683" i="9"/>
  <c r="B5683" i="9"/>
  <c r="C5683" i="9"/>
  <c r="F5683" i="9" s="1"/>
  <c r="D5683" i="9"/>
  <c r="E5683" i="9" s="1"/>
  <c r="A5684" i="9"/>
  <c r="B5684" i="9"/>
  <c r="C5684" i="9"/>
  <c r="F5684" i="9" s="1"/>
  <c r="D5684" i="9"/>
  <c r="E5684" i="9"/>
  <c r="A5685" i="9"/>
  <c r="B5685" i="9"/>
  <c r="C5685" i="9"/>
  <c r="F5685" i="9" s="1"/>
  <c r="D5685" i="9"/>
  <c r="E5685" i="9"/>
  <c r="A5686" i="9"/>
  <c r="B5686" i="9"/>
  <c r="C5686" i="9"/>
  <c r="F5686" i="9" s="1"/>
  <c r="D5686" i="9"/>
  <c r="E5686" i="9" s="1"/>
  <c r="A5687" i="9"/>
  <c r="B5687" i="9"/>
  <c r="C5687" i="9"/>
  <c r="D5687" i="9"/>
  <c r="E5687" i="9" s="1"/>
  <c r="A5688" i="9"/>
  <c r="B5688" i="9"/>
  <c r="C5688" i="9"/>
  <c r="D5688" i="9"/>
  <c r="E5688" i="9"/>
  <c r="F5688" i="9" s="1"/>
  <c r="A5689" i="9"/>
  <c r="B5689" i="9"/>
  <c r="C5689" i="9"/>
  <c r="F5689" i="9" s="1"/>
  <c r="D5689" i="9"/>
  <c r="E5689" i="9"/>
  <c r="A5690" i="9"/>
  <c r="B5690" i="9"/>
  <c r="C5690" i="9"/>
  <c r="D5690" i="9"/>
  <c r="E5690" i="9" s="1"/>
  <c r="A5691" i="9"/>
  <c r="B5691" i="9"/>
  <c r="C5691" i="9"/>
  <c r="D5691" i="9"/>
  <c r="E5691" i="9" s="1"/>
  <c r="A5692" i="9"/>
  <c r="B5692" i="9"/>
  <c r="C5692" i="9"/>
  <c r="D5692" i="9"/>
  <c r="E5692" i="9" s="1"/>
  <c r="A5693" i="9"/>
  <c r="B5693" i="9"/>
  <c r="C5693" i="9"/>
  <c r="D5693" i="9"/>
  <c r="E5693" i="9"/>
  <c r="A5694" i="9"/>
  <c r="B5694" i="9"/>
  <c r="C5694" i="9"/>
  <c r="D5694" i="9"/>
  <c r="E5694" i="9"/>
  <c r="F5694" i="9"/>
  <c r="A5695" i="9"/>
  <c r="B5695" i="9"/>
  <c r="C5695" i="9"/>
  <c r="D5695" i="9"/>
  <c r="E5695" i="9"/>
  <c r="F5695" i="9" s="1"/>
  <c r="A5696" i="9"/>
  <c r="B5696" i="9"/>
  <c r="C5696" i="9"/>
  <c r="D5696" i="9"/>
  <c r="E5696" i="9"/>
  <c r="A5697" i="9"/>
  <c r="B5697" i="9"/>
  <c r="C5697" i="9"/>
  <c r="D5697" i="9"/>
  <c r="E5697" i="9" s="1"/>
  <c r="F5697" i="9" s="1"/>
  <c r="A5698" i="9"/>
  <c r="B5698" i="9"/>
  <c r="C5698" i="9"/>
  <c r="D5698" i="9"/>
  <c r="E5698" i="9" s="1"/>
  <c r="A5699" i="9"/>
  <c r="B5699" i="9"/>
  <c r="C5699" i="9"/>
  <c r="D5699" i="9"/>
  <c r="E5699" i="9" s="1"/>
  <c r="F5699" i="9" s="1"/>
  <c r="A5700" i="9"/>
  <c r="B5700" i="9"/>
  <c r="C5700" i="9"/>
  <c r="D5700" i="9"/>
  <c r="E5700" i="9" s="1"/>
  <c r="F5700" i="9" s="1"/>
  <c r="A5701" i="9"/>
  <c r="B5701" i="9"/>
  <c r="C5701" i="9"/>
  <c r="D5701" i="9"/>
  <c r="E5701" i="9" s="1"/>
  <c r="F5701" i="9" s="1"/>
  <c r="A5702" i="9"/>
  <c r="B5702" i="9"/>
  <c r="C5702" i="9"/>
  <c r="F5702" i="9" s="1"/>
  <c r="D5702" i="9"/>
  <c r="E5702" i="9" s="1"/>
  <c r="A5703" i="9"/>
  <c r="B5703" i="9"/>
  <c r="C5703" i="9"/>
  <c r="D5703" i="9"/>
  <c r="E5703" i="9" s="1"/>
  <c r="F5703" i="9" s="1"/>
  <c r="A5704" i="9"/>
  <c r="B5704" i="9"/>
  <c r="C5704" i="9"/>
  <c r="D5704" i="9"/>
  <c r="E5704" i="9" s="1"/>
  <c r="A5705" i="9"/>
  <c r="B5705" i="9"/>
  <c r="C5705" i="9"/>
  <c r="D5705" i="9"/>
  <c r="E5705" i="9" s="1"/>
  <c r="A5706" i="9"/>
  <c r="B5706" i="9"/>
  <c r="C5706" i="9"/>
  <c r="D5706" i="9"/>
  <c r="E5706" i="9" s="1"/>
  <c r="A5707" i="9"/>
  <c r="B5707" i="9"/>
  <c r="C5707" i="9"/>
  <c r="D5707" i="9"/>
  <c r="E5707" i="9"/>
  <c r="F5707" i="9" s="1"/>
  <c r="A5708" i="9"/>
  <c r="B5708" i="9"/>
  <c r="C5708" i="9"/>
  <c r="D5708" i="9"/>
  <c r="E5708" i="9"/>
  <c r="A5709" i="9"/>
  <c r="B5709" i="9"/>
  <c r="C5709" i="9"/>
  <c r="F5709" i="9" s="1"/>
  <c r="D5709" i="9"/>
  <c r="E5709" i="9"/>
  <c r="A5710" i="9"/>
  <c r="B5710" i="9"/>
  <c r="C5710" i="9"/>
  <c r="D5710" i="9"/>
  <c r="E5710" i="9" s="1"/>
  <c r="A5711" i="9"/>
  <c r="B5711" i="9"/>
  <c r="C5711" i="9"/>
  <c r="D5711" i="9"/>
  <c r="E5711" i="9" s="1"/>
  <c r="A5712" i="9"/>
  <c r="B5712" i="9"/>
  <c r="C5712" i="9"/>
  <c r="F5712" i="9" s="1"/>
  <c r="D5712" i="9"/>
  <c r="E5712" i="9"/>
  <c r="A5713" i="9"/>
  <c r="B5713" i="9"/>
  <c r="C5713" i="9"/>
  <c r="D5713" i="9"/>
  <c r="E5713" i="9"/>
  <c r="A5714" i="9"/>
  <c r="B5714" i="9"/>
  <c r="C5714" i="9"/>
  <c r="D5714" i="9"/>
  <c r="E5714" i="9" s="1"/>
  <c r="F5714" i="9" s="1"/>
  <c r="A5715" i="9"/>
  <c r="B5715" i="9"/>
  <c r="C5715" i="9"/>
  <c r="D5715" i="9"/>
  <c r="E5715" i="9" s="1"/>
  <c r="A5716" i="9"/>
  <c r="B5716" i="9"/>
  <c r="C5716" i="9"/>
  <c r="D5716" i="9"/>
  <c r="E5716" i="9" s="1"/>
  <c r="A5717" i="9"/>
  <c r="B5717" i="9"/>
  <c r="C5717" i="9"/>
  <c r="D5717" i="9"/>
  <c r="E5717" i="9" s="1"/>
  <c r="A5718" i="9"/>
  <c r="B5718" i="9"/>
  <c r="C5718" i="9"/>
  <c r="D5718" i="9"/>
  <c r="E5718" i="9"/>
  <c r="A5719" i="9"/>
  <c r="B5719" i="9"/>
  <c r="C5719" i="9"/>
  <c r="D5719" i="9"/>
  <c r="E5719" i="9" s="1"/>
  <c r="F5719" i="9" s="1"/>
  <c r="A5720" i="9"/>
  <c r="B5720" i="9"/>
  <c r="C5720" i="9"/>
  <c r="D5720" i="9"/>
  <c r="E5720" i="9"/>
  <c r="A5721" i="9"/>
  <c r="B5721" i="9"/>
  <c r="C5721" i="9"/>
  <c r="F5721" i="9" s="1"/>
  <c r="D5721" i="9"/>
  <c r="E5721" i="9" s="1"/>
  <c r="A5722" i="9"/>
  <c r="B5722" i="9"/>
  <c r="C5722" i="9"/>
  <c r="D5722" i="9"/>
  <c r="E5722" i="9" s="1"/>
  <c r="A5723" i="9"/>
  <c r="B5723" i="9"/>
  <c r="C5723" i="9"/>
  <c r="D5723" i="9"/>
  <c r="E5723" i="9" s="1"/>
  <c r="A5724" i="9"/>
  <c r="B5724" i="9"/>
  <c r="C5724" i="9"/>
  <c r="D5724" i="9"/>
  <c r="E5724" i="9"/>
  <c r="F5724" i="9" s="1"/>
  <c r="A5725" i="9"/>
  <c r="B5725" i="9"/>
  <c r="C5725" i="9"/>
  <c r="D5725" i="9"/>
  <c r="E5725" i="9" s="1"/>
  <c r="A5726" i="9"/>
  <c r="B5726" i="9"/>
  <c r="C5726" i="9"/>
  <c r="D5726" i="9"/>
  <c r="E5726" i="9" s="1"/>
  <c r="A5727" i="9"/>
  <c r="B5727" i="9"/>
  <c r="C5727" i="9"/>
  <c r="D5727" i="9"/>
  <c r="E5727" i="9"/>
  <c r="A5728" i="9"/>
  <c r="B5728" i="9"/>
  <c r="C5728" i="9"/>
  <c r="D5728" i="9"/>
  <c r="E5728" i="9"/>
  <c r="A5729" i="9"/>
  <c r="B5729" i="9"/>
  <c r="C5729" i="9"/>
  <c r="D5729" i="9"/>
  <c r="E5729" i="9"/>
  <c r="A5730" i="9"/>
  <c r="B5730" i="9"/>
  <c r="C5730" i="9"/>
  <c r="D5730" i="9"/>
  <c r="E5730" i="9" s="1"/>
  <c r="F5730" i="9" s="1"/>
  <c r="A5731" i="9"/>
  <c r="B5731" i="9"/>
  <c r="C5731" i="9"/>
  <c r="D5731" i="9"/>
  <c r="E5731" i="9" s="1"/>
  <c r="F5731" i="9" s="1"/>
  <c r="A5732" i="9"/>
  <c r="B5732" i="9"/>
  <c r="C5732" i="9"/>
  <c r="D5732" i="9"/>
  <c r="E5732" i="9" s="1"/>
  <c r="A5733" i="9"/>
  <c r="B5733" i="9"/>
  <c r="C5733" i="9"/>
  <c r="D5733" i="9"/>
  <c r="E5733" i="9"/>
  <c r="A5734" i="9"/>
  <c r="B5734" i="9"/>
  <c r="C5734" i="9"/>
  <c r="D5734" i="9"/>
  <c r="E5734" i="9" s="1"/>
  <c r="F5734" i="9" s="1"/>
  <c r="A5735" i="9"/>
  <c r="B5735" i="9"/>
  <c r="C5735" i="9"/>
  <c r="D5735" i="9"/>
  <c r="E5735" i="9"/>
  <c r="F5735" i="9" s="1"/>
  <c r="A5736" i="9"/>
  <c r="B5736" i="9"/>
  <c r="C5736" i="9"/>
  <c r="D5736" i="9"/>
  <c r="E5736" i="9" s="1"/>
  <c r="A5737" i="9"/>
  <c r="B5737" i="9"/>
  <c r="C5737" i="9"/>
  <c r="D5737" i="9"/>
  <c r="E5737" i="9" s="1"/>
  <c r="A5738" i="9"/>
  <c r="B5738" i="9"/>
  <c r="C5738" i="9"/>
  <c r="D5738" i="9"/>
  <c r="E5738" i="9" s="1"/>
  <c r="F5738" i="9" s="1"/>
  <c r="A5739" i="9"/>
  <c r="B5739" i="9"/>
  <c r="C5739" i="9"/>
  <c r="F5739" i="9" s="1"/>
  <c r="D5739" i="9"/>
  <c r="E5739" i="9" s="1"/>
  <c r="A5740" i="9"/>
  <c r="B5740" i="9"/>
  <c r="C5740" i="9"/>
  <c r="F5740" i="9" s="1"/>
  <c r="D5740" i="9"/>
  <c r="E5740" i="9" s="1"/>
  <c r="A5741" i="9"/>
  <c r="B5741" i="9"/>
  <c r="C5741" i="9"/>
  <c r="F5741" i="9" s="1"/>
  <c r="D5741" i="9"/>
  <c r="E5741" i="9" s="1"/>
  <c r="A5742" i="9"/>
  <c r="B5742" i="9"/>
  <c r="C5742" i="9"/>
  <c r="D5742" i="9"/>
  <c r="E5742" i="9" s="1"/>
  <c r="A5743" i="9"/>
  <c r="B5743" i="9"/>
  <c r="C5743" i="9"/>
  <c r="F5743" i="9" s="1"/>
  <c r="D5743" i="9"/>
  <c r="E5743" i="9"/>
  <c r="A5744" i="9"/>
  <c r="B5744" i="9"/>
  <c r="C5744" i="9"/>
  <c r="D5744" i="9"/>
  <c r="E5744" i="9" s="1"/>
  <c r="A5745" i="9"/>
  <c r="B5745" i="9"/>
  <c r="C5745" i="9"/>
  <c r="D5745" i="9"/>
  <c r="E5745" i="9" s="1"/>
  <c r="A5746" i="9"/>
  <c r="B5746" i="9"/>
  <c r="C5746" i="9"/>
  <c r="D5746" i="9"/>
  <c r="E5746" i="9" s="1"/>
  <c r="A5747" i="9"/>
  <c r="B5747" i="9"/>
  <c r="C5747" i="9"/>
  <c r="F5747" i="9" s="1"/>
  <c r="D5747" i="9"/>
  <c r="E5747" i="9" s="1"/>
  <c r="A5748" i="9"/>
  <c r="B5748" i="9"/>
  <c r="C5748" i="9"/>
  <c r="D5748" i="9"/>
  <c r="E5748" i="9" s="1"/>
  <c r="A5749" i="9"/>
  <c r="B5749" i="9"/>
  <c r="C5749" i="9"/>
  <c r="F5749" i="9" s="1"/>
  <c r="D5749" i="9"/>
  <c r="E5749" i="9"/>
  <c r="A5750" i="9"/>
  <c r="B5750" i="9"/>
  <c r="C5750" i="9"/>
  <c r="D5750" i="9"/>
  <c r="E5750" i="9" s="1"/>
  <c r="A5751" i="9"/>
  <c r="B5751" i="9"/>
  <c r="C5751" i="9"/>
  <c r="D5751" i="9"/>
  <c r="E5751" i="9"/>
  <c r="A5752" i="9"/>
  <c r="B5752" i="9"/>
  <c r="C5752" i="9"/>
  <c r="D5752" i="9"/>
  <c r="E5752" i="9"/>
  <c r="A5753" i="9"/>
  <c r="B5753" i="9"/>
  <c r="C5753" i="9"/>
  <c r="D5753" i="9"/>
  <c r="E5753" i="9" s="1"/>
  <c r="F5753" i="9" s="1"/>
  <c r="A5754" i="9"/>
  <c r="B5754" i="9"/>
  <c r="C5754" i="9"/>
  <c r="D5754" i="9"/>
  <c r="E5754" i="9"/>
  <c r="A5755" i="9"/>
  <c r="B5755" i="9"/>
  <c r="C5755" i="9"/>
  <c r="F5755" i="9" s="1"/>
  <c r="D5755" i="9"/>
  <c r="E5755" i="9"/>
  <c r="A5756" i="9"/>
  <c r="B5756" i="9"/>
  <c r="C5756" i="9"/>
  <c r="D5756" i="9"/>
  <c r="E5756" i="9"/>
  <c r="A5757" i="9"/>
  <c r="B5757" i="9"/>
  <c r="C5757" i="9"/>
  <c r="F5757" i="9" s="1"/>
  <c r="D5757" i="9"/>
  <c r="E5757" i="9" s="1"/>
  <c r="A5758" i="9"/>
  <c r="B5758" i="9"/>
  <c r="C5758" i="9"/>
  <c r="D5758" i="9"/>
  <c r="E5758" i="9"/>
  <c r="F5758" i="9" s="1"/>
  <c r="A5759" i="9"/>
  <c r="B5759" i="9"/>
  <c r="C5759" i="9"/>
  <c r="D5759" i="9"/>
  <c r="E5759" i="9" s="1"/>
  <c r="A5760" i="9"/>
  <c r="B5760" i="9"/>
  <c r="C5760" i="9"/>
  <c r="D5760" i="9"/>
  <c r="E5760" i="9" s="1"/>
  <c r="A5761" i="9"/>
  <c r="B5761" i="9"/>
  <c r="C5761" i="9"/>
  <c r="D5761" i="9"/>
  <c r="E5761" i="9" s="1"/>
  <c r="A5762" i="9"/>
  <c r="B5762" i="9"/>
  <c r="C5762" i="9"/>
  <c r="D5762" i="9"/>
  <c r="E5762" i="9" s="1"/>
  <c r="A5763" i="9"/>
  <c r="B5763" i="9"/>
  <c r="C5763" i="9"/>
  <c r="F5763" i="9" s="1"/>
  <c r="D5763" i="9"/>
  <c r="E5763" i="9" s="1"/>
  <c r="A5764" i="9"/>
  <c r="B5764" i="9"/>
  <c r="C5764" i="9"/>
  <c r="D5764" i="9"/>
  <c r="E5764" i="9" s="1"/>
  <c r="F5764" i="9" s="1"/>
  <c r="A5765" i="9"/>
  <c r="B5765" i="9"/>
  <c r="C5765" i="9"/>
  <c r="D5765" i="9"/>
  <c r="E5765" i="9"/>
  <c r="A5766" i="9"/>
  <c r="B5766" i="9"/>
  <c r="C5766" i="9"/>
  <c r="D5766" i="9"/>
  <c r="E5766" i="9" s="1"/>
  <c r="A5767" i="9"/>
  <c r="B5767" i="9"/>
  <c r="C5767" i="9"/>
  <c r="D5767" i="9"/>
  <c r="E5767" i="9" s="1"/>
  <c r="A5768" i="9"/>
  <c r="B5768" i="9"/>
  <c r="C5768" i="9"/>
  <c r="D5768" i="9"/>
  <c r="E5768" i="9" s="1"/>
  <c r="A5769" i="9"/>
  <c r="B5769" i="9"/>
  <c r="C5769" i="9"/>
  <c r="D5769" i="9"/>
  <c r="E5769" i="9"/>
  <c r="F5769" i="9" s="1"/>
  <c r="A5770" i="9"/>
  <c r="B5770" i="9"/>
  <c r="C5770" i="9"/>
  <c r="D5770" i="9"/>
  <c r="E5770" i="9" s="1"/>
  <c r="F5770" i="9" s="1"/>
  <c r="A5771" i="9"/>
  <c r="B5771" i="9"/>
  <c r="C5771" i="9"/>
  <c r="F5771" i="9" s="1"/>
  <c r="D5771" i="9"/>
  <c r="E5771" i="9" s="1"/>
  <c r="A5772" i="9"/>
  <c r="B5772" i="9"/>
  <c r="C5772" i="9"/>
  <c r="D5772" i="9"/>
  <c r="E5772" i="9" s="1"/>
  <c r="A5773" i="9"/>
  <c r="B5773" i="9"/>
  <c r="C5773" i="9"/>
  <c r="D5773" i="9"/>
  <c r="E5773" i="9"/>
  <c r="F5773" i="9"/>
  <c r="A5774" i="9"/>
  <c r="B5774" i="9"/>
  <c r="C5774" i="9"/>
  <c r="F5774" i="9" s="1"/>
  <c r="D5774" i="9"/>
  <c r="E5774" i="9" s="1"/>
  <c r="A5775" i="9"/>
  <c r="B5775" i="9"/>
  <c r="C5775" i="9"/>
  <c r="D5775" i="9"/>
  <c r="E5775" i="9" s="1"/>
  <c r="F5775" i="9"/>
  <c r="A5776" i="9"/>
  <c r="B5776" i="9"/>
  <c r="C5776" i="9"/>
  <c r="D5776" i="9"/>
  <c r="E5776" i="9" s="1"/>
  <c r="A5777" i="9"/>
  <c r="B5777" i="9"/>
  <c r="C5777" i="9"/>
  <c r="D5777" i="9"/>
  <c r="E5777" i="9" s="1"/>
  <c r="A5778" i="9"/>
  <c r="B5778" i="9"/>
  <c r="C5778" i="9"/>
  <c r="F5778" i="9" s="1"/>
  <c r="D5778" i="9"/>
  <c r="E5778" i="9" s="1"/>
  <c r="A5779" i="9"/>
  <c r="B5779" i="9"/>
  <c r="C5779" i="9"/>
  <c r="D5779" i="9"/>
  <c r="E5779" i="9"/>
  <c r="A5780" i="9"/>
  <c r="B5780" i="9"/>
  <c r="C5780" i="9"/>
  <c r="F5780" i="9" s="1"/>
  <c r="D5780" i="9"/>
  <c r="E5780" i="9" s="1"/>
  <c r="A5781" i="9"/>
  <c r="B5781" i="9"/>
  <c r="C5781" i="9"/>
  <c r="D5781" i="9"/>
  <c r="E5781" i="9"/>
  <c r="F5781" i="9" s="1"/>
  <c r="A5782" i="9"/>
  <c r="B5782" i="9"/>
  <c r="C5782" i="9"/>
  <c r="D5782" i="9"/>
  <c r="E5782" i="9" s="1"/>
  <c r="A5783" i="9"/>
  <c r="B5783" i="9"/>
  <c r="C5783" i="9"/>
  <c r="F5783" i="9" s="1"/>
  <c r="D5783" i="9"/>
  <c r="E5783" i="9" s="1"/>
  <c r="A5784" i="9"/>
  <c r="B5784" i="9"/>
  <c r="C5784" i="9"/>
  <c r="F5784" i="9" s="1"/>
  <c r="D5784" i="9"/>
  <c r="E5784" i="9" s="1"/>
  <c r="A5785" i="9"/>
  <c r="B5785" i="9"/>
  <c r="C5785" i="9"/>
  <c r="D5785" i="9"/>
  <c r="E5785" i="9"/>
  <c r="A5786" i="9"/>
  <c r="B5786" i="9"/>
  <c r="C5786" i="9"/>
  <c r="D5786" i="9"/>
  <c r="E5786" i="9"/>
  <c r="A5787" i="9"/>
  <c r="B5787" i="9"/>
  <c r="C5787" i="9"/>
  <c r="D5787" i="9"/>
  <c r="E5787" i="9" s="1"/>
  <c r="A5788" i="9"/>
  <c r="B5788" i="9"/>
  <c r="C5788" i="9"/>
  <c r="D5788" i="9"/>
  <c r="E5788" i="9"/>
  <c r="F5788" i="9" s="1"/>
  <c r="A5789" i="9"/>
  <c r="B5789" i="9"/>
  <c r="C5789" i="9"/>
  <c r="D5789" i="9"/>
  <c r="E5789" i="9"/>
  <c r="A5790" i="9"/>
  <c r="B5790" i="9"/>
  <c r="C5790" i="9"/>
  <c r="D5790" i="9"/>
  <c r="E5790" i="9"/>
  <c r="A5791" i="9"/>
  <c r="B5791" i="9"/>
  <c r="C5791" i="9"/>
  <c r="D5791" i="9"/>
  <c r="E5791" i="9" s="1"/>
  <c r="A5792" i="9"/>
  <c r="B5792" i="9"/>
  <c r="C5792" i="9"/>
  <c r="D5792" i="9"/>
  <c r="E5792" i="9" s="1"/>
  <c r="A5793" i="9"/>
  <c r="B5793" i="9"/>
  <c r="C5793" i="9"/>
  <c r="F5793" i="9" s="1"/>
  <c r="D5793" i="9"/>
  <c r="E5793" i="9"/>
  <c r="A5794" i="9"/>
  <c r="B5794" i="9"/>
  <c r="C5794" i="9"/>
  <c r="D5794" i="9"/>
  <c r="E5794" i="9" s="1"/>
  <c r="F5794" i="9" s="1"/>
  <c r="A5795" i="9"/>
  <c r="B5795" i="9"/>
  <c r="C5795" i="9"/>
  <c r="D5795" i="9"/>
  <c r="E5795" i="9" s="1"/>
  <c r="F5795" i="9" s="1"/>
  <c r="A5796" i="9"/>
  <c r="B5796" i="9"/>
  <c r="C5796" i="9"/>
  <c r="D5796" i="9"/>
  <c r="E5796" i="9" s="1"/>
  <c r="A5797" i="9"/>
  <c r="B5797" i="9"/>
  <c r="C5797" i="9"/>
  <c r="D5797" i="9"/>
  <c r="E5797" i="9" s="1"/>
  <c r="F5797" i="9"/>
  <c r="A5798" i="9"/>
  <c r="B5798" i="9"/>
  <c r="C5798" i="9"/>
  <c r="D5798" i="9"/>
  <c r="E5798" i="9" s="1"/>
  <c r="A5799" i="9"/>
  <c r="B5799" i="9"/>
  <c r="C5799" i="9"/>
  <c r="D5799" i="9"/>
  <c r="E5799" i="9"/>
  <c r="F5799" i="9" s="1"/>
  <c r="A5800" i="9"/>
  <c r="B5800" i="9"/>
  <c r="C5800" i="9"/>
  <c r="D5800" i="9"/>
  <c r="E5800" i="9" s="1"/>
  <c r="F5800" i="9" s="1"/>
  <c r="A5801" i="9"/>
  <c r="B5801" i="9"/>
  <c r="C5801" i="9"/>
  <c r="D5801" i="9"/>
  <c r="E5801" i="9" s="1"/>
  <c r="F5801" i="9" s="1"/>
  <c r="A5802" i="9"/>
  <c r="B5802" i="9"/>
  <c r="C5802" i="9"/>
  <c r="F5802" i="9" s="1"/>
  <c r="D5802" i="9"/>
  <c r="E5802" i="9" s="1"/>
  <c r="A5803" i="9"/>
  <c r="B5803" i="9"/>
  <c r="C5803" i="9"/>
  <c r="D5803" i="9"/>
  <c r="E5803" i="9" s="1"/>
  <c r="F5803" i="9" s="1"/>
  <c r="A5804" i="9"/>
  <c r="B5804" i="9"/>
  <c r="C5804" i="9"/>
  <c r="D5804" i="9"/>
  <c r="E5804" i="9"/>
  <c r="F5804" i="9" s="1"/>
  <c r="A5805" i="9"/>
  <c r="B5805" i="9"/>
  <c r="C5805" i="9"/>
  <c r="F5805" i="9" s="1"/>
  <c r="D5805" i="9"/>
  <c r="E5805" i="9" s="1"/>
  <c r="A5806" i="9"/>
  <c r="B5806" i="9"/>
  <c r="C5806" i="9"/>
  <c r="D5806" i="9"/>
  <c r="E5806" i="9" s="1"/>
  <c r="A5807" i="9"/>
  <c r="B5807" i="9"/>
  <c r="C5807" i="9"/>
  <c r="D5807" i="9"/>
  <c r="E5807" i="9"/>
  <c r="F5807" i="9" s="1"/>
  <c r="A5808" i="9"/>
  <c r="B5808" i="9"/>
  <c r="C5808" i="9"/>
  <c r="D5808" i="9"/>
  <c r="E5808" i="9" s="1"/>
  <c r="A5809" i="9"/>
  <c r="B5809" i="9"/>
  <c r="C5809" i="9"/>
  <c r="F5809" i="9" s="1"/>
  <c r="D5809" i="9"/>
  <c r="E5809" i="9" s="1"/>
  <c r="A5810" i="9"/>
  <c r="B5810" i="9"/>
  <c r="C5810" i="9"/>
  <c r="D5810" i="9"/>
  <c r="E5810" i="9" s="1"/>
  <c r="A5811" i="9"/>
  <c r="B5811" i="9"/>
  <c r="C5811" i="9"/>
  <c r="D5811" i="9"/>
  <c r="E5811" i="9"/>
  <c r="A5812" i="9"/>
  <c r="B5812" i="9"/>
  <c r="C5812" i="9"/>
  <c r="D5812" i="9"/>
  <c r="E5812" i="9" s="1"/>
  <c r="A5813" i="9"/>
  <c r="B5813" i="9"/>
  <c r="C5813" i="9"/>
  <c r="D5813" i="9"/>
  <c r="E5813" i="9"/>
  <c r="A5814" i="9"/>
  <c r="B5814" i="9"/>
  <c r="C5814" i="9"/>
  <c r="F5814" i="9" s="1"/>
  <c r="D5814" i="9"/>
  <c r="E5814" i="9" s="1"/>
  <c r="A5815" i="9"/>
  <c r="B5815" i="9"/>
  <c r="C5815" i="9"/>
  <c r="D5815" i="9"/>
  <c r="E5815" i="9"/>
  <c r="F5815" i="9"/>
  <c r="A5816" i="9"/>
  <c r="B5816" i="9"/>
  <c r="C5816" i="9"/>
  <c r="D5816" i="9"/>
  <c r="E5816" i="9" s="1"/>
  <c r="A5817" i="9"/>
  <c r="B5817" i="9"/>
  <c r="C5817" i="9"/>
  <c r="D5817" i="9"/>
  <c r="E5817" i="9" s="1"/>
  <c r="A5818" i="9"/>
  <c r="B5818" i="9"/>
  <c r="C5818" i="9"/>
  <c r="D5818" i="9"/>
  <c r="E5818" i="9"/>
  <c r="A5819" i="9"/>
  <c r="B5819" i="9"/>
  <c r="C5819" i="9"/>
  <c r="D5819" i="9"/>
  <c r="E5819" i="9"/>
  <c r="A5820" i="9"/>
  <c r="B5820" i="9"/>
  <c r="C5820" i="9"/>
  <c r="D5820" i="9"/>
  <c r="E5820" i="9"/>
  <c r="F5820" i="9" s="1"/>
  <c r="A5821" i="9"/>
  <c r="B5821" i="9"/>
  <c r="C5821" i="9"/>
  <c r="D5821" i="9"/>
  <c r="E5821" i="9" s="1"/>
  <c r="A5822" i="9"/>
  <c r="B5822" i="9"/>
  <c r="C5822" i="9"/>
  <c r="D5822" i="9"/>
  <c r="E5822" i="9" s="1"/>
  <c r="A5823" i="9"/>
  <c r="B5823" i="9"/>
  <c r="C5823" i="9"/>
  <c r="F5823" i="9" s="1"/>
  <c r="D5823" i="9"/>
  <c r="E5823" i="9"/>
  <c r="A5824" i="9"/>
  <c r="B5824" i="9"/>
  <c r="C5824" i="9"/>
  <c r="D5824" i="9"/>
  <c r="E5824" i="9"/>
  <c r="F5824" i="9" s="1"/>
  <c r="A5825" i="9"/>
  <c r="B5825" i="9"/>
  <c r="C5825" i="9"/>
  <c r="D5825" i="9"/>
  <c r="E5825" i="9" s="1"/>
  <c r="A5826" i="9"/>
  <c r="B5826" i="9"/>
  <c r="C5826" i="9"/>
  <c r="D5826" i="9"/>
  <c r="E5826" i="9" s="1"/>
  <c r="A5827" i="9"/>
  <c r="B5827" i="9"/>
  <c r="C5827" i="9"/>
  <c r="D5827" i="9"/>
  <c r="E5827" i="9"/>
  <c r="F5827" i="9" s="1"/>
  <c r="A5828" i="9"/>
  <c r="B5828" i="9"/>
  <c r="C5828" i="9"/>
  <c r="F5828" i="9" s="1"/>
  <c r="D5828" i="9"/>
  <c r="E5828" i="9"/>
  <c r="A5829" i="9"/>
  <c r="B5829" i="9"/>
  <c r="C5829" i="9"/>
  <c r="D5829" i="9"/>
  <c r="E5829" i="9" s="1"/>
  <c r="A5830" i="9"/>
  <c r="B5830" i="9"/>
  <c r="C5830" i="9"/>
  <c r="D5830" i="9"/>
  <c r="E5830" i="9" s="1"/>
  <c r="A5831" i="9"/>
  <c r="B5831" i="9"/>
  <c r="C5831" i="9"/>
  <c r="D5831" i="9"/>
  <c r="E5831" i="9"/>
  <c r="A5832" i="9"/>
  <c r="B5832" i="9"/>
  <c r="C5832" i="9"/>
  <c r="F5832" i="9" s="1"/>
  <c r="D5832" i="9"/>
  <c r="E5832" i="9"/>
  <c r="A5833" i="9"/>
  <c r="B5833" i="9"/>
  <c r="C5833" i="9"/>
  <c r="D5833" i="9"/>
  <c r="E5833" i="9" s="1"/>
  <c r="F5833" i="9" s="1"/>
  <c r="A5834" i="9"/>
  <c r="B5834" i="9"/>
  <c r="C5834" i="9"/>
  <c r="D5834" i="9"/>
  <c r="E5834" i="9" s="1"/>
  <c r="A5835" i="9"/>
  <c r="B5835" i="9"/>
  <c r="C5835" i="9"/>
  <c r="D5835" i="9"/>
  <c r="E5835" i="9" s="1"/>
  <c r="A5836" i="9"/>
  <c r="B5836" i="9"/>
  <c r="C5836" i="9"/>
  <c r="D5836" i="9"/>
  <c r="E5836" i="9" s="1"/>
  <c r="A5837" i="9"/>
  <c r="B5837" i="9"/>
  <c r="C5837" i="9"/>
  <c r="D5837" i="9"/>
  <c r="E5837" i="9" s="1"/>
  <c r="A5838" i="9"/>
  <c r="B5838" i="9"/>
  <c r="C5838" i="9"/>
  <c r="D5838" i="9"/>
  <c r="E5838" i="9" s="1"/>
  <c r="A5839" i="9"/>
  <c r="B5839" i="9"/>
  <c r="C5839" i="9"/>
  <c r="F5839" i="9" s="1"/>
  <c r="D5839" i="9"/>
  <c r="E5839" i="9" s="1"/>
  <c r="A5840" i="9"/>
  <c r="B5840" i="9"/>
  <c r="C5840" i="9"/>
  <c r="D5840" i="9"/>
  <c r="E5840" i="9" s="1"/>
  <c r="F5840" i="9"/>
  <c r="A5841" i="9"/>
  <c r="B5841" i="9"/>
  <c r="C5841" i="9"/>
  <c r="D5841" i="9"/>
  <c r="E5841" i="9" s="1"/>
  <c r="A5842" i="9"/>
  <c r="B5842" i="9"/>
  <c r="C5842" i="9"/>
  <c r="D5842" i="9"/>
  <c r="E5842" i="9" s="1"/>
  <c r="A5843" i="9"/>
  <c r="B5843" i="9"/>
  <c r="C5843" i="9"/>
  <c r="D5843" i="9"/>
  <c r="E5843" i="9"/>
  <c r="A5844" i="9"/>
  <c r="B5844" i="9"/>
  <c r="C5844" i="9"/>
  <c r="D5844" i="9"/>
  <c r="E5844" i="9" s="1"/>
  <c r="A5845" i="9"/>
  <c r="B5845" i="9"/>
  <c r="C5845" i="9"/>
  <c r="D5845" i="9"/>
  <c r="E5845" i="9" s="1"/>
  <c r="F5845" i="9" s="1"/>
  <c r="A5846" i="9"/>
  <c r="B5846" i="9"/>
  <c r="C5846" i="9"/>
  <c r="D5846" i="9"/>
  <c r="E5846" i="9"/>
  <c r="A5847" i="9"/>
  <c r="B5847" i="9"/>
  <c r="C5847" i="9"/>
  <c r="F5847" i="9" s="1"/>
  <c r="D5847" i="9"/>
  <c r="E5847" i="9" s="1"/>
  <c r="A5848" i="9"/>
  <c r="B5848" i="9"/>
  <c r="C5848" i="9"/>
  <c r="D5848" i="9"/>
  <c r="E5848" i="9" s="1"/>
  <c r="A5849" i="9"/>
  <c r="B5849" i="9"/>
  <c r="C5849" i="9"/>
  <c r="D5849" i="9"/>
  <c r="E5849" i="9"/>
  <c r="F5849" i="9"/>
  <c r="A5850" i="9"/>
  <c r="B5850" i="9"/>
  <c r="C5850" i="9"/>
  <c r="F5850" i="9" s="1"/>
  <c r="D5850" i="9"/>
  <c r="E5850" i="9" s="1"/>
  <c r="A5851" i="9"/>
  <c r="B5851" i="9"/>
  <c r="C5851" i="9"/>
  <c r="D5851" i="9"/>
  <c r="E5851" i="9" s="1"/>
  <c r="F5851" i="9" s="1"/>
  <c r="A5852" i="9"/>
  <c r="B5852" i="9"/>
  <c r="C5852" i="9"/>
  <c r="F5852" i="9" s="1"/>
  <c r="D5852" i="9"/>
  <c r="E5852" i="9" s="1"/>
  <c r="A5853" i="9"/>
  <c r="B5853" i="9"/>
  <c r="C5853" i="9"/>
  <c r="D5853" i="9"/>
  <c r="E5853" i="9"/>
  <c r="A5854" i="9"/>
  <c r="B5854" i="9"/>
  <c r="C5854" i="9"/>
  <c r="D5854" i="9"/>
  <c r="E5854" i="9"/>
  <c r="A5855" i="9"/>
  <c r="B5855" i="9"/>
  <c r="C5855" i="9"/>
  <c r="D5855" i="9"/>
  <c r="E5855" i="9" s="1"/>
  <c r="F5855" i="9" s="1"/>
  <c r="A5856" i="9"/>
  <c r="B5856" i="9"/>
  <c r="C5856" i="9"/>
  <c r="D5856" i="9"/>
  <c r="E5856" i="9"/>
  <c r="A5857" i="9"/>
  <c r="B5857" i="9"/>
  <c r="C5857" i="9"/>
  <c r="D5857" i="9"/>
  <c r="E5857" i="9"/>
  <c r="F5857" i="9" s="1"/>
  <c r="A5858" i="9"/>
  <c r="B5858" i="9"/>
  <c r="C5858" i="9"/>
  <c r="D5858" i="9"/>
  <c r="E5858" i="9" s="1"/>
  <c r="A5859" i="9"/>
  <c r="B5859" i="9"/>
  <c r="C5859" i="9"/>
  <c r="D5859" i="9"/>
  <c r="E5859" i="9"/>
  <c r="A5860" i="9"/>
  <c r="B5860" i="9"/>
  <c r="C5860" i="9"/>
  <c r="D5860" i="9"/>
  <c r="E5860" i="9" s="1"/>
  <c r="A5861" i="9"/>
  <c r="B5861" i="9"/>
  <c r="C5861" i="9"/>
  <c r="D5861" i="9"/>
  <c r="E5861" i="9" s="1"/>
  <c r="F5861" i="9" s="1"/>
  <c r="A5862" i="9"/>
  <c r="B5862" i="9"/>
  <c r="C5862" i="9"/>
  <c r="D5862" i="9"/>
  <c r="E5862" i="9" s="1"/>
  <c r="A5863" i="9"/>
  <c r="B5863" i="9"/>
  <c r="C5863" i="9"/>
  <c r="F5863" i="9" s="1"/>
  <c r="D5863" i="9"/>
  <c r="E5863" i="9" s="1"/>
  <c r="A5864" i="9"/>
  <c r="B5864" i="9"/>
  <c r="C5864" i="9"/>
  <c r="D5864" i="9"/>
  <c r="E5864" i="9" s="1"/>
  <c r="A5865" i="9"/>
  <c r="B5865" i="9"/>
  <c r="C5865" i="9"/>
  <c r="D5865" i="9"/>
  <c r="E5865" i="9" s="1"/>
  <c r="A5866" i="9"/>
  <c r="B5866" i="9"/>
  <c r="C5866" i="9"/>
  <c r="D5866" i="9"/>
  <c r="E5866" i="9" s="1"/>
  <c r="A5867" i="9"/>
  <c r="B5867" i="9"/>
  <c r="C5867" i="9"/>
  <c r="D5867" i="9"/>
  <c r="E5867" i="9" s="1"/>
  <c r="A5868" i="9"/>
  <c r="B5868" i="9"/>
  <c r="C5868" i="9"/>
  <c r="D5868" i="9"/>
  <c r="E5868" i="9" s="1"/>
  <c r="A5869" i="9"/>
  <c r="B5869" i="9"/>
  <c r="C5869" i="9"/>
  <c r="D5869" i="9"/>
  <c r="E5869" i="9"/>
  <c r="F5869" i="9" s="1"/>
  <c r="A5870" i="9"/>
  <c r="B5870" i="9"/>
  <c r="C5870" i="9"/>
  <c r="D5870" i="9"/>
  <c r="E5870" i="9"/>
  <c r="A5871" i="9"/>
  <c r="B5871" i="9"/>
  <c r="C5871" i="9"/>
  <c r="F5871" i="9" s="1"/>
  <c r="D5871" i="9"/>
  <c r="E5871" i="9" s="1"/>
  <c r="A5872" i="9"/>
  <c r="B5872" i="9"/>
  <c r="C5872" i="9"/>
  <c r="F5872" i="9" s="1"/>
  <c r="D5872" i="9"/>
  <c r="E5872" i="9" s="1"/>
  <c r="A5873" i="9"/>
  <c r="B5873" i="9"/>
  <c r="C5873" i="9"/>
  <c r="D5873" i="9"/>
  <c r="E5873" i="9"/>
  <c r="F5873" i="9" s="1"/>
  <c r="A5874" i="9"/>
  <c r="B5874" i="9"/>
  <c r="C5874" i="9"/>
  <c r="F5874" i="9" s="1"/>
  <c r="D5874" i="9"/>
  <c r="E5874" i="9" s="1"/>
  <c r="A5875" i="9"/>
  <c r="B5875" i="9"/>
  <c r="C5875" i="9"/>
  <c r="D5875" i="9"/>
  <c r="E5875" i="9" s="1"/>
  <c r="F5875" i="9"/>
  <c r="A5876" i="9"/>
  <c r="B5876" i="9"/>
  <c r="C5876" i="9"/>
  <c r="D5876" i="9"/>
  <c r="E5876" i="9" s="1"/>
  <c r="A5877" i="9"/>
  <c r="B5877" i="9"/>
  <c r="C5877" i="9"/>
  <c r="F5877" i="9" s="1"/>
  <c r="D5877" i="9"/>
  <c r="E5877" i="9" s="1"/>
  <c r="A5878" i="9"/>
  <c r="B5878" i="9"/>
  <c r="C5878" i="9"/>
  <c r="D5878" i="9"/>
  <c r="E5878" i="9" s="1"/>
  <c r="F5878" i="9"/>
  <c r="A5879" i="9"/>
  <c r="B5879" i="9"/>
  <c r="C5879" i="9"/>
  <c r="D5879" i="9"/>
  <c r="E5879" i="9"/>
  <c r="A5880" i="9"/>
  <c r="B5880" i="9"/>
  <c r="C5880" i="9"/>
  <c r="D5880" i="9"/>
  <c r="E5880" i="9"/>
  <c r="A5881" i="9"/>
  <c r="B5881" i="9"/>
  <c r="C5881" i="9"/>
  <c r="D5881" i="9"/>
  <c r="E5881" i="9" s="1"/>
  <c r="A5882" i="9"/>
  <c r="B5882" i="9"/>
  <c r="C5882" i="9"/>
  <c r="F5882" i="9" s="1"/>
  <c r="D5882" i="9"/>
  <c r="E5882" i="9"/>
  <c r="A5883" i="9"/>
  <c r="B5883" i="9"/>
  <c r="C5883" i="9"/>
  <c r="D5883" i="9"/>
  <c r="E5883" i="9"/>
  <c r="F5883" i="9"/>
  <c r="A5884" i="9"/>
  <c r="B5884" i="9"/>
  <c r="C5884" i="9"/>
  <c r="D5884" i="9"/>
  <c r="E5884" i="9" s="1"/>
  <c r="A5885" i="9"/>
  <c r="B5885" i="9"/>
  <c r="C5885" i="9"/>
  <c r="D5885" i="9"/>
  <c r="E5885" i="9"/>
  <c r="F5885" i="9"/>
  <c r="A5886" i="9"/>
  <c r="B5886" i="9"/>
  <c r="C5886" i="9"/>
  <c r="D5886" i="9"/>
  <c r="E5886" i="9" s="1"/>
  <c r="A5887" i="9"/>
  <c r="B5887" i="9"/>
  <c r="C5887" i="9"/>
  <c r="D5887" i="9"/>
  <c r="E5887" i="9"/>
  <c r="F5887" i="9"/>
  <c r="A5888" i="9"/>
  <c r="B5888" i="9"/>
  <c r="C5888" i="9"/>
  <c r="F5888" i="9" s="1"/>
  <c r="D5888" i="9"/>
  <c r="E5888" i="9"/>
  <c r="A5889" i="9"/>
  <c r="B5889" i="9"/>
  <c r="C5889" i="9"/>
  <c r="D5889" i="9"/>
  <c r="E5889" i="9"/>
  <c r="F5889" i="9"/>
  <c r="A5890" i="9"/>
  <c r="B5890" i="9"/>
  <c r="C5890" i="9"/>
  <c r="D5890" i="9"/>
  <c r="E5890" i="9" s="1"/>
  <c r="A5891" i="9"/>
  <c r="B5891" i="9"/>
  <c r="C5891" i="9"/>
  <c r="D5891" i="9"/>
  <c r="E5891" i="9" s="1"/>
  <c r="A5892" i="9"/>
  <c r="B5892" i="9"/>
  <c r="C5892" i="9"/>
  <c r="D5892" i="9"/>
  <c r="E5892" i="9" s="1"/>
  <c r="A5893" i="9"/>
  <c r="B5893" i="9"/>
  <c r="C5893" i="9"/>
  <c r="D5893" i="9"/>
  <c r="E5893" i="9"/>
  <c r="F5893" i="9"/>
  <c r="A5894" i="9"/>
  <c r="B5894" i="9"/>
  <c r="C5894" i="9"/>
  <c r="D5894" i="9"/>
  <c r="E5894" i="9"/>
  <c r="F5894" i="9" s="1"/>
  <c r="A5895" i="9"/>
  <c r="B5895" i="9"/>
  <c r="C5895" i="9"/>
  <c r="D5895" i="9"/>
  <c r="E5895" i="9"/>
  <c r="F5895" i="9" s="1"/>
  <c r="A5896" i="9"/>
  <c r="B5896" i="9"/>
  <c r="C5896" i="9"/>
  <c r="D5896" i="9"/>
  <c r="E5896" i="9"/>
  <c r="A5897" i="9"/>
  <c r="B5897" i="9"/>
  <c r="C5897" i="9"/>
  <c r="D5897" i="9"/>
  <c r="E5897" i="9"/>
  <c r="F5897" i="9" s="1"/>
  <c r="A5898" i="9"/>
  <c r="B5898" i="9"/>
  <c r="C5898" i="9"/>
  <c r="D5898" i="9"/>
  <c r="E5898" i="9"/>
  <c r="A5899" i="9"/>
  <c r="B5899" i="9"/>
  <c r="C5899" i="9"/>
  <c r="D5899" i="9"/>
  <c r="E5899" i="9"/>
  <c r="A5900" i="9"/>
  <c r="B5900" i="9"/>
  <c r="C5900" i="9"/>
  <c r="D5900" i="9"/>
  <c r="E5900" i="9"/>
  <c r="A5901" i="9"/>
  <c r="B5901" i="9"/>
  <c r="C5901" i="9"/>
  <c r="D5901" i="9"/>
  <c r="E5901" i="9" s="1"/>
  <c r="A5902" i="9"/>
  <c r="B5902" i="9"/>
  <c r="C5902" i="9"/>
  <c r="D5902" i="9"/>
  <c r="E5902" i="9" s="1"/>
  <c r="A5903" i="9"/>
  <c r="B5903" i="9"/>
  <c r="C5903" i="9"/>
  <c r="D5903" i="9"/>
  <c r="E5903" i="9"/>
  <c r="F5903" i="9" s="1"/>
  <c r="A5904" i="9"/>
  <c r="B5904" i="9"/>
  <c r="C5904" i="9"/>
  <c r="D5904" i="9"/>
  <c r="E5904" i="9" s="1"/>
  <c r="F5904" i="9" s="1"/>
  <c r="A5905" i="9"/>
  <c r="B5905" i="9"/>
  <c r="C5905" i="9"/>
  <c r="D5905" i="9"/>
  <c r="E5905" i="9" s="1"/>
  <c r="A5906" i="9"/>
  <c r="B5906" i="9"/>
  <c r="C5906" i="9"/>
  <c r="D5906" i="9"/>
  <c r="E5906" i="9" s="1"/>
  <c r="A5907" i="9"/>
  <c r="B5907" i="9"/>
  <c r="C5907" i="9"/>
  <c r="D5907" i="9"/>
  <c r="E5907" i="9"/>
  <c r="F5907" i="9" s="1"/>
  <c r="A5908" i="9"/>
  <c r="B5908" i="9"/>
  <c r="C5908" i="9"/>
  <c r="D5908" i="9"/>
  <c r="E5908" i="9" s="1"/>
  <c r="A5909" i="9"/>
  <c r="B5909" i="9"/>
  <c r="C5909" i="9"/>
  <c r="D5909" i="9"/>
  <c r="E5909" i="9" s="1"/>
  <c r="A5910" i="9"/>
  <c r="B5910" i="9"/>
  <c r="C5910" i="9"/>
  <c r="D5910" i="9"/>
  <c r="E5910" i="9" s="1"/>
  <c r="A5911" i="9"/>
  <c r="B5911" i="9"/>
  <c r="C5911" i="9"/>
  <c r="F5911" i="9" s="1"/>
  <c r="D5911" i="9"/>
  <c r="E5911" i="9" s="1"/>
  <c r="A5912" i="9"/>
  <c r="B5912" i="9"/>
  <c r="C5912" i="9"/>
  <c r="D5912" i="9"/>
  <c r="E5912" i="9" s="1"/>
  <c r="A5913" i="9"/>
  <c r="B5913" i="9"/>
  <c r="C5913" i="9"/>
  <c r="D5913" i="9"/>
  <c r="E5913" i="9"/>
  <c r="F5913" i="9" s="1"/>
  <c r="A5914" i="9"/>
  <c r="B5914" i="9"/>
  <c r="C5914" i="9"/>
  <c r="D5914" i="9"/>
  <c r="E5914" i="9" s="1"/>
  <c r="F5914" i="9" s="1"/>
  <c r="A5915" i="9"/>
  <c r="B5915" i="9"/>
  <c r="C5915" i="9"/>
  <c r="D5915" i="9"/>
  <c r="E5915" i="9" s="1"/>
  <c r="A5916" i="9"/>
  <c r="B5916" i="9"/>
  <c r="C5916" i="9"/>
  <c r="D5916" i="9"/>
  <c r="E5916" i="9"/>
  <c r="A5917" i="9"/>
  <c r="B5917" i="9"/>
  <c r="C5917" i="9"/>
  <c r="D5917" i="9"/>
  <c r="E5917" i="9" s="1"/>
  <c r="A5918" i="9"/>
  <c r="B5918" i="9"/>
  <c r="C5918" i="9"/>
  <c r="D5918" i="9"/>
  <c r="E5918" i="9" s="1"/>
  <c r="F5918" i="9" s="1"/>
  <c r="A5919" i="9"/>
  <c r="B5919" i="9"/>
  <c r="C5919" i="9"/>
  <c r="D5919" i="9"/>
  <c r="E5919" i="9" s="1"/>
  <c r="A5920" i="9"/>
  <c r="B5920" i="9"/>
  <c r="C5920" i="9"/>
  <c r="F5920" i="9" s="1"/>
  <c r="D5920" i="9"/>
  <c r="E5920" i="9" s="1"/>
  <c r="A5921" i="9"/>
  <c r="B5921" i="9"/>
  <c r="C5921" i="9"/>
  <c r="D5921" i="9"/>
  <c r="E5921" i="9" s="1"/>
  <c r="A5922" i="9"/>
  <c r="B5922" i="9"/>
  <c r="C5922" i="9"/>
  <c r="F5922" i="9" s="1"/>
  <c r="D5922" i="9"/>
  <c r="E5922" i="9" s="1"/>
  <c r="A5923" i="9"/>
  <c r="B5923" i="9"/>
  <c r="C5923" i="9"/>
  <c r="F5923" i="9" s="1"/>
  <c r="D5923" i="9"/>
  <c r="E5923" i="9" s="1"/>
  <c r="A5924" i="9"/>
  <c r="B5924" i="9"/>
  <c r="C5924" i="9"/>
  <c r="F5924" i="9" s="1"/>
  <c r="D5924" i="9"/>
  <c r="E5924" i="9"/>
  <c r="A5925" i="9"/>
  <c r="B5925" i="9"/>
  <c r="C5925" i="9"/>
  <c r="D5925" i="9"/>
  <c r="E5925" i="9"/>
  <c r="A5926" i="9"/>
  <c r="B5926" i="9"/>
  <c r="C5926" i="9"/>
  <c r="D5926" i="9"/>
  <c r="E5926" i="9" s="1"/>
  <c r="A5927" i="9"/>
  <c r="B5927" i="9"/>
  <c r="C5927" i="9"/>
  <c r="D5927" i="9"/>
  <c r="E5927" i="9"/>
  <c r="A5928" i="9"/>
  <c r="B5928" i="9"/>
  <c r="C5928" i="9"/>
  <c r="D5928" i="9"/>
  <c r="E5928" i="9"/>
  <c r="A5929" i="9"/>
  <c r="B5929" i="9"/>
  <c r="C5929" i="9"/>
  <c r="D5929" i="9"/>
  <c r="E5929" i="9" s="1"/>
  <c r="A5930" i="9"/>
  <c r="B5930" i="9"/>
  <c r="C5930" i="9"/>
  <c r="D5930" i="9"/>
  <c r="E5930" i="9" s="1"/>
  <c r="A5931" i="9"/>
  <c r="B5931" i="9"/>
  <c r="C5931" i="9"/>
  <c r="D5931" i="9"/>
  <c r="E5931" i="9" s="1"/>
  <c r="F5931" i="9" s="1"/>
  <c r="A5932" i="9"/>
  <c r="B5932" i="9"/>
  <c r="C5932" i="9"/>
  <c r="D5932" i="9"/>
  <c r="E5932" i="9" s="1"/>
  <c r="A5933" i="9"/>
  <c r="B5933" i="9"/>
  <c r="C5933" i="9"/>
  <c r="D5933" i="9"/>
  <c r="E5933" i="9"/>
  <c r="F5933" i="9" s="1"/>
  <c r="A5934" i="9"/>
  <c r="B5934" i="9"/>
  <c r="C5934" i="9"/>
  <c r="D5934" i="9"/>
  <c r="E5934" i="9" s="1"/>
  <c r="F5934" i="9" s="1"/>
  <c r="A5935" i="9"/>
  <c r="B5935" i="9"/>
  <c r="C5935" i="9"/>
  <c r="D5935" i="9"/>
  <c r="E5935" i="9" s="1"/>
  <c r="A5936" i="9"/>
  <c r="B5936" i="9"/>
  <c r="C5936" i="9"/>
  <c r="F5936" i="9" s="1"/>
  <c r="D5936" i="9"/>
  <c r="E5936" i="9" s="1"/>
  <c r="A5937" i="9"/>
  <c r="B5937" i="9"/>
  <c r="C5937" i="9"/>
  <c r="D5937" i="9"/>
  <c r="E5937" i="9" s="1"/>
  <c r="A5938" i="9"/>
  <c r="B5938" i="9"/>
  <c r="C5938" i="9"/>
  <c r="D5938" i="9"/>
  <c r="E5938" i="9"/>
  <c r="A5939" i="9"/>
  <c r="B5939" i="9"/>
  <c r="C5939" i="9"/>
  <c r="D5939" i="9"/>
  <c r="E5939" i="9"/>
  <c r="A5940" i="9"/>
  <c r="B5940" i="9"/>
  <c r="C5940" i="9"/>
  <c r="D5940" i="9"/>
  <c r="E5940" i="9" s="1"/>
  <c r="A5941" i="9"/>
  <c r="B5941" i="9"/>
  <c r="C5941" i="9"/>
  <c r="D5941" i="9"/>
  <c r="E5941" i="9" s="1"/>
  <c r="A5942" i="9"/>
  <c r="B5942" i="9"/>
  <c r="C5942" i="9"/>
  <c r="D5942" i="9"/>
  <c r="E5942" i="9" s="1"/>
  <c r="A5943" i="9"/>
  <c r="B5943" i="9"/>
  <c r="C5943" i="9"/>
  <c r="D5943" i="9"/>
  <c r="E5943" i="9"/>
  <c r="A5944" i="9"/>
  <c r="B5944" i="9"/>
  <c r="C5944" i="9"/>
  <c r="F5944" i="9" s="1"/>
  <c r="D5944" i="9"/>
  <c r="E5944" i="9" s="1"/>
  <c r="A5945" i="9"/>
  <c r="B5945" i="9"/>
  <c r="C5945" i="9"/>
  <c r="F5945" i="9" s="1"/>
  <c r="D5945" i="9"/>
  <c r="E5945" i="9" s="1"/>
  <c r="A5946" i="9"/>
  <c r="B5946" i="9"/>
  <c r="C5946" i="9"/>
  <c r="F5946" i="9" s="1"/>
  <c r="D5946" i="9"/>
  <c r="E5946" i="9" s="1"/>
  <c r="A5947" i="9"/>
  <c r="B5947" i="9"/>
  <c r="C5947" i="9"/>
  <c r="D5947" i="9"/>
  <c r="E5947" i="9" s="1"/>
  <c r="A5948" i="9"/>
  <c r="B5948" i="9"/>
  <c r="C5948" i="9"/>
  <c r="D5948" i="9"/>
  <c r="E5948" i="9" s="1"/>
  <c r="A5949" i="9"/>
  <c r="B5949" i="9"/>
  <c r="C5949" i="9"/>
  <c r="D5949" i="9"/>
  <c r="E5949" i="9"/>
  <c r="F5949" i="9"/>
  <c r="A5950" i="9"/>
  <c r="B5950" i="9"/>
  <c r="C5950" i="9"/>
  <c r="D5950" i="9"/>
  <c r="E5950" i="9"/>
  <c r="A5951" i="9"/>
  <c r="B5951" i="9"/>
  <c r="C5951" i="9"/>
  <c r="D5951" i="9"/>
  <c r="E5951" i="9"/>
  <c r="A5952" i="9"/>
  <c r="B5952" i="9"/>
  <c r="C5952" i="9"/>
  <c r="D5952" i="9"/>
  <c r="E5952" i="9"/>
  <c r="A5953" i="9"/>
  <c r="B5953" i="9"/>
  <c r="C5953" i="9"/>
  <c r="D5953" i="9"/>
  <c r="E5953" i="9"/>
  <c r="F5953" i="9" s="1"/>
  <c r="A5954" i="9"/>
  <c r="B5954" i="9"/>
  <c r="C5954" i="9"/>
  <c r="D5954" i="9"/>
  <c r="E5954" i="9" s="1"/>
  <c r="A5955" i="9"/>
  <c r="B5955" i="9"/>
  <c r="C5955" i="9"/>
  <c r="D5955" i="9"/>
  <c r="E5955" i="9"/>
  <c r="A5956" i="9"/>
  <c r="B5956" i="9"/>
  <c r="C5956" i="9"/>
  <c r="D5956" i="9"/>
  <c r="E5956" i="9"/>
  <c r="A5957" i="9"/>
  <c r="B5957" i="9"/>
  <c r="C5957" i="9"/>
  <c r="D5957" i="9"/>
  <c r="E5957" i="9"/>
  <c r="F5957" i="9" s="1"/>
  <c r="A5958" i="9"/>
  <c r="B5958" i="9"/>
  <c r="C5958" i="9"/>
  <c r="F5958" i="9" s="1"/>
  <c r="D5958" i="9"/>
  <c r="E5958" i="9"/>
  <c r="A5959" i="9"/>
  <c r="B5959" i="9"/>
  <c r="C5959" i="9"/>
  <c r="D5959" i="9"/>
  <c r="E5959" i="9" s="1"/>
  <c r="F5959" i="9" s="1"/>
  <c r="A5960" i="9"/>
  <c r="B5960" i="9"/>
  <c r="C5960" i="9"/>
  <c r="F5960" i="9" s="1"/>
  <c r="D5960" i="9"/>
  <c r="E5960" i="9" s="1"/>
  <c r="A5961" i="9"/>
  <c r="B5961" i="9"/>
  <c r="C5961" i="9"/>
  <c r="D5961" i="9"/>
  <c r="E5961" i="9" s="1"/>
  <c r="A5962" i="9"/>
  <c r="B5962" i="9"/>
  <c r="C5962" i="9"/>
  <c r="D5962" i="9"/>
  <c r="E5962" i="9"/>
  <c r="A5963" i="9"/>
  <c r="B5963" i="9"/>
  <c r="C5963" i="9"/>
  <c r="D5963" i="9"/>
  <c r="E5963" i="9"/>
  <c r="A5964" i="9"/>
  <c r="B5964" i="9"/>
  <c r="C5964" i="9"/>
  <c r="D5964" i="9"/>
  <c r="E5964" i="9" s="1"/>
  <c r="F5964" i="9" s="1"/>
  <c r="A5965" i="9"/>
  <c r="B5965" i="9"/>
  <c r="C5965" i="9"/>
  <c r="D5965" i="9"/>
  <c r="E5965" i="9" s="1"/>
  <c r="F5965" i="9" s="1"/>
  <c r="A5966" i="9"/>
  <c r="B5966" i="9"/>
  <c r="C5966" i="9"/>
  <c r="D5966" i="9"/>
  <c r="E5966" i="9" s="1"/>
  <c r="A5967" i="9"/>
  <c r="B5967" i="9"/>
  <c r="C5967" i="9"/>
  <c r="F5967" i="9" s="1"/>
  <c r="D5967" i="9"/>
  <c r="E5967" i="9" s="1"/>
  <c r="A5968" i="9"/>
  <c r="B5968" i="9"/>
  <c r="C5968" i="9"/>
  <c r="D5968" i="9"/>
  <c r="E5968" i="9" s="1"/>
  <c r="A5969" i="9"/>
  <c r="B5969" i="9"/>
  <c r="C5969" i="9"/>
  <c r="D5969" i="9"/>
  <c r="E5969" i="9" s="1"/>
  <c r="F5969" i="9"/>
  <c r="A5970" i="9"/>
  <c r="B5970" i="9"/>
  <c r="C5970" i="9"/>
  <c r="D5970" i="9"/>
  <c r="E5970" i="9" s="1"/>
  <c r="F5970" i="9"/>
  <c r="A5971" i="9"/>
  <c r="B5971" i="9"/>
  <c r="C5971" i="9"/>
  <c r="D5971" i="9"/>
  <c r="E5971" i="9" s="1"/>
  <c r="A5972" i="9"/>
  <c r="B5972" i="9"/>
  <c r="C5972" i="9"/>
  <c r="D5972" i="9"/>
  <c r="E5972" i="9" s="1"/>
  <c r="A5973" i="9"/>
  <c r="B5973" i="9"/>
  <c r="C5973" i="9"/>
  <c r="D5973" i="9"/>
  <c r="E5973" i="9" s="1"/>
  <c r="A5974" i="9"/>
  <c r="B5974" i="9"/>
  <c r="C5974" i="9"/>
  <c r="F5974" i="9" s="1"/>
  <c r="D5974" i="9"/>
  <c r="E5974" i="9" s="1"/>
  <c r="A5975" i="9"/>
  <c r="B5975" i="9"/>
  <c r="C5975" i="9"/>
  <c r="D5975" i="9"/>
  <c r="E5975" i="9" s="1"/>
  <c r="A5976" i="9"/>
  <c r="B5976" i="9"/>
  <c r="C5976" i="9"/>
  <c r="D5976" i="9"/>
  <c r="E5976" i="9"/>
  <c r="A5977" i="9"/>
  <c r="B5977" i="9"/>
  <c r="C5977" i="9"/>
  <c r="D5977" i="9"/>
  <c r="E5977" i="9" s="1"/>
  <c r="F5977" i="9" s="1"/>
  <c r="A5978" i="9"/>
  <c r="B5978" i="9"/>
  <c r="C5978" i="9"/>
  <c r="D5978" i="9"/>
  <c r="E5978" i="9" s="1"/>
  <c r="F5978" i="9"/>
  <c r="A5979" i="9"/>
  <c r="B5979" i="9"/>
  <c r="C5979" i="9"/>
  <c r="D5979" i="9"/>
  <c r="E5979" i="9" s="1"/>
  <c r="A5980" i="9"/>
  <c r="B5980" i="9"/>
  <c r="C5980" i="9"/>
  <c r="F5980" i="9" s="1"/>
  <c r="D5980" i="9"/>
  <c r="E5980" i="9"/>
  <c r="A5981" i="9"/>
  <c r="B5981" i="9"/>
  <c r="C5981" i="9"/>
  <c r="D5981" i="9"/>
  <c r="E5981" i="9"/>
  <c r="A5982" i="9"/>
  <c r="B5982" i="9"/>
  <c r="C5982" i="9"/>
  <c r="D5982" i="9"/>
  <c r="E5982" i="9"/>
  <c r="A5983" i="9"/>
  <c r="B5983" i="9"/>
  <c r="C5983" i="9"/>
  <c r="D5983" i="9"/>
  <c r="E5983" i="9" s="1"/>
  <c r="A5984" i="9"/>
  <c r="B5984" i="9"/>
  <c r="C5984" i="9"/>
  <c r="D5984" i="9"/>
  <c r="E5984" i="9" s="1"/>
  <c r="F5984" i="9" s="1"/>
  <c r="A5985" i="9"/>
  <c r="B5985" i="9"/>
  <c r="C5985" i="9"/>
  <c r="D5985" i="9"/>
  <c r="E5985" i="9" s="1"/>
  <c r="F5985" i="9" s="1"/>
  <c r="A5986" i="9"/>
  <c r="B5986" i="9"/>
  <c r="C5986" i="9"/>
  <c r="F5986" i="9" s="1"/>
  <c r="D5986" i="9"/>
  <c r="E5986" i="9" s="1"/>
  <c r="A5987" i="9"/>
  <c r="B5987" i="9"/>
  <c r="C5987" i="9"/>
  <c r="F5987" i="9" s="1"/>
  <c r="D5987" i="9"/>
  <c r="E5987" i="9" s="1"/>
  <c r="A5988" i="9"/>
  <c r="B5988" i="9"/>
  <c r="C5988" i="9"/>
  <c r="D5988" i="9"/>
  <c r="E5988" i="9" s="1"/>
  <c r="A5989" i="9"/>
  <c r="B5989" i="9"/>
  <c r="C5989" i="9"/>
  <c r="D5989" i="9"/>
  <c r="E5989" i="9"/>
  <c r="F5989" i="9" s="1"/>
  <c r="A5990" i="9"/>
  <c r="B5990" i="9"/>
  <c r="C5990" i="9"/>
  <c r="D5990" i="9"/>
  <c r="E5990" i="9" s="1"/>
  <c r="F5990" i="9" s="1"/>
  <c r="A5991" i="9"/>
  <c r="B5991" i="9"/>
  <c r="C5991" i="9"/>
  <c r="D5991" i="9"/>
  <c r="E5991" i="9" s="1"/>
  <c r="A5992" i="9"/>
  <c r="B5992" i="9"/>
  <c r="C5992" i="9"/>
  <c r="D5992" i="9"/>
  <c r="E5992" i="9"/>
  <c r="A5993" i="9"/>
  <c r="B5993" i="9"/>
  <c r="C5993" i="9"/>
  <c r="D5993" i="9"/>
  <c r="E5993" i="9"/>
  <c r="A5994" i="9"/>
  <c r="B5994" i="9"/>
  <c r="C5994" i="9"/>
  <c r="D5994" i="9"/>
  <c r="E5994" i="9" s="1"/>
  <c r="A5995" i="9"/>
  <c r="B5995" i="9"/>
  <c r="C5995" i="9"/>
  <c r="D5995" i="9"/>
  <c r="E5995" i="9" s="1"/>
  <c r="F5995" i="9" s="1"/>
  <c r="A5996" i="9"/>
  <c r="B5996" i="9"/>
  <c r="C5996" i="9"/>
  <c r="D5996" i="9"/>
  <c r="E5996" i="9" s="1"/>
  <c r="A5997" i="9"/>
  <c r="B5997" i="9"/>
  <c r="C5997" i="9"/>
  <c r="F5997" i="9" s="1"/>
  <c r="D5997" i="9"/>
  <c r="E5997" i="9" s="1"/>
  <c r="A5998" i="9"/>
  <c r="B5998" i="9"/>
  <c r="C5998" i="9"/>
  <c r="D5998" i="9"/>
  <c r="E5998" i="9" s="1"/>
  <c r="A5999" i="9"/>
  <c r="B5999" i="9"/>
  <c r="C5999" i="9"/>
  <c r="D5999" i="9"/>
  <c r="E5999" i="9"/>
  <c r="A6000" i="9"/>
  <c r="B6000" i="9"/>
  <c r="C6000" i="9"/>
  <c r="D6000" i="9"/>
  <c r="E6000" i="9"/>
  <c r="F6000" i="9" s="1"/>
  <c r="A6001" i="9"/>
  <c r="B6001" i="9"/>
  <c r="C6001" i="9"/>
  <c r="D6001" i="9"/>
  <c r="E6001" i="9" s="1"/>
  <c r="A6002" i="9"/>
  <c r="B6002" i="9"/>
  <c r="C6002" i="9"/>
  <c r="D6002" i="9"/>
  <c r="E6002" i="9" s="1"/>
  <c r="A6003" i="9"/>
  <c r="B6003" i="9"/>
  <c r="C6003" i="9"/>
  <c r="D6003" i="9"/>
  <c r="E6003" i="9"/>
  <c r="F6003" i="9" s="1"/>
  <c r="A6004" i="9"/>
  <c r="B6004" i="9"/>
  <c r="C6004" i="9"/>
  <c r="D6004" i="9"/>
  <c r="E6004" i="9"/>
  <c r="F6004" i="9" s="1"/>
  <c r="A6005" i="9"/>
  <c r="B6005" i="9"/>
  <c r="C6005" i="9"/>
  <c r="D6005" i="9"/>
  <c r="E6005" i="9" s="1"/>
  <c r="F6005" i="9" s="1"/>
  <c r="A6006" i="9"/>
  <c r="B6006" i="9"/>
  <c r="C6006" i="9"/>
  <c r="D6006" i="9"/>
  <c r="E6006" i="9" s="1"/>
  <c r="A6007" i="9"/>
  <c r="B6007" i="9"/>
  <c r="C6007" i="9"/>
  <c r="D6007" i="9"/>
  <c r="E6007" i="9" s="1"/>
  <c r="A6008" i="9"/>
  <c r="B6008" i="9"/>
  <c r="C6008" i="9"/>
  <c r="D6008" i="9"/>
  <c r="E6008" i="9" s="1"/>
  <c r="A6009" i="9"/>
  <c r="B6009" i="9"/>
  <c r="C6009" i="9"/>
  <c r="F6009" i="9" s="1"/>
  <c r="D6009" i="9"/>
  <c r="E6009" i="9" s="1"/>
  <c r="A6010" i="9"/>
  <c r="B6010" i="9"/>
  <c r="C6010" i="9"/>
  <c r="D6010" i="9"/>
  <c r="E6010" i="9" s="1"/>
  <c r="A6011" i="9"/>
  <c r="B6011" i="9"/>
  <c r="C6011" i="9"/>
  <c r="D6011" i="9"/>
  <c r="E6011" i="9"/>
  <c r="A6012" i="9"/>
  <c r="B6012" i="9"/>
  <c r="C6012" i="9"/>
  <c r="F6012" i="9" s="1"/>
  <c r="D6012" i="9"/>
  <c r="E6012" i="9" s="1"/>
  <c r="A6013" i="9"/>
  <c r="B6013" i="9"/>
  <c r="C6013" i="9"/>
  <c r="D6013" i="9"/>
  <c r="E6013" i="9"/>
  <c r="A6014" i="9"/>
  <c r="B6014" i="9"/>
  <c r="C6014" i="9"/>
  <c r="F6014" i="9" s="1"/>
  <c r="D6014" i="9"/>
  <c r="E6014" i="9" s="1"/>
  <c r="A6015" i="9"/>
  <c r="B6015" i="9"/>
  <c r="C6015" i="9"/>
  <c r="F6015" i="9" s="1"/>
  <c r="D6015" i="9"/>
  <c r="E6015" i="9"/>
  <c r="A6016" i="9"/>
  <c r="B6016" i="9"/>
  <c r="C6016" i="9"/>
  <c r="D6016" i="9"/>
  <c r="E6016" i="9" s="1"/>
  <c r="A6017" i="9"/>
  <c r="B6017" i="9"/>
  <c r="C6017" i="9"/>
  <c r="F6017" i="9" s="1"/>
  <c r="D6017" i="9"/>
  <c r="E6017" i="9" s="1"/>
  <c r="A6018" i="9"/>
  <c r="B6018" i="9"/>
  <c r="C6018" i="9"/>
  <c r="D6018" i="9"/>
  <c r="E6018" i="9"/>
  <c r="F6018" i="9" s="1"/>
  <c r="A6019" i="9"/>
  <c r="B6019" i="9"/>
  <c r="C6019" i="9"/>
  <c r="D6019" i="9"/>
  <c r="E6019" i="9" s="1"/>
  <c r="A6020" i="9"/>
  <c r="B6020" i="9"/>
  <c r="C6020" i="9"/>
  <c r="D6020" i="9"/>
  <c r="E6020" i="9"/>
  <c r="A6021" i="9"/>
  <c r="B6021" i="9"/>
  <c r="C6021" i="9"/>
  <c r="D6021" i="9"/>
  <c r="E6021" i="9" s="1"/>
  <c r="A6022" i="9"/>
  <c r="B6022" i="9"/>
  <c r="C6022" i="9"/>
  <c r="D6022" i="9"/>
  <c r="E6022" i="9"/>
  <c r="A6023" i="9"/>
  <c r="B6023" i="9"/>
  <c r="C6023" i="9"/>
  <c r="D6023" i="9"/>
  <c r="E6023" i="9"/>
  <c r="A6024" i="9"/>
  <c r="B6024" i="9"/>
  <c r="C6024" i="9"/>
  <c r="D6024" i="9"/>
  <c r="E6024" i="9"/>
  <c r="F6024" i="9" s="1"/>
  <c r="A6025" i="9"/>
  <c r="B6025" i="9"/>
  <c r="C6025" i="9"/>
  <c r="D6025" i="9"/>
  <c r="E6025" i="9"/>
  <c r="A6026" i="9"/>
  <c r="B6026" i="9"/>
  <c r="C6026" i="9"/>
  <c r="D6026" i="9"/>
  <c r="E6026" i="9"/>
  <c r="A6027" i="9"/>
  <c r="B6027" i="9"/>
  <c r="C6027" i="9"/>
  <c r="D6027" i="9"/>
  <c r="E6027" i="9" s="1"/>
  <c r="A6028" i="9"/>
  <c r="B6028" i="9"/>
  <c r="C6028" i="9"/>
  <c r="D6028" i="9"/>
  <c r="E6028" i="9" s="1"/>
  <c r="A6029" i="9"/>
  <c r="B6029" i="9"/>
  <c r="C6029" i="9"/>
  <c r="D6029" i="9"/>
  <c r="E6029" i="9" s="1"/>
  <c r="A6030" i="9"/>
  <c r="B6030" i="9"/>
  <c r="C6030" i="9"/>
  <c r="D6030" i="9"/>
  <c r="E6030" i="9" s="1"/>
  <c r="F6030" i="9" s="1"/>
  <c r="A6031" i="9"/>
  <c r="B6031" i="9"/>
  <c r="C6031" i="9"/>
  <c r="F6031" i="9" s="1"/>
  <c r="D6031" i="9"/>
  <c r="E6031" i="9" s="1"/>
  <c r="A6032" i="9"/>
  <c r="B6032" i="9"/>
  <c r="C6032" i="9"/>
  <c r="D6032" i="9"/>
  <c r="E6032" i="9"/>
  <c r="A6033" i="9"/>
  <c r="B6033" i="9"/>
  <c r="C6033" i="9"/>
  <c r="D6033" i="9"/>
  <c r="E6033" i="9"/>
  <c r="A6034" i="9"/>
  <c r="B6034" i="9"/>
  <c r="C6034" i="9"/>
  <c r="D6034" i="9"/>
  <c r="E6034" i="9" s="1"/>
  <c r="F6034" i="9" s="1"/>
  <c r="A6035" i="9"/>
  <c r="B6035" i="9"/>
  <c r="C6035" i="9"/>
  <c r="D6035" i="9"/>
  <c r="E6035" i="9" s="1"/>
  <c r="A6036" i="9"/>
  <c r="B6036" i="9"/>
  <c r="C6036" i="9"/>
  <c r="D6036" i="9"/>
  <c r="E6036" i="9" s="1"/>
  <c r="A6037" i="9"/>
  <c r="B6037" i="9"/>
  <c r="C6037" i="9"/>
  <c r="D6037" i="9"/>
  <c r="E6037" i="9" s="1"/>
  <c r="F6037" i="9" s="1"/>
  <c r="A6038" i="9"/>
  <c r="B6038" i="9"/>
  <c r="C6038" i="9"/>
  <c r="D6038" i="9"/>
  <c r="E6038" i="9" s="1"/>
  <c r="F6038" i="9" s="1"/>
  <c r="A6039" i="9"/>
  <c r="B6039" i="9"/>
  <c r="C6039" i="9"/>
  <c r="D6039" i="9"/>
  <c r="E6039" i="9"/>
  <c r="A6040" i="9"/>
  <c r="B6040" i="9"/>
  <c r="C6040" i="9"/>
  <c r="D6040" i="9"/>
  <c r="E6040" i="9" s="1"/>
  <c r="A6041" i="9"/>
  <c r="B6041" i="9"/>
  <c r="C6041" i="9"/>
  <c r="D6041" i="9"/>
  <c r="E6041" i="9" s="1"/>
  <c r="A6042" i="9"/>
  <c r="B6042" i="9"/>
  <c r="C6042" i="9"/>
  <c r="D6042" i="9"/>
  <c r="E6042" i="9" s="1"/>
  <c r="A6043" i="9"/>
  <c r="B6043" i="9"/>
  <c r="C6043" i="9"/>
  <c r="D6043" i="9"/>
  <c r="E6043" i="9" s="1"/>
  <c r="A6044" i="9"/>
  <c r="B6044" i="9"/>
  <c r="C6044" i="9"/>
  <c r="D6044" i="9"/>
  <c r="E6044" i="9" s="1"/>
  <c r="A6045" i="9"/>
  <c r="B6045" i="9"/>
  <c r="C6045" i="9"/>
  <c r="F6045" i="9" s="1"/>
  <c r="D6045" i="9"/>
  <c r="E6045" i="9" s="1"/>
  <c r="A6046" i="9"/>
  <c r="B6046" i="9"/>
  <c r="C6046" i="9"/>
  <c r="D6046" i="9"/>
  <c r="E6046" i="9"/>
  <c r="A6047" i="9"/>
  <c r="B6047" i="9"/>
  <c r="C6047" i="9"/>
  <c r="F6047" i="9" s="1"/>
  <c r="D6047" i="9"/>
  <c r="E6047" i="9" s="1"/>
  <c r="A6048" i="9"/>
  <c r="B6048" i="9"/>
  <c r="C6048" i="9"/>
  <c r="F6048" i="9" s="1"/>
  <c r="D6048" i="9"/>
  <c r="E6048" i="9" s="1"/>
  <c r="A6049" i="9"/>
  <c r="B6049" i="9"/>
  <c r="C6049" i="9"/>
  <c r="F6049" i="9" s="1"/>
  <c r="D6049" i="9"/>
  <c r="E6049" i="9" s="1"/>
  <c r="A6050" i="9"/>
  <c r="B6050" i="9"/>
  <c r="C6050" i="9"/>
  <c r="D6050" i="9"/>
  <c r="E6050" i="9"/>
  <c r="F6050" i="9" s="1"/>
  <c r="A6051" i="9"/>
  <c r="B6051" i="9"/>
  <c r="C6051" i="9"/>
  <c r="D6051" i="9"/>
  <c r="E6051" i="9" s="1"/>
  <c r="F6051" i="9" s="1"/>
  <c r="A6052" i="9"/>
  <c r="B6052" i="9"/>
  <c r="C6052" i="9"/>
  <c r="D6052" i="9"/>
  <c r="E6052" i="9" s="1"/>
  <c r="A6053" i="9"/>
  <c r="B6053" i="9"/>
  <c r="C6053" i="9"/>
  <c r="D6053" i="9"/>
  <c r="E6053" i="9" s="1"/>
  <c r="A6054" i="9"/>
  <c r="B6054" i="9"/>
  <c r="C6054" i="9"/>
  <c r="D6054" i="9"/>
  <c r="E6054" i="9" s="1"/>
  <c r="A6055" i="9"/>
  <c r="B6055" i="9"/>
  <c r="C6055" i="9"/>
  <c r="D6055" i="9"/>
  <c r="E6055" i="9"/>
  <c r="F6055" i="9"/>
  <c r="A6056" i="9"/>
  <c r="B6056" i="9"/>
  <c r="C6056" i="9"/>
  <c r="D6056" i="9"/>
  <c r="E6056" i="9"/>
  <c r="F6056" i="9" s="1"/>
  <c r="A6057" i="9"/>
  <c r="B6057" i="9"/>
  <c r="C6057" i="9"/>
  <c r="D6057" i="9"/>
  <c r="E6057" i="9" s="1"/>
  <c r="F6057" i="9" s="1"/>
  <c r="A6058" i="9"/>
  <c r="B6058" i="9"/>
  <c r="C6058" i="9"/>
  <c r="D6058" i="9"/>
  <c r="E6058" i="9" s="1"/>
  <c r="F6058" i="9" s="1"/>
  <c r="A6059" i="9"/>
  <c r="B6059" i="9"/>
  <c r="C6059" i="9"/>
  <c r="D6059" i="9"/>
  <c r="E6059" i="9" s="1"/>
  <c r="A6060" i="9"/>
  <c r="B6060" i="9"/>
  <c r="C6060" i="9"/>
  <c r="F6060" i="9" s="1"/>
  <c r="D6060" i="9"/>
  <c r="E6060" i="9"/>
  <c r="A6061" i="9"/>
  <c r="B6061" i="9"/>
  <c r="C6061" i="9"/>
  <c r="D6061" i="9"/>
  <c r="E6061" i="9"/>
  <c r="A6062" i="9"/>
  <c r="B6062" i="9"/>
  <c r="C6062" i="9"/>
  <c r="D6062" i="9"/>
  <c r="E6062" i="9" s="1"/>
  <c r="A6063" i="9"/>
  <c r="B6063" i="9"/>
  <c r="C6063" i="9"/>
  <c r="D6063" i="9"/>
  <c r="E6063" i="9"/>
  <c r="A6064" i="9"/>
  <c r="B6064" i="9"/>
  <c r="C6064" i="9"/>
  <c r="D6064" i="9"/>
  <c r="E6064" i="9"/>
  <c r="A6065" i="9"/>
  <c r="B6065" i="9"/>
  <c r="C6065" i="9"/>
  <c r="F6065" i="9" s="1"/>
  <c r="D6065" i="9"/>
  <c r="E6065" i="9" s="1"/>
  <c r="A6066" i="9"/>
  <c r="B6066" i="9"/>
  <c r="C6066" i="9"/>
  <c r="D6066" i="9"/>
  <c r="E6066" i="9" s="1"/>
  <c r="A6067" i="9"/>
  <c r="B6067" i="9"/>
  <c r="C6067" i="9"/>
  <c r="D6067" i="9"/>
  <c r="E6067" i="9" s="1"/>
  <c r="F6067" i="9" s="1"/>
  <c r="A6068" i="9"/>
  <c r="B6068" i="9"/>
  <c r="C6068" i="9"/>
  <c r="D6068" i="9"/>
  <c r="E6068" i="9" s="1"/>
  <c r="A6069" i="9"/>
  <c r="B6069" i="9"/>
  <c r="C6069" i="9"/>
  <c r="D6069" i="9"/>
  <c r="E6069" i="9" s="1"/>
  <c r="A6070" i="9"/>
  <c r="B6070" i="9"/>
  <c r="C6070" i="9"/>
  <c r="D6070" i="9"/>
  <c r="E6070" i="9"/>
  <c r="A6071" i="9"/>
  <c r="B6071" i="9"/>
  <c r="C6071" i="9"/>
  <c r="D6071" i="9"/>
  <c r="E6071" i="9"/>
  <c r="F6071" i="9"/>
  <c r="A6072" i="9"/>
  <c r="B6072" i="9"/>
  <c r="C6072" i="9"/>
  <c r="D6072" i="9"/>
  <c r="E6072" i="9"/>
  <c r="A6073" i="9"/>
  <c r="B6073" i="9"/>
  <c r="C6073" i="9"/>
  <c r="F6073" i="9" s="1"/>
  <c r="D6073" i="9"/>
  <c r="E6073" i="9" s="1"/>
  <c r="A6074" i="9"/>
  <c r="B6074" i="9"/>
  <c r="C6074" i="9"/>
  <c r="D6074" i="9"/>
  <c r="E6074" i="9" s="1"/>
  <c r="A6075" i="9"/>
  <c r="B6075" i="9"/>
  <c r="C6075" i="9"/>
  <c r="F6075" i="9" s="1"/>
  <c r="D6075" i="9"/>
  <c r="E6075" i="9" s="1"/>
  <c r="A6076" i="9"/>
  <c r="B6076" i="9"/>
  <c r="C6076" i="9"/>
  <c r="D6076" i="9"/>
  <c r="E6076" i="9" s="1"/>
  <c r="A6077" i="9"/>
  <c r="B6077" i="9"/>
  <c r="C6077" i="9"/>
  <c r="D6077" i="9"/>
  <c r="E6077" i="9" s="1"/>
  <c r="A6078" i="9"/>
  <c r="B6078" i="9"/>
  <c r="C6078" i="9"/>
  <c r="F6078" i="9" s="1"/>
  <c r="D6078" i="9"/>
  <c r="E6078" i="9" s="1"/>
  <c r="A6079" i="9"/>
  <c r="B6079" i="9"/>
  <c r="C6079" i="9"/>
  <c r="D6079" i="9"/>
  <c r="E6079" i="9" s="1"/>
  <c r="F6079" i="9"/>
  <c r="A6080" i="9"/>
  <c r="B6080" i="9"/>
  <c r="C6080" i="9"/>
  <c r="D6080" i="9"/>
  <c r="E6080" i="9"/>
  <c r="A6081" i="9"/>
  <c r="B6081" i="9"/>
  <c r="C6081" i="9"/>
  <c r="D6081" i="9"/>
  <c r="E6081" i="9" s="1"/>
  <c r="A6082" i="9"/>
  <c r="B6082" i="9"/>
  <c r="C6082" i="9"/>
  <c r="D6082" i="9"/>
  <c r="E6082" i="9"/>
  <c r="A6083" i="9"/>
  <c r="B6083" i="9"/>
  <c r="C6083" i="9"/>
  <c r="D6083" i="9"/>
  <c r="E6083" i="9"/>
  <c r="A6084" i="9"/>
  <c r="B6084" i="9"/>
  <c r="C6084" i="9"/>
  <c r="D6084" i="9"/>
  <c r="E6084" i="9" s="1"/>
  <c r="A6085" i="9"/>
  <c r="B6085" i="9"/>
  <c r="C6085" i="9"/>
  <c r="D6085" i="9"/>
  <c r="E6085" i="9" s="1"/>
  <c r="F6085" i="9"/>
  <c r="A6086" i="9"/>
  <c r="B6086" i="9"/>
  <c r="C6086" i="9"/>
  <c r="F6086" i="9" s="1"/>
  <c r="D6086" i="9"/>
  <c r="E6086" i="9" s="1"/>
  <c r="A6087" i="9"/>
  <c r="B6087" i="9"/>
  <c r="C6087" i="9"/>
  <c r="F6087" i="9" s="1"/>
  <c r="D6087" i="9"/>
  <c r="E6087" i="9" s="1"/>
  <c r="A6088" i="9"/>
  <c r="B6088" i="9"/>
  <c r="C6088" i="9"/>
  <c r="D6088" i="9"/>
  <c r="E6088" i="9" s="1"/>
  <c r="A6089" i="9"/>
  <c r="B6089" i="9"/>
  <c r="C6089" i="9"/>
  <c r="D6089" i="9"/>
  <c r="E6089" i="9" s="1"/>
  <c r="F6089" i="9" s="1"/>
  <c r="A6090" i="9"/>
  <c r="B6090" i="9"/>
  <c r="C6090" i="9"/>
  <c r="D6090" i="9"/>
  <c r="E6090" i="9" s="1"/>
  <c r="A6091" i="9"/>
  <c r="B6091" i="9"/>
  <c r="C6091" i="9"/>
  <c r="D6091" i="9"/>
  <c r="E6091" i="9"/>
  <c r="F6091" i="9"/>
  <c r="A6092" i="9"/>
  <c r="B6092" i="9"/>
  <c r="C6092" i="9"/>
  <c r="F6092" i="9" s="1"/>
  <c r="D6092" i="9"/>
  <c r="E6092" i="9"/>
  <c r="A6093" i="9"/>
  <c r="B6093" i="9"/>
  <c r="C6093" i="9"/>
  <c r="D6093" i="9"/>
  <c r="E6093" i="9" s="1"/>
  <c r="A6094" i="9"/>
  <c r="B6094" i="9"/>
  <c r="C6094" i="9"/>
  <c r="D6094" i="9"/>
  <c r="E6094" i="9"/>
  <c r="A6095" i="9"/>
  <c r="B6095" i="9"/>
  <c r="C6095" i="9"/>
  <c r="D6095" i="9"/>
  <c r="E6095" i="9" s="1"/>
  <c r="F6095" i="9" s="1"/>
  <c r="A6096" i="9"/>
  <c r="B6096" i="9"/>
  <c r="C6096" i="9"/>
  <c r="F6096" i="9" s="1"/>
  <c r="D6096" i="9"/>
  <c r="E6096" i="9" s="1"/>
  <c r="A6097" i="9"/>
  <c r="B6097" i="9"/>
  <c r="C6097" i="9"/>
  <c r="D6097" i="9"/>
  <c r="E6097" i="9" s="1"/>
  <c r="A6098" i="9"/>
  <c r="B6098" i="9"/>
  <c r="C6098" i="9"/>
  <c r="D6098" i="9"/>
  <c r="E6098" i="9" s="1"/>
  <c r="A6099" i="9"/>
  <c r="B6099" i="9"/>
  <c r="C6099" i="9"/>
  <c r="D6099" i="9"/>
  <c r="E6099" i="9" s="1"/>
  <c r="A6100" i="9"/>
  <c r="B6100" i="9"/>
  <c r="C6100" i="9"/>
  <c r="F6100" i="9" s="1"/>
  <c r="D6100" i="9"/>
  <c r="E6100" i="9"/>
  <c r="A6101" i="9"/>
  <c r="B6101" i="9"/>
  <c r="C6101" i="9"/>
  <c r="D6101" i="9"/>
  <c r="E6101" i="9" s="1"/>
  <c r="A6102" i="9"/>
  <c r="B6102" i="9"/>
  <c r="C6102" i="9"/>
  <c r="D6102" i="9"/>
  <c r="E6102" i="9" s="1"/>
  <c r="A6103" i="9"/>
  <c r="B6103" i="9"/>
  <c r="C6103" i="9"/>
  <c r="D6103" i="9"/>
  <c r="E6103" i="9" s="1"/>
  <c r="A6104" i="9"/>
  <c r="B6104" i="9"/>
  <c r="C6104" i="9"/>
  <c r="D6104" i="9"/>
  <c r="E6104" i="9" s="1"/>
  <c r="A6105" i="9"/>
  <c r="B6105" i="9"/>
  <c r="C6105" i="9"/>
  <c r="D6105" i="9"/>
  <c r="E6105" i="9"/>
  <c r="A6106" i="9"/>
  <c r="B6106" i="9"/>
  <c r="C6106" i="9"/>
  <c r="D6106" i="9"/>
  <c r="E6106" i="9" s="1"/>
  <c r="F6106" i="9" s="1"/>
  <c r="A6107" i="9"/>
  <c r="B6107" i="9"/>
  <c r="C6107" i="9"/>
  <c r="D6107" i="9"/>
  <c r="E6107" i="9" s="1"/>
  <c r="F6107" i="9"/>
  <c r="A6108" i="9"/>
  <c r="B6108" i="9"/>
  <c r="C6108" i="9"/>
  <c r="D6108" i="9"/>
  <c r="E6108" i="9" s="1"/>
  <c r="A6109" i="9"/>
  <c r="B6109" i="9"/>
  <c r="C6109" i="9"/>
  <c r="D6109" i="9"/>
  <c r="E6109" i="9"/>
  <c r="F6109" i="9" s="1"/>
  <c r="A6110" i="9"/>
  <c r="B6110" i="9"/>
  <c r="C6110" i="9"/>
  <c r="D6110" i="9"/>
  <c r="E6110" i="9" s="1"/>
  <c r="A6111" i="9"/>
  <c r="B6111" i="9"/>
  <c r="C6111" i="9"/>
  <c r="F6111" i="9" s="1"/>
  <c r="D6111" i="9"/>
  <c r="E6111" i="9"/>
  <c r="A6112" i="9"/>
  <c r="B6112" i="9"/>
  <c r="C6112" i="9"/>
  <c r="D6112" i="9"/>
  <c r="E6112" i="9"/>
  <c r="A6113" i="9"/>
  <c r="B6113" i="9"/>
  <c r="C6113" i="9"/>
  <c r="D6113" i="9"/>
  <c r="E6113" i="9"/>
  <c r="A6114" i="9"/>
  <c r="B6114" i="9"/>
  <c r="C6114" i="9"/>
  <c r="D6114" i="9"/>
  <c r="E6114" i="9" s="1"/>
  <c r="F6114" i="9" s="1"/>
  <c r="A6115" i="9"/>
  <c r="B6115" i="9"/>
  <c r="C6115" i="9"/>
  <c r="D6115" i="9"/>
  <c r="E6115" i="9" s="1"/>
  <c r="F6115" i="9"/>
  <c r="A6116" i="9"/>
  <c r="B6116" i="9"/>
  <c r="C6116" i="9"/>
  <c r="D6116" i="9"/>
  <c r="E6116" i="9"/>
  <c r="A6117" i="9"/>
  <c r="B6117" i="9"/>
  <c r="C6117" i="9"/>
  <c r="D6117" i="9"/>
  <c r="E6117" i="9" s="1"/>
  <c r="A6118" i="9"/>
  <c r="B6118" i="9"/>
  <c r="C6118" i="9"/>
  <c r="D6118" i="9"/>
  <c r="E6118" i="9" s="1"/>
  <c r="F6118" i="9" s="1"/>
  <c r="A6119" i="9"/>
  <c r="B6119" i="9"/>
  <c r="C6119" i="9"/>
  <c r="D6119" i="9"/>
  <c r="E6119" i="9"/>
  <c r="A6120" i="9"/>
  <c r="B6120" i="9"/>
  <c r="C6120" i="9"/>
  <c r="D6120" i="9"/>
  <c r="E6120" i="9"/>
  <c r="F6120" i="9" s="1"/>
  <c r="A6121" i="9"/>
  <c r="B6121" i="9"/>
  <c r="C6121" i="9"/>
  <c r="D6121" i="9"/>
  <c r="E6121" i="9" s="1"/>
  <c r="A6122" i="9"/>
  <c r="B6122" i="9"/>
  <c r="C6122" i="9"/>
  <c r="D6122" i="9"/>
  <c r="E6122" i="9" s="1"/>
  <c r="F6122" i="9" s="1"/>
  <c r="A6123" i="9"/>
  <c r="B6123" i="9"/>
  <c r="C6123" i="9"/>
  <c r="D6123" i="9"/>
  <c r="E6123" i="9"/>
  <c r="A6124" i="9"/>
  <c r="B6124" i="9"/>
  <c r="C6124" i="9"/>
  <c r="D6124" i="9"/>
  <c r="E6124" i="9" s="1"/>
  <c r="F6124" i="9"/>
  <c r="A6125" i="9"/>
  <c r="B6125" i="9"/>
  <c r="C6125" i="9"/>
  <c r="D6125" i="9"/>
  <c r="E6125" i="9"/>
  <c r="A6126" i="9"/>
  <c r="B6126" i="9"/>
  <c r="C6126" i="9"/>
  <c r="D6126" i="9"/>
  <c r="E6126" i="9" s="1"/>
  <c r="F6126" i="9" s="1"/>
  <c r="A6127" i="9"/>
  <c r="B6127" i="9"/>
  <c r="C6127" i="9"/>
  <c r="F6127" i="9" s="1"/>
  <c r="D6127" i="9"/>
  <c r="E6127" i="9" s="1"/>
  <c r="A6128" i="9"/>
  <c r="B6128" i="9"/>
  <c r="C6128" i="9"/>
  <c r="D6128" i="9"/>
  <c r="E6128" i="9"/>
  <c r="A6129" i="9"/>
  <c r="B6129" i="9"/>
  <c r="C6129" i="9"/>
  <c r="D6129" i="9"/>
  <c r="E6129" i="9"/>
  <c r="A6130" i="9"/>
  <c r="B6130" i="9"/>
  <c r="C6130" i="9"/>
  <c r="D6130" i="9"/>
  <c r="E6130" i="9"/>
  <c r="F6130" i="9" s="1"/>
  <c r="A6131" i="9"/>
  <c r="B6131" i="9"/>
  <c r="C6131" i="9"/>
  <c r="D6131" i="9"/>
  <c r="E6131" i="9"/>
  <c r="A6132" i="9"/>
  <c r="B6132" i="9"/>
  <c r="C6132" i="9"/>
  <c r="D6132" i="9"/>
  <c r="E6132" i="9"/>
  <c r="A6133" i="9"/>
  <c r="B6133" i="9"/>
  <c r="C6133" i="9"/>
  <c r="D6133" i="9"/>
  <c r="E6133" i="9" s="1"/>
  <c r="A6134" i="9"/>
  <c r="B6134" i="9"/>
  <c r="C6134" i="9"/>
  <c r="D6134" i="9"/>
  <c r="E6134" i="9" s="1"/>
  <c r="A6135" i="9"/>
  <c r="B6135" i="9"/>
  <c r="C6135" i="9"/>
  <c r="D6135" i="9"/>
  <c r="E6135" i="9" s="1"/>
  <c r="F6135" i="9" s="1"/>
  <c r="A6136" i="9"/>
  <c r="B6136" i="9"/>
  <c r="C6136" i="9"/>
  <c r="D6136" i="9"/>
  <c r="E6136" i="9"/>
  <c r="F6136" i="9"/>
  <c r="A6137" i="9"/>
  <c r="B6137" i="9"/>
  <c r="C6137" i="9"/>
  <c r="F6137" i="9" s="1"/>
  <c r="D6137" i="9"/>
  <c r="E6137" i="9"/>
  <c r="A6138" i="9"/>
  <c r="B6138" i="9"/>
  <c r="C6138" i="9"/>
  <c r="D6138" i="9"/>
  <c r="E6138" i="9" s="1"/>
  <c r="A6139" i="9"/>
  <c r="B6139" i="9"/>
  <c r="C6139" i="9"/>
  <c r="D6139" i="9"/>
  <c r="E6139" i="9" s="1"/>
  <c r="A6140" i="9"/>
  <c r="B6140" i="9"/>
  <c r="C6140" i="9"/>
  <c r="D6140" i="9"/>
  <c r="E6140" i="9"/>
  <c r="F6140" i="9" s="1"/>
  <c r="A6141" i="9"/>
  <c r="B6141" i="9"/>
  <c r="C6141" i="9"/>
  <c r="D6141" i="9"/>
  <c r="E6141" i="9"/>
  <c r="A6142" i="9"/>
  <c r="B6142" i="9"/>
  <c r="C6142" i="9"/>
  <c r="D6142" i="9"/>
  <c r="E6142" i="9" s="1"/>
  <c r="A6143" i="9"/>
  <c r="B6143" i="9"/>
  <c r="C6143" i="9"/>
  <c r="D6143" i="9"/>
  <c r="E6143" i="9" s="1"/>
  <c r="A6144" i="9"/>
  <c r="B6144" i="9"/>
  <c r="C6144" i="9"/>
  <c r="D6144" i="9"/>
  <c r="E6144" i="9"/>
  <c r="A6145" i="9"/>
  <c r="B6145" i="9"/>
  <c r="C6145" i="9"/>
  <c r="F6145" i="9" s="1"/>
  <c r="D6145" i="9"/>
  <c r="E6145" i="9"/>
  <c r="A6146" i="9"/>
  <c r="B6146" i="9"/>
  <c r="C6146" i="9"/>
  <c r="F6146" i="9" s="1"/>
  <c r="D6146" i="9"/>
  <c r="E6146" i="9"/>
  <c r="A6147" i="9"/>
  <c r="B6147" i="9"/>
  <c r="C6147" i="9"/>
  <c r="D6147" i="9"/>
  <c r="E6147" i="9" s="1"/>
  <c r="F6147" i="9" s="1"/>
  <c r="A6148" i="9"/>
  <c r="B6148" i="9"/>
  <c r="C6148" i="9"/>
  <c r="D6148" i="9"/>
  <c r="E6148" i="9"/>
  <c r="F6148" i="9" s="1"/>
  <c r="A6149" i="9"/>
  <c r="B6149" i="9"/>
  <c r="C6149" i="9"/>
  <c r="D6149" i="9"/>
  <c r="E6149" i="9" s="1"/>
  <c r="A6150" i="9"/>
  <c r="B6150" i="9"/>
  <c r="C6150" i="9"/>
  <c r="D6150" i="9"/>
  <c r="E6150" i="9"/>
  <c r="F6150" i="9"/>
  <c r="A6151" i="9"/>
  <c r="B6151" i="9"/>
  <c r="C6151" i="9"/>
  <c r="D6151" i="9"/>
  <c r="E6151" i="9" s="1"/>
  <c r="A6152" i="9"/>
  <c r="B6152" i="9"/>
  <c r="C6152" i="9"/>
  <c r="D6152" i="9"/>
  <c r="E6152" i="9"/>
  <c r="A6153" i="9"/>
  <c r="B6153" i="9"/>
  <c r="C6153" i="9"/>
  <c r="D6153" i="9"/>
  <c r="E6153" i="9" s="1"/>
  <c r="A6154" i="9"/>
  <c r="B6154" i="9"/>
  <c r="C6154" i="9"/>
  <c r="D6154" i="9"/>
  <c r="E6154" i="9"/>
  <c r="F6154" i="9" s="1"/>
  <c r="A6155" i="9"/>
  <c r="B6155" i="9"/>
  <c r="C6155" i="9"/>
  <c r="F6155" i="9" s="1"/>
  <c r="D6155" i="9"/>
  <c r="E6155" i="9" s="1"/>
  <c r="A6156" i="9"/>
  <c r="B6156" i="9"/>
  <c r="C6156" i="9"/>
  <c r="F6156" i="9" s="1"/>
  <c r="D6156" i="9"/>
  <c r="E6156" i="9" s="1"/>
  <c r="A6157" i="9"/>
  <c r="B6157" i="9"/>
  <c r="C6157" i="9"/>
  <c r="D6157" i="9"/>
  <c r="E6157" i="9"/>
  <c r="F6157" i="9" s="1"/>
  <c r="A6158" i="9"/>
  <c r="B6158" i="9"/>
  <c r="C6158" i="9"/>
  <c r="D6158" i="9"/>
  <c r="E6158" i="9" s="1"/>
  <c r="F6158" i="9" s="1"/>
  <c r="A6159" i="9"/>
  <c r="B6159" i="9"/>
  <c r="C6159" i="9"/>
  <c r="D6159" i="9"/>
  <c r="E6159" i="9" s="1"/>
  <c r="F6159" i="9" s="1"/>
  <c r="A6160" i="9"/>
  <c r="B6160" i="9"/>
  <c r="C6160" i="9"/>
  <c r="F6160" i="9" s="1"/>
  <c r="D6160" i="9"/>
  <c r="E6160" i="9" s="1"/>
  <c r="A6161" i="9"/>
  <c r="B6161" i="9"/>
  <c r="C6161" i="9"/>
  <c r="F6161" i="9" s="1"/>
  <c r="D6161" i="9"/>
  <c r="E6161" i="9" s="1"/>
  <c r="A6162" i="9"/>
  <c r="B6162" i="9"/>
  <c r="C6162" i="9"/>
  <c r="D6162" i="9"/>
  <c r="E6162" i="9" s="1"/>
  <c r="F6162" i="9" s="1"/>
  <c r="A6163" i="9"/>
  <c r="B6163" i="9"/>
  <c r="C6163" i="9"/>
  <c r="D6163" i="9"/>
  <c r="E6163" i="9"/>
  <c r="A6164" i="9"/>
  <c r="B6164" i="9"/>
  <c r="C6164" i="9"/>
  <c r="D6164" i="9"/>
  <c r="E6164" i="9" s="1"/>
  <c r="F6164" i="9" s="1"/>
  <c r="A6165" i="9"/>
  <c r="B6165" i="9"/>
  <c r="C6165" i="9"/>
  <c r="D6165" i="9"/>
  <c r="E6165" i="9" s="1"/>
  <c r="F6165" i="9" s="1"/>
  <c r="A6166" i="9"/>
  <c r="B6166" i="9"/>
  <c r="C6166" i="9"/>
  <c r="D6166" i="9"/>
  <c r="E6166" i="9" s="1"/>
  <c r="F6166" i="9" s="1"/>
  <c r="A6167" i="9"/>
  <c r="B6167" i="9"/>
  <c r="C6167" i="9"/>
  <c r="F6167" i="9" s="1"/>
  <c r="D6167" i="9"/>
  <c r="E6167" i="9" s="1"/>
  <c r="A6168" i="9"/>
  <c r="B6168" i="9"/>
  <c r="C6168" i="9"/>
  <c r="F6168" i="9" s="1"/>
  <c r="D6168" i="9"/>
  <c r="E6168" i="9" s="1"/>
  <c r="A6169" i="9"/>
  <c r="B6169" i="9"/>
  <c r="C6169" i="9"/>
  <c r="D6169" i="9"/>
  <c r="E6169" i="9"/>
  <c r="A6170" i="9"/>
  <c r="B6170" i="9"/>
  <c r="C6170" i="9"/>
  <c r="D6170" i="9"/>
  <c r="E6170" i="9" s="1"/>
  <c r="F6170" i="9" s="1"/>
  <c r="A6171" i="9"/>
  <c r="B6171" i="9"/>
  <c r="C6171" i="9"/>
  <c r="D6171" i="9"/>
  <c r="E6171" i="9" s="1"/>
  <c r="A6172" i="9"/>
  <c r="B6172" i="9"/>
  <c r="C6172" i="9"/>
  <c r="F6172" i="9" s="1"/>
  <c r="D6172" i="9"/>
  <c r="E6172" i="9" s="1"/>
  <c r="A6173" i="9"/>
  <c r="B6173" i="9"/>
  <c r="C6173" i="9"/>
  <c r="D6173" i="9"/>
  <c r="E6173" i="9" s="1"/>
  <c r="A6174" i="9"/>
  <c r="B6174" i="9"/>
  <c r="C6174" i="9"/>
  <c r="D6174" i="9"/>
  <c r="E6174" i="9" s="1"/>
  <c r="A6175" i="9"/>
  <c r="B6175" i="9"/>
  <c r="C6175" i="9"/>
  <c r="D6175" i="9"/>
  <c r="E6175" i="9" s="1"/>
  <c r="A6176" i="9"/>
  <c r="B6176" i="9"/>
  <c r="C6176" i="9"/>
  <c r="D6176" i="9"/>
  <c r="E6176" i="9" s="1"/>
  <c r="A6177" i="9"/>
  <c r="B6177" i="9"/>
  <c r="C6177" i="9"/>
  <c r="D6177" i="9"/>
  <c r="E6177" i="9"/>
  <c r="A6178" i="9"/>
  <c r="B6178" i="9"/>
  <c r="C6178" i="9"/>
  <c r="D6178" i="9"/>
  <c r="E6178" i="9" s="1"/>
  <c r="A6179" i="9"/>
  <c r="B6179" i="9"/>
  <c r="C6179" i="9"/>
  <c r="F6179" i="9" s="1"/>
  <c r="D6179" i="9"/>
  <c r="E6179" i="9"/>
  <c r="A6180" i="9"/>
  <c r="B6180" i="9"/>
  <c r="C6180" i="9"/>
  <c r="D6180" i="9"/>
  <c r="E6180" i="9"/>
  <c r="F6180" i="9" s="1"/>
  <c r="A6181" i="9"/>
  <c r="B6181" i="9"/>
  <c r="C6181" i="9"/>
  <c r="D6181" i="9"/>
  <c r="E6181" i="9" s="1"/>
  <c r="F6181" i="9" s="1"/>
  <c r="A6182" i="9"/>
  <c r="B6182" i="9"/>
  <c r="C6182" i="9"/>
  <c r="D6182" i="9"/>
  <c r="E6182" i="9" s="1"/>
  <c r="A6183" i="9"/>
  <c r="B6183" i="9"/>
  <c r="C6183" i="9"/>
  <c r="D6183" i="9"/>
  <c r="E6183" i="9"/>
  <c r="A6184" i="9"/>
  <c r="B6184" i="9"/>
  <c r="C6184" i="9"/>
  <c r="D6184" i="9"/>
  <c r="E6184" i="9" s="1"/>
  <c r="A6185" i="9"/>
  <c r="B6185" i="9"/>
  <c r="C6185" i="9"/>
  <c r="D6185" i="9"/>
  <c r="E6185" i="9" s="1"/>
  <c r="F6185" i="9"/>
  <c r="A6186" i="9"/>
  <c r="B6186" i="9"/>
  <c r="C6186" i="9"/>
  <c r="D6186" i="9"/>
  <c r="E6186" i="9"/>
  <c r="A6187" i="9"/>
  <c r="B6187" i="9"/>
  <c r="C6187" i="9"/>
  <c r="D6187" i="9"/>
  <c r="E6187" i="9" s="1"/>
  <c r="F6187" i="9" s="1"/>
  <c r="A6188" i="9"/>
  <c r="B6188" i="9"/>
  <c r="C6188" i="9"/>
  <c r="D6188" i="9"/>
  <c r="E6188" i="9" s="1"/>
  <c r="A6189" i="9"/>
  <c r="B6189" i="9"/>
  <c r="C6189" i="9"/>
  <c r="D6189" i="9"/>
  <c r="E6189" i="9"/>
  <c r="F6189" i="9"/>
  <c r="A6190" i="9"/>
  <c r="B6190" i="9"/>
  <c r="C6190" i="9"/>
  <c r="D6190" i="9"/>
  <c r="E6190" i="9"/>
  <c r="A6191" i="9"/>
  <c r="B6191" i="9"/>
  <c r="C6191" i="9"/>
  <c r="D6191" i="9"/>
  <c r="E6191" i="9"/>
  <c r="A6192" i="9"/>
  <c r="B6192" i="9"/>
  <c r="C6192" i="9"/>
  <c r="D6192" i="9"/>
  <c r="E6192" i="9"/>
  <c r="A6193" i="9"/>
  <c r="B6193" i="9"/>
  <c r="C6193" i="9"/>
  <c r="D6193" i="9"/>
  <c r="E6193" i="9"/>
  <c r="A6194" i="9"/>
  <c r="B6194" i="9"/>
  <c r="C6194" i="9"/>
  <c r="D6194" i="9"/>
  <c r="E6194" i="9"/>
  <c r="A6195" i="9"/>
  <c r="B6195" i="9"/>
  <c r="C6195" i="9"/>
  <c r="D6195" i="9"/>
  <c r="E6195" i="9" s="1"/>
  <c r="A6196" i="9"/>
  <c r="B6196" i="9"/>
  <c r="C6196" i="9"/>
  <c r="F6196" i="9" s="1"/>
  <c r="D6196" i="9"/>
  <c r="E6196" i="9" s="1"/>
  <c r="A6197" i="9"/>
  <c r="B6197" i="9"/>
  <c r="C6197" i="9"/>
  <c r="D6197" i="9"/>
  <c r="E6197" i="9" s="1"/>
  <c r="A6198" i="9"/>
  <c r="B6198" i="9"/>
  <c r="C6198" i="9"/>
  <c r="D6198" i="9"/>
  <c r="E6198" i="9"/>
  <c r="F6198" i="9"/>
  <c r="A6199" i="9"/>
  <c r="B6199" i="9"/>
  <c r="C6199" i="9"/>
  <c r="D6199" i="9"/>
  <c r="E6199" i="9" s="1"/>
  <c r="A6200" i="9"/>
  <c r="B6200" i="9"/>
  <c r="C6200" i="9"/>
  <c r="D6200" i="9"/>
  <c r="E6200" i="9" s="1"/>
  <c r="F6200" i="9" s="1"/>
  <c r="A6201" i="9"/>
  <c r="B6201" i="9"/>
  <c r="C6201" i="9"/>
  <c r="D6201" i="9"/>
  <c r="E6201" i="9"/>
  <c r="F6201" i="9" s="1"/>
  <c r="A6202" i="9"/>
  <c r="B6202" i="9"/>
  <c r="C6202" i="9"/>
  <c r="D6202" i="9"/>
  <c r="E6202" i="9"/>
  <c r="F6202" i="9"/>
  <c r="A6203" i="9"/>
  <c r="B6203" i="9"/>
  <c r="C6203" i="9"/>
  <c r="F6203" i="9" s="1"/>
  <c r="D6203" i="9"/>
  <c r="E6203" i="9" s="1"/>
  <c r="A6204" i="9"/>
  <c r="B6204" i="9"/>
  <c r="C6204" i="9"/>
  <c r="D6204" i="9"/>
  <c r="E6204" i="9" s="1"/>
  <c r="A6205" i="9"/>
  <c r="B6205" i="9"/>
  <c r="C6205" i="9"/>
  <c r="D6205" i="9"/>
  <c r="E6205" i="9" s="1"/>
  <c r="A6206" i="9"/>
  <c r="B6206" i="9"/>
  <c r="C6206" i="9"/>
  <c r="F6206" i="9" s="1"/>
  <c r="D6206" i="9"/>
  <c r="E6206" i="9"/>
  <c r="A6207" i="9"/>
  <c r="B6207" i="9"/>
  <c r="C6207" i="9"/>
  <c r="F6207" i="9" s="1"/>
  <c r="D6207" i="9"/>
  <c r="E6207" i="9"/>
  <c r="A6208" i="9"/>
  <c r="B6208" i="9"/>
  <c r="C6208" i="9"/>
  <c r="D6208" i="9"/>
  <c r="E6208" i="9"/>
  <c r="F6208" i="9"/>
  <c r="A6209" i="9"/>
  <c r="B6209" i="9"/>
  <c r="C6209" i="9"/>
  <c r="D6209" i="9"/>
  <c r="E6209" i="9" s="1"/>
  <c r="F6209" i="9" s="1"/>
  <c r="A6210" i="9"/>
  <c r="B6210" i="9"/>
  <c r="C6210" i="9"/>
  <c r="D6210" i="9"/>
  <c r="E6210" i="9"/>
  <c r="F6210" i="9" s="1"/>
  <c r="A6211" i="9"/>
  <c r="B6211" i="9"/>
  <c r="C6211" i="9"/>
  <c r="D6211" i="9"/>
  <c r="E6211" i="9" s="1"/>
  <c r="F6211" i="9" s="1"/>
  <c r="A6212" i="9"/>
  <c r="B6212" i="9"/>
  <c r="C6212" i="9"/>
  <c r="D6212" i="9"/>
  <c r="E6212" i="9" s="1"/>
  <c r="A6213" i="9"/>
  <c r="B6213" i="9"/>
  <c r="C6213" i="9"/>
  <c r="D6213" i="9"/>
  <c r="E6213" i="9" s="1"/>
  <c r="A6214" i="9"/>
  <c r="B6214" i="9"/>
  <c r="C6214" i="9"/>
  <c r="D6214" i="9"/>
  <c r="E6214" i="9" s="1"/>
  <c r="A6215" i="9"/>
  <c r="B6215" i="9"/>
  <c r="C6215" i="9"/>
  <c r="D6215" i="9"/>
  <c r="E6215" i="9" s="1"/>
  <c r="A6216" i="9"/>
  <c r="B6216" i="9"/>
  <c r="C6216" i="9"/>
  <c r="D6216" i="9"/>
  <c r="E6216" i="9" s="1"/>
  <c r="A6217" i="9"/>
  <c r="B6217" i="9"/>
  <c r="C6217" i="9"/>
  <c r="D6217" i="9"/>
  <c r="E6217" i="9"/>
  <c r="F6217" i="9" s="1"/>
  <c r="A6218" i="9"/>
  <c r="B6218" i="9"/>
  <c r="C6218" i="9"/>
  <c r="D6218" i="9"/>
  <c r="E6218" i="9" s="1"/>
  <c r="A6219" i="9"/>
  <c r="B6219" i="9"/>
  <c r="C6219" i="9"/>
  <c r="F6219" i="9" s="1"/>
  <c r="D6219" i="9"/>
  <c r="E6219" i="9" s="1"/>
  <c r="A6220" i="9"/>
  <c r="B6220" i="9"/>
  <c r="C6220" i="9"/>
  <c r="F6220" i="9" s="1"/>
  <c r="D6220" i="9"/>
  <c r="E6220" i="9"/>
  <c r="A6221" i="9"/>
  <c r="B6221" i="9"/>
  <c r="C6221" i="9"/>
  <c r="D6221" i="9"/>
  <c r="E6221" i="9" s="1"/>
  <c r="A6222" i="9"/>
  <c r="B6222" i="9"/>
  <c r="C6222" i="9"/>
  <c r="D6222" i="9"/>
  <c r="E6222" i="9" s="1"/>
  <c r="A6223" i="9"/>
  <c r="B6223" i="9"/>
  <c r="C6223" i="9"/>
  <c r="D6223" i="9"/>
  <c r="E6223" i="9" s="1"/>
  <c r="A6224" i="9"/>
  <c r="B6224" i="9"/>
  <c r="C6224" i="9"/>
  <c r="D6224" i="9"/>
  <c r="E6224" i="9" s="1"/>
  <c r="F6224" i="9" s="1"/>
  <c r="A6225" i="9"/>
  <c r="B6225" i="9"/>
  <c r="C6225" i="9"/>
  <c r="D6225" i="9"/>
  <c r="E6225" i="9" s="1"/>
  <c r="A6226" i="9"/>
  <c r="B6226" i="9"/>
  <c r="C6226" i="9"/>
  <c r="D6226" i="9"/>
  <c r="E6226" i="9" s="1"/>
  <c r="F6226" i="9" s="1"/>
  <c r="A6227" i="9"/>
  <c r="B6227" i="9"/>
  <c r="C6227" i="9"/>
  <c r="D6227" i="9"/>
  <c r="E6227" i="9"/>
  <c r="A6228" i="9"/>
  <c r="B6228" i="9"/>
  <c r="C6228" i="9"/>
  <c r="D6228" i="9"/>
  <c r="E6228" i="9" s="1"/>
  <c r="A6229" i="9"/>
  <c r="B6229" i="9"/>
  <c r="C6229" i="9"/>
  <c r="D6229" i="9"/>
  <c r="E6229" i="9" s="1"/>
  <c r="F6229" i="9"/>
  <c r="A6230" i="9"/>
  <c r="B6230" i="9"/>
  <c r="C6230" i="9"/>
  <c r="D6230" i="9"/>
  <c r="E6230" i="9" s="1"/>
  <c r="A6231" i="9"/>
  <c r="B6231" i="9"/>
  <c r="C6231" i="9"/>
  <c r="D6231" i="9"/>
  <c r="E6231" i="9" s="1"/>
  <c r="F6231" i="9"/>
  <c r="A6232" i="9"/>
  <c r="B6232" i="9"/>
  <c r="C6232" i="9"/>
  <c r="D6232" i="9"/>
  <c r="E6232" i="9" s="1"/>
  <c r="A6233" i="9"/>
  <c r="B6233" i="9"/>
  <c r="C6233" i="9"/>
  <c r="D6233" i="9"/>
  <c r="E6233" i="9" s="1"/>
  <c r="A6234" i="9"/>
  <c r="B6234" i="9"/>
  <c r="C6234" i="9"/>
  <c r="D6234" i="9"/>
  <c r="E6234" i="9"/>
  <c r="A6235" i="9"/>
  <c r="B6235" i="9"/>
  <c r="C6235" i="9"/>
  <c r="D6235" i="9"/>
  <c r="E6235" i="9"/>
  <c r="F6235" i="9" s="1"/>
  <c r="A6236" i="9"/>
  <c r="B6236" i="9"/>
  <c r="C6236" i="9"/>
  <c r="D6236" i="9"/>
  <c r="E6236" i="9" s="1"/>
  <c r="F6236" i="9" s="1"/>
  <c r="A6237" i="9"/>
  <c r="B6237" i="9"/>
  <c r="C6237" i="9"/>
  <c r="F6237" i="9" s="1"/>
  <c r="D6237" i="9"/>
  <c r="E6237" i="9" s="1"/>
  <c r="A6238" i="9"/>
  <c r="B6238" i="9"/>
  <c r="C6238" i="9"/>
  <c r="D6238" i="9"/>
  <c r="E6238" i="9" s="1"/>
  <c r="A6239" i="9"/>
  <c r="B6239" i="9"/>
  <c r="C6239" i="9"/>
  <c r="F6239" i="9" s="1"/>
  <c r="D6239" i="9"/>
  <c r="E6239" i="9" s="1"/>
  <c r="A6240" i="9"/>
  <c r="B6240" i="9"/>
  <c r="C6240" i="9"/>
  <c r="D6240" i="9"/>
  <c r="E6240" i="9"/>
  <c r="A6241" i="9"/>
  <c r="B6241" i="9"/>
  <c r="C6241" i="9"/>
  <c r="D6241" i="9"/>
  <c r="E6241" i="9" s="1"/>
  <c r="A6242" i="9"/>
  <c r="B6242" i="9"/>
  <c r="C6242" i="9"/>
  <c r="D6242" i="9"/>
  <c r="E6242" i="9"/>
  <c r="F6242" i="9"/>
  <c r="A6243" i="9"/>
  <c r="B6243" i="9"/>
  <c r="C6243" i="9"/>
  <c r="D6243" i="9"/>
  <c r="E6243" i="9" s="1"/>
  <c r="A6244" i="9"/>
  <c r="B6244" i="9"/>
  <c r="C6244" i="9"/>
  <c r="D6244" i="9"/>
  <c r="E6244" i="9" s="1"/>
  <c r="A6245" i="9"/>
  <c r="B6245" i="9"/>
  <c r="C6245" i="9"/>
  <c r="F6245" i="9" s="1"/>
  <c r="D6245" i="9"/>
  <c r="E6245" i="9" s="1"/>
  <c r="A6246" i="9"/>
  <c r="B6246" i="9"/>
  <c r="C6246" i="9"/>
  <c r="D6246" i="9"/>
  <c r="E6246" i="9" s="1"/>
  <c r="F6246" i="9"/>
  <c r="A6247" i="9"/>
  <c r="B6247" i="9"/>
  <c r="C6247" i="9"/>
  <c r="D6247" i="9"/>
  <c r="E6247" i="9"/>
  <c r="A6248" i="9"/>
  <c r="B6248" i="9"/>
  <c r="C6248" i="9"/>
  <c r="F6248" i="9" s="1"/>
  <c r="D6248" i="9"/>
  <c r="E6248" i="9" s="1"/>
  <c r="A6249" i="9"/>
  <c r="B6249" i="9"/>
  <c r="C6249" i="9"/>
  <c r="D6249" i="9"/>
  <c r="E6249" i="9"/>
  <c r="A6250" i="9"/>
  <c r="B6250" i="9"/>
  <c r="C6250" i="9"/>
  <c r="D6250" i="9"/>
  <c r="E6250" i="9"/>
  <c r="F6250" i="9"/>
  <c r="A6251" i="9"/>
  <c r="B6251" i="9"/>
  <c r="C6251" i="9"/>
  <c r="D6251" i="9"/>
  <c r="E6251" i="9" s="1"/>
  <c r="A6252" i="9"/>
  <c r="B6252" i="9"/>
  <c r="C6252" i="9"/>
  <c r="D6252" i="9"/>
  <c r="E6252" i="9"/>
  <c r="A6253" i="9"/>
  <c r="B6253" i="9"/>
  <c r="C6253" i="9"/>
  <c r="D6253" i="9"/>
  <c r="E6253" i="9"/>
  <c r="A6254" i="9"/>
  <c r="B6254" i="9"/>
  <c r="C6254" i="9"/>
  <c r="D6254" i="9"/>
  <c r="E6254" i="9" s="1"/>
  <c r="A6255" i="9"/>
  <c r="B6255" i="9"/>
  <c r="C6255" i="9"/>
  <c r="D6255" i="9"/>
  <c r="E6255" i="9"/>
  <c r="A6256" i="9"/>
  <c r="B6256" i="9"/>
  <c r="C6256" i="9"/>
  <c r="D6256" i="9"/>
  <c r="E6256" i="9" s="1"/>
  <c r="A6257" i="9"/>
  <c r="B6257" i="9"/>
  <c r="C6257" i="9"/>
  <c r="D6257" i="9"/>
  <c r="E6257" i="9"/>
  <c r="A6258" i="9"/>
  <c r="B6258" i="9"/>
  <c r="C6258" i="9"/>
  <c r="D6258" i="9"/>
  <c r="E6258" i="9" s="1"/>
  <c r="F6258" i="9" s="1"/>
  <c r="A6259" i="9"/>
  <c r="B6259" i="9"/>
  <c r="C6259" i="9"/>
  <c r="F6259" i="9" s="1"/>
  <c r="D6259" i="9"/>
  <c r="E6259" i="9"/>
  <c r="A6260" i="9"/>
  <c r="B6260" i="9"/>
  <c r="C6260" i="9"/>
  <c r="D6260" i="9"/>
  <c r="E6260" i="9" s="1"/>
  <c r="A6261" i="9"/>
  <c r="B6261" i="9"/>
  <c r="C6261" i="9"/>
  <c r="D6261" i="9"/>
  <c r="E6261" i="9" s="1"/>
  <c r="F6261" i="9" s="1"/>
  <c r="A6262" i="9"/>
  <c r="B6262" i="9"/>
  <c r="C6262" i="9"/>
  <c r="F6262" i="9" s="1"/>
  <c r="D6262" i="9"/>
  <c r="E6262" i="9"/>
  <c r="A6263" i="9"/>
  <c r="B6263" i="9"/>
  <c r="C6263" i="9"/>
  <c r="D6263" i="9"/>
  <c r="E6263" i="9"/>
  <c r="A6264" i="9"/>
  <c r="B6264" i="9"/>
  <c r="C6264" i="9"/>
  <c r="D6264" i="9"/>
  <c r="E6264" i="9" s="1"/>
  <c r="A6265" i="9"/>
  <c r="B6265" i="9"/>
  <c r="C6265" i="9"/>
  <c r="D6265" i="9"/>
  <c r="E6265" i="9" s="1"/>
  <c r="A6266" i="9"/>
  <c r="B6266" i="9"/>
  <c r="C6266" i="9"/>
  <c r="D6266" i="9"/>
  <c r="E6266" i="9" s="1"/>
  <c r="A6267" i="9"/>
  <c r="B6267" i="9"/>
  <c r="C6267" i="9"/>
  <c r="D6267" i="9"/>
  <c r="E6267" i="9" s="1"/>
  <c r="A6268" i="9"/>
  <c r="B6268" i="9"/>
  <c r="C6268" i="9"/>
  <c r="D6268" i="9"/>
  <c r="E6268" i="9" s="1"/>
  <c r="A6269" i="9"/>
  <c r="B6269" i="9"/>
  <c r="C6269" i="9"/>
  <c r="D6269" i="9"/>
  <c r="E6269" i="9"/>
  <c r="F6269" i="9" s="1"/>
  <c r="A6270" i="9"/>
  <c r="B6270" i="9"/>
  <c r="C6270" i="9"/>
  <c r="D6270" i="9"/>
  <c r="E6270" i="9"/>
  <c r="F6270" i="9" s="1"/>
  <c r="A6271" i="9"/>
  <c r="B6271" i="9"/>
  <c r="C6271" i="9"/>
  <c r="D6271" i="9"/>
  <c r="E6271" i="9" s="1"/>
  <c r="A6272" i="9"/>
  <c r="B6272" i="9"/>
  <c r="C6272" i="9"/>
  <c r="D6272" i="9"/>
  <c r="E6272" i="9" s="1"/>
  <c r="A6273" i="9"/>
  <c r="B6273" i="9"/>
  <c r="C6273" i="9"/>
  <c r="F6273" i="9" s="1"/>
  <c r="D6273" i="9"/>
  <c r="E6273" i="9" s="1"/>
  <c r="A6274" i="9"/>
  <c r="B6274" i="9"/>
  <c r="C6274" i="9"/>
  <c r="D6274" i="9"/>
  <c r="E6274" i="9" s="1"/>
  <c r="A6275" i="9"/>
  <c r="B6275" i="9"/>
  <c r="C6275" i="9"/>
  <c r="D6275" i="9"/>
  <c r="E6275" i="9" s="1"/>
  <c r="A6276" i="9"/>
  <c r="B6276" i="9"/>
  <c r="C6276" i="9"/>
  <c r="D6276" i="9"/>
  <c r="E6276" i="9" s="1"/>
  <c r="F6276" i="9" s="1"/>
  <c r="A6277" i="9"/>
  <c r="B6277" i="9"/>
  <c r="C6277" i="9"/>
  <c r="D6277" i="9"/>
  <c r="E6277" i="9" s="1"/>
  <c r="A6278" i="9"/>
  <c r="B6278" i="9"/>
  <c r="C6278" i="9"/>
  <c r="D6278" i="9"/>
  <c r="E6278" i="9" s="1"/>
  <c r="F6278" i="9" s="1"/>
  <c r="A6279" i="9"/>
  <c r="B6279" i="9"/>
  <c r="C6279" i="9"/>
  <c r="D6279" i="9"/>
  <c r="E6279" i="9"/>
  <c r="A6280" i="9"/>
  <c r="B6280" i="9"/>
  <c r="C6280" i="9"/>
  <c r="D6280" i="9"/>
  <c r="E6280" i="9" s="1"/>
  <c r="F6280" i="9" s="1"/>
  <c r="A6281" i="9"/>
  <c r="B6281" i="9"/>
  <c r="C6281" i="9"/>
  <c r="D6281" i="9"/>
  <c r="E6281" i="9" s="1"/>
  <c r="F6281" i="9" s="1"/>
  <c r="A6282" i="9"/>
  <c r="B6282" i="9"/>
  <c r="C6282" i="9"/>
  <c r="D6282" i="9"/>
  <c r="E6282" i="9" s="1"/>
  <c r="A6283" i="9"/>
  <c r="B6283" i="9"/>
  <c r="C6283" i="9"/>
  <c r="D6283" i="9"/>
  <c r="E6283" i="9" s="1"/>
  <c r="A6284" i="9"/>
  <c r="B6284" i="9"/>
  <c r="C6284" i="9"/>
  <c r="F6284" i="9" s="1"/>
  <c r="D6284" i="9"/>
  <c r="E6284" i="9"/>
  <c r="A6285" i="9"/>
  <c r="B6285" i="9"/>
  <c r="C6285" i="9"/>
  <c r="D6285" i="9"/>
  <c r="E6285" i="9"/>
  <c r="F6285" i="9" s="1"/>
  <c r="A6286" i="9"/>
  <c r="B6286" i="9"/>
  <c r="C6286" i="9"/>
  <c r="D6286" i="9"/>
  <c r="E6286" i="9" s="1"/>
  <c r="A6287" i="9"/>
  <c r="B6287" i="9"/>
  <c r="C6287" i="9"/>
  <c r="D6287" i="9"/>
  <c r="E6287" i="9" s="1"/>
  <c r="F6287" i="9" s="1"/>
  <c r="A6288" i="9"/>
  <c r="B6288" i="9"/>
  <c r="C6288" i="9"/>
  <c r="F6288" i="9" s="1"/>
  <c r="D6288" i="9"/>
  <c r="E6288" i="9"/>
  <c r="A6289" i="9"/>
  <c r="B6289" i="9"/>
  <c r="C6289" i="9"/>
  <c r="D6289" i="9"/>
  <c r="E6289" i="9" s="1"/>
  <c r="A6290" i="9"/>
  <c r="B6290" i="9"/>
  <c r="C6290" i="9"/>
  <c r="D6290" i="9"/>
  <c r="E6290" i="9" s="1"/>
  <c r="A6291" i="9"/>
  <c r="B6291" i="9"/>
  <c r="C6291" i="9"/>
  <c r="D6291" i="9"/>
  <c r="E6291" i="9"/>
  <c r="A6292" i="9"/>
  <c r="B6292" i="9"/>
  <c r="C6292" i="9"/>
  <c r="D6292" i="9"/>
  <c r="E6292" i="9"/>
  <c r="F6292" i="9" s="1"/>
  <c r="A6293" i="9"/>
  <c r="B6293" i="9"/>
  <c r="C6293" i="9"/>
  <c r="D6293" i="9"/>
  <c r="E6293" i="9" s="1"/>
  <c r="A6294" i="9"/>
  <c r="B6294" i="9"/>
  <c r="C6294" i="9"/>
  <c r="F6294" i="9" s="1"/>
  <c r="D6294" i="9"/>
  <c r="E6294" i="9" s="1"/>
  <c r="A6295" i="9"/>
  <c r="B6295" i="9"/>
  <c r="C6295" i="9"/>
  <c r="D6295" i="9"/>
  <c r="E6295" i="9" s="1"/>
  <c r="F6295" i="9" s="1"/>
  <c r="A6296" i="9"/>
  <c r="B6296" i="9"/>
  <c r="C6296" i="9"/>
  <c r="F6296" i="9" s="1"/>
  <c r="D6296" i="9"/>
  <c r="E6296" i="9" s="1"/>
  <c r="A6297" i="9"/>
  <c r="B6297" i="9"/>
  <c r="C6297" i="9"/>
  <c r="D6297" i="9"/>
  <c r="E6297" i="9"/>
  <c r="F6297" i="9"/>
  <c r="A6298" i="9"/>
  <c r="B6298" i="9"/>
  <c r="C6298" i="9"/>
  <c r="D6298" i="9"/>
  <c r="E6298" i="9" s="1"/>
  <c r="A6299" i="9"/>
  <c r="B6299" i="9"/>
  <c r="C6299" i="9"/>
  <c r="D6299" i="9"/>
  <c r="E6299" i="9"/>
  <c r="A6300" i="9"/>
  <c r="B6300" i="9"/>
  <c r="C6300" i="9"/>
  <c r="D6300" i="9"/>
  <c r="E6300" i="9" s="1"/>
  <c r="A6301" i="9"/>
  <c r="B6301" i="9"/>
  <c r="C6301" i="9"/>
  <c r="D6301" i="9"/>
  <c r="E6301" i="9" s="1"/>
  <c r="A6302" i="9"/>
  <c r="B6302" i="9"/>
  <c r="C6302" i="9"/>
  <c r="D6302" i="9"/>
  <c r="E6302" i="9" s="1"/>
  <c r="A6303" i="9"/>
  <c r="B6303" i="9"/>
  <c r="C6303" i="9"/>
  <c r="D6303" i="9"/>
  <c r="E6303" i="9" s="1"/>
  <c r="A6304" i="9"/>
  <c r="B6304" i="9"/>
  <c r="C6304" i="9"/>
  <c r="D6304" i="9"/>
  <c r="E6304" i="9" s="1"/>
  <c r="A6305" i="9"/>
  <c r="B6305" i="9"/>
  <c r="C6305" i="9"/>
  <c r="F6305" i="9" s="1"/>
  <c r="D6305" i="9"/>
  <c r="E6305" i="9"/>
  <c r="A6306" i="9"/>
  <c r="B6306" i="9"/>
  <c r="C6306" i="9"/>
  <c r="D6306" i="9"/>
  <c r="E6306" i="9"/>
  <c r="F6306" i="9" s="1"/>
  <c r="A6307" i="9"/>
  <c r="B6307" i="9"/>
  <c r="C6307" i="9"/>
  <c r="D6307" i="9"/>
  <c r="E6307" i="9" s="1"/>
  <c r="F6307" i="9" s="1"/>
  <c r="A6308" i="9"/>
  <c r="B6308" i="9"/>
  <c r="C6308" i="9"/>
  <c r="D6308" i="9"/>
  <c r="E6308" i="9" s="1"/>
  <c r="A6309" i="9"/>
  <c r="B6309" i="9"/>
  <c r="C6309" i="9"/>
  <c r="D6309" i="9"/>
  <c r="E6309" i="9"/>
  <c r="A6310" i="9"/>
  <c r="B6310" i="9"/>
  <c r="C6310" i="9"/>
  <c r="D6310" i="9"/>
  <c r="E6310" i="9" s="1"/>
  <c r="A6311" i="9"/>
  <c r="B6311" i="9"/>
  <c r="C6311" i="9"/>
  <c r="D6311" i="9"/>
  <c r="E6311" i="9" s="1"/>
  <c r="A6312" i="9"/>
  <c r="B6312" i="9"/>
  <c r="C6312" i="9"/>
  <c r="D6312" i="9"/>
  <c r="E6312" i="9" s="1"/>
  <c r="A6313" i="9"/>
  <c r="B6313" i="9"/>
  <c r="C6313" i="9"/>
  <c r="D6313" i="9"/>
  <c r="E6313" i="9" s="1"/>
  <c r="A6314" i="9"/>
  <c r="B6314" i="9"/>
  <c r="C6314" i="9"/>
  <c r="D6314" i="9"/>
  <c r="E6314" i="9" s="1"/>
  <c r="A6315" i="9"/>
  <c r="B6315" i="9"/>
  <c r="C6315" i="9"/>
  <c r="D6315" i="9"/>
  <c r="E6315" i="9" s="1"/>
  <c r="F6315" i="9"/>
  <c r="A6316" i="9"/>
  <c r="B6316" i="9"/>
  <c r="C6316" i="9"/>
  <c r="D6316" i="9"/>
  <c r="E6316" i="9"/>
  <c r="F6316" i="9" s="1"/>
  <c r="A6317" i="9"/>
  <c r="B6317" i="9"/>
  <c r="C6317" i="9"/>
  <c r="D6317" i="9"/>
  <c r="E6317" i="9"/>
  <c r="F6317" i="9" s="1"/>
  <c r="A6318" i="9"/>
  <c r="B6318" i="9"/>
  <c r="C6318" i="9"/>
  <c r="D6318" i="9"/>
  <c r="E6318" i="9" s="1"/>
  <c r="A6319" i="9"/>
  <c r="B6319" i="9"/>
  <c r="C6319" i="9"/>
  <c r="D6319" i="9"/>
  <c r="E6319" i="9" s="1"/>
  <c r="A6320" i="9"/>
  <c r="B6320" i="9"/>
  <c r="C6320" i="9"/>
  <c r="F6320" i="9" s="1"/>
  <c r="D6320" i="9"/>
  <c r="E6320" i="9" s="1"/>
  <c r="A6321" i="9"/>
  <c r="B6321" i="9"/>
  <c r="C6321" i="9"/>
  <c r="D6321" i="9"/>
  <c r="E6321" i="9" s="1"/>
  <c r="F6321" i="9" s="1"/>
  <c r="A6322" i="9"/>
  <c r="B6322" i="9"/>
  <c r="C6322" i="9"/>
  <c r="D6322" i="9"/>
  <c r="E6322" i="9" s="1"/>
  <c r="A6323" i="9"/>
  <c r="B6323" i="9"/>
  <c r="C6323" i="9"/>
  <c r="F6323" i="9" s="1"/>
  <c r="D6323" i="9"/>
  <c r="E6323" i="9" s="1"/>
  <c r="A6324" i="9"/>
  <c r="B6324" i="9"/>
  <c r="C6324" i="9"/>
  <c r="D6324" i="9"/>
  <c r="E6324" i="9" s="1"/>
  <c r="A6325" i="9"/>
  <c r="B6325" i="9"/>
  <c r="C6325" i="9"/>
  <c r="F6325" i="9" s="1"/>
  <c r="D6325" i="9"/>
  <c r="E6325" i="9" s="1"/>
  <c r="A6326" i="9"/>
  <c r="B6326" i="9"/>
  <c r="C6326" i="9"/>
  <c r="D6326" i="9"/>
  <c r="E6326" i="9"/>
  <c r="F6326" i="9" s="1"/>
  <c r="A6327" i="9"/>
  <c r="B6327" i="9"/>
  <c r="C6327" i="9"/>
  <c r="D6327" i="9"/>
  <c r="E6327" i="9" s="1"/>
  <c r="A6328" i="9"/>
  <c r="B6328" i="9"/>
  <c r="C6328" i="9"/>
  <c r="F6328" i="9" s="1"/>
  <c r="D6328" i="9"/>
  <c r="E6328" i="9" s="1"/>
  <c r="A6329" i="9"/>
  <c r="B6329" i="9"/>
  <c r="C6329" i="9"/>
  <c r="D6329" i="9"/>
  <c r="E6329" i="9" s="1"/>
  <c r="A6330" i="9"/>
  <c r="B6330" i="9"/>
  <c r="C6330" i="9"/>
  <c r="D6330" i="9"/>
  <c r="E6330" i="9" s="1"/>
  <c r="A6331" i="9"/>
  <c r="B6331" i="9"/>
  <c r="C6331" i="9"/>
  <c r="D6331" i="9"/>
  <c r="E6331" i="9" s="1"/>
  <c r="A6332" i="9"/>
  <c r="B6332" i="9"/>
  <c r="C6332" i="9"/>
  <c r="D6332" i="9"/>
  <c r="E6332" i="9"/>
  <c r="F6332" i="9" s="1"/>
  <c r="A6333" i="9"/>
  <c r="B6333" i="9"/>
  <c r="C6333" i="9"/>
  <c r="D6333" i="9"/>
  <c r="E6333" i="9" s="1"/>
  <c r="A6334" i="9"/>
  <c r="B6334" i="9"/>
  <c r="C6334" i="9"/>
  <c r="D6334" i="9"/>
  <c r="E6334" i="9" s="1"/>
  <c r="A6335" i="9"/>
  <c r="B6335" i="9"/>
  <c r="C6335" i="9"/>
  <c r="D6335" i="9"/>
  <c r="E6335" i="9" s="1"/>
  <c r="F6335" i="9"/>
  <c r="A6336" i="9"/>
  <c r="B6336" i="9"/>
  <c r="C6336" i="9"/>
  <c r="D6336" i="9"/>
  <c r="E6336" i="9" s="1"/>
  <c r="A6337" i="9"/>
  <c r="B6337" i="9"/>
  <c r="C6337" i="9"/>
  <c r="D6337" i="9"/>
  <c r="E6337" i="9" s="1"/>
  <c r="A6338" i="9"/>
  <c r="B6338" i="9"/>
  <c r="C6338" i="9"/>
  <c r="D6338" i="9"/>
  <c r="E6338" i="9" s="1"/>
  <c r="F6338" i="9" s="1"/>
  <c r="A6339" i="9"/>
  <c r="B6339" i="9"/>
  <c r="C6339" i="9"/>
  <c r="D6339" i="9"/>
  <c r="E6339" i="9"/>
  <c r="A6340" i="9"/>
  <c r="B6340" i="9"/>
  <c r="C6340" i="9"/>
  <c r="D6340" i="9"/>
  <c r="E6340" i="9" s="1"/>
  <c r="A6341" i="9"/>
  <c r="B6341" i="9"/>
  <c r="C6341" i="9"/>
  <c r="D6341" i="9"/>
  <c r="E6341" i="9" s="1"/>
  <c r="A6342" i="9"/>
  <c r="B6342" i="9"/>
  <c r="C6342" i="9"/>
  <c r="D6342" i="9"/>
  <c r="E6342" i="9" s="1"/>
  <c r="F6342" i="9" s="1"/>
  <c r="A6343" i="9"/>
  <c r="B6343" i="9"/>
  <c r="C6343" i="9"/>
  <c r="D6343" i="9"/>
  <c r="E6343" i="9" s="1"/>
  <c r="F6343" i="9" s="1"/>
  <c r="A6344" i="9"/>
  <c r="B6344" i="9"/>
  <c r="C6344" i="9"/>
  <c r="D6344" i="9"/>
  <c r="E6344" i="9" s="1"/>
  <c r="A6345" i="9"/>
  <c r="B6345" i="9"/>
  <c r="C6345" i="9"/>
  <c r="D6345" i="9"/>
  <c r="E6345" i="9" s="1"/>
  <c r="F6345" i="9" s="1"/>
  <c r="A6346" i="9"/>
  <c r="B6346" i="9"/>
  <c r="C6346" i="9"/>
  <c r="D6346" i="9"/>
  <c r="E6346" i="9" s="1"/>
  <c r="F6346" i="9" s="1"/>
  <c r="A6347" i="9"/>
  <c r="B6347" i="9"/>
  <c r="C6347" i="9"/>
  <c r="D6347" i="9"/>
  <c r="E6347" i="9" s="1"/>
  <c r="A6348" i="9"/>
  <c r="B6348" i="9"/>
  <c r="C6348" i="9"/>
  <c r="D6348" i="9"/>
  <c r="E6348" i="9" s="1"/>
  <c r="A6349" i="9"/>
  <c r="B6349" i="9"/>
  <c r="C6349" i="9"/>
  <c r="F6349" i="9" s="1"/>
  <c r="D6349" i="9"/>
  <c r="E6349" i="9" s="1"/>
  <c r="A6350" i="9"/>
  <c r="B6350" i="9"/>
  <c r="C6350" i="9"/>
  <c r="D6350" i="9"/>
  <c r="E6350" i="9" s="1"/>
  <c r="A6351" i="9"/>
  <c r="B6351" i="9"/>
  <c r="C6351" i="9"/>
  <c r="F6351" i="9" s="1"/>
  <c r="D6351" i="9"/>
  <c r="E6351" i="9"/>
  <c r="A6352" i="9"/>
  <c r="B6352" i="9"/>
  <c r="C6352" i="9"/>
  <c r="D6352" i="9"/>
  <c r="E6352" i="9" s="1"/>
  <c r="F6352" i="9"/>
  <c r="A6353" i="9"/>
  <c r="B6353" i="9"/>
  <c r="C6353" i="9"/>
  <c r="D6353" i="9"/>
  <c r="E6353" i="9" s="1"/>
  <c r="A6354" i="9"/>
  <c r="B6354" i="9"/>
  <c r="C6354" i="9"/>
  <c r="D6354" i="9"/>
  <c r="E6354" i="9" s="1"/>
  <c r="A6355" i="9"/>
  <c r="B6355" i="9"/>
  <c r="C6355" i="9"/>
  <c r="D6355" i="9"/>
  <c r="E6355" i="9"/>
  <c r="A6356" i="9"/>
  <c r="B6356" i="9"/>
  <c r="C6356" i="9"/>
  <c r="D6356" i="9"/>
  <c r="E6356" i="9"/>
  <c r="F6356" i="9" s="1"/>
  <c r="A6357" i="9"/>
  <c r="B6357" i="9"/>
  <c r="C6357" i="9"/>
  <c r="D6357" i="9"/>
  <c r="E6357" i="9"/>
  <c r="F6357" i="9" s="1"/>
  <c r="A6358" i="9"/>
  <c r="B6358" i="9"/>
  <c r="C6358" i="9"/>
  <c r="F6358" i="9" s="1"/>
  <c r="D6358" i="9"/>
  <c r="E6358" i="9" s="1"/>
  <c r="A6359" i="9"/>
  <c r="B6359" i="9"/>
  <c r="C6359" i="9"/>
  <c r="D6359" i="9"/>
  <c r="E6359" i="9" s="1"/>
  <c r="A6360" i="9"/>
  <c r="B6360" i="9"/>
  <c r="C6360" i="9"/>
  <c r="D6360" i="9"/>
  <c r="E6360" i="9" s="1"/>
  <c r="A6361" i="9"/>
  <c r="B6361" i="9"/>
  <c r="C6361" i="9"/>
  <c r="D6361" i="9"/>
  <c r="E6361" i="9"/>
  <c r="F6361" i="9"/>
  <c r="A6362" i="9"/>
  <c r="B6362" i="9"/>
  <c r="C6362" i="9"/>
  <c r="D6362" i="9"/>
  <c r="E6362" i="9" s="1"/>
  <c r="F6362" i="9" s="1"/>
  <c r="A6363" i="9"/>
  <c r="B6363" i="9"/>
  <c r="C6363" i="9"/>
  <c r="D6363" i="9"/>
  <c r="E6363" i="9" s="1"/>
  <c r="F6363" i="9" s="1"/>
  <c r="A6364" i="9"/>
  <c r="B6364" i="9"/>
  <c r="C6364" i="9"/>
  <c r="D6364" i="9"/>
  <c r="E6364" i="9" s="1"/>
  <c r="A6365" i="9"/>
  <c r="B6365" i="9"/>
  <c r="C6365" i="9"/>
  <c r="D6365" i="9"/>
  <c r="E6365" i="9" s="1"/>
  <c r="F6365" i="9" s="1"/>
  <c r="A6366" i="9"/>
  <c r="B6366" i="9"/>
  <c r="C6366" i="9"/>
  <c r="D6366" i="9"/>
  <c r="E6366" i="9" s="1"/>
  <c r="F6366" i="9" s="1"/>
  <c r="A6367" i="9"/>
  <c r="B6367" i="9"/>
  <c r="C6367" i="9"/>
  <c r="D6367" i="9"/>
  <c r="E6367" i="9" s="1"/>
  <c r="A6368" i="9"/>
  <c r="B6368" i="9"/>
  <c r="C6368" i="9"/>
  <c r="D6368" i="9"/>
  <c r="E6368" i="9" s="1"/>
  <c r="A6369" i="9"/>
  <c r="B6369" i="9"/>
  <c r="C6369" i="9"/>
  <c r="D6369" i="9"/>
  <c r="E6369" i="9" s="1"/>
  <c r="A6370" i="9"/>
  <c r="B6370" i="9"/>
  <c r="C6370" i="9"/>
  <c r="D6370" i="9"/>
  <c r="E6370" i="9" s="1"/>
  <c r="A6371" i="9"/>
  <c r="B6371" i="9"/>
  <c r="C6371" i="9"/>
  <c r="D6371" i="9"/>
  <c r="E6371" i="9"/>
  <c r="A6372" i="9"/>
  <c r="B6372" i="9"/>
  <c r="C6372" i="9"/>
  <c r="D6372" i="9"/>
  <c r="E6372" i="9" s="1"/>
  <c r="F6372" i="9" s="1"/>
  <c r="A6373" i="9"/>
  <c r="B6373" i="9"/>
  <c r="C6373" i="9"/>
  <c r="F6373" i="9" s="1"/>
  <c r="D6373" i="9"/>
  <c r="E6373" i="9" s="1"/>
  <c r="A6374" i="9"/>
  <c r="B6374" i="9"/>
  <c r="C6374" i="9"/>
  <c r="D6374" i="9"/>
  <c r="E6374" i="9" s="1"/>
  <c r="A6375" i="9"/>
  <c r="B6375" i="9"/>
  <c r="C6375" i="9"/>
  <c r="D6375" i="9"/>
  <c r="E6375" i="9" s="1"/>
  <c r="A6376" i="9"/>
  <c r="B6376" i="9"/>
  <c r="C6376" i="9"/>
  <c r="D6376" i="9"/>
  <c r="E6376" i="9" s="1"/>
  <c r="A6377" i="9"/>
  <c r="B6377" i="9"/>
  <c r="C6377" i="9"/>
  <c r="D6377" i="9"/>
  <c r="E6377" i="9"/>
  <c r="F6377" i="9" s="1"/>
  <c r="A6378" i="9"/>
  <c r="B6378" i="9"/>
  <c r="C6378" i="9"/>
  <c r="D6378" i="9"/>
  <c r="E6378" i="9" s="1"/>
  <c r="F6378" i="9" s="1"/>
  <c r="A6379" i="9"/>
  <c r="B6379" i="9"/>
  <c r="C6379" i="9"/>
  <c r="D6379" i="9"/>
  <c r="E6379" i="9"/>
  <c r="A6380" i="9"/>
  <c r="B6380" i="9"/>
  <c r="C6380" i="9"/>
  <c r="D6380" i="9"/>
  <c r="E6380" i="9" s="1"/>
  <c r="A6381" i="9"/>
  <c r="B6381" i="9"/>
  <c r="C6381" i="9"/>
  <c r="D6381" i="9"/>
  <c r="E6381" i="9" s="1"/>
  <c r="A6382" i="9"/>
  <c r="B6382" i="9"/>
  <c r="C6382" i="9"/>
  <c r="D6382" i="9"/>
  <c r="E6382" i="9" s="1"/>
  <c r="F6382" i="9" s="1"/>
  <c r="A6383" i="9"/>
  <c r="B6383" i="9"/>
  <c r="C6383" i="9"/>
  <c r="F6383" i="9" s="1"/>
  <c r="D6383" i="9"/>
  <c r="E6383" i="9" s="1"/>
  <c r="A6384" i="9"/>
  <c r="B6384" i="9"/>
  <c r="C6384" i="9"/>
  <c r="D6384" i="9"/>
  <c r="E6384" i="9" s="1"/>
  <c r="A6385" i="9"/>
  <c r="B6385" i="9"/>
  <c r="C6385" i="9"/>
  <c r="D6385" i="9"/>
  <c r="E6385" i="9" s="1"/>
  <c r="F6385" i="9" s="1"/>
  <c r="A6386" i="9"/>
  <c r="B6386" i="9"/>
  <c r="C6386" i="9"/>
  <c r="D6386" i="9"/>
  <c r="E6386" i="9"/>
  <c r="A6387" i="9"/>
  <c r="B6387" i="9"/>
  <c r="C6387" i="9"/>
  <c r="F6387" i="9" s="1"/>
  <c r="D6387" i="9"/>
  <c r="E6387" i="9"/>
  <c r="A6388" i="9"/>
  <c r="B6388" i="9"/>
  <c r="C6388" i="9"/>
  <c r="F6388" i="9" s="1"/>
  <c r="D6388" i="9"/>
  <c r="E6388" i="9" s="1"/>
  <c r="A6389" i="9"/>
  <c r="B6389" i="9"/>
  <c r="C6389" i="9"/>
  <c r="D6389" i="9"/>
  <c r="E6389" i="9"/>
  <c r="A6390" i="9"/>
  <c r="B6390" i="9"/>
  <c r="C6390" i="9"/>
  <c r="D6390" i="9"/>
  <c r="E6390" i="9" s="1"/>
  <c r="A6391" i="9"/>
  <c r="B6391" i="9"/>
  <c r="C6391" i="9"/>
  <c r="F6391" i="9" s="1"/>
  <c r="D6391" i="9"/>
  <c r="E6391" i="9"/>
  <c r="A6392" i="9"/>
  <c r="B6392" i="9"/>
  <c r="C6392" i="9"/>
  <c r="D6392" i="9"/>
  <c r="E6392" i="9"/>
  <c r="F6392" i="9" s="1"/>
  <c r="A6393" i="9"/>
  <c r="B6393" i="9"/>
  <c r="C6393" i="9"/>
  <c r="D6393" i="9"/>
  <c r="E6393" i="9" s="1"/>
  <c r="F6393" i="9" s="1"/>
  <c r="A6394" i="9"/>
  <c r="B6394" i="9"/>
  <c r="C6394" i="9"/>
  <c r="D6394" i="9"/>
  <c r="E6394" i="9" s="1"/>
  <c r="A6395" i="9"/>
  <c r="B6395" i="9"/>
  <c r="C6395" i="9"/>
  <c r="D6395" i="9"/>
  <c r="E6395" i="9" s="1"/>
  <c r="F6395" i="9" s="1"/>
  <c r="A6396" i="9"/>
  <c r="B6396" i="9"/>
  <c r="C6396" i="9"/>
  <c r="D6396" i="9"/>
  <c r="E6396" i="9"/>
  <c r="F6396" i="9" s="1"/>
  <c r="A6397" i="9"/>
  <c r="B6397" i="9"/>
  <c r="C6397" i="9"/>
  <c r="D6397" i="9"/>
  <c r="E6397" i="9"/>
  <c r="F6397" i="9"/>
  <c r="A6398" i="9"/>
  <c r="B6398" i="9"/>
  <c r="C6398" i="9"/>
  <c r="D6398" i="9"/>
  <c r="E6398" i="9" s="1"/>
  <c r="A6399" i="9"/>
  <c r="B6399" i="9"/>
  <c r="C6399" i="9"/>
  <c r="D6399" i="9"/>
  <c r="E6399" i="9" s="1"/>
  <c r="F6399" i="9" s="1"/>
  <c r="A6400" i="9"/>
  <c r="B6400" i="9"/>
  <c r="C6400" i="9"/>
  <c r="D6400" i="9"/>
  <c r="E6400" i="9" s="1"/>
  <c r="A6401" i="9"/>
  <c r="B6401" i="9"/>
  <c r="C6401" i="9"/>
  <c r="D6401" i="9"/>
  <c r="E6401" i="9" s="1"/>
  <c r="A6402" i="9"/>
  <c r="B6402" i="9"/>
  <c r="C6402" i="9"/>
  <c r="D6402" i="9"/>
  <c r="E6402" i="9"/>
  <c r="A6403" i="9"/>
  <c r="B6403" i="9"/>
  <c r="C6403" i="9"/>
  <c r="D6403" i="9"/>
  <c r="E6403" i="9"/>
  <c r="A6404" i="9"/>
  <c r="B6404" i="9"/>
  <c r="C6404" i="9"/>
  <c r="D6404" i="9"/>
  <c r="E6404" i="9" s="1"/>
  <c r="A6405" i="9"/>
  <c r="B6405" i="9"/>
  <c r="C6405" i="9"/>
  <c r="D6405" i="9"/>
  <c r="E6405" i="9" s="1"/>
  <c r="A6406" i="9"/>
  <c r="B6406" i="9"/>
  <c r="C6406" i="9"/>
  <c r="D6406" i="9"/>
  <c r="E6406" i="9" s="1"/>
  <c r="F6406" i="9"/>
  <c r="A6407" i="9"/>
  <c r="B6407" i="9"/>
  <c r="C6407" i="9"/>
  <c r="F6407" i="9" s="1"/>
  <c r="D6407" i="9"/>
  <c r="E6407" i="9"/>
  <c r="A6408" i="9"/>
  <c r="B6408" i="9"/>
  <c r="C6408" i="9"/>
  <c r="D6408" i="9"/>
  <c r="E6408" i="9"/>
  <c r="F6408" i="9" s="1"/>
  <c r="A6409" i="9"/>
  <c r="B6409" i="9"/>
  <c r="C6409" i="9"/>
  <c r="D6409" i="9"/>
  <c r="E6409" i="9"/>
  <c r="F6409" i="9" s="1"/>
  <c r="A6410" i="9"/>
  <c r="B6410" i="9"/>
  <c r="C6410" i="9"/>
  <c r="D6410" i="9"/>
  <c r="E6410" i="9" s="1"/>
  <c r="A6411" i="9"/>
  <c r="B6411" i="9"/>
  <c r="C6411" i="9"/>
  <c r="F6411" i="9" s="1"/>
  <c r="D6411" i="9"/>
  <c r="E6411" i="9"/>
  <c r="A6412" i="9"/>
  <c r="B6412" i="9"/>
  <c r="C6412" i="9"/>
  <c r="D6412" i="9"/>
  <c r="E6412" i="9" s="1"/>
  <c r="F6412" i="9" s="1"/>
  <c r="A6413" i="9"/>
  <c r="B6413" i="9"/>
  <c r="C6413" i="9"/>
  <c r="D6413" i="9"/>
  <c r="E6413" i="9" s="1"/>
  <c r="A6414" i="9"/>
  <c r="B6414" i="9"/>
  <c r="C6414" i="9"/>
  <c r="D6414" i="9"/>
  <c r="E6414" i="9" s="1"/>
  <c r="A6415" i="9"/>
  <c r="B6415" i="9"/>
  <c r="C6415" i="9"/>
  <c r="D6415" i="9"/>
  <c r="E6415" i="9" s="1"/>
  <c r="A6416" i="9"/>
  <c r="B6416" i="9"/>
  <c r="C6416" i="9"/>
  <c r="D6416" i="9"/>
  <c r="E6416" i="9" s="1"/>
  <c r="F6416" i="9" s="1"/>
  <c r="A6417" i="9"/>
  <c r="B6417" i="9"/>
  <c r="C6417" i="9"/>
  <c r="D6417" i="9"/>
  <c r="E6417" i="9"/>
  <c r="F6417" i="9" s="1"/>
  <c r="A6418" i="9"/>
  <c r="B6418" i="9"/>
  <c r="C6418" i="9"/>
  <c r="F6418" i="9" s="1"/>
  <c r="D6418" i="9"/>
  <c r="E6418" i="9"/>
  <c r="A6419" i="9"/>
  <c r="B6419" i="9"/>
  <c r="C6419" i="9"/>
  <c r="D6419" i="9"/>
  <c r="E6419" i="9" s="1"/>
  <c r="A6420" i="9"/>
  <c r="B6420" i="9"/>
  <c r="C6420" i="9"/>
  <c r="D6420" i="9"/>
  <c r="E6420" i="9" s="1"/>
  <c r="A6421" i="9"/>
  <c r="B6421" i="9"/>
  <c r="C6421" i="9"/>
  <c r="D6421" i="9"/>
  <c r="E6421" i="9" s="1"/>
  <c r="A6422" i="9"/>
  <c r="B6422" i="9"/>
  <c r="C6422" i="9"/>
  <c r="D6422" i="9"/>
  <c r="E6422" i="9" s="1"/>
  <c r="A6423" i="9"/>
  <c r="B6423" i="9"/>
  <c r="C6423" i="9"/>
  <c r="D6423" i="9"/>
  <c r="E6423" i="9" s="1"/>
  <c r="A6424" i="9"/>
  <c r="B6424" i="9"/>
  <c r="C6424" i="9"/>
  <c r="F6424" i="9" s="1"/>
  <c r="D6424" i="9"/>
  <c r="E6424" i="9" s="1"/>
  <c r="A6425" i="9"/>
  <c r="B6425" i="9"/>
  <c r="C6425" i="9"/>
  <c r="D6425" i="9"/>
  <c r="E6425" i="9"/>
  <c r="A6426" i="9"/>
  <c r="B6426" i="9"/>
  <c r="C6426" i="9"/>
  <c r="D6426" i="9"/>
  <c r="E6426" i="9" s="1"/>
  <c r="F6426" i="9" s="1"/>
  <c r="A6427" i="9"/>
  <c r="B6427" i="9"/>
  <c r="C6427" i="9"/>
  <c r="D6427" i="9"/>
  <c r="E6427" i="9" s="1"/>
  <c r="A6428" i="9"/>
  <c r="B6428" i="9"/>
  <c r="C6428" i="9"/>
  <c r="D6428" i="9"/>
  <c r="E6428" i="9" s="1"/>
  <c r="A6429" i="9"/>
  <c r="B6429" i="9"/>
  <c r="C6429" i="9"/>
  <c r="D6429" i="9"/>
  <c r="E6429" i="9"/>
  <c r="A6430" i="9"/>
  <c r="B6430" i="9"/>
  <c r="C6430" i="9"/>
  <c r="D6430" i="9"/>
  <c r="E6430" i="9" s="1"/>
  <c r="A6431" i="9"/>
  <c r="B6431" i="9"/>
  <c r="C6431" i="9"/>
  <c r="D6431" i="9"/>
  <c r="E6431" i="9"/>
  <c r="F6431" i="9" s="1"/>
  <c r="A6432" i="9"/>
  <c r="B6432" i="9"/>
  <c r="C6432" i="9"/>
  <c r="D6432" i="9"/>
  <c r="E6432" i="9"/>
  <c r="A6433" i="9"/>
  <c r="B6433" i="9"/>
  <c r="C6433" i="9"/>
  <c r="D6433" i="9"/>
  <c r="E6433" i="9" s="1"/>
  <c r="A6434" i="9"/>
  <c r="B6434" i="9"/>
  <c r="C6434" i="9"/>
  <c r="D6434" i="9"/>
  <c r="E6434" i="9" s="1"/>
  <c r="A6435" i="9"/>
  <c r="B6435" i="9"/>
  <c r="C6435" i="9"/>
  <c r="D6435" i="9"/>
  <c r="E6435" i="9" s="1"/>
  <c r="F6435" i="9" s="1"/>
  <c r="A6436" i="9"/>
  <c r="B6436" i="9"/>
  <c r="C6436" i="9"/>
  <c r="D6436" i="9"/>
  <c r="E6436" i="9" s="1"/>
  <c r="A6437" i="9"/>
  <c r="B6437" i="9"/>
  <c r="C6437" i="9"/>
  <c r="D6437" i="9"/>
  <c r="E6437" i="9" s="1"/>
  <c r="A6438" i="9"/>
  <c r="B6438" i="9"/>
  <c r="C6438" i="9"/>
  <c r="D6438" i="9"/>
  <c r="E6438" i="9" s="1"/>
  <c r="F6438" i="9" s="1"/>
  <c r="A6439" i="9"/>
  <c r="B6439" i="9"/>
  <c r="C6439" i="9"/>
  <c r="D6439" i="9"/>
  <c r="E6439" i="9"/>
  <c r="F6439" i="9" s="1"/>
  <c r="A6440" i="9"/>
  <c r="B6440" i="9"/>
  <c r="C6440" i="9"/>
  <c r="D6440" i="9"/>
  <c r="E6440" i="9" s="1"/>
  <c r="A6441" i="9"/>
  <c r="B6441" i="9"/>
  <c r="C6441" i="9"/>
  <c r="D6441" i="9"/>
  <c r="E6441" i="9" s="1"/>
  <c r="A6442" i="9"/>
  <c r="B6442" i="9"/>
  <c r="C6442" i="9"/>
  <c r="D6442" i="9"/>
  <c r="E6442" i="9"/>
  <c r="A6443" i="9"/>
  <c r="B6443" i="9"/>
  <c r="C6443" i="9"/>
  <c r="D6443" i="9"/>
  <c r="E6443" i="9" s="1"/>
  <c r="A6444" i="9"/>
  <c r="B6444" i="9"/>
  <c r="C6444" i="9"/>
  <c r="F6444" i="9" s="1"/>
  <c r="D6444" i="9"/>
  <c r="E6444" i="9" s="1"/>
  <c r="A6445" i="9"/>
  <c r="B6445" i="9"/>
  <c r="C6445" i="9"/>
  <c r="D6445" i="9"/>
  <c r="E6445" i="9"/>
  <c r="F6445" i="9" s="1"/>
  <c r="A6446" i="9"/>
  <c r="B6446" i="9"/>
  <c r="C6446" i="9"/>
  <c r="F6446" i="9" s="1"/>
  <c r="D6446" i="9"/>
  <c r="E6446" i="9"/>
  <c r="A6447" i="9"/>
  <c r="B6447" i="9"/>
  <c r="C6447" i="9"/>
  <c r="D6447" i="9"/>
  <c r="E6447" i="9"/>
  <c r="A6448" i="9"/>
  <c r="B6448" i="9"/>
  <c r="C6448" i="9"/>
  <c r="D6448" i="9"/>
  <c r="E6448" i="9" s="1"/>
  <c r="A6449" i="9"/>
  <c r="B6449" i="9"/>
  <c r="C6449" i="9"/>
  <c r="D6449" i="9"/>
  <c r="E6449" i="9"/>
  <c r="A6450" i="9"/>
  <c r="B6450" i="9"/>
  <c r="C6450" i="9"/>
  <c r="D6450" i="9"/>
  <c r="E6450" i="9" s="1"/>
  <c r="A6451" i="9"/>
  <c r="B6451" i="9"/>
  <c r="C6451" i="9"/>
  <c r="D6451" i="9"/>
  <c r="E6451" i="9"/>
  <c r="F6451" i="9" s="1"/>
  <c r="A6452" i="9"/>
  <c r="B6452" i="9"/>
  <c r="C6452" i="9"/>
  <c r="D6452" i="9"/>
  <c r="E6452" i="9" s="1"/>
  <c r="A6453" i="9"/>
  <c r="B6453" i="9"/>
  <c r="C6453" i="9"/>
  <c r="D6453" i="9"/>
  <c r="E6453" i="9"/>
  <c r="F6453" i="9" s="1"/>
  <c r="A6454" i="9"/>
  <c r="B6454" i="9"/>
  <c r="C6454" i="9"/>
  <c r="D6454" i="9"/>
  <c r="E6454" i="9" s="1"/>
  <c r="A6455" i="9"/>
  <c r="B6455" i="9"/>
  <c r="C6455" i="9"/>
  <c r="D6455" i="9"/>
  <c r="E6455" i="9" s="1"/>
  <c r="F6455" i="9" s="1"/>
  <c r="A6456" i="9"/>
  <c r="B6456" i="9"/>
  <c r="C6456" i="9"/>
  <c r="D6456" i="9"/>
  <c r="E6456" i="9" s="1"/>
  <c r="A6457" i="9"/>
  <c r="B6457" i="9"/>
  <c r="C6457" i="9"/>
  <c r="D6457" i="9"/>
  <c r="E6457" i="9" s="1"/>
  <c r="F6457" i="9"/>
  <c r="A6458" i="9"/>
  <c r="B6458" i="9"/>
  <c r="C6458" i="9"/>
  <c r="D6458" i="9"/>
  <c r="E6458" i="9" s="1"/>
  <c r="F6458" i="9" s="1"/>
  <c r="A6459" i="9"/>
  <c r="B6459" i="9"/>
  <c r="C6459" i="9"/>
  <c r="D6459" i="9"/>
  <c r="E6459" i="9" s="1"/>
  <c r="F6459" i="9" s="1"/>
  <c r="A6460" i="9"/>
  <c r="B6460" i="9"/>
  <c r="C6460" i="9"/>
  <c r="D6460" i="9"/>
  <c r="E6460" i="9" s="1"/>
  <c r="A6461" i="9"/>
  <c r="B6461" i="9"/>
  <c r="C6461" i="9"/>
  <c r="D6461" i="9"/>
  <c r="E6461" i="9" s="1"/>
  <c r="A6462" i="9"/>
  <c r="B6462" i="9"/>
  <c r="C6462" i="9"/>
  <c r="D6462" i="9"/>
  <c r="E6462" i="9"/>
  <c r="A6463" i="9"/>
  <c r="B6463" i="9"/>
  <c r="C6463" i="9"/>
  <c r="D6463" i="9"/>
  <c r="E6463" i="9"/>
  <c r="A6464" i="9"/>
  <c r="B6464" i="9"/>
  <c r="C6464" i="9"/>
  <c r="D6464" i="9"/>
  <c r="E6464" i="9" s="1"/>
  <c r="A6465" i="9"/>
  <c r="B6465" i="9"/>
  <c r="C6465" i="9"/>
  <c r="D6465" i="9"/>
  <c r="E6465" i="9" s="1"/>
  <c r="A6466" i="9"/>
  <c r="B6466" i="9"/>
  <c r="C6466" i="9"/>
  <c r="D6466" i="9"/>
  <c r="E6466" i="9" s="1"/>
  <c r="A6467" i="9"/>
  <c r="B6467" i="9"/>
  <c r="C6467" i="9"/>
  <c r="D6467" i="9"/>
  <c r="E6467" i="9"/>
  <c r="F6467" i="9"/>
  <c r="A6468" i="9"/>
  <c r="B6468" i="9"/>
  <c r="C6468" i="9"/>
  <c r="D6468" i="9"/>
  <c r="E6468" i="9"/>
  <c r="F6468" i="9" s="1"/>
  <c r="A6469" i="9"/>
  <c r="B6469" i="9"/>
  <c r="C6469" i="9"/>
  <c r="F6469" i="9" s="1"/>
  <c r="D6469" i="9"/>
  <c r="E6469" i="9" s="1"/>
  <c r="A6470" i="9"/>
  <c r="B6470" i="9"/>
  <c r="C6470" i="9"/>
  <c r="F6470" i="9" s="1"/>
  <c r="D6470" i="9"/>
  <c r="E6470" i="9" s="1"/>
  <c r="A6471" i="9"/>
  <c r="B6471" i="9"/>
  <c r="C6471" i="9"/>
  <c r="D6471" i="9"/>
  <c r="E6471" i="9"/>
  <c r="F6471" i="9" s="1"/>
  <c r="A6472" i="9"/>
  <c r="B6472" i="9"/>
  <c r="C6472" i="9"/>
  <c r="D6472" i="9"/>
  <c r="E6472" i="9"/>
  <c r="A6473" i="9"/>
  <c r="B6473" i="9"/>
  <c r="C6473" i="9"/>
  <c r="D6473" i="9"/>
  <c r="E6473" i="9"/>
  <c r="A6474" i="9"/>
  <c r="B6474" i="9"/>
  <c r="C6474" i="9"/>
  <c r="D6474" i="9"/>
  <c r="E6474" i="9" s="1"/>
  <c r="A6475" i="9"/>
  <c r="B6475" i="9"/>
  <c r="C6475" i="9"/>
  <c r="F6475" i="9" s="1"/>
  <c r="D6475" i="9"/>
  <c r="E6475" i="9"/>
  <c r="A6476" i="9"/>
  <c r="B6476" i="9"/>
  <c r="C6476" i="9"/>
  <c r="D6476" i="9"/>
  <c r="E6476" i="9"/>
  <c r="F6476" i="9" s="1"/>
  <c r="A6477" i="9"/>
  <c r="B6477" i="9"/>
  <c r="C6477" i="9"/>
  <c r="D6477" i="9"/>
  <c r="E6477" i="9" s="1"/>
  <c r="F6477" i="9" s="1"/>
  <c r="A6478" i="9"/>
  <c r="B6478" i="9"/>
  <c r="C6478" i="9"/>
  <c r="D6478" i="9"/>
  <c r="E6478" i="9" s="1"/>
  <c r="A6479" i="9"/>
  <c r="B6479" i="9"/>
  <c r="C6479" i="9"/>
  <c r="D6479" i="9"/>
  <c r="E6479" i="9" s="1"/>
  <c r="A6480" i="9"/>
  <c r="B6480" i="9"/>
  <c r="C6480" i="9"/>
  <c r="D6480" i="9"/>
  <c r="E6480" i="9" s="1"/>
  <c r="A6481" i="9"/>
  <c r="B6481" i="9"/>
  <c r="C6481" i="9"/>
  <c r="D6481" i="9"/>
  <c r="E6481" i="9" s="1"/>
  <c r="F6481" i="9" s="1"/>
  <c r="A6482" i="9"/>
  <c r="B6482" i="9"/>
  <c r="C6482" i="9"/>
  <c r="F6482" i="9" s="1"/>
  <c r="D6482" i="9"/>
  <c r="E6482" i="9" s="1"/>
  <c r="A6483" i="9"/>
  <c r="B6483" i="9"/>
  <c r="C6483" i="9"/>
  <c r="D6483" i="9"/>
  <c r="E6483" i="9"/>
  <c r="F6483" i="9" s="1"/>
  <c r="A6484" i="9"/>
  <c r="B6484" i="9"/>
  <c r="C6484" i="9"/>
  <c r="D6484" i="9"/>
  <c r="E6484" i="9" s="1"/>
  <c r="F6484" i="9" s="1"/>
  <c r="A6485" i="9"/>
  <c r="B6485" i="9"/>
  <c r="C6485" i="9"/>
  <c r="D6485" i="9"/>
  <c r="E6485" i="9" s="1"/>
  <c r="A6486" i="9"/>
  <c r="B6486" i="9"/>
  <c r="C6486" i="9"/>
  <c r="D6486" i="9"/>
  <c r="E6486" i="9"/>
  <c r="A6487" i="9"/>
  <c r="B6487" i="9"/>
  <c r="C6487" i="9"/>
  <c r="D6487" i="9"/>
  <c r="E6487" i="9" s="1"/>
  <c r="A6488" i="9"/>
  <c r="B6488" i="9"/>
  <c r="C6488" i="9"/>
  <c r="D6488" i="9"/>
  <c r="E6488" i="9"/>
  <c r="F6488" i="9" s="1"/>
  <c r="A6489" i="9"/>
  <c r="B6489" i="9"/>
  <c r="C6489" i="9"/>
  <c r="D6489" i="9"/>
  <c r="E6489" i="9" s="1"/>
  <c r="F6489" i="9" s="1"/>
  <c r="A6490" i="9"/>
  <c r="B6490" i="9"/>
  <c r="C6490" i="9"/>
  <c r="D6490" i="9"/>
  <c r="E6490" i="9" s="1"/>
  <c r="A6491" i="9"/>
  <c r="B6491" i="9"/>
  <c r="C6491" i="9"/>
  <c r="D6491" i="9"/>
  <c r="E6491" i="9" s="1"/>
  <c r="F6491" i="9" s="1"/>
  <c r="A6492" i="9"/>
  <c r="B6492" i="9"/>
  <c r="C6492" i="9"/>
  <c r="D6492" i="9"/>
  <c r="E6492" i="9" s="1"/>
  <c r="A6493" i="9"/>
  <c r="B6493" i="9"/>
  <c r="C6493" i="9"/>
  <c r="D6493" i="9"/>
  <c r="E6493" i="9" s="1"/>
  <c r="A6494" i="9"/>
  <c r="B6494" i="9"/>
  <c r="C6494" i="9"/>
  <c r="D6494" i="9"/>
  <c r="E6494" i="9" s="1"/>
  <c r="F6494" i="9"/>
  <c r="A6495" i="9"/>
  <c r="B6495" i="9"/>
  <c r="C6495" i="9"/>
  <c r="D6495" i="9"/>
  <c r="E6495" i="9" s="1"/>
  <c r="F6495" i="9" s="1"/>
  <c r="A6496" i="9"/>
  <c r="B6496" i="9"/>
  <c r="C6496" i="9"/>
  <c r="D6496" i="9"/>
  <c r="E6496" i="9"/>
  <c r="A6497" i="9"/>
  <c r="B6497" i="9"/>
  <c r="C6497" i="9"/>
  <c r="D6497" i="9"/>
  <c r="E6497" i="9"/>
  <c r="F6497" i="9" s="1"/>
  <c r="A6498" i="9"/>
  <c r="B6498" i="9"/>
  <c r="C6498" i="9"/>
  <c r="D6498" i="9"/>
  <c r="E6498" i="9" s="1"/>
  <c r="A6499" i="9"/>
  <c r="B6499" i="9"/>
  <c r="C6499" i="9"/>
  <c r="F6499" i="9" s="1"/>
  <c r="D6499" i="9"/>
  <c r="E6499" i="9" s="1"/>
  <c r="A6500" i="9"/>
  <c r="B6500" i="9"/>
  <c r="C6500" i="9"/>
  <c r="D6500" i="9"/>
  <c r="E6500" i="9" s="1"/>
  <c r="A6501" i="9"/>
  <c r="B6501" i="9"/>
  <c r="C6501" i="9"/>
  <c r="D6501" i="9"/>
  <c r="E6501" i="9" s="1"/>
  <c r="F6501" i="9" s="1"/>
  <c r="A6502" i="9"/>
  <c r="B6502" i="9"/>
  <c r="C6502" i="9"/>
  <c r="D6502" i="9"/>
  <c r="E6502" i="9" s="1"/>
  <c r="F6502" i="9" s="1"/>
  <c r="A6503" i="9"/>
  <c r="B6503" i="9"/>
  <c r="C6503" i="9"/>
  <c r="D6503" i="9"/>
  <c r="E6503" i="9"/>
  <c r="A6504" i="9"/>
  <c r="B6504" i="9"/>
  <c r="C6504" i="9"/>
  <c r="F6504" i="9" s="1"/>
  <c r="D6504" i="9"/>
  <c r="E6504" i="9" s="1"/>
  <c r="A6505" i="9"/>
  <c r="B6505" i="9"/>
  <c r="C6505" i="9"/>
  <c r="D6505" i="9"/>
  <c r="E6505" i="9" s="1"/>
  <c r="A6506" i="9"/>
  <c r="B6506" i="9"/>
  <c r="C6506" i="9"/>
  <c r="F6506" i="9" s="1"/>
  <c r="D6506" i="9"/>
  <c r="E6506" i="9"/>
  <c r="A6507" i="9"/>
  <c r="B6507" i="9"/>
  <c r="C6507" i="9"/>
  <c r="D6507" i="9"/>
  <c r="E6507" i="9" s="1"/>
  <c r="F6507" i="9" s="1"/>
  <c r="A6508" i="9"/>
  <c r="B6508" i="9"/>
  <c r="C6508" i="9"/>
  <c r="D6508" i="9"/>
  <c r="E6508" i="9" s="1"/>
  <c r="A6509" i="9"/>
  <c r="B6509" i="9"/>
  <c r="C6509" i="9"/>
  <c r="F6509" i="9" s="1"/>
  <c r="D6509" i="9"/>
  <c r="E6509" i="9" s="1"/>
  <c r="A6510" i="9"/>
  <c r="B6510" i="9"/>
  <c r="C6510" i="9"/>
  <c r="D6510" i="9"/>
  <c r="E6510" i="9" s="1"/>
  <c r="A6511" i="9"/>
  <c r="B6511" i="9"/>
  <c r="C6511" i="9"/>
  <c r="D6511" i="9"/>
  <c r="E6511" i="9"/>
  <c r="F6511" i="9"/>
  <c r="A6512" i="9"/>
  <c r="B6512" i="9"/>
  <c r="C6512" i="9"/>
  <c r="D6512" i="9"/>
  <c r="E6512" i="9"/>
  <c r="A6513" i="9"/>
  <c r="B6513" i="9"/>
  <c r="C6513" i="9"/>
  <c r="D6513" i="9"/>
  <c r="E6513" i="9"/>
  <c r="A6514" i="9"/>
  <c r="B6514" i="9"/>
  <c r="C6514" i="9"/>
  <c r="D6514" i="9"/>
  <c r="E6514" i="9" s="1"/>
  <c r="A6515" i="9"/>
  <c r="B6515" i="9"/>
  <c r="C6515" i="9"/>
  <c r="D6515" i="9"/>
  <c r="E6515" i="9" s="1"/>
  <c r="F6515" i="9" s="1"/>
  <c r="A6516" i="9"/>
  <c r="B6516" i="9"/>
  <c r="C6516" i="9"/>
  <c r="D6516" i="9"/>
  <c r="E6516" i="9" s="1"/>
  <c r="A6517" i="9"/>
  <c r="B6517" i="9"/>
  <c r="C6517" i="9"/>
  <c r="D6517" i="9"/>
  <c r="E6517" i="9"/>
  <c r="F6517" i="9" s="1"/>
  <c r="A6518" i="9"/>
  <c r="B6518" i="9"/>
  <c r="C6518" i="9"/>
  <c r="D6518" i="9"/>
  <c r="E6518" i="9" s="1"/>
  <c r="F6518" i="9" s="1"/>
  <c r="A6519" i="9"/>
  <c r="B6519" i="9"/>
  <c r="C6519" i="9"/>
  <c r="F6519" i="9" s="1"/>
  <c r="D6519" i="9"/>
  <c r="E6519" i="9" s="1"/>
  <c r="A6520" i="9"/>
  <c r="B6520" i="9"/>
  <c r="C6520" i="9"/>
  <c r="D6520" i="9"/>
  <c r="E6520" i="9" s="1"/>
  <c r="A6521" i="9"/>
  <c r="B6521" i="9"/>
  <c r="C6521" i="9"/>
  <c r="D6521" i="9"/>
  <c r="E6521" i="9" s="1"/>
  <c r="F6521" i="9" s="1"/>
  <c r="A6522" i="9"/>
  <c r="B6522" i="9"/>
  <c r="C6522" i="9"/>
  <c r="D6522" i="9"/>
  <c r="E6522" i="9" s="1"/>
  <c r="A6523" i="9"/>
  <c r="B6523" i="9"/>
  <c r="C6523" i="9"/>
  <c r="F6523" i="9" s="1"/>
  <c r="D6523" i="9"/>
  <c r="E6523" i="9" s="1"/>
  <c r="A6524" i="9"/>
  <c r="B6524" i="9"/>
  <c r="C6524" i="9"/>
  <c r="D6524" i="9"/>
  <c r="E6524" i="9" s="1"/>
  <c r="F6524" i="9"/>
  <c r="A6525" i="9"/>
  <c r="B6525" i="9"/>
  <c r="C6525" i="9"/>
  <c r="F6525" i="9" s="1"/>
  <c r="D6525" i="9"/>
  <c r="E6525" i="9" s="1"/>
  <c r="A6526" i="9"/>
  <c r="B6526" i="9"/>
  <c r="C6526" i="9"/>
  <c r="D6526" i="9"/>
  <c r="E6526" i="9"/>
  <c r="A6527" i="9"/>
  <c r="B6527" i="9"/>
  <c r="C6527" i="9"/>
  <c r="D6527" i="9"/>
  <c r="E6527" i="9"/>
  <c r="A6528" i="9"/>
  <c r="B6528" i="9"/>
  <c r="C6528" i="9"/>
  <c r="D6528" i="9"/>
  <c r="E6528" i="9" s="1"/>
  <c r="A6529" i="9"/>
  <c r="B6529" i="9"/>
  <c r="C6529" i="9"/>
  <c r="D6529" i="9"/>
  <c r="E6529" i="9" s="1"/>
  <c r="A6530" i="9"/>
  <c r="B6530" i="9"/>
  <c r="C6530" i="9"/>
  <c r="D6530" i="9"/>
  <c r="E6530" i="9" s="1"/>
  <c r="A6531" i="9"/>
  <c r="B6531" i="9"/>
  <c r="C6531" i="9"/>
  <c r="F6531" i="9" s="1"/>
  <c r="D6531" i="9"/>
  <c r="E6531" i="9"/>
  <c r="A6532" i="9"/>
  <c r="B6532" i="9"/>
  <c r="C6532" i="9"/>
  <c r="F6532" i="9" s="1"/>
  <c r="D6532" i="9"/>
  <c r="E6532" i="9"/>
  <c r="A6533" i="9"/>
  <c r="B6533" i="9"/>
  <c r="C6533" i="9"/>
  <c r="D6533" i="9"/>
  <c r="E6533" i="9" s="1"/>
  <c r="A6534" i="9"/>
  <c r="B6534" i="9"/>
  <c r="C6534" i="9"/>
  <c r="D6534" i="9"/>
  <c r="E6534" i="9" s="1"/>
  <c r="F6534" i="9"/>
  <c r="A6535" i="9"/>
  <c r="B6535" i="9"/>
  <c r="C6535" i="9"/>
  <c r="D6535" i="9"/>
  <c r="E6535" i="9" s="1"/>
  <c r="F6535" i="9"/>
  <c r="A6536" i="9"/>
  <c r="B6536" i="9"/>
  <c r="C6536" i="9"/>
  <c r="D6536" i="9"/>
  <c r="E6536" i="9" s="1"/>
  <c r="A6537" i="9"/>
  <c r="B6537" i="9"/>
  <c r="C6537" i="9"/>
  <c r="D6537" i="9"/>
  <c r="E6537" i="9" s="1"/>
  <c r="A6538" i="9"/>
  <c r="B6538" i="9"/>
  <c r="C6538" i="9"/>
  <c r="D6538" i="9"/>
  <c r="E6538" i="9"/>
  <c r="F6538" i="9" s="1"/>
  <c r="A6539" i="9"/>
  <c r="B6539" i="9"/>
  <c r="C6539" i="9"/>
  <c r="D6539" i="9"/>
  <c r="E6539" i="9"/>
  <c r="F6539" i="9" s="1"/>
  <c r="A6540" i="9"/>
  <c r="B6540" i="9"/>
  <c r="C6540" i="9"/>
  <c r="D6540" i="9"/>
  <c r="E6540" i="9" s="1"/>
  <c r="A6541" i="9"/>
  <c r="B6541" i="9"/>
  <c r="C6541" i="9"/>
  <c r="D6541" i="9"/>
  <c r="E6541" i="9" s="1"/>
  <c r="A6542" i="9"/>
  <c r="B6542" i="9"/>
  <c r="C6542" i="9"/>
  <c r="D6542" i="9"/>
  <c r="E6542" i="9" s="1"/>
  <c r="A6543" i="9"/>
  <c r="B6543" i="9"/>
  <c r="C6543" i="9"/>
  <c r="F6543" i="9" s="1"/>
  <c r="D6543" i="9"/>
  <c r="E6543" i="9" s="1"/>
  <c r="A6544" i="9"/>
  <c r="B6544" i="9"/>
  <c r="C6544" i="9"/>
  <c r="D6544" i="9"/>
  <c r="E6544" i="9" s="1"/>
  <c r="A6545" i="9"/>
  <c r="B6545" i="9"/>
  <c r="C6545" i="9"/>
  <c r="D6545" i="9"/>
  <c r="E6545" i="9" s="1"/>
  <c r="A6546" i="9"/>
  <c r="B6546" i="9"/>
  <c r="C6546" i="9"/>
  <c r="D6546" i="9"/>
  <c r="E6546" i="9"/>
  <c r="A6547" i="9"/>
  <c r="B6547" i="9"/>
  <c r="C6547" i="9"/>
  <c r="D6547" i="9"/>
  <c r="E6547" i="9" s="1"/>
  <c r="F6547" i="9" s="1"/>
  <c r="A6548" i="9"/>
  <c r="B6548" i="9"/>
  <c r="C6548" i="9"/>
  <c r="D6548" i="9"/>
  <c r="E6548" i="9" s="1"/>
  <c r="A6549" i="9"/>
  <c r="B6549" i="9"/>
  <c r="C6549" i="9"/>
  <c r="D6549" i="9"/>
  <c r="E6549" i="9" s="1"/>
  <c r="A6550" i="9"/>
  <c r="B6550" i="9"/>
  <c r="C6550" i="9"/>
  <c r="D6550" i="9"/>
  <c r="E6550" i="9" s="1"/>
  <c r="A6551" i="9"/>
  <c r="B6551" i="9"/>
  <c r="C6551" i="9"/>
  <c r="D6551" i="9"/>
  <c r="E6551" i="9"/>
  <c r="A6552" i="9"/>
  <c r="B6552" i="9"/>
  <c r="C6552" i="9"/>
  <c r="F6552" i="9" s="1"/>
  <c r="D6552" i="9"/>
  <c r="E6552" i="9"/>
  <c r="A6553" i="9"/>
  <c r="B6553" i="9"/>
  <c r="C6553" i="9"/>
  <c r="D6553" i="9"/>
  <c r="E6553" i="9" s="1"/>
  <c r="A6554" i="9"/>
  <c r="B6554" i="9"/>
  <c r="C6554" i="9"/>
  <c r="D6554" i="9"/>
  <c r="E6554" i="9" s="1"/>
  <c r="A6555" i="9"/>
  <c r="B6555" i="9"/>
  <c r="C6555" i="9"/>
  <c r="D6555" i="9"/>
  <c r="E6555" i="9" s="1"/>
  <c r="A6556" i="9"/>
  <c r="B6556" i="9"/>
  <c r="C6556" i="9"/>
  <c r="D6556" i="9"/>
  <c r="E6556" i="9" s="1"/>
  <c r="A6557" i="9"/>
  <c r="B6557" i="9"/>
  <c r="C6557" i="9"/>
  <c r="D6557" i="9"/>
  <c r="E6557" i="9"/>
  <c r="F6557" i="9" s="1"/>
  <c r="A6558" i="9"/>
  <c r="B6558" i="9"/>
  <c r="C6558" i="9"/>
  <c r="D6558" i="9"/>
  <c r="E6558" i="9" s="1"/>
  <c r="A6559" i="9"/>
  <c r="B6559" i="9"/>
  <c r="C6559" i="9"/>
  <c r="D6559" i="9"/>
  <c r="E6559" i="9"/>
  <c r="F6559" i="9" s="1"/>
  <c r="A6560" i="9"/>
  <c r="B6560" i="9"/>
  <c r="C6560" i="9"/>
  <c r="D6560" i="9"/>
  <c r="E6560" i="9" s="1"/>
  <c r="A6561" i="9"/>
  <c r="B6561" i="9"/>
  <c r="C6561" i="9"/>
  <c r="D6561" i="9"/>
  <c r="E6561" i="9" s="1"/>
  <c r="A6562" i="9"/>
  <c r="B6562" i="9"/>
  <c r="C6562" i="9"/>
  <c r="D6562" i="9"/>
  <c r="E6562" i="9" s="1"/>
  <c r="A6563" i="9"/>
  <c r="B6563" i="9"/>
  <c r="C6563" i="9"/>
  <c r="D6563" i="9"/>
  <c r="E6563" i="9" s="1"/>
  <c r="A6564" i="9"/>
  <c r="B6564" i="9"/>
  <c r="C6564" i="9"/>
  <c r="D6564" i="9"/>
  <c r="E6564" i="9" s="1"/>
  <c r="F6564" i="9" s="1"/>
  <c r="A6565" i="9"/>
  <c r="B6565" i="9"/>
  <c r="C6565" i="9"/>
  <c r="D6565" i="9"/>
  <c r="E6565" i="9"/>
  <c r="F6565" i="9" s="1"/>
  <c r="A6566" i="9"/>
  <c r="B6566" i="9"/>
  <c r="C6566" i="9"/>
  <c r="D6566" i="9"/>
  <c r="E6566" i="9" s="1"/>
  <c r="F6566" i="9" s="1"/>
  <c r="A6567" i="9"/>
  <c r="B6567" i="9"/>
  <c r="C6567" i="9"/>
  <c r="D6567" i="9"/>
  <c r="E6567" i="9" s="1"/>
  <c r="F6567" i="9" s="1"/>
  <c r="A6568" i="9"/>
  <c r="B6568" i="9"/>
  <c r="C6568" i="9"/>
  <c r="D6568" i="9"/>
  <c r="E6568" i="9" s="1"/>
  <c r="A6569" i="9"/>
  <c r="B6569" i="9"/>
  <c r="C6569" i="9"/>
  <c r="D6569" i="9"/>
  <c r="E6569" i="9"/>
  <c r="A6570" i="9"/>
  <c r="B6570" i="9"/>
  <c r="C6570" i="9"/>
  <c r="F6570" i="9" s="1"/>
  <c r="D6570" i="9"/>
  <c r="E6570" i="9" s="1"/>
  <c r="A6571" i="9"/>
  <c r="B6571" i="9"/>
  <c r="C6571" i="9"/>
  <c r="D6571" i="9"/>
  <c r="E6571" i="9" s="1"/>
  <c r="F6571" i="9" s="1"/>
  <c r="A6572" i="9"/>
  <c r="B6572" i="9"/>
  <c r="C6572" i="9"/>
  <c r="F6572" i="9" s="1"/>
  <c r="D6572" i="9"/>
  <c r="E6572" i="9" s="1"/>
  <c r="A6573" i="9"/>
  <c r="B6573" i="9"/>
  <c r="C6573" i="9"/>
  <c r="D6573" i="9"/>
  <c r="E6573" i="9"/>
  <c r="F6573" i="9" s="1"/>
  <c r="A6574" i="9"/>
  <c r="B6574" i="9"/>
  <c r="C6574" i="9"/>
  <c r="D6574" i="9"/>
  <c r="E6574" i="9" s="1"/>
  <c r="A6575" i="9"/>
  <c r="B6575" i="9"/>
  <c r="C6575" i="9"/>
  <c r="D6575" i="9"/>
  <c r="E6575" i="9"/>
  <c r="A6576" i="9"/>
  <c r="B6576" i="9"/>
  <c r="C6576" i="9"/>
  <c r="D6576" i="9"/>
  <c r="E6576" i="9" s="1"/>
  <c r="A6577" i="9"/>
  <c r="B6577" i="9"/>
  <c r="C6577" i="9"/>
  <c r="D6577" i="9"/>
  <c r="E6577" i="9"/>
  <c r="F6577" i="9"/>
  <c r="A6578" i="9"/>
  <c r="B6578" i="9"/>
  <c r="C6578" i="9"/>
  <c r="D6578" i="9"/>
  <c r="E6578" i="9" s="1"/>
  <c r="F6578" i="9" s="1"/>
  <c r="A6579" i="9"/>
  <c r="B6579" i="9"/>
  <c r="C6579" i="9"/>
  <c r="D6579" i="9"/>
  <c r="E6579" i="9" s="1"/>
  <c r="A6580" i="9"/>
  <c r="B6580" i="9"/>
  <c r="C6580" i="9"/>
  <c r="D6580" i="9"/>
  <c r="E6580" i="9" s="1"/>
  <c r="A6581" i="9"/>
  <c r="B6581" i="9"/>
  <c r="C6581" i="9"/>
  <c r="D6581" i="9"/>
  <c r="E6581" i="9" s="1"/>
  <c r="A6582" i="9"/>
  <c r="B6582" i="9"/>
  <c r="C6582" i="9"/>
  <c r="D6582" i="9"/>
  <c r="E6582" i="9" s="1"/>
  <c r="A6583" i="9"/>
  <c r="B6583" i="9"/>
  <c r="C6583" i="9"/>
  <c r="D6583" i="9"/>
  <c r="E6583" i="9" s="1"/>
  <c r="A6584" i="9"/>
  <c r="B6584" i="9"/>
  <c r="C6584" i="9"/>
  <c r="D6584" i="9"/>
  <c r="E6584" i="9" s="1"/>
  <c r="A6585" i="9"/>
  <c r="B6585" i="9"/>
  <c r="C6585" i="9"/>
  <c r="D6585" i="9"/>
  <c r="E6585" i="9" s="1"/>
  <c r="F6585" i="9" s="1"/>
  <c r="A6586" i="9"/>
  <c r="B6586" i="9"/>
  <c r="C6586" i="9"/>
  <c r="D6586" i="9"/>
  <c r="E6586" i="9" s="1"/>
  <c r="A6587" i="9"/>
  <c r="B6587" i="9"/>
  <c r="C6587" i="9"/>
  <c r="D6587" i="9"/>
  <c r="E6587" i="9" s="1"/>
  <c r="A6588" i="9"/>
  <c r="B6588" i="9"/>
  <c r="C6588" i="9"/>
  <c r="D6588" i="9"/>
  <c r="E6588" i="9"/>
  <c r="F6588" i="9" s="1"/>
  <c r="A6589" i="9"/>
  <c r="B6589" i="9"/>
  <c r="C6589" i="9"/>
  <c r="D6589" i="9"/>
  <c r="E6589" i="9" s="1"/>
  <c r="A6590" i="9"/>
  <c r="B6590" i="9"/>
  <c r="C6590" i="9"/>
  <c r="D6590" i="9"/>
  <c r="E6590" i="9" s="1"/>
  <c r="A6591" i="9"/>
  <c r="B6591" i="9"/>
  <c r="C6591" i="9"/>
  <c r="D6591" i="9"/>
  <c r="E6591" i="9" s="1"/>
  <c r="A6592" i="9"/>
  <c r="B6592" i="9"/>
  <c r="C6592" i="9"/>
  <c r="D6592" i="9"/>
  <c r="E6592" i="9"/>
  <c r="F6592" i="9"/>
  <c r="A6593" i="9"/>
  <c r="B6593" i="9"/>
  <c r="C6593" i="9"/>
  <c r="D6593" i="9"/>
  <c r="E6593" i="9" s="1"/>
  <c r="A6594" i="9"/>
  <c r="B6594" i="9"/>
  <c r="C6594" i="9"/>
  <c r="D6594" i="9"/>
  <c r="E6594" i="9" s="1"/>
  <c r="A6595" i="9"/>
  <c r="B6595" i="9"/>
  <c r="C6595" i="9"/>
  <c r="D6595" i="9"/>
  <c r="E6595" i="9" s="1"/>
  <c r="F6595" i="9" s="1"/>
  <c r="A6596" i="9"/>
  <c r="B6596" i="9"/>
  <c r="C6596" i="9"/>
  <c r="D6596" i="9"/>
  <c r="E6596" i="9"/>
  <c r="A6597" i="9"/>
  <c r="B6597" i="9"/>
  <c r="C6597" i="9"/>
  <c r="D6597" i="9"/>
  <c r="E6597" i="9"/>
  <c r="F6597" i="9" s="1"/>
  <c r="A6598" i="9"/>
  <c r="B6598" i="9"/>
  <c r="C6598" i="9"/>
  <c r="D6598" i="9"/>
  <c r="E6598" i="9" s="1"/>
  <c r="A6599" i="9"/>
  <c r="B6599" i="9"/>
  <c r="C6599" i="9"/>
  <c r="D6599" i="9"/>
  <c r="E6599" i="9" s="1"/>
  <c r="A6600" i="9"/>
  <c r="B6600" i="9"/>
  <c r="C6600" i="9"/>
  <c r="D6600" i="9"/>
  <c r="E6600" i="9" s="1"/>
  <c r="A6601" i="9"/>
  <c r="B6601" i="9"/>
  <c r="C6601" i="9"/>
  <c r="D6601" i="9"/>
  <c r="E6601" i="9" s="1"/>
  <c r="A6602" i="9"/>
  <c r="B6602" i="9"/>
  <c r="C6602" i="9"/>
  <c r="D6602" i="9"/>
  <c r="E6602" i="9" s="1"/>
  <c r="F6602" i="9" s="1"/>
  <c r="A6603" i="9"/>
  <c r="B6603" i="9"/>
  <c r="C6603" i="9"/>
  <c r="D6603" i="9"/>
  <c r="E6603" i="9"/>
  <c r="F6603" i="9"/>
  <c r="A6604" i="9"/>
  <c r="B6604" i="9"/>
  <c r="C6604" i="9"/>
  <c r="D6604" i="9"/>
  <c r="E6604" i="9" s="1"/>
  <c r="F6604" i="9" s="1"/>
  <c r="A6605" i="9"/>
  <c r="B6605" i="9"/>
  <c r="C6605" i="9"/>
  <c r="D6605" i="9"/>
  <c r="E6605" i="9" s="1"/>
  <c r="A6606" i="9"/>
  <c r="B6606" i="9"/>
  <c r="C6606" i="9"/>
  <c r="D6606" i="9"/>
  <c r="E6606" i="9" s="1"/>
  <c r="A6607" i="9"/>
  <c r="B6607" i="9"/>
  <c r="C6607" i="9"/>
  <c r="F6607" i="9" s="1"/>
  <c r="D6607" i="9"/>
  <c r="E6607" i="9"/>
  <c r="A6608" i="9"/>
  <c r="B6608" i="9"/>
  <c r="C6608" i="9"/>
  <c r="F6608" i="9" s="1"/>
  <c r="D6608" i="9"/>
  <c r="E6608" i="9"/>
  <c r="A6609" i="9"/>
  <c r="B6609" i="9"/>
  <c r="C6609" i="9"/>
  <c r="D6609" i="9"/>
  <c r="E6609" i="9"/>
  <c r="A6610" i="9"/>
  <c r="B6610" i="9"/>
  <c r="C6610" i="9"/>
  <c r="D6610" i="9"/>
  <c r="E6610" i="9" s="1"/>
  <c r="A6611" i="9"/>
  <c r="B6611" i="9"/>
  <c r="C6611" i="9"/>
  <c r="D6611" i="9"/>
  <c r="E6611" i="9" s="1"/>
  <c r="F6611" i="9" s="1"/>
  <c r="A6612" i="9"/>
  <c r="B6612" i="9"/>
  <c r="C6612" i="9"/>
  <c r="D6612" i="9"/>
  <c r="E6612" i="9" s="1"/>
  <c r="A6613" i="9"/>
  <c r="B6613" i="9"/>
  <c r="C6613" i="9"/>
  <c r="F6613" i="9" s="1"/>
  <c r="D6613" i="9"/>
  <c r="E6613" i="9" s="1"/>
  <c r="A6614" i="9"/>
  <c r="B6614" i="9"/>
  <c r="C6614" i="9"/>
  <c r="D6614" i="9"/>
  <c r="E6614" i="9"/>
  <c r="F6614" i="9" s="1"/>
  <c r="A6615" i="9"/>
  <c r="B6615" i="9"/>
  <c r="C6615" i="9"/>
  <c r="F6615" i="9" s="1"/>
  <c r="D6615" i="9"/>
  <c r="E6615" i="9" s="1"/>
  <c r="A6616" i="9"/>
  <c r="B6616" i="9"/>
  <c r="C6616" i="9"/>
  <c r="D6616" i="9"/>
  <c r="E6616" i="9" s="1"/>
  <c r="F6616" i="9" s="1"/>
  <c r="A6617" i="9"/>
  <c r="B6617" i="9"/>
  <c r="C6617" i="9"/>
  <c r="D6617" i="9"/>
  <c r="E6617" i="9" s="1"/>
  <c r="F6617" i="9" s="1"/>
  <c r="A6618" i="9"/>
  <c r="B6618" i="9"/>
  <c r="C6618" i="9"/>
  <c r="F6618" i="9" s="1"/>
  <c r="D6618" i="9"/>
  <c r="E6618" i="9"/>
  <c r="A6619" i="9"/>
  <c r="B6619" i="9"/>
  <c r="C6619" i="9"/>
  <c r="F6619" i="9" s="1"/>
  <c r="D6619" i="9"/>
  <c r="E6619" i="9"/>
  <c r="A6620" i="9"/>
  <c r="B6620" i="9"/>
  <c r="C6620" i="9"/>
  <c r="D6620" i="9"/>
  <c r="E6620" i="9" s="1"/>
  <c r="A6621" i="9"/>
  <c r="B6621" i="9"/>
  <c r="C6621" i="9"/>
  <c r="D6621" i="9"/>
  <c r="E6621" i="9" s="1"/>
  <c r="A6622" i="9"/>
  <c r="B6622" i="9"/>
  <c r="C6622" i="9"/>
  <c r="D6622" i="9"/>
  <c r="E6622" i="9"/>
  <c r="F6622" i="9" s="1"/>
  <c r="A6623" i="9"/>
  <c r="B6623" i="9"/>
  <c r="C6623" i="9"/>
  <c r="D6623" i="9"/>
  <c r="E6623" i="9" s="1"/>
  <c r="A6624" i="9"/>
  <c r="B6624" i="9"/>
  <c r="C6624" i="9"/>
  <c r="D6624" i="9"/>
  <c r="E6624" i="9" s="1"/>
  <c r="A6625" i="9"/>
  <c r="B6625" i="9"/>
  <c r="C6625" i="9"/>
  <c r="D6625" i="9"/>
  <c r="E6625" i="9" s="1"/>
  <c r="A6626" i="9"/>
  <c r="B6626" i="9"/>
  <c r="C6626" i="9"/>
  <c r="D6626" i="9"/>
  <c r="E6626" i="9"/>
  <c r="F6626" i="9"/>
  <c r="A6627" i="9"/>
  <c r="B6627" i="9"/>
  <c r="C6627" i="9"/>
  <c r="F6627" i="9" s="1"/>
  <c r="D6627" i="9"/>
  <c r="E6627" i="9"/>
  <c r="A6628" i="9"/>
  <c r="B6628" i="9"/>
  <c r="C6628" i="9"/>
  <c r="D6628" i="9"/>
  <c r="E6628" i="9"/>
  <c r="F6628" i="9" s="1"/>
  <c r="A6629" i="9"/>
  <c r="B6629" i="9"/>
  <c r="C6629" i="9"/>
  <c r="D6629" i="9"/>
  <c r="E6629" i="9" s="1"/>
  <c r="A6630" i="9"/>
  <c r="B6630" i="9"/>
  <c r="C6630" i="9"/>
  <c r="D6630" i="9"/>
  <c r="E6630" i="9" s="1"/>
  <c r="A6631" i="9"/>
  <c r="B6631" i="9"/>
  <c r="C6631" i="9"/>
  <c r="F6631" i="9" s="1"/>
  <c r="D6631" i="9"/>
  <c r="E6631" i="9"/>
  <c r="A6632" i="9"/>
  <c r="B6632" i="9"/>
  <c r="C6632" i="9"/>
  <c r="D6632" i="9"/>
  <c r="E6632" i="9" s="1"/>
  <c r="A6633" i="9"/>
  <c r="B6633" i="9"/>
  <c r="C6633" i="9"/>
  <c r="D6633" i="9"/>
  <c r="E6633" i="9"/>
  <c r="A6634" i="9"/>
  <c r="B6634" i="9"/>
  <c r="C6634" i="9"/>
  <c r="D6634" i="9"/>
  <c r="E6634" i="9" s="1"/>
  <c r="A6635" i="9"/>
  <c r="B6635" i="9"/>
  <c r="C6635" i="9"/>
  <c r="D6635" i="9"/>
  <c r="E6635" i="9"/>
  <c r="A6636" i="9"/>
  <c r="B6636" i="9"/>
  <c r="C6636" i="9"/>
  <c r="F6636" i="9" s="1"/>
  <c r="D6636" i="9"/>
  <c r="E6636" i="9" s="1"/>
  <c r="A6637" i="9"/>
  <c r="B6637" i="9"/>
  <c r="C6637" i="9"/>
  <c r="D6637" i="9"/>
  <c r="E6637" i="9"/>
  <c r="A6638" i="9"/>
  <c r="B6638" i="9"/>
  <c r="C6638" i="9"/>
  <c r="F6638" i="9" s="1"/>
  <c r="D6638" i="9"/>
  <c r="E6638" i="9" s="1"/>
  <c r="A6639" i="9"/>
  <c r="B6639" i="9"/>
  <c r="C6639" i="9"/>
  <c r="F6639" i="9" s="1"/>
  <c r="D6639" i="9"/>
  <c r="E6639" i="9"/>
  <c r="A6640" i="9"/>
  <c r="B6640" i="9"/>
  <c r="C6640" i="9"/>
  <c r="D6640" i="9"/>
  <c r="E6640" i="9" s="1"/>
  <c r="A6641" i="9"/>
  <c r="B6641" i="9"/>
  <c r="C6641" i="9"/>
  <c r="D6641" i="9"/>
  <c r="E6641" i="9" s="1"/>
  <c r="A6642" i="9"/>
  <c r="B6642" i="9"/>
  <c r="C6642" i="9"/>
  <c r="D6642" i="9"/>
  <c r="E6642" i="9"/>
  <c r="A6643" i="9"/>
  <c r="B6643" i="9"/>
  <c r="C6643" i="9"/>
  <c r="D6643" i="9"/>
  <c r="E6643" i="9" s="1"/>
  <c r="A6644" i="9"/>
  <c r="B6644" i="9"/>
  <c r="C6644" i="9"/>
  <c r="D6644" i="9"/>
  <c r="E6644" i="9" s="1"/>
  <c r="A6645" i="9"/>
  <c r="B6645" i="9"/>
  <c r="C6645" i="9"/>
  <c r="D6645" i="9"/>
  <c r="E6645" i="9"/>
  <c r="A6646" i="9"/>
  <c r="B6646" i="9"/>
  <c r="C6646" i="9"/>
  <c r="D6646" i="9"/>
  <c r="E6646" i="9"/>
  <c r="F6646" i="9" s="1"/>
  <c r="A6647" i="9"/>
  <c r="B6647" i="9"/>
  <c r="C6647" i="9"/>
  <c r="D6647" i="9"/>
  <c r="E6647" i="9" s="1"/>
  <c r="A6648" i="9"/>
  <c r="B6648" i="9"/>
  <c r="C6648" i="9"/>
  <c r="D6648" i="9"/>
  <c r="E6648" i="9"/>
  <c r="A6649" i="9"/>
  <c r="B6649" i="9"/>
  <c r="C6649" i="9"/>
  <c r="D6649" i="9"/>
  <c r="E6649" i="9"/>
  <c r="A6650" i="9"/>
  <c r="B6650" i="9"/>
  <c r="C6650" i="9"/>
  <c r="D6650" i="9"/>
  <c r="E6650" i="9" s="1"/>
  <c r="A6651" i="9"/>
  <c r="B6651" i="9"/>
  <c r="C6651" i="9"/>
  <c r="D6651" i="9"/>
  <c r="E6651" i="9" s="1"/>
  <c r="A6652" i="9"/>
  <c r="B6652" i="9"/>
  <c r="C6652" i="9"/>
  <c r="D6652" i="9"/>
  <c r="E6652" i="9" s="1"/>
  <c r="A6653" i="9"/>
  <c r="B6653" i="9"/>
  <c r="C6653" i="9"/>
  <c r="F6653" i="9" s="1"/>
  <c r="D6653" i="9"/>
  <c r="E6653" i="9" s="1"/>
  <c r="A6654" i="9"/>
  <c r="B6654" i="9"/>
  <c r="C6654" i="9"/>
  <c r="D6654" i="9"/>
  <c r="E6654" i="9" s="1"/>
  <c r="F6654" i="9" s="1"/>
  <c r="A6655" i="9"/>
  <c r="B6655" i="9"/>
  <c r="C6655" i="9"/>
  <c r="D6655" i="9"/>
  <c r="E6655" i="9"/>
  <c r="A6656" i="9"/>
  <c r="B6656" i="9"/>
  <c r="C6656" i="9"/>
  <c r="D6656" i="9"/>
  <c r="E6656" i="9" s="1"/>
  <c r="A6657" i="9"/>
  <c r="B6657" i="9"/>
  <c r="C6657" i="9"/>
  <c r="D6657" i="9"/>
  <c r="E6657" i="9" s="1"/>
  <c r="A6658" i="9"/>
  <c r="B6658" i="9"/>
  <c r="C6658" i="9"/>
  <c r="D6658" i="9"/>
  <c r="E6658" i="9"/>
  <c r="A6659" i="9"/>
  <c r="B6659" i="9"/>
  <c r="C6659" i="9"/>
  <c r="D6659" i="9"/>
  <c r="E6659" i="9"/>
  <c r="F6659" i="9" s="1"/>
  <c r="A6660" i="9"/>
  <c r="B6660" i="9"/>
  <c r="C6660" i="9"/>
  <c r="F6660" i="9" s="1"/>
  <c r="D6660" i="9"/>
  <c r="E6660" i="9" s="1"/>
  <c r="A6661" i="9"/>
  <c r="B6661" i="9"/>
  <c r="C6661" i="9"/>
  <c r="D6661" i="9"/>
  <c r="E6661" i="9" s="1"/>
  <c r="F6661" i="9" s="1"/>
  <c r="A6662" i="9"/>
  <c r="B6662" i="9"/>
  <c r="C6662" i="9"/>
  <c r="D6662" i="9"/>
  <c r="E6662" i="9" s="1"/>
  <c r="A6663" i="9"/>
  <c r="B6663" i="9"/>
  <c r="C6663" i="9"/>
  <c r="D6663" i="9"/>
  <c r="E6663" i="9"/>
  <c r="A6664" i="9"/>
  <c r="B6664" i="9"/>
  <c r="C6664" i="9"/>
  <c r="D6664" i="9"/>
  <c r="E6664" i="9"/>
  <c r="A6665" i="9"/>
  <c r="B6665" i="9"/>
  <c r="C6665" i="9"/>
  <c r="D6665" i="9"/>
  <c r="E6665" i="9" s="1"/>
  <c r="A6666" i="9"/>
  <c r="B6666" i="9"/>
  <c r="C6666" i="9"/>
  <c r="D6666" i="9"/>
  <c r="E6666" i="9" s="1"/>
  <c r="F6666" i="9" s="1"/>
  <c r="A6667" i="9"/>
  <c r="B6667" i="9"/>
  <c r="C6667" i="9"/>
  <c r="D6667" i="9"/>
  <c r="E6667" i="9" s="1"/>
  <c r="F6667" i="9" s="1"/>
  <c r="A6668" i="9"/>
  <c r="B6668" i="9"/>
  <c r="C6668" i="9"/>
  <c r="D6668" i="9"/>
  <c r="E6668" i="9" s="1"/>
  <c r="A6669" i="9"/>
  <c r="B6669" i="9"/>
  <c r="C6669" i="9"/>
  <c r="D6669" i="9"/>
  <c r="E6669" i="9"/>
  <c r="F6669" i="9"/>
  <c r="A6670" i="9"/>
  <c r="B6670" i="9"/>
  <c r="C6670" i="9"/>
  <c r="F6670" i="9" s="1"/>
  <c r="D6670" i="9"/>
  <c r="E6670" i="9" s="1"/>
  <c r="A6671" i="9"/>
  <c r="B6671" i="9"/>
  <c r="C6671" i="9"/>
  <c r="F6671" i="9" s="1"/>
  <c r="D6671" i="9"/>
  <c r="E6671" i="9" s="1"/>
  <c r="A6672" i="9"/>
  <c r="B6672" i="9"/>
  <c r="C6672" i="9"/>
  <c r="F6672" i="9" s="1"/>
  <c r="D6672" i="9"/>
  <c r="E6672" i="9"/>
  <c r="A6673" i="9"/>
  <c r="B6673" i="9"/>
  <c r="C6673" i="9"/>
  <c r="D6673" i="9"/>
  <c r="E6673" i="9" s="1"/>
  <c r="F6673" i="9" s="1"/>
  <c r="A6674" i="9"/>
  <c r="B6674" i="9"/>
  <c r="C6674" i="9"/>
  <c r="D6674" i="9"/>
  <c r="E6674" i="9" s="1"/>
  <c r="A6675" i="9"/>
  <c r="B6675" i="9"/>
  <c r="C6675" i="9"/>
  <c r="D6675" i="9"/>
  <c r="E6675" i="9"/>
  <c r="A6676" i="9"/>
  <c r="B6676" i="9"/>
  <c r="C6676" i="9"/>
  <c r="D6676" i="9"/>
  <c r="E6676" i="9"/>
  <c r="A6677" i="9"/>
  <c r="B6677" i="9"/>
  <c r="C6677" i="9"/>
  <c r="D6677" i="9"/>
  <c r="E6677" i="9"/>
  <c r="F6677" i="9" s="1"/>
  <c r="A6678" i="9"/>
  <c r="B6678" i="9"/>
  <c r="C6678" i="9"/>
  <c r="D6678" i="9"/>
  <c r="E6678" i="9"/>
  <c r="F6678" i="9" s="1"/>
  <c r="A6679" i="9"/>
  <c r="B6679" i="9"/>
  <c r="C6679" i="9"/>
  <c r="D6679" i="9"/>
  <c r="E6679" i="9" s="1"/>
  <c r="A6680" i="9"/>
  <c r="B6680" i="9"/>
  <c r="C6680" i="9"/>
  <c r="D6680" i="9"/>
  <c r="E6680" i="9" s="1"/>
  <c r="A6681" i="9"/>
  <c r="B6681" i="9"/>
  <c r="C6681" i="9"/>
  <c r="D6681" i="9"/>
  <c r="E6681" i="9" s="1"/>
  <c r="A6682" i="9"/>
  <c r="B6682" i="9"/>
  <c r="C6682" i="9"/>
  <c r="D6682" i="9"/>
  <c r="E6682" i="9" s="1"/>
  <c r="A6683" i="9"/>
  <c r="B6683" i="9"/>
  <c r="C6683" i="9"/>
  <c r="D6683" i="9"/>
  <c r="E6683" i="9" s="1"/>
  <c r="A6684" i="9"/>
  <c r="B6684" i="9"/>
  <c r="C6684" i="9"/>
  <c r="D6684" i="9"/>
  <c r="E6684" i="9"/>
  <c r="A6685" i="9"/>
  <c r="B6685" i="9"/>
  <c r="C6685" i="9"/>
  <c r="D6685" i="9"/>
  <c r="E6685" i="9"/>
  <c r="A6686" i="9"/>
  <c r="B6686" i="9"/>
  <c r="C6686" i="9"/>
  <c r="D6686" i="9"/>
  <c r="E6686" i="9" s="1"/>
  <c r="A6687" i="9"/>
  <c r="B6687" i="9"/>
  <c r="C6687" i="9"/>
  <c r="F6687" i="9" s="1"/>
  <c r="D6687" i="9"/>
  <c r="E6687" i="9" s="1"/>
  <c r="A6688" i="9"/>
  <c r="B6688" i="9"/>
  <c r="C6688" i="9"/>
  <c r="F6688" i="9" s="1"/>
  <c r="D6688" i="9"/>
  <c r="E6688" i="9"/>
  <c r="A6689" i="9"/>
  <c r="B6689" i="9"/>
  <c r="C6689" i="9"/>
  <c r="D6689" i="9"/>
  <c r="E6689" i="9"/>
  <c r="F6689" i="9" s="1"/>
  <c r="A6690" i="9"/>
  <c r="B6690" i="9"/>
  <c r="C6690" i="9"/>
  <c r="D6690" i="9"/>
  <c r="E6690" i="9" s="1"/>
  <c r="A6691" i="9"/>
  <c r="B6691" i="9"/>
  <c r="C6691" i="9"/>
  <c r="D6691" i="9"/>
  <c r="E6691" i="9" s="1"/>
  <c r="F6691" i="9" s="1"/>
  <c r="A6692" i="9"/>
  <c r="B6692" i="9"/>
  <c r="C6692" i="9"/>
  <c r="D6692" i="9"/>
  <c r="E6692" i="9" s="1"/>
  <c r="A6693" i="9"/>
  <c r="B6693" i="9"/>
  <c r="C6693" i="9"/>
  <c r="D6693" i="9"/>
  <c r="E6693" i="9" s="1"/>
  <c r="A6694" i="9"/>
  <c r="B6694" i="9"/>
  <c r="C6694" i="9"/>
  <c r="D6694" i="9"/>
  <c r="E6694" i="9" s="1"/>
  <c r="A6695" i="9"/>
  <c r="B6695" i="9"/>
  <c r="C6695" i="9"/>
  <c r="D6695" i="9"/>
  <c r="E6695" i="9"/>
  <c r="F6695" i="9" s="1"/>
  <c r="A6696" i="9"/>
  <c r="B6696" i="9"/>
  <c r="C6696" i="9"/>
  <c r="D6696" i="9"/>
  <c r="E6696" i="9" s="1"/>
  <c r="F6696" i="9" s="1"/>
  <c r="A6697" i="9"/>
  <c r="B6697" i="9"/>
  <c r="C6697" i="9"/>
  <c r="D6697" i="9"/>
  <c r="E6697" i="9"/>
  <c r="A6698" i="9"/>
  <c r="B6698" i="9"/>
  <c r="C6698" i="9"/>
  <c r="F6698" i="9" s="1"/>
  <c r="D6698" i="9"/>
  <c r="E6698" i="9" s="1"/>
  <c r="A6699" i="9"/>
  <c r="B6699" i="9"/>
  <c r="C6699" i="9"/>
  <c r="D6699" i="9"/>
  <c r="E6699" i="9" s="1"/>
  <c r="F6699" i="9" s="1"/>
  <c r="A6700" i="9"/>
  <c r="B6700" i="9"/>
  <c r="C6700" i="9"/>
  <c r="D6700" i="9"/>
  <c r="E6700" i="9" s="1"/>
  <c r="A6701" i="9"/>
  <c r="B6701" i="9"/>
  <c r="C6701" i="9"/>
  <c r="D6701" i="9"/>
  <c r="E6701" i="9" s="1"/>
  <c r="A6702" i="9"/>
  <c r="B6702" i="9"/>
  <c r="C6702" i="9"/>
  <c r="D6702" i="9"/>
  <c r="E6702" i="9" s="1"/>
  <c r="A6703" i="9"/>
  <c r="B6703" i="9"/>
  <c r="C6703" i="9"/>
  <c r="D6703" i="9"/>
  <c r="E6703" i="9" s="1"/>
  <c r="A6704" i="9"/>
  <c r="B6704" i="9"/>
  <c r="C6704" i="9"/>
  <c r="D6704" i="9"/>
  <c r="E6704" i="9"/>
  <c r="A6705" i="9"/>
  <c r="B6705" i="9"/>
  <c r="C6705" i="9"/>
  <c r="D6705" i="9"/>
  <c r="E6705" i="9" s="1"/>
  <c r="F6705" i="9" s="1"/>
  <c r="A6706" i="9"/>
  <c r="B6706" i="9"/>
  <c r="C6706" i="9"/>
  <c r="F6706" i="9" s="1"/>
  <c r="D6706" i="9"/>
  <c r="E6706" i="9" s="1"/>
  <c r="A6707" i="9"/>
  <c r="B6707" i="9"/>
  <c r="C6707" i="9"/>
  <c r="D6707" i="9"/>
  <c r="E6707" i="9"/>
  <c r="A6708" i="9"/>
  <c r="B6708" i="9"/>
  <c r="C6708" i="9"/>
  <c r="D6708" i="9"/>
  <c r="E6708" i="9" s="1"/>
  <c r="A6709" i="9"/>
  <c r="B6709" i="9"/>
  <c r="C6709" i="9"/>
  <c r="D6709" i="9"/>
  <c r="E6709" i="9"/>
  <c r="A6710" i="9"/>
  <c r="B6710" i="9"/>
  <c r="C6710" i="9"/>
  <c r="D6710" i="9"/>
  <c r="E6710" i="9" s="1"/>
  <c r="A6711" i="9"/>
  <c r="B6711" i="9"/>
  <c r="C6711" i="9"/>
  <c r="D6711" i="9"/>
  <c r="E6711" i="9" s="1"/>
  <c r="F6711" i="9" s="1"/>
  <c r="A6712" i="9"/>
  <c r="B6712" i="9"/>
  <c r="C6712" i="9"/>
  <c r="D6712" i="9"/>
  <c r="E6712" i="9"/>
  <c r="F6712" i="9" s="1"/>
  <c r="A6713" i="9"/>
  <c r="B6713" i="9"/>
  <c r="C6713" i="9"/>
  <c r="D6713" i="9"/>
  <c r="E6713" i="9" s="1"/>
  <c r="A6714" i="9"/>
  <c r="B6714" i="9"/>
  <c r="C6714" i="9"/>
  <c r="D6714" i="9"/>
  <c r="E6714" i="9" s="1"/>
  <c r="A6715" i="9"/>
  <c r="B6715" i="9"/>
  <c r="C6715" i="9"/>
  <c r="D6715" i="9"/>
  <c r="E6715" i="9" s="1"/>
  <c r="A6716" i="9"/>
  <c r="B6716" i="9"/>
  <c r="C6716" i="9"/>
  <c r="D6716" i="9"/>
  <c r="E6716" i="9" s="1"/>
  <c r="A6717" i="9"/>
  <c r="B6717" i="9"/>
  <c r="C6717" i="9"/>
  <c r="D6717" i="9"/>
  <c r="E6717" i="9"/>
  <c r="A6718" i="9"/>
  <c r="B6718" i="9"/>
  <c r="C6718" i="9"/>
  <c r="D6718" i="9"/>
  <c r="E6718" i="9"/>
  <c r="F6718" i="9" s="1"/>
  <c r="A6719" i="9"/>
  <c r="B6719" i="9"/>
  <c r="C6719" i="9"/>
  <c r="D6719" i="9"/>
  <c r="E6719" i="9" s="1"/>
  <c r="A6720" i="9"/>
  <c r="B6720" i="9"/>
  <c r="C6720" i="9"/>
  <c r="D6720" i="9"/>
  <c r="E6720" i="9" s="1"/>
  <c r="A6721" i="9"/>
  <c r="B6721" i="9"/>
  <c r="C6721" i="9"/>
  <c r="D6721" i="9"/>
  <c r="E6721" i="9"/>
  <c r="A6722" i="9"/>
  <c r="B6722" i="9"/>
  <c r="C6722" i="9"/>
  <c r="D6722" i="9"/>
  <c r="E6722" i="9"/>
  <c r="A6723" i="9"/>
  <c r="B6723" i="9"/>
  <c r="C6723" i="9"/>
  <c r="D6723" i="9"/>
  <c r="E6723" i="9"/>
  <c r="A6724" i="9"/>
  <c r="B6724" i="9"/>
  <c r="C6724" i="9"/>
  <c r="D6724" i="9"/>
  <c r="E6724" i="9"/>
  <c r="F6724" i="9" s="1"/>
  <c r="A6725" i="9"/>
  <c r="B6725" i="9"/>
  <c r="C6725" i="9"/>
  <c r="D6725" i="9"/>
  <c r="E6725" i="9" s="1"/>
  <c r="A6726" i="9"/>
  <c r="B6726" i="9"/>
  <c r="C6726" i="9"/>
  <c r="D6726" i="9"/>
  <c r="E6726" i="9" s="1"/>
  <c r="A6727" i="9"/>
  <c r="B6727" i="9"/>
  <c r="C6727" i="9"/>
  <c r="D6727" i="9"/>
  <c r="E6727" i="9" s="1"/>
  <c r="A6728" i="9"/>
  <c r="B6728" i="9"/>
  <c r="C6728" i="9"/>
  <c r="F6728" i="9" s="1"/>
  <c r="D6728" i="9"/>
  <c r="E6728" i="9"/>
  <c r="A6729" i="9"/>
  <c r="B6729" i="9"/>
  <c r="C6729" i="9"/>
  <c r="D6729" i="9"/>
  <c r="E6729" i="9" s="1"/>
  <c r="A6730" i="9"/>
  <c r="B6730" i="9"/>
  <c r="C6730" i="9"/>
  <c r="D6730" i="9"/>
  <c r="E6730" i="9" s="1"/>
  <c r="A6731" i="9"/>
  <c r="B6731" i="9"/>
  <c r="C6731" i="9"/>
  <c r="F6731" i="9" s="1"/>
  <c r="D6731" i="9"/>
  <c r="E6731" i="9" s="1"/>
  <c r="A6732" i="9"/>
  <c r="B6732" i="9"/>
  <c r="C6732" i="9"/>
  <c r="D6732" i="9"/>
  <c r="E6732" i="9" s="1"/>
  <c r="A6733" i="9"/>
  <c r="B6733" i="9"/>
  <c r="C6733" i="9"/>
  <c r="D6733" i="9"/>
  <c r="E6733" i="9" s="1"/>
  <c r="F6733" i="9" s="1"/>
  <c r="A6734" i="9"/>
  <c r="B6734" i="9"/>
  <c r="C6734" i="9"/>
  <c r="D6734" i="9"/>
  <c r="E6734" i="9"/>
  <c r="F6734" i="9"/>
  <c r="A6735" i="9"/>
  <c r="B6735" i="9"/>
  <c r="C6735" i="9"/>
  <c r="D6735" i="9"/>
  <c r="E6735" i="9"/>
  <c r="F6735" i="9" s="1"/>
  <c r="A6736" i="9"/>
  <c r="B6736" i="9"/>
  <c r="C6736" i="9"/>
  <c r="D6736" i="9"/>
  <c r="E6736" i="9"/>
  <c r="F6736" i="9"/>
  <c r="A6737" i="9"/>
  <c r="B6737" i="9"/>
  <c r="C6737" i="9"/>
  <c r="F6737" i="9" s="1"/>
  <c r="D6737" i="9"/>
  <c r="E6737" i="9"/>
  <c r="A6738" i="9"/>
  <c r="B6738" i="9"/>
  <c r="C6738" i="9"/>
  <c r="D6738" i="9"/>
  <c r="E6738" i="9" s="1"/>
  <c r="F6738" i="9" s="1"/>
  <c r="A6739" i="9"/>
  <c r="B6739" i="9"/>
  <c r="C6739" i="9"/>
  <c r="D6739" i="9"/>
  <c r="E6739" i="9" s="1"/>
  <c r="F6739" i="9" s="1"/>
  <c r="A6740" i="9"/>
  <c r="B6740" i="9"/>
  <c r="C6740" i="9"/>
  <c r="D6740" i="9"/>
  <c r="E6740" i="9" s="1"/>
  <c r="A6741" i="9"/>
  <c r="B6741" i="9"/>
  <c r="C6741" i="9"/>
  <c r="D6741" i="9"/>
  <c r="E6741" i="9" s="1"/>
  <c r="A6742" i="9"/>
  <c r="B6742" i="9"/>
  <c r="C6742" i="9"/>
  <c r="D6742" i="9"/>
  <c r="E6742" i="9" s="1"/>
  <c r="A6743" i="9"/>
  <c r="B6743" i="9"/>
  <c r="C6743" i="9"/>
  <c r="D6743" i="9"/>
  <c r="E6743" i="9" s="1"/>
  <c r="A6744" i="9"/>
  <c r="B6744" i="9"/>
  <c r="C6744" i="9"/>
  <c r="D6744" i="9"/>
  <c r="E6744" i="9"/>
  <c r="F6744" i="9" s="1"/>
  <c r="A6745" i="9"/>
  <c r="B6745" i="9"/>
  <c r="C6745" i="9"/>
  <c r="D6745" i="9"/>
  <c r="E6745" i="9"/>
  <c r="A6746" i="9"/>
  <c r="B6746" i="9"/>
  <c r="C6746" i="9"/>
  <c r="D6746" i="9"/>
  <c r="E6746" i="9"/>
  <c r="A6747" i="9"/>
  <c r="B6747" i="9"/>
  <c r="C6747" i="9"/>
  <c r="D6747" i="9"/>
  <c r="E6747" i="9" s="1"/>
  <c r="A6748" i="9"/>
  <c r="B6748" i="9"/>
  <c r="C6748" i="9"/>
  <c r="D6748" i="9"/>
  <c r="E6748" i="9" s="1"/>
  <c r="A6749" i="9"/>
  <c r="B6749" i="9"/>
  <c r="C6749" i="9"/>
  <c r="D6749" i="9"/>
  <c r="E6749" i="9"/>
  <c r="A6750" i="9"/>
  <c r="B6750" i="9"/>
  <c r="C6750" i="9"/>
  <c r="D6750" i="9"/>
  <c r="E6750" i="9"/>
  <c r="A6751" i="9"/>
  <c r="B6751" i="9"/>
  <c r="C6751" i="9"/>
  <c r="D6751" i="9"/>
  <c r="E6751" i="9" s="1"/>
  <c r="A6752" i="9"/>
  <c r="B6752" i="9"/>
  <c r="C6752" i="9"/>
  <c r="D6752" i="9"/>
  <c r="E6752" i="9" s="1"/>
  <c r="A6753" i="9"/>
  <c r="B6753" i="9"/>
  <c r="C6753" i="9"/>
  <c r="D6753" i="9"/>
  <c r="E6753" i="9" s="1"/>
  <c r="A6754" i="9"/>
  <c r="B6754" i="9"/>
  <c r="C6754" i="9"/>
  <c r="F6754" i="9" s="1"/>
  <c r="D6754" i="9"/>
  <c r="E6754" i="9" s="1"/>
  <c r="A6755" i="9"/>
  <c r="B6755" i="9"/>
  <c r="C6755" i="9"/>
  <c r="F6755" i="9" s="1"/>
  <c r="D6755" i="9"/>
  <c r="E6755" i="9" s="1"/>
  <c r="A6756" i="9"/>
  <c r="B6756" i="9"/>
  <c r="C6756" i="9"/>
  <c r="D6756" i="9"/>
  <c r="E6756" i="9" s="1"/>
  <c r="F6756" i="9" s="1"/>
  <c r="A6757" i="9"/>
  <c r="B6757" i="9"/>
  <c r="C6757" i="9"/>
  <c r="D6757" i="9"/>
  <c r="E6757" i="9"/>
  <c r="F6757" i="9"/>
  <c r="A6758" i="9"/>
  <c r="B6758" i="9"/>
  <c r="C6758" i="9"/>
  <c r="D6758" i="9"/>
  <c r="E6758" i="9" s="1"/>
  <c r="F6758" i="9" s="1"/>
  <c r="A6759" i="9"/>
  <c r="B6759" i="9"/>
  <c r="C6759" i="9"/>
  <c r="D6759" i="9"/>
  <c r="E6759" i="9" s="1"/>
  <c r="A6760" i="9"/>
  <c r="B6760" i="9"/>
  <c r="C6760" i="9"/>
  <c r="D6760" i="9"/>
  <c r="E6760" i="9" s="1"/>
  <c r="A6761" i="9"/>
  <c r="B6761" i="9"/>
  <c r="C6761" i="9"/>
  <c r="D6761" i="9"/>
  <c r="E6761" i="9" s="1"/>
  <c r="A6762" i="9"/>
  <c r="B6762" i="9"/>
  <c r="C6762" i="9"/>
  <c r="F6762" i="9" s="1"/>
  <c r="D6762" i="9"/>
  <c r="E6762" i="9"/>
  <c r="A6763" i="9"/>
  <c r="B6763" i="9"/>
  <c r="C6763" i="9"/>
  <c r="F6763" i="9" s="1"/>
  <c r="D6763" i="9"/>
  <c r="E6763" i="9" s="1"/>
  <c r="A6764" i="9"/>
  <c r="B6764" i="9"/>
  <c r="C6764" i="9"/>
  <c r="D6764" i="9"/>
  <c r="E6764" i="9"/>
  <c r="A6765" i="9"/>
  <c r="B6765" i="9"/>
  <c r="C6765" i="9"/>
  <c r="D6765" i="9"/>
  <c r="E6765" i="9"/>
  <c r="A6766" i="9"/>
  <c r="B6766" i="9"/>
  <c r="C6766" i="9"/>
  <c r="F6766" i="9" s="1"/>
  <c r="D6766" i="9"/>
  <c r="E6766" i="9"/>
  <c r="A6767" i="9"/>
  <c r="B6767" i="9"/>
  <c r="C6767" i="9"/>
  <c r="D6767" i="9"/>
  <c r="E6767" i="9" s="1"/>
  <c r="A6768" i="9"/>
  <c r="B6768" i="9"/>
  <c r="C6768" i="9"/>
  <c r="D6768" i="9"/>
  <c r="E6768" i="9"/>
  <c r="F6768" i="9" s="1"/>
  <c r="A6769" i="9"/>
  <c r="B6769" i="9"/>
  <c r="C6769" i="9"/>
  <c r="D6769" i="9"/>
  <c r="E6769" i="9" s="1"/>
  <c r="A6770" i="9"/>
  <c r="B6770" i="9"/>
  <c r="C6770" i="9"/>
  <c r="D6770" i="9"/>
  <c r="E6770" i="9"/>
  <c r="A6771" i="9"/>
  <c r="B6771" i="9"/>
  <c r="C6771" i="9"/>
  <c r="D6771" i="9"/>
  <c r="E6771" i="9" s="1"/>
  <c r="A6772" i="9"/>
  <c r="B6772" i="9"/>
  <c r="C6772" i="9"/>
  <c r="D6772" i="9"/>
  <c r="E6772" i="9" s="1"/>
  <c r="A6773" i="9"/>
  <c r="B6773" i="9"/>
  <c r="C6773" i="9"/>
  <c r="D6773" i="9"/>
  <c r="E6773" i="9"/>
  <c r="A6774" i="9"/>
  <c r="B6774" i="9"/>
  <c r="C6774" i="9"/>
  <c r="D6774" i="9"/>
  <c r="E6774" i="9" s="1"/>
  <c r="A6775" i="9"/>
  <c r="B6775" i="9"/>
  <c r="C6775" i="9"/>
  <c r="D6775" i="9"/>
  <c r="E6775" i="9" s="1"/>
  <c r="A6776" i="9"/>
  <c r="B6776" i="9"/>
  <c r="C6776" i="9"/>
  <c r="F6776" i="9" s="1"/>
  <c r="D6776" i="9"/>
  <c r="E6776" i="9" s="1"/>
  <c r="A6777" i="9"/>
  <c r="B6777" i="9"/>
  <c r="C6777" i="9"/>
  <c r="D6777" i="9"/>
  <c r="E6777" i="9"/>
  <c r="A6778" i="9"/>
  <c r="B6778" i="9"/>
  <c r="C6778" i="9"/>
  <c r="D6778" i="9"/>
  <c r="E6778" i="9"/>
  <c r="A6779" i="9"/>
  <c r="B6779" i="9"/>
  <c r="C6779" i="9"/>
  <c r="D6779" i="9"/>
  <c r="E6779" i="9" s="1"/>
  <c r="A6780" i="9"/>
  <c r="B6780" i="9"/>
  <c r="C6780" i="9"/>
  <c r="D6780" i="9"/>
  <c r="E6780" i="9" s="1"/>
  <c r="A6781" i="9"/>
  <c r="B6781" i="9"/>
  <c r="C6781" i="9"/>
  <c r="F6781" i="9" s="1"/>
  <c r="D6781" i="9"/>
  <c r="E6781" i="9"/>
  <c r="A6782" i="9"/>
  <c r="B6782" i="9"/>
  <c r="C6782" i="9"/>
  <c r="D6782" i="9"/>
  <c r="E6782" i="9"/>
  <c r="A6783" i="9"/>
  <c r="B6783" i="9"/>
  <c r="C6783" i="9"/>
  <c r="F6783" i="9" s="1"/>
  <c r="D6783" i="9"/>
  <c r="E6783" i="9"/>
  <c r="A6784" i="9"/>
  <c r="B6784" i="9"/>
  <c r="C6784" i="9"/>
  <c r="D6784" i="9"/>
  <c r="E6784" i="9" s="1"/>
  <c r="A6785" i="9"/>
  <c r="B6785" i="9"/>
  <c r="C6785" i="9"/>
  <c r="D6785" i="9"/>
  <c r="E6785" i="9"/>
  <c r="F6785" i="9" s="1"/>
  <c r="A6786" i="9"/>
  <c r="B6786" i="9"/>
  <c r="C6786" i="9"/>
  <c r="D6786" i="9"/>
  <c r="E6786" i="9" s="1"/>
  <c r="A6787" i="9"/>
  <c r="B6787" i="9"/>
  <c r="C6787" i="9"/>
  <c r="D6787" i="9"/>
  <c r="E6787" i="9"/>
  <c r="A6788" i="9"/>
  <c r="B6788" i="9"/>
  <c r="C6788" i="9"/>
  <c r="D6788" i="9"/>
  <c r="E6788" i="9"/>
  <c r="A6789" i="9"/>
  <c r="B6789" i="9"/>
  <c r="C6789" i="9"/>
  <c r="D6789" i="9"/>
  <c r="E6789" i="9"/>
  <c r="A6790" i="9"/>
  <c r="B6790" i="9"/>
  <c r="C6790" i="9"/>
  <c r="D6790" i="9"/>
  <c r="E6790" i="9" s="1"/>
  <c r="A6791" i="9"/>
  <c r="B6791" i="9"/>
  <c r="C6791" i="9"/>
  <c r="F6791" i="9" s="1"/>
  <c r="D6791" i="9"/>
  <c r="E6791" i="9"/>
  <c r="A6792" i="9"/>
  <c r="B6792" i="9"/>
  <c r="C6792" i="9"/>
  <c r="D6792" i="9"/>
  <c r="E6792" i="9" s="1"/>
  <c r="A6793" i="9"/>
  <c r="B6793" i="9"/>
  <c r="C6793" i="9"/>
  <c r="F6793" i="9" s="1"/>
  <c r="D6793" i="9"/>
  <c r="E6793" i="9" s="1"/>
  <c r="A6794" i="9"/>
  <c r="B6794" i="9"/>
  <c r="C6794" i="9"/>
  <c r="D6794" i="9"/>
  <c r="E6794" i="9" s="1"/>
  <c r="A6795" i="9"/>
  <c r="B6795" i="9"/>
  <c r="C6795" i="9"/>
  <c r="D6795" i="9"/>
  <c r="E6795" i="9"/>
  <c r="A6796" i="9"/>
  <c r="B6796" i="9"/>
  <c r="C6796" i="9"/>
  <c r="D6796" i="9"/>
  <c r="E6796" i="9"/>
  <c r="A6797" i="9"/>
  <c r="B6797" i="9"/>
  <c r="C6797" i="9"/>
  <c r="F6797" i="9" s="1"/>
  <c r="D6797" i="9"/>
  <c r="E6797" i="9" s="1"/>
  <c r="A6798" i="9"/>
  <c r="B6798" i="9"/>
  <c r="C6798" i="9"/>
  <c r="D6798" i="9"/>
  <c r="E6798" i="9" s="1"/>
  <c r="A6799" i="9"/>
  <c r="B6799" i="9"/>
  <c r="C6799" i="9"/>
  <c r="D6799" i="9"/>
  <c r="E6799" i="9" s="1"/>
  <c r="F6799" i="9" s="1"/>
  <c r="A6800" i="9"/>
  <c r="B6800" i="9"/>
  <c r="C6800" i="9"/>
  <c r="D6800" i="9"/>
  <c r="E6800" i="9" s="1"/>
  <c r="A6801" i="9"/>
  <c r="B6801" i="9"/>
  <c r="C6801" i="9"/>
  <c r="D6801" i="9"/>
  <c r="E6801" i="9"/>
  <c r="F6801" i="9"/>
  <c r="A6802" i="9"/>
  <c r="B6802" i="9"/>
  <c r="C6802" i="9"/>
  <c r="D6802" i="9"/>
  <c r="E6802" i="9"/>
  <c r="F6802" i="9" s="1"/>
  <c r="A6803" i="9"/>
  <c r="B6803" i="9"/>
  <c r="C6803" i="9"/>
  <c r="D6803" i="9"/>
  <c r="E6803" i="9" s="1"/>
  <c r="A6804" i="9"/>
  <c r="B6804" i="9"/>
  <c r="C6804" i="9"/>
  <c r="D6804" i="9"/>
  <c r="E6804" i="9" s="1"/>
  <c r="A6805" i="9"/>
  <c r="B6805" i="9"/>
  <c r="C6805" i="9"/>
  <c r="D6805" i="9"/>
  <c r="E6805" i="9" s="1"/>
  <c r="F6805" i="9" s="1"/>
  <c r="A6806" i="9"/>
  <c r="B6806" i="9"/>
  <c r="C6806" i="9"/>
  <c r="D6806" i="9"/>
  <c r="E6806" i="9"/>
  <c r="F6806" i="9" s="1"/>
  <c r="A6807" i="9"/>
  <c r="B6807" i="9"/>
  <c r="C6807" i="9"/>
  <c r="D6807" i="9"/>
  <c r="E6807" i="9"/>
  <c r="A6808" i="9"/>
  <c r="B6808" i="9"/>
  <c r="C6808" i="9"/>
  <c r="D6808" i="9"/>
  <c r="E6808" i="9" s="1"/>
  <c r="A6809" i="9"/>
  <c r="B6809" i="9"/>
  <c r="C6809" i="9"/>
  <c r="D6809" i="9"/>
  <c r="E6809" i="9" s="1"/>
  <c r="A6810" i="9"/>
  <c r="B6810" i="9"/>
  <c r="C6810" i="9"/>
  <c r="D6810" i="9"/>
  <c r="E6810" i="9" s="1"/>
  <c r="A6811" i="9"/>
  <c r="B6811" i="9"/>
  <c r="C6811" i="9"/>
  <c r="F6811" i="9" s="1"/>
  <c r="D6811" i="9"/>
  <c r="E6811" i="9" s="1"/>
  <c r="A6812" i="9"/>
  <c r="B6812" i="9"/>
  <c r="C6812" i="9"/>
  <c r="D6812" i="9"/>
  <c r="E6812" i="9"/>
  <c r="F6812" i="9"/>
  <c r="A6813" i="9"/>
  <c r="B6813" i="9"/>
  <c r="C6813" i="9"/>
  <c r="D6813" i="9"/>
  <c r="E6813" i="9"/>
  <c r="F6813" i="9" s="1"/>
  <c r="A6814" i="9"/>
  <c r="B6814" i="9"/>
  <c r="C6814" i="9"/>
  <c r="D6814" i="9"/>
  <c r="E6814" i="9" s="1"/>
  <c r="A6815" i="9"/>
  <c r="B6815" i="9"/>
  <c r="C6815" i="9"/>
  <c r="F6815" i="9" s="1"/>
  <c r="D6815" i="9"/>
  <c r="E6815" i="9" s="1"/>
  <c r="A6816" i="9"/>
  <c r="B6816" i="9"/>
  <c r="C6816" i="9"/>
  <c r="D6816" i="9"/>
  <c r="E6816" i="9" s="1"/>
  <c r="A6817" i="9"/>
  <c r="B6817" i="9"/>
  <c r="C6817" i="9"/>
  <c r="D6817" i="9"/>
  <c r="E6817" i="9" s="1"/>
  <c r="F6817" i="9" s="1"/>
  <c r="A6818" i="9"/>
  <c r="B6818" i="9"/>
  <c r="C6818" i="9"/>
  <c r="D6818" i="9"/>
  <c r="E6818" i="9" s="1"/>
  <c r="A6819" i="9"/>
  <c r="B6819" i="9"/>
  <c r="C6819" i="9"/>
  <c r="D6819" i="9"/>
  <c r="E6819" i="9"/>
  <c r="A6820" i="9"/>
  <c r="B6820" i="9"/>
  <c r="C6820" i="9"/>
  <c r="D6820" i="9"/>
  <c r="E6820" i="9" s="1"/>
  <c r="A6821" i="9"/>
  <c r="B6821" i="9"/>
  <c r="C6821" i="9"/>
  <c r="D6821" i="9"/>
  <c r="E6821" i="9"/>
  <c r="A6822" i="9"/>
  <c r="B6822" i="9"/>
  <c r="C6822" i="9"/>
  <c r="D6822" i="9"/>
  <c r="E6822" i="9"/>
  <c r="A6823" i="9"/>
  <c r="B6823" i="9"/>
  <c r="C6823" i="9"/>
  <c r="D6823" i="9"/>
  <c r="E6823" i="9" s="1"/>
  <c r="A6824" i="9"/>
  <c r="B6824" i="9"/>
  <c r="C6824" i="9"/>
  <c r="D6824" i="9"/>
  <c r="E6824" i="9" s="1"/>
  <c r="A6825" i="9"/>
  <c r="B6825" i="9"/>
  <c r="C6825" i="9"/>
  <c r="D6825" i="9"/>
  <c r="E6825" i="9"/>
  <c r="A6826" i="9"/>
  <c r="B6826" i="9"/>
  <c r="C6826" i="9"/>
  <c r="D6826" i="9"/>
  <c r="E6826" i="9" s="1"/>
  <c r="A6827" i="9"/>
  <c r="B6827" i="9"/>
  <c r="C6827" i="9"/>
  <c r="D6827" i="9"/>
  <c r="E6827" i="9"/>
  <c r="F6827" i="9" s="1"/>
  <c r="A6828" i="9"/>
  <c r="B6828" i="9"/>
  <c r="C6828" i="9"/>
  <c r="D6828" i="9"/>
  <c r="E6828" i="9"/>
  <c r="F6828" i="9" s="1"/>
  <c r="A6829" i="9"/>
  <c r="B6829" i="9"/>
  <c r="C6829" i="9"/>
  <c r="D6829" i="9"/>
  <c r="E6829" i="9"/>
  <c r="A6830" i="9"/>
  <c r="B6830" i="9"/>
  <c r="C6830" i="9"/>
  <c r="D6830" i="9"/>
  <c r="E6830" i="9" s="1"/>
  <c r="A6831" i="9"/>
  <c r="B6831" i="9"/>
  <c r="C6831" i="9"/>
  <c r="D6831" i="9"/>
  <c r="E6831" i="9"/>
  <c r="F6831" i="9" s="1"/>
  <c r="A6832" i="9"/>
  <c r="B6832" i="9"/>
  <c r="C6832" i="9"/>
  <c r="D6832" i="9"/>
  <c r="E6832" i="9" s="1"/>
  <c r="A6833" i="9"/>
  <c r="B6833" i="9"/>
  <c r="C6833" i="9"/>
  <c r="D6833" i="9"/>
  <c r="E6833" i="9" s="1"/>
  <c r="A6834" i="9"/>
  <c r="B6834" i="9"/>
  <c r="C6834" i="9"/>
  <c r="D6834" i="9"/>
  <c r="E6834" i="9"/>
  <c r="F6834" i="9" s="1"/>
  <c r="A6835" i="9"/>
  <c r="B6835" i="9"/>
  <c r="C6835" i="9"/>
  <c r="D6835" i="9"/>
  <c r="E6835" i="9" s="1"/>
  <c r="A6836" i="9"/>
  <c r="B6836" i="9"/>
  <c r="C6836" i="9"/>
  <c r="F6836" i="9" s="1"/>
  <c r="D6836" i="9"/>
  <c r="E6836" i="9"/>
  <c r="A6837" i="9"/>
  <c r="B6837" i="9"/>
  <c r="C6837" i="9"/>
  <c r="F6837" i="9" s="1"/>
  <c r="D6837" i="9"/>
  <c r="E6837" i="9"/>
  <c r="A6838" i="9"/>
  <c r="B6838" i="9"/>
  <c r="C6838" i="9"/>
  <c r="D6838" i="9"/>
  <c r="E6838" i="9" s="1"/>
  <c r="F6838" i="9" s="1"/>
  <c r="A6839" i="9"/>
  <c r="B6839" i="9"/>
  <c r="C6839" i="9"/>
  <c r="D6839" i="9"/>
  <c r="E6839" i="9"/>
  <c r="F6839" i="9"/>
  <c r="A6840" i="9"/>
  <c r="B6840" i="9"/>
  <c r="C6840" i="9"/>
  <c r="D6840" i="9"/>
  <c r="E6840" i="9"/>
  <c r="F6840" i="9" s="1"/>
  <c r="A6841" i="9"/>
  <c r="B6841" i="9"/>
  <c r="C6841" i="9"/>
  <c r="D6841" i="9"/>
  <c r="E6841" i="9" s="1"/>
  <c r="A6842" i="9"/>
  <c r="B6842" i="9"/>
  <c r="C6842" i="9"/>
  <c r="D6842" i="9"/>
  <c r="E6842" i="9" s="1"/>
  <c r="A6843" i="9"/>
  <c r="B6843" i="9"/>
  <c r="C6843" i="9"/>
  <c r="D6843" i="9"/>
  <c r="E6843" i="9" s="1"/>
  <c r="F6843" i="9"/>
  <c r="A6844" i="9"/>
  <c r="B6844" i="9"/>
  <c r="C6844" i="9"/>
  <c r="D6844" i="9"/>
  <c r="E6844" i="9" s="1"/>
  <c r="F6844" i="9" s="1"/>
  <c r="A6845" i="9"/>
  <c r="B6845" i="9"/>
  <c r="C6845" i="9"/>
  <c r="D6845" i="9"/>
  <c r="E6845" i="9" s="1"/>
  <c r="F6845" i="9" s="1"/>
  <c r="A6846" i="9"/>
  <c r="B6846" i="9"/>
  <c r="C6846" i="9"/>
  <c r="D6846" i="9"/>
  <c r="E6846" i="9" s="1"/>
  <c r="A6847" i="9"/>
  <c r="B6847" i="9"/>
  <c r="C6847" i="9"/>
  <c r="D6847" i="9"/>
  <c r="E6847" i="9" s="1"/>
  <c r="A6848" i="9"/>
  <c r="B6848" i="9"/>
  <c r="C6848" i="9"/>
  <c r="D6848" i="9"/>
  <c r="E6848" i="9" s="1"/>
  <c r="F6848" i="9" s="1"/>
  <c r="A6849" i="9"/>
  <c r="B6849" i="9"/>
  <c r="C6849" i="9"/>
  <c r="D6849" i="9"/>
  <c r="E6849" i="9" s="1"/>
  <c r="F6849" i="9" s="1"/>
  <c r="A6850" i="9"/>
  <c r="B6850" i="9"/>
  <c r="C6850" i="9"/>
  <c r="D6850" i="9"/>
  <c r="E6850" i="9" s="1"/>
  <c r="A6851" i="9"/>
  <c r="B6851" i="9"/>
  <c r="C6851" i="9"/>
  <c r="F6851" i="9" s="1"/>
  <c r="D6851" i="9"/>
  <c r="E6851" i="9"/>
  <c r="A6852" i="9"/>
  <c r="B6852" i="9"/>
  <c r="C6852" i="9"/>
  <c r="D6852" i="9"/>
  <c r="E6852" i="9" s="1"/>
  <c r="A6853" i="9"/>
  <c r="B6853" i="9"/>
  <c r="C6853" i="9"/>
  <c r="D6853" i="9"/>
  <c r="E6853" i="9" s="1"/>
  <c r="F6853" i="9"/>
  <c r="A6854" i="9"/>
  <c r="B6854" i="9"/>
  <c r="C6854" i="9"/>
  <c r="D6854" i="9"/>
  <c r="E6854" i="9"/>
  <c r="F6854" i="9" s="1"/>
  <c r="A6855" i="9"/>
  <c r="B6855" i="9"/>
  <c r="C6855" i="9"/>
  <c r="D6855" i="9"/>
  <c r="E6855" i="9" s="1"/>
  <c r="F6855" i="9" s="1"/>
  <c r="A6856" i="9"/>
  <c r="B6856" i="9"/>
  <c r="C6856" i="9"/>
  <c r="F6856" i="9" s="1"/>
  <c r="D6856" i="9"/>
  <c r="E6856" i="9" s="1"/>
  <c r="A6857" i="9"/>
  <c r="B6857" i="9"/>
  <c r="C6857" i="9"/>
  <c r="D6857" i="9"/>
  <c r="E6857" i="9" s="1"/>
  <c r="A6858" i="9"/>
  <c r="B6858" i="9"/>
  <c r="C6858" i="9"/>
  <c r="D6858" i="9"/>
  <c r="E6858" i="9" s="1"/>
  <c r="A6859" i="9"/>
  <c r="B6859" i="9"/>
  <c r="C6859" i="9"/>
  <c r="F6859" i="9" s="1"/>
  <c r="D6859" i="9"/>
  <c r="E6859" i="9" s="1"/>
  <c r="A6860" i="9"/>
  <c r="B6860" i="9"/>
  <c r="C6860" i="9"/>
  <c r="D6860" i="9"/>
  <c r="E6860" i="9" s="1"/>
  <c r="F6860" i="9" s="1"/>
  <c r="A6861" i="9"/>
  <c r="B6861" i="9"/>
  <c r="C6861" i="9"/>
  <c r="D6861" i="9"/>
  <c r="E6861" i="9"/>
  <c r="F6861" i="9" s="1"/>
  <c r="A6862" i="9"/>
  <c r="B6862" i="9"/>
  <c r="C6862" i="9"/>
  <c r="D6862" i="9"/>
  <c r="E6862" i="9" s="1"/>
  <c r="A6863" i="9"/>
  <c r="B6863" i="9"/>
  <c r="C6863" i="9"/>
  <c r="D6863" i="9"/>
  <c r="E6863" i="9" s="1"/>
  <c r="F6863" i="9"/>
  <c r="A6864" i="9"/>
  <c r="B6864" i="9"/>
  <c r="C6864" i="9"/>
  <c r="D6864" i="9"/>
  <c r="E6864" i="9"/>
  <c r="F6864" i="9" s="1"/>
  <c r="A6865" i="9"/>
  <c r="B6865" i="9"/>
  <c r="C6865" i="9"/>
  <c r="F6865" i="9" s="1"/>
  <c r="D6865" i="9"/>
  <c r="E6865" i="9" s="1"/>
  <c r="A6866" i="9"/>
  <c r="B6866" i="9"/>
  <c r="C6866" i="9"/>
  <c r="D6866" i="9"/>
  <c r="E6866" i="9"/>
  <c r="A6867" i="9"/>
  <c r="B6867" i="9"/>
  <c r="C6867" i="9"/>
  <c r="D6867" i="9"/>
  <c r="E6867" i="9" s="1"/>
  <c r="A6868" i="9"/>
  <c r="B6868" i="9"/>
  <c r="C6868" i="9"/>
  <c r="D6868" i="9"/>
  <c r="E6868" i="9" s="1"/>
  <c r="A6869" i="9"/>
  <c r="B6869" i="9"/>
  <c r="C6869" i="9"/>
  <c r="D6869" i="9"/>
  <c r="E6869" i="9" s="1"/>
  <c r="F6869" i="9" s="1"/>
  <c r="A6870" i="9"/>
  <c r="B6870" i="9"/>
  <c r="C6870" i="9"/>
  <c r="F6870" i="9" s="1"/>
  <c r="D6870" i="9"/>
  <c r="E6870" i="9" s="1"/>
  <c r="A6871" i="9"/>
  <c r="B6871" i="9"/>
  <c r="C6871" i="9"/>
  <c r="D6871" i="9"/>
  <c r="E6871" i="9"/>
  <c r="A6872" i="9"/>
  <c r="B6872" i="9"/>
  <c r="C6872" i="9"/>
  <c r="D6872" i="9"/>
  <c r="E6872" i="9" s="1"/>
  <c r="A6873" i="9"/>
  <c r="B6873" i="9"/>
  <c r="C6873" i="9"/>
  <c r="D6873" i="9"/>
  <c r="E6873" i="9" s="1"/>
  <c r="A6874" i="9"/>
  <c r="B6874" i="9"/>
  <c r="C6874" i="9"/>
  <c r="D6874" i="9"/>
  <c r="E6874" i="9"/>
  <c r="F6874" i="9" s="1"/>
  <c r="A6875" i="9"/>
  <c r="B6875" i="9"/>
  <c r="C6875" i="9"/>
  <c r="D6875" i="9"/>
  <c r="E6875" i="9" s="1"/>
  <c r="A6876" i="9"/>
  <c r="B6876" i="9"/>
  <c r="C6876" i="9"/>
  <c r="D6876" i="9"/>
  <c r="E6876" i="9"/>
  <c r="F6876" i="9"/>
  <c r="A6877" i="9"/>
  <c r="B6877" i="9"/>
  <c r="C6877" i="9"/>
  <c r="D6877" i="9"/>
  <c r="E6877" i="9" s="1"/>
  <c r="F6877" i="9" s="1"/>
  <c r="A6878" i="9"/>
  <c r="B6878" i="9"/>
  <c r="C6878" i="9"/>
  <c r="D6878" i="9"/>
  <c r="E6878" i="9" s="1"/>
  <c r="A6879" i="9"/>
  <c r="B6879" i="9"/>
  <c r="C6879" i="9"/>
  <c r="D6879" i="9"/>
  <c r="E6879" i="9"/>
  <c r="F6879" i="9" s="1"/>
  <c r="A6880" i="9"/>
  <c r="B6880" i="9"/>
  <c r="C6880" i="9"/>
  <c r="D6880" i="9"/>
  <c r="E6880" i="9" s="1"/>
  <c r="F6880" i="9" s="1"/>
  <c r="A6881" i="9"/>
  <c r="B6881" i="9"/>
  <c r="C6881" i="9"/>
  <c r="D6881" i="9"/>
  <c r="E6881" i="9"/>
  <c r="F6881" i="9" s="1"/>
  <c r="A6882" i="9"/>
  <c r="B6882" i="9"/>
  <c r="C6882" i="9"/>
  <c r="D6882" i="9"/>
  <c r="E6882" i="9" s="1"/>
  <c r="A6883" i="9"/>
  <c r="B6883" i="9"/>
  <c r="C6883" i="9"/>
  <c r="F6883" i="9" s="1"/>
  <c r="D6883" i="9"/>
  <c r="E6883" i="9" s="1"/>
  <c r="A6884" i="9"/>
  <c r="B6884" i="9"/>
  <c r="C6884" i="9"/>
  <c r="D6884" i="9"/>
  <c r="E6884" i="9"/>
  <c r="A6885" i="9"/>
  <c r="B6885" i="9"/>
  <c r="C6885" i="9"/>
  <c r="D6885" i="9"/>
  <c r="E6885" i="9"/>
  <c r="F6885" i="9" s="1"/>
  <c r="A6886" i="9"/>
  <c r="B6886" i="9"/>
  <c r="C6886" i="9"/>
  <c r="D6886" i="9"/>
  <c r="E6886" i="9" s="1"/>
  <c r="A6887" i="9"/>
  <c r="B6887" i="9"/>
  <c r="C6887" i="9"/>
  <c r="F6887" i="9" s="1"/>
  <c r="D6887" i="9"/>
  <c r="E6887" i="9" s="1"/>
  <c r="A6888" i="9"/>
  <c r="B6888" i="9"/>
  <c r="C6888" i="9"/>
  <c r="D6888" i="9"/>
  <c r="E6888" i="9" s="1"/>
  <c r="A6889" i="9"/>
  <c r="B6889" i="9"/>
  <c r="C6889" i="9"/>
  <c r="D6889" i="9"/>
  <c r="E6889" i="9"/>
  <c r="A6890" i="9"/>
  <c r="B6890" i="9"/>
  <c r="C6890" i="9"/>
  <c r="D6890" i="9"/>
  <c r="E6890" i="9" s="1"/>
  <c r="F6890" i="9" s="1"/>
  <c r="A6891" i="9"/>
  <c r="B6891" i="9"/>
  <c r="C6891" i="9"/>
  <c r="D6891" i="9"/>
  <c r="E6891" i="9"/>
  <c r="A6892" i="9"/>
  <c r="B6892" i="9"/>
  <c r="C6892" i="9"/>
  <c r="D6892" i="9"/>
  <c r="E6892" i="9" s="1"/>
  <c r="A6893" i="9"/>
  <c r="B6893" i="9"/>
  <c r="C6893" i="9"/>
  <c r="D6893" i="9"/>
  <c r="E6893" i="9" s="1"/>
  <c r="F6893" i="9"/>
  <c r="A6894" i="9"/>
  <c r="B6894" i="9"/>
  <c r="C6894" i="9"/>
  <c r="D6894" i="9"/>
  <c r="E6894" i="9"/>
  <c r="A6895" i="9"/>
  <c r="B6895" i="9"/>
  <c r="C6895" i="9"/>
  <c r="D6895" i="9"/>
  <c r="E6895" i="9" s="1"/>
  <c r="A6896" i="9"/>
  <c r="B6896" i="9"/>
  <c r="C6896" i="9"/>
  <c r="D6896" i="9"/>
  <c r="E6896" i="9" s="1"/>
  <c r="A6897" i="9"/>
  <c r="B6897" i="9"/>
  <c r="C6897" i="9"/>
  <c r="F6897" i="9" s="1"/>
  <c r="D6897" i="9"/>
  <c r="E6897" i="9" s="1"/>
  <c r="A6898" i="9"/>
  <c r="B6898" i="9"/>
  <c r="C6898" i="9"/>
  <c r="F6898" i="9" s="1"/>
  <c r="D6898" i="9"/>
  <c r="E6898" i="9" s="1"/>
  <c r="A6899" i="9"/>
  <c r="B6899" i="9"/>
  <c r="C6899" i="9"/>
  <c r="D6899" i="9"/>
  <c r="E6899" i="9" s="1"/>
  <c r="F6899" i="9" s="1"/>
  <c r="A6900" i="9"/>
  <c r="B6900" i="9"/>
  <c r="C6900" i="9"/>
  <c r="D6900" i="9"/>
  <c r="E6900" i="9" s="1"/>
  <c r="A6901" i="9"/>
  <c r="B6901" i="9"/>
  <c r="C6901" i="9"/>
  <c r="D6901" i="9"/>
  <c r="E6901" i="9"/>
  <c r="F6901" i="9" s="1"/>
  <c r="A6902" i="9"/>
  <c r="B6902" i="9"/>
  <c r="C6902" i="9"/>
  <c r="D6902" i="9"/>
  <c r="E6902" i="9" s="1"/>
  <c r="F6902" i="9" s="1"/>
  <c r="A6903" i="9"/>
  <c r="B6903" i="9"/>
  <c r="C6903" i="9"/>
  <c r="D6903" i="9"/>
  <c r="E6903" i="9" s="1"/>
  <c r="F6903" i="9" s="1"/>
  <c r="A6904" i="9"/>
  <c r="B6904" i="9"/>
  <c r="C6904" i="9"/>
  <c r="D6904" i="9"/>
  <c r="E6904" i="9" s="1"/>
  <c r="F6904" i="9" s="1"/>
  <c r="A6905" i="9"/>
  <c r="B6905" i="9"/>
  <c r="C6905" i="9"/>
  <c r="D6905" i="9"/>
  <c r="E6905" i="9" s="1"/>
  <c r="F6905" i="9" s="1"/>
  <c r="A6906" i="9"/>
  <c r="B6906" i="9"/>
  <c r="C6906" i="9"/>
  <c r="D6906" i="9"/>
  <c r="E6906" i="9" s="1"/>
  <c r="F6906" i="9" s="1"/>
  <c r="A6907" i="9"/>
  <c r="B6907" i="9"/>
  <c r="C6907" i="9"/>
  <c r="D6907" i="9"/>
  <c r="E6907" i="9" s="1"/>
  <c r="A6908" i="9"/>
  <c r="B6908" i="9"/>
  <c r="C6908" i="9"/>
  <c r="D6908" i="9"/>
  <c r="E6908" i="9" s="1"/>
  <c r="A6909" i="9"/>
  <c r="B6909" i="9"/>
  <c r="C6909" i="9"/>
  <c r="D6909" i="9"/>
  <c r="E6909" i="9" s="1"/>
  <c r="A6910" i="9"/>
  <c r="B6910" i="9"/>
  <c r="C6910" i="9"/>
  <c r="F6910" i="9" s="1"/>
  <c r="D6910" i="9"/>
  <c r="E6910" i="9"/>
  <c r="A6911" i="9"/>
  <c r="B6911" i="9"/>
  <c r="C6911" i="9"/>
  <c r="D6911" i="9"/>
  <c r="E6911" i="9"/>
  <c r="A6912" i="9"/>
  <c r="B6912" i="9"/>
  <c r="C6912" i="9"/>
  <c r="F6912" i="9" s="1"/>
  <c r="D6912" i="9"/>
  <c r="E6912" i="9" s="1"/>
  <c r="A6913" i="9"/>
  <c r="B6913" i="9"/>
  <c r="C6913" i="9"/>
  <c r="F6913" i="9" s="1"/>
  <c r="D6913" i="9"/>
  <c r="E6913" i="9" s="1"/>
  <c r="A6914" i="9"/>
  <c r="B6914" i="9"/>
  <c r="C6914" i="9"/>
  <c r="D6914" i="9"/>
  <c r="E6914" i="9" s="1"/>
  <c r="F6914" i="9" s="1"/>
  <c r="A6915" i="9"/>
  <c r="B6915" i="9"/>
  <c r="C6915" i="9"/>
  <c r="D6915" i="9"/>
  <c r="E6915" i="9"/>
  <c r="A6916" i="9"/>
  <c r="B6916" i="9"/>
  <c r="C6916" i="9"/>
  <c r="D6916" i="9"/>
  <c r="E6916" i="9" s="1"/>
  <c r="A6917" i="9"/>
  <c r="B6917" i="9"/>
  <c r="C6917" i="9"/>
  <c r="F6917" i="9" s="1"/>
  <c r="D6917" i="9"/>
  <c r="E6917" i="9" s="1"/>
  <c r="A6918" i="9"/>
  <c r="B6918" i="9"/>
  <c r="C6918" i="9"/>
  <c r="D6918" i="9"/>
  <c r="E6918" i="9" s="1"/>
  <c r="A6919" i="9"/>
  <c r="B6919" i="9"/>
  <c r="C6919" i="9"/>
  <c r="D6919" i="9"/>
  <c r="E6919" i="9" s="1"/>
  <c r="A6920" i="9"/>
  <c r="B6920" i="9"/>
  <c r="C6920" i="9"/>
  <c r="D6920" i="9"/>
  <c r="E6920" i="9" s="1"/>
  <c r="F6920" i="9" s="1"/>
  <c r="A6921" i="9"/>
  <c r="B6921" i="9"/>
  <c r="C6921" i="9"/>
  <c r="D6921" i="9"/>
  <c r="E6921" i="9" s="1"/>
  <c r="A6922" i="9"/>
  <c r="B6922" i="9"/>
  <c r="C6922" i="9"/>
  <c r="F6922" i="9" s="1"/>
  <c r="D6922" i="9"/>
  <c r="E6922" i="9" s="1"/>
  <c r="A6923" i="9"/>
  <c r="B6923" i="9"/>
  <c r="C6923" i="9"/>
  <c r="D6923" i="9"/>
  <c r="E6923" i="9" s="1"/>
  <c r="F6923" i="9" s="1"/>
  <c r="A6924" i="9"/>
  <c r="B6924" i="9"/>
  <c r="C6924" i="9"/>
  <c r="D6924" i="9"/>
  <c r="E6924" i="9" s="1"/>
  <c r="A6925" i="9"/>
  <c r="B6925" i="9"/>
  <c r="C6925" i="9"/>
  <c r="D6925" i="9"/>
  <c r="E6925" i="9" s="1"/>
  <c r="F6925" i="9" s="1"/>
  <c r="A6926" i="9"/>
  <c r="B6926" i="9"/>
  <c r="C6926" i="9"/>
  <c r="D6926" i="9"/>
  <c r="E6926" i="9" s="1"/>
  <c r="F6926" i="9" s="1"/>
  <c r="A6927" i="9"/>
  <c r="B6927" i="9"/>
  <c r="C6927" i="9"/>
  <c r="D6927" i="9"/>
  <c r="E6927" i="9" s="1"/>
  <c r="F6927" i="9" s="1"/>
  <c r="A6928" i="9"/>
  <c r="B6928" i="9"/>
  <c r="C6928" i="9"/>
  <c r="D6928" i="9"/>
  <c r="E6928" i="9" s="1"/>
  <c r="F6928" i="9" s="1"/>
  <c r="A6929" i="9"/>
  <c r="B6929" i="9"/>
  <c r="C6929" i="9"/>
  <c r="D6929" i="9"/>
  <c r="E6929" i="9" s="1"/>
  <c r="F6929" i="9" s="1"/>
  <c r="A6930" i="9"/>
  <c r="B6930" i="9"/>
  <c r="C6930" i="9"/>
  <c r="D6930" i="9"/>
  <c r="E6930" i="9" s="1"/>
  <c r="F6930" i="9" s="1"/>
  <c r="A6931" i="9"/>
  <c r="B6931" i="9"/>
  <c r="C6931" i="9"/>
  <c r="D6931" i="9"/>
  <c r="E6931" i="9" s="1"/>
  <c r="A6932" i="9"/>
  <c r="B6932" i="9"/>
  <c r="C6932" i="9"/>
  <c r="D6932" i="9"/>
  <c r="E6932" i="9" s="1"/>
  <c r="F6932" i="9" s="1"/>
  <c r="A6933" i="9"/>
  <c r="B6933" i="9"/>
  <c r="C6933" i="9"/>
  <c r="D6933" i="9"/>
  <c r="E6933" i="9" s="1"/>
  <c r="F6933" i="9" s="1"/>
  <c r="A6934" i="9"/>
  <c r="B6934" i="9"/>
  <c r="C6934" i="9"/>
  <c r="D6934" i="9"/>
  <c r="E6934" i="9" s="1"/>
  <c r="F6934" i="9" s="1"/>
  <c r="A6935" i="9"/>
  <c r="B6935" i="9"/>
  <c r="C6935" i="9"/>
  <c r="D6935" i="9"/>
  <c r="E6935" i="9"/>
  <c r="F6935" i="9"/>
  <c r="A6936" i="9"/>
  <c r="B6936" i="9"/>
  <c r="C6936" i="9"/>
  <c r="D6936" i="9"/>
  <c r="E6936" i="9"/>
  <c r="A6937" i="9"/>
  <c r="B6937" i="9"/>
  <c r="C6937" i="9"/>
  <c r="D6937" i="9"/>
  <c r="E6937" i="9" s="1"/>
  <c r="F6937" i="9"/>
  <c r="A6938" i="9"/>
  <c r="B6938" i="9"/>
  <c r="C6938" i="9"/>
  <c r="F6938" i="9" s="1"/>
  <c r="D6938" i="9"/>
  <c r="E6938" i="9" s="1"/>
  <c r="A6939" i="9"/>
  <c r="B6939" i="9"/>
  <c r="C6939" i="9"/>
  <c r="D6939" i="9"/>
  <c r="E6939" i="9" s="1"/>
  <c r="A6940" i="9"/>
  <c r="B6940" i="9"/>
  <c r="C6940" i="9"/>
  <c r="D6940" i="9"/>
  <c r="E6940" i="9" s="1"/>
  <c r="A6941" i="9"/>
  <c r="B6941" i="9"/>
  <c r="C6941" i="9"/>
  <c r="D6941" i="9"/>
  <c r="E6941" i="9" s="1"/>
  <c r="A6942" i="9"/>
  <c r="B6942" i="9"/>
  <c r="C6942" i="9"/>
  <c r="F6942" i="9" s="1"/>
  <c r="D6942" i="9"/>
  <c r="E6942" i="9" s="1"/>
  <c r="A6943" i="9"/>
  <c r="B6943" i="9"/>
  <c r="C6943" i="9"/>
  <c r="D6943" i="9"/>
  <c r="E6943" i="9" s="1"/>
  <c r="F6943" i="9" s="1"/>
  <c r="A6944" i="9"/>
  <c r="B6944" i="9"/>
  <c r="C6944" i="9"/>
  <c r="D6944" i="9"/>
  <c r="E6944" i="9" s="1"/>
  <c r="F6944" i="9" s="1"/>
  <c r="A6945" i="9"/>
  <c r="B6945" i="9"/>
  <c r="C6945" i="9"/>
  <c r="D6945" i="9"/>
  <c r="E6945" i="9" s="1"/>
  <c r="A6946" i="9"/>
  <c r="B6946" i="9"/>
  <c r="C6946" i="9"/>
  <c r="D6946" i="9"/>
  <c r="E6946" i="9" s="1"/>
  <c r="A6947" i="9"/>
  <c r="B6947" i="9"/>
  <c r="C6947" i="9"/>
  <c r="F6947" i="9" s="1"/>
  <c r="D6947" i="9"/>
  <c r="E6947" i="9" s="1"/>
  <c r="A6948" i="9"/>
  <c r="B6948" i="9"/>
  <c r="C6948" i="9"/>
  <c r="F6948" i="9" s="1"/>
  <c r="D6948" i="9"/>
  <c r="E6948" i="9" s="1"/>
  <c r="A6949" i="9"/>
  <c r="B6949" i="9"/>
  <c r="C6949" i="9"/>
  <c r="D6949" i="9"/>
  <c r="E6949" i="9" s="1"/>
  <c r="A6950" i="9"/>
  <c r="B6950" i="9"/>
  <c r="C6950" i="9"/>
  <c r="D6950" i="9"/>
  <c r="E6950" i="9" s="1"/>
  <c r="F6950" i="9"/>
  <c r="A6951" i="9"/>
  <c r="B6951" i="9"/>
  <c r="C6951" i="9"/>
  <c r="D6951" i="9"/>
  <c r="E6951" i="9"/>
  <c r="F6951" i="9" s="1"/>
  <c r="A6952" i="9"/>
  <c r="B6952" i="9"/>
  <c r="C6952" i="9"/>
  <c r="D6952" i="9"/>
  <c r="E6952" i="9" s="1"/>
  <c r="F6952" i="9" s="1"/>
  <c r="A6953" i="9"/>
  <c r="B6953" i="9"/>
  <c r="C6953" i="9"/>
  <c r="D6953" i="9"/>
  <c r="E6953" i="9" s="1"/>
  <c r="A6954" i="9"/>
  <c r="B6954" i="9"/>
  <c r="C6954" i="9"/>
  <c r="F6954" i="9" s="1"/>
  <c r="D6954" i="9"/>
  <c r="E6954" i="9" s="1"/>
  <c r="A6955" i="9"/>
  <c r="B6955" i="9"/>
  <c r="C6955" i="9"/>
  <c r="D6955" i="9"/>
  <c r="E6955" i="9" s="1"/>
  <c r="A6956" i="9"/>
  <c r="B6956" i="9"/>
  <c r="C6956" i="9"/>
  <c r="D6956" i="9"/>
  <c r="E6956" i="9" s="1"/>
  <c r="F6956" i="9" s="1"/>
  <c r="A6957" i="9"/>
  <c r="B6957" i="9"/>
  <c r="C6957" i="9"/>
  <c r="D6957" i="9"/>
  <c r="E6957" i="9" s="1"/>
  <c r="A6958" i="9"/>
  <c r="B6958" i="9"/>
  <c r="C6958" i="9"/>
  <c r="D6958" i="9"/>
  <c r="E6958" i="9" s="1"/>
  <c r="F6958" i="9"/>
  <c r="A6959" i="9"/>
  <c r="B6959" i="9"/>
  <c r="C6959" i="9"/>
  <c r="D6959" i="9"/>
  <c r="E6959" i="9"/>
  <c r="F6959" i="9" s="1"/>
  <c r="A6960" i="9"/>
  <c r="B6960" i="9"/>
  <c r="C6960" i="9"/>
  <c r="D6960" i="9"/>
  <c r="E6960" i="9" s="1"/>
  <c r="F6960" i="9" s="1"/>
  <c r="A6961" i="9"/>
  <c r="B6961" i="9"/>
  <c r="C6961" i="9"/>
  <c r="D6961" i="9"/>
  <c r="E6961" i="9" s="1"/>
  <c r="A6962" i="9"/>
  <c r="B6962" i="9"/>
  <c r="C6962" i="9"/>
  <c r="D6962" i="9"/>
  <c r="E6962" i="9" s="1"/>
  <c r="A6963" i="9"/>
  <c r="B6963" i="9"/>
  <c r="C6963" i="9"/>
  <c r="D6963" i="9"/>
  <c r="E6963" i="9" s="1"/>
  <c r="A6964" i="9"/>
  <c r="B6964" i="9"/>
  <c r="C6964" i="9"/>
  <c r="D6964" i="9"/>
  <c r="E6964" i="9" s="1"/>
  <c r="A6965" i="9"/>
  <c r="B6965" i="9"/>
  <c r="C6965" i="9"/>
  <c r="D6965" i="9"/>
  <c r="E6965" i="9" s="1"/>
  <c r="F6965" i="9" s="1"/>
  <c r="A6966" i="9"/>
  <c r="B6966" i="9"/>
  <c r="C6966" i="9"/>
  <c r="D6966" i="9"/>
  <c r="E6966" i="9"/>
  <c r="A6967" i="9"/>
  <c r="B6967" i="9"/>
  <c r="C6967" i="9"/>
  <c r="D6967" i="9"/>
  <c r="E6967" i="9"/>
  <c r="F6967" i="9" s="1"/>
  <c r="A6968" i="9"/>
  <c r="B6968" i="9"/>
  <c r="C6968" i="9"/>
  <c r="D6968" i="9"/>
  <c r="E6968" i="9" s="1"/>
  <c r="A6969" i="9"/>
  <c r="B6969" i="9"/>
  <c r="C6969" i="9"/>
  <c r="D6969" i="9"/>
  <c r="E6969" i="9" s="1"/>
  <c r="F6969" i="9" s="1"/>
  <c r="A6970" i="9"/>
  <c r="B6970" i="9"/>
  <c r="C6970" i="9"/>
  <c r="D6970" i="9"/>
  <c r="E6970" i="9" s="1"/>
  <c r="F6970" i="9" s="1"/>
  <c r="A6971" i="9"/>
  <c r="B6971" i="9"/>
  <c r="C6971" i="9"/>
  <c r="D6971" i="9"/>
  <c r="E6971" i="9" s="1"/>
  <c r="A6972" i="9"/>
  <c r="B6972" i="9"/>
  <c r="C6972" i="9"/>
  <c r="F6972" i="9" s="1"/>
  <c r="D6972" i="9"/>
  <c r="E6972" i="9" s="1"/>
  <c r="A6973" i="9"/>
  <c r="B6973" i="9"/>
  <c r="C6973" i="9"/>
  <c r="F6973" i="9" s="1"/>
  <c r="D6973" i="9"/>
  <c r="E6973" i="9" s="1"/>
  <c r="A6974" i="9"/>
  <c r="B6974" i="9"/>
  <c r="C6974" i="9"/>
  <c r="D6974" i="9"/>
  <c r="E6974" i="9"/>
  <c r="F6974" i="9"/>
  <c r="A6975" i="9"/>
  <c r="B6975" i="9"/>
  <c r="C6975" i="9"/>
  <c r="D6975" i="9"/>
  <c r="E6975" i="9" s="1"/>
  <c r="F6975" i="9" s="1"/>
  <c r="A6976" i="9"/>
  <c r="B6976" i="9"/>
  <c r="C6976" i="9"/>
  <c r="D6976" i="9"/>
  <c r="E6976" i="9" s="1"/>
  <c r="A6977" i="9"/>
  <c r="B6977" i="9"/>
  <c r="C6977" i="9"/>
  <c r="D6977" i="9"/>
  <c r="E6977" i="9" s="1"/>
  <c r="A6978" i="9"/>
  <c r="B6978" i="9"/>
  <c r="C6978" i="9"/>
  <c r="D6978" i="9"/>
  <c r="E6978" i="9" s="1"/>
  <c r="F6978" i="9" s="1"/>
  <c r="A6979" i="9"/>
  <c r="B6979" i="9"/>
  <c r="C6979" i="9"/>
  <c r="D6979" i="9"/>
  <c r="E6979" i="9" s="1"/>
  <c r="F6979" i="9"/>
  <c r="A6980" i="9"/>
  <c r="B6980" i="9"/>
  <c r="C6980" i="9"/>
  <c r="D6980" i="9"/>
  <c r="E6980" i="9" s="1"/>
  <c r="F6980" i="9" s="1"/>
  <c r="A6981" i="9"/>
  <c r="B6981" i="9"/>
  <c r="C6981" i="9"/>
  <c r="D6981" i="9"/>
  <c r="E6981" i="9"/>
  <c r="F6981" i="9" s="1"/>
  <c r="A6982" i="9"/>
  <c r="B6982" i="9"/>
  <c r="C6982" i="9"/>
  <c r="F6982" i="9" s="1"/>
  <c r="D6982" i="9"/>
  <c r="E6982" i="9" s="1"/>
  <c r="A6983" i="9"/>
  <c r="B6983" i="9"/>
  <c r="C6983" i="9"/>
  <c r="D6983" i="9"/>
  <c r="E6983" i="9" s="1"/>
  <c r="A6984" i="9"/>
  <c r="B6984" i="9"/>
  <c r="C6984" i="9"/>
  <c r="F6984" i="9" s="1"/>
  <c r="D6984" i="9"/>
  <c r="E6984" i="9" s="1"/>
  <c r="A6985" i="9"/>
  <c r="B6985" i="9"/>
  <c r="C6985" i="9"/>
  <c r="D6985" i="9"/>
  <c r="E6985" i="9"/>
  <c r="F6985" i="9" s="1"/>
  <c r="A6986" i="9"/>
  <c r="B6986" i="9"/>
  <c r="C6986" i="9"/>
  <c r="D6986" i="9"/>
  <c r="E6986" i="9" s="1"/>
  <c r="F6986" i="9" s="1"/>
  <c r="A6987" i="9"/>
  <c r="B6987" i="9"/>
  <c r="C6987" i="9"/>
  <c r="D6987" i="9"/>
  <c r="E6987" i="9" s="1"/>
  <c r="A6988" i="9"/>
  <c r="B6988" i="9"/>
  <c r="C6988" i="9"/>
  <c r="D6988" i="9"/>
  <c r="E6988" i="9" s="1"/>
  <c r="F6988" i="9" s="1"/>
  <c r="A6989" i="9"/>
  <c r="B6989" i="9"/>
  <c r="C6989" i="9"/>
  <c r="D6989" i="9"/>
  <c r="E6989" i="9" s="1"/>
  <c r="F6989" i="9" s="1"/>
  <c r="A6990" i="9"/>
  <c r="B6990" i="9"/>
  <c r="C6990" i="9"/>
  <c r="D6990" i="9"/>
  <c r="E6990" i="9"/>
  <c r="F6990" i="9" s="1"/>
  <c r="A6991" i="9"/>
  <c r="B6991" i="9"/>
  <c r="C6991" i="9"/>
  <c r="D6991" i="9"/>
  <c r="E6991" i="9" s="1"/>
  <c r="A6992" i="9"/>
  <c r="B6992" i="9"/>
  <c r="C6992" i="9"/>
  <c r="D6992" i="9"/>
  <c r="E6992" i="9" s="1"/>
  <c r="A6993" i="9"/>
  <c r="B6993" i="9"/>
  <c r="C6993" i="9"/>
  <c r="D6993" i="9"/>
  <c r="E6993" i="9" s="1"/>
  <c r="A6994" i="9"/>
  <c r="B6994" i="9"/>
  <c r="C6994" i="9"/>
  <c r="D6994" i="9"/>
  <c r="E6994" i="9" s="1"/>
  <c r="A6995" i="9"/>
  <c r="B6995" i="9"/>
  <c r="C6995" i="9"/>
  <c r="D6995" i="9"/>
  <c r="E6995" i="9" s="1"/>
  <c r="A6996" i="9"/>
  <c r="B6996" i="9"/>
  <c r="C6996" i="9"/>
  <c r="D6996" i="9"/>
  <c r="E6996" i="9" s="1"/>
  <c r="A6997" i="9"/>
  <c r="B6997" i="9"/>
  <c r="C6997" i="9"/>
  <c r="D6997" i="9"/>
  <c r="E6997" i="9" s="1"/>
  <c r="A6998" i="9"/>
  <c r="B6998" i="9"/>
  <c r="C6998" i="9"/>
  <c r="D6998" i="9"/>
  <c r="E6998" i="9" s="1"/>
  <c r="A6999" i="9"/>
  <c r="B6999" i="9"/>
  <c r="C6999" i="9"/>
  <c r="D6999" i="9"/>
  <c r="E6999" i="9" s="1"/>
  <c r="A7000" i="9"/>
  <c r="B7000" i="9"/>
  <c r="C7000" i="9"/>
  <c r="D7000" i="9"/>
  <c r="E7000" i="9" s="1"/>
  <c r="F7000" i="9"/>
  <c r="A7001" i="9"/>
  <c r="B7001" i="9"/>
  <c r="C7001" i="9"/>
  <c r="D7001" i="9"/>
  <c r="E7001" i="9" s="1"/>
  <c r="A7002" i="9"/>
  <c r="B7002" i="9"/>
  <c r="C7002" i="9"/>
  <c r="D7002" i="9"/>
  <c r="E7002" i="9" s="1"/>
  <c r="A7003" i="9"/>
  <c r="B7003" i="9"/>
  <c r="C7003" i="9"/>
  <c r="D7003" i="9"/>
  <c r="E7003" i="9" s="1"/>
  <c r="A7004" i="9"/>
  <c r="B7004" i="9"/>
  <c r="C7004" i="9"/>
  <c r="F7004" i="9" s="1"/>
  <c r="D7004" i="9"/>
  <c r="E7004" i="9"/>
  <c r="A7005" i="9"/>
  <c r="B7005" i="9"/>
  <c r="C7005" i="9"/>
  <c r="D7005" i="9"/>
  <c r="E7005" i="9" s="1"/>
  <c r="F7005" i="9" s="1"/>
  <c r="A7006" i="9"/>
  <c r="B7006" i="9"/>
  <c r="C7006" i="9"/>
  <c r="D7006" i="9"/>
  <c r="E7006" i="9" s="1"/>
  <c r="A7007" i="9"/>
  <c r="B7007" i="9"/>
  <c r="C7007" i="9"/>
  <c r="D7007" i="9"/>
  <c r="E7007" i="9"/>
  <c r="F7007" i="9"/>
  <c r="A7008" i="9"/>
  <c r="B7008" i="9"/>
  <c r="C7008" i="9"/>
  <c r="D7008" i="9"/>
  <c r="E7008" i="9" s="1"/>
  <c r="F7008" i="9" s="1"/>
  <c r="A7009" i="9"/>
  <c r="B7009" i="9"/>
  <c r="C7009" i="9"/>
  <c r="D7009" i="9"/>
  <c r="E7009" i="9" s="1"/>
  <c r="F7009" i="9" s="1"/>
  <c r="A7010" i="9"/>
  <c r="B7010" i="9"/>
  <c r="C7010" i="9"/>
  <c r="D7010" i="9"/>
  <c r="E7010" i="9" s="1"/>
  <c r="A7011" i="9"/>
  <c r="B7011" i="9"/>
  <c r="C7011" i="9"/>
  <c r="D7011" i="9"/>
  <c r="E7011" i="9"/>
  <c r="A7012" i="9"/>
  <c r="B7012" i="9"/>
  <c r="C7012" i="9"/>
  <c r="F7012" i="9" s="1"/>
  <c r="D7012" i="9"/>
  <c r="E7012" i="9" s="1"/>
  <c r="A7013" i="9"/>
  <c r="B7013" i="9"/>
  <c r="C7013" i="9"/>
  <c r="D7013" i="9"/>
  <c r="E7013" i="9" s="1"/>
  <c r="F7013" i="9"/>
  <c r="A7014" i="9"/>
  <c r="B7014" i="9"/>
  <c r="C7014" i="9"/>
  <c r="D7014" i="9"/>
  <c r="E7014" i="9" s="1"/>
  <c r="A7015" i="9"/>
  <c r="B7015" i="9"/>
  <c r="C7015" i="9"/>
  <c r="F7015" i="9" s="1"/>
  <c r="D7015" i="9"/>
  <c r="E7015" i="9" s="1"/>
  <c r="A7016" i="9"/>
  <c r="B7016" i="9"/>
  <c r="C7016" i="9"/>
  <c r="D7016" i="9"/>
  <c r="E7016" i="9" s="1"/>
  <c r="A7017" i="9"/>
  <c r="B7017" i="9"/>
  <c r="C7017" i="9"/>
  <c r="D7017" i="9"/>
  <c r="E7017" i="9"/>
  <c r="A7018" i="9"/>
  <c r="B7018" i="9"/>
  <c r="C7018" i="9"/>
  <c r="F7018" i="9" s="1"/>
  <c r="D7018" i="9"/>
  <c r="E7018" i="9" s="1"/>
  <c r="A7019" i="9"/>
  <c r="B7019" i="9"/>
  <c r="C7019" i="9"/>
  <c r="D7019" i="9"/>
  <c r="E7019" i="9"/>
  <c r="F7019" i="9" s="1"/>
  <c r="A7020" i="9"/>
  <c r="B7020" i="9"/>
  <c r="C7020" i="9"/>
  <c r="D7020" i="9"/>
  <c r="E7020" i="9" s="1"/>
  <c r="A7021" i="9"/>
  <c r="B7021" i="9"/>
  <c r="C7021" i="9"/>
  <c r="D7021" i="9"/>
  <c r="E7021" i="9"/>
  <c r="F7021" i="9" s="1"/>
  <c r="A7022" i="9"/>
  <c r="B7022" i="9"/>
  <c r="C7022" i="9"/>
  <c r="F7022" i="9" s="1"/>
  <c r="D7022" i="9"/>
  <c r="E7022" i="9" s="1"/>
  <c r="A7023" i="9"/>
  <c r="B7023" i="9"/>
  <c r="C7023" i="9"/>
  <c r="D7023" i="9"/>
  <c r="E7023" i="9" s="1"/>
  <c r="A7024" i="9"/>
  <c r="B7024" i="9"/>
  <c r="C7024" i="9"/>
  <c r="F7024" i="9" s="1"/>
  <c r="D7024" i="9"/>
  <c r="E7024" i="9" s="1"/>
  <c r="A7025" i="9"/>
  <c r="B7025" i="9"/>
  <c r="C7025" i="9"/>
  <c r="D7025" i="9"/>
  <c r="E7025" i="9" s="1"/>
  <c r="F7025" i="9" s="1"/>
  <c r="A7026" i="9"/>
  <c r="B7026" i="9"/>
  <c r="C7026" i="9"/>
  <c r="D7026" i="9"/>
  <c r="E7026" i="9"/>
  <c r="F7026" i="9"/>
  <c r="A7027" i="9"/>
  <c r="B7027" i="9"/>
  <c r="C7027" i="9"/>
  <c r="D7027" i="9"/>
  <c r="E7027" i="9" s="1"/>
  <c r="A7028" i="9"/>
  <c r="B7028" i="9"/>
  <c r="C7028" i="9"/>
  <c r="D7028" i="9"/>
  <c r="E7028" i="9" s="1"/>
  <c r="A7029" i="9"/>
  <c r="B7029" i="9"/>
  <c r="C7029" i="9"/>
  <c r="D7029" i="9"/>
  <c r="E7029" i="9"/>
  <c r="A7030" i="9"/>
  <c r="B7030" i="9"/>
  <c r="C7030" i="9"/>
  <c r="D7030" i="9"/>
  <c r="E7030" i="9" s="1"/>
  <c r="A7031" i="9"/>
  <c r="B7031" i="9"/>
  <c r="C7031" i="9"/>
  <c r="D7031" i="9"/>
  <c r="E7031" i="9" s="1"/>
  <c r="F7031" i="9" s="1"/>
  <c r="A7032" i="9"/>
  <c r="B7032" i="9"/>
  <c r="C7032" i="9"/>
  <c r="F7032" i="9" s="1"/>
  <c r="D7032" i="9"/>
  <c r="E7032" i="9" s="1"/>
  <c r="A7033" i="9"/>
  <c r="B7033" i="9"/>
  <c r="C7033" i="9"/>
  <c r="D7033" i="9"/>
  <c r="E7033" i="9" s="1"/>
  <c r="A7034" i="9"/>
  <c r="B7034" i="9"/>
  <c r="C7034" i="9"/>
  <c r="D7034" i="9"/>
  <c r="E7034" i="9" s="1"/>
  <c r="A7035" i="9"/>
  <c r="B7035" i="9"/>
  <c r="C7035" i="9"/>
  <c r="D7035" i="9"/>
  <c r="E7035" i="9" s="1"/>
  <c r="F7035" i="9" s="1"/>
  <c r="A7036" i="9"/>
  <c r="B7036" i="9"/>
  <c r="C7036" i="9"/>
  <c r="D7036" i="9"/>
  <c r="E7036" i="9" s="1"/>
  <c r="F7036" i="9" s="1"/>
  <c r="A7037" i="9"/>
  <c r="B7037" i="9"/>
  <c r="C7037" i="9"/>
  <c r="F7037" i="9" s="1"/>
  <c r="D7037" i="9"/>
  <c r="E7037" i="9" s="1"/>
  <c r="A7038" i="9"/>
  <c r="B7038" i="9"/>
  <c r="C7038" i="9"/>
  <c r="D7038" i="9"/>
  <c r="E7038" i="9" s="1"/>
  <c r="F7038" i="9"/>
  <c r="A7039" i="9"/>
  <c r="B7039" i="9"/>
  <c r="C7039" i="9"/>
  <c r="D7039" i="9"/>
  <c r="E7039" i="9"/>
  <c r="F7039" i="9" s="1"/>
  <c r="A7040" i="9"/>
  <c r="B7040" i="9"/>
  <c r="C7040" i="9"/>
  <c r="D7040" i="9"/>
  <c r="E7040" i="9" s="1"/>
  <c r="A7041" i="9"/>
  <c r="B7041" i="9"/>
  <c r="C7041" i="9"/>
  <c r="D7041" i="9"/>
  <c r="E7041" i="9" s="1"/>
  <c r="F7041" i="9" s="1"/>
  <c r="A7042" i="9"/>
  <c r="B7042" i="9"/>
  <c r="C7042" i="9"/>
  <c r="D7042" i="9"/>
  <c r="E7042" i="9" s="1"/>
  <c r="A7043" i="9"/>
  <c r="B7043" i="9"/>
  <c r="C7043" i="9"/>
  <c r="D7043" i="9"/>
  <c r="E7043" i="9" s="1"/>
  <c r="A7044" i="9"/>
  <c r="B7044" i="9"/>
  <c r="C7044" i="9"/>
  <c r="F7044" i="9" s="1"/>
  <c r="D7044" i="9"/>
  <c r="E7044" i="9" s="1"/>
  <c r="A7045" i="9"/>
  <c r="B7045" i="9"/>
  <c r="C7045" i="9"/>
  <c r="D7045" i="9"/>
  <c r="E7045" i="9"/>
  <c r="A7046" i="9"/>
  <c r="B7046" i="9"/>
  <c r="C7046" i="9"/>
  <c r="D7046" i="9"/>
  <c r="E7046" i="9" s="1"/>
  <c r="F7046" i="9"/>
  <c r="A7047" i="9"/>
  <c r="B7047" i="9"/>
  <c r="C7047" i="9"/>
  <c r="D7047" i="9"/>
  <c r="E7047" i="9" s="1"/>
  <c r="A7048" i="9"/>
  <c r="B7048" i="9"/>
  <c r="C7048" i="9"/>
  <c r="F7048" i="9" s="1"/>
  <c r="D7048" i="9"/>
  <c r="E7048" i="9" s="1"/>
  <c r="A7049" i="9"/>
  <c r="B7049" i="9"/>
  <c r="C7049" i="9"/>
  <c r="D7049" i="9"/>
  <c r="E7049" i="9" s="1"/>
  <c r="F7049" i="9" s="1"/>
  <c r="A7050" i="9"/>
  <c r="B7050" i="9"/>
  <c r="C7050" i="9"/>
  <c r="D7050" i="9"/>
  <c r="E7050" i="9"/>
  <c r="F7050" i="9"/>
  <c r="A7051" i="9"/>
  <c r="B7051" i="9"/>
  <c r="C7051" i="9"/>
  <c r="D7051" i="9"/>
  <c r="E7051" i="9"/>
  <c r="A7052" i="9"/>
  <c r="B7052" i="9"/>
  <c r="C7052" i="9"/>
  <c r="F7052" i="9" s="1"/>
  <c r="D7052" i="9"/>
  <c r="E7052" i="9" s="1"/>
  <c r="A7053" i="9"/>
  <c r="B7053" i="9"/>
  <c r="C7053" i="9"/>
  <c r="D7053" i="9"/>
  <c r="E7053" i="9" s="1"/>
  <c r="A7054" i="9"/>
  <c r="B7054" i="9"/>
  <c r="C7054" i="9"/>
  <c r="D7054" i="9"/>
  <c r="E7054" i="9" s="1"/>
  <c r="A7055" i="9"/>
  <c r="B7055" i="9"/>
  <c r="C7055" i="9"/>
  <c r="D7055" i="9"/>
  <c r="E7055" i="9"/>
  <c r="F7055" i="9" s="1"/>
  <c r="A7056" i="9"/>
  <c r="B7056" i="9"/>
  <c r="C7056" i="9"/>
  <c r="D7056" i="9"/>
  <c r="E7056" i="9" s="1"/>
  <c r="A7057" i="9"/>
  <c r="B7057" i="9"/>
  <c r="C7057" i="9"/>
  <c r="D7057" i="9"/>
  <c r="E7057" i="9"/>
  <c r="F7057" i="9" s="1"/>
  <c r="A7058" i="9"/>
  <c r="B7058" i="9"/>
  <c r="C7058" i="9"/>
  <c r="F7058" i="9" s="1"/>
  <c r="D7058" i="9"/>
  <c r="E7058" i="9" s="1"/>
  <c r="A7059" i="9"/>
  <c r="B7059" i="9"/>
  <c r="C7059" i="9"/>
  <c r="D7059" i="9"/>
  <c r="E7059" i="9" s="1"/>
  <c r="F7059" i="9" s="1"/>
  <c r="A7060" i="9"/>
  <c r="B7060" i="9"/>
  <c r="C7060" i="9"/>
  <c r="D7060" i="9"/>
  <c r="E7060" i="9" s="1"/>
  <c r="A7061" i="9"/>
  <c r="B7061" i="9"/>
  <c r="C7061" i="9"/>
  <c r="D7061" i="9"/>
  <c r="E7061" i="9" s="1"/>
  <c r="A7062" i="9"/>
  <c r="B7062" i="9"/>
  <c r="C7062" i="9"/>
  <c r="D7062" i="9"/>
  <c r="E7062" i="9" s="1"/>
  <c r="F7062" i="9" s="1"/>
  <c r="A7063" i="9"/>
  <c r="B7063" i="9"/>
  <c r="C7063" i="9"/>
  <c r="D7063" i="9"/>
  <c r="E7063" i="9" s="1"/>
  <c r="A7064" i="9"/>
  <c r="B7064" i="9"/>
  <c r="C7064" i="9"/>
  <c r="D7064" i="9"/>
  <c r="E7064" i="9"/>
  <c r="F7064" i="9" s="1"/>
  <c r="A7065" i="9"/>
  <c r="B7065" i="9"/>
  <c r="C7065" i="9"/>
  <c r="D7065" i="9"/>
  <c r="E7065" i="9" s="1"/>
  <c r="A7066" i="9"/>
  <c r="B7066" i="9"/>
  <c r="C7066" i="9"/>
  <c r="D7066" i="9"/>
  <c r="E7066" i="9"/>
  <c r="F7066" i="9" s="1"/>
  <c r="A7067" i="9"/>
  <c r="B7067" i="9"/>
  <c r="C7067" i="9"/>
  <c r="D7067" i="9"/>
  <c r="E7067" i="9" s="1"/>
  <c r="F7067" i="9" s="1"/>
  <c r="A7068" i="9"/>
  <c r="B7068" i="9"/>
  <c r="C7068" i="9"/>
  <c r="D7068" i="9"/>
  <c r="E7068" i="9" s="1"/>
  <c r="F7068" i="9" s="1"/>
  <c r="A7069" i="9"/>
  <c r="B7069" i="9"/>
  <c r="C7069" i="9"/>
  <c r="D7069" i="9"/>
  <c r="E7069" i="9" s="1"/>
  <c r="A7070" i="9"/>
  <c r="B7070" i="9"/>
  <c r="C7070" i="9"/>
  <c r="D7070" i="9"/>
  <c r="E7070" i="9" s="1"/>
  <c r="A7071" i="9"/>
  <c r="B7071" i="9"/>
  <c r="C7071" i="9"/>
  <c r="D7071" i="9"/>
  <c r="E7071" i="9"/>
  <c r="F7071" i="9" s="1"/>
  <c r="A7072" i="9"/>
  <c r="B7072" i="9"/>
  <c r="C7072" i="9"/>
  <c r="F7072" i="9" s="1"/>
  <c r="D7072" i="9"/>
  <c r="E7072" i="9" s="1"/>
  <c r="A7073" i="9"/>
  <c r="B7073" i="9"/>
  <c r="C7073" i="9"/>
  <c r="D7073" i="9"/>
  <c r="E7073" i="9" s="1"/>
  <c r="F7073" i="9"/>
  <c r="A7074" i="9"/>
  <c r="B7074" i="9"/>
  <c r="C7074" i="9"/>
  <c r="D7074" i="9"/>
  <c r="E7074" i="9" s="1"/>
  <c r="A7075" i="9"/>
  <c r="B7075" i="9"/>
  <c r="C7075" i="9"/>
  <c r="D7075" i="9"/>
  <c r="E7075" i="9" s="1"/>
  <c r="F7075" i="9" s="1"/>
  <c r="A7076" i="9"/>
  <c r="B7076" i="9"/>
  <c r="C7076" i="9"/>
  <c r="F7076" i="9" s="1"/>
  <c r="D7076" i="9"/>
  <c r="E7076" i="9"/>
  <c r="A7077" i="9"/>
  <c r="B7077" i="9"/>
  <c r="C7077" i="9"/>
  <c r="F7077" i="9" s="1"/>
  <c r="D7077" i="9"/>
  <c r="E7077" i="9" s="1"/>
  <c r="A7078" i="9"/>
  <c r="B7078" i="9"/>
  <c r="C7078" i="9"/>
  <c r="D7078" i="9"/>
  <c r="E7078" i="9" s="1"/>
  <c r="A7079" i="9"/>
  <c r="B7079" i="9"/>
  <c r="C7079" i="9"/>
  <c r="D7079" i="9"/>
  <c r="E7079" i="9" s="1"/>
  <c r="A7080" i="9"/>
  <c r="B7080" i="9"/>
  <c r="C7080" i="9"/>
  <c r="D7080" i="9"/>
  <c r="E7080" i="9" s="1"/>
  <c r="A7081" i="9"/>
  <c r="B7081" i="9"/>
  <c r="C7081" i="9"/>
  <c r="D7081" i="9"/>
  <c r="E7081" i="9"/>
  <c r="F7081" i="9" s="1"/>
  <c r="A7082" i="9"/>
  <c r="B7082" i="9"/>
  <c r="C7082" i="9"/>
  <c r="F7082" i="9" s="1"/>
  <c r="D7082" i="9"/>
  <c r="E7082" i="9" s="1"/>
  <c r="A7083" i="9"/>
  <c r="B7083" i="9"/>
  <c r="C7083" i="9"/>
  <c r="D7083" i="9"/>
  <c r="E7083" i="9" s="1"/>
  <c r="A7084" i="9"/>
  <c r="B7084" i="9"/>
  <c r="C7084" i="9"/>
  <c r="D7084" i="9"/>
  <c r="E7084" i="9" s="1"/>
  <c r="F7084" i="9" s="1"/>
  <c r="A7085" i="9"/>
  <c r="B7085" i="9"/>
  <c r="C7085" i="9"/>
  <c r="D7085" i="9"/>
  <c r="E7085" i="9" s="1"/>
  <c r="A7086" i="9"/>
  <c r="B7086" i="9"/>
  <c r="C7086" i="9"/>
  <c r="D7086" i="9"/>
  <c r="E7086" i="9"/>
  <c r="A7087" i="9"/>
  <c r="B7087" i="9"/>
  <c r="C7087" i="9"/>
  <c r="F7087" i="9" s="1"/>
  <c r="D7087" i="9"/>
  <c r="E7087" i="9" s="1"/>
  <c r="A7088" i="9"/>
  <c r="B7088" i="9"/>
  <c r="C7088" i="9"/>
  <c r="D7088" i="9"/>
  <c r="E7088" i="9" s="1"/>
  <c r="F7088" i="9"/>
  <c r="A7089" i="9"/>
  <c r="B7089" i="9"/>
  <c r="C7089" i="9"/>
  <c r="D7089" i="9"/>
  <c r="E7089" i="9" s="1"/>
  <c r="A7090" i="9"/>
  <c r="B7090" i="9"/>
  <c r="C7090" i="9"/>
  <c r="D7090" i="9"/>
  <c r="E7090" i="9"/>
  <c r="F7090" i="9"/>
  <c r="A7091" i="9"/>
  <c r="B7091" i="9"/>
  <c r="C7091" i="9"/>
  <c r="D7091" i="9"/>
  <c r="E7091" i="9"/>
  <c r="A7092" i="9"/>
  <c r="B7092" i="9"/>
  <c r="C7092" i="9"/>
  <c r="F7092" i="9" s="1"/>
  <c r="D7092" i="9"/>
  <c r="E7092" i="9" s="1"/>
  <c r="A7093" i="9"/>
  <c r="B7093" i="9"/>
  <c r="C7093" i="9"/>
  <c r="D7093" i="9"/>
  <c r="E7093" i="9" s="1"/>
  <c r="A7094" i="9"/>
  <c r="B7094" i="9"/>
  <c r="C7094" i="9"/>
  <c r="F7094" i="9" s="1"/>
  <c r="D7094" i="9"/>
  <c r="E7094" i="9" s="1"/>
  <c r="A7095" i="9"/>
  <c r="B7095" i="9"/>
  <c r="C7095" i="9"/>
  <c r="D7095" i="9"/>
  <c r="E7095" i="9" s="1"/>
  <c r="F7095" i="9" s="1"/>
  <c r="A7096" i="9"/>
  <c r="B7096" i="9"/>
  <c r="C7096" i="9"/>
  <c r="D7096" i="9"/>
  <c r="E7096" i="9" s="1"/>
  <c r="A7097" i="9"/>
  <c r="B7097" i="9"/>
  <c r="C7097" i="9"/>
  <c r="D7097" i="9"/>
  <c r="E7097" i="9" s="1"/>
  <c r="F7097" i="9" s="1"/>
  <c r="A7098" i="9"/>
  <c r="B7098" i="9"/>
  <c r="C7098" i="9"/>
  <c r="D7098" i="9"/>
  <c r="E7098" i="9" s="1"/>
  <c r="A7099" i="9"/>
  <c r="B7099" i="9"/>
  <c r="C7099" i="9"/>
  <c r="D7099" i="9"/>
  <c r="E7099" i="9"/>
  <c r="F7099" i="9" s="1"/>
  <c r="A7100" i="9"/>
  <c r="B7100" i="9"/>
  <c r="C7100" i="9"/>
  <c r="D7100" i="9"/>
  <c r="E7100" i="9" s="1"/>
  <c r="F7100" i="9"/>
  <c r="A7101" i="9"/>
  <c r="B7101" i="9"/>
  <c r="C7101" i="9"/>
  <c r="D7101" i="9"/>
  <c r="E7101" i="9"/>
  <c r="A7102" i="9"/>
  <c r="B7102" i="9"/>
  <c r="C7102" i="9"/>
  <c r="F7102" i="9" s="1"/>
  <c r="D7102" i="9"/>
  <c r="E7102" i="9" s="1"/>
  <c r="A7103" i="9"/>
  <c r="B7103" i="9"/>
  <c r="C7103" i="9"/>
  <c r="D7103" i="9"/>
  <c r="E7103" i="9"/>
  <c r="A7104" i="9"/>
  <c r="B7104" i="9"/>
  <c r="C7104" i="9"/>
  <c r="D7104" i="9"/>
  <c r="E7104" i="9"/>
  <c r="A7105" i="9"/>
  <c r="B7105" i="9"/>
  <c r="C7105" i="9"/>
  <c r="D7105" i="9"/>
  <c r="E7105" i="9" s="1"/>
  <c r="A7106" i="9"/>
  <c r="B7106" i="9"/>
  <c r="C7106" i="9"/>
  <c r="F7106" i="9" s="1"/>
  <c r="D7106" i="9"/>
  <c r="E7106" i="9" s="1"/>
  <c r="A7107" i="9"/>
  <c r="B7107" i="9"/>
  <c r="C7107" i="9"/>
  <c r="F7107" i="9" s="1"/>
  <c r="D7107" i="9"/>
  <c r="E7107" i="9"/>
  <c r="A7108" i="9"/>
  <c r="B7108" i="9"/>
  <c r="C7108" i="9"/>
  <c r="D7108" i="9"/>
  <c r="E7108" i="9" s="1"/>
  <c r="A7109" i="9"/>
  <c r="B7109" i="9"/>
  <c r="C7109" i="9"/>
  <c r="D7109" i="9"/>
  <c r="E7109" i="9"/>
  <c r="F7109" i="9" s="1"/>
  <c r="A7110" i="9"/>
  <c r="B7110" i="9"/>
  <c r="C7110" i="9"/>
  <c r="D7110" i="9"/>
  <c r="E7110" i="9" s="1"/>
  <c r="A7111" i="9"/>
  <c r="B7111" i="9"/>
  <c r="C7111" i="9"/>
  <c r="D7111" i="9"/>
  <c r="E7111" i="9"/>
  <c r="A7112" i="9"/>
  <c r="B7112" i="9"/>
  <c r="C7112" i="9"/>
  <c r="D7112" i="9"/>
  <c r="E7112" i="9" s="1"/>
  <c r="A7113" i="9"/>
  <c r="B7113" i="9"/>
  <c r="C7113" i="9"/>
  <c r="D7113" i="9"/>
  <c r="E7113" i="9" s="1"/>
  <c r="F7113" i="9" s="1"/>
  <c r="A7114" i="9"/>
  <c r="B7114" i="9"/>
  <c r="C7114" i="9"/>
  <c r="D7114" i="9"/>
  <c r="E7114" i="9" s="1"/>
  <c r="A7115" i="9"/>
  <c r="B7115" i="9"/>
  <c r="C7115" i="9"/>
  <c r="F7115" i="9" s="1"/>
  <c r="D7115" i="9"/>
  <c r="E7115" i="9" s="1"/>
  <c r="A7116" i="9"/>
  <c r="B7116" i="9"/>
  <c r="C7116" i="9"/>
  <c r="D7116" i="9"/>
  <c r="E7116" i="9" s="1"/>
  <c r="A7117" i="9"/>
  <c r="B7117" i="9"/>
  <c r="C7117" i="9"/>
  <c r="F7117" i="9" s="1"/>
  <c r="D7117" i="9"/>
  <c r="E7117" i="9"/>
  <c r="A7118" i="9"/>
  <c r="B7118" i="9"/>
  <c r="C7118" i="9"/>
  <c r="D7118" i="9"/>
  <c r="E7118" i="9" s="1"/>
  <c r="A7119" i="9"/>
  <c r="B7119" i="9"/>
  <c r="C7119" i="9"/>
  <c r="D7119" i="9"/>
  <c r="E7119" i="9"/>
  <c r="A7120" i="9"/>
  <c r="B7120" i="9"/>
  <c r="C7120" i="9"/>
  <c r="D7120" i="9"/>
  <c r="E7120" i="9"/>
  <c r="F7120" i="9" s="1"/>
  <c r="A7121" i="9"/>
  <c r="B7121" i="9"/>
  <c r="C7121" i="9"/>
  <c r="D7121" i="9"/>
  <c r="E7121" i="9"/>
  <c r="F7121" i="9" s="1"/>
  <c r="A7122" i="9"/>
  <c r="B7122" i="9"/>
  <c r="C7122" i="9"/>
  <c r="F7122" i="9" s="1"/>
  <c r="D7122" i="9"/>
  <c r="E7122" i="9" s="1"/>
  <c r="A7123" i="9"/>
  <c r="B7123" i="9"/>
  <c r="C7123" i="9"/>
  <c r="D7123" i="9"/>
  <c r="E7123" i="9" s="1"/>
  <c r="A7124" i="9"/>
  <c r="B7124" i="9"/>
  <c r="C7124" i="9"/>
  <c r="D7124" i="9"/>
  <c r="E7124" i="9"/>
  <c r="A7125" i="9"/>
  <c r="B7125" i="9"/>
  <c r="C7125" i="9"/>
  <c r="D7125" i="9"/>
  <c r="E7125" i="9" s="1"/>
  <c r="A7126" i="9"/>
  <c r="B7126" i="9"/>
  <c r="C7126" i="9"/>
  <c r="D7126" i="9"/>
  <c r="E7126" i="9"/>
  <c r="F7126" i="9" s="1"/>
  <c r="A7127" i="9"/>
  <c r="B7127" i="9"/>
  <c r="C7127" i="9"/>
  <c r="D7127" i="9"/>
  <c r="E7127" i="9" s="1"/>
  <c r="A7128" i="9"/>
  <c r="B7128" i="9"/>
  <c r="C7128" i="9"/>
  <c r="F7128" i="9" s="1"/>
  <c r="D7128" i="9"/>
  <c r="E7128" i="9" s="1"/>
  <c r="A7129" i="9"/>
  <c r="B7129" i="9"/>
  <c r="C7129" i="9"/>
  <c r="D7129" i="9"/>
  <c r="E7129" i="9" s="1"/>
  <c r="A7130" i="9"/>
  <c r="B7130" i="9"/>
  <c r="C7130" i="9"/>
  <c r="D7130" i="9"/>
  <c r="E7130" i="9"/>
  <c r="A7131" i="9"/>
  <c r="B7131" i="9"/>
  <c r="C7131" i="9"/>
  <c r="D7131" i="9"/>
  <c r="E7131" i="9" s="1"/>
  <c r="F7131" i="9"/>
  <c r="A7132" i="9"/>
  <c r="B7132" i="9"/>
  <c r="C7132" i="9"/>
  <c r="F7132" i="9" s="1"/>
  <c r="D7132" i="9"/>
  <c r="E7132" i="9" s="1"/>
  <c r="A7133" i="9"/>
  <c r="B7133" i="9"/>
  <c r="C7133" i="9"/>
  <c r="D7133" i="9"/>
  <c r="E7133" i="9" s="1"/>
  <c r="A7134" i="9"/>
  <c r="B7134" i="9"/>
  <c r="C7134" i="9"/>
  <c r="D7134" i="9"/>
  <c r="E7134" i="9"/>
  <c r="A7135" i="9"/>
  <c r="B7135" i="9"/>
  <c r="C7135" i="9"/>
  <c r="D7135" i="9"/>
  <c r="E7135" i="9" s="1"/>
  <c r="A7136" i="9"/>
  <c r="B7136" i="9"/>
  <c r="C7136" i="9"/>
  <c r="D7136" i="9"/>
  <c r="E7136" i="9" s="1"/>
  <c r="A7137" i="9"/>
  <c r="B7137" i="9"/>
  <c r="C7137" i="9"/>
  <c r="D7137" i="9"/>
  <c r="E7137" i="9" s="1"/>
  <c r="A7138" i="9"/>
  <c r="B7138" i="9"/>
  <c r="C7138" i="9"/>
  <c r="D7138" i="9"/>
  <c r="E7138" i="9" s="1"/>
  <c r="A7139" i="9"/>
  <c r="B7139" i="9"/>
  <c r="C7139" i="9"/>
  <c r="D7139" i="9"/>
  <c r="E7139" i="9"/>
  <c r="A7140" i="9"/>
  <c r="B7140" i="9"/>
  <c r="C7140" i="9"/>
  <c r="D7140" i="9"/>
  <c r="E7140" i="9" s="1"/>
  <c r="F7140" i="9" s="1"/>
  <c r="A7141" i="9"/>
  <c r="B7141" i="9"/>
  <c r="C7141" i="9"/>
  <c r="F7141" i="9" s="1"/>
  <c r="D7141" i="9"/>
  <c r="E7141" i="9" s="1"/>
  <c r="A7142" i="9"/>
  <c r="B7142" i="9"/>
  <c r="C7142" i="9"/>
  <c r="F7142" i="9" s="1"/>
  <c r="D7142" i="9"/>
  <c r="E7142" i="9" s="1"/>
  <c r="A7143" i="9"/>
  <c r="B7143" i="9"/>
  <c r="C7143" i="9"/>
  <c r="D7143" i="9"/>
  <c r="E7143" i="9" s="1"/>
  <c r="F7143" i="9" s="1"/>
  <c r="A7144" i="9"/>
  <c r="B7144" i="9"/>
  <c r="C7144" i="9"/>
  <c r="D7144" i="9"/>
  <c r="E7144" i="9" s="1"/>
  <c r="A7145" i="9"/>
  <c r="B7145" i="9"/>
  <c r="C7145" i="9"/>
  <c r="D7145" i="9"/>
  <c r="E7145" i="9"/>
  <c r="F7145" i="9" s="1"/>
  <c r="A7146" i="9"/>
  <c r="B7146" i="9"/>
  <c r="C7146" i="9"/>
  <c r="D7146" i="9"/>
  <c r="E7146" i="9" s="1"/>
  <c r="F7146" i="9"/>
  <c r="A7147" i="9"/>
  <c r="B7147" i="9"/>
  <c r="C7147" i="9"/>
  <c r="D7147" i="9"/>
  <c r="E7147" i="9" s="1"/>
  <c r="A7148" i="9"/>
  <c r="B7148" i="9"/>
  <c r="C7148" i="9"/>
  <c r="D7148" i="9"/>
  <c r="E7148" i="9" s="1"/>
  <c r="A7149" i="9"/>
  <c r="B7149" i="9"/>
  <c r="C7149" i="9"/>
  <c r="D7149" i="9"/>
  <c r="E7149" i="9" s="1"/>
  <c r="A7150" i="9"/>
  <c r="B7150" i="9"/>
  <c r="C7150" i="9"/>
  <c r="D7150" i="9"/>
  <c r="E7150" i="9" s="1"/>
  <c r="A7151" i="9"/>
  <c r="B7151" i="9"/>
  <c r="C7151" i="9"/>
  <c r="D7151" i="9"/>
  <c r="E7151" i="9"/>
  <c r="F7151" i="9"/>
  <c r="A7152" i="9"/>
  <c r="B7152" i="9"/>
  <c r="C7152" i="9"/>
  <c r="D7152" i="9"/>
  <c r="E7152" i="9" s="1"/>
  <c r="F7152" i="9" s="1"/>
  <c r="A7153" i="9"/>
  <c r="B7153" i="9"/>
  <c r="C7153" i="9"/>
  <c r="D7153" i="9"/>
  <c r="E7153" i="9" s="1"/>
  <c r="F7153" i="9" s="1"/>
  <c r="A7154" i="9"/>
  <c r="B7154" i="9"/>
  <c r="C7154" i="9"/>
  <c r="D7154" i="9"/>
  <c r="E7154" i="9" s="1"/>
  <c r="A7155" i="9"/>
  <c r="B7155" i="9"/>
  <c r="C7155" i="9"/>
  <c r="D7155" i="9"/>
  <c r="E7155" i="9" s="1"/>
  <c r="F7155" i="9" s="1"/>
  <c r="A7156" i="9"/>
  <c r="B7156" i="9"/>
  <c r="C7156" i="9"/>
  <c r="F7156" i="9" s="1"/>
  <c r="D7156" i="9"/>
  <c r="E7156" i="9" s="1"/>
  <c r="A7157" i="9"/>
  <c r="B7157" i="9"/>
  <c r="C7157" i="9"/>
  <c r="F7157" i="9" s="1"/>
  <c r="D7157" i="9"/>
  <c r="E7157" i="9" s="1"/>
  <c r="A7158" i="9"/>
  <c r="B7158" i="9"/>
  <c r="C7158" i="9"/>
  <c r="D7158" i="9"/>
  <c r="E7158" i="9" s="1"/>
  <c r="F7158" i="9"/>
  <c r="A7159" i="9"/>
  <c r="B7159" i="9"/>
  <c r="C7159" i="9"/>
  <c r="F7159" i="9" s="1"/>
  <c r="D7159" i="9"/>
  <c r="E7159" i="9" s="1"/>
  <c r="A7160" i="9"/>
  <c r="B7160" i="9"/>
  <c r="C7160" i="9"/>
  <c r="D7160" i="9"/>
  <c r="E7160" i="9"/>
  <c r="A7161" i="9"/>
  <c r="B7161" i="9"/>
  <c r="C7161" i="9"/>
  <c r="D7161" i="9"/>
  <c r="E7161" i="9"/>
  <c r="A7162" i="9"/>
  <c r="B7162" i="9"/>
  <c r="C7162" i="9"/>
  <c r="D7162" i="9"/>
  <c r="E7162" i="9" s="1"/>
  <c r="F7162" i="9" s="1"/>
  <c r="A7163" i="9"/>
  <c r="B7163" i="9"/>
  <c r="C7163" i="9"/>
  <c r="D7163" i="9"/>
  <c r="E7163" i="9" s="1"/>
  <c r="A7164" i="9"/>
  <c r="B7164" i="9"/>
  <c r="C7164" i="9"/>
  <c r="D7164" i="9"/>
  <c r="E7164" i="9" s="1"/>
  <c r="A7165" i="9"/>
  <c r="B7165" i="9"/>
  <c r="C7165" i="9"/>
  <c r="D7165" i="9"/>
  <c r="E7165" i="9"/>
  <c r="F7165" i="9" s="1"/>
  <c r="A7166" i="9"/>
  <c r="B7166" i="9"/>
  <c r="C7166" i="9"/>
  <c r="D7166" i="9"/>
  <c r="E7166" i="9"/>
  <c r="A7167" i="9"/>
  <c r="B7167" i="9"/>
  <c r="C7167" i="9"/>
  <c r="D7167" i="9"/>
  <c r="E7167" i="9" s="1"/>
  <c r="F7167" i="9" s="1"/>
  <c r="A7168" i="9"/>
  <c r="B7168" i="9"/>
  <c r="C7168" i="9"/>
  <c r="D7168" i="9"/>
  <c r="E7168" i="9" s="1"/>
  <c r="A7169" i="9"/>
  <c r="B7169" i="9"/>
  <c r="C7169" i="9"/>
  <c r="D7169" i="9"/>
  <c r="E7169" i="9" s="1"/>
  <c r="F7169" i="9" s="1"/>
  <c r="A7170" i="9"/>
  <c r="B7170" i="9"/>
  <c r="C7170" i="9"/>
  <c r="D7170" i="9"/>
  <c r="E7170" i="9" s="1"/>
  <c r="A7171" i="9"/>
  <c r="B7171" i="9"/>
  <c r="C7171" i="9"/>
  <c r="D7171" i="9"/>
  <c r="E7171" i="9" s="1"/>
  <c r="F7171" i="9" s="1"/>
  <c r="A7172" i="9"/>
  <c r="B7172" i="9"/>
  <c r="C7172" i="9"/>
  <c r="D7172" i="9"/>
  <c r="E7172" i="9" s="1"/>
  <c r="A7173" i="9"/>
  <c r="B7173" i="9"/>
  <c r="C7173" i="9"/>
  <c r="D7173" i="9"/>
  <c r="E7173" i="9" s="1"/>
  <c r="A7174" i="9"/>
  <c r="B7174" i="9"/>
  <c r="C7174" i="9"/>
  <c r="D7174" i="9"/>
  <c r="E7174" i="9" s="1"/>
  <c r="A7175" i="9"/>
  <c r="B7175" i="9"/>
  <c r="C7175" i="9"/>
  <c r="F7175" i="9" s="1"/>
  <c r="D7175" i="9"/>
  <c r="E7175" i="9" s="1"/>
  <c r="A7176" i="9"/>
  <c r="B7176" i="9"/>
  <c r="C7176" i="9"/>
  <c r="D7176" i="9"/>
  <c r="E7176" i="9"/>
  <c r="A7177" i="9"/>
  <c r="B7177" i="9"/>
  <c r="C7177" i="9"/>
  <c r="D7177" i="9"/>
  <c r="E7177" i="9" s="1"/>
  <c r="F7177" i="9" s="1"/>
  <c r="A7178" i="9"/>
  <c r="B7178" i="9"/>
  <c r="C7178" i="9"/>
  <c r="D7178" i="9"/>
  <c r="E7178" i="9" s="1"/>
  <c r="A7179" i="9"/>
  <c r="B7179" i="9"/>
  <c r="C7179" i="9"/>
  <c r="D7179" i="9"/>
  <c r="E7179" i="9" s="1"/>
  <c r="F7179" i="9"/>
  <c r="A7180" i="9"/>
  <c r="B7180" i="9"/>
  <c r="C7180" i="9"/>
  <c r="D7180" i="9"/>
  <c r="E7180" i="9"/>
  <c r="A7181" i="9"/>
  <c r="B7181" i="9"/>
  <c r="C7181" i="9"/>
  <c r="F7181" i="9" s="1"/>
  <c r="D7181" i="9"/>
  <c r="E7181" i="9"/>
  <c r="A7182" i="9"/>
  <c r="B7182" i="9"/>
  <c r="C7182" i="9"/>
  <c r="D7182" i="9"/>
  <c r="E7182" i="9" s="1"/>
  <c r="F7182" i="9"/>
  <c r="A7183" i="9"/>
  <c r="B7183" i="9"/>
  <c r="C7183" i="9"/>
  <c r="D7183" i="9"/>
  <c r="E7183" i="9" s="1"/>
  <c r="A7184" i="9"/>
  <c r="B7184" i="9"/>
  <c r="C7184" i="9"/>
  <c r="D7184" i="9"/>
  <c r="E7184" i="9" s="1"/>
  <c r="A7185" i="9"/>
  <c r="B7185" i="9"/>
  <c r="C7185" i="9"/>
  <c r="D7185" i="9"/>
  <c r="E7185" i="9" s="1"/>
  <c r="F7185" i="9" s="1"/>
  <c r="A7186" i="9"/>
  <c r="B7186" i="9"/>
  <c r="C7186" i="9"/>
  <c r="D7186" i="9"/>
  <c r="E7186" i="9" s="1"/>
  <c r="A7187" i="9"/>
  <c r="B7187" i="9"/>
  <c r="C7187" i="9"/>
  <c r="D7187" i="9"/>
  <c r="E7187" i="9" s="1"/>
  <c r="A7188" i="9"/>
  <c r="B7188" i="9"/>
  <c r="C7188" i="9"/>
  <c r="F7188" i="9" s="1"/>
  <c r="D7188" i="9"/>
  <c r="E7188" i="9" s="1"/>
  <c r="A7189" i="9"/>
  <c r="B7189" i="9"/>
  <c r="C7189" i="9"/>
  <c r="D7189" i="9"/>
  <c r="E7189" i="9" s="1"/>
  <c r="F7189" i="9" s="1"/>
  <c r="A7190" i="9"/>
  <c r="B7190" i="9"/>
  <c r="C7190" i="9"/>
  <c r="D7190" i="9"/>
  <c r="E7190" i="9" s="1"/>
  <c r="A7191" i="9"/>
  <c r="B7191" i="9"/>
  <c r="C7191" i="9"/>
  <c r="F7191" i="9" s="1"/>
  <c r="D7191" i="9"/>
  <c r="E7191" i="9" s="1"/>
  <c r="A7192" i="9"/>
  <c r="B7192" i="9"/>
  <c r="C7192" i="9"/>
  <c r="D7192" i="9"/>
  <c r="E7192" i="9" s="1"/>
  <c r="A7193" i="9"/>
  <c r="B7193" i="9"/>
  <c r="C7193" i="9"/>
  <c r="F7193" i="9" s="1"/>
  <c r="D7193" i="9"/>
  <c r="E7193" i="9"/>
  <c r="A7194" i="9"/>
  <c r="B7194" i="9"/>
  <c r="C7194" i="9"/>
  <c r="D7194" i="9"/>
  <c r="E7194" i="9" s="1"/>
  <c r="A7195" i="9"/>
  <c r="B7195" i="9"/>
  <c r="C7195" i="9"/>
  <c r="D7195" i="9"/>
  <c r="E7195" i="9"/>
  <c r="F7195" i="9" s="1"/>
  <c r="A7196" i="9"/>
  <c r="B7196" i="9"/>
  <c r="C7196" i="9"/>
  <c r="D7196" i="9"/>
  <c r="E7196" i="9" s="1"/>
  <c r="A7197" i="9"/>
  <c r="B7197" i="9"/>
  <c r="C7197" i="9"/>
  <c r="D7197" i="9"/>
  <c r="E7197" i="9" s="1"/>
  <c r="F7197" i="9"/>
  <c r="A7198" i="9"/>
  <c r="B7198" i="9"/>
  <c r="C7198" i="9"/>
  <c r="D7198" i="9"/>
  <c r="E7198" i="9" s="1"/>
  <c r="A7199" i="9"/>
  <c r="B7199" i="9"/>
  <c r="C7199" i="9"/>
  <c r="D7199" i="9"/>
  <c r="E7199" i="9" s="1"/>
  <c r="F7199" i="9" s="1"/>
  <c r="A7200" i="9"/>
  <c r="B7200" i="9"/>
  <c r="C7200" i="9"/>
  <c r="D7200" i="9"/>
  <c r="E7200" i="9" s="1"/>
  <c r="A7201" i="9"/>
  <c r="B7201" i="9"/>
  <c r="C7201" i="9"/>
  <c r="D7201" i="9"/>
  <c r="E7201" i="9" s="1"/>
  <c r="A7202" i="9"/>
  <c r="B7202" i="9"/>
  <c r="C7202" i="9"/>
  <c r="D7202" i="9"/>
  <c r="E7202" i="9" s="1"/>
  <c r="F7202" i="9" s="1"/>
  <c r="A7203" i="9"/>
  <c r="B7203" i="9"/>
  <c r="C7203" i="9"/>
  <c r="D7203" i="9"/>
  <c r="E7203" i="9" s="1"/>
  <c r="A7204" i="9"/>
  <c r="B7204" i="9"/>
  <c r="C7204" i="9"/>
  <c r="D7204" i="9"/>
  <c r="E7204" i="9" s="1"/>
  <c r="A7205" i="9"/>
  <c r="B7205" i="9"/>
  <c r="C7205" i="9"/>
  <c r="D7205" i="9"/>
  <c r="E7205" i="9" s="1"/>
  <c r="F7205" i="9" s="1"/>
  <c r="A7206" i="9"/>
  <c r="B7206" i="9"/>
  <c r="C7206" i="9"/>
  <c r="D7206" i="9"/>
  <c r="E7206" i="9" s="1"/>
  <c r="A7207" i="9"/>
  <c r="B7207" i="9"/>
  <c r="C7207" i="9"/>
  <c r="D7207" i="9"/>
  <c r="E7207" i="9"/>
  <c r="A7208" i="9"/>
  <c r="B7208" i="9"/>
  <c r="C7208" i="9"/>
  <c r="F7208" i="9" s="1"/>
  <c r="D7208" i="9"/>
  <c r="E7208" i="9" s="1"/>
  <c r="A7209" i="9"/>
  <c r="B7209" i="9"/>
  <c r="C7209" i="9"/>
  <c r="F7209" i="9" s="1"/>
  <c r="D7209" i="9"/>
  <c r="E7209" i="9" s="1"/>
  <c r="A7210" i="9"/>
  <c r="B7210" i="9"/>
  <c r="C7210" i="9"/>
  <c r="D7210" i="9"/>
  <c r="E7210" i="9"/>
  <c r="A7211" i="9"/>
  <c r="B7211" i="9"/>
  <c r="C7211" i="9"/>
  <c r="D7211" i="9"/>
  <c r="E7211" i="9" s="1"/>
  <c r="A7212" i="9"/>
  <c r="B7212" i="9"/>
  <c r="C7212" i="9"/>
  <c r="D7212" i="9"/>
  <c r="E7212" i="9"/>
  <c r="F7212" i="9" s="1"/>
  <c r="A7213" i="9"/>
  <c r="B7213" i="9"/>
  <c r="C7213" i="9"/>
  <c r="D7213" i="9"/>
  <c r="E7213" i="9" s="1"/>
  <c r="A7214" i="9"/>
  <c r="B7214" i="9"/>
  <c r="C7214" i="9"/>
  <c r="D7214" i="9"/>
  <c r="E7214" i="9" s="1"/>
  <c r="A7215" i="9"/>
  <c r="B7215" i="9"/>
  <c r="C7215" i="9"/>
  <c r="D7215" i="9"/>
  <c r="E7215" i="9" s="1"/>
  <c r="A7216" i="9"/>
  <c r="B7216" i="9"/>
  <c r="C7216" i="9"/>
  <c r="D7216" i="9"/>
  <c r="E7216" i="9" s="1"/>
  <c r="F7216" i="9" s="1"/>
  <c r="A7217" i="9"/>
  <c r="B7217" i="9"/>
  <c r="C7217" i="9"/>
  <c r="D7217" i="9"/>
  <c r="E7217" i="9" s="1"/>
  <c r="F7217" i="9" s="1"/>
  <c r="A7218" i="9"/>
  <c r="B7218" i="9"/>
  <c r="C7218" i="9"/>
  <c r="F7218" i="9" s="1"/>
  <c r="D7218" i="9"/>
  <c r="E7218" i="9" s="1"/>
  <c r="A7219" i="9"/>
  <c r="B7219" i="9"/>
  <c r="C7219" i="9"/>
  <c r="D7219" i="9"/>
  <c r="E7219" i="9" s="1"/>
  <c r="A7220" i="9"/>
  <c r="B7220" i="9"/>
  <c r="C7220" i="9"/>
  <c r="F7220" i="9" s="1"/>
  <c r="D7220" i="9"/>
  <c r="E7220" i="9"/>
  <c r="A7221" i="9"/>
  <c r="B7221" i="9"/>
  <c r="C7221" i="9"/>
  <c r="D7221" i="9"/>
  <c r="E7221" i="9" s="1"/>
  <c r="A7222" i="9"/>
  <c r="B7222" i="9"/>
  <c r="C7222" i="9"/>
  <c r="D7222" i="9"/>
  <c r="E7222" i="9"/>
  <c r="A7223" i="9"/>
  <c r="B7223" i="9"/>
  <c r="C7223" i="9"/>
  <c r="D7223" i="9"/>
  <c r="E7223" i="9" s="1"/>
  <c r="A7224" i="9"/>
  <c r="B7224" i="9"/>
  <c r="C7224" i="9"/>
  <c r="D7224" i="9"/>
  <c r="E7224" i="9" s="1"/>
  <c r="A7225" i="9"/>
  <c r="B7225" i="9"/>
  <c r="C7225" i="9"/>
  <c r="D7225" i="9"/>
  <c r="E7225" i="9" s="1"/>
  <c r="F7225" i="9" s="1"/>
  <c r="A7226" i="9"/>
  <c r="B7226" i="9"/>
  <c r="C7226" i="9"/>
  <c r="D7226" i="9"/>
  <c r="E7226" i="9" s="1"/>
  <c r="F7226" i="9" s="1"/>
  <c r="A7227" i="9"/>
  <c r="B7227" i="9"/>
  <c r="C7227" i="9"/>
  <c r="D7227" i="9"/>
  <c r="E7227" i="9" s="1"/>
  <c r="A7228" i="9"/>
  <c r="B7228" i="9"/>
  <c r="C7228" i="9"/>
  <c r="D7228" i="9"/>
  <c r="E7228" i="9" s="1"/>
  <c r="F7228" i="9"/>
  <c r="A7229" i="9"/>
  <c r="B7229" i="9"/>
  <c r="C7229" i="9"/>
  <c r="F7229" i="9" s="1"/>
  <c r="D7229" i="9"/>
  <c r="E7229" i="9" s="1"/>
  <c r="A7230" i="9"/>
  <c r="B7230" i="9"/>
  <c r="C7230" i="9"/>
  <c r="D7230" i="9"/>
  <c r="E7230" i="9"/>
  <c r="A7231" i="9"/>
  <c r="B7231" i="9"/>
  <c r="C7231" i="9"/>
  <c r="D7231" i="9"/>
  <c r="E7231" i="9" s="1"/>
  <c r="A7232" i="9"/>
  <c r="B7232" i="9"/>
  <c r="C7232" i="9"/>
  <c r="D7232" i="9"/>
  <c r="E7232" i="9" s="1"/>
  <c r="F7232" i="9" s="1"/>
  <c r="A7233" i="9"/>
  <c r="B7233" i="9"/>
  <c r="C7233" i="9"/>
  <c r="D7233" i="9"/>
  <c r="E7233" i="9" s="1"/>
  <c r="A7234" i="9"/>
  <c r="B7234" i="9"/>
  <c r="C7234" i="9"/>
  <c r="D7234" i="9"/>
  <c r="E7234" i="9" s="1"/>
  <c r="A7235" i="9"/>
  <c r="B7235" i="9"/>
  <c r="C7235" i="9"/>
  <c r="D7235" i="9"/>
  <c r="E7235" i="9" s="1"/>
  <c r="F7235" i="9" s="1"/>
  <c r="A7236" i="9"/>
  <c r="B7236" i="9"/>
  <c r="C7236" i="9"/>
  <c r="D7236" i="9"/>
  <c r="E7236" i="9" s="1"/>
  <c r="A7237" i="9"/>
  <c r="B7237" i="9"/>
  <c r="C7237" i="9"/>
  <c r="F7237" i="9" s="1"/>
  <c r="D7237" i="9"/>
  <c r="E7237" i="9" s="1"/>
  <c r="A7238" i="9"/>
  <c r="B7238" i="9"/>
  <c r="C7238" i="9"/>
  <c r="F7238" i="9" s="1"/>
  <c r="D7238" i="9"/>
  <c r="E7238" i="9" s="1"/>
  <c r="A7239" i="9"/>
  <c r="B7239" i="9"/>
  <c r="C7239" i="9"/>
  <c r="D7239" i="9"/>
  <c r="E7239" i="9" s="1"/>
  <c r="A7240" i="9"/>
  <c r="B7240" i="9"/>
  <c r="C7240" i="9"/>
  <c r="D7240" i="9"/>
  <c r="E7240" i="9" s="1"/>
  <c r="A7241" i="9"/>
  <c r="B7241" i="9"/>
  <c r="C7241" i="9"/>
  <c r="D7241" i="9"/>
  <c r="E7241" i="9" s="1"/>
  <c r="A7242" i="9"/>
  <c r="B7242" i="9"/>
  <c r="C7242" i="9"/>
  <c r="D7242" i="9"/>
  <c r="E7242" i="9" s="1"/>
  <c r="F7242" i="9" s="1"/>
  <c r="A7243" i="9"/>
  <c r="B7243" i="9"/>
  <c r="C7243" i="9"/>
  <c r="D7243" i="9"/>
  <c r="E7243" i="9" s="1"/>
  <c r="A7244" i="9"/>
  <c r="B7244" i="9"/>
  <c r="C7244" i="9"/>
  <c r="F7244" i="9" s="1"/>
  <c r="D7244" i="9"/>
  <c r="E7244" i="9" s="1"/>
  <c r="A7245" i="9"/>
  <c r="B7245" i="9"/>
  <c r="C7245" i="9"/>
  <c r="D7245" i="9"/>
  <c r="E7245" i="9" s="1"/>
  <c r="A7246" i="9"/>
  <c r="B7246" i="9"/>
  <c r="C7246" i="9"/>
  <c r="D7246" i="9"/>
  <c r="E7246" i="9" s="1"/>
  <c r="A7247" i="9"/>
  <c r="B7247" i="9"/>
  <c r="C7247" i="9"/>
  <c r="F7247" i="9" s="1"/>
  <c r="D7247" i="9"/>
  <c r="E7247" i="9" s="1"/>
  <c r="A7248" i="9"/>
  <c r="B7248" i="9"/>
  <c r="C7248" i="9"/>
  <c r="D7248" i="9"/>
  <c r="E7248" i="9" s="1"/>
  <c r="F7248" i="9"/>
  <c r="A7249" i="9"/>
  <c r="B7249" i="9"/>
  <c r="C7249" i="9"/>
  <c r="D7249" i="9"/>
  <c r="E7249" i="9" s="1"/>
  <c r="A7250" i="9"/>
  <c r="B7250" i="9"/>
  <c r="C7250" i="9"/>
  <c r="D7250" i="9"/>
  <c r="E7250" i="9"/>
  <c r="A7251" i="9"/>
  <c r="B7251" i="9"/>
  <c r="C7251" i="9"/>
  <c r="D7251" i="9"/>
  <c r="E7251" i="9" s="1"/>
  <c r="A7252" i="9"/>
  <c r="B7252" i="9"/>
  <c r="C7252" i="9"/>
  <c r="D7252" i="9"/>
  <c r="E7252" i="9" s="1"/>
  <c r="F7252" i="9" s="1"/>
  <c r="A7253" i="9"/>
  <c r="B7253" i="9"/>
  <c r="C7253" i="9"/>
  <c r="D7253" i="9"/>
  <c r="E7253" i="9" s="1"/>
  <c r="A7254" i="9"/>
  <c r="B7254" i="9"/>
  <c r="C7254" i="9"/>
  <c r="D7254" i="9"/>
  <c r="E7254" i="9" s="1"/>
  <c r="A7255" i="9"/>
  <c r="B7255" i="9"/>
  <c r="C7255" i="9"/>
  <c r="D7255" i="9"/>
  <c r="E7255" i="9" s="1"/>
  <c r="A7256" i="9"/>
  <c r="B7256" i="9"/>
  <c r="C7256" i="9"/>
  <c r="D7256" i="9"/>
  <c r="E7256" i="9" s="1"/>
  <c r="F7256" i="9" s="1"/>
  <c r="A7257" i="9"/>
  <c r="B7257" i="9"/>
  <c r="C7257" i="9"/>
  <c r="F7257" i="9" s="1"/>
  <c r="D7257" i="9"/>
  <c r="E7257" i="9"/>
  <c r="A7258" i="9"/>
  <c r="B7258" i="9"/>
  <c r="C7258" i="9"/>
  <c r="D7258" i="9"/>
  <c r="E7258" i="9" s="1"/>
  <c r="F7258" i="9"/>
  <c r="A7259" i="9"/>
  <c r="B7259" i="9"/>
  <c r="C7259" i="9"/>
  <c r="F7259" i="9" s="1"/>
  <c r="D7259" i="9"/>
  <c r="E7259" i="9" s="1"/>
  <c r="A7260" i="9"/>
  <c r="B7260" i="9"/>
  <c r="C7260" i="9"/>
  <c r="F7260" i="9" s="1"/>
  <c r="D7260" i="9"/>
  <c r="E7260" i="9"/>
  <c r="A7261" i="9"/>
  <c r="B7261" i="9"/>
  <c r="C7261" i="9"/>
  <c r="F7261" i="9" s="1"/>
  <c r="D7261" i="9"/>
  <c r="E7261" i="9" s="1"/>
  <c r="A7262" i="9"/>
  <c r="B7262" i="9"/>
  <c r="C7262" i="9"/>
  <c r="D7262" i="9"/>
  <c r="E7262" i="9"/>
  <c r="F7262" i="9" s="1"/>
  <c r="A7263" i="9"/>
  <c r="B7263" i="9"/>
  <c r="C7263" i="9"/>
  <c r="D7263" i="9"/>
  <c r="E7263" i="9" s="1"/>
  <c r="A7264" i="9"/>
  <c r="B7264" i="9"/>
  <c r="C7264" i="9"/>
  <c r="F7264" i="9" s="1"/>
  <c r="D7264" i="9"/>
  <c r="E7264" i="9"/>
  <c r="A7265" i="9"/>
  <c r="B7265" i="9"/>
  <c r="C7265" i="9"/>
  <c r="D7265" i="9"/>
  <c r="E7265" i="9" s="1"/>
  <c r="A7266" i="9"/>
  <c r="B7266" i="9"/>
  <c r="C7266" i="9"/>
  <c r="D7266" i="9"/>
  <c r="E7266" i="9" s="1"/>
  <c r="F7266" i="9"/>
  <c r="A7267" i="9"/>
  <c r="B7267" i="9"/>
  <c r="C7267" i="9"/>
  <c r="D7267" i="9"/>
  <c r="E7267" i="9"/>
  <c r="A7268" i="9"/>
  <c r="B7268" i="9"/>
  <c r="C7268" i="9"/>
  <c r="D7268" i="9"/>
  <c r="E7268" i="9" s="1"/>
  <c r="A7269" i="9"/>
  <c r="B7269" i="9"/>
  <c r="C7269" i="9"/>
  <c r="D7269" i="9"/>
  <c r="E7269" i="9" s="1"/>
  <c r="F7269" i="9"/>
  <c r="A7270" i="9"/>
  <c r="B7270" i="9"/>
  <c r="C7270" i="9"/>
  <c r="D7270" i="9"/>
  <c r="E7270" i="9" s="1"/>
  <c r="A7271" i="9"/>
  <c r="B7271" i="9"/>
  <c r="C7271" i="9"/>
  <c r="D7271" i="9"/>
  <c r="E7271" i="9" s="1"/>
  <c r="A7272" i="9"/>
  <c r="B7272" i="9"/>
  <c r="C7272" i="9"/>
  <c r="D7272" i="9"/>
  <c r="E7272" i="9"/>
  <c r="F7272" i="9" s="1"/>
  <c r="A7273" i="9"/>
  <c r="B7273" i="9"/>
  <c r="C7273" i="9"/>
  <c r="D7273" i="9"/>
  <c r="E7273" i="9" s="1"/>
  <c r="A7274" i="9"/>
  <c r="B7274" i="9"/>
  <c r="C7274" i="9"/>
  <c r="D7274" i="9"/>
  <c r="E7274" i="9"/>
  <c r="F7274" i="9" s="1"/>
  <c r="A7275" i="9"/>
  <c r="B7275" i="9"/>
  <c r="C7275" i="9"/>
  <c r="D7275" i="9"/>
  <c r="E7275" i="9" s="1"/>
  <c r="F7275" i="9" s="1"/>
  <c r="A7276" i="9"/>
  <c r="B7276" i="9"/>
  <c r="C7276" i="9"/>
  <c r="D7276" i="9"/>
  <c r="E7276" i="9" s="1"/>
  <c r="F7276" i="9" s="1"/>
  <c r="A7277" i="9"/>
  <c r="B7277" i="9"/>
  <c r="C7277" i="9"/>
  <c r="D7277" i="9"/>
  <c r="E7277" i="9" s="1"/>
  <c r="F7277" i="9" s="1"/>
  <c r="A7278" i="9"/>
  <c r="B7278" i="9"/>
  <c r="C7278" i="9"/>
  <c r="D7278" i="9"/>
  <c r="E7278" i="9" s="1"/>
  <c r="F7278" i="9" s="1"/>
  <c r="A7279" i="9"/>
  <c r="B7279" i="9"/>
  <c r="C7279" i="9"/>
  <c r="F7279" i="9" s="1"/>
  <c r="D7279" i="9"/>
  <c r="E7279" i="9" s="1"/>
  <c r="A7280" i="9"/>
  <c r="B7280" i="9"/>
  <c r="C7280" i="9"/>
  <c r="D7280" i="9"/>
  <c r="E7280" i="9" s="1"/>
  <c r="A7281" i="9"/>
  <c r="B7281" i="9"/>
  <c r="C7281" i="9"/>
  <c r="D7281" i="9"/>
  <c r="E7281" i="9" s="1"/>
  <c r="A7282" i="9"/>
  <c r="B7282" i="9"/>
  <c r="C7282" i="9"/>
  <c r="D7282" i="9"/>
  <c r="E7282" i="9"/>
  <c r="A7283" i="9"/>
  <c r="B7283" i="9"/>
  <c r="C7283" i="9"/>
  <c r="D7283" i="9"/>
  <c r="E7283" i="9" s="1"/>
  <c r="A7284" i="9"/>
  <c r="B7284" i="9"/>
  <c r="C7284" i="9"/>
  <c r="D7284" i="9"/>
  <c r="E7284" i="9"/>
  <c r="A7285" i="9"/>
  <c r="B7285" i="9"/>
  <c r="C7285" i="9"/>
  <c r="D7285" i="9"/>
  <c r="E7285" i="9" s="1"/>
  <c r="A7286" i="9"/>
  <c r="B7286" i="9"/>
  <c r="C7286" i="9"/>
  <c r="D7286" i="9"/>
  <c r="E7286" i="9" s="1"/>
  <c r="A7287" i="9"/>
  <c r="B7287" i="9"/>
  <c r="C7287" i="9"/>
  <c r="D7287" i="9"/>
  <c r="E7287" i="9" s="1"/>
  <c r="A7288" i="9"/>
  <c r="B7288" i="9"/>
  <c r="C7288" i="9"/>
  <c r="D7288" i="9"/>
  <c r="E7288" i="9" s="1"/>
  <c r="F7288" i="9" s="1"/>
  <c r="A7289" i="9"/>
  <c r="B7289" i="9"/>
  <c r="C7289" i="9"/>
  <c r="F7289" i="9" s="1"/>
  <c r="D7289" i="9"/>
  <c r="E7289" i="9" s="1"/>
  <c r="A7290" i="9"/>
  <c r="B7290" i="9"/>
  <c r="C7290" i="9"/>
  <c r="D7290" i="9"/>
  <c r="E7290" i="9" s="1"/>
  <c r="A7291" i="9"/>
  <c r="B7291" i="9"/>
  <c r="C7291" i="9"/>
  <c r="D7291" i="9"/>
  <c r="E7291" i="9" s="1"/>
  <c r="A7292" i="9"/>
  <c r="B7292" i="9"/>
  <c r="C7292" i="9"/>
  <c r="D7292" i="9"/>
  <c r="E7292" i="9" s="1"/>
  <c r="F7292" i="9" s="1"/>
  <c r="A7293" i="9"/>
  <c r="B7293" i="9"/>
  <c r="C7293" i="9"/>
  <c r="F7293" i="9" s="1"/>
  <c r="D7293" i="9"/>
  <c r="E7293" i="9" s="1"/>
  <c r="A7294" i="9"/>
  <c r="B7294" i="9"/>
  <c r="C7294" i="9"/>
  <c r="D7294" i="9"/>
  <c r="E7294" i="9" s="1"/>
  <c r="A7295" i="9"/>
  <c r="B7295" i="9"/>
  <c r="C7295" i="9"/>
  <c r="D7295" i="9"/>
  <c r="E7295" i="9" s="1"/>
  <c r="F7295" i="9" s="1"/>
  <c r="A7296" i="9"/>
  <c r="B7296" i="9"/>
  <c r="C7296" i="9"/>
  <c r="D7296" i="9"/>
  <c r="E7296" i="9" s="1"/>
  <c r="F7296" i="9" s="1"/>
  <c r="A7297" i="9"/>
  <c r="B7297" i="9"/>
  <c r="C7297" i="9"/>
  <c r="F7297" i="9" s="1"/>
  <c r="D7297" i="9"/>
  <c r="E7297" i="9"/>
  <c r="A7298" i="9"/>
  <c r="B7298" i="9"/>
  <c r="C7298" i="9"/>
  <c r="F7298" i="9" s="1"/>
  <c r="D7298" i="9"/>
  <c r="E7298" i="9" s="1"/>
  <c r="A7299" i="9"/>
  <c r="B7299" i="9"/>
  <c r="C7299" i="9"/>
  <c r="D7299" i="9"/>
  <c r="E7299" i="9" s="1"/>
  <c r="A7300" i="9"/>
  <c r="B7300" i="9"/>
  <c r="C7300" i="9"/>
  <c r="D7300" i="9"/>
  <c r="E7300" i="9"/>
  <c r="A7301" i="9"/>
  <c r="B7301" i="9"/>
  <c r="C7301" i="9"/>
  <c r="D7301" i="9"/>
  <c r="E7301" i="9" s="1"/>
  <c r="A7302" i="9"/>
  <c r="B7302" i="9"/>
  <c r="C7302" i="9"/>
  <c r="D7302" i="9"/>
  <c r="E7302" i="9" s="1"/>
  <c r="A7303" i="9"/>
  <c r="B7303" i="9"/>
  <c r="C7303" i="9"/>
  <c r="D7303" i="9"/>
  <c r="E7303" i="9" s="1"/>
  <c r="A7304" i="9"/>
  <c r="B7304" i="9"/>
  <c r="C7304" i="9"/>
  <c r="D7304" i="9"/>
  <c r="E7304" i="9" s="1"/>
  <c r="A7305" i="9"/>
  <c r="B7305" i="9"/>
  <c r="C7305" i="9"/>
  <c r="D7305" i="9"/>
  <c r="E7305" i="9" s="1"/>
  <c r="A7306" i="9"/>
  <c r="B7306" i="9"/>
  <c r="C7306" i="9"/>
  <c r="D7306" i="9"/>
  <c r="E7306" i="9" s="1"/>
  <c r="A7307" i="9"/>
  <c r="B7307" i="9"/>
  <c r="C7307" i="9"/>
  <c r="D7307" i="9"/>
  <c r="E7307" i="9"/>
  <c r="F7307" i="9"/>
  <c r="A7308" i="9"/>
  <c r="B7308" i="9"/>
  <c r="C7308" i="9"/>
  <c r="D7308" i="9"/>
  <c r="E7308" i="9" s="1"/>
  <c r="F7308" i="9" s="1"/>
  <c r="A7309" i="9"/>
  <c r="B7309" i="9"/>
  <c r="C7309" i="9"/>
  <c r="D7309" i="9"/>
  <c r="E7309" i="9" s="1"/>
  <c r="F7309" i="9" s="1"/>
  <c r="A7310" i="9"/>
  <c r="B7310" i="9"/>
  <c r="C7310" i="9"/>
  <c r="D7310" i="9"/>
  <c r="E7310" i="9" s="1"/>
  <c r="A7311" i="9"/>
  <c r="B7311" i="9"/>
  <c r="C7311" i="9"/>
  <c r="F7311" i="9" s="1"/>
  <c r="D7311" i="9"/>
  <c r="E7311" i="9" s="1"/>
  <c r="A7312" i="9"/>
  <c r="B7312" i="9"/>
  <c r="C7312" i="9"/>
  <c r="D7312" i="9"/>
  <c r="E7312" i="9"/>
  <c r="F7312" i="9" s="1"/>
  <c r="A7313" i="9"/>
  <c r="B7313" i="9"/>
  <c r="C7313" i="9"/>
  <c r="D7313" i="9"/>
  <c r="E7313" i="9"/>
  <c r="A7314" i="9"/>
  <c r="B7314" i="9"/>
  <c r="C7314" i="9"/>
  <c r="D7314" i="9"/>
  <c r="E7314" i="9"/>
  <c r="A7315" i="9"/>
  <c r="B7315" i="9"/>
  <c r="C7315" i="9"/>
  <c r="D7315" i="9"/>
  <c r="E7315" i="9" s="1"/>
  <c r="A7316" i="9"/>
  <c r="B7316" i="9"/>
  <c r="C7316" i="9"/>
  <c r="D7316" i="9"/>
  <c r="E7316" i="9" s="1"/>
  <c r="A7317" i="9"/>
  <c r="B7317" i="9"/>
  <c r="C7317" i="9"/>
  <c r="D7317" i="9"/>
  <c r="E7317" i="9" s="1"/>
  <c r="A7318" i="9"/>
  <c r="B7318" i="9"/>
  <c r="C7318" i="9"/>
  <c r="D7318" i="9"/>
  <c r="E7318" i="9" s="1"/>
  <c r="F7318" i="9" s="1"/>
  <c r="A7319" i="9"/>
  <c r="B7319" i="9"/>
  <c r="C7319" i="9"/>
  <c r="D7319" i="9"/>
  <c r="E7319" i="9" s="1"/>
  <c r="A7320" i="9"/>
  <c r="B7320" i="9"/>
  <c r="C7320" i="9"/>
  <c r="D7320" i="9"/>
  <c r="E7320" i="9"/>
  <c r="A7321" i="9"/>
  <c r="B7321" i="9"/>
  <c r="C7321" i="9"/>
  <c r="D7321" i="9"/>
  <c r="E7321" i="9" s="1"/>
  <c r="A7322" i="9"/>
  <c r="B7322" i="9"/>
  <c r="C7322" i="9"/>
  <c r="F7322" i="9" s="1"/>
  <c r="D7322" i="9"/>
  <c r="E7322" i="9"/>
  <c r="A7323" i="9"/>
  <c r="B7323" i="9"/>
  <c r="C7323" i="9"/>
  <c r="D7323" i="9"/>
  <c r="E7323" i="9"/>
  <c r="A7324" i="9"/>
  <c r="B7324" i="9"/>
  <c r="C7324" i="9"/>
  <c r="D7324" i="9"/>
  <c r="E7324" i="9"/>
  <c r="F7324" i="9" s="1"/>
  <c r="A7325" i="9"/>
  <c r="B7325" i="9"/>
  <c r="C7325" i="9"/>
  <c r="D7325" i="9"/>
  <c r="E7325" i="9" s="1"/>
  <c r="F7325" i="9" s="1"/>
  <c r="A7326" i="9"/>
  <c r="B7326" i="9"/>
  <c r="C7326" i="9"/>
  <c r="F7326" i="9" s="1"/>
  <c r="D7326" i="9"/>
  <c r="E7326" i="9" s="1"/>
  <c r="A7327" i="9"/>
  <c r="B7327" i="9"/>
  <c r="C7327" i="9"/>
  <c r="D7327" i="9"/>
  <c r="E7327" i="9"/>
  <c r="F7327" i="9"/>
  <c r="A7328" i="9"/>
  <c r="B7328" i="9"/>
  <c r="C7328" i="9"/>
  <c r="D7328" i="9"/>
  <c r="E7328" i="9" s="1"/>
  <c r="F7328" i="9"/>
  <c r="A7329" i="9"/>
  <c r="B7329" i="9"/>
  <c r="C7329" i="9"/>
  <c r="D7329" i="9"/>
  <c r="E7329" i="9" s="1"/>
  <c r="F7329" i="9"/>
  <c r="A7330" i="9"/>
  <c r="B7330" i="9"/>
  <c r="C7330" i="9"/>
  <c r="F7330" i="9" s="1"/>
  <c r="D7330" i="9"/>
  <c r="E7330" i="9"/>
  <c r="A7331" i="9"/>
  <c r="B7331" i="9"/>
  <c r="C7331" i="9"/>
  <c r="D7331" i="9"/>
  <c r="E7331" i="9" s="1"/>
  <c r="F7331" i="9"/>
  <c r="A7332" i="9"/>
  <c r="B7332" i="9"/>
  <c r="C7332" i="9"/>
  <c r="D7332" i="9"/>
  <c r="E7332" i="9"/>
  <c r="F7332" i="9" s="1"/>
  <c r="A7333" i="9"/>
  <c r="B7333" i="9"/>
  <c r="C7333" i="9"/>
  <c r="D7333" i="9"/>
  <c r="E7333" i="9"/>
  <c r="A7334" i="9"/>
  <c r="B7334" i="9"/>
  <c r="C7334" i="9"/>
  <c r="F7334" i="9" s="1"/>
  <c r="D7334" i="9"/>
  <c r="E7334" i="9"/>
  <c r="A7335" i="9"/>
  <c r="B7335" i="9"/>
  <c r="C7335" i="9"/>
  <c r="D7335" i="9"/>
  <c r="E7335" i="9" s="1"/>
  <c r="F7335" i="9" s="1"/>
  <c r="A7336" i="9"/>
  <c r="B7336" i="9"/>
  <c r="C7336" i="9"/>
  <c r="D7336" i="9"/>
  <c r="E7336" i="9" s="1"/>
  <c r="A7337" i="9"/>
  <c r="B7337" i="9"/>
  <c r="C7337" i="9"/>
  <c r="D7337" i="9"/>
  <c r="E7337" i="9"/>
  <c r="F7337" i="9" s="1"/>
  <c r="A7338" i="9"/>
  <c r="B7338" i="9"/>
  <c r="C7338" i="9"/>
  <c r="D7338" i="9"/>
  <c r="E7338" i="9" s="1"/>
  <c r="F7338" i="9" s="1"/>
  <c r="A7339" i="9"/>
  <c r="B7339" i="9"/>
  <c r="C7339" i="9"/>
  <c r="D7339" i="9"/>
  <c r="E7339" i="9" s="1"/>
  <c r="F7339" i="9" s="1"/>
  <c r="A7340" i="9"/>
  <c r="B7340" i="9"/>
  <c r="C7340" i="9"/>
  <c r="D7340" i="9"/>
  <c r="E7340" i="9" s="1"/>
  <c r="A7341" i="9"/>
  <c r="B7341" i="9"/>
  <c r="C7341" i="9"/>
  <c r="F7341" i="9" s="1"/>
  <c r="D7341" i="9"/>
  <c r="E7341" i="9" s="1"/>
  <c r="A7342" i="9"/>
  <c r="B7342" i="9"/>
  <c r="C7342" i="9"/>
  <c r="D7342" i="9"/>
  <c r="E7342" i="9"/>
  <c r="A7343" i="9"/>
  <c r="B7343" i="9"/>
  <c r="C7343" i="9"/>
  <c r="D7343" i="9"/>
  <c r="E7343" i="9" s="1"/>
  <c r="A7344" i="9"/>
  <c r="B7344" i="9"/>
  <c r="C7344" i="9"/>
  <c r="D7344" i="9"/>
  <c r="E7344" i="9" s="1"/>
  <c r="A7345" i="9"/>
  <c r="B7345" i="9"/>
  <c r="C7345" i="9"/>
  <c r="D7345" i="9"/>
  <c r="E7345" i="9" s="1"/>
  <c r="F7345" i="9" s="1"/>
  <c r="A7346" i="9"/>
  <c r="B7346" i="9"/>
  <c r="C7346" i="9"/>
  <c r="D7346" i="9"/>
  <c r="E7346" i="9" s="1"/>
  <c r="A7347" i="9"/>
  <c r="B7347" i="9"/>
  <c r="C7347" i="9"/>
  <c r="D7347" i="9"/>
  <c r="E7347" i="9"/>
  <c r="A7348" i="9"/>
  <c r="B7348" i="9"/>
  <c r="C7348" i="9"/>
  <c r="D7348" i="9"/>
  <c r="E7348" i="9" s="1"/>
  <c r="F7348" i="9" s="1"/>
  <c r="A7349" i="9"/>
  <c r="B7349" i="9"/>
  <c r="C7349" i="9"/>
  <c r="F7349" i="9" s="1"/>
  <c r="D7349" i="9"/>
  <c r="E7349" i="9" s="1"/>
  <c r="A7350" i="9"/>
  <c r="B7350" i="9"/>
  <c r="C7350" i="9"/>
  <c r="D7350" i="9"/>
  <c r="E7350" i="9"/>
  <c r="A7351" i="9"/>
  <c r="B7351" i="9"/>
  <c r="C7351" i="9"/>
  <c r="F7351" i="9" s="1"/>
  <c r="D7351" i="9"/>
  <c r="E7351" i="9" s="1"/>
  <c r="A7352" i="9"/>
  <c r="B7352" i="9"/>
  <c r="C7352" i="9"/>
  <c r="D7352" i="9"/>
  <c r="E7352" i="9"/>
  <c r="F7352" i="9"/>
  <c r="A7353" i="9"/>
  <c r="B7353" i="9"/>
  <c r="C7353" i="9"/>
  <c r="D7353" i="9"/>
  <c r="E7353" i="9" s="1"/>
  <c r="A7354" i="9"/>
  <c r="B7354" i="9"/>
  <c r="C7354" i="9"/>
  <c r="D7354" i="9"/>
  <c r="E7354" i="9" s="1"/>
  <c r="F7354" i="9" s="1"/>
  <c r="A7355" i="9"/>
  <c r="B7355" i="9"/>
  <c r="C7355" i="9"/>
  <c r="D7355" i="9"/>
  <c r="E7355" i="9" s="1"/>
  <c r="F7355" i="9" s="1"/>
  <c r="A7356" i="9"/>
  <c r="B7356" i="9"/>
  <c r="C7356" i="9"/>
  <c r="F7356" i="9" s="1"/>
  <c r="D7356" i="9"/>
  <c r="E7356" i="9" s="1"/>
  <c r="A7357" i="9"/>
  <c r="B7357" i="9"/>
  <c r="C7357" i="9"/>
  <c r="D7357" i="9"/>
  <c r="E7357" i="9" s="1"/>
  <c r="F7357" i="9" s="1"/>
  <c r="A7358" i="9"/>
  <c r="B7358" i="9"/>
  <c r="C7358" i="9"/>
  <c r="D7358" i="9"/>
  <c r="E7358" i="9" s="1"/>
  <c r="F7358" i="9" s="1"/>
  <c r="A7359" i="9"/>
  <c r="B7359" i="9"/>
  <c r="C7359" i="9"/>
  <c r="D7359" i="9"/>
  <c r="E7359" i="9" s="1"/>
  <c r="F7359" i="9"/>
  <c r="A7360" i="9"/>
  <c r="B7360" i="9"/>
  <c r="C7360" i="9"/>
  <c r="D7360" i="9"/>
  <c r="E7360" i="9"/>
  <c r="A7361" i="9"/>
  <c r="B7361" i="9"/>
  <c r="C7361" i="9"/>
  <c r="F7361" i="9" s="1"/>
  <c r="D7361" i="9"/>
  <c r="E7361" i="9" s="1"/>
  <c r="A7362" i="9"/>
  <c r="B7362" i="9"/>
  <c r="C7362" i="9"/>
  <c r="D7362" i="9"/>
  <c r="E7362" i="9" s="1"/>
  <c r="F7362" i="9" s="1"/>
  <c r="A7363" i="9"/>
  <c r="B7363" i="9"/>
  <c r="C7363" i="9"/>
  <c r="D7363" i="9"/>
  <c r="E7363" i="9"/>
  <c r="A7364" i="9"/>
  <c r="B7364" i="9"/>
  <c r="C7364" i="9"/>
  <c r="D7364" i="9"/>
  <c r="E7364" i="9"/>
  <c r="A7365" i="9"/>
  <c r="B7365" i="9"/>
  <c r="C7365" i="9"/>
  <c r="D7365" i="9"/>
  <c r="E7365" i="9" s="1"/>
  <c r="A7366" i="9"/>
  <c r="B7366" i="9"/>
  <c r="C7366" i="9"/>
  <c r="D7366" i="9"/>
  <c r="E7366" i="9" s="1"/>
  <c r="F7366" i="9"/>
  <c r="A7367" i="9"/>
  <c r="B7367" i="9"/>
  <c r="C7367" i="9"/>
  <c r="D7367" i="9"/>
  <c r="E7367" i="9" s="1"/>
  <c r="A7368" i="9"/>
  <c r="B7368" i="9"/>
  <c r="C7368" i="9"/>
  <c r="D7368" i="9"/>
  <c r="E7368" i="9" s="1"/>
  <c r="F7368" i="9" s="1"/>
  <c r="A7369" i="9"/>
  <c r="B7369" i="9"/>
  <c r="C7369" i="9"/>
  <c r="D7369" i="9"/>
  <c r="E7369" i="9" s="1"/>
  <c r="A7370" i="9"/>
  <c r="B7370" i="9"/>
  <c r="C7370" i="9"/>
  <c r="D7370" i="9"/>
  <c r="E7370" i="9" s="1"/>
  <c r="A7371" i="9"/>
  <c r="B7371" i="9"/>
  <c r="C7371" i="9"/>
  <c r="D7371" i="9"/>
  <c r="E7371" i="9" s="1"/>
  <c r="A7372" i="9"/>
  <c r="B7372" i="9"/>
  <c r="C7372" i="9"/>
  <c r="F7372" i="9" s="1"/>
  <c r="D7372" i="9"/>
  <c r="E7372" i="9" s="1"/>
  <c r="A7373" i="9"/>
  <c r="B7373" i="9"/>
  <c r="C7373" i="9"/>
  <c r="D7373" i="9"/>
  <c r="E7373" i="9" s="1"/>
  <c r="A7374" i="9"/>
  <c r="B7374" i="9"/>
  <c r="C7374" i="9"/>
  <c r="D7374" i="9"/>
  <c r="E7374" i="9" s="1"/>
  <c r="A7375" i="9"/>
  <c r="B7375" i="9"/>
  <c r="C7375" i="9"/>
  <c r="D7375" i="9"/>
  <c r="E7375" i="9" s="1"/>
  <c r="F7375" i="9" s="1"/>
  <c r="A7376" i="9"/>
  <c r="B7376" i="9"/>
  <c r="C7376" i="9"/>
  <c r="F7376" i="9" s="1"/>
  <c r="D7376" i="9"/>
  <c r="E7376" i="9" s="1"/>
  <c r="A7377" i="9"/>
  <c r="B7377" i="9"/>
  <c r="C7377" i="9"/>
  <c r="D7377" i="9"/>
  <c r="E7377" i="9" s="1"/>
  <c r="F7377" i="9" s="1"/>
  <c r="A7378" i="9"/>
  <c r="B7378" i="9"/>
  <c r="C7378" i="9"/>
  <c r="D7378" i="9"/>
  <c r="E7378" i="9" s="1"/>
  <c r="A7379" i="9"/>
  <c r="B7379" i="9"/>
  <c r="C7379" i="9"/>
  <c r="F7379" i="9" s="1"/>
  <c r="D7379" i="9"/>
  <c r="E7379" i="9" s="1"/>
  <c r="A7380" i="9"/>
  <c r="B7380" i="9"/>
  <c r="C7380" i="9"/>
  <c r="F7380" i="9" s="1"/>
  <c r="D7380" i="9"/>
  <c r="E7380" i="9"/>
  <c r="A7381" i="9"/>
  <c r="B7381" i="9"/>
  <c r="C7381" i="9"/>
  <c r="D7381" i="9"/>
  <c r="E7381" i="9" s="1"/>
  <c r="F7381" i="9" s="1"/>
  <c r="A7382" i="9"/>
  <c r="B7382" i="9"/>
  <c r="C7382" i="9"/>
  <c r="D7382" i="9"/>
  <c r="E7382" i="9" s="1"/>
  <c r="A7383" i="9"/>
  <c r="B7383" i="9"/>
  <c r="C7383" i="9"/>
  <c r="D7383" i="9"/>
  <c r="E7383" i="9" s="1"/>
  <c r="A7384" i="9"/>
  <c r="B7384" i="9"/>
  <c r="C7384" i="9"/>
  <c r="D7384" i="9"/>
  <c r="E7384" i="9" s="1"/>
  <c r="A7385" i="9"/>
  <c r="B7385" i="9"/>
  <c r="C7385" i="9"/>
  <c r="D7385" i="9"/>
  <c r="E7385" i="9" s="1"/>
  <c r="F7385" i="9" s="1"/>
  <c r="A7386" i="9"/>
  <c r="B7386" i="9"/>
  <c r="C7386" i="9"/>
  <c r="D7386" i="9"/>
  <c r="E7386" i="9" s="1"/>
  <c r="F7386" i="9" s="1"/>
  <c r="A7387" i="9"/>
  <c r="B7387" i="9"/>
  <c r="C7387" i="9"/>
  <c r="D7387" i="9"/>
  <c r="E7387" i="9" s="1"/>
  <c r="F7387" i="9" s="1"/>
  <c r="A7388" i="9"/>
  <c r="B7388" i="9"/>
  <c r="C7388" i="9"/>
  <c r="D7388" i="9"/>
  <c r="E7388" i="9" s="1"/>
  <c r="A7389" i="9"/>
  <c r="B7389" i="9"/>
  <c r="C7389" i="9"/>
  <c r="D7389" i="9"/>
  <c r="E7389" i="9" s="1"/>
  <c r="A7390" i="9"/>
  <c r="B7390" i="9"/>
  <c r="C7390" i="9"/>
  <c r="D7390" i="9"/>
  <c r="E7390" i="9" s="1"/>
  <c r="A7391" i="9"/>
  <c r="B7391" i="9"/>
  <c r="C7391" i="9"/>
  <c r="F7391" i="9" s="1"/>
  <c r="D7391" i="9"/>
  <c r="E7391" i="9" s="1"/>
  <c r="A7392" i="9"/>
  <c r="B7392" i="9"/>
  <c r="C7392" i="9"/>
  <c r="D7392" i="9"/>
  <c r="E7392" i="9"/>
  <c r="F7392" i="9" s="1"/>
  <c r="A7393" i="9"/>
  <c r="B7393" i="9"/>
  <c r="C7393" i="9"/>
  <c r="D7393" i="9"/>
  <c r="E7393" i="9" s="1"/>
  <c r="A7394" i="9"/>
  <c r="B7394" i="9"/>
  <c r="C7394" i="9"/>
  <c r="D7394" i="9"/>
  <c r="E7394" i="9" s="1"/>
  <c r="A7395" i="9"/>
  <c r="B7395" i="9"/>
  <c r="C7395" i="9"/>
  <c r="D7395" i="9"/>
  <c r="E7395" i="9" s="1"/>
  <c r="F7395" i="9" s="1"/>
  <c r="A7396" i="9"/>
  <c r="B7396" i="9"/>
  <c r="C7396" i="9"/>
  <c r="D7396" i="9"/>
  <c r="E7396" i="9" s="1"/>
  <c r="F7396" i="9" s="1"/>
  <c r="A7397" i="9"/>
  <c r="B7397" i="9"/>
  <c r="C7397" i="9"/>
  <c r="D7397" i="9"/>
  <c r="E7397" i="9" s="1"/>
  <c r="A7398" i="9"/>
  <c r="B7398" i="9"/>
  <c r="C7398" i="9"/>
  <c r="D7398" i="9"/>
  <c r="E7398" i="9" s="1"/>
  <c r="A7399" i="9"/>
  <c r="B7399" i="9"/>
  <c r="C7399" i="9"/>
  <c r="D7399" i="9"/>
  <c r="E7399" i="9" s="1"/>
  <c r="A7400" i="9"/>
  <c r="B7400" i="9"/>
  <c r="C7400" i="9"/>
  <c r="D7400" i="9"/>
  <c r="E7400" i="9" s="1"/>
  <c r="A7401" i="9"/>
  <c r="B7401" i="9"/>
  <c r="C7401" i="9"/>
  <c r="D7401" i="9"/>
  <c r="E7401" i="9" s="1"/>
  <c r="A7402" i="9"/>
  <c r="B7402" i="9"/>
  <c r="C7402" i="9"/>
  <c r="F7402" i="9" s="1"/>
  <c r="D7402" i="9"/>
  <c r="E7402" i="9"/>
  <c r="A7403" i="9"/>
  <c r="B7403" i="9"/>
  <c r="C7403" i="9"/>
  <c r="D7403" i="9"/>
  <c r="E7403" i="9" s="1"/>
  <c r="A7404" i="9"/>
  <c r="B7404" i="9"/>
  <c r="C7404" i="9"/>
  <c r="F7404" i="9" s="1"/>
  <c r="D7404" i="9"/>
  <c r="E7404" i="9" s="1"/>
  <c r="A7405" i="9"/>
  <c r="B7405" i="9"/>
  <c r="C7405" i="9"/>
  <c r="D7405" i="9"/>
  <c r="E7405" i="9" s="1"/>
  <c r="F7405" i="9" s="1"/>
  <c r="A7406" i="9"/>
  <c r="B7406" i="9"/>
  <c r="C7406" i="9"/>
  <c r="F7406" i="9" s="1"/>
  <c r="D7406" i="9"/>
  <c r="E7406" i="9" s="1"/>
  <c r="A7407" i="9"/>
  <c r="B7407" i="9"/>
  <c r="C7407" i="9"/>
  <c r="D7407" i="9"/>
  <c r="E7407" i="9"/>
  <c r="F7407" i="9" s="1"/>
  <c r="A7408" i="9"/>
  <c r="B7408" i="9"/>
  <c r="C7408" i="9"/>
  <c r="F7408" i="9" s="1"/>
  <c r="D7408" i="9"/>
  <c r="E7408" i="9" s="1"/>
  <c r="A7409" i="9"/>
  <c r="B7409" i="9"/>
  <c r="C7409" i="9"/>
  <c r="D7409" i="9"/>
  <c r="E7409" i="9" s="1"/>
  <c r="F7409" i="9"/>
  <c r="A7410" i="9"/>
  <c r="B7410" i="9"/>
  <c r="C7410" i="9"/>
  <c r="D7410" i="9"/>
  <c r="E7410" i="9"/>
  <c r="A7411" i="9"/>
  <c r="B7411" i="9"/>
  <c r="C7411" i="9"/>
  <c r="D7411" i="9"/>
  <c r="E7411" i="9" s="1"/>
  <c r="F7411" i="9"/>
  <c r="A7412" i="9"/>
  <c r="B7412" i="9"/>
  <c r="C7412" i="9"/>
  <c r="D7412" i="9"/>
  <c r="E7412" i="9" s="1"/>
  <c r="F7412" i="9" s="1"/>
  <c r="A7413" i="9"/>
  <c r="B7413" i="9"/>
  <c r="C7413" i="9"/>
  <c r="D7413" i="9"/>
  <c r="E7413" i="9" s="1"/>
  <c r="A7414" i="9"/>
  <c r="B7414" i="9"/>
  <c r="C7414" i="9"/>
  <c r="D7414" i="9"/>
  <c r="E7414" i="9"/>
  <c r="A7415" i="9"/>
  <c r="B7415" i="9"/>
  <c r="C7415" i="9"/>
  <c r="D7415" i="9"/>
  <c r="E7415" i="9" s="1"/>
  <c r="A7416" i="9"/>
  <c r="B7416" i="9"/>
  <c r="C7416" i="9"/>
  <c r="F7416" i="9" s="1"/>
  <c r="D7416" i="9"/>
  <c r="E7416" i="9" s="1"/>
  <c r="A7417" i="9"/>
  <c r="B7417" i="9"/>
  <c r="C7417" i="9"/>
  <c r="F7417" i="9" s="1"/>
  <c r="D7417" i="9"/>
  <c r="E7417" i="9"/>
  <c r="A7418" i="9"/>
  <c r="B7418" i="9"/>
  <c r="C7418" i="9"/>
  <c r="D7418" i="9"/>
  <c r="E7418" i="9" s="1"/>
  <c r="A7419" i="9"/>
  <c r="B7419" i="9"/>
  <c r="C7419" i="9"/>
  <c r="D7419" i="9"/>
  <c r="E7419" i="9" s="1"/>
  <c r="A7420" i="9"/>
  <c r="B7420" i="9"/>
  <c r="C7420" i="9"/>
  <c r="D7420" i="9"/>
  <c r="E7420" i="9"/>
  <c r="A7421" i="9"/>
  <c r="B7421" i="9"/>
  <c r="C7421" i="9"/>
  <c r="D7421" i="9"/>
  <c r="E7421" i="9" s="1"/>
  <c r="A7422" i="9"/>
  <c r="B7422" i="9"/>
  <c r="C7422" i="9"/>
  <c r="D7422" i="9"/>
  <c r="E7422" i="9" s="1"/>
  <c r="F7422" i="9" s="1"/>
  <c r="A7423" i="9"/>
  <c r="B7423" i="9"/>
  <c r="C7423" i="9"/>
  <c r="D7423" i="9"/>
  <c r="E7423" i="9"/>
  <c r="A7424" i="9"/>
  <c r="B7424" i="9"/>
  <c r="C7424" i="9"/>
  <c r="D7424" i="9"/>
  <c r="E7424" i="9"/>
  <c r="F7424" i="9"/>
  <c r="A7425" i="9"/>
  <c r="B7425" i="9"/>
  <c r="C7425" i="9"/>
  <c r="D7425" i="9"/>
  <c r="E7425" i="9" s="1"/>
  <c r="F7425" i="9" s="1"/>
  <c r="A7426" i="9"/>
  <c r="B7426" i="9"/>
  <c r="C7426" i="9"/>
  <c r="D7426" i="9"/>
  <c r="E7426" i="9" s="1"/>
  <c r="F7426" i="9"/>
  <c r="A7427" i="9"/>
  <c r="B7427" i="9"/>
  <c r="C7427" i="9"/>
  <c r="D7427" i="9"/>
  <c r="E7427" i="9"/>
  <c r="A7428" i="9"/>
  <c r="B7428" i="9"/>
  <c r="C7428" i="9"/>
  <c r="D7428" i="9"/>
  <c r="E7428" i="9" s="1"/>
  <c r="F7428" i="9"/>
  <c r="A7429" i="9"/>
  <c r="B7429" i="9"/>
  <c r="C7429" i="9"/>
  <c r="D7429" i="9"/>
  <c r="E7429" i="9" s="1"/>
  <c r="F7429" i="9"/>
  <c r="A7430" i="9"/>
  <c r="B7430" i="9"/>
  <c r="C7430" i="9"/>
  <c r="D7430" i="9"/>
  <c r="E7430" i="9"/>
  <c r="A7431" i="9"/>
  <c r="B7431" i="9"/>
  <c r="C7431" i="9"/>
  <c r="D7431" i="9"/>
  <c r="E7431" i="9" s="1"/>
  <c r="A7432" i="9"/>
  <c r="B7432" i="9"/>
  <c r="C7432" i="9"/>
  <c r="D7432" i="9"/>
  <c r="E7432" i="9"/>
  <c r="A7433" i="9"/>
  <c r="B7433" i="9"/>
  <c r="C7433" i="9"/>
  <c r="D7433" i="9"/>
  <c r="E7433" i="9"/>
  <c r="A7434" i="9"/>
  <c r="B7434" i="9"/>
  <c r="C7434" i="9"/>
  <c r="D7434" i="9"/>
  <c r="E7434" i="9" s="1"/>
  <c r="A7435" i="9"/>
  <c r="B7435" i="9"/>
  <c r="C7435" i="9"/>
  <c r="D7435" i="9"/>
  <c r="E7435" i="9" s="1"/>
  <c r="F7435" i="9" s="1"/>
  <c r="A7436" i="9"/>
  <c r="B7436" i="9"/>
  <c r="C7436" i="9"/>
  <c r="F7436" i="9" s="1"/>
  <c r="D7436" i="9"/>
  <c r="E7436" i="9" s="1"/>
  <c r="A7437" i="9"/>
  <c r="B7437" i="9"/>
  <c r="C7437" i="9"/>
  <c r="D7437" i="9"/>
  <c r="E7437" i="9" s="1"/>
  <c r="A7438" i="9"/>
  <c r="B7438" i="9"/>
  <c r="C7438" i="9"/>
  <c r="D7438" i="9"/>
  <c r="E7438" i="9" s="1"/>
  <c r="A7439" i="9"/>
  <c r="B7439" i="9"/>
  <c r="C7439" i="9"/>
  <c r="D7439" i="9"/>
  <c r="E7439" i="9" s="1"/>
  <c r="F7439" i="9" s="1"/>
  <c r="A7440" i="9"/>
  <c r="B7440" i="9"/>
  <c r="C7440" i="9"/>
  <c r="D7440" i="9"/>
  <c r="E7440" i="9"/>
  <c r="A7441" i="9"/>
  <c r="B7441" i="9"/>
  <c r="C7441" i="9"/>
  <c r="D7441" i="9"/>
  <c r="E7441" i="9" s="1"/>
  <c r="A7442" i="9"/>
  <c r="B7442" i="9"/>
  <c r="C7442" i="9"/>
  <c r="D7442" i="9"/>
  <c r="E7442" i="9" s="1"/>
  <c r="F7442" i="9" s="1"/>
  <c r="A7443" i="9"/>
  <c r="B7443" i="9"/>
  <c r="C7443" i="9"/>
  <c r="D7443" i="9"/>
  <c r="E7443" i="9" s="1"/>
  <c r="A7444" i="9"/>
  <c r="B7444" i="9"/>
  <c r="C7444" i="9"/>
  <c r="F7444" i="9" s="1"/>
  <c r="D7444" i="9"/>
  <c r="E7444" i="9" s="1"/>
  <c r="A7445" i="9"/>
  <c r="B7445" i="9"/>
  <c r="C7445" i="9"/>
  <c r="D7445" i="9"/>
  <c r="E7445" i="9" s="1"/>
  <c r="F7445" i="9" s="1"/>
  <c r="A7446" i="9"/>
  <c r="B7446" i="9"/>
  <c r="C7446" i="9"/>
  <c r="D7446" i="9"/>
  <c r="E7446" i="9" s="1"/>
  <c r="A7447" i="9"/>
  <c r="B7447" i="9"/>
  <c r="C7447" i="9"/>
  <c r="D7447" i="9"/>
  <c r="E7447" i="9"/>
  <c r="A7448" i="9"/>
  <c r="B7448" i="9"/>
  <c r="C7448" i="9"/>
  <c r="F7448" i="9" s="1"/>
  <c r="D7448" i="9"/>
  <c r="E7448" i="9" s="1"/>
  <c r="A7449" i="9"/>
  <c r="B7449" i="9"/>
  <c r="C7449" i="9"/>
  <c r="D7449" i="9"/>
  <c r="E7449" i="9" s="1"/>
  <c r="A7450" i="9"/>
  <c r="B7450" i="9"/>
  <c r="C7450" i="9"/>
  <c r="D7450" i="9"/>
  <c r="E7450" i="9" s="1"/>
  <c r="A7451" i="9"/>
  <c r="B7451" i="9"/>
  <c r="C7451" i="9"/>
  <c r="D7451" i="9"/>
  <c r="E7451" i="9" s="1"/>
  <c r="A7452" i="9"/>
  <c r="B7452" i="9"/>
  <c r="C7452" i="9"/>
  <c r="D7452" i="9"/>
  <c r="E7452" i="9" s="1"/>
  <c r="A7453" i="9"/>
  <c r="B7453" i="9"/>
  <c r="C7453" i="9"/>
  <c r="D7453" i="9"/>
  <c r="E7453" i="9" s="1"/>
  <c r="A7454" i="9"/>
  <c r="B7454" i="9"/>
  <c r="C7454" i="9"/>
  <c r="D7454" i="9"/>
  <c r="E7454" i="9"/>
  <c r="F7454" i="9" s="1"/>
  <c r="A7455" i="9"/>
  <c r="B7455" i="9"/>
  <c r="C7455" i="9"/>
  <c r="D7455" i="9"/>
  <c r="E7455" i="9" s="1"/>
  <c r="F7455" i="9" s="1"/>
  <c r="A7456" i="9"/>
  <c r="B7456" i="9"/>
  <c r="C7456" i="9"/>
  <c r="D7456" i="9"/>
  <c r="E7456" i="9" s="1"/>
  <c r="F7456" i="9"/>
  <c r="A7457" i="9"/>
  <c r="B7457" i="9"/>
  <c r="C7457" i="9"/>
  <c r="F7457" i="9" s="1"/>
  <c r="D7457" i="9"/>
  <c r="E7457" i="9" s="1"/>
  <c r="A7458" i="9"/>
  <c r="B7458" i="9"/>
  <c r="C7458" i="9"/>
  <c r="D7458" i="9"/>
  <c r="E7458" i="9" s="1"/>
  <c r="A7459" i="9"/>
  <c r="B7459" i="9"/>
  <c r="C7459" i="9"/>
  <c r="D7459" i="9"/>
  <c r="E7459" i="9" s="1"/>
  <c r="A7460" i="9"/>
  <c r="B7460" i="9"/>
  <c r="C7460" i="9"/>
  <c r="D7460" i="9"/>
  <c r="E7460" i="9" s="1"/>
  <c r="A7461" i="9"/>
  <c r="B7461" i="9"/>
  <c r="C7461" i="9"/>
  <c r="D7461" i="9"/>
  <c r="E7461" i="9" s="1"/>
  <c r="F7461" i="9"/>
  <c r="A7462" i="9"/>
  <c r="B7462" i="9"/>
  <c r="C7462" i="9"/>
  <c r="D7462" i="9"/>
  <c r="E7462" i="9"/>
  <c r="F7462" i="9" s="1"/>
  <c r="A7463" i="9"/>
  <c r="B7463" i="9"/>
  <c r="C7463" i="9"/>
  <c r="D7463" i="9"/>
  <c r="E7463" i="9" s="1"/>
  <c r="A7464" i="9"/>
  <c r="B7464" i="9"/>
  <c r="C7464" i="9"/>
  <c r="D7464" i="9"/>
  <c r="E7464" i="9" s="1"/>
  <c r="A7465" i="9"/>
  <c r="B7465" i="9"/>
  <c r="C7465" i="9"/>
  <c r="D7465" i="9"/>
  <c r="E7465" i="9" s="1"/>
  <c r="A7466" i="9"/>
  <c r="B7466" i="9"/>
  <c r="C7466" i="9"/>
  <c r="D7466" i="9"/>
  <c r="E7466" i="9" s="1"/>
  <c r="F7466" i="9" s="1"/>
  <c r="A7467" i="9"/>
  <c r="B7467" i="9"/>
  <c r="C7467" i="9"/>
  <c r="D7467" i="9"/>
  <c r="E7467" i="9" s="1"/>
  <c r="A7468" i="9"/>
  <c r="B7468" i="9"/>
  <c r="C7468" i="9"/>
  <c r="D7468" i="9"/>
  <c r="E7468" i="9" s="1"/>
  <c r="F7468" i="9" s="1"/>
  <c r="A7469" i="9"/>
  <c r="B7469" i="9"/>
  <c r="C7469" i="9"/>
  <c r="F7469" i="9" s="1"/>
  <c r="D7469" i="9"/>
  <c r="E7469" i="9" s="1"/>
  <c r="A7470" i="9"/>
  <c r="B7470" i="9"/>
  <c r="C7470" i="9"/>
  <c r="D7470" i="9"/>
  <c r="E7470" i="9"/>
  <c r="A7471" i="9"/>
  <c r="B7471" i="9"/>
  <c r="C7471" i="9"/>
  <c r="D7471" i="9"/>
  <c r="E7471" i="9" s="1"/>
  <c r="A7472" i="9"/>
  <c r="B7472" i="9"/>
  <c r="C7472" i="9"/>
  <c r="F7472" i="9" s="1"/>
  <c r="D7472" i="9"/>
  <c r="E7472" i="9" s="1"/>
  <c r="A7473" i="9"/>
  <c r="B7473" i="9"/>
  <c r="C7473" i="9"/>
  <c r="D7473" i="9"/>
  <c r="E7473" i="9"/>
  <c r="A7474" i="9"/>
  <c r="B7474" i="9"/>
  <c r="C7474" i="9"/>
  <c r="D7474" i="9"/>
  <c r="E7474" i="9"/>
  <c r="A7475" i="9"/>
  <c r="B7475" i="9"/>
  <c r="C7475" i="9"/>
  <c r="D7475" i="9"/>
  <c r="E7475" i="9" s="1"/>
  <c r="A7476" i="9"/>
  <c r="B7476" i="9"/>
  <c r="C7476" i="9"/>
  <c r="D7476" i="9"/>
  <c r="E7476" i="9" s="1"/>
  <c r="A7477" i="9"/>
  <c r="B7477" i="9"/>
  <c r="C7477" i="9"/>
  <c r="F7477" i="9" s="1"/>
  <c r="D7477" i="9"/>
  <c r="E7477" i="9"/>
  <c r="A7478" i="9"/>
  <c r="B7478" i="9"/>
  <c r="C7478" i="9"/>
  <c r="D7478" i="9"/>
  <c r="E7478" i="9" s="1"/>
  <c r="F7478" i="9"/>
  <c r="A7479" i="9"/>
  <c r="B7479" i="9"/>
  <c r="C7479" i="9"/>
  <c r="D7479" i="9"/>
  <c r="E7479" i="9" s="1"/>
  <c r="F7479" i="9" s="1"/>
  <c r="A7480" i="9"/>
  <c r="B7480" i="9"/>
  <c r="C7480" i="9"/>
  <c r="D7480" i="9"/>
  <c r="E7480" i="9" s="1"/>
  <c r="A7481" i="9"/>
  <c r="B7481" i="9"/>
  <c r="C7481" i="9"/>
  <c r="D7481" i="9"/>
  <c r="E7481" i="9" s="1"/>
  <c r="F7481" i="9" s="1"/>
  <c r="A7482" i="9"/>
  <c r="B7482" i="9"/>
  <c r="C7482" i="9"/>
  <c r="D7482" i="9"/>
  <c r="E7482" i="9"/>
  <c r="F7482" i="9" s="1"/>
  <c r="A7483" i="9"/>
  <c r="B7483" i="9"/>
  <c r="C7483" i="9"/>
  <c r="D7483" i="9"/>
  <c r="E7483" i="9" s="1"/>
  <c r="A7484" i="9"/>
  <c r="B7484" i="9"/>
  <c r="C7484" i="9"/>
  <c r="F7484" i="9" s="1"/>
  <c r="D7484" i="9"/>
  <c r="E7484" i="9" s="1"/>
  <c r="A7485" i="9"/>
  <c r="B7485" i="9"/>
  <c r="C7485" i="9"/>
  <c r="D7485" i="9"/>
  <c r="E7485" i="9" s="1"/>
  <c r="A7486" i="9"/>
  <c r="B7486" i="9"/>
  <c r="C7486" i="9"/>
  <c r="D7486" i="9"/>
  <c r="E7486" i="9" s="1"/>
  <c r="F7486" i="9" s="1"/>
  <c r="A7487" i="9"/>
  <c r="B7487" i="9"/>
  <c r="C7487" i="9"/>
  <c r="D7487" i="9"/>
  <c r="E7487" i="9"/>
  <c r="A7488" i="9"/>
  <c r="B7488" i="9"/>
  <c r="C7488" i="9"/>
  <c r="D7488" i="9"/>
  <c r="E7488" i="9" s="1"/>
  <c r="F7488" i="9" s="1"/>
  <c r="A7489" i="9"/>
  <c r="B7489" i="9"/>
  <c r="C7489" i="9"/>
  <c r="F7489" i="9" s="1"/>
  <c r="D7489" i="9"/>
  <c r="E7489" i="9" s="1"/>
  <c r="A7490" i="9"/>
  <c r="B7490" i="9"/>
  <c r="C7490" i="9"/>
  <c r="D7490" i="9"/>
  <c r="E7490" i="9" s="1"/>
  <c r="A7491" i="9"/>
  <c r="B7491" i="9"/>
  <c r="C7491" i="9"/>
  <c r="D7491" i="9"/>
  <c r="E7491" i="9" s="1"/>
  <c r="F7491" i="9"/>
  <c r="A7492" i="9"/>
  <c r="B7492" i="9"/>
  <c r="C7492" i="9"/>
  <c r="D7492" i="9"/>
  <c r="E7492" i="9" s="1"/>
  <c r="F7492" i="9" s="1"/>
  <c r="A7493" i="9"/>
  <c r="B7493" i="9"/>
  <c r="C7493" i="9"/>
  <c r="F7493" i="9" s="1"/>
  <c r="D7493" i="9"/>
  <c r="E7493" i="9" s="1"/>
  <c r="A7494" i="9"/>
  <c r="B7494" i="9"/>
  <c r="C7494" i="9"/>
  <c r="D7494" i="9"/>
  <c r="E7494" i="9" s="1"/>
  <c r="A7495" i="9"/>
  <c r="B7495" i="9"/>
  <c r="C7495" i="9"/>
  <c r="D7495" i="9"/>
  <c r="E7495" i="9" s="1"/>
  <c r="F7495" i="9" s="1"/>
  <c r="A7496" i="9"/>
  <c r="B7496" i="9"/>
  <c r="C7496" i="9"/>
  <c r="D7496" i="9"/>
  <c r="E7496" i="9" s="1"/>
  <c r="A7497" i="9"/>
  <c r="B7497" i="9"/>
  <c r="C7497" i="9"/>
  <c r="D7497" i="9"/>
  <c r="E7497" i="9"/>
  <c r="A7498" i="9"/>
  <c r="B7498" i="9"/>
  <c r="C7498" i="9"/>
  <c r="D7498" i="9"/>
  <c r="E7498" i="9" s="1"/>
  <c r="F7498" i="9"/>
  <c r="A7499" i="9"/>
  <c r="B7499" i="9"/>
  <c r="C7499" i="9"/>
  <c r="D7499" i="9"/>
  <c r="E7499" i="9" s="1"/>
  <c r="A7500" i="9"/>
  <c r="B7500" i="9"/>
  <c r="C7500" i="9"/>
  <c r="D7500" i="9"/>
  <c r="E7500" i="9"/>
  <c r="A7501" i="9"/>
  <c r="B7501" i="9"/>
  <c r="C7501" i="9"/>
  <c r="F7501" i="9" s="1"/>
  <c r="D7501" i="9"/>
  <c r="E7501" i="9" s="1"/>
  <c r="A7502" i="9"/>
  <c r="B7502" i="9"/>
  <c r="C7502" i="9"/>
  <c r="D7502" i="9"/>
  <c r="E7502" i="9" s="1"/>
  <c r="A7503" i="9"/>
  <c r="B7503" i="9"/>
  <c r="C7503" i="9"/>
  <c r="D7503" i="9"/>
  <c r="E7503" i="9" s="1"/>
  <c r="A7504" i="9"/>
  <c r="B7504" i="9"/>
  <c r="C7504" i="9"/>
  <c r="F7504" i="9" s="1"/>
  <c r="D7504" i="9"/>
  <c r="E7504" i="9"/>
  <c r="A7505" i="9"/>
  <c r="B7505" i="9"/>
  <c r="C7505" i="9"/>
  <c r="D7505" i="9"/>
  <c r="E7505" i="9" s="1"/>
  <c r="F7505" i="9" s="1"/>
  <c r="A7506" i="9"/>
  <c r="B7506" i="9"/>
  <c r="C7506" i="9"/>
  <c r="D7506" i="9"/>
  <c r="E7506" i="9" s="1"/>
  <c r="A7507" i="9"/>
  <c r="B7507" i="9"/>
  <c r="C7507" i="9"/>
  <c r="D7507" i="9"/>
  <c r="E7507" i="9"/>
  <c r="A7508" i="9"/>
  <c r="B7508" i="9"/>
  <c r="C7508" i="9"/>
  <c r="D7508" i="9"/>
  <c r="E7508" i="9" s="1"/>
  <c r="F7508" i="9"/>
  <c r="A7509" i="9"/>
  <c r="B7509" i="9"/>
  <c r="C7509" i="9"/>
  <c r="F7509" i="9" s="1"/>
  <c r="D7509" i="9"/>
  <c r="E7509" i="9" s="1"/>
  <c r="A7510" i="9"/>
  <c r="B7510" i="9"/>
  <c r="C7510" i="9"/>
  <c r="D7510" i="9"/>
  <c r="E7510" i="9" s="1"/>
  <c r="A7511" i="9"/>
  <c r="B7511" i="9"/>
  <c r="C7511" i="9"/>
  <c r="D7511" i="9"/>
  <c r="E7511" i="9" s="1"/>
  <c r="F7511" i="9"/>
  <c r="A7512" i="9"/>
  <c r="B7512" i="9"/>
  <c r="C7512" i="9"/>
  <c r="D7512" i="9"/>
  <c r="E7512" i="9"/>
  <c r="F7512" i="9" s="1"/>
  <c r="A7513" i="9"/>
  <c r="B7513" i="9"/>
  <c r="C7513" i="9"/>
  <c r="D7513" i="9"/>
  <c r="E7513" i="9" s="1"/>
  <c r="A7514" i="9"/>
  <c r="B7514" i="9"/>
  <c r="C7514" i="9"/>
  <c r="D7514" i="9"/>
  <c r="E7514" i="9" s="1"/>
  <c r="A7515" i="9"/>
  <c r="B7515" i="9"/>
  <c r="C7515" i="9"/>
  <c r="D7515" i="9"/>
  <c r="E7515" i="9" s="1"/>
  <c r="A7516" i="9"/>
  <c r="B7516" i="9"/>
  <c r="C7516" i="9"/>
  <c r="F7516" i="9" s="1"/>
  <c r="D7516" i="9"/>
  <c r="E7516" i="9" s="1"/>
  <c r="A7517" i="9"/>
  <c r="B7517" i="9"/>
  <c r="C7517" i="9"/>
  <c r="D7517" i="9"/>
  <c r="E7517" i="9"/>
  <c r="A7518" i="9"/>
  <c r="B7518" i="9"/>
  <c r="C7518" i="9"/>
  <c r="D7518" i="9"/>
  <c r="E7518" i="9" s="1"/>
  <c r="A7519" i="9"/>
  <c r="B7519" i="9"/>
  <c r="C7519" i="9"/>
  <c r="D7519" i="9"/>
  <c r="E7519" i="9" s="1"/>
  <c r="A7520" i="9"/>
  <c r="B7520" i="9"/>
  <c r="C7520" i="9"/>
  <c r="D7520" i="9"/>
  <c r="E7520" i="9"/>
  <c r="A7521" i="9"/>
  <c r="B7521" i="9"/>
  <c r="C7521" i="9"/>
  <c r="D7521" i="9"/>
  <c r="E7521" i="9" s="1"/>
  <c r="A7522" i="9"/>
  <c r="B7522" i="9"/>
  <c r="C7522" i="9"/>
  <c r="D7522" i="9"/>
  <c r="E7522" i="9" s="1"/>
  <c r="F7522" i="9" s="1"/>
  <c r="A7523" i="9"/>
  <c r="B7523" i="9"/>
  <c r="C7523" i="9"/>
  <c r="D7523" i="9"/>
  <c r="E7523" i="9"/>
  <c r="A7524" i="9"/>
  <c r="B7524" i="9"/>
  <c r="C7524" i="9"/>
  <c r="D7524" i="9"/>
  <c r="E7524" i="9"/>
  <c r="F7524" i="9"/>
  <c r="A7525" i="9"/>
  <c r="B7525" i="9"/>
  <c r="C7525" i="9"/>
  <c r="D7525" i="9"/>
  <c r="E7525" i="9" s="1"/>
  <c r="A7526" i="9"/>
  <c r="B7526" i="9"/>
  <c r="C7526" i="9"/>
  <c r="F7526" i="9" s="1"/>
  <c r="D7526" i="9"/>
  <c r="E7526" i="9" s="1"/>
  <c r="A7527" i="9"/>
  <c r="B7527" i="9"/>
  <c r="C7527" i="9"/>
  <c r="D7527" i="9"/>
  <c r="E7527" i="9"/>
  <c r="F7527" i="9"/>
  <c r="A7528" i="9"/>
  <c r="B7528" i="9"/>
  <c r="C7528" i="9"/>
  <c r="D7528" i="9"/>
  <c r="E7528" i="9" s="1"/>
  <c r="F7528" i="9" s="1"/>
  <c r="A7529" i="9"/>
  <c r="B7529" i="9"/>
  <c r="C7529" i="9"/>
  <c r="F7529" i="9" s="1"/>
  <c r="D7529" i="9"/>
  <c r="E7529" i="9" s="1"/>
  <c r="A7530" i="9"/>
  <c r="B7530" i="9"/>
  <c r="C7530" i="9"/>
  <c r="F7530" i="9" s="1"/>
  <c r="D7530" i="9"/>
  <c r="E7530" i="9"/>
  <c r="A7531" i="9"/>
  <c r="B7531" i="9"/>
  <c r="C7531" i="9"/>
  <c r="D7531" i="9"/>
  <c r="E7531" i="9" s="1"/>
  <c r="F7531" i="9" s="1"/>
  <c r="A7532" i="9"/>
  <c r="B7532" i="9"/>
  <c r="C7532" i="9"/>
  <c r="D7532" i="9"/>
  <c r="E7532" i="9"/>
  <c r="A7533" i="9"/>
  <c r="B7533" i="9"/>
  <c r="C7533" i="9"/>
  <c r="D7533" i="9"/>
  <c r="E7533" i="9"/>
  <c r="A7534" i="9"/>
  <c r="B7534" i="9"/>
  <c r="C7534" i="9"/>
  <c r="D7534" i="9"/>
  <c r="E7534" i="9" s="1"/>
  <c r="A7535" i="9"/>
  <c r="B7535" i="9"/>
  <c r="C7535" i="9"/>
  <c r="D7535" i="9"/>
  <c r="E7535" i="9" s="1"/>
  <c r="A7536" i="9"/>
  <c r="B7536" i="9"/>
  <c r="C7536" i="9"/>
  <c r="D7536" i="9"/>
  <c r="E7536" i="9" s="1"/>
  <c r="F7536" i="9" s="1"/>
  <c r="A7537" i="9"/>
  <c r="B7537" i="9"/>
  <c r="C7537" i="9"/>
  <c r="D7537" i="9"/>
  <c r="E7537" i="9"/>
  <c r="F7537" i="9"/>
  <c r="A7538" i="9"/>
  <c r="B7538" i="9"/>
  <c r="C7538" i="9"/>
  <c r="D7538" i="9"/>
  <c r="E7538" i="9" s="1"/>
  <c r="F7538" i="9" s="1"/>
  <c r="A7539" i="9"/>
  <c r="B7539" i="9"/>
  <c r="C7539" i="9"/>
  <c r="D7539" i="9"/>
  <c r="E7539" i="9" s="1"/>
  <c r="F7539" i="9" s="1"/>
  <c r="A7540" i="9"/>
  <c r="B7540" i="9"/>
  <c r="C7540" i="9"/>
  <c r="D7540" i="9"/>
  <c r="E7540" i="9" s="1"/>
  <c r="A7541" i="9"/>
  <c r="B7541" i="9"/>
  <c r="C7541" i="9"/>
  <c r="F7541" i="9" s="1"/>
  <c r="D7541" i="9"/>
  <c r="E7541" i="9" s="1"/>
  <c r="A7542" i="9"/>
  <c r="B7542" i="9"/>
  <c r="C7542" i="9"/>
  <c r="D7542" i="9"/>
  <c r="E7542" i="9"/>
  <c r="F7542" i="9" s="1"/>
  <c r="A7543" i="9"/>
  <c r="B7543" i="9"/>
  <c r="C7543" i="9"/>
  <c r="D7543" i="9"/>
  <c r="E7543" i="9" s="1"/>
  <c r="A7544" i="9"/>
  <c r="B7544" i="9"/>
  <c r="C7544" i="9"/>
  <c r="D7544" i="9"/>
  <c r="E7544" i="9" s="1"/>
  <c r="A7545" i="9"/>
  <c r="B7545" i="9"/>
  <c r="C7545" i="9"/>
  <c r="D7545" i="9"/>
  <c r="E7545" i="9" s="1"/>
  <c r="A7546" i="9"/>
  <c r="B7546" i="9"/>
  <c r="C7546" i="9"/>
  <c r="D7546" i="9"/>
  <c r="E7546" i="9" s="1"/>
  <c r="F7546" i="9" s="1"/>
  <c r="A7547" i="9"/>
  <c r="B7547" i="9"/>
  <c r="C7547" i="9"/>
  <c r="D7547" i="9"/>
  <c r="E7547" i="9"/>
  <c r="A7548" i="9"/>
  <c r="B7548" i="9"/>
  <c r="C7548" i="9"/>
  <c r="D7548" i="9"/>
  <c r="E7548" i="9" s="1"/>
  <c r="F7548" i="9" s="1"/>
  <c r="A7549" i="9"/>
  <c r="B7549" i="9"/>
  <c r="C7549" i="9"/>
  <c r="D7549" i="9"/>
  <c r="E7549" i="9" s="1"/>
  <c r="A7550" i="9"/>
  <c r="B7550" i="9"/>
  <c r="C7550" i="9"/>
  <c r="D7550" i="9"/>
  <c r="E7550" i="9" s="1"/>
  <c r="A7551" i="9"/>
  <c r="B7551" i="9"/>
  <c r="C7551" i="9"/>
  <c r="F7551" i="9" s="1"/>
  <c r="D7551" i="9"/>
  <c r="E7551" i="9" s="1"/>
  <c r="A7552" i="9"/>
  <c r="B7552" i="9"/>
  <c r="C7552" i="9"/>
  <c r="F7552" i="9" s="1"/>
  <c r="D7552" i="9"/>
  <c r="E7552" i="9"/>
  <c r="A7553" i="9"/>
  <c r="B7553" i="9"/>
  <c r="C7553" i="9"/>
  <c r="D7553" i="9"/>
  <c r="E7553" i="9" s="1"/>
  <c r="A7554" i="9"/>
  <c r="B7554" i="9"/>
  <c r="C7554" i="9"/>
  <c r="D7554" i="9"/>
  <c r="E7554" i="9"/>
  <c r="F7554" i="9" s="1"/>
  <c r="A7555" i="9"/>
  <c r="B7555" i="9"/>
  <c r="C7555" i="9"/>
  <c r="D7555" i="9"/>
  <c r="E7555" i="9" s="1"/>
  <c r="F7555" i="9" s="1"/>
  <c r="A7556" i="9"/>
  <c r="B7556" i="9"/>
  <c r="C7556" i="9"/>
  <c r="F7556" i="9" s="1"/>
  <c r="D7556" i="9"/>
  <c r="E7556" i="9" s="1"/>
  <c r="A7557" i="9"/>
  <c r="B7557" i="9"/>
  <c r="C7557" i="9"/>
  <c r="F7557" i="9" s="1"/>
  <c r="D7557" i="9"/>
  <c r="E7557" i="9"/>
  <c r="A7558" i="9"/>
  <c r="B7558" i="9"/>
  <c r="C7558" i="9"/>
  <c r="D7558" i="9"/>
  <c r="E7558" i="9" s="1"/>
  <c r="F7558" i="9" s="1"/>
  <c r="A7559" i="9"/>
  <c r="B7559" i="9"/>
  <c r="C7559" i="9"/>
  <c r="D7559" i="9"/>
  <c r="E7559" i="9" s="1"/>
  <c r="F7559" i="9" s="1"/>
  <c r="A7560" i="9"/>
  <c r="B7560" i="9"/>
  <c r="C7560" i="9"/>
  <c r="D7560" i="9"/>
  <c r="E7560" i="9"/>
  <c r="A7561" i="9"/>
  <c r="B7561" i="9"/>
  <c r="C7561" i="9"/>
  <c r="D7561" i="9"/>
  <c r="E7561" i="9" s="1"/>
  <c r="A7562" i="9"/>
  <c r="B7562" i="9"/>
  <c r="C7562" i="9"/>
  <c r="D7562" i="9"/>
  <c r="E7562" i="9" s="1"/>
  <c r="A7563" i="9"/>
  <c r="B7563" i="9"/>
  <c r="C7563" i="9"/>
  <c r="D7563" i="9"/>
  <c r="E7563" i="9"/>
  <c r="A7564" i="9"/>
  <c r="B7564" i="9"/>
  <c r="C7564" i="9"/>
  <c r="D7564" i="9"/>
  <c r="E7564" i="9" s="1"/>
  <c r="A7565" i="9"/>
  <c r="B7565" i="9"/>
  <c r="C7565" i="9"/>
  <c r="D7565" i="9"/>
  <c r="E7565" i="9" s="1"/>
  <c r="F7565" i="9" s="1"/>
  <c r="A7566" i="9"/>
  <c r="B7566" i="9"/>
  <c r="C7566" i="9"/>
  <c r="D7566" i="9"/>
  <c r="E7566" i="9" s="1"/>
  <c r="F7566" i="9" s="1"/>
  <c r="A7567" i="9"/>
  <c r="B7567" i="9"/>
  <c r="C7567" i="9"/>
  <c r="F7567" i="9" s="1"/>
  <c r="D7567" i="9"/>
  <c r="E7567" i="9"/>
  <c r="A7568" i="9"/>
  <c r="B7568" i="9"/>
  <c r="C7568" i="9"/>
  <c r="D7568" i="9"/>
  <c r="E7568" i="9" s="1"/>
  <c r="A7569" i="9"/>
  <c r="B7569" i="9"/>
  <c r="C7569" i="9"/>
  <c r="D7569" i="9"/>
  <c r="E7569" i="9" s="1"/>
  <c r="A7570" i="9"/>
  <c r="B7570" i="9"/>
  <c r="C7570" i="9"/>
  <c r="F7570" i="9" s="1"/>
  <c r="D7570" i="9"/>
  <c r="E7570" i="9" s="1"/>
  <c r="A7571" i="9"/>
  <c r="B7571" i="9"/>
  <c r="C7571" i="9"/>
  <c r="D7571" i="9"/>
  <c r="E7571" i="9" s="1"/>
  <c r="A7572" i="9"/>
  <c r="B7572" i="9"/>
  <c r="C7572" i="9"/>
  <c r="D7572" i="9"/>
  <c r="E7572" i="9" s="1"/>
  <c r="F7572" i="9" s="1"/>
  <c r="A7573" i="9"/>
  <c r="B7573" i="9"/>
  <c r="C7573" i="9"/>
  <c r="D7573" i="9"/>
  <c r="E7573" i="9"/>
  <c r="A7574" i="9"/>
  <c r="B7574" i="9"/>
  <c r="C7574" i="9"/>
  <c r="D7574" i="9"/>
  <c r="E7574" i="9" s="1"/>
  <c r="A7575" i="9"/>
  <c r="B7575" i="9"/>
  <c r="C7575" i="9"/>
  <c r="D7575" i="9"/>
  <c r="E7575" i="9" s="1"/>
  <c r="F7575" i="9" s="1"/>
  <c r="A7576" i="9"/>
  <c r="B7576" i="9"/>
  <c r="C7576" i="9"/>
  <c r="D7576" i="9"/>
  <c r="E7576" i="9" s="1"/>
  <c r="F7576" i="9" s="1"/>
  <c r="A7577" i="9"/>
  <c r="B7577" i="9"/>
  <c r="C7577" i="9"/>
  <c r="D7577" i="9"/>
  <c r="E7577" i="9" s="1"/>
  <c r="A7578" i="9"/>
  <c r="B7578" i="9"/>
  <c r="C7578" i="9"/>
  <c r="D7578" i="9"/>
  <c r="E7578" i="9" s="1"/>
  <c r="F7578" i="9"/>
  <c r="A7579" i="9"/>
  <c r="B7579" i="9"/>
  <c r="C7579" i="9"/>
  <c r="D7579" i="9"/>
  <c r="E7579" i="9" s="1"/>
  <c r="F7579" i="9"/>
  <c r="A7580" i="9"/>
  <c r="B7580" i="9"/>
  <c r="C7580" i="9"/>
  <c r="D7580" i="9"/>
  <c r="E7580" i="9" s="1"/>
  <c r="A7581" i="9"/>
  <c r="B7581" i="9"/>
  <c r="C7581" i="9"/>
  <c r="F7581" i="9" s="1"/>
  <c r="D7581" i="9"/>
  <c r="E7581" i="9" s="1"/>
  <c r="A7582" i="9"/>
  <c r="B7582" i="9"/>
  <c r="C7582" i="9"/>
  <c r="D7582" i="9"/>
  <c r="E7582" i="9"/>
  <c r="F7582" i="9" s="1"/>
  <c r="A7583" i="9"/>
  <c r="B7583" i="9"/>
  <c r="C7583" i="9"/>
  <c r="D7583" i="9"/>
  <c r="E7583" i="9" s="1"/>
  <c r="A7584" i="9"/>
  <c r="B7584" i="9"/>
  <c r="C7584" i="9"/>
  <c r="D7584" i="9"/>
  <c r="E7584" i="9"/>
  <c r="A7585" i="9"/>
  <c r="B7585" i="9"/>
  <c r="C7585" i="9"/>
  <c r="D7585" i="9"/>
  <c r="E7585" i="9" s="1"/>
  <c r="A7586" i="9"/>
  <c r="B7586" i="9"/>
  <c r="C7586" i="9"/>
  <c r="F7586" i="9" s="1"/>
  <c r="D7586" i="9"/>
  <c r="E7586" i="9" s="1"/>
  <c r="A7587" i="9"/>
  <c r="B7587" i="9"/>
  <c r="C7587" i="9"/>
  <c r="D7587" i="9"/>
  <c r="E7587" i="9" s="1"/>
  <c r="F7587" i="9" s="1"/>
  <c r="A7588" i="9"/>
  <c r="B7588" i="9"/>
  <c r="C7588" i="9"/>
  <c r="D7588" i="9"/>
  <c r="E7588" i="9" s="1"/>
  <c r="F7588" i="9" s="1"/>
  <c r="A7589" i="9"/>
  <c r="B7589" i="9"/>
  <c r="C7589" i="9"/>
  <c r="D7589" i="9"/>
  <c r="E7589" i="9" s="1"/>
  <c r="F7589" i="9"/>
  <c r="A7590" i="9"/>
  <c r="B7590" i="9"/>
  <c r="C7590" i="9"/>
  <c r="D7590" i="9"/>
  <c r="E7590" i="9"/>
  <c r="A7591" i="9"/>
  <c r="B7591" i="9"/>
  <c r="C7591" i="9"/>
  <c r="D7591" i="9"/>
  <c r="E7591" i="9" s="1"/>
  <c r="F7591" i="9"/>
  <c r="A7592" i="9"/>
  <c r="B7592" i="9"/>
  <c r="C7592" i="9"/>
  <c r="D7592" i="9"/>
  <c r="E7592" i="9"/>
  <c r="A7593" i="9"/>
  <c r="B7593" i="9"/>
  <c r="C7593" i="9"/>
  <c r="D7593" i="9"/>
  <c r="E7593" i="9" s="1"/>
  <c r="A7594" i="9"/>
  <c r="B7594" i="9"/>
  <c r="C7594" i="9"/>
  <c r="D7594" i="9"/>
  <c r="E7594" i="9" s="1"/>
  <c r="A7595" i="9"/>
  <c r="B7595" i="9"/>
  <c r="C7595" i="9"/>
  <c r="D7595" i="9"/>
  <c r="E7595" i="9" s="1"/>
  <c r="A7596" i="9"/>
  <c r="B7596" i="9"/>
  <c r="C7596" i="9"/>
  <c r="D7596" i="9"/>
  <c r="E7596" i="9" s="1"/>
  <c r="A7597" i="9"/>
  <c r="B7597" i="9"/>
  <c r="C7597" i="9"/>
  <c r="D7597" i="9"/>
  <c r="E7597" i="9"/>
  <c r="A7598" i="9"/>
  <c r="B7598" i="9"/>
  <c r="C7598" i="9"/>
  <c r="D7598" i="9"/>
  <c r="E7598" i="9" s="1"/>
  <c r="F7598" i="9" s="1"/>
  <c r="A7599" i="9"/>
  <c r="B7599" i="9"/>
  <c r="C7599" i="9"/>
  <c r="D7599" i="9"/>
  <c r="E7599" i="9" s="1"/>
  <c r="A7600" i="9"/>
  <c r="B7600" i="9"/>
  <c r="C7600" i="9"/>
  <c r="D7600" i="9"/>
  <c r="E7600" i="9"/>
  <c r="A7601" i="9"/>
  <c r="B7601" i="9"/>
  <c r="C7601" i="9"/>
  <c r="F7601" i="9" s="1"/>
  <c r="D7601" i="9"/>
  <c r="E7601" i="9" s="1"/>
  <c r="A7602" i="9"/>
  <c r="B7602" i="9"/>
  <c r="C7602" i="9"/>
  <c r="D7602" i="9"/>
  <c r="E7602" i="9"/>
  <c r="F7602" i="9"/>
  <c r="A7603" i="9"/>
  <c r="B7603" i="9"/>
  <c r="C7603" i="9"/>
  <c r="D7603" i="9"/>
  <c r="E7603" i="9" s="1"/>
  <c r="A7604" i="9"/>
  <c r="B7604" i="9"/>
  <c r="C7604" i="9"/>
  <c r="D7604" i="9"/>
  <c r="E7604" i="9" s="1"/>
  <c r="F7604" i="9" s="1"/>
  <c r="A7605" i="9"/>
  <c r="B7605" i="9"/>
  <c r="C7605" i="9"/>
  <c r="D7605" i="9"/>
  <c r="E7605" i="9" s="1"/>
  <c r="F7605" i="9" s="1"/>
  <c r="A7606" i="9"/>
  <c r="B7606" i="9"/>
  <c r="C7606" i="9"/>
  <c r="D7606" i="9"/>
  <c r="E7606" i="9" s="1"/>
  <c r="F7606" i="9"/>
  <c r="A7607" i="9"/>
  <c r="B7607" i="9"/>
  <c r="C7607" i="9"/>
  <c r="F7607" i="9" s="1"/>
  <c r="D7607" i="9"/>
  <c r="E7607" i="9" s="1"/>
  <c r="A7608" i="9"/>
  <c r="B7608" i="9"/>
  <c r="C7608" i="9"/>
  <c r="D7608" i="9"/>
  <c r="E7608" i="9" s="1"/>
  <c r="F7608" i="9" s="1"/>
  <c r="A7609" i="9"/>
  <c r="B7609" i="9"/>
  <c r="C7609" i="9"/>
  <c r="D7609" i="9"/>
  <c r="E7609" i="9" s="1"/>
  <c r="F7609" i="9"/>
  <c r="A7610" i="9"/>
  <c r="B7610" i="9"/>
  <c r="C7610" i="9"/>
  <c r="D7610" i="9"/>
  <c r="E7610" i="9" s="1"/>
  <c r="A7611" i="9"/>
  <c r="B7611" i="9"/>
  <c r="C7611" i="9"/>
  <c r="F7611" i="9" s="1"/>
  <c r="D7611" i="9"/>
  <c r="E7611" i="9" s="1"/>
  <c r="A7612" i="9"/>
  <c r="B7612" i="9"/>
  <c r="C7612" i="9"/>
  <c r="D7612" i="9"/>
  <c r="E7612" i="9"/>
  <c r="F7612" i="9" s="1"/>
  <c r="A7613" i="9"/>
  <c r="B7613" i="9"/>
  <c r="C7613" i="9"/>
  <c r="D7613" i="9"/>
  <c r="E7613" i="9"/>
  <c r="A7614" i="9"/>
  <c r="B7614" i="9"/>
  <c r="C7614" i="9"/>
  <c r="D7614" i="9"/>
  <c r="E7614" i="9" s="1"/>
  <c r="A7615" i="9"/>
  <c r="B7615" i="9"/>
  <c r="C7615" i="9"/>
  <c r="D7615" i="9"/>
  <c r="E7615" i="9" s="1"/>
  <c r="A7616" i="9"/>
  <c r="B7616" i="9"/>
  <c r="C7616" i="9"/>
  <c r="F7616" i="9" s="1"/>
  <c r="D7616" i="9"/>
  <c r="E7616" i="9" s="1"/>
  <c r="A7617" i="9"/>
  <c r="B7617" i="9"/>
  <c r="C7617" i="9"/>
  <c r="D7617" i="9"/>
  <c r="E7617" i="9"/>
  <c r="A7618" i="9"/>
  <c r="B7618" i="9"/>
  <c r="C7618" i="9"/>
  <c r="D7618" i="9"/>
  <c r="E7618" i="9" s="1"/>
  <c r="F7618" i="9" s="1"/>
  <c r="A7619" i="9"/>
  <c r="B7619" i="9"/>
  <c r="C7619" i="9"/>
  <c r="D7619" i="9"/>
  <c r="E7619" i="9" s="1"/>
  <c r="A7620" i="9"/>
  <c r="B7620" i="9"/>
  <c r="C7620" i="9"/>
  <c r="D7620" i="9"/>
  <c r="E7620" i="9"/>
  <c r="A7621" i="9"/>
  <c r="B7621" i="9"/>
  <c r="C7621" i="9"/>
  <c r="D7621" i="9"/>
  <c r="E7621" i="9" s="1"/>
  <c r="A7622" i="9"/>
  <c r="B7622" i="9"/>
  <c r="C7622" i="9"/>
  <c r="F7622" i="9" s="1"/>
  <c r="D7622" i="9"/>
  <c r="E7622" i="9" s="1"/>
  <c r="A7623" i="9"/>
  <c r="B7623" i="9"/>
  <c r="C7623" i="9"/>
  <c r="D7623" i="9"/>
  <c r="E7623" i="9" s="1"/>
  <c r="A7624" i="9"/>
  <c r="B7624" i="9"/>
  <c r="C7624" i="9"/>
  <c r="D7624" i="9"/>
  <c r="E7624" i="9"/>
  <c r="F7624" i="9"/>
  <c r="A7625" i="9"/>
  <c r="B7625" i="9"/>
  <c r="C7625" i="9"/>
  <c r="D7625" i="9"/>
  <c r="E7625" i="9" s="1"/>
  <c r="F7625" i="9" s="1"/>
  <c r="A7626" i="9"/>
  <c r="B7626" i="9"/>
  <c r="C7626" i="9"/>
  <c r="F7626" i="9" s="1"/>
  <c r="D7626" i="9"/>
  <c r="E7626" i="9" s="1"/>
  <c r="A7627" i="9"/>
  <c r="B7627" i="9"/>
  <c r="C7627" i="9"/>
  <c r="D7627" i="9"/>
  <c r="E7627" i="9"/>
  <c r="F7627" i="9" s="1"/>
  <c r="A7628" i="9"/>
  <c r="B7628" i="9"/>
  <c r="C7628" i="9"/>
  <c r="D7628" i="9"/>
  <c r="E7628" i="9" s="1"/>
  <c r="F7628" i="9" s="1"/>
  <c r="A7629" i="9"/>
  <c r="B7629" i="9"/>
  <c r="C7629" i="9"/>
  <c r="F7629" i="9" s="1"/>
  <c r="D7629" i="9"/>
  <c r="E7629" i="9" s="1"/>
  <c r="A7630" i="9"/>
  <c r="B7630" i="9"/>
  <c r="C7630" i="9"/>
  <c r="F7630" i="9" s="1"/>
  <c r="D7630" i="9"/>
  <c r="E7630" i="9"/>
  <c r="A7631" i="9"/>
  <c r="B7631" i="9"/>
  <c r="C7631" i="9"/>
  <c r="D7631" i="9"/>
  <c r="E7631" i="9" s="1"/>
  <c r="F7631" i="9" s="1"/>
  <c r="A7632" i="9"/>
  <c r="B7632" i="9"/>
  <c r="C7632" i="9"/>
  <c r="D7632" i="9"/>
  <c r="E7632" i="9"/>
  <c r="F7632" i="9" s="1"/>
  <c r="A7633" i="9"/>
  <c r="B7633" i="9"/>
  <c r="C7633" i="9"/>
  <c r="D7633" i="9"/>
  <c r="E7633" i="9" s="1"/>
  <c r="A7634" i="9"/>
  <c r="B7634" i="9"/>
  <c r="C7634" i="9"/>
  <c r="D7634" i="9"/>
  <c r="E7634" i="9" s="1"/>
  <c r="A7635" i="9"/>
  <c r="B7635" i="9"/>
  <c r="C7635" i="9"/>
  <c r="D7635" i="9"/>
  <c r="E7635" i="9" s="1"/>
  <c r="A7636" i="9"/>
  <c r="B7636" i="9"/>
  <c r="C7636" i="9"/>
  <c r="F7636" i="9" s="1"/>
  <c r="D7636" i="9"/>
  <c r="E7636" i="9" s="1"/>
  <c r="A7637" i="9"/>
  <c r="B7637" i="9"/>
  <c r="C7637" i="9"/>
  <c r="D7637" i="9"/>
  <c r="E7637" i="9" s="1"/>
  <c r="F7637" i="9" s="1"/>
  <c r="A7638" i="9"/>
  <c r="B7638" i="9"/>
  <c r="C7638" i="9"/>
  <c r="D7638" i="9"/>
  <c r="E7638" i="9" s="1"/>
  <c r="F7638" i="9" s="1"/>
  <c r="A7639" i="9"/>
  <c r="B7639" i="9"/>
  <c r="C7639" i="9"/>
  <c r="D7639" i="9"/>
  <c r="E7639" i="9" s="1"/>
  <c r="A7640" i="9"/>
  <c r="B7640" i="9"/>
  <c r="C7640" i="9"/>
  <c r="F7640" i="9" s="1"/>
  <c r="D7640" i="9"/>
  <c r="E7640" i="9"/>
  <c r="A7641" i="9"/>
  <c r="B7641" i="9"/>
  <c r="C7641" i="9"/>
  <c r="D7641" i="9"/>
  <c r="E7641" i="9" s="1"/>
  <c r="F7641" i="9" s="1"/>
  <c r="A7642" i="9"/>
  <c r="B7642" i="9"/>
  <c r="C7642" i="9"/>
  <c r="D7642" i="9"/>
  <c r="E7642" i="9"/>
  <c r="F7642" i="9" s="1"/>
  <c r="A7643" i="9"/>
  <c r="B7643" i="9"/>
  <c r="C7643" i="9"/>
  <c r="F7643" i="9" s="1"/>
  <c r="D7643" i="9"/>
  <c r="E7643" i="9" s="1"/>
  <c r="A7644" i="9"/>
  <c r="B7644" i="9"/>
  <c r="C7644" i="9"/>
  <c r="D7644" i="9"/>
  <c r="E7644" i="9" s="1"/>
  <c r="A7645" i="9"/>
  <c r="B7645" i="9"/>
  <c r="C7645" i="9"/>
  <c r="D7645" i="9"/>
  <c r="E7645" i="9" s="1"/>
  <c r="A7646" i="9"/>
  <c r="B7646" i="9"/>
  <c r="C7646" i="9"/>
  <c r="D7646" i="9"/>
  <c r="E7646" i="9" s="1"/>
  <c r="F7646" i="9" s="1"/>
  <c r="A7647" i="9"/>
  <c r="B7647" i="9"/>
  <c r="C7647" i="9"/>
  <c r="D7647" i="9"/>
  <c r="E7647" i="9" s="1"/>
  <c r="A7648" i="9"/>
  <c r="B7648" i="9"/>
  <c r="C7648" i="9"/>
  <c r="D7648" i="9"/>
  <c r="E7648" i="9" s="1"/>
  <c r="F7648" i="9"/>
  <c r="A7649" i="9"/>
  <c r="B7649" i="9"/>
  <c r="C7649" i="9"/>
  <c r="F7649" i="9" s="1"/>
  <c r="D7649" i="9"/>
  <c r="E7649" i="9" s="1"/>
  <c r="A7650" i="9"/>
  <c r="B7650" i="9"/>
  <c r="C7650" i="9"/>
  <c r="D7650" i="9"/>
  <c r="E7650" i="9" s="1"/>
  <c r="A7651" i="9"/>
  <c r="B7651" i="9"/>
  <c r="C7651" i="9"/>
  <c r="F7651" i="9" s="1"/>
  <c r="D7651" i="9"/>
  <c r="E7651" i="9" s="1"/>
  <c r="A7652" i="9"/>
  <c r="B7652" i="9"/>
  <c r="C7652" i="9"/>
  <c r="F7652" i="9" s="1"/>
  <c r="D7652" i="9"/>
  <c r="E7652" i="9" s="1"/>
  <c r="A7653" i="9"/>
  <c r="B7653" i="9"/>
  <c r="C7653" i="9"/>
  <c r="D7653" i="9"/>
  <c r="E7653" i="9" s="1"/>
  <c r="A7654" i="9"/>
  <c r="B7654" i="9"/>
  <c r="C7654" i="9"/>
  <c r="D7654" i="9"/>
  <c r="E7654" i="9"/>
  <c r="F7654" i="9" s="1"/>
  <c r="A7655" i="9"/>
  <c r="B7655" i="9"/>
  <c r="C7655" i="9"/>
  <c r="D7655" i="9"/>
  <c r="E7655" i="9" s="1"/>
  <c r="F7655" i="9" s="1"/>
  <c r="A7656" i="9"/>
  <c r="B7656" i="9"/>
  <c r="C7656" i="9"/>
  <c r="D7656" i="9"/>
  <c r="E7656" i="9" s="1"/>
  <c r="F7656" i="9"/>
  <c r="A7657" i="9"/>
  <c r="B7657" i="9"/>
  <c r="C7657" i="9"/>
  <c r="D7657" i="9"/>
  <c r="E7657" i="9" s="1"/>
  <c r="A7658" i="9"/>
  <c r="B7658" i="9"/>
  <c r="C7658" i="9"/>
  <c r="D7658" i="9"/>
  <c r="E7658" i="9" s="1"/>
  <c r="A7659" i="9"/>
  <c r="B7659" i="9"/>
  <c r="C7659" i="9"/>
  <c r="D7659" i="9"/>
  <c r="E7659" i="9" s="1"/>
  <c r="F7659" i="9"/>
  <c r="A7660" i="9"/>
  <c r="B7660" i="9"/>
  <c r="C7660" i="9"/>
  <c r="D7660" i="9"/>
  <c r="E7660" i="9"/>
  <c r="A7661" i="9"/>
  <c r="B7661" i="9"/>
  <c r="C7661" i="9"/>
  <c r="F7661" i="9" s="1"/>
  <c r="D7661" i="9"/>
  <c r="E7661" i="9" s="1"/>
  <c r="A7662" i="9"/>
  <c r="B7662" i="9"/>
  <c r="C7662" i="9"/>
  <c r="F7662" i="9" s="1"/>
  <c r="D7662" i="9"/>
  <c r="E7662" i="9" s="1"/>
  <c r="A7663" i="9"/>
  <c r="B7663" i="9"/>
  <c r="C7663" i="9"/>
  <c r="D7663" i="9"/>
  <c r="E7663" i="9"/>
  <c r="A7664" i="9"/>
  <c r="B7664" i="9"/>
  <c r="C7664" i="9"/>
  <c r="D7664" i="9"/>
  <c r="E7664" i="9" s="1"/>
  <c r="A7665" i="9"/>
  <c r="B7665" i="9"/>
  <c r="C7665" i="9"/>
  <c r="D7665" i="9"/>
  <c r="E7665" i="9" s="1"/>
  <c r="F7665" i="9" s="1"/>
  <c r="A7666" i="9"/>
  <c r="B7666" i="9"/>
  <c r="C7666" i="9"/>
  <c r="D7666" i="9"/>
  <c r="E7666" i="9" s="1"/>
  <c r="A7667" i="9"/>
  <c r="B7667" i="9"/>
  <c r="C7667" i="9"/>
  <c r="D7667" i="9"/>
  <c r="E7667" i="9"/>
  <c r="A7668" i="9"/>
  <c r="B7668" i="9"/>
  <c r="C7668" i="9"/>
  <c r="D7668" i="9"/>
  <c r="E7668" i="9" s="1"/>
  <c r="A7669" i="9"/>
  <c r="B7669" i="9"/>
  <c r="C7669" i="9"/>
  <c r="D7669" i="9"/>
  <c r="E7669" i="9" s="1"/>
  <c r="A7670" i="9"/>
  <c r="B7670" i="9"/>
  <c r="C7670" i="9"/>
  <c r="D7670" i="9"/>
  <c r="E7670" i="9" s="1"/>
  <c r="A7671" i="9"/>
  <c r="B7671" i="9"/>
  <c r="C7671" i="9"/>
  <c r="D7671" i="9"/>
  <c r="E7671" i="9" s="1"/>
  <c r="A7672" i="9"/>
  <c r="B7672" i="9"/>
  <c r="C7672" i="9"/>
  <c r="D7672" i="9"/>
  <c r="E7672" i="9" s="1"/>
  <c r="F7672" i="9"/>
  <c r="A7673" i="9"/>
  <c r="B7673" i="9"/>
  <c r="C7673" i="9"/>
  <c r="D7673" i="9"/>
  <c r="E7673" i="9"/>
  <c r="A7674" i="9"/>
  <c r="B7674" i="9"/>
  <c r="C7674" i="9"/>
  <c r="F7674" i="9" s="1"/>
  <c r="D7674" i="9"/>
  <c r="E7674" i="9" s="1"/>
  <c r="A7675" i="9"/>
  <c r="B7675" i="9"/>
  <c r="C7675" i="9"/>
  <c r="D7675" i="9"/>
  <c r="E7675" i="9" s="1"/>
  <c r="A7676" i="9"/>
  <c r="B7676" i="9"/>
  <c r="C7676" i="9"/>
  <c r="D7676" i="9"/>
  <c r="E7676" i="9" s="1"/>
  <c r="F7676" i="9"/>
  <c r="A7677" i="9"/>
  <c r="B7677" i="9"/>
  <c r="C7677" i="9"/>
  <c r="D7677" i="9"/>
  <c r="E7677" i="9"/>
  <c r="A7678" i="9"/>
  <c r="B7678" i="9"/>
  <c r="C7678" i="9"/>
  <c r="F7678" i="9" s="1"/>
  <c r="D7678" i="9"/>
  <c r="E7678" i="9" s="1"/>
  <c r="A7679" i="9"/>
  <c r="B7679" i="9"/>
  <c r="C7679" i="9"/>
  <c r="D7679" i="9"/>
  <c r="E7679" i="9" s="1"/>
  <c r="F7679" i="9" s="1"/>
  <c r="A7680" i="9"/>
  <c r="B7680" i="9"/>
  <c r="C7680" i="9"/>
  <c r="D7680" i="9"/>
  <c r="E7680" i="9"/>
  <c r="A7681" i="9"/>
  <c r="B7681" i="9"/>
  <c r="C7681" i="9"/>
  <c r="D7681" i="9"/>
  <c r="E7681" i="9" s="1"/>
  <c r="A7682" i="9"/>
  <c r="B7682" i="9"/>
  <c r="C7682" i="9"/>
  <c r="D7682" i="9"/>
  <c r="E7682" i="9"/>
  <c r="F7682" i="9" s="1"/>
  <c r="A7683" i="9"/>
  <c r="B7683" i="9"/>
  <c r="C7683" i="9"/>
  <c r="D7683" i="9"/>
  <c r="E7683" i="9" s="1"/>
  <c r="A7684" i="9"/>
  <c r="B7684" i="9"/>
  <c r="C7684" i="9"/>
  <c r="D7684" i="9"/>
  <c r="E7684" i="9"/>
  <c r="A7685" i="9"/>
  <c r="B7685" i="9"/>
  <c r="C7685" i="9"/>
  <c r="D7685" i="9"/>
  <c r="E7685" i="9" s="1"/>
  <c r="A7686" i="9"/>
  <c r="B7686" i="9"/>
  <c r="C7686" i="9"/>
  <c r="D7686" i="9"/>
  <c r="E7686" i="9" s="1"/>
  <c r="F7686" i="9"/>
  <c r="A7687" i="9"/>
  <c r="B7687" i="9"/>
  <c r="C7687" i="9"/>
  <c r="D7687" i="9"/>
  <c r="E7687" i="9"/>
  <c r="F7687" i="9" s="1"/>
  <c r="A7688" i="9"/>
  <c r="B7688" i="9"/>
  <c r="C7688" i="9"/>
  <c r="D7688" i="9"/>
  <c r="E7688" i="9" s="1"/>
  <c r="A7689" i="9"/>
  <c r="B7689" i="9"/>
  <c r="C7689" i="9"/>
  <c r="D7689" i="9"/>
  <c r="E7689" i="9" s="1"/>
  <c r="F7689" i="9" s="1"/>
  <c r="A7690" i="9"/>
  <c r="B7690" i="9"/>
  <c r="C7690" i="9"/>
  <c r="D7690" i="9"/>
  <c r="E7690" i="9"/>
  <c r="A7691" i="9"/>
  <c r="B7691" i="9"/>
  <c r="C7691" i="9"/>
  <c r="F7691" i="9" s="1"/>
  <c r="D7691" i="9"/>
  <c r="E7691" i="9" s="1"/>
  <c r="A7692" i="9"/>
  <c r="B7692" i="9"/>
  <c r="C7692" i="9"/>
  <c r="D7692" i="9"/>
  <c r="E7692" i="9"/>
  <c r="F7692" i="9" s="1"/>
  <c r="A7693" i="9"/>
  <c r="B7693" i="9"/>
  <c r="C7693" i="9"/>
  <c r="D7693" i="9"/>
  <c r="E7693" i="9" s="1"/>
  <c r="A7694" i="9"/>
  <c r="B7694" i="9"/>
  <c r="C7694" i="9"/>
  <c r="D7694" i="9"/>
  <c r="E7694" i="9" s="1"/>
  <c r="A7695" i="9"/>
  <c r="B7695" i="9"/>
  <c r="C7695" i="9"/>
  <c r="D7695" i="9"/>
  <c r="E7695" i="9" s="1"/>
  <c r="A7696" i="9"/>
  <c r="B7696" i="9"/>
  <c r="C7696" i="9"/>
  <c r="D7696" i="9"/>
  <c r="E7696" i="9" s="1"/>
  <c r="A7697" i="9"/>
  <c r="B7697" i="9"/>
  <c r="C7697" i="9"/>
  <c r="D7697" i="9"/>
  <c r="E7697" i="9" s="1"/>
  <c r="A7698" i="9"/>
  <c r="B7698" i="9"/>
  <c r="C7698" i="9"/>
  <c r="D7698" i="9"/>
  <c r="E7698" i="9" s="1"/>
  <c r="F7698" i="9"/>
  <c r="A7699" i="9"/>
  <c r="B7699" i="9"/>
  <c r="C7699" i="9"/>
  <c r="F7699" i="9" s="1"/>
  <c r="D7699" i="9"/>
  <c r="E7699" i="9" s="1"/>
  <c r="A7700" i="9"/>
  <c r="B7700" i="9"/>
  <c r="C7700" i="9"/>
  <c r="D7700" i="9"/>
  <c r="E7700" i="9" s="1"/>
  <c r="A7701" i="9"/>
  <c r="B7701" i="9"/>
  <c r="C7701" i="9"/>
  <c r="F7701" i="9" s="1"/>
  <c r="D7701" i="9"/>
  <c r="E7701" i="9" s="1"/>
  <c r="A7702" i="9"/>
  <c r="B7702" i="9"/>
  <c r="C7702" i="9"/>
  <c r="F7702" i="9" s="1"/>
  <c r="D7702" i="9"/>
  <c r="E7702" i="9" s="1"/>
  <c r="A7703" i="9"/>
  <c r="B7703" i="9"/>
  <c r="C7703" i="9"/>
  <c r="D7703" i="9"/>
  <c r="E7703" i="9" s="1"/>
  <c r="A7704" i="9"/>
  <c r="B7704" i="9"/>
  <c r="C7704" i="9"/>
  <c r="D7704" i="9"/>
  <c r="E7704" i="9"/>
  <c r="F7704" i="9" s="1"/>
  <c r="A7705" i="9"/>
  <c r="B7705" i="9"/>
  <c r="C7705" i="9"/>
  <c r="D7705" i="9"/>
  <c r="E7705" i="9" s="1"/>
  <c r="F7705" i="9" s="1"/>
  <c r="A7706" i="9"/>
  <c r="B7706" i="9"/>
  <c r="C7706" i="9"/>
  <c r="D7706" i="9"/>
  <c r="E7706" i="9" s="1"/>
  <c r="F7706" i="9"/>
  <c r="A7707" i="9"/>
  <c r="B7707" i="9"/>
  <c r="C7707" i="9"/>
  <c r="D7707" i="9"/>
  <c r="E7707" i="9"/>
  <c r="F7707" i="9"/>
  <c r="A7708" i="9"/>
  <c r="B7708" i="9"/>
  <c r="C7708" i="9"/>
  <c r="D7708" i="9"/>
  <c r="E7708" i="9" s="1"/>
  <c r="A7709" i="9"/>
  <c r="B7709" i="9"/>
  <c r="C7709" i="9"/>
  <c r="D7709" i="9"/>
  <c r="E7709" i="9" s="1"/>
  <c r="F7709" i="9" s="1"/>
  <c r="A7710" i="9"/>
  <c r="B7710" i="9"/>
  <c r="C7710" i="9"/>
  <c r="D7710" i="9"/>
  <c r="E7710" i="9"/>
  <c r="A7711" i="9"/>
  <c r="B7711" i="9"/>
  <c r="C7711" i="9"/>
  <c r="D7711" i="9"/>
  <c r="E7711" i="9" s="1"/>
  <c r="A7712" i="9"/>
  <c r="B7712" i="9"/>
  <c r="C7712" i="9"/>
  <c r="D7712" i="9"/>
  <c r="E7712" i="9" s="1"/>
  <c r="A7713" i="9"/>
  <c r="B7713" i="9"/>
  <c r="C7713" i="9"/>
  <c r="D7713" i="9"/>
  <c r="E7713" i="9" s="1"/>
  <c r="A7714" i="9"/>
  <c r="B7714" i="9"/>
  <c r="C7714" i="9"/>
  <c r="D7714" i="9"/>
  <c r="E7714" i="9" s="1"/>
  <c r="A7715" i="9"/>
  <c r="B7715" i="9"/>
  <c r="C7715" i="9"/>
  <c r="D7715" i="9"/>
  <c r="E7715" i="9" s="1"/>
  <c r="F7715" i="9" s="1"/>
  <c r="A7716" i="9"/>
  <c r="B7716" i="9"/>
  <c r="C7716" i="9"/>
  <c r="D7716" i="9"/>
  <c r="E7716" i="9" s="1"/>
  <c r="F7716" i="9" s="1"/>
  <c r="A7717" i="9"/>
  <c r="B7717" i="9"/>
  <c r="C7717" i="9"/>
  <c r="D7717" i="9"/>
  <c r="E7717" i="9" s="1"/>
  <c r="A7718" i="9"/>
  <c r="B7718" i="9"/>
  <c r="C7718" i="9"/>
  <c r="D7718" i="9"/>
  <c r="E7718" i="9" s="1"/>
  <c r="F7718" i="9" s="1"/>
  <c r="A7719" i="9"/>
  <c r="B7719" i="9"/>
  <c r="C7719" i="9"/>
  <c r="F7719" i="9" s="1"/>
  <c r="D7719" i="9"/>
  <c r="E7719" i="9" s="1"/>
  <c r="A7720" i="9"/>
  <c r="B7720" i="9"/>
  <c r="C7720" i="9"/>
  <c r="D7720" i="9"/>
  <c r="E7720" i="9" s="1"/>
  <c r="A7721" i="9"/>
  <c r="B7721" i="9"/>
  <c r="C7721" i="9"/>
  <c r="D7721" i="9"/>
  <c r="E7721" i="9" s="1"/>
  <c r="A7722" i="9"/>
  <c r="B7722" i="9"/>
  <c r="C7722" i="9"/>
  <c r="D7722" i="9"/>
  <c r="E7722" i="9" s="1"/>
  <c r="F7722" i="9"/>
  <c r="A7723" i="9"/>
  <c r="B7723" i="9"/>
  <c r="C7723" i="9"/>
  <c r="D7723" i="9"/>
  <c r="E7723" i="9"/>
  <c r="A7724" i="9"/>
  <c r="B7724" i="9"/>
  <c r="C7724" i="9"/>
  <c r="D7724" i="9"/>
  <c r="E7724" i="9" s="1"/>
  <c r="A7725" i="9"/>
  <c r="B7725" i="9"/>
  <c r="C7725" i="9"/>
  <c r="D7725" i="9"/>
  <c r="E7725" i="9" s="1"/>
  <c r="F7725" i="9" s="1"/>
  <c r="A7726" i="9"/>
  <c r="B7726" i="9"/>
  <c r="C7726" i="9"/>
  <c r="F7726" i="9" s="1"/>
  <c r="D7726" i="9"/>
  <c r="E7726" i="9" s="1"/>
  <c r="A7727" i="9"/>
  <c r="B7727" i="9"/>
  <c r="C7727" i="9"/>
  <c r="D7727" i="9"/>
  <c r="E7727" i="9" s="1"/>
  <c r="A7728" i="9"/>
  <c r="B7728" i="9"/>
  <c r="C7728" i="9"/>
  <c r="F7728" i="9" s="1"/>
  <c r="D7728" i="9"/>
  <c r="E7728" i="9" s="1"/>
  <c r="A7729" i="9"/>
  <c r="B7729" i="9"/>
  <c r="C7729" i="9"/>
  <c r="D7729" i="9"/>
  <c r="E7729" i="9" s="1"/>
  <c r="F7729" i="9"/>
  <c r="A7730" i="9"/>
  <c r="B7730" i="9"/>
  <c r="C7730" i="9"/>
  <c r="D7730" i="9"/>
  <c r="E7730" i="9"/>
  <c r="A7731" i="9"/>
  <c r="B7731" i="9"/>
  <c r="C7731" i="9"/>
  <c r="F7731" i="9" s="1"/>
  <c r="D7731" i="9"/>
  <c r="E7731" i="9" s="1"/>
  <c r="A7732" i="9"/>
  <c r="B7732" i="9"/>
  <c r="C7732" i="9"/>
  <c r="D7732" i="9"/>
  <c r="E7732" i="9" s="1"/>
  <c r="F7732" i="9" s="1"/>
  <c r="A7733" i="9"/>
  <c r="B7733" i="9"/>
  <c r="C7733" i="9"/>
  <c r="D7733" i="9"/>
  <c r="E7733" i="9" s="1"/>
  <c r="A7734" i="9"/>
  <c r="B7734" i="9"/>
  <c r="C7734" i="9"/>
  <c r="F7734" i="9" s="1"/>
  <c r="D7734" i="9"/>
  <c r="E7734" i="9" s="1"/>
  <c r="A7735" i="9"/>
  <c r="B7735" i="9"/>
  <c r="C7735" i="9"/>
  <c r="D7735" i="9"/>
  <c r="E7735" i="9" s="1"/>
  <c r="A7736" i="9"/>
  <c r="B7736" i="9"/>
  <c r="C7736" i="9"/>
  <c r="F7736" i="9" s="1"/>
  <c r="D7736" i="9"/>
  <c r="E7736" i="9" s="1"/>
  <c r="A7737" i="9"/>
  <c r="B7737" i="9"/>
  <c r="C7737" i="9"/>
  <c r="D7737" i="9"/>
  <c r="E7737" i="9" s="1"/>
  <c r="F7737" i="9" s="1"/>
  <c r="A7738" i="9"/>
  <c r="B7738" i="9"/>
  <c r="C7738" i="9"/>
  <c r="D7738" i="9"/>
  <c r="E7738" i="9" s="1"/>
  <c r="A7739" i="9"/>
  <c r="B7739" i="9"/>
  <c r="C7739" i="9"/>
  <c r="F7739" i="9" s="1"/>
  <c r="D7739" i="9"/>
  <c r="E7739" i="9" s="1"/>
  <c r="A7740" i="9"/>
  <c r="B7740" i="9"/>
  <c r="C7740" i="9"/>
  <c r="D7740" i="9"/>
  <c r="E7740" i="9"/>
  <c r="A7741" i="9"/>
  <c r="B7741" i="9"/>
  <c r="C7741" i="9"/>
  <c r="F7741" i="9" s="1"/>
  <c r="D7741" i="9"/>
  <c r="E7741" i="9" s="1"/>
  <c r="A7742" i="9"/>
  <c r="B7742" i="9"/>
  <c r="C7742" i="9"/>
  <c r="D7742" i="9"/>
  <c r="E7742" i="9"/>
  <c r="F7742" i="9" s="1"/>
  <c r="A7743" i="9"/>
  <c r="B7743" i="9"/>
  <c r="C7743" i="9"/>
  <c r="D7743" i="9"/>
  <c r="E7743" i="9" s="1"/>
  <c r="A7744" i="9"/>
  <c r="B7744" i="9"/>
  <c r="C7744" i="9"/>
  <c r="D7744" i="9"/>
  <c r="E7744" i="9" s="1"/>
  <c r="A7745" i="9"/>
  <c r="B7745" i="9"/>
  <c r="C7745" i="9"/>
  <c r="D7745" i="9"/>
  <c r="E7745" i="9" s="1"/>
  <c r="F7745" i="9" s="1"/>
  <c r="A7746" i="9"/>
  <c r="B7746" i="9"/>
  <c r="C7746" i="9"/>
  <c r="D7746" i="9"/>
  <c r="E7746" i="9" s="1"/>
  <c r="F7746" i="9" s="1"/>
  <c r="A7747" i="9"/>
  <c r="B7747" i="9"/>
  <c r="C7747" i="9"/>
  <c r="D7747" i="9"/>
  <c r="E7747" i="9" s="1"/>
  <c r="A7748" i="9"/>
  <c r="B7748" i="9"/>
  <c r="C7748" i="9"/>
  <c r="F7748" i="9" s="1"/>
  <c r="D7748" i="9"/>
  <c r="E7748" i="9" s="1"/>
  <c r="A7749" i="9"/>
  <c r="B7749" i="9"/>
  <c r="C7749" i="9"/>
  <c r="F7749" i="9" s="1"/>
  <c r="D7749" i="9"/>
  <c r="E7749" i="9" s="1"/>
  <c r="A7750" i="9"/>
  <c r="B7750" i="9"/>
  <c r="C7750" i="9"/>
  <c r="D7750" i="9"/>
  <c r="E7750" i="9"/>
  <c r="A7751" i="9"/>
  <c r="B7751" i="9"/>
  <c r="C7751" i="9"/>
  <c r="D7751" i="9"/>
  <c r="E7751" i="9" s="1"/>
  <c r="A7752" i="9"/>
  <c r="B7752" i="9"/>
  <c r="C7752" i="9"/>
  <c r="D7752" i="9"/>
  <c r="E7752" i="9"/>
  <c r="F7752" i="9" s="1"/>
  <c r="A7753" i="9"/>
  <c r="B7753" i="9"/>
  <c r="C7753" i="9"/>
  <c r="D7753" i="9"/>
  <c r="E7753" i="9" s="1"/>
  <c r="A7754" i="9"/>
  <c r="B7754" i="9"/>
  <c r="C7754" i="9"/>
  <c r="F7754" i="9" s="1"/>
  <c r="D7754" i="9"/>
  <c r="E7754" i="9" s="1"/>
  <c r="A7755" i="9"/>
  <c r="B7755" i="9"/>
  <c r="C7755" i="9"/>
  <c r="D7755" i="9"/>
  <c r="E7755" i="9" s="1"/>
  <c r="F7755" i="9" s="1"/>
  <c r="A7756" i="9"/>
  <c r="B7756" i="9"/>
  <c r="C7756" i="9"/>
  <c r="F7756" i="9" s="1"/>
  <c r="D7756" i="9"/>
  <c r="E7756" i="9" s="1"/>
  <c r="A7757" i="9"/>
  <c r="B7757" i="9"/>
  <c r="C7757" i="9"/>
  <c r="D7757" i="9"/>
  <c r="E7757" i="9" s="1"/>
  <c r="A7758" i="9"/>
  <c r="B7758" i="9"/>
  <c r="C7758" i="9"/>
  <c r="F7758" i="9" s="1"/>
  <c r="D7758" i="9"/>
  <c r="E7758" i="9" s="1"/>
  <c r="A7759" i="9"/>
  <c r="B7759" i="9"/>
  <c r="C7759" i="9"/>
  <c r="D7759" i="9"/>
  <c r="E7759" i="9" s="1"/>
  <c r="A7760" i="9"/>
  <c r="B7760" i="9"/>
  <c r="C7760" i="9"/>
  <c r="D7760" i="9"/>
  <c r="E7760" i="9" s="1"/>
  <c r="A7761" i="9"/>
  <c r="B7761" i="9"/>
  <c r="C7761" i="9"/>
  <c r="D7761" i="9"/>
  <c r="E7761" i="9" s="1"/>
  <c r="F7761" i="9" s="1"/>
  <c r="A7762" i="9"/>
  <c r="B7762" i="9"/>
  <c r="C7762" i="9"/>
  <c r="D7762" i="9"/>
  <c r="E7762" i="9"/>
  <c r="A7763" i="9"/>
  <c r="B7763" i="9"/>
  <c r="C7763" i="9"/>
  <c r="D7763" i="9"/>
  <c r="E7763" i="9" s="1"/>
  <c r="A7764" i="9"/>
  <c r="B7764" i="9"/>
  <c r="C7764" i="9"/>
  <c r="D7764" i="9"/>
  <c r="E7764" i="9" s="1"/>
  <c r="A7765" i="9"/>
  <c r="B7765" i="9"/>
  <c r="C7765" i="9"/>
  <c r="D7765" i="9"/>
  <c r="E7765" i="9" s="1"/>
  <c r="F7765" i="9" s="1"/>
  <c r="A7766" i="9"/>
  <c r="B7766" i="9"/>
  <c r="C7766" i="9"/>
  <c r="D7766" i="9"/>
  <c r="E7766" i="9" s="1"/>
  <c r="F7766" i="9"/>
  <c r="A7767" i="9"/>
  <c r="B7767" i="9"/>
  <c r="C7767" i="9"/>
  <c r="D7767" i="9"/>
  <c r="E7767" i="9"/>
  <c r="A7768" i="9"/>
  <c r="B7768" i="9"/>
  <c r="C7768" i="9"/>
  <c r="D7768" i="9"/>
  <c r="E7768" i="9" s="1"/>
  <c r="F7768" i="9" s="1"/>
  <c r="A7769" i="9"/>
  <c r="B7769" i="9"/>
  <c r="C7769" i="9"/>
  <c r="D7769" i="9"/>
  <c r="E7769" i="9" s="1"/>
  <c r="A7770" i="9"/>
  <c r="B7770" i="9"/>
  <c r="C7770" i="9"/>
  <c r="D7770" i="9"/>
  <c r="E7770" i="9" s="1"/>
  <c r="A7771" i="9"/>
  <c r="B7771" i="9"/>
  <c r="C7771" i="9"/>
  <c r="D7771" i="9"/>
  <c r="E7771" i="9" s="1"/>
  <c r="A7772" i="9"/>
  <c r="B7772" i="9"/>
  <c r="C7772" i="9"/>
  <c r="D7772" i="9"/>
  <c r="E7772" i="9"/>
  <c r="F7772" i="9" s="1"/>
  <c r="A7773" i="9"/>
  <c r="B7773" i="9"/>
  <c r="C7773" i="9"/>
  <c r="D7773" i="9"/>
  <c r="E7773" i="9" s="1"/>
  <c r="A7774" i="9"/>
  <c r="B7774" i="9"/>
  <c r="C7774" i="9"/>
  <c r="D7774" i="9"/>
  <c r="E7774" i="9" s="1"/>
  <c r="A7775" i="9"/>
  <c r="B7775" i="9"/>
  <c r="C7775" i="9"/>
  <c r="D7775" i="9"/>
  <c r="E7775" i="9" s="1"/>
  <c r="F7775" i="9" s="1"/>
  <c r="A7776" i="9"/>
  <c r="B7776" i="9"/>
  <c r="C7776" i="9"/>
  <c r="D7776" i="9"/>
  <c r="E7776" i="9" s="1"/>
  <c r="F7776" i="9"/>
  <c r="A7777" i="9"/>
  <c r="B7777" i="9"/>
  <c r="C7777" i="9"/>
  <c r="D7777" i="9"/>
  <c r="E7777" i="9"/>
  <c r="F7777" i="9" s="1"/>
  <c r="A7778" i="9"/>
  <c r="B7778" i="9"/>
  <c r="C7778" i="9"/>
  <c r="F7778" i="9" s="1"/>
  <c r="D7778" i="9"/>
  <c r="E7778" i="9" s="1"/>
  <c r="A7779" i="9"/>
  <c r="B7779" i="9"/>
  <c r="C7779" i="9"/>
  <c r="D7779" i="9"/>
  <c r="E7779" i="9" s="1"/>
  <c r="F7779" i="9"/>
  <c r="A7780" i="9"/>
  <c r="B7780" i="9"/>
  <c r="C7780" i="9"/>
  <c r="F7780" i="9" s="1"/>
  <c r="D7780" i="9"/>
  <c r="E7780" i="9"/>
  <c r="A7781" i="9"/>
  <c r="B7781" i="9"/>
  <c r="C7781" i="9"/>
  <c r="D7781" i="9"/>
  <c r="E7781" i="9" s="1"/>
  <c r="A7782" i="9"/>
  <c r="B7782" i="9"/>
  <c r="C7782" i="9"/>
  <c r="D7782" i="9"/>
  <c r="E7782" i="9"/>
  <c r="A7783" i="9"/>
  <c r="B7783" i="9"/>
  <c r="C7783" i="9"/>
  <c r="D7783" i="9"/>
  <c r="E7783" i="9"/>
  <c r="A7784" i="9"/>
  <c r="B7784" i="9"/>
  <c r="C7784" i="9"/>
  <c r="D7784" i="9"/>
  <c r="E7784" i="9" s="1"/>
  <c r="A7785" i="9"/>
  <c r="B7785" i="9"/>
  <c r="C7785" i="9"/>
  <c r="D7785" i="9"/>
  <c r="E7785" i="9" s="1"/>
  <c r="F7785" i="9" s="1"/>
  <c r="A7786" i="9"/>
  <c r="B7786" i="9"/>
  <c r="C7786" i="9"/>
  <c r="F7786" i="9" s="1"/>
  <c r="D7786" i="9"/>
  <c r="E7786" i="9" s="1"/>
  <c r="A7787" i="9"/>
  <c r="B7787" i="9"/>
  <c r="C7787" i="9"/>
  <c r="D7787" i="9"/>
  <c r="E7787" i="9"/>
  <c r="F7787" i="9"/>
  <c r="A7788" i="9"/>
  <c r="B7788" i="9"/>
  <c r="C7788" i="9"/>
  <c r="D7788" i="9"/>
  <c r="E7788" i="9" s="1"/>
  <c r="F7788" i="9" s="1"/>
  <c r="A7789" i="9"/>
  <c r="B7789" i="9"/>
  <c r="C7789" i="9"/>
  <c r="D7789" i="9"/>
  <c r="E7789" i="9" s="1"/>
  <c r="A7790" i="9"/>
  <c r="B7790" i="9"/>
  <c r="C7790" i="9"/>
  <c r="D7790" i="9"/>
  <c r="E7790" i="9" s="1"/>
  <c r="A7791" i="9"/>
  <c r="B7791" i="9"/>
  <c r="C7791" i="9"/>
  <c r="D7791" i="9"/>
  <c r="E7791" i="9" s="1"/>
  <c r="A7792" i="9"/>
  <c r="B7792" i="9"/>
  <c r="C7792" i="9"/>
  <c r="D7792" i="9"/>
  <c r="E7792" i="9"/>
  <c r="A7793" i="9"/>
  <c r="B7793" i="9"/>
  <c r="C7793" i="9"/>
  <c r="D7793" i="9"/>
  <c r="E7793" i="9" s="1"/>
  <c r="A7794" i="9"/>
  <c r="B7794" i="9"/>
  <c r="C7794" i="9"/>
  <c r="D7794" i="9"/>
  <c r="E7794" i="9" s="1"/>
  <c r="A7795" i="9"/>
  <c r="B7795" i="9"/>
  <c r="C7795" i="9"/>
  <c r="D7795" i="9"/>
  <c r="E7795" i="9" s="1"/>
  <c r="A7796" i="9"/>
  <c r="B7796" i="9"/>
  <c r="C7796" i="9"/>
  <c r="D7796" i="9"/>
  <c r="E7796" i="9" s="1"/>
  <c r="A7797" i="9"/>
  <c r="B7797" i="9"/>
  <c r="C7797" i="9"/>
  <c r="D7797" i="9"/>
  <c r="E7797" i="9"/>
  <c r="A7798" i="9"/>
  <c r="B7798" i="9"/>
  <c r="C7798" i="9"/>
  <c r="D7798" i="9"/>
  <c r="E7798" i="9" s="1"/>
  <c r="F7798" i="9"/>
  <c r="A7799" i="9"/>
  <c r="B7799" i="9"/>
  <c r="C7799" i="9"/>
  <c r="D7799" i="9"/>
  <c r="E7799" i="9" s="1"/>
  <c r="A7800" i="9"/>
  <c r="B7800" i="9"/>
  <c r="C7800" i="9"/>
  <c r="D7800" i="9"/>
  <c r="E7800" i="9"/>
  <c r="A7801" i="9"/>
  <c r="B7801" i="9"/>
  <c r="C7801" i="9"/>
  <c r="F7801" i="9" s="1"/>
  <c r="D7801" i="9"/>
  <c r="E7801" i="9" s="1"/>
  <c r="A7802" i="9"/>
  <c r="B7802" i="9"/>
  <c r="C7802" i="9"/>
  <c r="F7802" i="9" s="1"/>
  <c r="D7802" i="9"/>
  <c r="E7802" i="9"/>
  <c r="A7803" i="9"/>
  <c r="B7803" i="9"/>
  <c r="C7803" i="9"/>
  <c r="D7803" i="9"/>
  <c r="E7803" i="9" s="1"/>
  <c r="A7804" i="9"/>
  <c r="B7804" i="9"/>
  <c r="C7804" i="9"/>
  <c r="F7804" i="9" s="1"/>
  <c r="D7804" i="9"/>
  <c r="E7804" i="9" s="1"/>
  <c r="A7805" i="9"/>
  <c r="B7805" i="9"/>
  <c r="C7805" i="9"/>
  <c r="D7805" i="9"/>
  <c r="E7805" i="9" s="1"/>
  <c r="F7805" i="9" s="1"/>
  <c r="A7806" i="9"/>
  <c r="B7806" i="9"/>
  <c r="C7806" i="9"/>
  <c r="D7806" i="9"/>
  <c r="E7806" i="9" s="1"/>
  <c r="F7806" i="9" s="1"/>
  <c r="A7807" i="9"/>
  <c r="B7807" i="9"/>
  <c r="C7807" i="9"/>
  <c r="D7807" i="9"/>
  <c r="E7807" i="9"/>
  <c r="A7808" i="9"/>
  <c r="B7808" i="9"/>
  <c r="C7808" i="9"/>
  <c r="F7808" i="9" s="1"/>
  <c r="D7808" i="9"/>
  <c r="E7808" i="9" s="1"/>
  <c r="A7809" i="9"/>
  <c r="B7809" i="9"/>
  <c r="C7809" i="9"/>
  <c r="D7809" i="9"/>
  <c r="E7809" i="9" s="1"/>
  <c r="A7810" i="9"/>
  <c r="B7810" i="9"/>
  <c r="C7810" i="9"/>
  <c r="D7810" i="9"/>
  <c r="E7810" i="9"/>
  <c r="A7811" i="9"/>
  <c r="B7811" i="9"/>
  <c r="C7811" i="9"/>
  <c r="D7811" i="9"/>
  <c r="E7811" i="9" s="1"/>
  <c r="F7811" i="9"/>
  <c r="A7812" i="9"/>
  <c r="B7812" i="9"/>
  <c r="C7812" i="9"/>
  <c r="D7812" i="9"/>
  <c r="E7812" i="9" s="1"/>
  <c r="F7812" i="9" s="1"/>
  <c r="A7813" i="9"/>
  <c r="B7813" i="9"/>
  <c r="C7813" i="9"/>
  <c r="D7813" i="9"/>
  <c r="E7813" i="9"/>
  <c r="A7814" i="9"/>
  <c r="B7814" i="9"/>
  <c r="C7814" i="9"/>
  <c r="F7814" i="9" s="1"/>
  <c r="D7814" i="9"/>
  <c r="E7814" i="9" s="1"/>
  <c r="A7815" i="9"/>
  <c r="B7815" i="9"/>
  <c r="C7815" i="9"/>
  <c r="D7815" i="9"/>
  <c r="E7815" i="9" s="1"/>
  <c r="A7816" i="9"/>
  <c r="B7816" i="9"/>
  <c r="C7816" i="9"/>
  <c r="D7816" i="9"/>
  <c r="E7816" i="9" s="1"/>
  <c r="A7817" i="9"/>
  <c r="B7817" i="9"/>
  <c r="C7817" i="9"/>
  <c r="D7817" i="9"/>
  <c r="E7817" i="9" s="1"/>
  <c r="A7818" i="9"/>
  <c r="B7818" i="9"/>
  <c r="C7818" i="9"/>
  <c r="D7818" i="9"/>
  <c r="E7818" i="9" s="1"/>
  <c r="F7818" i="9" s="1"/>
  <c r="A7819" i="9"/>
  <c r="B7819" i="9"/>
  <c r="C7819" i="9"/>
  <c r="D7819" i="9"/>
  <c r="E7819" i="9" s="1"/>
  <c r="A7820" i="9"/>
  <c r="B7820" i="9"/>
  <c r="C7820" i="9"/>
  <c r="D7820" i="9"/>
  <c r="E7820" i="9"/>
  <c r="A7821" i="9"/>
  <c r="B7821" i="9"/>
  <c r="C7821" i="9"/>
  <c r="F7821" i="9" s="1"/>
  <c r="D7821" i="9"/>
  <c r="E7821" i="9" s="1"/>
  <c r="A7822" i="9"/>
  <c r="B7822" i="9"/>
  <c r="C7822" i="9"/>
  <c r="D7822" i="9"/>
  <c r="E7822" i="9"/>
  <c r="F7822" i="9" s="1"/>
  <c r="A7823" i="9"/>
  <c r="B7823" i="9"/>
  <c r="C7823" i="9"/>
  <c r="D7823" i="9"/>
  <c r="E7823" i="9"/>
  <c r="A7824" i="9"/>
  <c r="B7824" i="9"/>
  <c r="C7824" i="9"/>
  <c r="D7824" i="9"/>
  <c r="E7824" i="9"/>
  <c r="A7825" i="9"/>
  <c r="B7825" i="9"/>
  <c r="C7825" i="9"/>
  <c r="D7825" i="9"/>
  <c r="E7825" i="9" s="1"/>
  <c r="A7826" i="9"/>
  <c r="B7826" i="9"/>
  <c r="C7826" i="9"/>
  <c r="D7826" i="9"/>
  <c r="E7826" i="9"/>
  <c r="F7826" i="9" s="1"/>
  <c r="A7827" i="9"/>
  <c r="B7827" i="9"/>
  <c r="C7827" i="9"/>
  <c r="F7827" i="9" s="1"/>
  <c r="D7827" i="9"/>
  <c r="E7827" i="9" s="1"/>
  <c r="A7828" i="9"/>
  <c r="B7828" i="9"/>
  <c r="C7828" i="9"/>
  <c r="D7828" i="9"/>
  <c r="E7828" i="9" s="1"/>
  <c r="F7828" i="9" s="1"/>
  <c r="A7829" i="9"/>
  <c r="B7829" i="9"/>
  <c r="C7829" i="9"/>
  <c r="D7829" i="9"/>
  <c r="E7829" i="9" s="1"/>
  <c r="A7830" i="9"/>
  <c r="B7830" i="9"/>
  <c r="C7830" i="9"/>
  <c r="D7830" i="9"/>
  <c r="E7830" i="9"/>
  <c r="A7831" i="9"/>
  <c r="B7831" i="9"/>
  <c r="C7831" i="9"/>
  <c r="F7831" i="9" s="1"/>
  <c r="D7831" i="9"/>
  <c r="E7831" i="9" s="1"/>
  <c r="A7832" i="9"/>
  <c r="B7832" i="9"/>
  <c r="C7832" i="9"/>
  <c r="D7832" i="9"/>
  <c r="E7832" i="9" s="1"/>
  <c r="A7833" i="9"/>
  <c r="B7833" i="9"/>
  <c r="C7833" i="9"/>
  <c r="F7833" i="9" s="1"/>
  <c r="D7833" i="9"/>
  <c r="E7833" i="9" s="1"/>
  <c r="A7834" i="9"/>
  <c r="B7834" i="9"/>
  <c r="C7834" i="9"/>
  <c r="D7834" i="9"/>
  <c r="E7834" i="9" s="1"/>
  <c r="F7834" i="9" s="1"/>
  <c r="A7835" i="9"/>
  <c r="B7835" i="9"/>
  <c r="C7835" i="9"/>
  <c r="D7835" i="9"/>
  <c r="E7835" i="9" s="1"/>
  <c r="F7835" i="9" s="1"/>
  <c r="A7836" i="9"/>
  <c r="B7836" i="9"/>
  <c r="C7836" i="9"/>
  <c r="D7836" i="9"/>
  <c r="E7836" i="9"/>
  <c r="F7836" i="9" s="1"/>
  <c r="A7837" i="9"/>
  <c r="B7837" i="9"/>
  <c r="C7837" i="9"/>
  <c r="D7837" i="9"/>
  <c r="E7837" i="9" s="1"/>
  <c r="A7838" i="9"/>
  <c r="B7838" i="9"/>
  <c r="C7838" i="9"/>
  <c r="D7838" i="9"/>
  <c r="E7838" i="9" s="1"/>
  <c r="A7839" i="9"/>
  <c r="B7839" i="9"/>
  <c r="C7839" i="9"/>
  <c r="F7839" i="9" s="1"/>
  <c r="D7839" i="9"/>
  <c r="E7839" i="9" s="1"/>
  <c r="A7840" i="9"/>
  <c r="B7840" i="9"/>
  <c r="C7840" i="9"/>
  <c r="F7840" i="9" s="1"/>
  <c r="D7840" i="9"/>
  <c r="E7840" i="9"/>
  <c r="A7841" i="9"/>
  <c r="B7841" i="9"/>
  <c r="C7841" i="9"/>
  <c r="D7841" i="9"/>
  <c r="E7841" i="9" s="1"/>
  <c r="A7842" i="9"/>
  <c r="B7842" i="9"/>
  <c r="C7842" i="9"/>
  <c r="F7842" i="9" s="1"/>
  <c r="D7842" i="9"/>
  <c r="E7842" i="9"/>
  <c r="A7843" i="9"/>
  <c r="B7843" i="9"/>
  <c r="C7843" i="9"/>
  <c r="D7843" i="9"/>
  <c r="E7843" i="9" s="1"/>
  <c r="A7844" i="9"/>
  <c r="B7844" i="9"/>
  <c r="C7844" i="9"/>
  <c r="D7844" i="9"/>
  <c r="E7844" i="9" s="1"/>
  <c r="A7845" i="9"/>
  <c r="B7845" i="9"/>
  <c r="C7845" i="9"/>
  <c r="D7845" i="9"/>
  <c r="E7845" i="9" s="1"/>
  <c r="A7846" i="9"/>
  <c r="B7846" i="9"/>
  <c r="C7846" i="9"/>
  <c r="D7846" i="9"/>
  <c r="E7846" i="9" s="1"/>
  <c r="F7846" i="9" s="1"/>
  <c r="A7847" i="9"/>
  <c r="B7847" i="9"/>
  <c r="C7847" i="9"/>
  <c r="D7847" i="9"/>
  <c r="E7847" i="9" s="1"/>
  <c r="F7847" i="9"/>
  <c r="A7848" i="9"/>
  <c r="B7848" i="9"/>
  <c r="C7848" i="9"/>
  <c r="D7848" i="9"/>
  <c r="E7848" i="9" s="1"/>
  <c r="F7848" i="9"/>
  <c r="A7849" i="9"/>
  <c r="B7849" i="9"/>
  <c r="C7849" i="9"/>
  <c r="D7849" i="9"/>
  <c r="E7849" i="9" s="1"/>
  <c r="F7849" i="9" s="1"/>
  <c r="A7850" i="9"/>
  <c r="B7850" i="9"/>
  <c r="C7850" i="9"/>
  <c r="F7850" i="9" s="1"/>
  <c r="D7850" i="9"/>
  <c r="E7850" i="9"/>
  <c r="A7851" i="9"/>
  <c r="B7851" i="9"/>
  <c r="C7851" i="9"/>
  <c r="D7851" i="9"/>
  <c r="E7851" i="9" s="1"/>
  <c r="F7851" i="9" s="1"/>
  <c r="A7852" i="9"/>
  <c r="B7852" i="9"/>
  <c r="C7852" i="9"/>
  <c r="D7852" i="9"/>
  <c r="E7852" i="9" s="1"/>
  <c r="F7852" i="9" s="1"/>
  <c r="A7853" i="9"/>
  <c r="B7853" i="9"/>
  <c r="C7853" i="9"/>
  <c r="D7853" i="9"/>
  <c r="E7853" i="9" s="1"/>
  <c r="A7854" i="9"/>
  <c r="B7854" i="9"/>
  <c r="C7854" i="9"/>
  <c r="D7854" i="9"/>
  <c r="E7854" i="9" s="1"/>
  <c r="F7854" i="9" s="1"/>
  <c r="A7855" i="9"/>
  <c r="B7855" i="9"/>
  <c r="C7855" i="9"/>
  <c r="D7855" i="9"/>
  <c r="E7855" i="9" s="1"/>
  <c r="A7856" i="9"/>
  <c r="B7856" i="9"/>
  <c r="C7856" i="9"/>
  <c r="D7856" i="9"/>
  <c r="E7856" i="9" s="1"/>
  <c r="F7856" i="9" s="1"/>
  <c r="A7857" i="9"/>
  <c r="B7857" i="9"/>
  <c r="C7857" i="9"/>
  <c r="D7857" i="9"/>
  <c r="E7857" i="9"/>
  <c r="A7858" i="9"/>
  <c r="B7858" i="9"/>
  <c r="C7858" i="9"/>
  <c r="D7858" i="9"/>
  <c r="E7858" i="9" s="1"/>
  <c r="A7859" i="9"/>
  <c r="B7859" i="9"/>
  <c r="C7859" i="9"/>
  <c r="F7859" i="9" s="1"/>
  <c r="D7859" i="9"/>
  <c r="E7859" i="9" s="1"/>
  <c r="A7860" i="9"/>
  <c r="B7860" i="9"/>
  <c r="C7860" i="9"/>
  <c r="D7860" i="9"/>
  <c r="E7860" i="9" s="1"/>
  <c r="A7861" i="9"/>
  <c r="B7861" i="9"/>
  <c r="C7861" i="9"/>
  <c r="D7861" i="9"/>
  <c r="E7861" i="9" s="1"/>
  <c r="A7862" i="9"/>
  <c r="B7862" i="9"/>
  <c r="C7862" i="9"/>
  <c r="D7862" i="9"/>
  <c r="E7862" i="9" s="1"/>
  <c r="F7862" i="9" s="1"/>
  <c r="A7863" i="9"/>
  <c r="B7863" i="9"/>
  <c r="C7863" i="9"/>
  <c r="D7863" i="9"/>
  <c r="E7863" i="9" s="1"/>
  <c r="A7864" i="9"/>
  <c r="B7864" i="9"/>
  <c r="C7864" i="9"/>
  <c r="D7864" i="9"/>
  <c r="E7864" i="9"/>
  <c r="A7865" i="9"/>
  <c r="B7865" i="9"/>
  <c r="C7865" i="9"/>
  <c r="D7865" i="9"/>
  <c r="E7865" i="9" s="1"/>
  <c r="F7865" i="9" s="1"/>
  <c r="A7866" i="9"/>
  <c r="B7866" i="9"/>
  <c r="C7866" i="9"/>
  <c r="D7866" i="9"/>
  <c r="E7866" i="9" s="1"/>
  <c r="F7866" i="9" s="1"/>
  <c r="A7867" i="9"/>
  <c r="B7867" i="9"/>
  <c r="C7867" i="9"/>
  <c r="D7867" i="9"/>
  <c r="E7867" i="9"/>
  <c r="A7868" i="9"/>
  <c r="B7868" i="9"/>
  <c r="C7868" i="9"/>
  <c r="D7868" i="9"/>
  <c r="E7868" i="9" s="1"/>
  <c r="F7868" i="9" s="1"/>
  <c r="A7869" i="9"/>
  <c r="B7869" i="9"/>
  <c r="C7869" i="9"/>
  <c r="D7869" i="9"/>
  <c r="E7869" i="9" s="1"/>
  <c r="A7870" i="9"/>
  <c r="B7870" i="9"/>
  <c r="C7870" i="9"/>
  <c r="D7870" i="9"/>
  <c r="E7870" i="9" s="1"/>
  <c r="A7871" i="9"/>
  <c r="B7871" i="9"/>
  <c r="C7871" i="9"/>
  <c r="F7871" i="9" s="1"/>
  <c r="D7871" i="9"/>
  <c r="E7871" i="9" s="1"/>
  <c r="A7872" i="9"/>
  <c r="B7872" i="9"/>
  <c r="C7872" i="9"/>
  <c r="F7872" i="9" s="1"/>
  <c r="D7872" i="9"/>
  <c r="E7872" i="9" s="1"/>
  <c r="A7873" i="9"/>
  <c r="B7873" i="9"/>
  <c r="C7873" i="9"/>
  <c r="D7873" i="9"/>
  <c r="E7873" i="9" s="1"/>
  <c r="A7874" i="9"/>
  <c r="B7874" i="9"/>
  <c r="C7874" i="9"/>
  <c r="D7874" i="9"/>
  <c r="E7874" i="9"/>
  <c r="F7874" i="9" s="1"/>
  <c r="A7875" i="9"/>
  <c r="B7875" i="9"/>
  <c r="C7875" i="9"/>
  <c r="D7875" i="9"/>
  <c r="E7875" i="9" s="1"/>
  <c r="F7875" i="9" s="1"/>
  <c r="A7876" i="9"/>
  <c r="B7876" i="9"/>
  <c r="C7876" i="9"/>
  <c r="D7876" i="9"/>
  <c r="E7876" i="9"/>
  <c r="A7877" i="9"/>
  <c r="B7877" i="9"/>
  <c r="C7877" i="9"/>
  <c r="D7877" i="9"/>
  <c r="E7877" i="9" s="1"/>
  <c r="F7877" i="9" s="1"/>
  <c r="A7878" i="9"/>
  <c r="B7878" i="9"/>
  <c r="C7878" i="9"/>
  <c r="D7878" i="9"/>
  <c r="E7878" i="9" s="1"/>
  <c r="F7878" i="9" s="1"/>
  <c r="A7879" i="9"/>
  <c r="B7879" i="9"/>
  <c r="C7879" i="9"/>
  <c r="F7879" i="9" s="1"/>
  <c r="D7879" i="9"/>
  <c r="E7879" i="9" s="1"/>
  <c r="A7880" i="9"/>
  <c r="B7880" i="9"/>
  <c r="C7880" i="9"/>
  <c r="F7880" i="9" s="1"/>
  <c r="D7880" i="9"/>
  <c r="E7880" i="9"/>
  <c r="A7881" i="9"/>
  <c r="B7881" i="9"/>
  <c r="C7881" i="9"/>
  <c r="D7881" i="9"/>
  <c r="E7881" i="9" s="1"/>
  <c r="F7881" i="9" s="1"/>
  <c r="A7882" i="9"/>
  <c r="B7882" i="9"/>
  <c r="C7882" i="9"/>
  <c r="D7882" i="9"/>
  <c r="E7882" i="9"/>
  <c r="F7882" i="9" s="1"/>
  <c r="A7883" i="9"/>
  <c r="B7883" i="9"/>
  <c r="C7883" i="9"/>
  <c r="D7883" i="9"/>
  <c r="E7883" i="9" s="1"/>
  <c r="A7884" i="9"/>
  <c r="B7884" i="9"/>
  <c r="C7884" i="9"/>
  <c r="D7884" i="9"/>
  <c r="E7884" i="9" s="1"/>
  <c r="A7885" i="9"/>
  <c r="B7885" i="9"/>
  <c r="C7885" i="9"/>
  <c r="D7885" i="9"/>
  <c r="E7885" i="9" s="1"/>
  <c r="F7885" i="9" s="1"/>
  <c r="A7886" i="9"/>
  <c r="B7886" i="9"/>
  <c r="C7886" i="9"/>
  <c r="D7886" i="9"/>
  <c r="E7886" i="9"/>
  <c r="F7886" i="9" s="1"/>
  <c r="A7887" i="9"/>
  <c r="B7887" i="9"/>
  <c r="C7887" i="9"/>
  <c r="D7887" i="9"/>
  <c r="E7887" i="9" s="1"/>
  <c r="F7887" i="9" s="1"/>
  <c r="A7888" i="9"/>
  <c r="B7888" i="9"/>
  <c r="C7888" i="9"/>
  <c r="D7888" i="9"/>
  <c r="E7888" i="9" s="1"/>
  <c r="A7889" i="9"/>
  <c r="B7889" i="9"/>
  <c r="C7889" i="9"/>
  <c r="D7889" i="9"/>
  <c r="E7889" i="9" s="1"/>
  <c r="A7890" i="9"/>
  <c r="B7890" i="9"/>
  <c r="C7890" i="9"/>
  <c r="F7890" i="9" s="1"/>
  <c r="D7890" i="9"/>
  <c r="E7890" i="9"/>
  <c r="A7891" i="9"/>
  <c r="B7891" i="9"/>
  <c r="C7891" i="9"/>
  <c r="D7891" i="9"/>
  <c r="E7891" i="9" s="1"/>
  <c r="F7891" i="9"/>
  <c r="A7892" i="9"/>
  <c r="B7892" i="9"/>
  <c r="C7892" i="9"/>
  <c r="F7892" i="9" s="1"/>
  <c r="D7892" i="9"/>
  <c r="E7892" i="9" s="1"/>
  <c r="A7893" i="9"/>
  <c r="B7893" i="9"/>
  <c r="C7893" i="9"/>
  <c r="D7893" i="9"/>
  <c r="E7893" i="9"/>
  <c r="A7894" i="9"/>
  <c r="B7894" i="9"/>
  <c r="C7894" i="9"/>
  <c r="D7894" i="9"/>
  <c r="E7894" i="9" s="1"/>
  <c r="A7895" i="9"/>
  <c r="B7895" i="9"/>
  <c r="C7895" i="9"/>
  <c r="D7895" i="9"/>
  <c r="E7895" i="9" s="1"/>
  <c r="A7896" i="9"/>
  <c r="B7896" i="9"/>
  <c r="C7896" i="9"/>
  <c r="D7896" i="9"/>
  <c r="E7896" i="9" s="1"/>
  <c r="A7897" i="9"/>
  <c r="B7897" i="9"/>
  <c r="C7897" i="9"/>
  <c r="D7897" i="9"/>
  <c r="E7897" i="9"/>
  <c r="A7898" i="9"/>
  <c r="B7898" i="9"/>
  <c r="C7898" i="9"/>
  <c r="D7898" i="9"/>
  <c r="E7898" i="9" s="1"/>
  <c r="F7898" i="9" s="1"/>
  <c r="A7899" i="9"/>
  <c r="B7899" i="9"/>
  <c r="C7899" i="9"/>
  <c r="D7899" i="9"/>
  <c r="E7899" i="9" s="1"/>
  <c r="A7900" i="9"/>
  <c r="B7900" i="9"/>
  <c r="C7900" i="9"/>
  <c r="D7900" i="9"/>
  <c r="E7900" i="9"/>
  <c r="A7901" i="9"/>
  <c r="B7901" i="9"/>
  <c r="C7901" i="9"/>
  <c r="F7901" i="9" s="1"/>
  <c r="D7901" i="9"/>
  <c r="E7901" i="9" s="1"/>
  <c r="A7902" i="9"/>
  <c r="B7902" i="9"/>
  <c r="C7902" i="9"/>
  <c r="D7902" i="9"/>
  <c r="E7902" i="9"/>
  <c r="F7902" i="9" s="1"/>
  <c r="A7903" i="9"/>
  <c r="B7903" i="9"/>
  <c r="C7903" i="9"/>
  <c r="F7903" i="9" s="1"/>
  <c r="D7903" i="9"/>
  <c r="E7903" i="9" s="1"/>
  <c r="A7904" i="9"/>
  <c r="B7904" i="9"/>
  <c r="C7904" i="9"/>
  <c r="D7904" i="9"/>
  <c r="E7904" i="9" s="1"/>
  <c r="A7905" i="9"/>
  <c r="B7905" i="9"/>
  <c r="C7905" i="9"/>
  <c r="D7905" i="9"/>
  <c r="E7905" i="9" s="1"/>
  <c r="F7905" i="9" s="1"/>
  <c r="A7906" i="9"/>
  <c r="B7906" i="9"/>
  <c r="C7906" i="9"/>
  <c r="D7906" i="9"/>
  <c r="E7906" i="9" s="1"/>
  <c r="F7906" i="9" s="1"/>
  <c r="A7907" i="9"/>
  <c r="B7907" i="9"/>
  <c r="C7907" i="9"/>
  <c r="D7907" i="9"/>
  <c r="E7907" i="9"/>
  <c r="A7908" i="9"/>
  <c r="B7908" i="9"/>
  <c r="C7908" i="9"/>
  <c r="F7908" i="9" s="1"/>
  <c r="D7908" i="9"/>
  <c r="E7908" i="9" s="1"/>
  <c r="A7909" i="9"/>
  <c r="B7909" i="9"/>
  <c r="C7909" i="9"/>
  <c r="D7909" i="9"/>
  <c r="E7909" i="9" s="1"/>
  <c r="A7910" i="9"/>
  <c r="B7910" i="9"/>
  <c r="C7910" i="9"/>
  <c r="D7910" i="9"/>
  <c r="E7910" i="9" s="1"/>
  <c r="A7911" i="9"/>
  <c r="B7911" i="9"/>
  <c r="C7911" i="9"/>
  <c r="D7911" i="9"/>
  <c r="E7911" i="9" s="1"/>
  <c r="F7911" i="9" s="1"/>
  <c r="A7912" i="9"/>
  <c r="B7912" i="9"/>
  <c r="C7912" i="9"/>
  <c r="D7912" i="9"/>
  <c r="E7912" i="9"/>
  <c r="F7912" i="9"/>
  <c r="A7913" i="9"/>
  <c r="B7913" i="9"/>
  <c r="C7913" i="9"/>
  <c r="D7913" i="9"/>
  <c r="E7913" i="9" s="1"/>
  <c r="A7914" i="9"/>
  <c r="B7914" i="9"/>
  <c r="C7914" i="9"/>
  <c r="D7914" i="9"/>
  <c r="E7914" i="9" s="1"/>
  <c r="F7914" i="9"/>
  <c r="A7915" i="9"/>
  <c r="B7915" i="9"/>
  <c r="C7915" i="9"/>
  <c r="D7915" i="9"/>
  <c r="E7915" i="9" s="1"/>
  <c r="F7915" i="9" s="1"/>
  <c r="A7916" i="9"/>
  <c r="B7916" i="9"/>
  <c r="C7916" i="9"/>
  <c r="D7916" i="9"/>
  <c r="E7916" i="9" s="1"/>
  <c r="F7916" i="9" s="1"/>
  <c r="A7917" i="9"/>
  <c r="B7917" i="9"/>
  <c r="C7917" i="9"/>
  <c r="D7917" i="9"/>
  <c r="E7917" i="9" s="1"/>
  <c r="F7917" i="9" s="1"/>
  <c r="A7918" i="9"/>
  <c r="B7918" i="9"/>
  <c r="C7918" i="9"/>
  <c r="D7918" i="9"/>
  <c r="E7918" i="9" s="1"/>
  <c r="A7919" i="9"/>
  <c r="B7919" i="9"/>
  <c r="C7919" i="9"/>
  <c r="D7919" i="9"/>
  <c r="E7919" i="9" s="1"/>
  <c r="A7920" i="9"/>
  <c r="B7920" i="9"/>
  <c r="C7920" i="9"/>
  <c r="F7920" i="9" s="1"/>
  <c r="D7920" i="9"/>
  <c r="E7920" i="9"/>
  <c r="A7921" i="9"/>
  <c r="B7921" i="9"/>
  <c r="C7921" i="9"/>
  <c r="F7921" i="9" s="1"/>
  <c r="D7921" i="9"/>
  <c r="E7921" i="9" s="1"/>
  <c r="A7922" i="9"/>
  <c r="B7922" i="9"/>
  <c r="C7922" i="9"/>
  <c r="D7922" i="9"/>
  <c r="E7922" i="9"/>
  <c r="F7922" i="9"/>
  <c r="A7923" i="9"/>
  <c r="B7923" i="9"/>
  <c r="C7923" i="9"/>
  <c r="D7923" i="9"/>
  <c r="E7923" i="9" s="1"/>
  <c r="A7924" i="9"/>
  <c r="B7924" i="9"/>
  <c r="C7924" i="9"/>
  <c r="D7924" i="9"/>
  <c r="E7924" i="9" s="1"/>
  <c r="A7925" i="9"/>
  <c r="B7925" i="9"/>
  <c r="C7925" i="9"/>
  <c r="D7925" i="9"/>
  <c r="E7925" i="9" s="1"/>
  <c r="F7925" i="9" s="1"/>
  <c r="A7926" i="9"/>
  <c r="B7926" i="9"/>
  <c r="C7926" i="9"/>
  <c r="D7926" i="9"/>
  <c r="E7926" i="9" s="1"/>
  <c r="F7926" i="9" s="1"/>
  <c r="A7927" i="9"/>
  <c r="B7927" i="9"/>
  <c r="C7927" i="9"/>
  <c r="D7927" i="9"/>
  <c r="E7927" i="9" s="1"/>
  <c r="A7928" i="9"/>
  <c r="B7928" i="9"/>
  <c r="C7928" i="9"/>
  <c r="D7928" i="9"/>
  <c r="E7928" i="9" s="1"/>
  <c r="F7928" i="9"/>
  <c r="A7929" i="9"/>
  <c r="B7929" i="9"/>
  <c r="C7929" i="9"/>
  <c r="D7929" i="9"/>
  <c r="E7929" i="9" s="1"/>
  <c r="F7929" i="9"/>
  <c r="A7930" i="9"/>
  <c r="B7930" i="9"/>
  <c r="C7930" i="9"/>
  <c r="D7930" i="9"/>
  <c r="E7930" i="9" s="1"/>
  <c r="A7931" i="9"/>
  <c r="B7931" i="9"/>
  <c r="C7931" i="9"/>
  <c r="D7931" i="9"/>
  <c r="E7931" i="9" s="1"/>
  <c r="A7932" i="9"/>
  <c r="B7932" i="9"/>
  <c r="C7932" i="9"/>
  <c r="D7932" i="9"/>
  <c r="E7932" i="9"/>
  <c r="F7932" i="9" s="1"/>
  <c r="A7933" i="9"/>
  <c r="B7933" i="9"/>
  <c r="C7933" i="9"/>
  <c r="D7933" i="9"/>
  <c r="E7933" i="9" s="1"/>
  <c r="A7934" i="9"/>
  <c r="B7934" i="9"/>
  <c r="C7934" i="9"/>
  <c r="D7934" i="9"/>
  <c r="E7934" i="9" s="1"/>
  <c r="A7935" i="9"/>
  <c r="B7935" i="9"/>
  <c r="C7935" i="9"/>
  <c r="D7935" i="9"/>
  <c r="E7935" i="9" s="1"/>
  <c r="F7935" i="9" s="1"/>
  <c r="A7936" i="9"/>
  <c r="B7936" i="9"/>
  <c r="C7936" i="9"/>
  <c r="D7936" i="9"/>
  <c r="E7936" i="9" s="1"/>
  <c r="A7937" i="9"/>
  <c r="B7937" i="9"/>
  <c r="C7937" i="9"/>
  <c r="F7937" i="9" s="1"/>
  <c r="D7937" i="9"/>
  <c r="E7937" i="9"/>
  <c r="A7938" i="9"/>
  <c r="B7938" i="9"/>
  <c r="C7938" i="9"/>
  <c r="F7938" i="9" s="1"/>
  <c r="D7938" i="9"/>
  <c r="E7938" i="9" s="1"/>
  <c r="A7939" i="9"/>
  <c r="B7939" i="9"/>
  <c r="C7939" i="9"/>
  <c r="D7939" i="9"/>
  <c r="E7939" i="9"/>
  <c r="A7940" i="9"/>
  <c r="B7940" i="9"/>
  <c r="C7940" i="9"/>
  <c r="D7940" i="9"/>
  <c r="E7940" i="9" s="1"/>
  <c r="A7941" i="9"/>
  <c r="B7941" i="9"/>
  <c r="C7941" i="9"/>
  <c r="D7941" i="9"/>
  <c r="E7941" i="9" s="1"/>
  <c r="A7942" i="9"/>
  <c r="B7942" i="9"/>
  <c r="C7942" i="9"/>
  <c r="F7942" i="9" s="1"/>
  <c r="D7942" i="9"/>
  <c r="E7942" i="9" s="1"/>
  <c r="A7943" i="9"/>
  <c r="B7943" i="9"/>
  <c r="C7943" i="9"/>
  <c r="D7943" i="9"/>
  <c r="E7943" i="9"/>
  <c r="A7944" i="9"/>
  <c r="B7944" i="9"/>
  <c r="C7944" i="9"/>
  <c r="D7944" i="9"/>
  <c r="E7944" i="9" s="1"/>
  <c r="F7944" i="9" s="1"/>
  <c r="A7945" i="9"/>
  <c r="B7945" i="9"/>
  <c r="C7945" i="9"/>
  <c r="D7945" i="9"/>
  <c r="E7945" i="9" s="1"/>
  <c r="A7946" i="9"/>
  <c r="B7946" i="9"/>
  <c r="C7946" i="9"/>
  <c r="D7946" i="9"/>
  <c r="E7946" i="9" s="1"/>
  <c r="A7947" i="9"/>
  <c r="B7947" i="9"/>
  <c r="C7947" i="9"/>
  <c r="D7947" i="9"/>
  <c r="E7947" i="9"/>
  <c r="F7947" i="9" s="1"/>
  <c r="A7948" i="9"/>
  <c r="B7948" i="9"/>
  <c r="C7948" i="9"/>
  <c r="D7948" i="9"/>
  <c r="E7948" i="9" s="1"/>
  <c r="F7948" i="9" s="1"/>
  <c r="A7949" i="9"/>
  <c r="B7949" i="9"/>
  <c r="C7949" i="9"/>
  <c r="D7949" i="9"/>
  <c r="E7949" i="9" s="1"/>
  <c r="A7950" i="9"/>
  <c r="B7950" i="9"/>
  <c r="C7950" i="9"/>
  <c r="D7950" i="9"/>
  <c r="E7950" i="9" s="1"/>
  <c r="A7951" i="9"/>
  <c r="B7951" i="9"/>
  <c r="C7951" i="9"/>
  <c r="F7951" i="9" s="1"/>
  <c r="D7951" i="9"/>
  <c r="E7951" i="9" s="1"/>
  <c r="A7952" i="9"/>
  <c r="B7952" i="9"/>
  <c r="C7952" i="9"/>
  <c r="D7952" i="9"/>
  <c r="E7952" i="9"/>
  <c r="F7952" i="9"/>
  <c r="A7953" i="9"/>
  <c r="B7953" i="9"/>
  <c r="C7953" i="9"/>
  <c r="D7953" i="9"/>
  <c r="E7953" i="9" s="1"/>
  <c r="A7954" i="9"/>
  <c r="B7954" i="9"/>
  <c r="C7954" i="9"/>
  <c r="D7954" i="9"/>
  <c r="E7954" i="9" s="1"/>
  <c r="A7955" i="9"/>
  <c r="B7955" i="9"/>
  <c r="C7955" i="9"/>
  <c r="D7955" i="9"/>
  <c r="E7955" i="9" s="1"/>
  <c r="A7956" i="9"/>
  <c r="B7956" i="9"/>
  <c r="C7956" i="9"/>
  <c r="F7956" i="9" s="1"/>
  <c r="D7956" i="9"/>
  <c r="E7956" i="9"/>
  <c r="A7957" i="9"/>
  <c r="B7957" i="9"/>
  <c r="C7957" i="9"/>
  <c r="D7957" i="9"/>
  <c r="E7957" i="9" s="1"/>
  <c r="F7957" i="9" s="1"/>
  <c r="A7958" i="9"/>
  <c r="B7958" i="9"/>
  <c r="C7958" i="9"/>
  <c r="D7958" i="9"/>
  <c r="E7958" i="9" s="1"/>
  <c r="A7959" i="9"/>
  <c r="B7959" i="9"/>
  <c r="C7959" i="9"/>
  <c r="D7959" i="9"/>
  <c r="E7959" i="9" s="1"/>
  <c r="A7960" i="9"/>
  <c r="B7960" i="9"/>
  <c r="C7960" i="9"/>
  <c r="F7960" i="9" s="1"/>
  <c r="D7960" i="9"/>
  <c r="E7960" i="9"/>
  <c r="A7961" i="9"/>
  <c r="B7961" i="9"/>
  <c r="C7961" i="9"/>
  <c r="D7961" i="9"/>
  <c r="E7961" i="9" s="1"/>
  <c r="A7962" i="9"/>
  <c r="B7962" i="9"/>
  <c r="C7962" i="9"/>
  <c r="D7962" i="9"/>
  <c r="E7962" i="9" s="1"/>
  <c r="F7962" i="9" s="1"/>
  <c r="A7963" i="9"/>
  <c r="B7963" i="9"/>
  <c r="C7963" i="9"/>
  <c r="D7963" i="9"/>
  <c r="E7963" i="9" s="1"/>
  <c r="A7964" i="9"/>
  <c r="B7964" i="9"/>
  <c r="C7964" i="9"/>
  <c r="D7964" i="9"/>
  <c r="E7964" i="9"/>
  <c r="A7965" i="9"/>
  <c r="B7965" i="9"/>
  <c r="C7965" i="9"/>
  <c r="D7965" i="9"/>
  <c r="E7965" i="9" s="1"/>
  <c r="F7965" i="9" s="1"/>
  <c r="A7966" i="9"/>
  <c r="B7966" i="9"/>
  <c r="C7966" i="9"/>
  <c r="D7966" i="9"/>
  <c r="E7966" i="9"/>
  <c r="F7966" i="9" s="1"/>
  <c r="A7967" i="9"/>
  <c r="B7967" i="9"/>
  <c r="C7967" i="9"/>
  <c r="F7967" i="9" s="1"/>
  <c r="D7967" i="9"/>
  <c r="E7967" i="9" s="1"/>
  <c r="A7968" i="9"/>
  <c r="B7968" i="9"/>
  <c r="C7968" i="9"/>
  <c r="D7968" i="9"/>
  <c r="E7968" i="9" s="1"/>
  <c r="F7968" i="9" s="1"/>
  <c r="A7969" i="9"/>
  <c r="B7969" i="9"/>
  <c r="C7969" i="9"/>
  <c r="D7969" i="9"/>
  <c r="E7969" i="9" s="1"/>
  <c r="A7970" i="9"/>
  <c r="B7970" i="9"/>
  <c r="C7970" i="9"/>
  <c r="F7970" i="9" s="1"/>
  <c r="D7970" i="9"/>
  <c r="E7970" i="9"/>
  <c r="A7971" i="9"/>
  <c r="B7971" i="9"/>
  <c r="C7971" i="9"/>
  <c r="D7971" i="9"/>
  <c r="E7971" i="9" s="1"/>
  <c r="A7972" i="9"/>
  <c r="B7972" i="9"/>
  <c r="C7972" i="9"/>
  <c r="D7972" i="9"/>
  <c r="E7972" i="9"/>
  <c r="F7972" i="9" s="1"/>
  <c r="A7973" i="9"/>
  <c r="B7973" i="9"/>
  <c r="C7973" i="9"/>
  <c r="D7973" i="9"/>
  <c r="E7973" i="9" s="1"/>
  <c r="A7974" i="9"/>
  <c r="B7974" i="9"/>
  <c r="C7974" i="9"/>
  <c r="D7974" i="9"/>
  <c r="E7974" i="9" s="1"/>
  <c r="F7974" i="9" s="1"/>
  <c r="A7975" i="9"/>
  <c r="B7975" i="9"/>
  <c r="C7975" i="9"/>
  <c r="D7975" i="9"/>
  <c r="E7975" i="9" s="1"/>
  <c r="F7975" i="9" s="1"/>
  <c r="A7976" i="9"/>
  <c r="B7976" i="9"/>
  <c r="C7976" i="9"/>
  <c r="D7976" i="9"/>
  <c r="E7976" i="9" s="1"/>
  <c r="A7977" i="9"/>
  <c r="B7977" i="9"/>
  <c r="C7977" i="9"/>
  <c r="D7977" i="9"/>
  <c r="E7977" i="9" s="1"/>
  <c r="F7977" i="9" s="1"/>
  <c r="A7978" i="9"/>
  <c r="B7978" i="9"/>
  <c r="C7978" i="9"/>
  <c r="D7978" i="9"/>
  <c r="E7978" i="9" s="1"/>
  <c r="A7979" i="9"/>
  <c r="B7979" i="9"/>
  <c r="C7979" i="9"/>
  <c r="F7979" i="9" s="1"/>
  <c r="D7979" i="9"/>
  <c r="E7979" i="9"/>
  <c r="A7980" i="9"/>
  <c r="B7980" i="9"/>
  <c r="C7980" i="9"/>
  <c r="F7980" i="9" s="1"/>
  <c r="D7980" i="9"/>
  <c r="E7980" i="9"/>
  <c r="A7981" i="9"/>
  <c r="B7981" i="9"/>
  <c r="C7981" i="9"/>
  <c r="D7981" i="9"/>
  <c r="E7981" i="9" s="1"/>
  <c r="F7981" i="9"/>
  <c r="A7982" i="9"/>
  <c r="B7982" i="9"/>
  <c r="C7982" i="9"/>
  <c r="D7982" i="9"/>
  <c r="E7982" i="9" s="1"/>
  <c r="F7982" i="9" s="1"/>
  <c r="A7983" i="9"/>
  <c r="B7983" i="9"/>
  <c r="C7983" i="9"/>
  <c r="D7983" i="9"/>
  <c r="E7983" i="9" s="1"/>
  <c r="A7984" i="9"/>
  <c r="B7984" i="9"/>
  <c r="C7984" i="9"/>
  <c r="D7984" i="9"/>
  <c r="E7984" i="9"/>
  <c r="A7985" i="9"/>
  <c r="B7985" i="9"/>
  <c r="C7985" i="9"/>
  <c r="D7985" i="9"/>
  <c r="E7985" i="9" s="1"/>
  <c r="A7986" i="9"/>
  <c r="B7986" i="9"/>
  <c r="C7986" i="9"/>
  <c r="D7986" i="9"/>
  <c r="E7986" i="9"/>
  <c r="F7986" i="9" s="1"/>
  <c r="A7987" i="9"/>
  <c r="B7987" i="9"/>
  <c r="C7987" i="9"/>
  <c r="D7987" i="9"/>
  <c r="E7987" i="9" s="1"/>
  <c r="A7988" i="9"/>
  <c r="B7988" i="9"/>
  <c r="C7988" i="9"/>
  <c r="D7988" i="9"/>
  <c r="E7988" i="9" s="1"/>
  <c r="F7988" i="9" s="1"/>
  <c r="A7989" i="9"/>
  <c r="B7989" i="9"/>
  <c r="C7989" i="9"/>
  <c r="D7989" i="9"/>
  <c r="E7989" i="9" s="1"/>
  <c r="A7990" i="9"/>
  <c r="B7990" i="9"/>
  <c r="C7990" i="9"/>
  <c r="D7990" i="9"/>
  <c r="E7990" i="9" s="1"/>
  <c r="A7991" i="9"/>
  <c r="B7991" i="9"/>
  <c r="C7991" i="9"/>
  <c r="F7991" i="9" s="1"/>
  <c r="D7991" i="9"/>
  <c r="E7991" i="9" s="1"/>
  <c r="A7992" i="9"/>
  <c r="B7992" i="9"/>
  <c r="C7992" i="9"/>
  <c r="D7992" i="9"/>
  <c r="E7992" i="9"/>
  <c r="F7992" i="9"/>
  <c r="A7993" i="9"/>
  <c r="B7993" i="9"/>
  <c r="C7993" i="9"/>
  <c r="D7993" i="9"/>
  <c r="E7993" i="9" s="1"/>
  <c r="A7994" i="9"/>
  <c r="B7994" i="9"/>
  <c r="C7994" i="9"/>
  <c r="F7994" i="9" s="1"/>
  <c r="D7994" i="9"/>
  <c r="E7994" i="9" s="1"/>
  <c r="A7995" i="9"/>
  <c r="B7995" i="9"/>
  <c r="C7995" i="9"/>
  <c r="D7995" i="9"/>
  <c r="E7995" i="9" s="1"/>
  <c r="A7996" i="9"/>
  <c r="B7996" i="9"/>
  <c r="C7996" i="9"/>
  <c r="D7996" i="9"/>
  <c r="E7996" i="9" s="1"/>
  <c r="A7997" i="9"/>
  <c r="B7997" i="9"/>
  <c r="C7997" i="9"/>
  <c r="D7997" i="9"/>
  <c r="E7997" i="9" s="1"/>
  <c r="A7998" i="9"/>
  <c r="B7998" i="9"/>
  <c r="C7998" i="9"/>
  <c r="D7998" i="9"/>
  <c r="E7998" i="9" s="1"/>
  <c r="F7998" i="9" s="1"/>
  <c r="A7999" i="9"/>
  <c r="B7999" i="9"/>
  <c r="C7999" i="9"/>
  <c r="D7999" i="9"/>
  <c r="E7999" i="9"/>
  <c r="A8000" i="9"/>
  <c r="B8000" i="9"/>
  <c r="C8000" i="9"/>
  <c r="D8000" i="9"/>
  <c r="E8000" i="9" s="1"/>
  <c r="A8001" i="9"/>
  <c r="B8001" i="9"/>
  <c r="C8001" i="9"/>
  <c r="F8001" i="9" s="1"/>
  <c r="D8001" i="9"/>
  <c r="E8001" i="9" s="1"/>
  <c r="A8002" i="9"/>
  <c r="B8002" i="9"/>
  <c r="C8002" i="9"/>
  <c r="D8002" i="9"/>
  <c r="E8002" i="9"/>
  <c r="F8002" i="9"/>
  <c r="A8003" i="9"/>
  <c r="B8003" i="9"/>
  <c r="C8003" i="9"/>
  <c r="D8003" i="9"/>
  <c r="E8003" i="9" s="1"/>
  <c r="A8004" i="9"/>
  <c r="B8004" i="9"/>
  <c r="C8004" i="9"/>
  <c r="D8004" i="9"/>
  <c r="E8004" i="9" s="1"/>
  <c r="A8005" i="9"/>
  <c r="B8005" i="9"/>
  <c r="C8005" i="9"/>
  <c r="D8005" i="9"/>
  <c r="E8005" i="9" s="1"/>
  <c r="F8005" i="9" s="1"/>
  <c r="A8006" i="9"/>
  <c r="B8006" i="9"/>
  <c r="C8006" i="9"/>
  <c r="D8006" i="9"/>
  <c r="E8006" i="9" s="1"/>
  <c r="A8007" i="9"/>
  <c r="B8007" i="9"/>
  <c r="C8007" i="9"/>
  <c r="D8007" i="9"/>
  <c r="E8007" i="9" s="1"/>
  <c r="A8008" i="9"/>
  <c r="B8008" i="9"/>
  <c r="C8008" i="9"/>
  <c r="D8008" i="9"/>
  <c r="E8008" i="9" s="1"/>
  <c r="A8009" i="9"/>
  <c r="B8009" i="9"/>
  <c r="C8009" i="9"/>
  <c r="D8009" i="9"/>
  <c r="E8009" i="9" s="1"/>
  <c r="A8010" i="9"/>
  <c r="B8010" i="9"/>
  <c r="C8010" i="9"/>
  <c r="D8010" i="9"/>
  <c r="E8010" i="9" s="1"/>
  <c r="A8011" i="9"/>
  <c r="B8011" i="9"/>
  <c r="C8011" i="9"/>
  <c r="D8011" i="9"/>
  <c r="E8011" i="9" s="1"/>
  <c r="A8012" i="9"/>
  <c r="B8012" i="9"/>
  <c r="C8012" i="9"/>
  <c r="D8012" i="9"/>
  <c r="E8012" i="9"/>
  <c r="F8012" i="9" s="1"/>
  <c r="A8013" i="9"/>
  <c r="B8013" i="9"/>
  <c r="C8013" i="9"/>
  <c r="D8013" i="9"/>
  <c r="E8013" i="9"/>
  <c r="A8014" i="9"/>
  <c r="B8014" i="9"/>
  <c r="C8014" i="9"/>
  <c r="D8014" i="9"/>
  <c r="E8014" i="9" s="1"/>
  <c r="F8014" i="9" s="1"/>
  <c r="A8015" i="9"/>
  <c r="B8015" i="9"/>
  <c r="C8015" i="9"/>
  <c r="D8015" i="9"/>
  <c r="E8015" i="9" s="1"/>
  <c r="F8015" i="9" s="1"/>
  <c r="A8016" i="9"/>
  <c r="B8016" i="9"/>
  <c r="C8016" i="9"/>
  <c r="D8016" i="9"/>
  <c r="E8016" i="9" s="1"/>
  <c r="A8017" i="9"/>
  <c r="B8017" i="9"/>
  <c r="C8017" i="9"/>
  <c r="F8017" i="9" s="1"/>
  <c r="D8017" i="9"/>
  <c r="E8017" i="9" s="1"/>
  <c r="A8018" i="9"/>
  <c r="B8018" i="9"/>
  <c r="C8018" i="9"/>
  <c r="D8018" i="9"/>
  <c r="E8018" i="9" s="1"/>
  <c r="F8018" i="9"/>
  <c r="A8019" i="9"/>
  <c r="B8019" i="9"/>
  <c r="C8019" i="9"/>
  <c r="D8019" i="9"/>
  <c r="E8019" i="9" s="1"/>
  <c r="A8020" i="9"/>
  <c r="B8020" i="9"/>
  <c r="C8020" i="9"/>
  <c r="D8020" i="9"/>
  <c r="E8020" i="9" s="1"/>
  <c r="A8021" i="9"/>
  <c r="B8021" i="9"/>
  <c r="C8021" i="9"/>
  <c r="F8021" i="9" s="1"/>
  <c r="D8021" i="9"/>
  <c r="E8021" i="9" s="1"/>
  <c r="A8022" i="9"/>
  <c r="B8022" i="9"/>
  <c r="C8022" i="9"/>
  <c r="F8022" i="9" s="1"/>
  <c r="D8022" i="9"/>
  <c r="E8022" i="9" s="1"/>
  <c r="A8023" i="9"/>
  <c r="B8023" i="9"/>
  <c r="C8023" i="9"/>
  <c r="D8023" i="9"/>
  <c r="E8023" i="9" s="1"/>
  <c r="A8024" i="9"/>
  <c r="B8024" i="9"/>
  <c r="C8024" i="9"/>
  <c r="D8024" i="9"/>
  <c r="E8024" i="9" s="1"/>
  <c r="A8025" i="9"/>
  <c r="B8025" i="9"/>
  <c r="C8025" i="9"/>
  <c r="D8025" i="9"/>
  <c r="E8025" i="9" s="1"/>
  <c r="F8025" i="9" s="1"/>
  <c r="A8026" i="9"/>
  <c r="B8026" i="9"/>
  <c r="C8026" i="9"/>
  <c r="D8026" i="9"/>
  <c r="E8026" i="9"/>
  <c r="F8026" i="9"/>
  <c r="A8027" i="9"/>
  <c r="B8027" i="9"/>
  <c r="C8027" i="9"/>
  <c r="D8027" i="9"/>
  <c r="E8027" i="9" s="1"/>
  <c r="A8028" i="9"/>
  <c r="B8028" i="9"/>
  <c r="C8028" i="9"/>
  <c r="D8028" i="9"/>
  <c r="E8028" i="9" s="1"/>
  <c r="A8029" i="9"/>
  <c r="B8029" i="9"/>
  <c r="C8029" i="9"/>
  <c r="D8029" i="9"/>
  <c r="E8029" i="9"/>
  <c r="A8030" i="9"/>
  <c r="B8030" i="9"/>
  <c r="C8030" i="9"/>
  <c r="D8030" i="9"/>
  <c r="E8030" i="9"/>
  <c r="A8031" i="9"/>
  <c r="B8031" i="9"/>
  <c r="C8031" i="9"/>
  <c r="D8031" i="9"/>
  <c r="E8031" i="9" s="1"/>
  <c r="F8031" i="9"/>
  <c r="A8032" i="9"/>
  <c r="B8032" i="9"/>
  <c r="C8032" i="9"/>
  <c r="D8032" i="9"/>
  <c r="E8032" i="9" s="1"/>
  <c r="A8033" i="9"/>
  <c r="B8033" i="9"/>
  <c r="C8033" i="9"/>
  <c r="D8033" i="9"/>
  <c r="E8033" i="9" s="1"/>
  <c r="A8034" i="9"/>
  <c r="B8034" i="9"/>
  <c r="C8034" i="9"/>
  <c r="D8034" i="9"/>
  <c r="E8034" i="9" s="1"/>
  <c r="F8034" i="9"/>
  <c r="A8035" i="9"/>
  <c r="B8035" i="9"/>
  <c r="C8035" i="9"/>
  <c r="D8035" i="9"/>
  <c r="E8035" i="9" s="1"/>
  <c r="F8035" i="9" s="1"/>
  <c r="A8036" i="9"/>
  <c r="B8036" i="9"/>
  <c r="C8036" i="9"/>
  <c r="D8036" i="9"/>
  <c r="E8036" i="9" s="1"/>
  <c r="F8036" i="9" s="1"/>
  <c r="A8037" i="9"/>
  <c r="B8037" i="9"/>
  <c r="C8037" i="9"/>
  <c r="D8037" i="9"/>
  <c r="E8037" i="9" s="1"/>
  <c r="F8037" i="9" s="1"/>
  <c r="A8038" i="9"/>
  <c r="B8038" i="9"/>
  <c r="C8038" i="9"/>
  <c r="D8038" i="9"/>
  <c r="E8038" i="9" s="1"/>
  <c r="F8038" i="9" s="1"/>
  <c r="A8039" i="9"/>
  <c r="B8039" i="9"/>
  <c r="C8039" i="9"/>
  <c r="D8039" i="9"/>
  <c r="E8039" i="9" s="1"/>
  <c r="A8040" i="9"/>
  <c r="B8040" i="9"/>
  <c r="C8040" i="9"/>
  <c r="D8040" i="9"/>
  <c r="E8040" i="9" s="1"/>
  <c r="A8041" i="9"/>
  <c r="B8041" i="9"/>
  <c r="C8041" i="9"/>
  <c r="D8041" i="9"/>
  <c r="E8041" i="9" s="1"/>
  <c r="A8042" i="9"/>
  <c r="B8042" i="9"/>
  <c r="C8042" i="9"/>
  <c r="F8042" i="9" s="1"/>
  <c r="D8042" i="9"/>
  <c r="E8042" i="9" s="1"/>
  <c r="A8043" i="9"/>
  <c r="B8043" i="9"/>
  <c r="C8043" i="9"/>
  <c r="D8043" i="9"/>
  <c r="E8043" i="9"/>
  <c r="A8044" i="9"/>
  <c r="B8044" i="9"/>
  <c r="C8044" i="9"/>
  <c r="F8044" i="9" s="1"/>
  <c r="D8044" i="9"/>
  <c r="E8044" i="9" s="1"/>
  <c r="A8045" i="9"/>
  <c r="B8045" i="9"/>
  <c r="C8045" i="9"/>
  <c r="D8045" i="9"/>
  <c r="E8045" i="9" s="1"/>
  <c r="F8045" i="9" s="1"/>
  <c r="A8046" i="9"/>
  <c r="B8046" i="9"/>
  <c r="C8046" i="9"/>
  <c r="D8046" i="9"/>
  <c r="E8046" i="9" s="1"/>
  <c r="F8046" i="9" s="1"/>
  <c r="A8047" i="9"/>
  <c r="B8047" i="9"/>
  <c r="C8047" i="9"/>
  <c r="F8047" i="9" s="1"/>
  <c r="D8047" i="9"/>
  <c r="E8047" i="9" s="1"/>
  <c r="A8048" i="9"/>
  <c r="B8048" i="9"/>
  <c r="C8048" i="9"/>
  <c r="D8048" i="9"/>
  <c r="E8048" i="9" s="1"/>
  <c r="F8048" i="9" s="1"/>
  <c r="A8049" i="9"/>
  <c r="B8049" i="9"/>
  <c r="C8049" i="9"/>
  <c r="D8049" i="9"/>
  <c r="E8049" i="9" s="1"/>
  <c r="A8050" i="9"/>
  <c r="B8050" i="9"/>
  <c r="C8050" i="9"/>
  <c r="D8050" i="9"/>
  <c r="E8050" i="9" s="1"/>
  <c r="A8051" i="9"/>
  <c r="B8051" i="9"/>
  <c r="C8051" i="9"/>
  <c r="F8051" i="9" s="1"/>
  <c r="D8051" i="9"/>
  <c r="E8051" i="9" s="1"/>
  <c r="A8052" i="9"/>
  <c r="B8052" i="9"/>
  <c r="C8052" i="9"/>
  <c r="D8052" i="9"/>
  <c r="E8052" i="9" s="1"/>
  <c r="A8053" i="9"/>
  <c r="B8053" i="9"/>
  <c r="C8053" i="9"/>
  <c r="D8053" i="9"/>
  <c r="E8053" i="9"/>
  <c r="A8054" i="9"/>
  <c r="B8054" i="9"/>
  <c r="C8054" i="9"/>
  <c r="D8054" i="9"/>
  <c r="E8054" i="9"/>
  <c r="F8054" i="9" s="1"/>
  <c r="A8055" i="9"/>
  <c r="B8055" i="9"/>
  <c r="C8055" i="9"/>
  <c r="D8055" i="9"/>
  <c r="E8055" i="9" s="1"/>
  <c r="F8055" i="9" s="1"/>
  <c r="A8056" i="9"/>
  <c r="B8056" i="9"/>
  <c r="C8056" i="9"/>
  <c r="D8056" i="9"/>
  <c r="E8056" i="9" s="1"/>
  <c r="F8056" i="9" s="1"/>
  <c r="A8057" i="9"/>
  <c r="B8057" i="9"/>
  <c r="C8057" i="9"/>
  <c r="D8057" i="9"/>
  <c r="E8057" i="9" s="1"/>
  <c r="A8058" i="9"/>
  <c r="B8058" i="9"/>
  <c r="C8058" i="9"/>
  <c r="D8058" i="9"/>
  <c r="E8058" i="9" s="1"/>
  <c r="F8058" i="9"/>
  <c r="A8059" i="9"/>
  <c r="B8059" i="9"/>
  <c r="C8059" i="9"/>
  <c r="F8059" i="9" s="1"/>
  <c r="D8059" i="9"/>
  <c r="E8059" i="9" s="1"/>
  <c r="A8060" i="9"/>
  <c r="B8060" i="9"/>
  <c r="C8060" i="9"/>
  <c r="D8060" i="9"/>
  <c r="E8060" i="9" s="1"/>
  <c r="A8061" i="9"/>
  <c r="B8061" i="9"/>
  <c r="C8061" i="9"/>
  <c r="F8061" i="9" s="1"/>
  <c r="D8061" i="9"/>
  <c r="E8061" i="9" s="1"/>
  <c r="A8062" i="9"/>
  <c r="B8062" i="9"/>
  <c r="C8062" i="9"/>
  <c r="D8062" i="9"/>
  <c r="E8062" i="9" s="1"/>
  <c r="F8062" i="9" s="1"/>
  <c r="A8063" i="9"/>
  <c r="B8063" i="9"/>
  <c r="C8063" i="9"/>
  <c r="D8063" i="9"/>
  <c r="E8063" i="9" s="1"/>
  <c r="F8063" i="9" s="1"/>
  <c r="A8064" i="9"/>
  <c r="B8064" i="9"/>
  <c r="C8064" i="9"/>
  <c r="F8064" i="9" s="1"/>
  <c r="D8064" i="9"/>
  <c r="E8064" i="9" s="1"/>
  <c r="A8065" i="9"/>
  <c r="B8065" i="9"/>
  <c r="C8065" i="9"/>
  <c r="F8065" i="9" s="1"/>
  <c r="D8065" i="9"/>
  <c r="E8065" i="9" s="1"/>
  <c r="A8066" i="9"/>
  <c r="B8066" i="9"/>
  <c r="C8066" i="9"/>
  <c r="D8066" i="9"/>
  <c r="E8066" i="9" s="1"/>
  <c r="A8067" i="9"/>
  <c r="B8067" i="9"/>
  <c r="C8067" i="9"/>
  <c r="D8067" i="9"/>
  <c r="E8067" i="9" s="1"/>
  <c r="F8067" i="9"/>
  <c r="A8068" i="9"/>
  <c r="B8068" i="9"/>
  <c r="C8068" i="9"/>
  <c r="F8068" i="9" s="1"/>
  <c r="D8068" i="9"/>
  <c r="E8068" i="9" s="1"/>
  <c r="A8069" i="9"/>
  <c r="B8069" i="9"/>
  <c r="C8069" i="9"/>
  <c r="D8069" i="9"/>
  <c r="E8069" i="9" s="1"/>
  <c r="A8070" i="9"/>
  <c r="B8070" i="9"/>
  <c r="C8070" i="9"/>
  <c r="D8070" i="9"/>
  <c r="E8070" i="9" s="1"/>
  <c r="A8071" i="9"/>
  <c r="B8071" i="9"/>
  <c r="C8071" i="9"/>
  <c r="F8071" i="9" s="1"/>
  <c r="D8071" i="9"/>
  <c r="E8071" i="9" s="1"/>
  <c r="A8072" i="9"/>
  <c r="B8072" i="9"/>
  <c r="C8072" i="9"/>
  <c r="D8072" i="9"/>
  <c r="E8072" i="9" s="1"/>
  <c r="A8073" i="9"/>
  <c r="B8073" i="9"/>
  <c r="C8073" i="9"/>
  <c r="F8073" i="9" s="1"/>
  <c r="D8073" i="9"/>
  <c r="E8073" i="9" s="1"/>
  <c r="A8074" i="9"/>
  <c r="B8074" i="9"/>
  <c r="C8074" i="9"/>
  <c r="D8074" i="9"/>
  <c r="E8074" i="9"/>
  <c r="F8074" i="9" s="1"/>
  <c r="A8075" i="9"/>
  <c r="B8075" i="9"/>
  <c r="C8075" i="9"/>
  <c r="D8075" i="9"/>
  <c r="E8075" i="9" s="1"/>
  <c r="F8075" i="9"/>
  <c r="A8076" i="9"/>
  <c r="B8076" i="9"/>
  <c r="C8076" i="9"/>
  <c r="D8076" i="9"/>
  <c r="E8076" i="9" s="1"/>
  <c r="A8077" i="9"/>
  <c r="B8077" i="9"/>
  <c r="C8077" i="9"/>
  <c r="D8077" i="9"/>
  <c r="E8077" i="9" s="1"/>
  <c r="F8077" i="9" s="1"/>
  <c r="A8078" i="9"/>
  <c r="B8078" i="9"/>
  <c r="C8078" i="9"/>
  <c r="D8078" i="9"/>
  <c r="E8078" i="9" s="1"/>
  <c r="F8078" i="9" s="1"/>
  <c r="A8079" i="9"/>
  <c r="B8079" i="9"/>
  <c r="C8079" i="9"/>
  <c r="F8079" i="9" s="1"/>
  <c r="D8079" i="9"/>
  <c r="E8079" i="9" s="1"/>
  <c r="A8080" i="9"/>
  <c r="B8080" i="9"/>
  <c r="C8080" i="9"/>
  <c r="D8080" i="9"/>
  <c r="E8080" i="9" s="1"/>
  <c r="A8081" i="9"/>
  <c r="B8081" i="9"/>
  <c r="C8081" i="9"/>
  <c r="F8081" i="9" s="1"/>
  <c r="D8081" i="9"/>
  <c r="E8081" i="9" s="1"/>
  <c r="A8082" i="9"/>
  <c r="B8082" i="9"/>
  <c r="C8082" i="9"/>
  <c r="D8082" i="9"/>
  <c r="E8082" i="9" s="1"/>
  <c r="F8082" i="9" s="1"/>
  <c r="A8083" i="9"/>
  <c r="B8083" i="9"/>
  <c r="C8083" i="9"/>
  <c r="D8083" i="9"/>
  <c r="E8083" i="9" s="1"/>
  <c r="F8083" i="9" s="1"/>
  <c r="A8084" i="9"/>
  <c r="B8084" i="9"/>
  <c r="C8084" i="9"/>
  <c r="D8084" i="9"/>
  <c r="E8084" i="9" s="1"/>
  <c r="A8085" i="9"/>
  <c r="B8085" i="9"/>
  <c r="C8085" i="9"/>
  <c r="D8085" i="9"/>
  <c r="E8085" i="9" s="1"/>
  <c r="A8086" i="9"/>
  <c r="B8086" i="9"/>
  <c r="C8086" i="9"/>
  <c r="D8086" i="9"/>
  <c r="E8086" i="9" s="1"/>
  <c r="A8087" i="9"/>
  <c r="B8087" i="9"/>
  <c r="C8087" i="9"/>
  <c r="D8087" i="9"/>
  <c r="E8087" i="9" s="1"/>
  <c r="A8088" i="9"/>
  <c r="B8088" i="9"/>
  <c r="C8088" i="9"/>
  <c r="D8088" i="9"/>
  <c r="E8088" i="9" s="1"/>
  <c r="F8088" i="9" s="1"/>
  <c r="A8089" i="9"/>
  <c r="B8089" i="9"/>
  <c r="C8089" i="9"/>
  <c r="D8089" i="9"/>
  <c r="E8089" i="9" s="1"/>
  <c r="A8090" i="9"/>
  <c r="B8090" i="9"/>
  <c r="C8090" i="9"/>
  <c r="D8090" i="9"/>
  <c r="E8090" i="9" s="1"/>
  <c r="A8091" i="9"/>
  <c r="B8091" i="9"/>
  <c r="C8091" i="9"/>
  <c r="D8091" i="9"/>
  <c r="E8091" i="9" s="1"/>
  <c r="A8092" i="9"/>
  <c r="B8092" i="9"/>
  <c r="C8092" i="9"/>
  <c r="D8092" i="9"/>
  <c r="E8092" i="9" s="1"/>
  <c r="A8093" i="9"/>
  <c r="B8093" i="9"/>
  <c r="C8093" i="9"/>
  <c r="D8093" i="9"/>
  <c r="E8093" i="9" s="1"/>
  <c r="A8094" i="9"/>
  <c r="B8094" i="9"/>
  <c r="C8094" i="9"/>
  <c r="D8094" i="9"/>
  <c r="E8094" i="9" s="1"/>
  <c r="A8095" i="9"/>
  <c r="B8095" i="9"/>
  <c r="C8095" i="9"/>
  <c r="D8095" i="9"/>
  <c r="E8095" i="9" s="1"/>
  <c r="F8095" i="9"/>
  <c r="A8096" i="9"/>
  <c r="B8096" i="9"/>
  <c r="C8096" i="9"/>
  <c r="D8096" i="9"/>
  <c r="E8096" i="9" s="1"/>
  <c r="F8096" i="9" s="1"/>
  <c r="A8097" i="9"/>
  <c r="B8097" i="9"/>
  <c r="C8097" i="9"/>
  <c r="D8097" i="9"/>
  <c r="E8097" i="9"/>
  <c r="F8097" i="9" s="1"/>
  <c r="A8098" i="9"/>
  <c r="B8098" i="9"/>
  <c r="C8098" i="9"/>
  <c r="D8098" i="9"/>
  <c r="E8098" i="9" s="1"/>
  <c r="A8099" i="9"/>
  <c r="B8099" i="9"/>
  <c r="C8099" i="9"/>
  <c r="D8099" i="9"/>
  <c r="E8099" i="9" s="1"/>
  <c r="A8100" i="9"/>
  <c r="B8100" i="9"/>
  <c r="C8100" i="9"/>
  <c r="D8100" i="9"/>
  <c r="E8100" i="9" s="1"/>
  <c r="A8101" i="9"/>
  <c r="B8101" i="9"/>
  <c r="C8101" i="9"/>
  <c r="D8101" i="9"/>
  <c r="E8101" i="9" s="1"/>
  <c r="A8102" i="9"/>
  <c r="B8102" i="9"/>
  <c r="C8102" i="9"/>
  <c r="D8102" i="9"/>
  <c r="E8102" i="9"/>
  <c r="F8102" i="9" s="1"/>
  <c r="A8103" i="9"/>
  <c r="B8103" i="9"/>
  <c r="C8103" i="9"/>
  <c r="F8103" i="9" s="1"/>
  <c r="D8103" i="9"/>
  <c r="E8103" i="9"/>
  <c r="A8104" i="9"/>
  <c r="B8104" i="9"/>
  <c r="C8104" i="9"/>
  <c r="D8104" i="9"/>
  <c r="E8104" i="9"/>
  <c r="F8104" i="9" s="1"/>
  <c r="A8105" i="9"/>
  <c r="B8105" i="9"/>
  <c r="C8105" i="9"/>
  <c r="D8105" i="9"/>
  <c r="E8105" i="9" s="1"/>
  <c r="F8105" i="9" s="1"/>
  <c r="A8106" i="9"/>
  <c r="B8106" i="9"/>
  <c r="C8106" i="9"/>
  <c r="D8106" i="9"/>
  <c r="E8106" i="9"/>
  <c r="A8107" i="9"/>
  <c r="B8107" i="9"/>
  <c r="C8107" i="9"/>
  <c r="D8107" i="9"/>
  <c r="E8107" i="9" s="1"/>
  <c r="A8108" i="9"/>
  <c r="B8108" i="9"/>
  <c r="C8108" i="9"/>
  <c r="D8108" i="9"/>
  <c r="E8108" i="9" s="1"/>
  <c r="F8108" i="9" s="1"/>
  <c r="A8109" i="9"/>
  <c r="B8109" i="9"/>
  <c r="C8109" i="9"/>
  <c r="D8109" i="9"/>
  <c r="E8109" i="9" s="1"/>
  <c r="F8109" i="9" s="1"/>
  <c r="A8110" i="9"/>
  <c r="B8110" i="9"/>
  <c r="C8110" i="9"/>
  <c r="D8110" i="9"/>
  <c r="E8110" i="9" s="1"/>
  <c r="A8111" i="9"/>
  <c r="B8111" i="9"/>
  <c r="C8111" i="9"/>
  <c r="D8111" i="9"/>
  <c r="E8111" i="9" s="1"/>
  <c r="F8111" i="9" s="1"/>
  <c r="A8112" i="9"/>
  <c r="B8112" i="9"/>
  <c r="C8112" i="9"/>
  <c r="D8112" i="9"/>
  <c r="E8112" i="9" s="1"/>
  <c r="F8112" i="9" s="1"/>
  <c r="A8113" i="9"/>
  <c r="B8113" i="9"/>
  <c r="C8113" i="9"/>
  <c r="D8113" i="9"/>
  <c r="E8113" i="9"/>
  <c r="A8114" i="9"/>
  <c r="B8114" i="9"/>
  <c r="C8114" i="9"/>
  <c r="D8114" i="9"/>
  <c r="E8114" i="9" s="1"/>
  <c r="A8115" i="9"/>
  <c r="B8115" i="9"/>
  <c r="C8115" i="9"/>
  <c r="D8115" i="9"/>
  <c r="E8115" i="9" s="1"/>
  <c r="A8116" i="9"/>
  <c r="B8116" i="9"/>
  <c r="C8116" i="9"/>
  <c r="D8116" i="9"/>
  <c r="E8116" i="9"/>
  <c r="A8117" i="9"/>
  <c r="B8117" i="9"/>
  <c r="C8117" i="9"/>
  <c r="D8117" i="9"/>
  <c r="E8117" i="9" s="1"/>
  <c r="F8117" i="9"/>
  <c r="A8118" i="9"/>
  <c r="B8118" i="9"/>
  <c r="C8118" i="9"/>
  <c r="D8118" i="9"/>
  <c r="E8118" i="9" s="1"/>
  <c r="A8119" i="9"/>
  <c r="B8119" i="9"/>
  <c r="C8119" i="9"/>
  <c r="D8119" i="9"/>
  <c r="E8119" i="9"/>
  <c r="A8120" i="9"/>
  <c r="B8120" i="9"/>
  <c r="C8120" i="9"/>
  <c r="F8120" i="9" s="1"/>
  <c r="D8120" i="9"/>
  <c r="E8120" i="9" s="1"/>
  <c r="A8121" i="9"/>
  <c r="B8121" i="9"/>
  <c r="C8121" i="9"/>
  <c r="D8121" i="9"/>
  <c r="E8121" i="9" s="1"/>
  <c r="A8122" i="9"/>
  <c r="B8122" i="9"/>
  <c r="C8122" i="9"/>
  <c r="D8122" i="9"/>
  <c r="E8122" i="9" s="1"/>
  <c r="F8122" i="9" s="1"/>
  <c r="A8123" i="9"/>
  <c r="B8123" i="9"/>
  <c r="C8123" i="9"/>
  <c r="F8123" i="9" s="1"/>
  <c r="D8123" i="9"/>
  <c r="E8123" i="9"/>
  <c r="A8124" i="9"/>
  <c r="B8124" i="9"/>
  <c r="C8124" i="9"/>
  <c r="D8124" i="9"/>
  <c r="E8124" i="9" s="1"/>
  <c r="A8125" i="9"/>
  <c r="B8125" i="9"/>
  <c r="C8125" i="9"/>
  <c r="F8125" i="9" s="1"/>
  <c r="D8125" i="9"/>
  <c r="E8125" i="9" s="1"/>
  <c r="A8126" i="9"/>
  <c r="B8126" i="9"/>
  <c r="C8126" i="9"/>
  <c r="F8126" i="9" s="1"/>
  <c r="D8126" i="9"/>
  <c r="E8126" i="9"/>
  <c r="A8127" i="9"/>
  <c r="B8127" i="9"/>
  <c r="C8127" i="9"/>
  <c r="D8127" i="9"/>
  <c r="E8127" i="9"/>
  <c r="A8128" i="9"/>
  <c r="B8128" i="9"/>
  <c r="C8128" i="9"/>
  <c r="D8128" i="9"/>
  <c r="E8128" i="9" s="1"/>
  <c r="F8128" i="9" s="1"/>
  <c r="A8129" i="9"/>
  <c r="B8129" i="9"/>
  <c r="C8129" i="9"/>
  <c r="D8129" i="9"/>
  <c r="E8129" i="9" s="1"/>
  <c r="A8130" i="9"/>
  <c r="B8130" i="9"/>
  <c r="C8130" i="9"/>
  <c r="D8130" i="9"/>
  <c r="E8130" i="9" s="1"/>
  <c r="F8130" i="9" s="1"/>
  <c r="A8131" i="9"/>
  <c r="B8131" i="9"/>
  <c r="C8131" i="9"/>
  <c r="F8131" i="9" s="1"/>
  <c r="D8131" i="9"/>
  <c r="E8131" i="9" s="1"/>
  <c r="A8132" i="9"/>
  <c r="B8132" i="9"/>
  <c r="C8132" i="9"/>
  <c r="D8132" i="9"/>
  <c r="E8132" i="9"/>
  <c r="F8132" i="9"/>
  <c r="A8133" i="9"/>
  <c r="B8133" i="9"/>
  <c r="C8133" i="9"/>
  <c r="D8133" i="9"/>
  <c r="E8133" i="9" s="1"/>
  <c r="A8134" i="9"/>
  <c r="B8134" i="9"/>
  <c r="C8134" i="9"/>
  <c r="D8134" i="9"/>
  <c r="E8134" i="9" s="1"/>
  <c r="A8135" i="9"/>
  <c r="B8135" i="9"/>
  <c r="C8135" i="9"/>
  <c r="D8135" i="9"/>
  <c r="E8135" i="9" s="1"/>
  <c r="F8135" i="9" s="1"/>
  <c r="A8136" i="9"/>
  <c r="B8136" i="9"/>
  <c r="C8136" i="9"/>
  <c r="D8136" i="9"/>
  <c r="E8136" i="9" s="1"/>
  <c r="A8137" i="9"/>
  <c r="B8137" i="9"/>
  <c r="C8137" i="9"/>
  <c r="D8137" i="9"/>
  <c r="E8137" i="9" s="1"/>
  <c r="F8137" i="9" s="1"/>
  <c r="A8138" i="9"/>
  <c r="B8138" i="9"/>
  <c r="C8138" i="9"/>
  <c r="D8138" i="9"/>
  <c r="E8138" i="9" s="1"/>
  <c r="F8138" i="9" s="1"/>
  <c r="A8139" i="9"/>
  <c r="B8139" i="9"/>
  <c r="C8139" i="9"/>
  <c r="F8139" i="9" s="1"/>
  <c r="D8139" i="9"/>
  <c r="E8139" i="9" s="1"/>
  <c r="A8140" i="9"/>
  <c r="B8140" i="9"/>
  <c r="C8140" i="9"/>
  <c r="F8140" i="9" s="1"/>
  <c r="D8140" i="9"/>
  <c r="E8140" i="9"/>
  <c r="A8141" i="9"/>
  <c r="B8141" i="9"/>
  <c r="C8141" i="9"/>
  <c r="D8141" i="9"/>
  <c r="E8141" i="9" s="1"/>
  <c r="A8142" i="9"/>
  <c r="B8142" i="9"/>
  <c r="C8142" i="9"/>
  <c r="D8142" i="9"/>
  <c r="E8142" i="9"/>
  <c r="F8142" i="9" s="1"/>
  <c r="A8143" i="9"/>
  <c r="B8143" i="9"/>
  <c r="C8143" i="9"/>
  <c r="D8143" i="9"/>
  <c r="E8143" i="9" s="1"/>
  <c r="A8144" i="9"/>
  <c r="B8144" i="9"/>
  <c r="C8144" i="9"/>
  <c r="F8144" i="9" s="1"/>
  <c r="D8144" i="9"/>
  <c r="E8144" i="9"/>
  <c r="A8145" i="9"/>
  <c r="B8145" i="9"/>
  <c r="C8145" i="9"/>
  <c r="F8145" i="9" s="1"/>
  <c r="D8145" i="9"/>
  <c r="E8145" i="9" s="1"/>
  <c r="A8146" i="9"/>
  <c r="B8146" i="9"/>
  <c r="C8146" i="9"/>
  <c r="D8146" i="9"/>
  <c r="E8146" i="9"/>
  <c r="F8146" i="9" s="1"/>
  <c r="A8147" i="9"/>
  <c r="B8147" i="9"/>
  <c r="C8147" i="9"/>
  <c r="D8147" i="9"/>
  <c r="E8147" i="9"/>
  <c r="A8148" i="9"/>
  <c r="B8148" i="9"/>
  <c r="C8148" i="9"/>
  <c r="D8148" i="9"/>
  <c r="E8148" i="9" s="1"/>
  <c r="A8149" i="9"/>
  <c r="B8149" i="9"/>
  <c r="C8149" i="9"/>
  <c r="D8149" i="9"/>
  <c r="E8149" i="9" s="1"/>
  <c r="A8150" i="9"/>
  <c r="B8150" i="9"/>
  <c r="C8150" i="9"/>
  <c r="D8150" i="9"/>
  <c r="E8150" i="9" s="1"/>
  <c r="A8151" i="9"/>
  <c r="B8151" i="9"/>
  <c r="C8151" i="9"/>
  <c r="D8151" i="9"/>
  <c r="E8151" i="9" s="1"/>
  <c r="A8152" i="9"/>
  <c r="B8152" i="9"/>
  <c r="C8152" i="9"/>
  <c r="D8152" i="9"/>
  <c r="E8152" i="9"/>
  <c r="A8153" i="9"/>
  <c r="B8153" i="9"/>
  <c r="C8153" i="9"/>
  <c r="F8153" i="9" s="1"/>
  <c r="D8153" i="9"/>
  <c r="E8153" i="9"/>
  <c r="A8154" i="9"/>
  <c r="B8154" i="9"/>
  <c r="C8154" i="9"/>
  <c r="D8154" i="9"/>
  <c r="E8154" i="9" s="1"/>
  <c r="A8155" i="9"/>
  <c r="B8155" i="9"/>
  <c r="C8155" i="9"/>
  <c r="F8155" i="9" s="1"/>
  <c r="D8155" i="9"/>
  <c r="E8155" i="9" s="1"/>
  <c r="A8156" i="9"/>
  <c r="B8156" i="9"/>
  <c r="C8156" i="9"/>
  <c r="D8156" i="9"/>
  <c r="E8156" i="9"/>
  <c r="A8157" i="9"/>
  <c r="B8157" i="9"/>
  <c r="C8157" i="9"/>
  <c r="F8157" i="9" s="1"/>
  <c r="D8157" i="9"/>
  <c r="E8157" i="9" s="1"/>
  <c r="A8158" i="9"/>
  <c r="B8158" i="9"/>
  <c r="C8158" i="9"/>
  <c r="D8158" i="9"/>
  <c r="E8158" i="9" s="1"/>
  <c r="F8158" i="9"/>
  <c r="A8159" i="9"/>
  <c r="B8159" i="9"/>
  <c r="C8159" i="9"/>
  <c r="D8159" i="9"/>
  <c r="E8159" i="9" s="1"/>
  <c r="A8160" i="9"/>
  <c r="B8160" i="9"/>
  <c r="C8160" i="9"/>
  <c r="D8160" i="9"/>
  <c r="E8160" i="9"/>
  <c r="A8161" i="9"/>
  <c r="B8161" i="9"/>
  <c r="C8161" i="9"/>
  <c r="F8161" i="9" s="1"/>
  <c r="D8161" i="9"/>
  <c r="E8161" i="9" s="1"/>
  <c r="A8162" i="9"/>
  <c r="B8162" i="9"/>
  <c r="C8162" i="9"/>
  <c r="D8162" i="9"/>
  <c r="E8162" i="9" s="1"/>
  <c r="F8162" i="9" s="1"/>
  <c r="A8163" i="9"/>
  <c r="B8163" i="9"/>
  <c r="C8163" i="9"/>
  <c r="D8163" i="9"/>
  <c r="E8163" i="9" s="1"/>
  <c r="A8164" i="9"/>
  <c r="B8164" i="9"/>
  <c r="C8164" i="9"/>
  <c r="D8164" i="9"/>
  <c r="E8164" i="9" s="1"/>
  <c r="A8165" i="9"/>
  <c r="B8165" i="9"/>
  <c r="C8165" i="9"/>
  <c r="D8165" i="9"/>
  <c r="E8165" i="9" s="1"/>
  <c r="F8165" i="9"/>
  <c r="A8166" i="9"/>
  <c r="B8166" i="9"/>
  <c r="C8166" i="9"/>
  <c r="D8166" i="9"/>
  <c r="E8166" i="9" s="1"/>
  <c r="A8167" i="9"/>
  <c r="B8167" i="9"/>
  <c r="C8167" i="9"/>
  <c r="D8167" i="9"/>
  <c r="E8167" i="9"/>
  <c r="F8167" i="9" s="1"/>
  <c r="A8168" i="9"/>
  <c r="B8168" i="9"/>
  <c r="C8168" i="9"/>
  <c r="D8168" i="9"/>
  <c r="E8168" i="9" s="1"/>
  <c r="F8168" i="9"/>
  <c r="A8169" i="9"/>
  <c r="B8169" i="9"/>
  <c r="C8169" i="9"/>
  <c r="D8169" i="9"/>
  <c r="E8169" i="9"/>
  <c r="F8169" i="9"/>
  <c r="A8170" i="9"/>
  <c r="B8170" i="9"/>
  <c r="C8170" i="9"/>
  <c r="D8170" i="9"/>
  <c r="E8170" i="9" s="1"/>
  <c r="A8171" i="9"/>
  <c r="B8171" i="9"/>
  <c r="C8171" i="9"/>
  <c r="D8171" i="9"/>
  <c r="E8171" i="9" s="1"/>
  <c r="A8172" i="9"/>
  <c r="B8172" i="9"/>
  <c r="C8172" i="9"/>
  <c r="D8172" i="9"/>
  <c r="E8172" i="9" s="1"/>
  <c r="F8172" i="9"/>
  <c r="A8173" i="9"/>
  <c r="B8173" i="9"/>
  <c r="C8173" i="9"/>
  <c r="D8173" i="9"/>
  <c r="E8173" i="9" s="1"/>
  <c r="F8173" i="9" s="1"/>
  <c r="A8174" i="9"/>
  <c r="B8174" i="9"/>
  <c r="C8174" i="9"/>
  <c r="D8174" i="9"/>
  <c r="E8174" i="9" s="1"/>
  <c r="A8175" i="9"/>
  <c r="B8175" i="9"/>
  <c r="C8175" i="9"/>
  <c r="D8175" i="9"/>
  <c r="E8175" i="9" s="1"/>
  <c r="F8175" i="9"/>
  <c r="A8176" i="9"/>
  <c r="B8176" i="9"/>
  <c r="C8176" i="9"/>
  <c r="D8176" i="9"/>
  <c r="E8176" i="9"/>
  <c r="A8177" i="9"/>
  <c r="B8177" i="9"/>
  <c r="C8177" i="9"/>
  <c r="D8177" i="9"/>
  <c r="E8177" i="9" s="1"/>
  <c r="A8178" i="9"/>
  <c r="B8178" i="9"/>
  <c r="C8178" i="9"/>
  <c r="D8178" i="9"/>
  <c r="E8178" i="9" s="1"/>
  <c r="F8178" i="9" s="1"/>
  <c r="A8179" i="9"/>
  <c r="B8179" i="9"/>
  <c r="C8179" i="9"/>
  <c r="D8179" i="9"/>
  <c r="E8179" i="9" s="1"/>
  <c r="F8179" i="9"/>
  <c r="A8180" i="9"/>
  <c r="B8180" i="9"/>
  <c r="C8180" i="9"/>
  <c r="D8180" i="9"/>
  <c r="E8180" i="9" s="1"/>
  <c r="F8180" i="9"/>
  <c r="A8181" i="9"/>
  <c r="B8181" i="9"/>
  <c r="C8181" i="9"/>
  <c r="D8181" i="9"/>
  <c r="E8181" i="9" s="1"/>
  <c r="F8181" i="9"/>
  <c r="A8182" i="9"/>
  <c r="B8182" i="9"/>
  <c r="C8182" i="9"/>
  <c r="D8182" i="9"/>
  <c r="E8182" i="9" s="1"/>
  <c r="F8182" i="9" s="1"/>
  <c r="A8183" i="9"/>
  <c r="B8183" i="9"/>
  <c r="C8183" i="9"/>
  <c r="D8183" i="9"/>
  <c r="E8183" i="9" s="1"/>
  <c r="A8184" i="9"/>
  <c r="B8184" i="9"/>
  <c r="C8184" i="9"/>
  <c r="D8184" i="9"/>
  <c r="E8184" i="9" s="1"/>
  <c r="A8185" i="9"/>
  <c r="B8185" i="9"/>
  <c r="C8185" i="9"/>
  <c r="D8185" i="9"/>
  <c r="E8185" i="9" s="1"/>
  <c r="A8186" i="9"/>
  <c r="B8186" i="9"/>
  <c r="C8186" i="9"/>
  <c r="D8186" i="9"/>
  <c r="E8186" i="9" s="1"/>
  <c r="F8186" i="9" s="1"/>
  <c r="A8187" i="9"/>
  <c r="B8187" i="9"/>
  <c r="C8187" i="9"/>
  <c r="F8187" i="9" s="1"/>
  <c r="D8187" i="9"/>
  <c r="E8187" i="9" s="1"/>
  <c r="A8188" i="9"/>
  <c r="B8188" i="9"/>
  <c r="C8188" i="9"/>
  <c r="F8188" i="9" s="1"/>
  <c r="D8188" i="9"/>
  <c r="E8188" i="9" s="1"/>
  <c r="A8189" i="9"/>
  <c r="B8189" i="9"/>
  <c r="C8189" i="9"/>
  <c r="D8189" i="9"/>
  <c r="E8189" i="9" s="1"/>
  <c r="F8189" i="9"/>
  <c r="A8190" i="9"/>
  <c r="B8190" i="9"/>
  <c r="C8190" i="9"/>
  <c r="D8190" i="9"/>
  <c r="E8190" i="9" s="1"/>
  <c r="A8191" i="9"/>
  <c r="B8191" i="9"/>
  <c r="C8191" i="9"/>
  <c r="D8191" i="9"/>
  <c r="E8191" i="9" s="1"/>
  <c r="F8191" i="9"/>
  <c r="A8192" i="9"/>
  <c r="B8192" i="9"/>
  <c r="C8192" i="9"/>
  <c r="D8192" i="9"/>
  <c r="E8192" i="9" s="1"/>
  <c r="A8193" i="9"/>
  <c r="B8193" i="9"/>
  <c r="C8193" i="9"/>
  <c r="D8193" i="9"/>
  <c r="E8193" i="9" s="1"/>
  <c r="A8194" i="9"/>
  <c r="B8194" i="9"/>
  <c r="C8194" i="9"/>
  <c r="F8194" i="9" s="1"/>
  <c r="D8194" i="9"/>
  <c r="E8194" i="9"/>
  <c r="A8195" i="9"/>
  <c r="B8195" i="9"/>
  <c r="C8195" i="9"/>
  <c r="F8195" i="9" s="1"/>
  <c r="D8195" i="9"/>
  <c r="E8195" i="9"/>
  <c r="A8196" i="9"/>
  <c r="B8196" i="9"/>
  <c r="C8196" i="9"/>
  <c r="D8196" i="9"/>
  <c r="E8196" i="9"/>
  <c r="F8196" i="9" s="1"/>
  <c r="A8197" i="9"/>
  <c r="B8197" i="9"/>
  <c r="C8197" i="9"/>
  <c r="D8197" i="9"/>
  <c r="E8197" i="9" s="1"/>
  <c r="A8198" i="9"/>
  <c r="B8198" i="9"/>
  <c r="C8198" i="9"/>
  <c r="D8198" i="9"/>
  <c r="E8198" i="9" s="1"/>
  <c r="A8199" i="9"/>
  <c r="B8199" i="9"/>
  <c r="C8199" i="9"/>
  <c r="D8199" i="9"/>
  <c r="E8199" i="9" s="1"/>
  <c r="A8200" i="9"/>
  <c r="B8200" i="9"/>
  <c r="C8200" i="9"/>
  <c r="D8200" i="9"/>
  <c r="E8200" i="9" s="1"/>
  <c r="F8200" i="9" s="1"/>
  <c r="A8201" i="9"/>
  <c r="B8201" i="9"/>
  <c r="C8201" i="9"/>
  <c r="D8201" i="9"/>
  <c r="E8201" i="9" s="1"/>
  <c r="F8201" i="9" s="1"/>
  <c r="A8202" i="9"/>
  <c r="B8202" i="9"/>
  <c r="C8202" i="9"/>
  <c r="D8202" i="9"/>
  <c r="E8202" i="9" s="1"/>
  <c r="A8203" i="9"/>
  <c r="B8203" i="9"/>
  <c r="C8203" i="9"/>
  <c r="F8203" i="9" s="1"/>
  <c r="D8203" i="9"/>
  <c r="E8203" i="9" s="1"/>
  <c r="A8204" i="9"/>
  <c r="B8204" i="9"/>
  <c r="C8204" i="9"/>
  <c r="D8204" i="9"/>
  <c r="E8204" i="9"/>
  <c r="A8205" i="9"/>
  <c r="B8205" i="9"/>
  <c r="C8205" i="9"/>
  <c r="D8205" i="9"/>
  <c r="E8205" i="9"/>
  <c r="F8205" i="9" s="1"/>
  <c r="A8206" i="9"/>
  <c r="B8206" i="9"/>
  <c r="C8206" i="9"/>
  <c r="D8206" i="9"/>
  <c r="E8206" i="9"/>
  <c r="F8206" i="9" s="1"/>
  <c r="A8207" i="9"/>
  <c r="B8207" i="9"/>
  <c r="C8207" i="9"/>
  <c r="D8207" i="9"/>
  <c r="E8207" i="9" s="1"/>
  <c r="A8208" i="9"/>
  <c r="B8208" i="9"/>
  <c r="C8208" i="9"/>
  <c r="F8208" i="9" s="1"/>
  <c r="D8208" i="9"/>
  <c r="E8208" i="9" s="1"/>
  <c r="A8209" i="9"/>
  <c r="B8209" i="9"/>
  <c r="C8209" i="9"/>
  <c r="D8209" i="9"/>
  <c r="E8209" i="9" s="1"/>
  <c r="A8210" i="9"/>
  <c r="B8210" i="9"/>
  <c r="C8210" i="9"/>
  <c r="D8210" i="9"/>
  <c r="E8210" i="9" s="1"/>
  <c r="F8210" i="9" s="1"/>
  <c r="A8211" i="9"/>
  <c r="B8211" i="9"/>
  <c r="C8211" i="9"/>
  <c r="D8211" i="9"/>
  <c r="E8211" i="9"/>
  <c r="F8211" i="9" s="1"/>
  <c r="A8212" i="9"/>
  <c r="B8212" i="9"/>
  <c r="C8212" i="9"/>
  <c r="D8212" i="9"/>
  <c r="E8212" i="9"/>
  <c r="A8213" i="9"/>
  <c r="B8213" i="9"/>
  <c r="C8213" i="9"/>
  <c r="F8213" i="9" s="1"/>
  <c r="D8213" i="9"/>
  <c r="E8213" i="9" s="1"/>
  <c r="A8214" i="9"/>
  <c r="B8214" i="9"/>
  <c r="C8214" i="9"/>
  <c r="D8214" i="9"/>
  <c r="E8214" i="9" s="1"/>
  <c r="A8215" i="9"/>
  <c r="B8215" i="9"/>
  <c r="C8215" i="9"/>
  <c r="D8215" i="9"/>
  <c r="E8215" i="9"/>
  <c r="F8215" i="9" s="1"/>
  <c r="A8216" i="9"/>
  <c r="B8216" i="9"/>
  <c r="C8216" i="9"/>
  <c r="D8216" i="9"/>
  <c r="E8216" i="9" s="1"/>
  <c r="F8216" i="9" s="1"/>
  <c r="A8217" i="9"/>
  <c r="B8217" i="9"/>
  <c r="C8217" i="9"/>
  <c r="D8217" i="9"/>
  <c r="E8217" i="9" s="1"/>
  <c r="A8218" i="9"/>
  <c r="B8218" i="9"/>
  <c r="C8218" i="9"/>
  <c r="D8218" i="9"/>
  <c r="E8218" i="9" s="1"/>
  <c r="A8219" i="9"/>
  <c r="B8219" i="9"/>
  <c r="C8219" i="9"/>
  <c r="D8219" i="9"/>
  <c r="E8219" i="9" s="1"/>
  <c r="A8220" i="9"/>
  <c r="B8220" i="9"/>
  <c r="C8220" i="9"/>
  <c r="F8220" i="9" s="1"/>
  <c r="D8220" i="9"/>
  <c r="E8220" i="9" s="1"/>
  <c r="A8221" i="9"/>
  <c r="B8221" i="9"/>
  <c r="C8221" i="9"/>
  <c r="D8221" i="9"/>
  <c r="E8221" i="9" s="1"/>
  <c r="A8222" i="9"/>
  <c r="B8222" i="9"/>
  <c r="C8222" i="9"/>
  <c r="D8222" i="9"/>
  <c r="E8222" i="9" s="1"/>
  <c r="A8223" i="9"/>
  <c r="B8223" i="9"/>
  <c r="C8223" i="9"/>
  <c r="F8223" i="9" s="1"/>
  <c r="D8223" i="9"/>
  <c r="E8223" i="9" s="1"/>
  <c r="A8224" i="9"/>
  <c r="B8224" i="9"/>
  <c r="C8224" i="9"/>
  <c r="D8224" i="9"/>
  <c r="E8224" i="9"/>
  <c r="A8225" i="9"/>
  <c r="B8225" i="9"/>
  <c r="C8225" i="9"/>
  <c r="D8225" i="9"/>
  <c r="E8225" i="9"/>
  <c r="F8225" i="9" s="1"/>
  <c r="A8226" i="9"/>
  <c r="B8226" i="9"/>
  <c r="C8226" i="9"/>
  <c r="D8226" i="9"/>
  <c r="E8226" i="9"/>
  <c r="F8226" i="9" s="1"/>
  <c r="A8227" i="9"/>
  <c r="B8227" i="9"/>
  <c r="C8227" i="9"/>
  <c r="F8227" i="9" s="1"/>
  <c r="D8227" i="9"/>
  <c r="E8227" i="9" s="1"/>
  <c r="A8228" i="9"/>
  <c r="B8228" i="9"/>
  <c r="C8228" i="9"/>
  <c r="D8228" i="9"/>
  <c r="E8228" i="9" s="1"/>
  <c r="A8229" i="9"/>
  <c r="B8229" i="9"/>
  <c r="C8229" i="9"/>
  <c r="D8229" i="9"/>
  <c r="E8229" i="9" s="1"/>
  <c r="A8230" i="9"/>
  <c r="B8230" i="9"/>
  <c r="C8230" i="9"/>
  <c r="D8230" i="9"/>
  <c r="E8230" i="9" s="1"/>
  <c r="A8231" i="9"/>
  <c r="B8231" i="9"/>
  <c r="C8231" i="9"/>
  <c r="D8231" i="9"/>
  <c r="E8231" i="9" s="1"/>
  <c r="A8232" i="9"/>
  <c r="B8232" i="9"/>
  <c r="C8232" i="9"/>
  <c r="D8232" i="9"/>
  <c r="E8232" i="9" s="1"/>
  <c r="A8233" i="9"/>
  <c r="B8233" i="9"/>
  <c r="C8233" i="9"/>
  <c r="D8233" i="9"/>
  <c r="E8233" i="9" s="1"/>
  <c r="F8233" i="9" s="1"/>
  <c r="A8234" i="9"/>
  <c r="B8234" i="9"/>
  <c r="C8234" i="9"/>
  <c r="D8234" i="9"/>
  <c r="E8234" i="9"/>
  <c r="A8235" i="9"/>
  <c r="B8235" i="9"/>
  <c r="C8235" i="9"/>
  <c r="D8235" i="9"/>
  <c r="E8235" i="9" s="1"/>
  <c r="F8235" i="9" s="1"/>
  <c r="A8236" i="9"/>
  <c r="B8236" i="9"/>
  <c r="C8236" i="9"/>
  <c r="D8236" i="9"/>
  <c r="E8236" i="9" s="1"/>
  <c r="F8236" i="9" s="1"/>
  <c r="A8237" i="9"/>
  <c r="B8237" i="9"/>
  <c r="C8237" i="9"/>
  <c r="D8237" i="9"/>
  <c r="E8237" i="9"/>
  <c r="A8238" i="9"/>
  <c r="B8238" i="9"/>
  <c r="C8238" i="9"/>
  <c r="D8238" i="9"/>
  <c r="E8238" i="9" s="1"/>
  <c r="A8239" i="9"/>
  <c r="B8239" i="9"/>
  <c r="C8239" i="9"/>
  <c r="D8239" i="9"/>
  <c r="E8239" i="9" s="1"/>
  <c r="A8240" i="9"/>
  <c r="B8240" i="9"/>
  <c r="C8240" i="9"/>
  <c r="D8240" i="9"/>
  <c r="E8240" i="9" s="1"/>
  <c r="F8240" i="9" s="1"/>
  <c r="A8241" i="9"/>
  <c r="B8241" i="9"/>
  <c r="C8241" i="9"/>
  <c r="D8241" i="9"/>
  <c r="E8241" i="9" s="1"/>
  <c r="A8242" i="9"/>
  <c r="B8242" i="9"/>
  <c r="C8242" i="9"/>
  <c r="D8242" i="9"/>
  <c r="E8242" i="9" s="1"/>
  <c r="A8243" i="9"/>
  <c r="B8243" i="9"/>
  <c r="C8243" i="9"/>
  <c r="D8243" i="9"/>
  <c r="E8243" i="9" s="1"/>
  <c r="F8243" i="9" s="1"/>
  <c r="A8244" i="9"/>
  <c r="B8244" i="9"/>
  <c r="C8244" i="9"/>
  <c r="D8244" i="9"/>
  <c r="E8244" i="9" s="1"/>
  <c r="A8245" i="9"/>
  <c r="B8245" i="9"/>
  <c r="C8245" i="9"/>
  <c r="D8245" i="9"/>
  <c r="E8245" i="9"/>
  <c r="F8245" i="9"/>
  <c r="A8246" i="9"/>
  <c r="B8246" i="9"/>
  <c r="C8246" i="9"/>
  <c r="D8246" i="9"/>
  <c r="E8246" i="9" s="1"/>
  <c r="F8246" i="9" s="1"/>
  <c r="A8247" i="9"/>
  <c r="B8247" i="9"/>
  <c r="C8247" i="9"/>
  <c r="D8247" i="9"/>
  <c r="E8247" i="9" s="1"/>
  <c r="A8248" i="9"/>
  <c r="B8248" i="9"/>
  <c r="C8248" i="9"/>
  <c r="F8248" i="9" s="1"/>
  <c r="D8248" i="9"/>
  <c r="E8248" i="9" s="1"/>
  <c r="A8249" i="9"/>
  <c r="B8249" i="9"/>
  <c r="C8249" i="9"/>
  <c r="D8249" i="9"/>
  <c r="E8249" i="9" s="1"/>
  <c r="A8250" i="9"/>
  <c r="B8250" i="9"/>
  <c r="C8250" i="9"/>
  <c r="D8250" i="9"/>
  <c r="E8250" i="9" s="1"/>
  <c r="F8250" i="9" s="1"/>
  <c r="A8251" i="9"/>
  <c r="B8251" i="9"/>
  <c r="C8251" i="9"/>
  <c r="F8251" i="9" s="1"/>
  <c r="D8251" i="9"/>
  <c r="E8251" i="9"/>
  <c r="A8252" i="9"/>
  <c r="B8252" i="9"/>
  <c r="C8252" i="9"/>
  <c r="D8252" i="9"/>
  <c r="E8252" i="9"/>
  <c r="A8253" i="9"/>
  <c r="B8253" i="9"/>
  <c r="C8253" i="9"/>
  <c r="F8253" i="9" s="1"/>
  <c r="D8253" i="9"/>
  <c r="E8253" i="9" s="1"/>
  <c r="A8254" i="9"/>
  <c r="B8254" i="9"/>
  <c r="C8254" i="9"/>
  <c r="D8254" i="9"/>
  <c r="E8254" i="9"/>
  <c r="A8255" i="9"/>
  <c r="B8255" i="9"/>
  <c r="C8255" i="9"/>
  <c r="D8255" i="9"/>
  <c r="E8255" i="9"/>
  <c r="F8255" i="9" s="1"/>
  <c r="A8256" i="9"/>
  <c r="B8256" i="9"/>
  <c r="C8256" i="9"/>
  <c r="D8256" i="9"/>
  <c r="E8256" i="9"/>
  <c r="A8257" i="9"/>
  <c r="B8257" i="9"/>
  <c r="C8257" i="9"/>
  <c r="D8257" i="9"/>
  <c r="E8257" i="9" s="1"/>
  <c r="A8258" i="9"/>
  <c r="B8258" i="9"/>
  <c r="C8258" i="9"/>
  <c r="D8258" i="9"/>
  <c r="E8258" i="9" s="1"/>
  <c r="A8259" i="9"/>
  <c r="B8259" i="9"/>
  <c r="C8259" i="9"/>
  <c r="D8259" i="9"/>
  <c r="E8259" i="9" s="1"/>
  <c r="A8260" i="9"/>
  <c r="B8260" i="9"/>
  <c r="C8260" i="9"/>
  <c r="D8260" i="9"/>
  <c r="E8260" i="9"/>
  <c r="A8261" i="9"/>
  <c r="B8261" i="9"/>
  <c r="C8261" i="9"/>
  <c r="D8261" i="9"/>
  <c r="E8261" i="9" s="1"/>
  <c r="F8261" i="9" s="1"/>
  <c r="A8262" i="9"/>
  <c r="B8262" i="9"/>
  <c r="C8262" i="9"/>
  <c r="D8262" i="9"/>
  <c r="E8262" i="9"/>
  <c r="A8263" i="9"/>
  <c r="B8263" i="9"/>
  <c r="C8263" i="9"/>
  <c r="D8263" i="9"/>
  <c r="E8263" i="9" s="1"/>
  <c r="A8264" i="9"/>
  <c r="B8264" i="9"/>
  <c r="C8264" i="9"/>
  <c r="D8264" i="9"/>
  <c r="E8264" i="9" s="1"/>
  <c r="A8265" i="9"/>
  <c r="B8265" i="9"/>
  <c r="C8265" i="9"/>
  <c r="F8265" i="9" s="1"/>
  <c r="D8265" i="9"/>
  <c r="E8265" i="9" s="1"/>
  <c r="A8266" i="9"/>
  <c r="B8266" i="9"/>
  <c r="C8266" i="9"/>
  <c r="D8266" i="9"/>
  <c r="E8266" i="9"/>
  <c r="F8266" i="9" s="1"/>
  <c r="A8267" i="9"/>
  <c r="B8267" i="9"/>
  <c r="C8267" i="9"/>
  <c r="D8267" i="9"/>
  <c r="E8267" i="9" s="1"/>
  <c r="A8268" i="9"/>
  <c r="B8268" i="9"/>
  <c r="C8268" i="9"/>
  <c r="D8268" i="9"/>
  <c r="E8268" i="9" s="1"/>
  <c r="A8269" i="9"/>
  <c r="B8269" i="9"/>
  <c r="C8269" i="9"/>
  <c r="D8269" i="9"/>
  <c r="E8269" i="9" s="1"/>
  <c r="A8270" i="9"/>
  <c r="B8270" i="9"/>
  <c r="C8270" i="9"/>
  <c r="D8270" i="9"/>
  <c r="E8270" i="9" s="1"/>
  <c r="A8271" i="9"/>
  <c r="B8271" i="9"/>
  <c r="C8271" i="9"/>
  <c r="D8271" i="9"/>
  <c r="E8271" i="9"/>
  <c r="A8272" i="9"/>
  <c r="B8272" i="9"/>
  <c r="C8272" i="9"/>
  <c r="D8272" i="9"/>
  <c r="E8272" i="9" s="1"/>
  <c r="A8273" i="9"/>
  <c r="B8273" i="9"/>
  <c r="C8273" i="9"/>
  <c r="D8273" i="9"/>
  <c r="E8273" i="9" s="1"/>
  <c r="F8273" i="9" s="1"/>
  <c r="A8274" i="9"/>
  <c r="B8274" i="9"/>
  <c r="C8274" i="9"/>
  <c r="D8274" i="9"/>
  <c r="E8274" i="9" s="1"/>
  <c r="A8275" i="9"/>
  <c r="B8275" i="9"/>
  <c r="C8275" i="9"/>
  <c r="D8275" i="9"/>
  <c r="E8275" i="9"/>
  <c r="A8276" i="9"/>
  <c r="B8276" i="9"/>
  <c r="C8276" i="9"/>
  <c r="D8276" i="9"/>
  <c r="E8276" i="9"/>
  <c r="A8277" i="9"/>
  <c r="B8277" i="9"/>
  <c r="C8277" i="9"/>
  <c r="D8277" i="9"/>
  <c r="E8277" i="9" s="1"/>
  <c r="A8278" i="9"/>
  <c r="B8278" i="9"/>
  <c r="C8278" i="9"/>
  <c r="D8278" i="9"/>
  <c r="E8278" i="9" s="1"/>
  <c r="A8279" i="9"/>
  <c r="B8279" i="9"/>
  <c r="C8279" i="9"/>
  <c r="D8279" i="9"/>
  <c r="E8279" i="9" s="1"/>
  <c r="A8280" i="9"/>
  <c r="B8280" i="9"/>
  <c r="C8280" i="9"/>
  <c r="D8280" i="9"/>
  <c r="E8280" i="9" s="1"/>
  <c r="F8280" i="9" s="1"/>
  <c r="A8281" i="9"/>
  <c r="B8281" i="9"/>
  <c r="C8281" i="9"/>
  <c r="D8281" i="9"/>
  <c r="E8281" i="9"/>
  <c r="A8282" i="9"/>
  <c r="B8282" i="9"/>
  <c r="C8282" i="9"/>
  <c r="D8282" i="9"/>
  <c r="E8282" i="9" s="1"/>
  <c r="A8283" i="9"/>
  <c r="B8283" i="9"/>
  <c r="C8283" i="9"/>
  <c r="D8283" i="9"/>
  <c r="E8283" i="9" s="1"/>
  <c r="A8284" i="9"/>
  <c r="B8284" i="9"/>
  <c r="C8284" i="9"/>
  <c r="D8284" i="9"/>
  <c r="E8284" i="9"/>
  <c r="A8285" i="9"/>
  <c r="B8285" i="9"/>
  <c r="C8285" i="9"/>
  <c r="F8285" i="9" s="1"/>
  <c r="D8285" i="9"/>
  <c r="E8285" i="9"/>
  <c r="A8286" i="9"/>
  <c r="B8286" i="9"/>
  <c r="C8286" i="9"/>
  <c r="D8286" i="9"/>
  <c r="E8286" i="9"/>
  <c r="A8287" i="9"/>
  <c r="B8287" i="9"/>
  <c r="C8287" i="9"/>
  <c r="D8287" i="9"/>
  <c r="E8287" i="9"/>
  <c r="A8288" i="9"/>
  <c r="B8288" i="9"/>
  <c r="C8288" i="9"/>
  <c r="D8288" i="9"/>
  <c r="E8288" i="9" s="1"/>
  <c r="A8289" i="9"/>
  <c r="B8289" i="9"/>
  <c r="C8289" i="9"/>
  <c r="F8289" i="9" s="1"/>
  <c r="D8289" i="9"/>
  <c r="E8289" i="9" s="1"/>
  <c r="A8290" i="9"/>
  <c r="B8290" i="9"/>
  <c r="C8290" i="9"/>
  <c r="D8290" i="9"/>
  <c r="E8290" i="9" s="1"/>
  <c r="A8291" i="9"/>
  <c r="B8291" i="9"/>
  <c r="C8291" i="9"/>
  <c r="F8291" i="9" s="1"/>
  <c r="D8291" i="9"/>
  <c r="E8291" i="9"/>
  <c r="A8292" i="9"/>
  <c r="B8292" i="9"/>
  <c r="C8292" i="9"/>
  <c r="D8292" i="9"/>
  <c r="E8292" i="9" s="1"/>
  <c r="A8293" i="9"/>
  <c r="B8293" i="9"/>
  <c r="C8293" i="9"/>
  <c r="D8293" i="9"/>
  <c r="E8293" i="9" s="1"/>
  <c r="F8293" i="9"/>
  <c r="A8294" i="9"/>
  <c r="B8294" i="9"/>
  <c r="C8294" i="9"/>
  <c r="D8294" i="9"/>
  <c r="E8294" i="9" s="1"/>
  <c r="A8295" i="9"/>
  <c r="B8295" i="9"/>
  <c r="C8295" i="9"/>
  <c r="F8295" i="9" s="1"/>
  <c r="D8295" i="9"/>
  <c r="E8295" i="9"/>
  <c r="A8296" i="9"/>
  <c r="B8296" i="9"/>
  <c r="C8296" i="9"/>
  <c r="D8296" i="9"/>
  <c r="E8296" i="9"/>
  <c r="F8296" i="9" s="1"/>
  <c r="A8297" i="9"/>
  <c r="B8297" i="9"/>
  <c r="C8297" i="9"/>
  <c r="D8297" i="9"/>
  <c r="E8297" i="9" s="1"/>
  <c r="A8298" i="9"/>
  <c r="B8298" i="9"/>
  <c r="C8298" i="9"/>
  <c r="D8298" i="9"/>
  <c r="E8298" i="9" s="1"/>
  <c r="A8299" i="9"/>
  <c r="B8299" i="9"/>
  <c r="C8299" i="9"/>
  <c r="D8299" i="9"/>
  <c r="E8299" i="9" s="1"/>
  <c r="A8300" i="9"/>
  <c r="B8300" i="9"/>
  <c r="C8300" i="9"/>
  <c r="D8300" i="9"/>
  <c r="E8300" i="9" s="1"/>
  <c r="F8300" i="9" s="1"/>
  <c r="A8301" i="9"/>
  <c r="B8301" i="9"/>
  <c r="C8301" i="9"/>
  <c r="D8301" i="9"/>
  <c r="E8301" i="9"/>
  <c r="A8302" i="9"/>
  <c r="B8302" i="9"/>
  <c r="C8302" i="9"/>
  <c r="D8302" i="9"/>
  <c r="E8302" i="9"/>
  <c r="A8303" i="9"/>
  <c r="B8303" i="9"/>
  <c r="C8303" i="9"/>
  <c r="D8303" i="9"/>
  <c r="E8303" i="9" s="1"/>
  <c r="A8304" i="9"/>
  <c r="B8304" i="9"/>
  <c r="C8304" i="9"/>
  <c r="D8304" i="9"/>
  <c r="E8304" i="9" s="1"/>
  <c r="A8305" i="9"/>
  <c r="B8305" i="9"/>
  <c r="C8305" i="9"/>
  <c r="D8305" i="9"/>
  <c r="E8305" i="9" s="1"/>
  <c r="A8306" i="9"/>
  <c r="B8306" i="9"/>
  <c r="C8306" i="9"/>
  <c r="D8306" i="9"/>
  <c r="E8306" i="9" s="1"/>
  <c r="F8306" i="9" s="1"/>
  <c r="A8307" i="9"/>
  <c r="B8307" i="9"/>
  <c r="C8307" i="9"/>
  <c r="D8307" i="9"/>
  <c r="E8307" i="9" s="1"/>
  <c r="A8308" i="9"/>
  <c r="B8308" i="9"/>
  <c r="C8308" i="9"/>
  <c r="F8308" i="9" s="1"/>
  <c r="D8308" i="9"/>
  <c r="E8308" i="9" s="1"/>
  <c r="A8309" i="9"/>
  <c r="B8309" i="9"/>
  <c r="C8309" i="9"/>
  <c r="D8309" i="9"/>
  <c r="E8309" i="9" s="1"/>
  <c r="A8310" i="9"/>
  <c r="B8310" i="9"/>
  <c r="C8310" i="9"/>
  <c r="D8310" i="9"/>
  <c r="E8310" i="9"/>
  <c r="F8310" i="9" s="1"/>
  <c r="A8311" i="9"/>
  <c r="B8311" i="9"/>
  <c r="C8311" i="9"/>
  <c r="D8311" i="9"/>
  <c r="E8311" i="9"/>
  <c r="F8311" i="9" s="1"/>
  <c r="A8312" i="9"/>
  <c r="B8312" i="9"/>
  <c r="C8312" i="9"/>
  <c r="D8312" i="9"/>
  <c r="E8312" i="9"/>
  <c r="A8313" i="9"/>
  <c r="B8313" i="9"/>
  <c r="C8313" i="9"/>
  <c r="F8313" i="9" s="1"/>
  <c r="D8313" i="9"/>
  <c r="E8313" i="9" s="1"/>
  <c r="A8314" i="9"/>
  <c r="B8314" i="9"/>
  <c r="C8314" i="9"/>
  <c r="F8314" i="9" s="1"/>
  <c r="D8314" i="9"/>
  <c r="E8314" i="9"/>
  <c r="A8315" i="9"/>
  <c r="B8315" i="9"/>
  <c r="C8315" i="9"/>
  <c r="D8315" i="9"/>
  <c r="E8315" i="9"/>
  <c r="F8315" i="9"/>
  <c r="A8316" i="9"/>
  <c r="B8316" i="9"/>
  <c r="C8316" i="9"/>
  <c r="D8316" i="9"/>
  <c r="E8316" i="9"/>
  <c r="F8316" i="9" s="1"/>
  <c r="A8317" i="9"/>
  <c r="B8317" i="9"/>
  <c r="C8317" i="9"/>
  <c r="D8317" i="9"/>
  <c r="E8317" i="9" s="1"/>
  <c r="A8318" i="9"/>
  <c r="B8318" i="9"/>
  <c r="C8318" i="9"/>
  <c r="D8318" i="9"/>
  <c r="E8318" i="9" s="1"/>
  <c r="A8319" i="9"/>
  <c r="B8319" i="9"/>
  <c r="C8319" i="9"/>
  <c r="F8319" i="9" s="1"/>
  <c r="D8319" i="9"/>
  <c r="E8319" i="9" s="1"/>
  <c r="A8320" i="9"/>
  <c r="B8320" i="9"/>
  <c r="C8320" i="9"/>
  <c r="D8320" i="9"/>
  <c r="E8320" i="9" s="1"/>
  <c r="F8320" i="9" s="1"/>
  <c r="A8321" i="9"/>
  <c r="B8321" i="9"/>
  <c r="C8321" i="9"/>
  <c r="D8321" i="9"/>
  <c r="E8321" i="9"/>
  <c r="A8322" i="9"/>
  <c r="B8322" i="9"/>
  <c r="C8322" i="9"/>
  <c r="D8322" i="9"/>
  <c r="E8322" i="9" s="1"/>
  <c r="A8323" i="9"/>
  <c r="B8323" i="9"/>
  <c r="C8323" i="9"/>
  <c r="D8323" i="9"/>
  <c r="E8323" i="9" s="1"/>
  <c r="A8324" i="9"/>
  <c r="B8324" i="9"/>
  <c r="C8324" i="9"/>
  <c r="F8324" i="9" s="1"/>
  <c r="D8324" i="9"/>
  <c r="E8324" i="9" s="1"/>
  <c r="A8325" i="9"/>
  <c r="B8325" i="9"/>
  <c r="C8325" i="9"/>
  <c r="D8325" i="9"/>
  <c r="E8325" i="9"/>
  <c r="F8325" i="9" s="1"/>
  <c r="A8326" i="9"/>
  <c r="B8326" i="9"/>
  <c r="C8326" i="9"/>
  <c r="D8326" i="9"/>
  <c r="E8326" i="9"/>
  <c r="F8326" i="9" s="1"/>
  <c r="A8327" i="9"/>
  <c r="B8327" i="9"/>
  <c r="C8327" i="9"/>
  <c r="F8327" i="9" s="1"/>
  <c r="D8327" i="9"/>
  <c r="E8327" i="9" s="1"/>
  <c r="A8328" i="9"/>
  <c r="B8328" i="9"/>
  <c r="C8328" i="9"/>
  <c r="D8328" i="9"/>
  <c r="E8328" i="9" s="1"/>
  <c r="A8329" i="9"/>
  <c r="B8329" i="9"/>
  <c r="C8329" i="9"/>
  <c r="D8329" i="9"/>
  <c r="E8329" i="9" s="1"/>
  <c r="A8330" i="9"/>
  <c r="B8330" i="9"/>
  <c r="C8330" i="9"/>
  <c r="D8330" i="9"/>
  <c r="E8330" i="9" s="1"/>
  <c r="F8330" i="9" s="1"/>
  <c r="A8331" i="9"/>
  <c r="B8331" i="9"/>
  <c r="C8331" i="9"/>
  <c r="D8331" i="9"/>
  <c r="E8331" i="9" s="1"/>
  <c r="A8332" i="9"/>
  <c r="B8332" i="9"/>
  <c r="C8332" i="9"/>
  <c r="F8332" i="9" s="1"/>
  <c r="D8332" i="9"/>
  <c r="E8332" i="9"/>
  <c r="A8333" i="9"/>
  <c r="B8333" i="9"/>
  <c r="C8333" i="9"/>
  <c r="F8333" i="9" s="1"/>
  <c r="D8333" i="9"/>
  <c r="E8333" i="9" s="1"/>
  <c r="A8334" i="9"/>
  <c r="B8334" i="9"/>
  <c r="C8334" i="9"/>
  <c r="D8334" i="9"/>
  <c r="E8334" i="9" s="1"/>
  <c r="F8334" i="9" s="1"/>
  <c r="A8335" i="9"/>
  <c r="B8335" i="9"/>
  <c r="C8335" i="9"/>
  <c r="D8335" i="9"/>
  <c r="E8335" i="9" s="1"/>
  <c r="F8335" i="9" s="1"/>
  <c r="A8336" i="9"/>
  <c r="B8336" i="9"/>
  <c r="C8336" i="9"/>
  <c r="D8336" i="9"/>
  <c r="E8336" i="9"/>
  <c r="A8337" i="9"/>
  <c r="B8337" i="9"/>
  <c r="C8337" i="9"/>
  <c r="D8337" i="9"/>
  <c r="E8337" i="9"/>
  <c r="A8338" i="9"/>
  <c r="B8338" i="9"/>
  <c r="C8338" i="9"/>
  <c r="F8338" i="9" s="1"/>
  <c r="D8338" i="9"/>
  <c r="E8338" i="9" s="1"/>
  <c r="A8339" i="9"/>
  <c r="B8339" i="9"/>
  <c r="C8339" i="9"/>
  <c r="D8339" i="9"/>
  <c r="E8339" i="9" s="1"/>
  <c r="A8340" i="9"/>
  <c r="B8340" i="9"/>
  <c r="C8340" i="9"/>
  <c r="D8340" i="9"/>
  <c r="E8340" i="9" s="1"/>
  <c r="F8340" i="9" s="1"/>
  <c r="A8341" i="9"/>
  <c r="B8341" i="9"/>
  <c r="C8341" i="9"/>
  <c r="D8341" i="9"/>
  <c r="E8341" i="9"/>
  <c r="F8341" i="9" s="1"/>
  <c r="A8342" i="9"/>
  <c r="B8342" i="9"/>
  <c r="C8342" i="9"/>
  <c r="D8342" i="9"/>
  <c r="E8342" i="9" s="1"/>
  <c r="A8343" i="9"/>
  <c r="B8343" i="9"/>
  <c r="C8343" i="9"/>
  <c r="F8343" i="9" s="1"/>
  <c r="D8343" i="9"/>
  <c r="E8343" i="9" s="1"/>
  <c r="A8344" i="9"/>
  <c r="B8344" i="9"/>
  <c r="C8344" i="9"/>
  <c r="D8344" i="9"/>
  <c r="E8344" i="9"/>
  <c r="A8345" i="9"/>
  <c r="B8345" i="9"/>
  <c r="C8345" i="9"/>
  <c r="D8345" i="9"/>
  <c r="E8345" i="9"/>
  <c r="F8345" i="9" s="1"/>
  <c r="A8346" i="9"/>
  <c r="B8346" i="9"/>
  <c r="C8346" i="9"/>
  <c r="D8346" i="9"/>
  <c r="E8346" i="9"/>
  <c r="F8346" i="9" s="1"/>
  <c r="A8347" i="9"/>
  <c r="B8347" i="9"/>
  <c r="C8347" i="9"/>
  <c r="D8347" i="9"/>
  <c r="E8347" i="9" s="1"/>
  <c r="A8348" i="9"/>
  <c r="B8348" i="9"/>
  <c r="C8348" i="9"/>
  <c r="D8348" i="9"/>
  <c r="E8348" i="9" s="1"/>
  <c r="A8349" i="9"/>
  <c r="B8349" i="9"/>
  <c r="C8349" i="9"/>
  <c r="D8349" i="9"/>
  <c r="E8349" i="9" s="1"/>
  <c r="A8350" i="9"/>
  <c r="B8350" i="9"/>
  <c r="C8350" i="9"/>
  <c r="D8350" i="9"/>
  <c r="E8350" i="9"/>
  <c r="F8350" i="9" s="1"/>
  <c r="A8351" i="9"/>
  <c r="B8351" i="9"/>
  <c r="C8351" i="9"/>
  <c r="D8351" i="9"/>
  <c r="E8351" i="9"/>
  <c r="A8352" i="9"/>
  <c r="B8352" i="9"/>
  <c r="C8352" i="9"/>
  <c r="D8352" i="9"/>
  <c r="E8352" i="9" s="1"/>
  <c r="A8353" i="9"/>
  <c r="B8353" i="9"/>
  <c r="C8353" i="9"/>
  <c r="F8353" i="9" s="1"/>
  <c r="D8353" i="9"/>
  <c r="E8353" i="9" s="1"/>
  <c r="A8354" i="9"/>
  <c r="B8354" i="9"/>
  <c r="C8354" i="9"/>
  <c r="D8354" i="9"/>
  <c r="E8354" i="9" s="1"/>
  <c r="A8355" i="9"/>
  <c r="B8355" i="9"/>
  <c r="C8355" i="9"/>
  <c r="D8355" i="9"/>
  <c r="E8355" i="9"/>
  <c r="F8355" i="9" s="1"/>
  <c r="A8356" i="9"/>
  <c r="B8356" i="9"/>
  <c r="C8356" i="9"/>
  <c r="D8356" i="9"/>
  <c r="E8356" i="9" s="1"/>
  <c r="F8356" i="9" s="1"/>
  <c r="A8357" i="9"/>
  <c r="B8357" i="9"/>
  <c r="C8357" i="9"/>
  <c r="D8357" i="9"/>
  <c r="E8357" i="9" s="1"/>
  <c r="A8358" i="9"/>
  <c r="B8358" i="9"/>
  <c r="C8358" i="9"/>
  <c r="D8358" i="9"/>
  <c r="E8358" i="9" s="1"/>
  <c r="A8359" i="9"/>
  <c r="B8359" i="9"/>
  <c r="C8359" i="9"/>
  <c r="D8359" i="9"/>
  <c r="E8359" i="9" s="1"/>
  <c r="A8360" i="9"/>
  <c r="B8360" i="9"/>
  <c r="C8360" i="9"/>
  <c r="D8360" i="9"/>
  <c r="E8360" i="9" s="1"/>
  <c r="F8360" i="9" s="1"/>
  <c r="A8361" i="9"/>
  <c r="B8361" i="9"/>
  <c r="C8361" i="9"/>
  <c r="D8361" i="9"/>
  <c r="E8361" i="9" s="1"/>
  <c r="A8362" i="9"/>
  <c r="B8362" i="9"/>
  <c r="C8362" i="9"/>
  <c r="F8362" i="9" s="1"/>
  <c r="D8362" i="9"/>
  <c r="E8362" i="9"/>
  <c r="A8363" i="9"/>
  <c r="B8363" i="9"/>
  <c r="C8363" i="9"/>
  <c r="D8363" i="9"/>
  <c r="E8363" i="9" s="1"/>
  <c r="A8364" i="9"/>
  <c r="B8364" i="9"/>
  <c r="C8364" i="9"/>
  <c r="D8364" i="9"/>
  <c r="E8364" i="9"/>
  <c r="F8364" i="9"/>
  <c r="A8365" i="9"/>
  <c r="B8365" i="9"/>
  <c r="C8365" i="9"/>
  <c r="D8365" i="9"/>
  <c r="E8365" i="9" s="1"/>
  <c r="F8365" i="9" s="1"/>
  <c r="A8366" i="9"/>
  <c r="B8366" i="9"/>
  <c r="C8366" i="9"/>
  <c r="D8366" i="9"/>
  <c r="E8366" i="9"/>
  <c r="A8367" i="9"/>
  <c r="B8367" i="9"/>
  <c r="C8367" i="9"/>
  <c r="D8367" i="9"/>
  <c r="E8367" i="9" s="1"/>
  <c r="A8368" i="9"/>
  <c r="B8368" i="9"/>
  <c r="C8368" i="9"/>
  <c r="D8368" i="9"/>
  <c r="E8368" i="9" s="1"/>
  <c r="A8369" i="9"/>
  <c r="B8369" i="9"/>
  <c r="C8369" i="9"/>
  <c r="D8369" i="9"/>
  <c r="E8369" i="9" s="1"/>
  <c r="A8370" i="9"/>
  <c r="B8370" i="9"/>
  <c r="C8370" i="9"/>
  <c r="D8370" i="9"/>
  <c r="E8370" i="9"/>
  <c r="F8370" i="9"/>
  <c r="A8371" i="9"/>
  <c r="B8371" i="9"/>
  <c r="C8371" i="9"/>
  <c r="D8371" i="9"/>
  <c r="E8371" i="9" s="1"/>
  <c r="A8372" i="9"/>
  <c r="B8372" i="9"/>
  <c r="C8372" i="9"/>
  <c r="D8372" i="9"/>
  <c r="E8372" i="9" s="1"/>
  <c r="A8373" i="9"/>
  <c r="B8373" i="9"/>
  <c r="C8373" i="9"/>
  <c r="F8373" i="9" s="1"/>
  <c r="D8373" i="9"/>
  <c r="E8373" i="9" s="1"/>
  <c r="A8374" i="9"/>
  <c r="B8374" i="9"/>
  <c r="C8374" i="9"/>
  <c r="D8374" i="9"/>
  <c r="E8374" i="9"/>
  <c r="F8374" i="9" s="1"/>
  <c r="A8375" i="9"/>
  <c r="B8375" i="9"/>
  <c r="C8375" i="9"/>
  <c r="D8375" i="9"/>
  <c r="E8375" i="9" s="1"/>
  <c r="F8375" i="9" s="1"/>
  <c r="A8376" i="9"/>
  <c r="B8376" i="9"/>
  <c r="C8376" i="9"/>
  <c r="D8376" i="9"/>
  <c r="E8376" i="9"/>
  <c r="A8377" i="9"/>
  <c r="B8377" i="9"/>
  <c r="C8377" i="9"/>
  <c r="D8377" i="9"/>
  <c r="E8377" i="9" s="1"/>
  <c r="A8378" i="9"/>
  <c r="B8378" i="9"/>
  <c r="C8378" i="9"/>
  <c r="D8378" i="9"/>
  <c r="E8378" i="9" s="1"/>
  <c r="A8379" i="9"/>
  <c r="B8379" i="9"/>
  <c r="C8379" i="9"/>
  <c r="D8379" i="9"/>
  <c r="E8379" i="9" s="1"/>
  <c r="A8380" i="9"/>
  <c r="B8380" i="9"/>
  <c r="C8380" i="9"/>
  <c r="D8380" i="9"/>
  <c r="E8380" i="9" s="1"/>
  <c r="A8381" i="9"/>
  <c r="B8381" i="9"/>
  <c r="C8381" i="9"/>
  <c r="D8381" i="9"/>
  <c r="E8381" i="9"/>
  <c r="A8382" i="9"/>
  <c r="B8382" i="9"/>
  <c r="C8382" i="9"/>
  <c r="D8382" i="9"/>
  <c r="E8382" i="9" s="1"/>
  <c r="A8383" i="9"/>
  <c r="B8383" i="9"/>
  <c r="C8383" i="9"/>
  <c r="D8383" i="9"/>
  <c r="E8383" i="9" s="1"/>
  <c r="A8384" i="9"/>
  <c r="B8384" i="9"/>
  <c r="C8384" i="9"/>
  <c r="D8384" i="9"/>
  <c r="E8384" i="9"/>
  <c r="F8384" i="9" s="1"/>
  <c r="A8385" i="9"/>
  <c r="B8385" i="9"/>
  <c r="C8385" i="9"/>
  <c r="F8385" i="9" s="1"/>
  <c r="D8385" i="9"/>
  <c r="E8385" i="9" s="1"/>
  <c r="A8386" i="9"/>
  <c r="B8386" i="9"/>
  <c r="C8386" i="9"/>
  <c r="D8386" i="9"/>
  <c r="E8386" i="9"/>
  <c r="F8386" i="9" s="1"/>
  <c r="A8387" i="9"/>
  <c r="B8387" i="9"/>
  <c r="C8387" i="9"/>
  <c r="D8387" i="9"/>
  <c r="E8387" i="9"/>
  <c r="A8388" i="9"/>
  <c r="B8388" i="9"/>
  <c r="C8388" i="9"/>
  <c r="D8388" i="9"/>
  <c r="E8388" i="9" s="1"/>
  <c r="A8389" i="9"/>
  <c r="B8389" i="9"/>
  <c r="C8389" i="9"/>
  <c r="D8389" i="9"/>
  <c r="E8389" i="9" s="1"/>
  <c r="A8390" i="9"/>
  <c r="B8390" i="9"/>
  <c r="C8390" i="9"/>
  <c r="D8390" i="9"/>
  <c r="E8390" i="9" s="1"/>
  <c r="A8391" i="9"/>
  <c r="B8391" i="9"/>
  <c r="C8391" i="9"/>
  <c r="F8391" i="9" s="1"/>
  <c r="D8391" i="9"/>
  <c r="E8391" i="9"/>
  <c r="A8392" i="9"/>
  <c r="B8392" i="9"/>
  <c r="C8392" i="9"/>
  <c r="D8392" i="9"/>
  <c r="E8392" i="9" s="1"/>
  <c r="A8393" i="9"/>
  <c r="B8393" i="9"/>
  <c r="C8393" i="9"/>
  <c r="D8393" i="9"/>
  <c r="E8393" i="9" s="1"/>
  <c r="F8393" i="9" s="1"/>
  <c r="A8394" i="9"/>
  <c r="B8394" i="9"/>
  <c r="C8394" i="9"/>
  <c r="D8394" i="9"/>
  <c r="E8394" i="9" s="1"/>
  <c r="A8395" i="9"/>
  <c r="B8395" i="9"/>
  <c r="C8395" i="9"/>
  <c r="D8395" i="9"/>
  <c r="E8395" i="9"/>
  <c r="F8395" i="9"/>
  <c r="A8396" i="9"/>
  <c r="B8396" i="9"/>
  <c r="C8396" i="9"/>
  <c r="D8396" i="9"/>
  <c r="E8396" i="9"/>
  <c r="F8396" i="9" s="1"/>
  <c r="A8397" i="9"/>
  <c r="B8397" i="9"/>
  <c r="C8397" i="9"/>
  <c r="D8397" i="9"/>
  <c r="E8397" i="9" s="1"/>
  <c r="A8398" i="9"/>
  <c r="B8398" i="9"/>
  <c r="C8398" i="9"/>
  <c r="F8398" i="9" s="1"/>
  <c r="D8398" i="9"/>
  <c r="E8398" i="9" s="1"/>
  <c r="A8399" i="9"/>
  <c r="B8399" i="9"/>
  <c r="C8399" i="9"/>
  <c r="D8399" i="9"/>
  <c r="E8399" i="9" s="1"/>
  <c r="A8400" i="9"/>
  <c r="B8400" i="9"/>
  <c r="C8400" i="9"/>
  <c r="D8400" i="9"/>
  <c r="E8400" i="9"/>
  <c r="A8401" i="9"/>
  <c r="B8401" i="9"/>
  <c r="C8401" i="9"/>
  <c r="D8401" i="9"/>
  <c r="E8401" i="9"/>
  <c r="F8401" i="9"/>
  <c r="A8402" i="9"/>
  <c r="B8402" i="9"/>
  <c r="C8402" i="9"/>
  <c r="D8402" i="9"/>
  <c r="E8402" i="9" s="1"/>
  <c r="A8403" i="9"/>
  <c r="B8403" i="9"/>
  <c r="C8403" i="9"/>
  <c r="F8403" i="9" s="1"/>
  <c r="D8403" i="9"/>
  <c r="E8403" i="9" s="1"/>
  <c r="A8404" i="9"/>
  <c r="B8404" i="9"/>
  <c r="C8404" i="9"/>
  <c r="F8404" i="9" s="1"/>
  <c r="D8404" i="9"/>
  <c r="E8404" i="9"/>
  <c r="A8405" i="9"/>
  <c r="B8405" i="9"/>
  <c r="C8405" i="9"/>
  <c r="D8405" i="9"/>
  <c r="E8405" i="9"/>
  <c r="F8405" i="9" s="1"/>
  <c r="A8406" i="9"/>
  <c r="B8406" i="9"/>
  <c r="C8406" i="9"/>
  <c r="D8406" i="9"/>
  <c r="E8406" i="9" s="1"/>
  <c r="F8406" i="9" s="1"/>
  <c r="A8407" i="9"/>
  <c r="B8407" i="9"/>
  <c r="C8407" i="9"/>
  <c r="D8407" i="9"/>
  <c r="E8407" i="9" s="1"/>
  <c r="A8408" i="9"/>
  <c r="B8408" i="9"/>
  <c r="C8408" i="9"/>
  <c r="F8408" i="9" s="1"/>
  <c r="D8408" i="9"/>
  <c r="E8408" i="9" s="1"/>
  <c r="A8409" i="9"/>
  <c r="B8409" i="9"/>
  <c r="C8409" i="9"/>
  <c r="D8409" i="9"/>
  <c r="E8409" i="9" s="1"/>
  <c r="A8410" i="9"/>
  <c r="B8410" i="9"/>
  <c r="C8410" i="9"/>
  <c r="D8410" i="9"/>
  <c r="E8410" i="9"/>
  <c r="F8410" i="9" s="1"/>
  <c r="A8411" i="9"/>
  <c r="B8411" i="9"/>
  <c r="C8411" i="9"/>
  <c r="D8411" i="9"/>
  <c r="E8411" i="9" s="1"/>
  <c r="A8412" i="9"/>
  <c r="B8412" i="9"/>
  <c r="C8412" i="9"/>
  <c r="F8412" i="9" s="1"/>
  <c r="D8412" i="9"/>
  <c r="E8412" i="9"/>
  <c r="A8413" i="9"/>
  <c r="B8413" i="9"/>
  <c r="C8413" i="9"/>
  <c r="D8413" i="9"/>
  <c r="E8413" i="9" s="1"/>
  <c r="A8414" i="9"/>
  <c r="B8414" i="9"/>
  <c r="C8414" i="9"/>
  <c r="D8414" i="9"/>
  <c r="E8414" i="9"/>
  <c r="A8415" i="9"/>
  <c r="B8415" i="9"/>
  <c r="C8415" i="9"/>
  <c r="D8415" i="9"/>
  <c r="E8415" i="9" s="1"/>
  <c r="F8415" i="9" s="1"/>
  <c r="A8416" i="9"/>
  <c r="B8416" i="9"/>
  <c r="C8416" i="9"/>
  <c r="D8416" i="9"/>
  <c r="E8416" i="9" s="1"/>
  <c r="A8417" i="9"/>
  <c r="B8417" i="9"/>
  <c r="C8417" i="9"/>
  <c r="D8417" i="9"/>
  <c r="E8417" i="9" s="1"/>
  <c r="A8418" i="9"/>
  <c r="B8418" i="9"/>
  <c r="C8418" i="9"/>
  <c r="D8418" i="9"/>
  <c r="E8418" i="9" s="1"/>
  <c r="A8419" i="9"/>
  <c r="B8419" i="9"/>
  <c r="C8419" i="9"/>
  <c r="D8419" i="9"/>
  <c r="E8419" i="9" s="1"/>
  <c r="A8420" i="9"/>
  <c r="B8420" i="9"/>
  <c r="C8420" i="9"/>
  <c r="F8420" i="9" s="1"/>
  <c r="D8420" i="9"/>
  <c r="E8420" i="9" s="1"/>
  <c r="A8421" i="9"/>
  <c r="B8421" i="9"/>
  <c r="C8421" i="9"/>
  <c r="D8421" i="9"/>
  <c r="E8421" i="9"/>
  <c r="A8422" i="9"/>
  <c r="B8422" i="9"/>
  <c r="C8422" i="9"/>
  <c r="D8422" i="9"/>
  <c r="E8422" i="9" s="1"/>
  <c r="A8423" i="9"/>
  <c r="B8423" i="9"/>
  <c r="C8423" i="9"/>
  <c r="D8423" i="9"/>
  <c r="E8423" i="9" s="1"/>
  <c r="A8424" i="9"/>
  <c r="B8424" i="9"/>
  <c r="C8424" i="9"/>
  <c r="F8424" i="9" s="1"/>
  <c r="D8424" i="9"/>
  <c r="E8424" i="9" s="1"/>
  <c r="A8425" i="9"/>
  <c r="B8425" i="9"/>
  <c r="C8425" i="9"/>
  <c r="D8425" i="9"/>
  <c r="E8425" i="9"/>
  <c r="F8425" i="9" s="1"/>
  <c r="A8426" i="9"/>
  <c r="B8426" i="9"/>
  <c r="C8426" i="9"/>
  <c r="D8426" i="9"/>
  <c r="E8426" i="9"/>
  <c r="F8426" i="9" s="1"/>
  <c r="A8427" i="9"/>
  <c r="B8427" i="9"/>
  <c r="C8427" i="9"/>
  <c r="D8427" i="9"/>
  <c r="E8427" i="9" s="1"/>
  <c r="A8428" i="9"/>
  <c r="B8428" i="9"/>
  <c r="C8428" i="9"/>
  <c r="F8428" i="9" s="1"/>
  <c r="D8428" i="9"/>
  <c r="E8428" i="9" s="1"/>
  <c r="A8429" i="9"/>
  <c r="B8429" i="9"/>
  <c r="C8429" i="9"/>
  <c r="F8429" i="9" s="1"/>
  <c r="D8429" i="9"/>
  <c r="E8429" i="9" s="1"/>
  <c r="A8430" i="9"/>
  <c r="B8430" i="9"/>
  <c r="C8430" i="9"/>
  <c r="F8430" i="9" s="1"/>
  <c r="D8430" i="9"/>
  <c r="E8430" i="9" s="1"/>
  <c r="A8431" i="9"/>
  <c r="B8431" i="9"/>
  <c r="C8431" i="9"/>
  <c r="D8431" i="9"/>
  <c r="E8431" i="9" s="1"/>
  <c r="A8432" i="9"/>
  <c r="B8432" i="9"/>
  <c r="C8432" i="9"/>
  <c r="D8432" i="9"/>
  <c r="E8432" i="9" s="1"/>
  <c r="A8433" i="9"/>
  <c r="B8433" i="9"/>
  <c r="C8433" i="9"/>
  <c r="F8433" i="9" s="1"/>
  <c r="D8433" i="9"/>
  <c r="E8433" i="9" s="1"/>
  <c r="A8434" i="9"/>
  <c r="B8434" i="9"/>
  <c r="C8434" i="9"/>
  <c r="F8434" i="9" s="1"/>
  <c r="D8434" i="9"/>
  <c r="E8434" i="9"/>
  <c r="A8435" i="9"/>
  <c r="B8435" i="9"/>
  <c r="C8435" i="9"/>
  <c r="F8435" i="9" s="1"/>
  <c r="D8435" i="9"/>
  <c r="E8435" i="9"/>
  <c r="A8436" i="9"/>
  <c r="B8436" i="9"/>
  <c r="C8436" i="9"/>
  <c r="D8436" i="9"/>
  <c r="E8436" i="9" s="1"/>
  <c r="F8436" i="9" s="1"/>
  <c r="A8437" i="9"/>
  <c r="B8437" i="9"/>
  <c r="C8437" i="9"/>
  <c r="D8437" i="9"/>
  <c r="E8437" i="9"/>
  <c r="A8438" i="9"/>
  <c r="B8438" i="9"/>
  <c r="C8438" i="9"/>
  <c r="D8438" i="9"/>
  <c r="E8438" i="9" s="1"/>
  <c r="A8439" i="9"/>
  <c r="B8439" i="9"/>
  <c r="C8439" i="9"/>
  <c r="D8439" i="9"/>
  <c r="E8439" i="9" s="1"/>
  <c r="A8440" i="9"/>
  <c r="B8440" i="9"/>
  <c r="C8440" i="9"/>
  <c r="D8440" i="9"/>
  <c r="E8440" i="9"/>
  <c r="F8440" i="9" s="1"/>
  <c r="A8441" i="9"/>
  <c r="B8441" i="9"/>
  <c r="C8441" i="9"/>
  <c r="D8441" i="9"/>
  <c r="E8441" i="9" s="1"/>
  <c r="A8442" i="9"/>
  <c r="B8442" i="9"/>
  <c r="C8442" i="9"/>
  <c r="D8442" i="9"/>
  <c r="E8442" i="9"/>
  <c r="A8443" i="9"/>
  <c r="B8443" i="9"/>
  <c r="C8443" i="9"/>
  <c r="D8443" i="9"/>
  <c r="E8443" i="9" s="1"/>
  <c r="F8443" i="9"/>
  <c r="A8444" i="9"/>
  <c r="B8444" i="9"/>
  <c r="C8444" i="9"/>
  <c r="D8444" i="9"/>
  <c r="E8444" i="9" s="1"/>
  <c r="A8445" i="9"/>
  <c r="B8445" i="9"/>
  <c r="C8445" i="9"/>
  <c r="F8445" i="9" s="1"/>
  <c r="D8445" i="9"/>
  <c r="E8445" i="9" s="1"/>
  <c r="A8446" i="9"/>
  <c r="B8446" i="9"/>
  <c r="C8446" i="9"/>
  <c r="D8446" i="9"/>
  <c r="E8446" i="9"/>
  <c r="F8446" i="9" s="1"/>
  <c r="A8447" i="9"/>
  <c r="B8447" i="9"/>
  <c r="C8447" i="9"/>
  <c r="D8447" i="9"/>
  <c r="E8447" i="9" s="1"/>
  <c r="A8448" i="9"/>
  <c r="B8448" i="9"/>
  <c r="C8448" i="9"/>
  <c r="D8448" i="9"/>
  <c r="E8448" i="9" s="1"/>
  <c r="A8449" i="9"/>
  <c r="B8449" i="9"/>
  <c r="C8449" i="9"/>
  <c r="D8449" i="9"/>
  <c r="E8449" i="9" s="1"/>
  <c r="A8450" i="9"/>
  <c r="B8450" i="9"/>
  <c r="C8450" i="9"/>
  <c r="D8450" i="9"/>
  <c r="E8450" i="9"/>
  <c r="F8450" i="9" s="1"/>
  <c r="A8451" i="9"/>
  <c r="B8451" i="9"/>
  <c r="C8451" i="9"/>
  <c r="D8451" i="9"/>
  <c r="E8451" i="9"/>
  <c r="F8451" i="9" s="1"/>
  <c r="A8452" i="9"/>
  <c r="B8452" i="9"/>
  <c r="C8452" i="9"/>
  <c r="D8452" i="9"/>
  <c r="E8452" i="9"/>
  <c r="A8453" i="9"/>
  <c r="B8453" i="9"/>
  <c r="C8453" i="9"/>
  <c r="F8453" i="9" s="1"/>
  <c r="D8453" i="9"/>
  <c r="E8453" i="9" s="1"/>
  <c r="A8454" i="9"/>
  <c r="B8454" i="9"/>
  <c r="C8454" i="9"/>
  <c r="D8454" i="9"/>
  <c r="E8454" i="9" s="1"/>
  <c r="A8455" i="9"/>
  <c r="B8455" i="9"/>
  <c r="C8455" i="9"/>
  <c r="D8455" i="9"/>
  <c r="E8455" i="9"/>
  <c r="F8455" i="9" s="1"/>
  <c r="A8456" i="9"/>
  <c r="B8456" i="9"/>
  <c r="C8456" i="9"/>
  <c r="D8456" i="9"/>
  <c r="E8456" i="9"/>
  <c r="F8456" i="9" s="1"/>
  <c r="A8457" i="9"/>
  <c r="B8457" i="9"/>
  <c r="C8457" i="9"/>
  <c r="D8457" i="9"/>
  <c r="E8457" i="9" s="1"/>
  <c r="A8458" i="9"/>
  <c r="B8458" i="9"/>
  <c r="C8458" i="9"/>
  <c r="F8458" i="9" s="1"/>
  <c r="D8458" i="9"/>
  <c r="E8458" i="9" s="1"/>
  <c r="A8459" i="9"/>
  <c r="B8459" i="9"/>
  <c r="C8459" i="9"/>
  <c r="F8459" i="9" s="1"/>
  <c r="D8459" i="9"/>
  <c r="E8459" i="9" s="1"/>
  <c r="A8460" i="9"/>
  <c r="B8460" i="9"/>
  <c r="C8460" i="9"/>
  <c r="D8460" i="9"/>
  <c r="E8460" i="9" s="1"/>
  <c r="F8460" i="9" s="1"/>
  <c r="A8461" i="9"/>
  <c r="B8461" i="9"/>
  <c r="C8461" i="9"/>
  <c r="D8461" i="9"/>
  <c r="E8461" i="9" s="1"/>
  <c r="F8461" i="9" s="1"/>
  <c r="A8462" i="9"/>
  <c r="B8462" i="9"/>
  <c r="C8462" i="9"/>
  <c r="F8462" i="9" s="1"/>
  <c r="D8462" i="9"/>
  <c r="E8462" i="9" s="1"/>
  <c r="A8463" i="9"/>
  <c r="B8463" i="9"/>
  <c r="C8463" i="9"/>
  <c r="D8463" i="9"/>
  <c r="E8463" i="9" s="1"/>
  <c r="A8464" i="9"/>
  <c r="B8464" i="9"/>
  <c r="C8464" i="9"/>
  <c r="D8464" i="9"/>
  <c r="E8464" i="9"/>
  <c r="A8465" i="9"/>
  <c r="B8465" i="9"/>
  <c r="C8465" i="9"/>
  <c r="D8465" i="9"/>
  <c r="E8465" i="9" s="1"/>
  <c r="F8465" i="9" s="1"/>
  <c r="A8466" i="9"/>
  <c r="B8466" i="9"/>
  <c r="C8466" i="9"/>
  <c r="D8466" i="9"/>
  <c r="E8466" i="9" s="1"/>
  <c r="F8466" i="9" s="1"/>
  <c r="A8467" i="9"/>
  <c r="B8467" i="9"/>
  <c r="C8467" i="9"/>
  <c r="D8467" i="9"/>
  <c r="E8467" i="9" s="1"/>
  <c r="A8468" i="9"/>
  <c r="B8468" i="9"/>
  <c r="C8468" i="9"/>
  <c r="D8468" i="9"/>
  <c r="E8468" i="9" s="1"/>
  <c r="A8469" i="9"/>
  <c r="B8469" i="9"/>
  <c r="C8469" i="9"/>
  <c r="D8469" i="9"/>
  <c r="E8469" i="9" s="1"/>
  <c r="A8470" i="9"/>
  <c r="B8470" i="9"/>
  <c r="C8470" i="9"/>
  <c r="D8470" i="9"/>
  <c r="E8470" i="9"/>
  <c r="F8470" i="9"/>
  <c r="A8471" i="9"/>
  <c r="B8471" i="9"/>
  <c r="C8471" i="9"/>
  <c r="D8471" i="9"/>
  <c r="E8471" i="9" s="1"/>
  <c r="A8472" i="9"/>
  <c r="B8472" i="9"/>
  <c r="C8472" i="9"/>
  <c r="D8472" i="9"/>
  <c r="E8472" i="9" s="1"/>
  <c r="A8473" i="9"/>
  <c r="B8473" i="9"/>
  <c r="C8473" i="9"/>
  <c r="F8473" i="9" s="1"/>
  <c r="D8473" i="9"/>
  <c r="E8473" i="9" s="1"/>
  <c r="A8474" i="9"/>
  <c r="B8474" i="9"/>
  <c r="C8474" i="9"/>
  <c r="D8474" i="9"/>
  <c r="E8474" i="9" s="1"/>
  <c r="F8474" i="9" s="1"/>
  <c r="A8475" i="9"/>
  <c r="B8475" i="9"/>
  <c r="C8475" i="9"/>
  <c r="D8475" i="9"/>
  <c r="E8475" i="9" s="1"/>
  <c r="F8475" i="9" s="1"/>
  <c r="A8476" i="9"/>
  <c r="B8476" i="9"/>
  <c r="C8476" i="9"/>
  <c r="D8476" i="9"/>
  <c r="E8476" i="9"/>
  <c r="F8476" i="9" s="1"/>
  <c r="A8477" i="9"/>
  <c r="B8477" i="9"/>
  <c r="C8477" i="9"/>
  <c r="D8477" i="9"/>
  <c r="E8477" i="9" s="1"/>
  <c r="A8478" i="9"/>
  <c r="B8478" i="9"/>
  <c r="C8478" i="9"/>
  <c r="D8478" i="9"/>
  <c r="E8478" i="9" s="1"/>
  <c r="A8479" i="9"/>
  <c r="B8479" i="9"/>
  <c r="C8479" i="9"/>
  <c r="F8479" i="9" s="1"/>
  <c r="D8479" i="9"/>
  <c r="E8479" i="9" s="1"/>
  <c r="A8480" i="9"/>
  <c r="B8480" i="9"/>
  <c r="C8480" i="9"/>
  <c r="D8480" i="9"/>
  <c r="E8480" i="9" s="1"/>
  <c r="F8480" i="9" s="1"/>
  <c r="A8481" i="9"/>
  <c r="B8481" i="9"/>
  <c r="C8481" i="9"/>
  <c r="D8481" i="9"/>
  <c r="E8481" i="9" s="1"/>
  <c r="A8482" i="9"/>
  <c r="B8482" i="9"/>
  <c r="C8482" i="9"/>
  <c r="D8482" i="9"/>
  <c r="E8482" i="9"/>
  <c r="A8483" i="9"/>
  <c r="B8483" i="9"/>
  <c r="C8483" i="9"/>
  <c r="D8483" i="9"/>
  <c r="E8483" i="9" s="1"/>
  <c r="A8484" i="9"/>
  <c r="B8484" i="9"/>
  <c r="C8484" i="9"/>
  <c r="D8484" i="9"/>
  <c r="E8484" i="9"/>
  <c r="F8484" i="9" s="1"/>
  <c r="A8485" i="9"/>
  <c r="B8485" i="9"/>
  <c r="C8485" i="9"/>
  <c r="F8485" i="9" s="1"/>
  <c r="D8485" i="9"/>
  <c r="E8485" i="9"/>
  <c r="A8486" i="9"/>
  <c r="B8486" i="9"/>
  <c r="C8486" i="9"/>
  <c r="D8486" i="9"/>
  <c r="E8486" i="9"/>
  <c r="F8486" i="9" s="1"/>
  <c r="A8487" i="9"/>
  <c r="B8487" i="9"/>
  <c r="C8487" i="9"/>
  <c r="D8487" i="9"/>
  <c r="E8487" i="9"/>
  <c r="A8488" i="9"/>
  <c r="B8488" i="9"/>
  <c r="C8488" i="9"/>
  <c r="D8488" i="9"/>
  <c r="E8488" i="9" s="1"/>
  <c r="A8489" i="9"/>
  <c r="B8489" i="9"/>
  <c r="C8489" i="9"/>
  <c r="F8489" i="9" s="1"/>
  <c r="D8489" i="9"/>
  <c r="E8489" i="9" s="1"/>
  <c r="A8490" i="9"/>
  <c r="B8490" i="9"/>
  <c r="C8490" i="9"/>
  <c r="D8490" i="9"/>
  <c r="E8490" i="9" s="1"/>
  <c r="F8490" i="9" s="1"/>
  <c r="A8491" i="9"/>
  <c r="B8491" i="9"/>
  <c r="C8491" i="9"/>
  <c r="F8491" i="9" s="1"/>
  <c r="D8491" i="9"/>
  <c r="E8491" i="9" s="1"/>
  <c r="A8492" i="9"/>
  <c r="B8492" i="9"/>
  <c r="C8492" i="9"/>
  <c r="D8492" i="9"/>
  <c r="E8492" i="9" s="1"/>
  <c r="A8493" i="9"/>
  <c r="B8493" i="9"/>
  <c r="C8493" i="9"/>
  <c r="D8493" i="9"/>
  <c r="E8493" i="9" s="1"/>
  <c r="F8493" i="9"/>
  <c r="A8494" i="9"/>
  <c r="B8494" i="9"/>
  <c r="C8494" i="9"/>
  <c r="D8494" i="9"/>
  <c r="E8494" i="9"/>
  <c r="A8495" i="9"/>
  <c r="B8495" i="9"/>
  <c r="C8495" i="9"/>
  <c r="F8495" i="9" s="1"/>
  <c r="D8495" i="9"/>
  <c r="E8495" i="9" s="1"/>
  <c r="A8496" i="9"/>
  <c r="B8496" i="9"/>
  <c r="C8496" i="9"/>
  <c r="D8496" i="9"/>
  <c r="E8496" i="9"/>
  <c r="F8496" i="9" s="1"/>
  <c r="A8497" i="9"/>
  <c r="B8497" i="9"/>
  <c r="C8497" i="9"/>
  <c r="D8497" i="9"/>
  <c r="E8497" i="9" s="1"/>
  <c r="A8498" i="9"/>
  <c r="B8498" i="9"/>
  <c r="C8498" i="9"/>
  <c r="D8498" i="9"/>
  <c r="E8498" i="9" s="1"/>
  <c r="A8499" i="9"/>
  <c r="B8499" i="9"/>
  <c r="C8499" i="9"/>
  <c r="D8499" i="9"/>
  <c r="E8499" i="9" s="1"/>
  <c r="A8500" i="9"/>
  <c r="B8500" i="9"/>
  <c r="C8500" i="9"/>
  <c r="D8500" i="9"/>
  <c r="E8500" i="9"/>
  <c r="F8500" i="9" s="1"/>
  <c r="A8501" i="9"/>
  <c r="B8501" i="9"/>
  <c r="C8501" i="9"/>
  <c r="D8501" i="9"/>
  <c r="E8501" i="9" s="1"/>
  <c r="A8502" i="9"/>
  <c r="B8502" i="9"/>
  <c r="C8502" i="9"/>
  <c r="D8502" i="9"/>
  <c r="E8502" i="9"/>
  <c r="A8503" i="9"/>
  <c r="B8503" i="9"/>
  <c r="C8503" i="9"/>
  <c r="D8503" i="9"/>
  <c r="E8503" i="9" s="1"/>
  <c r="A8504" i="9"/>
  <c r="B8504" i="9"/>
  <c r="C8504" i="9"/>
  <c r="D8504" i="9"/>
  <c r="E8504" i="9" s="1"/>
  <c r="A8505" i="9"/>
  <c r="B8505" i="9"/>
  <c r="C8505" i="9"/>
  <c r="D8505" i="9"/>
  <c r="E8505" i="9" s="1"/>
  <c r="A8506" i="9"/>
  <c r="B8506" i="9"/>
  <c r="C8506" i="9"/>
  <c r="D8506" i="9"/>
  <c r="E8506" i="9" s="1"/>
  <c r="F8506" i="9" s="1"/>
  <c r="A8507" i="9"/>
  <c r="B8507" i="9"/>
  <c r="C8507" i="9"/>
  <c r="D8507" i="9"/>
  <c r="E8507" i="9" s="1"/>
  <c r="A8508" i="9"/>
  <c r="B8508" i="9"/>
  <c r="C8508" i="9"/>
  <c r="D8508" i="9"/>
  <c r="E8508" i="9"/>
  <c r="A8509" i="9"/>
  <c r="B8509" i="9"/>
  <c r="C8509" i="9"/>
  <c r="D8509" i="9"/>
  <c r="E8509" i="9" s="1"/>
  <c r="A8510" i="9"/>
  <c r="B8510" i="9"/>
  <c r="C8510" i="9"/>
  <c r="D8510" i="9"/>
  <c r="E8510" i="9" s="1"/>
  <c r="A8511" i="9"/>
  <c r="B8511" i="9"/>
  <c r="C8511" i="9"/>
  <c r="F8511" i="9" s="1"/>
  <c r="D8511" i="9"/>
  <c r="E8511" i="9"/>
  <c r="A8512" i="9"/>
  <c r="B8512" i="9"/>
  <c r="C8512" i="9"/>
  <c r="D8512" i="9"/>
  <c r="E8512" i="9"/>
  <c r="A8513" i="9"/>
  <c r="B8513" i="9"/>
  <c r="C8513" i="9"/>
  <c r="F8513" i="9" s="1"/>
  <c r="D8513" i="9"/>
  <c r="E8513" i="9" s="1"/>
  <c r="A8514" i="9"/>
  <c r="B8514" i="9"/>
  <c r="C8514" i="9"/>
  <c r="D8514" i="9"/>
  <c r="E8514" i="9" s="1"/>
  <c r="A8515" i="9"/>
  <c r="B8515" i="9"/>
  <c r="C8515" i="9"/>
  <c r="D8515" i="9"/>
  <c r="E8515" i="9"/>
  <c r="A8516" i="9"/>
  <c r="B8516" i="9"/>
  <c r="C8516" i="9"/>
  <c r="D8516" i="9"/>
  <c r="E8516" i="9" s="1"/>
  <c r="F8516" i="9" s="1"/>
  <c r="A8517" i="9"/>
  <c r="B8517" i="9"/>
  <c r="C8517" i="9"/>
  <c r="D8517" i="9"/>
  <c r="E8517" i="9" s="1"/>
  <c r="A8518" i="9"/>
  <c r="B8518" i="9"/>
  <c r="C8518" i="9"/>
  <c r="D8518" i="9"/>
  <c r="E8518" i="9" s="1"/>
  <c r="A8519" i="9"/>
  <c r="B8519" i="9"/>
  <c r="C8519" i="9"/>
  <c r="D8519" i="9"/>
  <c r="E8519" i="9" s="1"/>
  <c r="A8520" i="9"/>
  <c r="B8520" i="9"/>
  <c r="C8520" i="9"/>
  <c r="D8520" i="9"/>
  <c r="E8520" i="9" s="1"/>
  <c r="F8520" i="9"/>
  <c r="A8521" i="9"/>
  <c r="B8521" i="9"/>
  <c r="C8521" i="9"/>
  <c r="D8521" i="9"/>
  <c r="E8521" i="9"/>
  <c r="A8522" i="9"/>
  <c r="B8522" i="9"/>
  <c r="C8522" i="9"/>
  <c r="D8522" i="9"/>
  <c r="E8522" i="9" s="1"/>
  <c r="A8523" i="9"/>
  <c r="B8523" i="9"/>
  <c r="C8523" i="9"/>
  <c r="D8523" i="9"/>
  <c r="E8523" i="9" s="1"/>
  <c r="A8524" i="9"/>
  <c r="B8524" i="9"/>
  <c r="C8524" i="9"/>
  <c r="D8524" i="9"/>
  <c r="E8524" i="9" s="1"/>
  <c r="A8525" i="9"/>
  <c r="B8525" i="9"/>
  <c r="C8525" i="9"/>
  <c r="D8525" i="9"/>
  <c r="E8525" i="9" s="1"/>
  <c r="A8526" i="9"/>
  <c r="B8526" i="9"/>
  <c r="C8526" i="9"/>
  <c r="D8526" i="9"/>
  <c r="E8526" i="9"/>
  <c r="F8526" i="9" s="1"/>
  <c r="A8527" i="9"/>
  <c r="B8527" i="9"/>
  <c r="C8527" i="9"/>
  <c r="D8527" i="9"/>
  <c r="E8527" i="9"/>
  <c r="A8528" i="9"/>
  <c r="B8528" i="9"/>
  <c r="C8528" i="9"/>
  <c r="D8528" i="9"/>
  <c r="E8528" i="9" s="1"/>
  <c r="A8529" i="9"/>
  <c r="B8529" i="9"/>
  <c r="C8529" i="9"/>
  <c r="D8529" i="9"/>
  <c r="E8529" i="9" s="1"/>
  <c r="A8530" i="9"/>
  <c r="B8530" i="9"/>
  <c r="C8530" i="9"/>
  <c r="D8530" i="9"/>
  <c r="E8530" i="9" s="1"/>
  <c r="F8530" i="9" s="1"/>
  <c r="A8531" i="9"/>
  <c r="B8531" i="9"/>
  <c r="C8531" i="9"/>
  <c r="D8531" i="9"/>
  <c r="E8531" i="9"/>
  <c r="F8531" i="9" s="1"/>
  <c r="A8532" i="9"/>
  <c r="B8532" i="9"/>
  <c r="C8532" i="9"/>
  <c r="D8532" i="9"/>
  <c r="E8532" i="9" s="1"/>
  <c r="A8533" i="9"/>
  <c r="B8533" i="9"/>
  <c r="C8533" i="9"/>
  <c r="F8533" i="9" s="1"/>
  <c r="D8533" i="9"/>
  <c r="E8533" i="9" s="1"/>
  <c r="A8534" i="9"/>
  <c r="B8534" i="9"/>
  <c r="C8534" i="9"/>
  <c r="F8534" i="9" s="1"/>
  <c r="D8534" i="9"/>
  <c r="E8534" i="9" s="1"/>
  <c r="A8535" i="9"/>
  <c r="B8535" i="9"/>
  <c r="C8535" i="9"/>
  <c r="D8535" i="9"/>
  <c r="E8535" i="9"/>
  <c r="F8535" i="9"/>
  <c r="A8536" i="9"/>
  <c r="B8536" i="9"/>
  <c r="C8536" i="9"/>
  <c r="D8536" i="9"/>
  <c r="E8536" i="9"/>
  <c r="F8536" i="9" s="1"/>
  <c r="A8537" i="9"/>
  <c r="B8537" i="9"/>
  <c r="C8537" i="9"/>
  <c r="D8537" i="9"/>
  <c r="E8537" i="9" s="1"/>
  <c r="A8538" i="9"/>
  <c r="B8538" i="9"/>
  <c r="C8538" i="9"/>
  <c r="F8538" i="9" s="1"/>
  <c r="D8538" i="9"/>
  <c r="E8538" i="9" s="1"/>
  <c r="A8539" i="9"/>
  <c r="B8539" i="9"/>
  <c r="C8539" i="9"/>
  <c r="D8539" i="9"/>
  <c r="E8539" i="9" s="1"/>
  <c r="A8540" i="9"/>
  <c r="B8540" i="9"/>
  <c r="C8540" i="9"/>
  <c r="D8540" i="9"/>
  <c r="E8540" i="9" s="1"/>
  <c r="A8541" i="9"/>
  <c r="B8541" i="9"/>
  <c r="C8541" i="9"/>
  <c r="D8541" i="9"/>
  <c r="E8541" i="9" s="1"/>
  <c r="A8542" i="9"/>
  <c r="B8542" i="9"/>
  <c r="C8542" i="9"/>
  <c r="F8542" i="9" s="1"/>
  <c r="D8542" i="9"/>
  <c r="E8542" i="9" s="1"/>
  <c r="A8543" i="9"/>
  <c r="B8543" i="9"/>
  <c r="C8543" i="9"/>
  <c r="D8543" i="9"/>
  <c r="E8543" i="9" s="1"/>
  <c r="A8544" i="9"/>
  <c r="B8544" i="9"/>
  <c r="C8544" i="9"/>
  <c r="D8544" i="9"/>
  <c r="E8544" i="9" s="1"/>
  <c r="F8544" i="9" s="1"/>
  <c r="A8545" i="9"/>
  <c r="B8545" i="9"/>
  <c r="C8545" i="9"/>
  <c r="D8545" i="9"/>
  <c r="E8545" i="9" s="1"/>
  <c r="F8545" i="9" s="1"/>
  <c r="A8546" i="9"/>
  <c r="B8546" i="9"/>
  <c r="C8546" i="9"/>
  <c r="D8546" i="9"/>
  <c r="E8546" i="9" s="1"/>
  <c r="A8547" i="9"/>
  <c r="B8547" i="9"/>
  <c r="C8547" i="9"/>
  <c r="D8547" i="9"/>
  <c r="E8547" i="9" s="1"/>
  <c r="A8548" i="9"/>
  <c r="B8548" i="9"/>
  <c r="C8548" i="9"/>
  <c r="D8548" i="9"/>
  <c r="E8548" i="9" s="1"/>
  <c r="A8549" i="9"/>
  <c r="B8549" i="9"/>
  <c r="C8549" i="9"/>
  <c r="D8549" i="9"/>
  <c r="E8549" i="9" s="1"/>
  <c r="A8550" i="9"/>
  <c r="B8550" i="9"/>
  <c r="C8550" i="9"/>
  <c r="D8550" i="9"/>
  <c r="E8550" i="9"/>
  <c r="F8550" i="9"/>
  <c r="A8551" i="9"/>
  <c r="B8551" i="9"/>
  <c r="C8551" i="9"/>
  <c r="D8551" i="9"/>
  <c r="E8551" i="9" s="1"/>
  <c r="F8551" i="9"/>
  <c r="A8552" i="9"/>
  <c r="B8552" i="9"/>
  <c r="C8552" i="9"/>
  <c r="D8552" i="9"/>
  <c r="E8552" i="9"/>
  <c r="A8553" i="9"/>
  <c r="B8553" i="9"/>
  <c r="C8553" i="9"/>
  <c r="D8553" i="9"/>
  <c r="E8553" i="9" s="1"/>
  <c r="A8554" i="9"/>
  <c r="B8554" i="9"/>
  <c r="C8554" i="9"/>
  <c r="D8554" i="9"/>
  <c r="E8554" i="9"/>
  <c r="F8554" i="9" s="1"/>
  <c r="A8555" i="9"/>
  <c r="B8555" i="9"/>
  <c r="C8555" i="9"/>
  <c r="F8555" i="9" s="1"/>
  <c r="D8555" i="9"/>
  <c r="E8555" i="9"/>
  <c r="A8556" i="9"/>
  <c r="B8556" i="9"/>
  <c r="C8556" i="9"/>
  <c r="D8556" i="9"/>
  <c r="E8556" i="9"/>
  <c r="F8556" i="9" s="1"/>
  <c r="A8557" i="9"/>
  <c r="B8557" i="9"/>
  <c r="C8557" i="9"/>
  <c r="D8557" i="9"/>
  <c r="E8557" i="9" s="1"/>
  <c r="A8558" i="9"/>
  <c r="B8558" i="9"/>
  <c r="C8558" i="9"/>
  <c r="D8558" i="9"/>
  <c r="E8558" i="9"/>
  <c r="A8559" i="9"/>
  <c r="B8559" i="9"/>
  <c r="C8559" i="9"/>
  <c r="D8559" i="9"/>
  <c r="E8559" i="9" s="1"/>
  <c r="A8560" i="9"/>
  <c r="B8560" i="9"/>
  <c r="C8560" i="9"/>
  <c r="D8560" i="9"/>
  <c r="E8560" i="9"/>
  <c r="F8560" i="9" s="1"/>
  <c r="A8561" i="9"/>
  <c r="B8561" i="9"/>
  <c r="C8561" i="9"/>
  <c r="D8561" i="9"/>
  <c r="E8561" i="9"/>
  <c r="A8562" i="9"/>
  <c r="B8562" i="9"/>
  <c r="C8562" i="9"/>
  <c r="F8562" i="9" s="1"/>
  <c r="D8562" i="9"/>
  <c r="E8562" i="9"/>
  <c r="A8563" i="9"/>
  <c r="B8563" i="9"/>
  <c r="C8563" i="9"/>
  <c r="F8563" i="9" s="1"/>
  <c r="D8563" i="9"/>
  <c r="E8563" i="9" s="1"/>
  <c r="A8564" i="9"/>
  <c r="B8564" i="9"/>
  <c r="C8564" i="9"/>
  <c r="D8564" i="9"/>
  <c r="E8564" i="9"/>
  <c r="F8564" i="9"/>
  <c r="A8565" i="9"/>
  <c r="B8565" i="9"/>
  <c r="C8565" i="9"/>
  <c r="D8565" i="9"/>
  <c r="E8565" i="9" s="1"/>
  <c r="F8565" i="9" s="1"/>
  <c r="A8566" i="9"/>
  <c r="B8566" i="9"/>
  <c r="C8566" i="9"/>
  <c r="D8566" i="9"/>
  <c r="E8566" i="9" s="1"/>
  <c r="F8566" i="9" s="1"/>
  <c r="A8567" i="9"/>
  <c r="B8567" i="9"/>
  <c r="C8567" i="9"/>
  <c r="D8567" i="9"/>
  <c r="E8567" i="9"/>
  <c r="A8568" i="9"/>
  <c r="B8568" i="9"/>
  <c r="C8568" i="9"/>
  <c r="D8568" i="9"/>
  <c r="E8568" i="9" s="1"/>
  <c r="A8569" i="9"/>
  <c r="B8569" i="9"/>
  <c r="C8569" i="9"/>
  <c r="D8569" i="9"/>
  <c r="E8569" i="9" s="1"/>
  <c r="A8570" i="9"/>
  <c r="B8570" i="9"/>
  <c r="C8570" i="9"/>
  <c r="D8570" i="9"/>
  <c r="E8570" i="9" s="1"/>
  <c r="F8570" i="9"/>
  <c r="A8571" i="9"/>
  <c r="B8571" i="9"/>
  <c r="C8571" i="9"/>
  <c r="D8571" i="9"/>
  <c r="E8571" i="9" s="1"/>
  <c r="A8572" i="9"/>
  <c r="B8572" i="9"/>
  <c r="C8572" i="9"/>
  <c r="D8572" i="9"/>
  <c r="E8572" i="9" s="1"/>
  <c r="A8573" i="9"/>
  <c r="B8573" i="9"/>
  <c r="C8573" i="9"/>
  <c r="D8573" i="9"/>
  <c r="E8573" i="9" s="1"/>
  <c r="A8574" i="9"/>
  <c r="B8574" i="9"/>
  <c r="C8574" i="9"/>
  <c r="D8574" i="9"/>
  <c r="E8574" i="9"/>
  <c r="F8574" i="9" s="1"/>
  <c r="A8575" i="9"/>
  <c r="B8575" i="9"/>
  <c r="C8575" i="9"/>
  <c r="F8575" i="9" s="1"/>
  <c r="D8575" i="9"/>
  <c r="E8575" i="9" s="1"/>
  <c r="A8576" i="9"/>
  <c r="B8576" i="9"/>
  <c r="C8576" i="9"/>
  <c r="D8576" i="9"/>
  <c r="E8576" i="9"/>
  <c r="A8577" i="9"/>
  <c r="B8577" i="9"/>
  <c r="C8577" i="9"/>
  <c r="D8577" i="9"/>
  <c r="E8577" i="9"/>
  <c r="A8578" i="9"/>
  <c r="B8578" i="9"/>
  <c r="C8578" i="9"/>
  <c r="D8578" i="9"/>
  <c r="E8578" i="9" s="1"/>
  <c r="A8579" i="9"/>
  <c r="B8579" i="9"/>
  <c r="C8579" i="9"/>
  <c r="D8579" i="9"/>
  <c r="E8579" i="9" s="1"/>
  <c r="A8580" i="9"/>
  <c r="B8580" i="9"/>
  <c r="C8580" i="9"/>
  <c r="D8580" i="9"/>
  <c r="E8580" i="9" s="1"/>
  <c r="A8581" i="9"/>
  <c r="B8581" i="9"/>
  <c r="C8581" i="9"/>
  <c r="D8581" i="9"/>
  <c r="E8581" i="9" s="1"/>
  <c r="A8582" i="9"/>
  <c r="B8582" i="9"/>
  <c r="C8582" i="9"/>
  <c r="D8582" i="9"/>
  <c r="E8582" i="9" s="1"/>
  <c r="A8583" i="9"/>
  <c r="B8583" i="9"/>
  <c r="C8583" i="9"/>
  <c r="F8583" i="9" s="1"/>
  <c r="D8583" i="9"/>
  <c r="E8583" i="9" s="1"/>
  <c r="A8584" i="9"/>
  <c r="B8584" i="9"/>
  <c r="C8584" i="9"/>
  <c r="D8584" i="9"/>
  <c r="E8584" i="9" s="1"/>
  <c r="A8585" i="9"/>
  <c r="B8585" i="9"/>
  <c r="C8585" i="9"/>
  <c r="D8585" i="9"/>
  <c r="E8585" i="9"/>
  <c r="A8586" i="9"/>
  <c r="B8586" i="9"/>
  <c r="C8586" i="9"/>
  <c r="D8586" i="9"/>
  <c r="E8586" i="9"/>
  <c r="F8586" i="9" s="1"/>
  <c r="A8587" i="9"/>
  <c r="B8587" i="9"/>
  <c r="C8587" i="9"/>
  <c r="D8587" i="9"/>
  <c r="E8587" i="9" s="1"/>
  <c r="A8588" i="9"/>
  <c r="B8588" i="9"/>
  <c r="C8588" i="9"/>
  <c r="D8588" i="9"/>
  <c r="E8588" i="9" s="1"/>
  <c r="A8589" i="9"/>
  <c r="B8589" i="9"/>
  <c r="C8589" i="9"/>
  <c r="D8589" i="9"/>
  <c r="E8589" i="9" s="1"/>
  <c r="A8590" i="9"/>
  <c r="B8590" i="9"/>
  <c r="C8590" i="9"/>
  <c r="D8590" i="9"/>
  <c r="E8590" i="9"/>
  <c r="A8591" i="9"/>
  <c r="B8591" i="9"/>
  <c r="C8591" i="9"/>
  <c r="F8591" i="9" s="1"/>
  <c r="D8591" i="9"/>
  <c r="E8591" i="9" s="1"/>
  <c r="A8592" i="9"/>
  <c r="B8592" i="9"/>
  <c r="C8592" i="9"/>
  <c r="D8592" i="9"/>
  <c r="E8592" i="9" s="1"/>
  <c r="A8593" i="9"/>
  <c r="B8593" i="9"/>
  <c r="C8593" i="9"/>
  <c r="F8593" i="9" s="1"/>
  <c r="D8593" i="9"/>
  <c r="E8593" i="9" s="1"/>
  <c r="A8594" i="9"/>
  <c r="B8594" i="9"/>
  <c r="C8594" i="9"/>
  <c r="D8594" i="9"/>
  <c r="E8594" i="9" s="1"/>
  <c r="A8595" i="9"/>
  <c r="B8595" i="9"/>
  <c r="C8595" i="9"/>
  <c r="F8595" i="9" s="1"/>
  <c r="D8595" i="9"/>
  <c r="E8595" i="9" s="1"/>
  <c r="A8596" i="9"/>
  <c r="B8596" i="9"/>
  <c r="C8596" i="9"/>
  <c r="D8596" i="9"/>
  <c r="E8596" i="9" s="1"/>
  <c r="F8596" i="9" s="1"/>
  <c r="A8597" i="9"/>
  <c r="B8597" i="9"/>
  <c r="C8597" i="9"/>
  <c r="D8597" i="9"/>
  <c r="E8597" i="9" s="1"/>
  <c r="A8598" i="9"/>
  <c r="B8598" i="9"/>
  <c r="C8598" i="9"/>
  <c r="D8598" i="9"/>
  <c r="E8598" i="9"/>
  <c r="A8599" i="9"/>
  <c r="B8599" i="9"/>
  <c r="C8599" i="9"/>
  <c r="D8599" i="9"/>
  <c r="E8599" i="9" s="1"/>
  <c r="A8600" i="9"/>
  <c r="B8600" i="9"/>
  <c r="C8600" i="9"/>
  <c r="D8600" i="9"/>
  <c r="E8600" i="9" s="1"/>
  <c r="F8600" i="9" s="1"/>
  <c r="A8601" i="9"/>
  <c r="B8601" i="9"/>
  <c r="C8601" i="9"/>
  <c r="F8601" i="9" s="1"/>
  <c r="D8601" i="9"/>
  <c r="E8601" i="9" s="1"/>
  <c r="A8602" i="9"/>
  <c r="B8602" i="9"/>
  <c r="C8602" i="9"/>
  <c r="D8602" i="9"/>
  <c r="E8602" i="9"/>
  <c r="A8603" i="9"/>
  <c r="B8603" i="9"/>
  <c r="C8603" i="9"/>
  <c r="F8603" i="9" s="1"/>
  <c r="D8603" i="9"/>
  <c r="E8603" i="9" s="1"/>
  <c r="A8604" i="9"/>
  <c r="B8604" i="9"/>
  <c r="C8604" i="9"/>
  <c r="D8604" i="9"/>
  <c r="E8604" i="9" s="1"/>
  <c r="A8605" i="9"/>
  <c r="B8605" i="9"/>
  <c r="C8605" i="9"/>
  <c r="D8605" i="9"/>
  <c r="E8605" i="9" s="1"/>
  <c r="A8606" i="9"/>
  <c r="B8606" i="9"/>
  <c r="C8606" i="9"/>
  <c r="D8606" i="9"/>
  <c r="E8606" i="9"/>
  <c r="F8606" i="9" s="1"/>
  <c r="A8607" i="9"/>
  <c r="B8607" i="9"/>
  <c r="C8607" i="9"/>
  <c r="D8607" i="9"/>
  <c r="E8607" i="9" s="1"/>
  <c r="A8608" i="9"/>
  <c r="B8608" i="9"/>
  <c r="C8608" i="9"/>
  <c r="D8608" i="9"/>
  <c r="E8608" i="9"/>
  <c r="A8609" i="9"/>
  <c r="B8609" i="9"/>
  <c r="C8609" i="9"/>
  <c r="D8609" i="9"/>
  <c r="E8609" i="9" s="1"/>
  <c r="A8610" i="9"/>
  <c r="B8610" i="9"/>
  <c r="C8610" i="9"/>
  <c r="D8610" i="9"/>
  <c r="E8610" i="9" s="1"/>
  <c r="F8610" i="9" s="1"/>
  <c r="A8611" i="9"/>
  <c r="B8611" i="9"/>
  <c r="C8611" i="9"/>
  <c r="F8611" i="9" s="1"/>
  <c r="D8611" i="9"/>
  <c r="E8611" i="9" s="1"/>
  <c r="A8612" i="9"/>
  <c r="B8612" i="9"/>
  <c r="C8612" i="9"/>
  <c r="D8612" i="9"/>
  <c r="E8612" i="9" s="1"/>
  <c r="A8613" i="9"/>
  <c r="B8613" i="9"/>
  <c r="C8613" i="9"/>
  <c r="F8613" i="9" s="1"/>
  <c r="D8613" i="9"/>
  <c r="E8613" i="9" s="1"/>
  <c r="A8614" i="9"/>
  <c r="B8614" i="9"/>
  <c r="C8614" i="9"/>
  <c r="D8614" i="9"/>
  <c r="E8614" i="9"/>
  <c r="F8614" i="9"/>
  <c r="A8615" i="9"/>
  <c r="B8615" i="9"/>
  <c r="C8615" i="9"/>
  <c r="F8615" i="9" s="1"/>
  <c r="D8615" i="9"/>
  <c r="E8615" i="9" s="1"/>
  <c r="A8616" i="9"/>
  <c r="B8616" i="9"/>
  <c r="C8616" i="9"/>
  <c r="D8616" i="9"/>
  <c r="E8616" i="9" s="1"/>
  <c r="F8616" i="9" s="1"/>
  <c r="A8617" i="9"/>
  <c r="B8617" i="9"/>
  <c r="C8617" i="9"/>
  <c r="D8617" i="9"/>
  <c r="E8617" i="9" s="1"/>
  <c r="A8618" i="9"/>
  <c r="B8618" i="9"/>
  <c r="C8618" i="9"/>
  <c r="D8618" i="9"/>
  <c r="E8618" i="9"/>
  <c r="A8619" i="9"/>
  <c r="B8619" i="9"/>
  <c r="C8619" i="9"/>
  <c r="D8619" i="9"/>
  <c r="E8619" i="9" s="1"/>
  <c r="A8620" i="9"/>
  <c r="B8620" i="9"/>
  <c r="C8620" i="9"/>
  <c r="F8620" i="9" s="1"/>
  <c r="D8620" i="9"/>
  <c r="E8620" i="9" s="1"/>
  <c r="A8621" i="9"/>
  <c r="B8621" i="9"/>
  <c r="C8621" i="9"/>
  <c r="D8621" i="9"/>
  <c r="E8621" i="9"/>
  <c r="A8622" i="9"/>
  <c r="B8622" i="9"/>
  <c r="C8622" i="9"/>
  <c r="D8622" i="9"/>
  <c r="E8622" i="9" s="1"/>
  <c r="A8623" i="9"/>
  <c r="B8623" i="9"/>
  <c r="C8623" i="9"/>
  <c r="D8623" i="9"/>
  <c r="E8623" i="9" s="1"/>
  <c r="A8624" i="9"/>
  <c r="B8624" i="9"/>
  <c r="C8624" i="9"/>
  <c r="F8624" i="9" s="1"/>
  <c r="D8624" i="9"/>
  <c r="E8624" i="9"/>
  <c r="A8625" i="9"/>
  <c r="B8625" i="9"/>
  <c r="C8625" i="9"/>
  <c r="D8625" i="9"/>
  <c r="E8625" i="9" s="1"/>
  <c r="A8626" i="9"/>
  <c r="B8626" i="9"/>
  <c r="C8626" i="9"/>
  <c r="D8626" i="9"/>
  <c r="E8626" i="9"/>
  <c r="A8627" i="9"/>
  <c r="B8627" i="9"/>
  <c r="C8627" i="9"/>
  <c r="D8627" i="9"/>
  <c r="E8627" i="9" s="1"/>
  <c r="A8628" i="9"/>
  <c r="B8628" i="9"/>
  <c r="C8628" i="9"/>
  <c r="D8628" i="9"/>
  <c r="E8628" i="9" s="1"/>
  <c r="A8629" i="9"/>
  <c r="B8629" i="9"/>
  <c r="C8629" i="9"/>
  <c r="D8629" i="9"/>
  <c r="E8629" i="9" s="1"/>
  <c r="A8630" i="9"/>
  <c r="B8630" i="9"/>
  <c r="C8630" i="9"/>
  <c r="F8630" i="9" s="1"/>
  <c r="D8630" i="9"/>
  <c r="E8630" i="9" s="1"/>
  <c r="A8631" i="9"/>
  <c r="B8631" i="9"/>
  <c r="C8631" i="9"/>
  <c r="D8631" i="9"/>
  <c r="E8631" i="9"/>
  <c r="A8632" i="9"/>
  <c r="B8632" i="9"/>
  <c r="C8632" i="9"/>
  <c r="D8632" i="9"/>
  <c r="E8632" i="9"/>
  <c r="A8633" i="9"/>
  <c r="B8633" i="9"/>
  <c r="C8633" i="9"/>
  <c r="F8633" i="9" s="1"/>
  <c r="D8633" i="9"/>
  <c r="E8633" i="9" s="1"/>
  <c r="A8634" i="9"/>
  <c r="B8634" i="9"/>
  <c r="C8634" i="9"/>
  <c r="F8634" i="9" s="1"/>
  <c r="D8634" i="9"/>
  <c r="E8634" i="9" s="1"/>
  <c r="A8635" i="9"/>
  <c r="B8635" i="9"/>
  <c r="C8635" i="9"/>
  <c r="D8635" i="9"/>
  <c r="E8635" i="9"/>
  <c r="A8636" i="9"/>
  <c r="B8636" i="9"/>
  <c r="C8636" i="9"/>
  <c r="D8636" i="9"/>
  <c r="E8636" i="9" s="1"/>
  <c r="F8636" i="9" s="1"/>
  <c r="A8637" i="9"/>
  <c r="B8637" i="9"/>
  <c r="C8637" i="9"/>
  <c r="D8637" i="9"/>
  <c r="E8637" i="9" s="1"/>
  <c r="A8638" i="9"/>
  <c r="B8638" i="9"/>
  <c r="C8638" i="9"/>
  <c r="D8638" i="9"/>
  <c r="E8638" i="9" s="1"/>
  <c r="A8639" i="9"/>
  <c r="B8639" i="9"/>
  <c r="C8639" i="9"/>
  <c r="D8639" i="9"/>
  <c r="E8639" i="9" s="1"/>
  <c r="A8640" i="9"/>
  <c r="B8640" i="9"/>
  <c r="C8640" i="9"/>
  <c r="D8640" i="9"/>
  <c r="E8640" i="9"/>
  <c r="A8641" i="9"/>
  <c r="B8641" i="9"/>
  <c r="C8641" i="9"/>
  <c r="D8641" i="9"/>
  <c r="E8641" i="9"/>
  <c r="A8642" i="9"/>
  <c r="B8642" i="9"/>
  <c r="C8642" i="9"/>
  <c r="D8642" i="9"/>
  <c r="E8642" i="9" s="1"/>
  <c r="A8643" i="9"/>
  <c r="B8643" i="9"/>
  <c r="C8643" i="9"/>
  <c r="F8643" i="9" s="1"/>
  <c r="D8643" i="9"/>
  <c r="E8643" i="9" s="1"/>
  <c r="A8644" i="9"/>
  <c r="B8644" i="9"/>
  <c r="C8644" i="9"/>
  <c r="D8644" i="9"/>
  <c r="E8644" i="9" s="1"/>
  <c r="A8645" i="9"/>
  <c r="B8645" i="9"/>
  <c r="C8645" i="9"/>
  <c r="D8645" i="9"/>
  <c r="E8645" i="9"/>
  <c r="A8646" i="9"/>
  <c r="B8646" i="9"/>
  <c r="C8646" i="9"/>
  <c r="D8646" i="9"/>
  <c r="E8646" i="9" s="1"/>
  <c r="F8646" i="9" s="1"/>
  <c r="A8647" i="9"/>
  <c r="B8647" i="9"/>
  <c r="C8647" i="9"/>
  <c r="F8647" i="9" s="1"/>
  <c r="D8647" i="9"/>
  <c r="E8647" i="9" s="1"/>
  <c r="A8648" i="9"/>
  <c r="B8648" i="9"/>
  <c r="C8648" i="9"/>
  <c r="D8648" i="9"/>
  <c r="E8648" i="9" s="1"/>
  <c r="A8649" i="9"/>
  <c r="B8649" i="9"/>
  <c r="C8649" i="9"/>
  <c r="D8649" i="9"/>
  <c r="E8649" i="9" s="1"/>
  <c r="A8650" i="9"/>
  <c r="B8650" i="9"/>
  <c r="C8650" i="9"/>
  <c r="D8650" i="9"/>
  <c r="E8650" i="9"/>
  <c r="A8651" i="9"/>
  <c r="B8651" i="9"/>
  <c r="C8651" i="9"/>
  <c r="D8651" i="9"/>
  <c r="E8651" i="9" s="1"/>
  <c r="F8651" i="9" s="1"/>
  <c r="A8652" i="9"/>
  <c r="B8652" i="9"/>
  <c r="C8652" i="9"/>
  <c r="D8652" i="9"/>
  <c r="E8652" i="9" s="1"/>
  <c r="A8653" i="9"/>
  <c r="B8653" i="9"/>
  <c r="C8653" i="9"/>
  <c r="D8653" i="9"/>
  <c r="E8653" i="9" s="1"/>
  <c r="A8654" i="9"/>
  <c r="B8654" i="9"/>
  <c r="C8654" i="9"/>
  <c r="D8654" i="9"/>
  <c r="E8654" i="9" s="1"/>
  <c r="F8654" i="9" s="1"/>
  <c r="A8655" i="9"/>
  <c r="B8655" i="9"/>
  <c r="C8655" i="9"/>
  <c r="F8655" i="9" s="1"/>
  <c r="D8655" i="9"/>
  <c r="E8655" i="9"/>
  <c r="A8656" i="9"/>
  <c r="B8656" i="9"/>
  <c r="C8656" i="9"/>
  <c r="D8656" i="9"/>
  <c r="E8656" i="9"/>
  <c r="F8656" i="9" s="1"/>
  <c r="A8657" i="9"/>
  <c r="B8657" i="9"/>
  <c r="C8657" i="9"/>
  <c r="D8657" i="9"/>
  <c r="E8657" i="9"/>
  <c r="A8658" i="9"/>
  <c r="B8658" i="9"/>
  <c r="C8658" i="9"/>
  <c r="D8658" i="9"/>
  <c r="E8658" i="9"/>
  <c r="A8659" i="9"/>
  <c r="B8659" i="9"/>
  <c r="C8659" i="9"/>
  <c r="F8659" i="9" s="1"/>
  <c r="D8659" i="9"/>
  <c r="E8659" i="9" s="1"/>
  <c r="A8660" i="9"/>
  <c r="B8660" i="9"/>
  <c r="C8660" i="9"/>
  <c r="D8660" i="9"/>
  <c r="E8660" i="9" s="1"/>
  <c r="A8661" i="9"/>
  <c r="B8661" i="9"/>
  <c r="C8661" i="9"/>
  <c r="D8661" i="9"/>
  <c r="E8661" i="9" s="1"/>
  <c r="A8662" i="9"/>
  <c r="B8662" i="9"/>
  <c r="C8662" i="9"/>
  <c r="D8662" i="9"/>
  <c r="E8662" i="9" s="1"/>
  <c r="A8663" i="9"/>
  <c r="B8663" i="9"/>
  <c r="C8663" i="9"/>
  <c r="F8663" i="9" s="1"/>
  <c r="D8663" i="9"/>
  <c r="E8663" i="9" s="1"/>
  <c r="A8664" i="9"/>
  <c r="B8664" i="9"/>
  <c r="C8664" i="9"/>
  <c r="D8664" i="9"/>
  <c r="E8664" i="9"/>
  <c r="A8665" i="9"/>
  <c r="B8665" i="9"/>
  <c r="C8665" i="9"/>
  <c r="F8665" i="9" s="1"/>
  <c r="D8665" i="9"/>
  <c r="E8665" i="9"/>
  <c r="A8666" i="9"/>
  <c r="B8666" i="9"/>
  <c r="C8666" i="9"/>
  <c r="D8666" i="9"/>
  <c r="E8666" i="9"/>
  <c r="F8666" i="9" s="1"/>
  <c r="A8667" i="9"/>
  <c r="B8667" i="9"/>
  <c r="C8667" i="9"/>
  <c r="D8667" i="9"/>
  <c r="E8667" i="9" s="1"/>
  <c r="A8668" i="9"/>
  <c r="B8668" i="9"/>
  <c r="C8668" i="9"/>
  <c r="D8668" i="9"/>
  <c r="E8668" i="9" s="1"/>
  <c r="A8669" i="9"/>
  <c r="B8669" i="9"/>
  <c r="C8669" i="9"/>
  <c r="F8669" i="9" s="1"/>
  <c r="D8669" i="9"/>
  <c r="E8669" i="9" s="1"/>
  <c r="A8670" i="9"/>
  <c r="B8670" i="9"/>
  <c r="C8670" i="9"/>
  <c r="D8670" i="9"/>
  <c r="E8670" i="9" s="1"/>
  <c r="F8670" i="9" s="1"/>
  <c r="A8671" i="9"/>
  <c r="B8671" i="9"/>
  <c r="C8671" i="9"/>
  <c r="D8671" i="9"/>
  <c r="E8671" i="9" s="1"/>
  <c r="A8672" i="9"/>
  <c r="B8672" i="9"/>
  <c r="C8672" i="9"/>
  <c r="D8672" i="9"/>
  <c r="E8672" i="9" s="1"/>
  <c r="A8673" i="9"/>
  <c r="B8673" i="9"/>
  <c r="C8673" i="9"/>
  <c r="F8673" i="9" s="1"/>
  <c r="D8673" i="9"/>
  <c r="E8673" i="9" s="1"/>
  <c r="A8674" i="9"/>
  <c r="B8674" i="9"/>
  <c r="C8674" i="9"/>
  <c r="F8674" i="9" s="1"/>
  <c r="D8674" i="9"/>
  <c r="E8674" i="9" s="1"/>
  <c r="A8675" i="9"/>
  <c r="B8675" i="9"/>
  <c r="C8675" i="9"/>
  <c r="D8675" i="9"/>
  <c r="E8675" i="9"/>
  <c r="F8675" i="9"/>
  <c r="A8676" i="9"/>
  <c r="B8676" i="9"/>
  <c r="C8676" i="9"/>
  <c r="D8676" i="9"/>
  <c r="E8676" i="9" s="1"/>
  <c r="A8677" i="9"/>
  <c r="B8677" i="9"/>
  <c r="C8677" i="9"/>
  <c r="D8677" i="9"/>
  <c r="E8677" i="9"/>
  <c r="A8678" i="9"/>
  <c r="B8678" i="9"/>
  <c r="C8678" i="9"/>
  <c r="D8678" i="9"/>
  <c r="E8678" i="9"/>
  <c r="A8679" i="9"/>
  <c r="B8679" i="9"/>
  <c r="C8679" i="9"/>
  <c r="D8679" i="9"/>
  <c r="E8679" i="9" s="1"/>
  <c r="A8680" i="9"/>
  <c r="B8680" i="9"/>
  <c r="C8680" i="9"/>
  <c r="D8680" i="9"/>
  <c r="E8680" i="9"/>
  <c r="A8681" i="9"/>
  <c r="B8681" i="9"/>
  <c r="C8681" i="9"/>
  <c r="D8681" i="9"/>
  <c r="E8681" i="9"/>
  <c r="F8681" i="9"/>
  <c r="A8682" i="9"/>
  <c r="B8682" i="9"/>
  <c r="C8682" i="9"/>
  <c r="D8682" i="9"/>
  <c r="E8682" i="9"/>
  <c r="A8683" i="9"/>
  <c r="B8683" i="9"/>
  <c r="C8683" i="9"/>
  <c r="D8683" i="9"/>
  <c r="E8683" i="9" s="1"/>
  <c r="A8684" i="9"/>
  <c r="B8684" i="9"/>
  <c r="C8684" i="9"/>
  <c r="F8684" i="9" s="1"/>
  <c r="D8684" i="9"/>
  <c r="E8684" i="9" s="1"/>
  <c r="A8685" i="9"/>
  <c r="B8685" i="9"/>
  <c r="C8685" i="9"/>
  <c r="D8685" i="9"/>
  <c r="E8685" i="9"/>
  <c r="A8686" i="9"/>
  <c r="B8686" i="9"/>
  <c r="C8686" i="9"/>
  <c r="D8686" i="9"/>
  <c r="E8686" i="9"/>
  <c r="F8686" i="9" s="1"/>
  <c r="A8687" i="9"/>
  <c r="B8687" i="9"/>
  <c r="C8687" i="9"/>
  <c r="D8687" i="9"/>
  <c r="E8687" i="9" s="1"/>
  <c r="A8688" i="9"/>
  <c r="B8688" i="9"/>
  <c r="C8688" i="9"/>
  <c r="D8688" i="9"/>
  <c r="E8688" i="9" s="1"/>
  <c r="A8689" i="9"/>
  <c r="B8689" i="9"/>
  <c r="C8689" i="9"/>
  <c r="D8689" i="9"/>
  <c r="E8689" i="9" s="1"/>
  <c r="A8690" i="9"/>
  <c r="B8690" i="9"/>
  <c r="C8690" i="9"/>
  <c r="D8690" i="9"/>
  <c r="E8690" i="9" s="1"/>
  <c r="F8690" i="9" s="1"/>
  <c r="A8691" i="9"/>
  <c r="B8691" i="9"/>
  <c r="C8691" i="9"/>
  <c r="D8691" i="9"/>
  <c r="E8691" i="9" s="1"/>
  <c r="A8692" i="9"/>
  <c r="B8692" i="9"/>
  <c r="C8692" i="9"/>
  <c r="D8692" i="9"/>
  <c r="E8692" i="9"/>
  <c r="A8693" i="9"/>
  <c r="B8693" i="9"/>
  <c r="C8693" i="9"/>
  <c r="D8693" i="9"/>
  <c r="E8693" i="9" s="1"/>
  <c r="A8694" i="9"/>
  <c r="B8694" i="9"/>
  <c r="C8694" i="9"/>
  <c r="D8694" i="9"/>
  <c r="E8694" i="9" s="1"/>
  <c r="F8694" i="9" s="1"/>
  <c r="A8695" i="9"/>
  <c r="B8695" i="9"/>
  <c r="C8695" i="9"/>
  <c r="D8695" i="9"/>
  <c r="E8695" i="9" s="1"/>
  <c r="A8696" i="9"/>
  <c r="B8696" i="9"/>
  <c r="C8696" i="9"/>
  <c r="D8696" i="9"/>
  <c r="E8696" i="9"/>
  <c r="A8697" i="9"/>
  <c r="B8697" i="9"/>
  <c r="C8697" i="9"/>
  <c r="D8697" i="9"/>
  <c r="E8697" i="9"/>
  <c r="A8698" i="9"/>
  <c r="B8698" i="9"/>
  <c r="C8698" i="9"/>
  <c r="D8698" i="9"/>
  <c r="E8698" i="9" s="1"/>
  <c r="A8699" i="9"/>
  <c r="B8699" i="9"/>
  <c r="C8699" i="9"/>
  <c r="D8699" i="9"/>
  <c r="E8699" i="9" s="1"/>
  <c r="A8700" i="9"/>
  <c r="B8700" i="9"/>
  <c r="C8700" i="9"/>
  <c r="D8700" i="9"/>
  <c r="E8700" i="9" s="1"/>
  <c r="A8701" i="9"/>
  <c r="B8701" i="9"/>
  <c r="C8701" i="9"/>
  <c r="D8701" i="9"/>
  <c r="E8701" i="9" s="1"/>
  <c r="A8702" i="9"/>
  <c r="B8702" i="9"/>
  <c r="C8702" i="9"/>
  <c r="D8702" i="9"/>
  <c r="E8702" i="9"/>
  <c r="A8703" i="9"/>
  <c r="B8703" i="9"/>
  <c r="C8703" i="9"/>
  <c r="D8703" i="9"/>
  <c r="E8703" i="9" s="1"/>
  <c r="A8704" i="9"/>
  <c r="B8704" i="9"/>
  <c r="C8704" i="9"/>
  <c r="D8704" i="9"/>
  <c r="E8704" i="9"/>
  <c r="A8705" i="9"/>
  <c r="B8705" i="9"/>
  <c r="C8705" i="9"/>
  <c r="F8705" i="9" s="1"/>
  <c r="D8705" i="9"/>
  <c r="E8705" i="9" s="1"/>
  <c r="A8706" i="9"/>
  <c r="B8706" i="9"/>
  <c r="C8706" i="9"/>
  <c r="D8706" i="9"/>
  <c r="E8706" i="9"/>
  <c r="A8707" i="9"/>
  <c r="B8707" i="9"/>
  <c r="C8707" i="9"/>
  <c r="D8707" i="9"/>
  <c r="E8707" i="9"/>
  <c r="A8708" i="9"/>
  <c r="B8708" i="9"/>
  <c r="C8708" i="9"/>
  <c r="D8708" i="9"/>
  <c r="E8708" i="9" s="1"/>
  <c r="A8709" i="9"/>
  <c r="B8709" i="9"/>
  <c r="C8709" i="9"/>
  <c r="D8709" i="9"/>
  <c r="E8709" i="9" s="1"/>
  <c r="A8710" i="9"/>
  <c r="B8710" i="9"/>
  <c r="C8710" i="9"/>
  <c r="D8710" i="9"/>
  <c r="E8710" i="9" s="1"/>
  <c r="A8711" i="9"/>
  <c r="B8711" i="9"/>
  <c r="C8711" i="9"/>
  <c r="D8711" i="9"/>
  <c r="E8711" i="9"/>
  <c r="A8712" i="9"/>
  <c r="B8712" i="9"/>
  <c r="C8712" i="9"/>
  <c r="D8712" i="9"/>
  <c r="E8712" i="9" s="1"/>
  <c r="A8713" i="9"/>
  <c r="B8713" i="9"/>
  <c r="C8713" i="9"/>
  <c r="D8713" i="9"/>
  <c r="E8713" i="9" s="1"/>
  <c r="A8714" i="9"/>
  <c r="B8714" i="9"/>
  <c r="C8714" i="9"/>
  <c r="D8714" i="9"/>
  <c r="E8714" i="9"/>
  <c r="A8715" i="9"/>
  <c r="B8715" i="9"/>
  <c r="C8715" i="9"/>
  <c r="D8715" i="9"/>
  <c r="E8715" i="9"/>
  <c r="F8715" i="9" s="1"/>
  <c r="A8716" i="9"/>
  <c r="B8716" i="9"/>
  <c r="C8716" i="9"/>
  <c r="D8716" i="9"/>
  <c r="E8716" i="9" s="1"/>
  <c r="F8716" i="9" s="1"/>
  <c r="A8717" i="9"/>
  <c r="B8717" i="9"/>
  <c r="C8717" i="9"/>
  <c r="D8717" i="9"/>
  <c r="E8717" i="9"/>
  <c r="A8718" i="9"/>
  <c r="B8718" i="9"/>
  <c r="C8718" i="9"/>
  <c r="D8718" i="9"/>
  <c r="E8718" i="9"/>
  <c r="A8719" i="9"/>
  <c r="B8719" i="9"/>
  <c r="C8719" i="9"/>
  <c r="D8719" i="9"/>
  <c r="E8719" i="9" s="1"/>
  <c r="A8720" i="9"/>
  <c r="B8720" i="9"/>
  <c r="C8720" i="9"/>
  <c r="F8720" i="9" s="1"/>
  <c r="D8720" i="9"/>
  <c r="E8720" i="9" s="1"/>
  <c r="A8721" i="9"/>
  <c r="B8721" i="9"/>
  <c r="C8721" i="9"/>
  <c r="D8721" i="9"/>
  <c r="E8721" i="9" s="1"/>
  <c r="A8722" i="9"/>
  <c r="B8722" i="9"/>
  <c r="C8722" i="9"/>
  <c r="D8722" i="9"/>
  <c r="E8722" i="9" s="1"/>
  <c r="A8723" i="9"/>
  <c r="B8723" i="9"/>
  <c r="C8723" i="9"/>
  <c r="D8723" i="9"/>
  <c r="E8723" i="9" s="1"/>
  <c r="A8724" i="9"/>
  <c r="B8724" i="9"/>
  <c r="C8724" i="9"/>
  <c r="F8724" i="9" s="1"/>
  <c r="D8724" i="9"/>
  <c r="E8724" i="9"/>
  <c r="A8725" i="9"/>
  <c r="B8725" i="9"/>
  <c r="C8725" i="9"/>
  <c r="F8725" i="9" s="1"/>
  <c r="D8725" i="9"/>
  <c r="E8725" i="9"/>
  <c r="A8726" i="9"/>
  <c r="B8726" i="9"/>
  <c r="C8726" i="9"/>
  <c r="D8726" i="9"/>
  <c r="E8726" i="9"/>
  <c r="F8726" i="9" s="1"/>
  <c r="A8727" i="9"/>
  <c r="B8727" i="9"/>
  <c r="C8727" i="9"/>
  <c r="D8727" i="9"/>
  <c r="E8727" i="9" s="1"/>
  <c r="A8728" i="9"/>
  <c r="B8728" i="9"/>
  <c r="C8728" i="9"/>
  <c r="D8728" i="9"/>
  <c r="E8728" i="9" s="1"/>
  <c r="A8729" i="9"/>
  <c r="B8729" i="9"/>
  <c r="C8729" i="9"/>
  <c r="D8729" i="9"/>
  <c r="E8729" i="9" s="1"/>
  <c r="A8730" i="9"/>
  <c r="B8730" i="9"/>
  <c r="C8730" i="9"/>
  <c r="D8730" i="9"/>
  <c r="E8730" i="9" s="1"/>
  <c r="A8731" i="9"/>
  <c r="B8731" i="9"/>
  <c r="C8731" i="9"/>
  <c r="F8731" i="9" s="1"/>
  <c r="D8731" i="9"/>
  <c r="E8731" i="9"/>
  <c r="A8732" i="9"/>
  <c r="B8732" i="9"/>
  <c r="C8732" i="9"/>
  <c r="D8732" i="9"/>
  <c r="E8732" i="9" s="1"/>
  <c r="A8733" i="9"/>
  <c r="B8733" i="9"/>
  <c r="C8733" i="9"/>
  <c r="D8733" i="9"/>
  <c r="E8733" i="9" s="1"/>
  <c r="F8733" i="9"/>
  <c r="A8734" i="9"/>
  <c r="B8734" i="9"/>
  <c r="C8734" i="9"/>
  <c r="D8734" i="9"/>
  <c r="E8734" i="9" s="1"/>
  <c r="A8735" i="9"/>
  <c r="B8735" i="9"/>
  <c r="C8735" i="9"/>
  <c r="F8735" i="9" s="1"/>
  <c r="D8735" i="9"/>
  <c r="E8735" i="9"/>
  <c r="A8736" i="9"/>
  <c r="B8736" i="9"/>
  <c r="C8736" i="9"/>
  <c r="D8736" i="9"/>
  <c r="E8736" i="9"/>
  <c r="A8737" i="9"/>
  <c r="B8737" i="9"/>
  <c r="C8737" i="9"/>
  <c r="D8737" i="9"/>
  <c r="E8737" i="9" s="1"/>
  <c r="A8738" i="9"/>
  <c r="B8738" i="9"/>
  <c r="C8738" i="9"/>
  <c r="D8738" i="9"/>
  <c r="E8738" i="9"/>
  <c r="A8739" i="9"/>
  <c r="B8739" i="9"/>
  <c r="C8739" i="9"/>
  <c r="D8739" i="9"/>
  <c r="E8739" i="9" s="1"/>
  <c r="A8740" i="9"/>
  <c r="B8740" i="9"/>
  <c r="C8740" i="9"/>
  <c r="D8740" i="9"/>
  <c r="E8740" i="9" s="1"/>
  <c r="F8740" i="9" s="1"/>
  <c r="A8741" i="9"/>
  <c r="B8741" i="9"/>
  <c r="C8741" i="9"/>
  <c r="D8741" i="9"/>
  <c r="E8741" i="9" s="1"/>
  <c r="A8742" i="9"/>
  <c r="B8742" i="9"/>
  <c r="C8742" i="9"/>
  <c r="F8742" i="9" s="1"/>
  <c r="D8742" i="9"/>
  <c r="E8742" i="9"/>
  <c r="A8743" i="9"/>
  <c r="B8743" i="9"/>
  <c r="C8743" i="9"/>
  <c r="F8743" i="9" s="1"/>
  <c r="D8743" i="9"/>
  <c r="E8743" i="9" s="1"/>
  <c r="A8744" i="9"/>
  <c r="B8744" i="9"/>
  <c r="C8744" i="9"/>
  <c r="D8744" i="9"/>
  <c r="E8744" i="9" s="1"/>
  <c r="A8745" i="9"/>
  <c r="B8745" i="9"/>
  <c r="C8745" i="9"/>
  <c r="D8745" i="9"/>
  <c r="E8745" i="9"/>
  <c r="A8746" i="9"/>
  <c r="B8746" i="9"/>
  <c r="C8746" i="9"/>
  <c r="D8746" i="9"/>
  <c r="E8746" i="9"/>
  <c r="A8747" i="9"/>
  <c r="B8747" i="9"/>
  <c r="C8747" i="9"/>
  <c r="D8747" i="9"/>
  <c r="E8747" i="9" s="1"/>
  <c r="A8748" i="9"/>
  <c r="B8748" i="9"/>
  <c r="C8748" i="9"/>
  <c r="D8748" i="9"/>
  <c r="E8748" i="9"/>
  <c r="A8749" i="9"/>
  <c r="B8749" i="9"/>
  <c r="C8749" i="9"/>
  <c r="D8749" i="9"/>
  <c r="E8749" i="9" s="1"/>
  <c r="A8750" i="9"/>
  <c r="B8750" i="9"/>
  <c r="C8750" i="9"/>
  <c r="D8750" i="9"/>
  <c r="E8750" i="9"/>
  <c r="F8750" i="9" s="1"/>
  <c r="A8751" i="9"/>
  <c r="B8751" i="9"/>
  <c r="C8751" i="9"/>
  <c r="D8751" i="9"/>
  <c r="E8751" i="9" s="1"/>
  <c r="A8752" i="9"/>
  <c r="B8752" i="9"/>
  <c r="C8752" i="9"/>
  <c r="D8752" i="9"/>
  <c r="E8752" i="9" s="1"/>
  <c r="F8752" i="9" s="1"/>
  <c r="A8753" i="9"/>
  <c r="B8753" i="9"/>
  <c r="C8753" i="9"/>
  <c r="F8753" i="9" s="1"/>
  <c r="D8753" i="9"/>
  <c r="E8753" i="9" s="1"/>
  <c r="A8754" i="9"/>
  <c r="B8754" i="9"/>
  <c r="C8754" i="9"/>
  <c r="D8754" i="9"/>
  <c r="E8754" i="9"/>
  <c r="A8755" i="9"/>
  <c r="B8755" i="9"/>
  <c r="C8755" i="9"/>
  <c r="F8755" i="9" s="1"/>
  <c r="D8755" i="9"/>
  <c r="E8755" i="9" s="1"/>
  <c r="A8756" i="9"/>
  <c r="B8756" i="9"/>
  <c r="C8756" i="9"/>
  <c r="D8756" i="9"/>
  <c r="E8756" i="9"/>
  <c r="F8756" i="9" s="1"/>
  <c r="A8757" i="9"/>
  <c r="B8757" i="9"/>
  <c r="C8757" i="9"/>
  <c r="D8757" i="9"/>
  <c r="E8757" i="9" s="1"/>
  <c r="A8758" i="9"/>
  <c r="B8758" i="9"/>
  <c r="C8758" i="9"/>
  <c r="D8758" i="9"/>
  <c r="E8758" i="9" s="1"/>
  <c r="A8759" i="9"/>
  <c r="B8759" i="9"/>
  <c r="C8759" i="9"/>
  <c r="F8759" i="9" s="1"/>
  <c r="D8759" i="9"/>
  <c r="E8759" i="9" s="1"/>
  <c r="A8760" i="9"/>
  <c r="B8760" i="9"/>
  <c r="C8760" i="9"/>
  <c r="D8760" i="9"/>
  <c r="E8760" i="9" s="1"/>
  <c r="A8761" i="9"/>
  <c r="B8761" i="9"/>
  <c r="C8761" i="9"/>
  <c r="D8761" i="9"/>
  <c r="E8761" i="9" s="1"/>
  <c r="A8762" i="9"/>
  <c r="B8762" i="9"/>
  <c r="C8762" i="9"/>
  <c r="D8762" i="9"/>
  <c r="E8762" i="9" s="1"/>
  <c r="A8763" i="9"/>
  <c r="B8763" i="9"/>
  <c r="C8763" i="9"/>
  <c r="F8763" i="9" s="1"/>
  <c r="D8763" i="9"/>
  <c r="E8763" i="9" s="1"/>
  <c r="A8764" i="9"/>
  <c r="B8764" i="9"/>
  <c r="C8764" i="9"/>
  <c r="D8764" i="9"/>
  <c r="E8764" i="9"/>
  <c r="A8765" i="9"/>
  <c r="B8765" i="9"/>
  <c r="C8765" i="9"/>
  <c r="D8765" i="9"/>
  <c r="E8765" i="9" s="1"/>
  <c r="A8766" i="9"/>
  <c r="B8766" i="9"/>
  <c r="C8766" i="9"/>
  <c r="D8766" i="9"/>
  <c r="E8766" i="9" s="1"/>
  <c r="F8766" i="9" s="1"/>
  <c r="A8767" i="9"/>
  <c r="B8767" i="9"/>
  <c r="C8767" i="9"/>
  <c r="D8767" i="9"/>
  <c r="E8767" i="9" s="1"/>
  <c r="A8768" i="9"/>
  <c r="B8768" i="9"/>
  <c r="C8768" i="9"/>
  <c r="D8768" i="9"/>
  <c r="E8768" i="9"/>
  <c r="A8769" i="9"/>
  <c r="B8769" i="9"/>
  <c r="C8769" i="9"/>
  <c r="D8769" i="9"/>
  <c r="E8769" i="9" s="1"/>
  <c r="A8770" i="9"/>
  <c r="B8770" i="9"/>
  <c r="C8770" i="9"/>
  <c r="D8770" i="9"/>
  <c r="E8770" i="9"/>
  <c r="F8770" i="9" s="1"/>
  <c r="A8771" i="9"/>
  <c r="B8771" i="9"/>
  <c r="C8771" i="9"/>
  <c r="D8771" i="9"/>
  <c r="E8771" i="9" s="1"/>
  <c r="A8772" i="9"/>
  <c r="B8772" i="9"/>
  <c r="C8772" i="9"/>
  <c r="D8772" i="9"/>
  <c r="E8772" i="9" s="1"/>
  <c r="F8772" i="9" s="1"/>
  <c r="A8773" i="9"/>
  <c r="B8773" i="9"/>
  <c r="C8773" i="9"/>
  <c r="F8773" i="9" s="1"/>
  <c r="D8773" i="9"/>
  <c r="E8773" i="9" s="1"/>
  <c r="A8774" i="9"/>
  <c r="B8774" i="9"/>
  <c r="C8774" i="9"/>
  <c r="D8774" i="9"/>
  <c r="E8774" i="9" s="1"/>
  <c r="F8774" i="9" s="1"/>
  <c r="A8775" i="9"/>
  <c r="B8775" i="9"/>
  <c r="C8775" i="9"/>
  <c r="F8775" i="9" s="1"/>
  <c r="D8775" i="9"/>
  <c r="E8775" i="9" s="1"/>
  <c r="A8776" i="9"/>
  <c r="B8776" i="9"/>
  <c r="C8776" i="9"/>
  <c r="D8776" i="9"/>
  <c r="E8776" i="9" s="1"/>
  <c r="F8776" i="9" s="1"/>
  <c r="A8777" i="9"/>
  <c r="B8777" i="9"/>
  <c r="C8777" i="9"/>
  <c r="D8777" i="9"/>
  <c r="E8777" i="9"/>
  <c r="A8778" i="9"/>
  <c r="B8778" i="9"/>
  <c r="C8778" i="9"/>
  <c r="D8778" i="9"/>
  <c r="E8778" i="9" s="1"/>
  <c r="A8779" i="9"/>
  <c r="B8779" i="9"/>
  <c r="C8779" i="9"/>
  <c r="D8779" i="9"/>
  <c r="E8779" i="9" s="1"/>
  <c r="A8780" i="9"/>
  <c r="B8780" i="9"/>
  <c r="C8780" i="9"/>
  <c r="D8780" i="9"/>
  <c r="E8780" i="9" s="1"/>
  <c r="A8781" i="9"/>
  <c r="B8781" i="9"/>
  <c r="C8781" i="9"/>
  <c r="D8781" i="9"/>
  <c r="E8781" i="9" s="1"/>
  <c r="A8782" i="9"/>
  <c r="B8782" i="9"/>
  <c r="C8782" i="9"/>
  <c r="D8782" i="9"/>
  <c r="E8782" i="9" s="1"/>
  <c r="A8783" i="9"/>
  <c r="B8783" i="9"/>
  <c r="C8783" i="9"/>
  <c r="D8783" i="9"/>
  <c r="E8783" i="9" s="1"/>
  <c r="F8783" i="9" s="1"/>
  <c r="A8784" i="9"/>
  <c r="B8784" i="9"/>
  <c r="C8784" i="9"/>
  <c r="D8784" i="9"/>
  <c r="E8784" i="9" s="1"/>
  <c r="A8785" i="9"/>
  <c r="B8785" i="9"/>
  <c r="C8785" i="9"/>
  <c r="F8785" i="9" s="1"/>
  <c r="D8785" i="9"/>
  <c r="E8785" i="9"/>
  <c r="A8786" i="9"/>
  <c r="B8786" i="9"/>
  <c r="C8786" i="9"/>
  <c r="D8786" i="9"/>
  <c r="E8786" i="9" s="1"/>
  <c r="F8786" i="9" s="1"/>
  <c r="A8787" i="9"/>
  <c r="B8787" i="9"/>
  <c r="C8787" i="9"/>
  <c r="D8787" i="9"/>
  <c r="E8787" i="9" s="1"/>
  <c r="A8788" i="9"/>
  <c r="B8788" i="9"/>
  <c r="C8788" i="9"/>
  <c r="F8788" i="9" s="1"/>
  <c r="D8788" i="9"/>
  <c r="E8788" i="9" s="1"/>
  <c r="A8789" i="9"/>
  <c r="B8789" i="9"/>
  <c r="C8789" i="9"/>
  <c r="D8789" i="9"/>
  <c r="E8789" i="9" s="1"/>
  <c r="A8790" i="9"/>
  <c r="B8790" i="9"/>
  <c r="C8790" i="9"/>
  <c r="D8790" i="9"/>
  <c r="E8790" i="9" s="1"/>
  <c r="A8791" i="9"/>
  <c r="B8791" i="9"/>
  <c r="C8791" i="9"/>
  <c r="D8791" i="9"/>
  <c r="E8791" i="9"/>
  <c r="F8791" i="9" s="1"/>
  <c r="A8792" i="9"/>
  <c r="B8792" i="9"/>
  <c r="C8792" i="9"/>
  <c r="D8792" i="9"/>
  <c r="E8792" i="9"/>
  <c r="A8793" i="9"/>
  <c r="B8793" i="9"/>
  <c r="C8793" i="9"/>
  <c r="D8793" i="9"/>
  <c r="E8793" i="9" s="1"/>
  <c r="A8794" i="9"/>
  <c r="B8794" i="9"/>
  <c r="C8794" i="9"/>
  <c r="D8794" i="9"/>
  <c r="E8794" i="9" s="1"/>
  <c r="A8795" i="9"/>
  <c r="B8795" i="9"/>
  <c r="C8795" i="9"/>
  <c r="F8795" i="9" s="1"/>
  <c r="D8795" i="9"/>
  <c r="E8795" i="9"/>
  <c r="A8796" i="9"/>
  <c r="B8796" i="9"/>
  <c r="C8796" i="9"/>
  <c r="D8796" i="9"/>
  <c r="E8796" i="9"/>
  <c r="A8797" i="9"/>
  <c r="B8797" i="9"/>
  <c r="C8797" i="9"/>
  <c r="D8797" i="9"/>
  <c r="E8797" i="9" s="1"/>
  <c r="A8798" i="9"/>
  <c r="B8798" i="9"/>
  <c r="C8798" i="9"/>
  <c r="D8798" i="9"/>
  <c r="E8798" i="9" s="1"/>
  <c r="A8799" i="9"/>
  <c r="B8799" i="9"/>
  <c r="C8799" i="9"/>
  <c r="D8799" i="9"/>
  <c r="E8799" i="9" s="1"/>
  <c r="A8800" i="9"/>
  <c r="B8800" i="9"/>
  <c r="C8800" i="9"/>
  <c r="D8800" i="9"/>
  <c r="E8800" i="9"/>
  <c r="A8801" i="9"/>
  <c r="B8801" i="9"/>
  <c r="C8801" i="9"/>
  <c r="D8801" i="9"/>
  <c r="E8801" i="9" s="1"/>
  <c r="A8802" i="9"/>
  <c r="B8802" i="9"/>
  <c r="C8802" i="9"/>
  <c r="D8802" i="9"/>
  <c r="E8802" i="9" s="1"/>
  <c r="F8802" i="9"/>
  <c r="A8803" i="9"/>
  <c r="B8803" i="9"/>
  <c r="C8803" i="9"/>
  <c r="D8803" i="9"/>
  <c r="E8803" i="9" s="1"/>
  <c r="F8803" i="9"/>
  <c r="A8804" i="9"/>
  <c r="B8804" i="9"/>
  <c r="C8804" i="9"/>
  <c r="D8804" i="9"/>
  <c r="E8804" i="9" s="1"/>
  <c r="A8805" i="9"/>
  <c r="B8805" i="9"/>
  <c r="C8805" i="9"/>
  <c r="D8805" i="9"/>
  <c r="E8805" i="9"/>
  <c r="F8805" i="9" s="1"/>
  <c r="A8806" i="9"/>
  <c r="B8806" i="9"/>
  <c r="C8806" i="9"/>
  <c r="D8806" i="9"/>
  <c r="E8806" i="9"/>
  <c r="F8806" i="9" s="1"/>
  <c r="A8807" i="9"/>
  <c r="B8807" i="9"/>
  <c r="C8807" i="9"/>
  <c r="D8807" i="9"/>
  <c r="E8807" i="9" s="1"/>
  <c r="A8808" i="9"/>
  <c r="B8808" i="9"/>
  <c r="C8808" i="9"/>
  <c r="D8808" i="9"/>
  <c r="E8808" i="9" s="1"/>
  <c r="A8809" i="9"/>
  <c r="B8809" i="9"/>
  <c r="C8809" i="9"/>
  <c r="D8809" i="9"/>
  <c r="E8809" i="9" s="1"/>
  <c r="A8810" i="9"/>
  <c r="B8810" i="9"/>
  <c r="C8810" i="9"/>
  <c r="D8810" i="9"/>
  <c r="E8810" i="9" s="1"/>
  <c r="F8810" i="9" s="1"/>
  <c r="A8811" i="9"/>
  <c r="B8811" i="9"/>
  <c r="C8811" i="9"/>
  <c r="D8811" i="9"/>
  <c r="E8811" i="9"/>
  <c r="A8812" i="9"/>
  <c r="B8812" i="9"/>
  <c r="C8812" i="9"/>
  <c r="D8812" i="9"/>
  <c r="E8812" i="9" s="1"/>
  <c r="A8813" i="9"/>
  <c r="B8813" i="9"/>
  <c r="C8813" i="9"/>
  <c r="D8813" i="9"/>
  <c r="E8813" i="9" s="1"/>
  <c r="A8814" i="9"/>
  <c r="B8814" i="9"/>
  <c r="C8814" i="9"/>
  <c r="D8814" i="9"/>
  <c r="E8814" i="9" s="1"/>
  <c r="A8815" i="9"/>
  <c r="B8815" i="9"/>
  <c r="C8815" i="9"/>
  <c r="F8815" i="9" s="1"/>
  <c r="D8815" i="9"/>
  <c r="E8815" i="9" s="1"/>
  <c r="A8816" i="9"/>
  <c r="B8816" i="9"/>
  <c r="C8816" i="9"/>
  <c r="D8816" i="9"/>
  <c r="E8816" i="9"/>
  <c r="A8817" i="9"/>
  <c r="B8817" i="9"/>
  <c r="C8817" i="9"/>
  <c r="F8817" i="9" s="1"/>
  <c r="D8817" i="9"/>
  <c r="E8817" i="9" s="1"/>
  <c r="A8818" i="9"/>
  <c r="B8818" i="9"/>
  <c r="C8818" i="9"/>
  <c r="D8818" i="9"/>
  <c r="E8818" i="9" s="1"/>
  <c r="A8819" i="9"/>
  <c r="B8819" i="9"/>
  <c r="C8819" i="9"/>
  <c r="D8819" i="9"/>
  <c r="E8819" i="9" s="1"/>
  <c r="A8820" i="9"/>
  <c r="B8820" i="9"/>
  <c r="C8820" i="9"/>
  <c r="D8820" i="9"/>
  <c r="E8820" i="9"/>
  <c r="F8820" i="9"/>
  <c r="A8821" i="9"/>
  <c r="B8821" i="9"/>
  <c r="C8821" i="9"/>
  <c r="D8821" i="9"/>
  <c r="E8821" i="9" s="1"/>
  <c r="A8822" i="9"/>
  <c r="B8822" i="9"/>
  <c r="C8822" i="9"/>
  <c r="D8822" i="9"/>
  <c r="E8822" i="9" s="1"/>
  <c r="A8823" i="9"/>
  <c r="B8823" i="9"/>
  <c r="C8823" i="9"/>
  <c r="D8823" i="9"/>
  <c r="E8823" i="9" s="1"/>
  <c r="A8824" i="9"/>
  <c r="B8824" i="9"/>
  <c r="C8824" i="9"/>
  <c r="F8824" i="9" s="1"/>
  <c r="D8824" i="9"/>
  <c r="E8824" i="9" s="1"/>
  <c r="A8825" i="9"/>
  <c r="B8825" i="9"/>
  <c r="C8825" i="9"/>
  <c r="D8825" i="9"/>
  <c r="E8825" i="9" s="1"/>
  <c r="F8825" i="9" s="1"/>
  <c r="A8826" i="9"/>
  <c r="B8826" i="9"/>
  <c r="C8826" i="9"/>
  <c r="D8826" i="9"/>
  <c r="E8826" i="9"/>
  <c r="F8826" i="9"/>
  <c r="A8827" i="9"/>
  <c r="B8827" i="9"/>
  <c r="C8827" i="9"/>
  <c r="D8827" i="9"/>
  <c r="E8827" i="9"/>
  <c r="A8828" i="9"/>
  <c r="B8828" i="9"/>
  <c r="C8828" i="9"/>
  <c r="D8828" i="9"/>
  <c r="E8828" i="9" s="1"/>
  <c r="A8829" i="9"/>
  <c r="B8829" i="9"/>
  <c r="C8829" i="9"/>
  <c r="D8829" i="9"/>
  <c r="E8829" i="9" s="1"/>
  <c r="A8830" i="9"/>
  <c r="B8830" i="9"/>
  <c r="C8830" i="9"/>
  <c r="D8830" i="9"/>
  <c r="E8830" i="9" s="1"/>
  <c r="F8830" i="9" s="1"/>
  <c r="A8831" i="9"/>
  <c r="B8831" i="9"/>
  <c r="C8831" i="9"/>
  <c r="D8831" i="9"/>
  <c r="E8831" i="9" s="1"/>
  <c r="F8831" i="9" s="1"/>
  <c r="A8832" i="9"/>
  <c r="B8832" i="9"/>
  <c r="C8832" i="9"/>
  <c r="D8832" i="9"/>
  <c r="E8832" i="9"/>
  <c r="A8833" i="9"/>
  <c r="B8833" i="9"/>
  <c r="C8833" i="9"/>
  <c r="D8833" i="9"/>
  <c r="E8833" i="9" s="1"/>
  <c r="F8833" i="9" s="1"/>
  <c r="A8834" i="9"/>
  <c r="B8834" i="9"/>
  <c r="C8834" i="9"/>
  <c r="D8834" i="9"/>
  <c r="E8834" i="9"/>
  <c r="A8835" i="9"/>
  <c r="B8835" i="9"/>
  <c r="C8835" i="9"/>
  <c r="D8835" i="9"/>
  <c r="E8835" i="9" s="1"/>
  <c r="A8836" i="9"/>
  <c r="B8836" i="9"/>
  <c r="C8836" i="9"/>
  <c r="D8836" i="9"/>
  <c r="E8836" i="9" s="1"/>
  <c r="F8836" i="9" s="1"/>
  <c r="A8837" i="9"/>
  <c r="B8837" i="9"/>
  <c r="C8837" i="9"/>
  <c r="D8837" i="9"/>
  <c r="E8837" i="9"/>
  <c r="A8838" i="9"/>
  <c r="B8838" i="9"/>
  <c r="C8838" i="9"/>
  <c r="D8838" i="9"/>
  <c r="E8838" i="9"/>
  <c r="A8839" i="9"/>
  <c r="B8839" i="9"/>
  <c r="C8839" i="9"/>
  <c r="D8839" i="9"/>
  <c r="E8839" i="9" s="1"/>
  <c r="A8840" i="9"/>
  <c r="B8840" i="9"/>
  <c r="C8840" i="9"/>
  <c r="D8840" i="9"/>
  <c r="E8840" i="9" s="1"/>
  <c r="A8841" i="9"/>
  <c r="B8841" i="9"/>
  <c r="C8841" i="9"/>
  <c r="D8841" i="9"/>
  <c r="E8841" i="9" s="1"/>
  <c r="A8842" i="9"/>
  <c r="B8842" i="9"/>
  <c r="C8842" i="9"/>
  <c r="D8842" i="9"/>
  <c r="E8842" i="9" s="1"/>
  <c r="F8842" i="9" s="1"/>
  <c r="A8843" i="9"/>
  <c r="B8843" i="9"/>
  <c r="C8843" i="9"/>
  <c r="D8843" i="9"/>
  <c r="E8843" i="9" s="1"/>
  <c r="A8844" i="9"/>
  <c r="B8844" i="9"/>
  <c r="C8844" i="9"/>
  <c r="D8844" i="9"/>
  <c r="E8844" i="9"/>
  <c r="F8844" i="9" s="1"/>
  <c r="A8845" i="9"/>
  <c r="B8845" i="9"/>
  <c r="C8845" i="9"/>
  <c r="D8845" i="9"/>
  <c r="E8845" i="9" s="1"/>
  <c r="A8846" i="9"/>
  <c r="B8846" i="9"/>
  <c r="C8846" i="9"/>
  <c r="D8846" i="9"/>
  <c r="E8846" i="9"/>
  <c r="F8846" i="9" s="1"/>
  <c r="A8847" i="9"/>
  <c r="B8847" i="9"/>
  <c r="C8847" i="9"/>
  <c r="D8847" i="9"/>
  <c r="E8847" i="9" s="1"/>
  <c r="A8848" i="9"/>
  <c r="B8848" i="9"/>
  <c r="C8848" i="9"/>
  <c r="D8848" i="9"/>
  <c r="E8848" i="9" s="1"/>
  <c r="A8849" i="9"/>
  <c r="B8849" i="9"/>
  <c r="C8849" i="9"/>
  <c r="D8849" i="9"/>
  <c r="E8849" i="9" s="1"/>
  <c r="A8850" i="9"/>
  <c r="B8850" i="9"/>
  <c r="C8850" i="9"/>
  <c r="D8850" i="9"/>
  <c r="E8850" i="9"/>
  <c r="A8851" i="9"/>
  <c r="B8851" i="9"/>
  <c r="C8851" i="9"/>
  <c r="F8851" i="9" s="1"/>
  <c r="D8851" i="9"/>
  <c r="E8851" i="9" s="1"/>
  <c r="A8852" i="9"/>
  <c r="B8852" i="9"/>
  <c r="C8852" i="9"/>
  <c r="D8852" i="9"/>
  <c r="E8852" i="9"/>
  <c r="A8853" i="9"/>
  <c r="B8853" i="9"/>
  <c r="C8853" i="9"/>
  <c r="F8853" i="9" s="1"/>
  <c r="D8853" i="9"/>
  <c r="E8853" i="9" s="1"/>
  <c r="A8854" i="9"/>
  <c r="B8854" i="9"/>
  <c r="C8854" i="9"/>
  <c r="D8854" i="9"/>
  <c r="E8854" i="9" s="1"/>
  <c r="A8855" i="9"/>
  <c r="B8855" i="9"/>
  <c r="C8855" i="9"/>
  <c r="D8855" i="9"/>
  <c r="E8855" i="9"/>
  <c r="F8855" i="9"/>
  <c r="A8856" i="9"/>
  <c r="B8856" i="9"/>
  <c r="C8856" i="9"/>
  <c r="D8856" i="9"/>
  <c r="E8856" i="9" s="1"/>
  <c r="F8856" i="9" s="1"/>
  <c r="A8857" i="9"/>
  <c r="B8857" i="9"/>
  <c r="C8857" i="9"/>
  <c r="D8857" i="9"/>
  <c r="E8857" i="9" s="1"/>
  <c r="A8858" i="9"/>
  <c r="B8858" i="9"/>
  <c r="C8858" i="9"/>
  <c r="D8858" i="9"/>
  <c r="E8858" i="9" s="1"/>
  <c r="A8859" i="9"/>
  <c r="B8859" i="9"/>
  <c r="C8859" i="9"/>
  <c r="D8859" i="9"/>
  <c r="E8859" i="9" s="1"/>
  <c r="A8860" i="9"/>
  <c r="B8860" i="9"/>
  <c r="C8860" i="9"/>
  <c r="D8860" i="9"/>
  <c r="E8860" i="9"/>
  <c r="F8860" i="9" s="1"/>
  <c r="A8861" i="9"/>
  <c r="B8861" i="9"/>
  <c r="C8861" i="9"/>
  <c r="F8861" i="9" s="1"/>
  <c r="D8861" i="9"/>
  <c r="E8861" i="9" s="1"/>
  <c r="A8862" i="9"/>
  <c r="B8862" i="9"/>
  <c r="C8862" i="9"/>
  <c r="F8862" i="9" s="1"/>
  <c r="D8862" i="9"/>
  <c r="E8862" i="9"/>
  <c r="A8863" i="9"/>
  <c r="B8863" i="9"/>
  <c r="C8863" i="9"/>
  <c r="D8863" i="9"/>
  <c r="E8863" i="9" s="1"/>
  <c r="A8864" i="9"/>
  <c r="B8864" i="9"/>
  <c r="C8864" i="9"/>
  <c r="D8864" i="9"/>
  <c r="E8864" i="9"/>
  <c r="F8864" i="9"/>
  <c r="A8865" i="9"/>
  <c r="B8865" i="9"/>
  <c r="C8865" i="9"/>
  <c r="D8865" i="9"/>
  <c r="E8865" i="9" s="1"/>
  <c r="A8866" i="9"/>
  <c r="B8866" i="9"/>
  <c r="C8866" i="9"/>
  <c r="D8866" i="9"/>
  <c r="E8866" i="9"/>
  <c r="A8867" i="9"/>
  <c r="B8867" i="9"/>
  <c r="C8867" i="9"/>
  <c r="D8867" i="9"/>
  <c r="E8867" i="9"/>
  <c r="A8868" i="9"/>
  <c r="B8868" i="9"/>
  <c r="C8868" i="9"/>
  <c r="D8868" i="9"/>
  <c r="E8868" i="9" s="1"/>
  <c r="A8869" i="9"/>
  <c r="B8869" i="9"/>
  <c r="C8869" i="9"/>
  <c r="D8869" i="9"/>
  <c r="E8869" i="9" s="1"/>
  <c r="A8870" i="9"/>
  <c r="B8870" i="9"/>
  <c r="C8870" i="9"/>
  <c r="D8870" i="9"/>
  <c r="E8870" i="9" s="1"/>
  <c r="F8870" i="9" s="1"/>
  <c r="A8871" i="9"/>
  <c r="B8871" i="9"/>
  <c r="C8871" i="9"/>
  <c r="D8871" i="9"/>
  <c r="E8871" i="9"/>
  <c r="F8871" i="9" s="1"/>
  <c r="A8872" i="9"/>
  <c r="B8872" i="9"/>
  <c r="C8872" i="9"/>
  <c r="D8872" i="9"/>
  <c r="E8872" i="9" s="1"/>
  <c r="A8873" i="9"/>
  <c r="B8873" i="9"/>
  <c r="C8873" i="9"/>
  <c r="D8873" i="9"/>
  <c r="E8873" i="9" s="1"/>
  <c r="F8873" i="9"/>
  <c r="A8874" i="9"/>
  <c r="B8874" i="9"/>
  <c r="C8874" i="9"/>
  <c r="D8874" i="9"/>
  <c r="E8874" i="9"/>
  <c r="A8875" i="9"/>
  <c r="B8875" i="9"/>
  <c r="C8875" i="9"/>
  <c r="D8875" i="9"/>
  <c r="E8875" i="9"/>
  <c r="F8875" i="9"/>
  <c r="A8876" i="9"/>
  <c r="B8876" i="9"/>
  <c r="C8876" i="9"/>
  <c r="D8876" i="9"/>
  <c r="E8876" i="9"/>
  <c r="A8877" i="9"/>
  <c r="B8877" i="9"/>
  <c r="C8877" i="9"/>
  <c r="D8877" i="9"/>
  <c r="E8877" i="9" s="1"/>
  <c r="A8878" i="9"/>
  <c r="B8878" i="9"/>
  <c r="C8878" i="9"/>
  <c r="D8878" i="9"/>
  <c r="E8878" i="9"/>
  <c r="A8879" i="9"/>
  <c r="B8879" i="9"/>
  <c r="C8879" i="9"/>
  <c r="D8879" i="9"/>
  <c r="E8879" i="9" s="1"/>
  <c r="A8880" i="9"/>
  <c r="B8880" i="9"/>
  <c r="C8880" i="9"/>
  <c r="D8880" i="9"/>
  <c r="E8880" i="9" s="1"/>
  <c r="F8880" i="9" s="1"/>
  <c r="A8881" i="9"/>
  <c r="B8881" i="9"/>
  <c r="C8881" i="9"/>
  <c r="F8881" i="9" s="1"/>
  <c r="D8881" i="9"/>
  <c r="E8881" i="9"/>
  <c r="A8882" i="9"/>
  <c r="B8882" i="9"/>
  <c r="C8882" i="9"/>
  <c r="D8882" i="9"/>
  <c r="E8882" i="9" s="1"/>
  <c r="F8882" i="9" s="1"/>
  <c r="A8883" i="9"/>
  <c r="B8883" i="9"/>
  <c r="C8883" i="9"/>
  <c r="D8883" i="9"/>
  <c r="E8883" i="9" s="1"/>
  <c r="A8884" i="9"/>
  <c r="B8884" i="9"/>
  <c r="C8884" i="9"/>
  <c r="D8884" i="9"/>
  <c r="E8884" i="9"/>
  <c r="F8884" i="9"/>
  <c r="A8885" i="9"/>
  <c r="B8885" i="9"/>
  <c r="C8885" i="9"/>
  <c r="D8885" i="9"/>
  <c r="E8885" i="9"/>
  <c r="A8886" i="9"/>
  <c r="B8886" i="9"/>
  <c r="C8886" i="9"/>
  <c r="D8886" i="9"/>
  <c r="E8886" i="9" s="1"/>
  <c r="A8887" i="9"/>
  <c r="B8887" i="9"/>
  <c r="C8887" i="9"/>
  <c r="D8887" i="9"/>
  <c r="E8887" i="9" s="1"/>
  <c r="A8888" i="9"/>
  <c r="B8888" i="9"/>
  <c r="C8888" i="9"/>
  <c r="F8888" i="9" s="1"/>
  <c r="D8888" i="9"/>
  <c r="E8888" i="9" s="1"/>
  <c r="A8889" i="9"/>
  <c r="B8889" i="9"/>
  <c r="C8889" i="9"/>
  <c r="D8889" i="9"/>
  <c r="E8889" i="9" s="1"/>
  <c r="A8890" i="9"/>
  <c r="B8890" i="9"/>
  <c r="C8890" i="9"/>
  <c r="D8890" i="9"/>
  <c r="E8890" i="9"/>
  <c r="F8890" i="9" s="1"/>
  <c r="A8891" i="9"/>
  <c r="B8891" i="9"/>
  <c r="C8891" i="9"/>
  <c r="D8891" i="9"/>
  <c r="E8891" i="9" s="1"/>
  <c r="F8891" i="9" s="1"/>
  <c r="A8892" i="9"/>
  <c r="B8892" i="9"/>
  <c r="C8892" i="9"/>
  <c r="D8892" i="9"/>
  <c r="E8892" i="9"/>
  <c r="A8893" i="9"/>
  <c r="B8893" i="9"/>
  <c r="C8893" i="9"/>
  <c r="D8893" i="9"/>
  <c r="E8893" i="9" s="1"/>
  <c r="A8894" i="9"/>
  <c r="B8894" i="9"/>
  <c r="C8894" i="9"/>
  <c r="D8894" i="9"/>
  <c r="E8894" i="9" s="1"/>
  <c r="A8895" i="9"/>
  <c r="B8895" i="9"/>
  <c r="C8895" i="9"/>
  <c r="F8895" i="9" s="1"/>
  <c r="D8895" i="9"/>
  <c r="E8895" i="9"/>
  <c r="A8896" i="9"/>
  <c r="B8896" i="9"/>
  <c r="C8896" i="9"/>
  <c r="F8896" i="9" s="1"/>
  <c r="D8896" i="9"/>
  <c r="E8896" i="9"/>
  <c r="A8897" i="9"/>
  <c r="B8897" i="9"/>
  <c r="C8897" i="9"/>
  <c r="D8897" i="9"/>
  <c r="E8897" i="9" s="1"/>
  <c r="A8898" i="9"/>
  <c r="B8898" i="9"/>
  <c r="C8898" i="9"/>
  <c r="D8898" i="9"/>
  <c r="E8898" i="9" s="1"/>
  <c r="F8898" i="9" s="1"/>
  <c r="A8899" i="9"/>
  <c r="B8899" i="9"/>
  <c r="C8899" i="9"/>
  <c r="F8899" i="9" s="1"/>
  <c r="D8899" i="9"/>
  <c r="E8899" i="9"/>
  <c r="A8900" i="9"/>
  <c r="B8900" i="9"/>
  <c r="C8900" i="9"/>
  <c r="D8900" i="9"/>
  <c r="E8900" i="9"/>
  <c r="F8900" i="9"/>
  <c r="A8901" i="9"/>
  <c r="B8901" i="9"/>
  <c r="C8901" i="9"/>
  <c r="D8901" i="9"/>
  <c r="E8901" i="9" s="1"/>
  <c r="A8902" i="9"/>
  <c r="B8902" i="9"/>
  <c r="C8902" i="9"/>
  <c r="F8902" i="9" s="1"/>
  <c r="D8902" i="9"/>
  <c r="E8902" i="9" s="1"/>
  <c r="A8903" i="9"/>
  <c r="B8903" i="9"/>
  <c r="C8903" i="9"/>
  <c r="D8903" i="9"/>
  <c r="E8903" i="9" s="1"/>
  <c r="F8903" i="9"/>
  <c r="A8904" i="9"/>
  <c r="B8904" i="9"/>
  <c r="C8904" i="9"/>
  <c r="D8904" i="9"/>
  <c r="E8904" i="9"/>
  <c r="A8905" i="9"/>
  <c r="B8905" i="9"/>
  <c r="C8905" i="9"/>
  <c r="D8905" i="9"/>
  <c r="E8905" i="9" s="1"/>
  <c r="F8905" i="9" s="1"/>
  <c r="A8906" i="9"/>
  <c r="B8906" i="9"/>
  <c r="C8906" i="9"/>
  <c r="D8906" i="9"/>
  <c r="E8906" i="9"/>
  <c r="A8907" i="9"/>
  <c r="B8907" i="9"/>
  <c r="C8907" i="9"/>
  <c r="D8907" i="9"/>
  <c r="E8907" i="9" s="1"/>
  <c r="A8908" i="9"/>
  <c r="B8908" i="9"/>
  <c r="C8908" i="9"/>
  <c r="D8908" i="9"/>
  <c r="E8908" i="9"/>
  <c r="A8909" i="9"/>
  <c r="B8909" i="9"/>
  <c r="C8909" i="9"/>
  <c r="D8909" i="9"/>
  <c r="E8909" i="9" s="1"/>
  <c r="A8910" i="9"/>
  <c r="B8910" i="9"/>
  <c r="C8910" i="9"/>
  <c r="D8910" i="9"/>
  <c r="E8910" i="9" s="1"/>
  <c r="A8911" i="9"/>
  <c r="B8911" i="9"/>
  <c r="C8911" i="9"/>
  <c r="D8911" i="9"/>
  <c r="E8911" i="9"/>
  <c r="A8912" i="9"/>
  <c r="B8912" i="9"/>
  <c r="C8912" i="9"/>
  <c r="D8912" i="9"/>
  <c r="E8912" i="9"/>
  <c r="F8912" i="9" s="1"/>
  <c r="A8913" i="9"/>
  <c r="B8913" i="9"/>
  <c r="C8913" i="9"/>
  <c r="D8913" i="9"/>
  <c r="E8913" i="9" s="1"/>
  <c r="A8914" i="9"/>
  <c r="B8914" i="9"/>
  <c r="C8914" i="9"/>
  <c r="D8914" i="9"/>
  <c r="E8914" i="9" s="1"/>
  <c r="A8915" i="9"/>
  <c r="B8915" i="9"/>
  <c r="C8915" i="9"/>
  <c r="D8915" i="9"/>
  <c r="E8915" i="9"/>
  <c r="A8916" i="9"/>
  <c r="B8916" i="9"/>
  <c r="C8916" i="9"/>
  <c r="D8916" i="9"/>
  <c r="E8916" i="9"/>
  <c r="A8917" i="9"/>
  <c r="B8917" i="9"/>
  <c r="C8917" i="9"/>
  <c r="D8917" i="9"/>
  <c r="E8917" i="9" s="1"/>
  <c r="A8918" i="9"/>
  <c r="B8918" i="9"/>
  <c r="C8918" i="9"/>
  <c r="D8918" i="9"/>
  <c r="E8918" i="9"/>
  <c r="A8919" i="9"/>
  <c r="B8919" i="9"/>
  <c r="C8919" i="9"/>
  <c r="D8919" i="9"/>
  <c r="E8919" i="9"/>
  <c r="A8920" i="9"/>
  <c r="B8920" i="9"/>
  <c r="C8920" i="9"/>
  <c r="D8920" i="9"/>
  <c r="E8920" i="9" s="1"/>
  <c r="F8920" i="9" s="1"/>
  <c r="A8921" i="9"/>
  <c r="B8921" i="9"/>
  <c r="C8921" i="9"/>
  <c r="F8921" i="9" s="1"/>
  <c r="D8921" i="9"/>
  <c r="E8921" i="9" s="1"/>
  <c r="A8922" i="9"/>
  <c r="B8922" i="9"/>
  <c r="C8922" i="9"/>
  <c r="F8922" i="9" s="1"/>
  <c r="D8922" i="9"/>
  <c r="E8922" i="9" s="1"/>
  <c r="A8923" i="9"/>
  <c r="B8923" i="9"/>
  <c r="C8923" i="9"/>
  <c r="D8923" i="9"/>
  <c r="E8923" i="9" s="1"/>
  <c r="F8923" i="9"/>
  <c r="A8924" i="9"/>
  <c r="B8924" i="9"/>
  <c r="C8924" i="9"/>
  <c r="F8924" i="9" s="1"/>
  <c r="D8924" i="9"/>
  <c r="E8924" i="9"/>
  <c r="A8925" i="9"/>
  <c r="B8925" i="9"/>
  <c r="C8925" i="9"/>
  <c r="D8925" i="9"/>
  <c r="E8925" i="9" s="1"/>
  <c r="A8926" i="9"/>
  <c r="B8926" i="9"/>
  <c r="C8926" i="9"/>
  <c r="D8926" i="9"/>
  <c r="E8926" i="9"/>
  <c r="F8926" i="9" s="1"/>
  <c r="A8927" i="9"/>
  <c r="B8927" i="9"/>
  <c r="C8927" i="9"/>
  <c r="D8927" i="9"/>
  <c r="E8927" i="9"/>
  <c r="A8928" i="9"/>
  <c r="B8928" i="9"/>
  <c r="C8928" i="9"/>
  <c r="F8928" i="9" s="1"/>
  <c r="D8928" i="9"/>
  <c r="E8928" i="9" s="1"/>
  <c r="A8929" i="9"/>
  <c r="B8929" i="9"/>
  <c r="C8929" i="9"/>
  <c r="D8929" i="9"/>
  <c r="E8929" i="9"/>
  <c r="A8930" i="9"/>
  <c r="B8930" i="9"/>
  <c r="C8930" i="9"/>
  <c r="D8930" i="9"/>
  <c r="E8930" i="9" s="1"/>
  <c r="F8930" i="9" s="1"/>
  <c r="A8931" i="9"/>
  <c r="B8931" i="9"/>
  <c r="C8931" i="9"/>
  <c r="D8931" i="9"/>
  <c r="E8931" i="9"/>
  <c r="F8931" i="9" s="1"/>
  <c r="A8932" i="9"/>
  <c r="B8932" i="9"/>
  <c r="C8932" i="9"/>
  <c r="D8932" i="9"/>
  <c r="E8932" i="9" s="1"/>
  <c r="A8933" i="9"/>
  <c r="B8933" i="9"/>
  <c r="C8933" i="9"/>
  <c r="D8933" i="9"/>
  <c r="E8933" i="9" s="1"/>
  <c r="F8933" i="9" s="1"/>
  <c r="A8934" i="9"/>
  <c r="B8934" i="9"/>
  <c r="C8934" i="9"/>
  <c r="D8934" i="9"/>
  <c r="E8934" i="9"/>
  <c r="A8935" i="9"/>
  <c r="B8935" i="9"/>
  <c r="C8935" i="9"/>
  <c r="D8935" i="9"/>
  <c r="E8935" i="9"/>
  <c r="A8936" i="9"/>
  <c r="B8936" i="9"/>
  <c r="C8936" i="9"/>
  <c r="D8936" i="9"/>
  <c r="E8936" i="9" s="1"/>
  <c r="A8937" i="9"/>
  <c r="B8937" i="9"/>
  <c r="C8937" i="9"/>
  <c r="D8937" i="9"/>
  <c r="E8937" i="9"/>
  <c r="A8938" i="9"/>
  <c r="B8938" i="9"/>
  <c r="C8938" i="9"/>
  <c r="D8938" i="9"/>
  <c r="E8938" i="9"/>
  <c r="F8938" i="9" s="1"/>
  <c r="A8939" i="9"/>
  <c r="B8939" i="9"/>
  <c r="C8939" i="9"/>
  <c r="D8939" i="9"/>
  <c r="E8939" i="9" s="1"/>
  <c r="A8940" i="9"/>
  <c r="B8940" i="9"/>
  <c r="C8940" i="9"/>
  <c r="D8940" i="9"/>
  <c r="E8940" i="9" s="1"/>
  <c r="F8940" i="9" s="1"/>
  <c r="A8941" i="9"/>
  <c r="B8941" i="9"/>
  <c r="C8941" i="9"/>
  <c r="F8941" i="9" s="1"/>
  <c r="D8941" i="9"/>
  <c r="E8941" i="9" s="1"/>
  <c r="A8942" i="9"/>
  <c r="B8942" i="9"/>
  <c r="C8942" i="9"/>
  <c r="F8942" i="9" s="1"/>
  <c r="D8942" i="9"/>
  <c r="E8942" i="9" s="1"/>
  <c r="A8943" i="9"/>
  <c r="B8943" i="9"/>
  <c r="C8943" i="9"/>
  <c r="F8943" i="9" s="1"/>
  <c r="D8943" i="9"/>
  <c r="E8943" i="9" s="1"/>
  <c r="A8944" i="9"/>
  <c r="B8944" i="9"/>
  <c r="C8944" i="9"/>
  <c r="D8944" i="9"/>
  <c r="E8944" i="9"/>
  <c r="F8944" i="9"/>
  <c r="A8945" i="9"/>
  <c r="B8945" i="9"/>
  <c r="C8945" i="9"/>
  <c r="F8945" i="9" s="1"/>
  <c r="D8945" i="9"/>
  <c r="E8945" i="9"/>
  <c r="A8946" i="9"/>
  <c r="B8946" i="9"/>
  <c r="C8946" i="9"/>
  <c r="D8946" i="9"/>
  <c r="E8946" i="9"/>
  <c r="A8947" i="9"/>
  <c r="B8947" i="9"/>
  <c r="C8947" i="9"/>
  <c r="D8947" i="9"/>
  <c r="E8947" i="9"/>
  <c r="A8948" i="9"/>
  <c r="B8948" i="9"/>
  <c r="C8948" i="9"/>
  <c r="D8948" i="9"/>
  <c r="E8948" i="9" s="1"/>
  <c r="A8949" i="9"/>
  <c r="B8949" i="9"/>
  <c r="C8949" i="9"/>
  <c r="D8949" i="9"/>
  <c r="E8949" i="9"/>
  <c r="A8950" i="9"/>
  <c r="B8950" i="9"/>
  <c r="C8950" i="9"/>
  <c r="D8950" i="9"/>
  <c r="E8950" i="9" s="1"/>
  <c r="F8950" i="9" s="1"/>
  <c r="A8951" i="9"/>
  <c r="B8951" i="9"/>
  <c r="C8951" i="9"/>
  <c r="D8951" i="9"/>
  <c r="E8951" i="9"/>
  <c r="A8952" i="9"/>
  <c r="B8952" i="9"/>
  <c r="C8952" i="9"/>
  <c r="D8952" i="9"/>
  <c r="E8952" i="9" s="1"/>
  <c r="F8952" i="9" s="1"/>
  <c r="A8953" i="9"/>
  <c r="B8953" i="9"/>
  <c r="C8953" i="9"/>
  <c r="F8953" i="9" s="1"/>
  <c r="D8953" i="9"/>
  <c r="E8953" i="9" s="1"/>
  <c r="A8954" i="9"/>
  <c r="B8954" i="9"/>
  <c r="C8954" i="9"/>
  <c r="D8954" i="9"/>
  <c r="E8954" i="9" s="1"/>
  <c r="F8954" i="9"/>
  <c r="A8955" i="9"/>
  <c r="B8955" i="9"/>
  <c r="C8955" i="9"/>
  <c r="D8955" i="9"/>
  <c r="E8955" i="9" s="1"/>
  <c r="A8956" i="9"/>
  <c r="B8956" i="9"/>
  <c r="C8956" i="9"/>
  <c r="D8956" i="9"/>
  <c r="E8956" i="9"/>
  <c r="A8957" i="9"/>
  <c r="B8957" i="9"/>
  <c r="C8957" i="9"/>
  <c r="D8957" i="9"/>
  <c r="E8957" i="9" s="1"/>
  <c r="A8958" i="9"/>
  <c r="B8958" i="9"/>
  <c r="C8958" i="9"/>
  <c r="D8958" i="9"/>
  <c r="E8958" i="9" s="1"/>
  <c r="A8959" i="9"/>
  <c r="B8959" i="9"/>
  <c r="C8959" i="9"/>
  <c r="D8959" i="9"/>
  <c r="E8959" i="9"/>
  <c r="A8960" i="9"/>
  <c r="B8960" i="9"/>
  <c r="C8960" i="9"/>
  <c r="D8960" i="9"/>
  <c r="E8960" i="9" s="1"/>
  <c r="F8960" i="9"/>
  <c r="A8961" i="9"/>
  <c r="B8961" i="9"/>
  <c r="C8961" i="9"/>
  <c r="D8961" i="9"/>
  <c r="E8961" i="9"/>
  <c r="F8961" i="9" s="1"/>
  <c r="A8962" i="9"/>
  <c r="B8962" i="9"/>
  <c r="C8962" i="9"/>
  <c r="F8962" i="9" s="1"/>
  <c r="D8962" i="9"/>
  <c r="E8962" i="9" s="1"/>
  <c r="A8963" i="9"/>
  <c r="B8963" i="9"/>
  <c r="C8963" i="9"/>
  <c r="D8963" i="9"/>
  <c r="E8963" i="9" s="1"/>
  <c r="A8964" i="9"/>
  <c r="B8964" i="9"/>
  <c r="C8964" i="9"/>
  <c r="F8964" i="9" s="1"/>
  <c r="D8964" i="9"/>
  <c r="E8964" i="9"/>
  <c r="A8965" i="9"/>
  <c r="B8965" i="9"/>
  <c r="C8965" i="9"/>
  <c r="D8965" i="9"/>
  <c r="E8965" i="9" s="1"/>
  <c r="A8966" i="9"/>
  <c r="B8966" i="9"/>
  <c r="C8966" i="9"/>
  <c r="F8966" i="9" s="1"/>
  <c r="D8966" i="9"/>
  <c r="E8966" i="9" s="1"/>
  <c r="A8967" i="9"/>
  <c r="B8967" i="9"/>
  <c r="C8967" i="9"/>
  <c r="D8967" i="9"/>
  <c r="E8967" i="9"/>
  <c r="A8968" i="9"/>
  <c r="B8968" i="9"/>
  <c r="C8968" i="9"/>
  <c r="D8968" i="9"/>
  <c r="E8968" i="9" s="1"/>
  <c r="A8969" i="9"/>
  <c r="B8969" i="9"/>
  <c r="C8969" i="9"/>
  <c r="D8969" i="9"/>
  <c r="E8969" i="9" s="1"/>
  <c r="A8970" i="9"/>
  <c r="B8970" i="9"/>
  <c r="C8970" i="9"/>
  <c r="D8970" i="9"/>
  <c r="E8970" i="9" s="1"/>
  <c r="A8971" i="9"/>
  <c r="B8971" i="9"/>
  <c r="C8971" i="9"/>
  <c r="D8971" i="9"/>
  <c r="E8971" i="9"/>
  <c r="A8972" i="9"/>
  <c r="B8972" i="9"/>
  <c r="C8972" i="9"/>
  <c r="D8972" i="9"/>
  <c r="E8972" i="9" s="1"/>
  <c r="F8972" i="9" s="1"/>
  <c r="A8973" i="9"/>
  <c r="B8973" i="9"/>
  <c r="C8973" i="9"/>
  <c r="D8973" i="9"/>
  <c r="E8973" i="9" s="1"/>
  <c r="F8973" i="9" s="1"/>
  <c r="A8974" i="9"/>
  <c r="B8974" i="9"/>
  <c r="C8974" i="9"/>
  <c r="D8974" i="9"/>
  <c r="E8974" i="9" s="1"/>
  <c r="A8975" i="9"/>
  <c r="B8975" i="9"/>
  <c r="C8975" i="9"/>
  <c r="D8975" i="9"/>
  <c r="E8975" i="9"/>
  <c r="A8976" i="9"/>
  <c r="B8976" i="9"/>
  <c r="C8976" i="9"/>
  <c r="D8976" i="9"/>
  <c r="E8976" i="9"/>
  <c r="A8977" i="9"/>
  <c r="B8977" i="9"/>
  <c r="C8977" i="9"/>
  <c r="D8977" i="9"/>
  <c r="E8977" i="9"/>
  <c r="A8978" i="9"/>
  <c r="B8978" i="9"/>
  <c r="C8978" i="9"/>
  <c r="D8978" i="9"/>
  <c r="E8978" i="9" s="1"/>
  <c r="A8979" i="9"/>
  <c r="B8979" i="9"/>
  <c r="C8979" i="9"/>
  <c r="D8979" i="9"/>
  <c r="E8979" i="9"/>
  <c r="A8980" i="9"/>
  <c r="B8980" i="9"/>
  <c r="C8980" i="9"/>
  <c r="D8980" i="9"/>
  <c r="E8980" i="9"/>
  <c r="A8981" i="9"/>
  <c r="B8981" i="9"/>
  <c r="C8981" i="9"/>
  <c r="F8981" i="9" s="1"/>
  <c r="D8981" i="9"/>
  <c r="E8981" i="9" s="1"/>
  <c r="A8982" i="9"/>
  <c r="B8982" i="9"/>
  <c r="C8982" i="9"/>
  <c r="F8982" i="9" s="1"/>
  <c r="D8982" i="9"/>
  <c r="E8982" i="9" s="1"/>
  <c r="A8983" i="9"/>
  <c r="B8983" i="9"/>
  <c r="C8983" i="9"/>
  <c r="D8983" i="9"/>
  <c r="E8983" i="9" s="1"/>
  <c r="A8984" i="9"/>
  <c r="B8984" i="9"/>
  <c r="C8984" i="9"/>
  <c r="D8984" i="9"/>
  <c r="E8984" i="9"/>
  <c r="A8985" i="9"/>
  <c r="B8985" i="9"/>
  <c r="C8985" i="9"/>
  <c r="F8985" i="9" s="1"/>
  <c r="D8985" i="9"/>
  <c r="E8985" i="9"/>
  <c r="A8986" i="9"/>
  <c r="B8986" i="9"/>
  <c r="C8986" i="9"/>
  <c r="D8986" i="9"/>
  <c r="E8986" i="9"/>
  <c r="A8987" i="9"/>
  <c r="B8987" i="9"/>
  <c r="C8987" i="9"/>
  <c r="D8987" i="9"/>
  <c r="E8987" i="9"/>
  <c r="A8988" i="9"/>
  <c r="B8988" i="9"/>
  <c r="C8988" i="9"/>
  <c r="F8988" i="9" s="1"/>
  <c r="D8988" i="9"/>
  <c r="E8988" i="9" s="1"/>
  <c r="A8989" i="9"/>
  <c r="B8989" i="9"/>
  <c r="C8989" i="9"/>
  <c r="F8989" i="9" s="1"/>
  <c r="D8989" i="9"/>
  <c r="E8989" i="9"/>
  <c r="A8990" i="9"/>
  <c r="B8990" i="9"/>
  <c r="C8990" i="9"/>
  <c r="D8990" i="9"/>
  <c r="E8990" i="9" s="1"/>
  <c r="F8990" i="9" s="1"/>
  <c r="A8991" i="9"/>
  <c r="B8991" i="9"/>
  <c r="C8991" i="9"/>
  <c r="D8991" i="9"/>
  <c r="E8991" i="9"/>
  <c r="F8991" i="9" s="1"/>
  <c r="A8992" i="9"/>
  <c r="B8992" i="9"/>
  <c r="C8992" i="9"/>
  <c r="F8992" i="9" s="1"/>
  <c r="D8992" i="9"/>
  <c r="E8992" i="9" s="1"/>
  <c r="A8993" i="9"/>
  <c r="B8993" i="9"/>
  <c r="C8993" i="9"/>
  <c r="D8993" i="9"/>
  <c r="E8993" i="9" s="1"/>
  <c r="F8993" i="9" s="1"/>
  <c r="A8994" i="9"/>
  <c r="B8994" i="9"/>
  <c r="C8994" i="9"/>
  <c r="D8994" i="9"/>
  <c r="E8994" i="9" s="1"/>
  <c r="F8994" i="9" s="1"/>
  <c r="A8995" i="9"/>
  <c r="B8995" i="9"/>
  <c r="C8995" i="9"/>
  <c r="F8995" i="9" s="1"/>
  <c r="D8995" i="9"/>
  <c r="E8995" i="9" s="1"/>
  <c r="A8996" i="9"/>
  <c r="B8996" i="9"/>
  <c r="C8996" i="9"/>
  <c r="F8996" i="9" s="1"/>
  <c r="D8996" i="9"/>
  <c r="E8996" i="9" s="1"/>
  <c r="A8997" i="9"/>
  <c r="B8997" i="9"/>
  <c r="C8997" i="9"/>
  <c r="D8997" i="9"/>
  <c r="E8997" i="9" s="1"/>
  <c r="A8998" i="9"/>
  <c r="B8998" i="9"/>
  <c r="C8998" i="9"/>
  <c r="D8998" i="9"/>
  <c r="E8998" i="9"/>
  <c r="A8999" i="9"/>
  <c r="B8999" i="9"/>
  <c r="C8999" i="9"/>
  <c r="D8999" i="9"/>
  <c r="E8999" i="9"/>
  <c r="A9000" i="9"/>
  <c r="B9000" i="9"/>
  <c r="C9000" i="9"/>
  <c r="D9000" i="9"/>
  <c r="E9000" i="9" s="1"/>
  <c r="F9000" i="9" s="1"/>
  <c r="A9001" i="9"/>
  <c r="B9001" i="9"/>
  <c r="C9001" i="9"/>
  <c r="D9001" i="9"/>
  <c r="E9001" i="9"/>
  <c r="F9001" i="9" s="1"/>
  <c r="A9002" i="9"/>
  <c r="B9002" i="9"/>
  <c r="C9002" i="9"/>
  <c r="F9002" i="9" s="1"/>
  <c r="D9002" i="9"/>
  <c r="E9002" i="9" s="1"/>
  <c r="A9003" i="9"/>
  <c r="B9003" i="9"/>
  <c r="C9003" i="9"/>
  <c r="F9003" i="9" s="1"/>
  <c r="D9003" i="9"/>
  <c r="E9003" i="9" s="1"/>
  <c r="A9004" i="9"/>
  <c r="B9004" i="9"/>
  <c r="C9004" i="9"/>
  <c r="D9004" i="9"/>
  <c r="E9004" i="9"/>
  <c r="A9005" i="9"/>
  <c r="B9005" i="9"/>
  <c r="C9005" i="9"/>
  <c r="D9005" i="9"/>
  <c r="E9005" i="9"/>
  <c r="A9006" i="9"/>
  <c r="B9006" i="9"/>
  <c r="C9006" i="9"/>
  <c r="F9006" i="9" s="1"/>
  <c r="D9006" i="9"/>
  <c r="E9006" i="9" s="1"/>
  <c r="A9007" i="9"/>
  <c r="B9007" i="9"/>
  <c r="C9007" i="9"/>
  <c r="D9007" i="9"/>
  <c r="E9007" i="9" s="1"/>
  <c r="A9008" i="9"/>
  <c r="B9008" i="9"/>
  <c r="C9008" i="9"/>
  <c r="D9008" i="9"/>
  <c r="E9008" i="9"/>
  <c r="F9008" i="9"/>
  <c r="A9009" i="9"/>
  <c r="B9009" i="9"/>
  <c r="C9009" i="9"/>
  <c r="D9009" i="9"/>
  <c r="E9009" i="9" s="1"/>
  <c r="A9010" i="9"/>
  <c r="B9010" i="9"/>
  <c r="C9010" i="9"/>
  <c r="F9010" i="9" s="1"/>
  <c r="D9010" i="9"/>
  <c r="E9010" i="9" s="1"/>
  <c r="A9011" i="9"/>
  <c r="B9011" i="9"/>
  <c r="C9011" i="9"/>
  <c r="D9011" i="9"/>
  <c r="E9011" i="9" s="1"/>
  <c r="A9012" i="9"/>
  <c r="B9012" i="9"/>
  <c r="C9012" i="9"/>
  <c r="D9012" i="9"/>
  <c r="E9012" i="9" s="1"/>
  <c r="A9013" i="9"/>
  <c r="B9013" i="9"/>
  <c r="C9013" i="9"/>
  <c r="D9013" i="9"/>
  <c r="E9013" i="9" s="1"/>
  <c r="A9014" i="9"/>
  <c r="B9014" i="9"/>
  <c r="C9014" i="9"/>
  <c r="D9014" i="9"/>
  <c r="E9014" i="9"/>
  <c r="A9015" i="9"/>
  <c r="B9015" i="9"/>
  <c r="C9015" i="9"/>
  <c r="D9015" i="9"/>
  <c r="E9015" i="9" s="1"/>
  <c r="F9015" i="9" s="1"/>
  <c r="A9016" i="9"/>
  <c r="B9016" i="9"/>
  <c r="C9016" i="9"/>
  <c r="F9016" i="9" s="1"/>
  <c r="D9016" i="9"/>
  <c r="E9016" i="9" s="1"/>
  <c r="A9017" i="9"/>
  <c r="B9017" i="9"/>
  <c r="C9017" i="9"/>
  <c r="D9017" i="9"/>
  <c r="E9017" i="9" s="1"/>
  <c r="A9018" i="9"/>
  <c r="B9018" i="9"/>
  <c r="C9018" i="9"/>
  <c r="D9018" i="9"/>
  <c r="E9018" i="9" s="1"/>
  <c r="A9019" i="9"/>
  <c r="B9019" i="9"/>
  <c r="C9019" i="9"/>
  <c r="F9019" i="9" s="1"/>
  <c r="D9019" i="9"/>
  <c r="E9019" i="9" s="1"/>
  <c r="A9020" i="9"/>
  <c r="B9020" i="9"/>
  <c r="C9020" i="9"/>
  <c r="D9020" i="9"/>
  <c r="E9020" i="9" s="1"/>
  <c r="F9020" i="9" s="1"/>
  <c r="A9021" i="9"/>
  <c r="B9021" i="9"/>
  <c r="C9021" i="9"/>
  <c r="D9021" i="9"/>
  <c r="E9021" i="9"/>
  <c r="F9021" i="9"/>
  <c r="A9022" i="9"/>
  <c r="B9022" i="9"/>
  <c r="C9022" i="9"/>
  <c r="D9022" i="9"/>
  <c r="E9022" i="9" s="1"/>
  <c r="F9022" i="9"/>
  <c r="A9023" i="9"/>
  <c r="B9023" i="9"/>
  <c r="C9023" i="9"/>
  <c r="D9023" i="9"/>
  <c r="E9023" i="9" s="1"/>
  <c r="A9024" i="9"/>
  <c r="B9024" i="9"/>
  <c r="C9024" i="9"/>
  <c r="D9024" i="9"/>
  <c r="E9024" i="9" s="1"/>
  <c r="A9025" i="9"/>
  <c r="B9025" i="9"/>
  <c r="C9025" i="9"/>
  <c r="D9025" i="9"/>
  <c r="E9025" i="9" s="1"/>
  <c r="A9026" i="9"/>
  <c r="B9026" i="9"/>
  <c r="C9026" i="9"/>
  <c r="F9026" i="9" s="1"/>
  <c r="D9026" i="9"/>
  <c r="E9026" i="9" s="1"/>
  <c r="A9027" i="9"/>
  <c r="B9027" i="9"/>
  <c r="C9027" i="9"/>
  <c r="D9027" i="9"/>
  <c r="E9027" i="9" s="1"/>
  <c r="A9028" i="9"/>
  <c r="B9028" i="9"/>
  <c r="C9028" i="9"/>
  <c r="D9028" i="9"/>
  <c r="E9028" i="9" s="1"/>
  <c r="A9029" i="9"/>
  <c r="B9029" i="9"/>
  <c r="C9029" i="9"/>
  <c r="D9029" i="9"/>
  <c r="E9029" i="9" s="1"/>
  <c r="A9030" i="9"/>
  <c r="B9030" i="9"/>
  <c r="C9030" i="9"/>
  <c r="D9030" i="9"/>
  <c r="E9030" i="9"/>
  <c r="A9031" i="9"/>
  <c r="B9031" i="9"/>
  <c r="C9031" i="9"/>
  <c r="D9031" i="9"/>
  <c r="E9031" i="9" s="1"/>
  <c r="F9031" i="9" s="1"/>
  <c r="A9032" i="9"/>
  <c r="B9032" i="9"/>
  <c r="C9032" i="9"/>
  <c r="D9032" i="9"/>
  <c r="E9032" i="9"/>
  <c r="A9033" i="9"/>
  <c r="B9033" i="9"/>
  <c r="C9033" i="9"/>
  <c r="D9033" i="9"/>
  <c r="E9033" i="9" s="1"/>
  <c r="A9034" i="9"/>
  <c r="B9034" i="9"/>
  <c r="C9034" i="9"/>
  <c r="D9034" i="9"/>
  <c r="E9034" i="9"/>
  <c r="A9035" i="9"/>
  <c r="B9035" i="9"/>
  <c r="C9035" i="9"/>
  <c r="F9035" i="9" s="1"/>
  <c r="D9035" i="9"/>
  <c r="E9035" i="9" s="1"/>
  <c r="A9036" i="9"/>
  <c r="B9036" i="9"/>
  <c r="C9036" i="9"/>
  <c r="D9036" i="9"/>
  <c r="E9036" i="9" s="1"/>
  <c r="F9036" i="9"/>
  <c r="A9037" i="9"/>
  <c r="B9037" i="9"/>
  <c r="C9037" i="9"/>
  <c r="D9037" i="9"/>
  <c r="E9037" i="9" s="1"/>
  <c r="A9038" i="9"/>
  <c r="B9038" i="9"/>
  <c r="C9038" i="9"/>
  <c r="D9038" i="9"/>
  <c r="E9038" i="9" s="1"/>
  <c r="A9039" i="9"/>
  <c r="B9039" i="9"/>
  <c r="C9039" i="9"/>
  <c r="D9039" i="9"/>
  <c r="E9039" i="9"/>
  <c r="A9040" i="9"/>
  <c r="B9040" i="9"/>
  <c r="C9040" i="9"/>
  <c r="D9040" i="9"/>
  <c r="E9040" i="9" s="1"/>
  <c r="F9040" i="9" s="1"/>
  <c r="A9041" i="9"/>
  <c r="B9041" i="9"/>
  <c r="C9041" i="9"/>
  <c r="D9041" i="9"/>
  <c r="E9041" i="9" s="1"/>
  <c r="A9042" i="9"/>
  <c r="B9042" i="9"/>
  <c r="C9042" i="9"/>
  <c r="D9042" i="9"/>
  <c r="E9042" i="9" s="1"/>
  <c r="A9043" i="9"/>
  <c r="B9043" i="9"/>
  <c r="C9043" i="9"/>
  <c r="F9043" i="9" s="1"/>
  <c r="D9043" i="9"/>
  <c r="E9043" i="9" s="1"/>
  <c r="A9044" i="9"/>
  <c r="B9044" i="9"/>
  <c r="C9044" i="9"/>
  <c r="D9044" i="9"/>
  <c r="E9044" i="9"/>
  <c r="A9045" i="9"/>
  <c r="B9045" i="9"/>
  <c r="C9045" i="9"/>
  <c r="D9045" i="9"/>
  <c r="E9045" i="9" s="1"/>
  <c r="F9045" i="9"/>
  <c r="A9046" i="9"/>
  <c r="B9046" i="9"/>
  <c r="C9046" i="9"/>
  <c r="D9046" i="9"/>
  <c r="E9046" i="9" s="1"/>
  <c r="A9047" i="9"/>
  <c r="B9047" i="9"/>
  <c r="C9047" i="9"/>
  <c r="D9047" i="9"/>
  <c r="E9047" i="9" s="1"/>
  <c r="A9048" i="9"/>
  <c r="B9048" i="9"/>
  <c r="C9048" i="9"/>
  <c r="D9048" i="9"/>
  <c r="E9048" i="9" s="1"/>
  <c r="A9049" i="9"/>
  <c r="B9049" i="9"/>
  <c r="C9049" i="9"/>
  <c r="D9049" i="9"/>
  <c r="E9049" i="9" s="1"/>
  <c r="A9050" i="9"/>
  <c r="B9050" i="9"/>
  <c r="C9050" i="9"/>
  <c r="D9050" i="9"/>
  <c r="E9050" i="9" s="1"/>
  <c r="F9050" i="9"/>
  <c r="A9051" i="9"/>
  <c r="B9051" i="9"/>
  <c r="C9051" i="9"/>
  <c r="D9051" i="9"/>
  <c r="E9051" i="9" s="1"/>
  <c r="A9052" i="9"/>
  <c r="B9052" i="9"/>
  <c r="C9052" i="9"/>
  <c r="D9052" i="9"/>
  <c r="E9052" i="9" s="1"/>
  <c r="F9052" i="9" s="1"/>
  <c r="A9053" i="9"/>
  <c r="B9053" i="9"/>
  <c r="C9053" i="9"/>
  <c r="F9053" i="9" s="1"/>
  <c r="D9053" i="9"/>
  <c r="E9053" i="9" s="1"/>
  <c r="A9054" i="9"/>
  <c r="B9054" i="9"/>
  <c r="C9054" i="9"/>
  <c r="D9054" i="9"/>
  <c r="E9054" i="9"/>
  <c r="A9055" i="9"/>
  <c r="B9055" i="9"/>
  <c r="C9055" i="9"/>
  <c r="D9055" i="9"/>
  <c r="E9055" i="9" s="1"/>
  <c r="A9056" i="9"/>
  <c r="B9056" i="9"/>
  <c r="C9056" i="9"/>
  <c r="D9056" i="9"/>
  <c r="E9056" i="9" s="1"/>
  <c r="F9056" i="9" s="1"/>
  <c r="A9057" i="9"/>
  <c r="B9057" i="9"/>
  <c r="C9057" i="9"/>
  <c r="D9057" i="9"/>
  <c r="E9057" i="9" s="1"/>
  <c r="A9058" i="9"/>
  <c r="B9058" i="9"/>
  <c r="C9058" i="9"/>
  <c r="D9058" i="9"/>
  <c r="E9058" i="9" s="1"/>
  <c r="A9059" i="9"/>
  <c r="B9059" i="9"/>
  <c r="C9059" i="9"/>
  <c r="D9059" i="9"/>
  <c r="E9059" i="9" s="1"/>
  <c r="A9060" i="9"/>
  <c r="B9060" i="9"/>
  <c r="C9060" i="9"/>
  <c r="D9060" i="9"/>
  <c r="E9060" i="9" s="1"/>
  <c r="A9061" i="9"/>
  <c r="B9061" i="9"/>
  <c r="C9061" i="9"/>
  <c r="D9061" i="9"/>
  <c r="E9061" i="9" s="1"/>
  <c r="A9062" i="9"/>
  <c r="B9062" i="9"/>
  <c r="C9062" i="9"/>
  <c r="D9062" i="9"/>
  <c r="E9062" i="9" s="1"/>
  <c r="A9063" i="9"/>
  <c r="B9063" i="9"/>
  <c r="C9063" i="9"/>
  <c r="F9063" i="9" s="1"/>
  <c r="D9063" i="9"/>
  <c r="E9063" i="9" s="1"/>
  <c r="A9064" i="9"/>
  <c r="B9064" i="9"/>
  <c r="C9064" i="9"/>
  <c r="D9064" i="9"/>
  <c r="E9064" i="9"/>
  <c r="A9065" i="9"/>
  <c r="B9065" i="9"/>
  <c r="C9065" i="9"/>
  <c r="D9065" i="9"/>
  <c r="E9065" i="9" s="1"/>
  <c r="A9066" i="9"/>
  <c r="B9066" i="9"/>
  <c r="C9066" i="9"/>
  <c r="D9066" i="9"/>
  <c r="E9066" i="9"/>
  <c r="F9066" i="9" s="1"/>
  <c r="A9067" i="9"/>
  <c r="B9067" i="9"/>
  <c r="C9067" i="9"/>
  <c r="D9067" i="9"/>
  <c r="E9067" i="9" s="1"/>
  <c r="A9068" i="9"/>
  <c r="B9068" i="9"/>
  <c r="C9068" i="9"/>
  <c r="D9068" i="9"/>
  <c r="E9068" i="9" s="1"/>
  <c r="F9068" i="9" s="1"/>
  <c r="A9069" i="9"/>
  <c r="B9069" i="9"/>
  <c r="C9069" i="9"/>
  <c r="D9069" i="9"/>
  <c r="E9069" i="9" s="1"/>
  <c r="A9070" i="9"/>
  <c r="B9070" i="9"/>
  <c r="C9070" i="9"/>
  <c r="D9070" i="9"/>
  <c r="E9070" i="9"/>
  <c r="F9070" i="9" s="1"/>
  <c r="A9071" i="9"/>
  <c r="B9071" i="9"/>
  <c r="C9071" i="9"/>
  <c r="D9071" i="9"/>
  <c r="E9071" i="9"/>
  <c r="A9072" i="9"/>
  <c r="B9072" i="9"/>
  <c r="C9072" i="9"/>
  <c r="D9072" i="9"/>
  <c r="E9072" i="9"/>
  <c r="A9073" i="9"/>
  <c r="B9073" i="9"/>
  <c r="C9073" i="9"/>
  <c r="D9073" i="9"/>
  <c r="E9073" i="9" s="1"/>
  <c r="A9074" i="9"/>
  <c r="B9074" i="9"/>
  <c r="C9074" i="9"/>
  <c r="F9074" i="9" s="1"/>
  <c r="D9074" i="9"/>
  <c r="E9074" i="9"/>
  <c r="A9075" i="9"/>
  <c r="B9075" i="9"/>
  <c r="C9075" i="9"/>
  <c r="F9075" i="9" s="1"/>
  <c r="D9075" i="9"/>
  <c r="E9075" i="9"/>
  <c r="A9076" i="9"/>
  <c r="B9076" i="9"/>
  <c r="C9076" i="9"/>
  <c r="D9076" i="9"/>
  <c r="E9076" i="9"/>
  <c r="F9076" i="9" s="1"/>
  <c r="A9077" i="9"/>
  <c r="B9077" i="9"/>
  <c r="C9077" i="9"/>
  <c r="D9077" i="9"/>
  <c r="E9077" i="9"/>
  <c r="A9078" i="9"/>
  <c r="B9078" i="9"/>
  <c r="C9078" i="9"/>
  <c r="D9078" i="9"/>
  <c r="E9078" i="9" s="1"/>
  <c r="F9078" i="9" s="1"/>
  <c r="A9079" i="9"/>
  <c r="B9079" i="9"/>
  <c r="C9079" i="9"/>
  <c r="D9079" i="9"/>
  <c r="E9079" i="9" s="1"/>
  <c r="A9080" i="9"/>
  <c r="B9080" i="9"/>
  <c r="C9080" i="9"/>
  <c r="D9080" i="9"/>
  <c r="E9080" i="9" s="1"/>
  <c r="F9080" i="9" s="1"/>
  <c r="A9081" i="9"/>
  <c r="B9081" i="9"/>
  <c r="C9081" i="9"/>
  <c r="D9081" i="9"/>
  <c r="E9081" i="9" s="1"/>
  <c r="A9082" i="9"/>
  <c r="B9082" i="9"/>
  <c r="C9082" i="9"/>
  <c r="D9082" i="9"/>
  <c r="E9082" i="9"/>
  <c r="A9083" i="9"/>
  <c r="B9083" i="9"/>
  <c r="C9083" i="9"/>
  <c r="D9083" i="9"/>
  <c r="E9083" i="9"/>
  <c r="A9084" i="9"/>
  <c r="B9084" i="9"/>
  <c r="C9084" i="9"/>
  <c r="D9084" i="9"/>
  <c r="E9084" i="9"/>
  <c r="F9084" i="9" s="1"/>
  <c r="A9085" i="9"/>
  <c r="B9085" i="9"/>
  <c r="C9085" i="9"/>
  <c r="D9085" i="9"/>
  <c r="E9085" i="9" s="1"/>
  <c r="F9085" i="9" s="1"/>
  <c r="A9086" i="9"/>
  <c r="B9086" i="9"/>
  <c r="C9086" i="9"/>
  <c r="D9086" i="9"/>
  <c r="E9086" i="9"/>
  <c r="A9087" i="9"/>
  <c r="B9087" i="9"/>
  <c r="C9087" i="9"/>
  <c r="D9087" i="9"/>
  <c r="E9087" i="9"/>
  <c r="A9088" i="9"/>
  <c r="B9088" i="9"/>
  <c r="C9088" i="9"/>
  <c r="D9088" i="9"/>
  <c r="E9088" i="9" s="1"/>
  <c r="A9089" i="9"/>
  <c r="B9089" i="9"/>
  <c r="C9089" i="9"/>
  <c r="D9089" i="9"/>
  <c r="E9089" i="9" s="1"/>
  <c r="A9090" i="9"/>
  <c r="B9090" i="9"/>
  <c r="C9090" i="9"/>
  <c r="D9090" i="9"/>
  <c r="E9090" i="9" s="1"/>
  <c r="F9090" i="9" s="1"/>
  <c r="A9091" i="9"/>
  <c r="B9091" i="9"/>
  <c r="C9091" i="9"/>
  <c r="D9091" i="9"/>
  <c r="E9091" i="9" s="1"/>
  <c r="A9092" i="9"/>
  <c r="B9092" i="9"/>
  <c r="C9092" i="9"/>
  <c r="D9092" i="9"/>
  <c r="E9092" i="9"/>
  <c r="F9092" i="9"/>
  <c r="A9093" i="9"/>
  <c r="B9093" i="9"/>
  <c r="C9093" i="9"/>
  <c r="D9093" i="9"/>
  <c r="E9093" i="9" s="1"/>
  <c r="A9094" i="9"/>
  <c r="B9094" i="9"/>
  <c r="C9094" i="9"/>
  <c r="F9094" i="9" s="1"/>
  <c r="D9094" i="9"/>
  <c r="E9094" i="9"/>
  <c r="A9095" i="9"/>
  <c r="B9095" i="9"/>
  <c r="C9095" i="9"/>
  <c r="D9095" i="9"/>
  <c r="E9095" i="9"/>
  <c r="A9096" i="9"/>
  <c r="B9096" i="9"/>
  <c r="C9096" i="9"/>
  <c r="D9096" i="9"/>
  <c r="E9096" i="9"/>
  <c r="A9097" i="9"/>
  <c r="B9097" i="9"/>
  <c r="C9097" i="9"/>
  <c r="D9097" i="9"/>
  <c r="E9097" i="9" s="1"/>
  <c r="A9098" i="9"/>
  <c r="B9098" i="9"/>
  <c r="C9098" i="9"/>
  <c r="F9098" i="9" s="1"/>
  <c r="D9098" i="9"/>
  <c r="E9098" i="9" s="1"/>
  <c r="A9099" i="9"/>
  <c r="B9099" i="9"/>
  <c r="C9099" i="9"/>
  <c r="D9099" i="9"/>
  <c r="E9099" i="9" s="1"/>
  <c r="A9100" i="9"/>
  <c r="B9100" i="9"/>
  <c r="C9100" i="9"/>
  <c r="D9100" i="9"/>
  <c r="E9100" i="9"/>
  <c r="A9101" i="9"/>
  <c r="B9101" i="9"/>
  <c r="C9101" i="9"/>
  <c r="D9101" i="9"/>
  <c r="E9101" i="9" s="1"/>
  <c r="A9102" i="9"/>
  <c r="B9102" i="9"/>
  <c r="C9102" i="9"/>
  <c r="D9102" i="9"/>
  <c r="E9102" i="9"/>
  <c r="A9103" i="9"/>
  <c r="B9103" i="9"/>
  <c r="C9103" i="9"/>
  <c r="D9103" i="9"/>
  <c r="E9103" i="9"/>
  <c r="A9104" i="9"/>
  <c r="B9104" i="9"/>
  <c r="C9104" i="9"/>
  <c r="D9104" i="9"/>
  <c r="E9104" i="9" s="1"/>
  <c r="F9104" i="9" s="1"/>
  <c r="A9105" i="9"/>
  <c r="B9105" i="9"/>
  <c r="C9105" i="9"/>
  <c r="D9105" i="9"/>
  <c r="E9105" i="9"/>
  <c r="A9106" i="9"/>
  <c r="B9106" i="9"/>
  <c r="C9106" i="9"/>
  <c r="D9106" i="9"/>
  <c r="E9106" i="9"/>
  <c r="A9107" i="9"/>
  <c r="B9107" i="9"/>
  <c r="C9107" i="9"/>
  <c r="D9107" i="9"/>
  <c r="E9107" i="9" s="1"/>
  <c r="A9108" i="9"/>
  <c r="B9108" i="9"/>
  <c r="C9108" i="9"/>
  <c r="D9108" i="9"/>
  <c r="E9108" i="9" s="1"/>
  <c r="A9109" i="9"/>
  <c r="B9109" i="9"/>
  <c r="C9109" i="9"/>
  <c r="D9109" i="9"/>
  <c r="E9109" i="9" s="1"/>
  <c r="A9110" i="9"/>
  <c r="B9110" i="9"/>
  <c r="C9110" i="9"/>
  <c r="D9110" i="9"/>
  <c r="E9110" i="9" s="1"/>
  <c r="A9111" i="9"/>
  <c r="B9111" i="9"/>
  <c r="C9111" i="9"/>
  <c r="D9111" i="9"/>
  <c r="E9111" i="9" s="1"/>
  <c r="F9111" i="9" s="1"/>
  <c r="A9112" i="9"/>
  <c r="B9112" i="9"/>
  <c r="C9112" i="9"/>
  <c r="F9112" i="9" s="1"/>
  <c r="D9112" i="9"/>
  <c r="E9112" i="9"/>
  <c r="A9113" i="9"/>
  <c r="B9113" i="9"/>
  <c r="C9113" i="9"/>
  <c r="D9113" i="9"/>
  <c r="E9113" i="9"/>
  <c r="F9113" i="9" s="1"/>
  <c r="A9114" i="9"/>
  <c r="B9114" i="9"/>
  <c r="C9114" i="9"/>
  <c r="D9114" i="9"/>
  <c r="E9114" i="9" s="1"/>
  <c r="A9115" i="9"/>
  <c r="B9115" i="9"/>
  <c r="C9115" i="9"/>
  <c r="D9115" i="9"/>
  <c r="E9115" i="9"/>
  <c r="A9116" i="9"/>
  <c r="B9116" i="9"/>
  <c r="C9116" i="9"/>
  <c r="D9116" i="9"/>
  <c r="E9116" i="9"/>
  <c r="F9116" i="9"/>
  <c r="A9117" i="9"/>
  <c r="B9117" i="9"/>
  <c r="C9117" i="9"/>
  <c r="D9117" i="9"/>
  <c r="E9117" i="9" s="1"/>
  <c r="A9118" i="9"/>
  <c r="B9118" i="9"/>
  <c r="C9118" i="9"/>
  <c r="F9118" i="9" s="1"/>
  <c r="D9118" i="9"/>
  <c r="E9118" i="9" s="1"/>
  <c r="A9119" i="9"/>
  <c r="B9119" i="9"/>
  <c r="C9119" i="9"/>
  <c r="F9119" i="9" s="1"/>
  <c r="D9119" i="9"/>
  <c r="E9119" i="9" s="1"/>
  <c r="A9120" i="9"/>
  <c r="B9120" i="9"/>
  <c r="C9120" i="9"/>
  <c r="F9120" i="9" s="1"/>
  <c r="D9120" i="9"/>
  <c r="E9120" i="9" s="1"/>
  <c r="A9121" i="9"/>
  <c r="B9121" i="9"/>
  <c r="C9121" i="9"/>
  <c r="F9121" i="9" s="1"/>
  <c r="D9121" i="9"/>
  <c r="E9121" i="9"/>
  <c r="A9122" i="9"/>
  <c r="B9122" i="9"/>
  <c r="C9122" i="9"/>
  <c r="D9122" i="9"/>
  <c r="E9122" i="9"/>
  <c r="F9122" i="9" s="1"/>
  <c r="A9123" i="9"/>
  <c r="B9123" i="9"/>
  <c r="C9123" i="9"/>
  <c r="F9123" i="9" s="1"/>
  <c r="D9123" i="9"/>
  <c r="E9123" i="9"/>
  <c r="A9124" i="9"/>
  <c r="B9124" i="9"/>
  <c r="C9124" i="9"/>
  <c r="D9124" i="9"/>
  <c r="E9124" i="9"/>
  <c r="A9125" i="9"/>
  <c r="B9125" i="9"/>
  <c r="C9125" i="9"/>
  <c r="D9125" i="9"/>
  <c r="E9125" i="9"/>
  <c r="F9125" i="9" s="1"/>
  <c r="A9126" i="9"/>
  <c r="B9126" i="9"/>
  <c r="C9126" i="9"/>
  <c r="D9126" i="9"/>
  <c r="E9126" i="9" s="1"/>
  <c r="A9127" i="9"/>
  <c r="B9127" i="9"/>
  <c r="C9127" i="9"/>
  <c r="D9127" i="9"/>
  <c r="E9127" i="9" s="1"/>
  <c r="A9128" i="9"/>
  <c r="B9128" i="9"/>
  <c r="C9128" i="9"/>
  <c r="D9128" i="9"/>
  <c r="E9128" i="9"/>
  <c r="A9129" i="9"/>
  <c r="B9129" i="9"/>
  <c r="C9129" i="9"/>
  <c r="D9129" i="9"/>
  <c r="E9129" i="9" s="1"/>
  <c r="A9130" i="9"/>
  <c r="B9130" i="9"/>
  <c r="C9130" i="9"/>
  <c r="D9130" i="9"/>
  <c r="E9130" i="9"/>
  <c r="F9130" i="9"/>
  <c r="A9131" i="9"/>
  <c r="B9131" i="9"/>
  <c r="C9131" i="9"/>
  <c r="D9131" i="9"/>
  <c r="E9131" i="9" s="1"/>
  <c r="A9132" i="9"/>
  <c r="B9132" i="9"/>
  <c r="C9132" i="9"/>
  <c r="D9132" i="9"/>
  <c r="E9132" i="9" s="1"/>
  <c r="A9133" i="9"/>
  <c r="B9133" i="9"/>
  <c r="C9133" i="9"/>
  <c r="F9133" i="9" s="1"/>
  <c r="D9133" i="9"/>
  <c r="E9133" i="9"/>
  <c r="A9134" i="9"/>
  <c r="B9134" i="9"/>
  <c r="C9134" i="9"/>
  <c r="D9134" i="9"/>
  <c r="E9134" i="9" s="1"/>
  <c r="A9135" i="9"/>
  <c r="B9135" i="9"/>
  <c r="C9135" i="9"/>
  <c r="D9135" i="9"/>
  <c r="E9135" i="9" s="1"/>
  <c r="F9135" i="9" s="1"/>
  <c r="A9136" i="9"/>
  <c r="B9136" i="9"/>
  <c r="C9136" i="9"/>
  <c r="D9136" i="9"/>
  <c r="E9136" i="9"/>
  <c r="A9137" i="9"/>
  <c r="B9137" i="9"/>
  <c r="C9137" i="9"/>
  <c r="D9137" i="9"/>
  <c r="E9137" i="9" s="1"/>
  <c r="A9138" i="9"/>
  <c r="B9138" i="9"/>
  <c r="C9138" i="9"/>
  <c r="D9138" i="9"/>
  <c r="E9138" i="9" s="1"/>
  <c r="A9139" i="9"/>
  <c r="B9139" i="9"/>
  <c r="C9139" i="9"/>
  <c r="D9139" i="9"/>
  <c r="E9139" i="9" s="1"/>
  <c r="A9140" i="9"/>
  <c r="B9140" i="9"/>
  <c r="C9140" i="9"/>
  <c r="D9140" i="9"/>
  <c r="E9140" i="9"/>
  <c r="A9141" i="9"/>
  <c r="B9141" i="9"/>
  <c r="C9141" i="9"/>
  <c r="D9141" i="9"/>
  <c r="E9141" i="9" s="1"/>
  <c r="A9142" i="9"/>
  <c r="B9142" i="9"/>
  <c r="C9142" i="9"/>
  <c r="D9142" i="9"/>
  <c r="E9142" i="9" s="1"/>
  <c r="F9142" i="9"/>
  <c r="A9143" i="9"/>
  <c r="B9143" i="9"/>
  <c r="C9143" i="9"/>
  <c r="D9143" i="9"/>
  <c r="E9143" i="9" s="1"/>
  <c r="A9144" i="9"/>
  <c r="B9144" i="9"/>
  <c r="C9144" i="9"/>
  <c r="D9144" i="9"/>
  <c r="E9144" i="9" s="1"/>
  <c r="F9144" i="9" s="1"/>
  <c r="A9145" i="9"/>
  <c r="B9145" i="9"/>
  <c r="C9145" i="9"/>
  <c r="D9145" i="9"/>
  <c r="E9145" i="9"/>
  <c r="F9145" i="9" s="1"/>
  <c r="A9146" i="9"/>
  <c r="B9146" i="9"/>
  <c r="C9146" i="9"/>
  <c r="F9146" i="9" s="1"/>
  <c r="D9146" i="9"/>
  <c r="E9146" i="9" s="1"/>
  <c r="A9147" i="9"/>
  <c r="B9147" i="9"/>
  <c r="C9147" i="9"/>
  <c r="D9147" i="9"/>
  <c r="E9147" i="9" s="1"/>
  <c r="A9148" i="9"/>
  <c r="B9148" i="9"/>
  <c r="C9148" i="9"/>
  <c r="D9148" i="9"/>
  <c r="E9148" i="9" s="1"/>
  <c r="A9149" i="9"/>
  <c r="B9149" i="9"/>
  <c r="C9149" i="9"/>
  <c r="D9149" i="9"/>
  <c r="E9149" i="9" s="1"/>
  <c r="A9150" i="9"/>
  <c r="B9150" i="9"/>
  <c r="C9150" i="9"/>
  <c r="D9150" i="9"/>
  <c r="E9150" i="9"/>
  <c r="A9151" i="9"/>
  <c r="B9151" i="9"/>
  <c r="C9151" i="9"/>
  <c r="D9151" i="9"/>
  <c r="E9151" i="9" s="1"/>
  <c r="A9152" i="9"/>
  <c r="B9152" i="9"/>
  <c r="C9152" i="9"/>
  <c r="F9152" i="9" s="1"/>
  <c r="D9152" i="9"/>
  <c r="E9152" i="9" s="1"/>
  <c r="A9153" i="9"/>
  <c r="B9153" i="9"/>
  <c r="C9153" i="9"/>
  <c r="D9153" i="9"/>
  <c r="E9153" i="9" s="1"/>
  <c r="A9154" i="9"/>
  <c r="B9154" i="9"/>
  <c r="C9154" i="9"/>
  <c r="D9154" i="9"/>
  <c r="E9154" i="9"/>
  <c r="F9154" i="9" s="1"/>
  <c r="A9155" i="9"/>
  <c r="B9155" i="9"/>
  <c r="C9155" i="9"/>
  <c r="D9155" i="9"/>
  <c r="E9155" i="9" s="1"/>
  <c r="A9156" i="9"/>
  <c r="B9156" i="9"/>
  <c r="C9156" i="9"/>
  <c r="D9156" i="9"/>
  <c r="E9156" i="9"/>
  <c r="A9157" i="9"/>
  <c r="B9157" i="9"/>
  <c r="C9157" i="9"/>
  <c r="F9157" i="9" s="1"/>
  <c r="D9157" i="9"/>
  <c r="E9157" i="9"/>
  <c r="A9158" i="9"/>
  <c r="B9158" i="9"/>
  <c r="C9158" i="9"/>
  <c r="D9158" i="9"/>
  <c r="E9158" i="9" s="1"/>
  <c r="F9158" i="9" s="1"/>
  <c r="A9159" i="9"/>
  <c r="B9159" i="9"/>
  <c r="C9159" i="9"/>
  <c r="D9159" i="9"/>
  <c r="E9159" i="9" s="1"/>
  <c r="A9160" i="9"/>
  <c r="B9160" i="9"/>
  <c r="C9160" i="9"/>
  <c r="D9160" i="9"/>
  <c r="E9160" i="9" s="1"/>
  <c r="A9161" i="9"/>
  <c r="B9161" i="9"/>
  <c r="C9161" i="9"/>
  <c r="D9161" i="9"/>
  <c r="E9161" i="9" s="1"/>
  <c r="F9161" i="9" s="1"/>
  <c r="A9162" i="9"/>
  <c r="B9162" i="9"/>
  <c r="C9162" i="9"/>
  <c r="D9162" i="9"/>
  <c r="E9162" i="9"/>
  <c r="A9163" i="9"/>
  <c r="B9163" i="9"/>
  <c r="C9163" i="9"/>
  <c r="D9163" i="9"/>
  <c r="E9163" i="9"/>
  <c r="A9164" i="9"/>
  <c r="B9164" i="9"/>
  <c r="C9164" i="9"/>
  <c r="F9164" i="9" s="1"/>
  <c r="D9164" i="9"/>
  <c r="E9164" i="9" s="1"/>
  <c r="A9165" i="9"/>
  <c r="B9165" i="9"/>
  <c r="C9165" i="9"/>
  <c r="D9165" i="9"/>
  <c r="E9165" i="9" s="1"/>
  <c r="A9166" i="9"/>
  <c r="B9166" i="9"/>
  <c r="C9166" i="9"/>
  <c r="D9166" i="9"/>
  <c r="E9166" i="9" s="1"/>
  <c r="F9166" i="9" s="1"/>
  <c r="A9167" i="9"/>
  <c r="B9167" i="9"/>
  <c r="C9167" i="9"/>
  <c r="D9167" i="9"/>
  <c r="E9167" i="9" s="1"/>
  <c r="A9168" i="9"/>
  <c r="B9168" i="9"/>
  <c r="C9168" i="9"/>
  <c r="F9168" i="9" s="1"/>
  <c r="D9168" i="9"/>
  <c r="E9168" i="9" s="1"/>
  <c r="A9169" i="9"/>
  <c r="B9169" i="9"/>
  <c r="C9169" i="9"/>
  <c r="D9169" i="9"/>
  <c r="E9169" i="9" s="1"/>
  <c r="A9170" i="9"/>
  <c r="B9170" i="9"/>
  <c r="C9170" i="9"/>
  <c r="D9170" i="9"/>
  <c r="E9170" i="9"/>
  <c r="F9170" i="9" s="1"/>
  <c r="A9171" i="9"/>
  <c r="B9171" i="9"/>
  <c r="C9171" i="9"/>
  <c r="D9171" i="9"/>
  <c r="E9171" i="9"/>
  <c r="A9172" i="9"/>
  <c r="B9172" i="9"/>
  <c r="C9172" i="9"/>
  <c r="D9172" i="9"/>
  <c r="E9172" i="9" s="1"/>
  <c r="A9173" i="9"/>
  <c r="B9173" i="9"/>
  <c r="C9173" i="9"/>
  <c r="D9173" i="9"/>
  <c r="E9173" i="9" s="1"/>
  <c r="F9173" i="9"/>
  <c r="A9174" i="9"/>
  <c r="B9174" i="9"/>
  <c r="C9174" i="9"/>
  <c r="D9174" i="9"/>
  <c r="E9174" i="9" s="1"/>
  <c r="A9175" i="9"/>
  <c r="B9175" i="9"/>
  <c r="C9175" i="9"/>
  <c r="D9175" i="9"/>
  <c r="E9175" i="9" s="1"/>
  <c r="A9176" i="9"/>
  <c r="B9176" i="9"/>
  <c r="C9176" i="9"/>
  <c r="D9176" i="9"/>
  <c r="E9176" i="9" s="1"/>
  <c r="A9177" i="9"/>
  <c r="B9177" i="9"/>
  <c r="C9177" i="9"/>
  <c r="D9177" i="9"/>
  <c r="E9177" i="9" s="1"/>
  <c r="A9178" i="9"/>
  <c r="B9178" i="9"/>
  <c r="C9178" i="9"/>
  <c r="D9178" i="9"/>
  <c r="E9178" i="9" s="1"/>
  <c r="F9178" i="9" s="1"/>
  <c r="A9179" i="9"/>
  <c r="B9179" i="9"/>
  <c r="C9179" i="9"/>
  <c r="D9179" i="9"/>
  <c r="E9179" i="9" s="1"/>
  <c r="A9180" i="9"/>
  <c r="B9180" i="9"/>
  <c r="C9180" i="9"/>
  <c r="D9180" i="9"/>
  <c r="E9180" i="9" s="1"/>
  <c r="A9181" i="9"/>
  <c r="B9181" i="9"/>
  <c r="C9181" i="9"/>
  <c r="D9181" i="9"/>
  <c r="E9181" i="9"/>
  <c r="A9182" i="9"/>
  <c r="B9182" i="9"/>
  <c r="C9182" i="9"/>
  <c r="D9182" i="9"/>
  <c r="E9182" i="9" s="1"/>
  <c r="A9183" i="9"/>
  <c r="B9183" i="9"/>
  <c r="C9183" i="9"/>
  <c r="D9183" i="9"/>
  <c r="E9183" i="9" s="1"/>
  <c r="F9183" i="9" s="1"/>
  <c r="A9184" i="9"/>
  <c r="B9184" i="9"/>
  <c r="C9184" i="9"/>
  <c r="D9184" i="9"/>
  <c r="E9184" i="9" s="1"/>
  <c r="A9185" i="9"/>
  <c r="B9185" i="9"/>
  <c r="C9185" i="9"/>
  <c r="D9185" i="9"/>
  <c r="E9185" i="9"/>
  <c r="A9186" i="9"/>
  <c r="B9186" i="9"/>
  <c r="C9186" i="9"/>
  <c r="D9186" i="9"/>
  <c r="E9186" i="9"/>
  <c r="A9187" i="9"/>
  <c r="B9187" i="9"/>
  <c r="C9187" i="9"/>
  <c r="D9187" i="9"/>
  <c r="E9187" i="9" s="1"/>
  <c r="A9188" i="9"/>
  <c r="B9188" i="9"/>
  <c r="C9188" i="9"/>
  <c r="F9188" i="9" s="1"/>
  <c r="D9188" i="9"/>
  <c r="E9188" i="9" s="1"/>
  <c r="A9189" i="9"/>
  <c r="B9189" i="9"/>
  <c r="C9189" i="9"/>
  <c r="F9189" i="9" s="1"/>
  <c r="D9189" i="9"/>
  <c r="E9189" i="9" s="1"/>
  <c r="A9190" i="9"/>
  <c r="B9190" i="9"/>
  <c r="C9190" i="9"/>
  <c r="F9190" i="9" s="1"/>
  <c r="D9190" i="9"/>
  <c r="E9190" i="9"/>
  <c r="A9191" i="9"/>
  <c r="B9191" i="9"/>
  <c r="C9191" i="9"/>
  <c r="D9191" i="9"/>
  <c r="E9191" i="9"/>
  <c r="F9191" i="9" s="1"/>
  <c r="A9192" i="9"/>
  <c r="B9192" i="9"/>
  <c r="C9192" i="9"/>
  <c r="D9192" i="9"/>
  <c r="E9192" i="9" s="1"/>
  <c r="A9193" i="9"/>
  <c r="B9193" i="9"/>
  <c r="C9193" i="9"/>
  <c r="D9193" i="9"/>
  <c r="E9193" i="9" s="1"/>
  <c r="A9194" i="9"/>
  <c r="B9194" i="9"/>
  <c r="C9194" i="9"/>
  <c r="D9194" i="9"/>
  <c r="E9194" i="9"/>
  <c r="F9194" i="9"/>
  <c r="A9195" i="9"/>
  <c r="B9195" i="9"/>
  <c r="C9195" i="9"/>
  <c r="D9195" i="9"/>
  <c r="E9195" i="9" s="1"/>
  <c r="A9196" i="9"/>
  <c r="B9196" i="9"/>
  <c r="C9196" i="9"/>
  <c r="F9196" i="9" s="1"/>
  <c r="D9196" i="9"/>
  <c r="E9196" i="9"/>
  <c r="A9197" i="9"/>
  <c r="B9197" i="9"/>
  <c r="C9197" i="9"/>
  <c r="D9197" i="9"/>
  <c r="E9197" i="9" s="1"/>
  <c r="A9198" i="9"/>
  <c r="B9198" i="9"/>
  <c r="C9198" i="9"/>
  <c r="D9198" i="9"/>
  <c r="E9198" i="9" s="1"/>
  <c r="F9198" i="9" s="1"/>
  <c r="A9199" i="9"/>
  <c r="B9199" i="9"/>
  <c r="C9199" i="9"/>
  <c r="D9199" i="9"/>
  <c r="E9199" i="9" s="1"/>
  <c r="A9200" i="9"/>
  <c r="B9200" i="9"/>
  <c r="C9200" i="9"/>
  <c r="D9200" i="9"/>
  <c r="E9200" i="9" s="1"/>
  <c r="A9201" i="9"/>
  <c r="B9201" i="9"/>
  <c r="C9201" i="9"/>
  <c r="F9201" i="9" s="1"/>
  <c r="D9201" i="9"/>
  <c r="E9201" i="9"/>
  <c r="A9202" i="9"/>
  <c r="B9202" i="9"/>
  <c r="C9202" i="9"/>
  <c r="D9202" i="9"/>
  <c r="E9202" i="9"/>
  <c r="A9203" i="9"/>
  <c r="B9203" i="9"/>
  <c r="C9203" i="9"/>
  <c r="D9203" i="9"/>
  <c r="E9203" i="9" s="1"/>
  <c r="A9204" i="9"/>
  <c r="B9204" i="9"/>
  <c r="C9204" i="9"/>
  <c r="D9204" i="9"/>
  <c r="E9204" i="9" s="1"/>
  <c r="A9205" i="9"/>
  <c r="B9205" i="9"/>
  <c r="C9205" i="9"/>
  <c r="D9205" i="9"/>
  <c r="E9205" i="9" s="1"/>
  <c r="A9206" i="9"/>
  <c r="B9206" i="9"/>
  <c r="C9206" i="9"/>
  <c r="F9206" i="9" s="1"/>
  <c r="D9206" i="9"/>
  <c r="E9206" i="9"/>
  <c r="A9207" i="9"/>
  <c r="B9207" i="9"/>
  <c r="C9207" i="9"/>
  <c r="D9207" i="9"/>
  <c r="E9207" i="9" s="1"/>
  <c r="A9208" i="9"/>
  <c r="B9208" i="9"/>
  <c r="C9208" i="9"/>
  <c r="D9208" i="9"/>
  <c r="E9208" i="9" s="1"/>
  <c r="A9209" i="9"/>
  <c r="B9209" i="9"/>
  <c r="C9209" i="9"/>
  <c r="D9209" i="9"/>
  <c r="E9209" i="9" s="1"/>
  <c r="A9210" i="9"/>
  <c r="B9210" i="9"/>
  <c r="C9210" i="9"/>
  <c r="D9210" i="9"/>
  <c r="E9210" i="9" s="1"/>
  <c r="A9211" i="9"/>
  <c r="B9211" i="9"/>
  <c r="C9211" i="9"/>
  <c r="D9211" i="9"/>
  <c r="E9211" i="9" s="1"/>
  <c r="F9211" i="9"/>
  <c r="A9212" i="9"/>
  <c r="B9212" i="9"/>
  <c r="C9212" i="9"/>
  <c r="F9212" i="9" s="1"/>
  <c r="D9212" i="9"/>
  <c r="E9212" i="9" s="1"/>
  <c r="A9213" i="9"/>
  <c r="B9213" i="9"/>
  <c r="C9213" i="9"/>
  <c r="D9213" i="9"/>
  <c r="E9213" i="9"/>
  <c r="A9214" i="9"/>
  <c r="B9214" i="9"/>
  <c r="C9214" i="9"/>
  <c r="D9214" i="9"/>
  <c r="E9214" i="9" s="1"/>
  <c r="A9215" i="9"/>
  <c r="B9215" i="9"/>
  <c r="C9215" i="9"/>
  <c r="D9215" i="9"/>
  <c r="E9215" i="9" s="1"/>
  <c r="F9215" i="9"/>
  <c r="A9216" i="9"/>
  <c r="B9216" i="9"/>
  <c r="C9216" i="9"/>
  <c r="D9216" i="9"/>
  <c r="E9216" i="9"/>
  <c r="A9217" i="9"/>
  <c r="B9217" i="9"/>
  <c r="C9217" i="9"/>
  <c r="D9217" i="9"/>
  <c r="E9217" i="9" s="1"/>
  <c r="A9218" i="9"/>
  <c r="B9218" i="9"/>
  <c r="C9218" i="9"/>
  <c r="F9218" i="9" s="1"/>
  <c r="D9218" i="9"/>
  <c r="E9218" i="9" s="1"/>
  <c r="A9219" i="9"/>
  <c r="B9219" i="9"/>
  <c r="C9219" i="9"/>
  <c r="D9219" i="9"/>
  <c r="E9219" i="9" s="1"/>
  <c r="A9220" i="9"/>
  <c r="B9220" i="9"/>
  <c r="C9220" i="9"/>
  <c r="F9220" i="9" s="1"/>
  <c r="D9220" i="9"/>
  <c r="E9220" i="9" s="1"/>
  <c r="A9221" i="9"/>
  <c r="B9221" i="9"/>
  <c r="C9221" i="9"/>
  <c r="D9221" i="9"/>
  <c r="E9221" i="9"/>
  <c r="F9221" i="9" s="1"/>
  <c r="A9222" i="9"/>
  <c r="B9222" i="9"/>
  <c r="C9222" i="9"/>
  <c r="D9222" i="9"/>
  <c r="E9222" i="9"/>
  <c r="A9223" i="9"/>
  <c r="B9223" i="9"/>
  <c r="C9223" i="9"/>
  <c r="F9223" i="9" s="1"/>
  <c r="D9223" i="9"/>
  <c r="E9223" i="9"/>
  <c r="A9224" i="9"/>
  <c r="B9224" i="9"/>
  <c r="C9224" i="9"/>
  <c r="D9224" i="9"/>
  <c r="E9224" i="9"/>
  <c r="A9225" i="9"/>
  <c r="B9225" i="9"/>
  <c r="C9225" i="9"/>
  <c r="D9225" i="9"/>
  <c r="E9225" i="9" s="1"/>
  <c r="F9225" i="9" s="1"/>
  <c r="A9226" i="9"/>
  <c r="B9226" i="9"/>
  <c r="C9226" i="9"/>
  <c r="D9226" i="9"/>
  <c r="E9226" i="9" s="1"/>
  <c r="A9227" i="9"/>
  <c r="B9227" i="9"/>
  <c r="C9227" i="9"/>
  <c r="F9227" i="9" s="1"/>
  <c r="D9227" i="9"/>
  <c r="E9227" i="9" s="1"/>
  <c r="A9228" i="9"/>
  <c r="B9228" i="9"/>
  <c r="C9228" i="9"/>
  <c r="F9228" i="9" s="1"/>
  <c r="D9228" i="9"/>
  <c r="E9228" i="9" s="1"/>
  <c r="A9229" i="9"/>
  <c r="B9229" i="9"/>
  <c r="C9229" i="9"/>
  <c r="D9229" i="9"/>
  <c r="E9229" i="9" s="1"/>
  <c r="A9230" i="9"/>
  <c r="B9230" i="9"/>
  <c r="C9230" i="9"/>
  <c r="D9230" i="9"/>
  <c r="E9230" i="9"/>
  <c r="A9231" i="9"/>
  <c r="B9231" i="9"/>
  <c r="C9231" i="9"/>
  <c r="D9231" i="9"/>
  <c r="E9231" i="9" s="1"/>
  <c r="F9231" i="9" s="1"/>
  <c r="A9232" i="9"/>
  <c r="B9232" i="9"/>
  <c r="C9232" i="9"/>
  <c r="D9232" i="9"/>
  <c r="E9232" i="9" s="1"/>
  <c r="F9232" i="9" s="1"/>
  <c r="A9233" i="9"/>
  <c r="B9233" i="9"/>
  <c r="C9233" i="9"/>
  <c r="D9233" i="9"/>
  <c r="E9233" i="9"/>
  <c r="F9233" i="9" s="1"/>
  <c r="A9234" i="9"/>
  <c r="B9234" i="9"/>
  <c r="C9234" i="9"/>
  <c r="D9234" i="9"/>
  <c r="E9234" i="9"/>
  <c r="A9235" i="9"/>
  <c r="B9235" i="9"/>
  <c r="C9235" i="9"/>
  <c r="D9235" i="9"/>
  <c r="E9235" i="9" s="1"/>
  <c r="F9235" i="9"/>
  <c r="A9236" i="9"/>
  <c r="B9236" i="9"/>
  <c r="C9236" i="9"/>
  <c r="D9236" i="9"/>
  <c r="E9236" i="9"/>
  <c r="A9237" i="9"/>
  <c r="B9237" i="9"/>
  <c r="C9237" i="9"/>
  <c r="D9237" i="9"/>
  <c r="E9237" i="9" s="1"/>
  <c r="A9238" i="9"/>
  <c r="B9238" i="9"/>
  <c r="C9238" i="9"/>
  <c r="D9238" i="9"/>
  <c r="E9238" i="9" s="1"/>
  <c r="A9239" i="9"/>
  <c r="B9239" i="9"/>
  <c r="C9239" i="9"/>
  <c r="D9239" i="9"/>
  <c r="E9239" i="9"/>
  <c r="F9239" i="9"/>
  <c r="A9240" i="9"/>
  <c r="B9240" i="9"/>
  <c r="C9240" i="9"/>
  <c r="D9240" i="9"/>
  <c r="E9240" i="9"/>
  <c r="A9241" i="9"/>
  <c r="B9241" i="9"/>
  <c r="C9241" i="9"/>
  <c r="D9241" i="9"/>
  <c r="E9241" i="9" s="1"/>
  <c r="F9241" i="9" s="1"/>
  <c r="A9242" i="9"/>
  <c r="B9242" i="9"/>
  <c r="C9242" i="9"/>
  <c r="F9242" i="9" s="1"/>
  <c r="D9242" i="9"/>
  <c r="E9242" i="9" s="1"/>
  <c r="A9243" i="9"/>
  <c r="B9243" i="9"/>
  <c r="C9243" i="9"/>
  <c r="F9243" i="9" s="1"/>
  <c r="D9243" i="9"/>
  <c r="E9243" i="9" s="1"/>
  <c r="A9244" i="9"/>
  <c r="B9244" i="9"/>
  <c r="C9244" i="9"/>
  <c r="F9244" i="9" s="1"/>
  <c r="D9244" i="9"/>
  <c r="E9244" i="9"/>
  <c r="A9245" i="9"/>
  <c r="B9245" i="9"/>
  <c r="C9245" i="9"/>
  <c r="D9245" i="9"/>
  <c r="E9245" i="9"/>
  <c r="F9245" i="9" s="1"/>
  <c r="A9246" i="9"/>
  <c r="B9246" i="9"/>
  <c r="C9246" i="9"/>
  <c r="D9246" i="9"/>
  <c r="E9246" i="9" s="1"/>
  <c r="A9247" i="9"/>
  <c r="B9247" i="9"/>
  <c r="C9247" i="9"/>
  <c r="D9247" i="9"/>
  <c r="E9247" i="9" s="1"/>
  <c r="A9248" i="9"/>
  <c r="B9248" i="9"/>
  <c r="C9248" i="9"/>
  <c r="F9248" i="9" s="1"/>
  <c r="D9248" i="9"/>
  <c r="E9248" i="9"/>
  <c r="A9249" i="9"/>
  <c r="B9249" i="9"/>
  <c r="C9249" i="9"/>
  <c r="D9249" i="9"/>
  <c r="E9249" i="9"/>
  <c r="F9249" i="9"/>
  <c r="A9250" i="9"/>
  <c r="B9250" i="9"/>
  <c r="C9250" i="9"/>
  <c r="F9250" i="9" s="1"/>
  <c r="D9250" i="9"/>
  <c r="E9250" i="9"/>
  <c r="A9251" i="9"/>
  <c r="B9251" i="9"/>
  <c r="C9251" i="9"/>
  <c r="D9251" i="9"/>
  <c r="E9251" i="9"/>
  <c r="A9252" i="9"/>
  <c r="B9252" i="9"/>
  <c r="C9252" i="9"/>
  <c r="D9252" i="9"/>
  <c r="E9252" i="9" s="1"/>
  <c r="F9252" i="9" s="1"/>
  <c r="A9253" i="9"/>
  <c r="B9253" i="9"/>
  <c r="C9253" i="9"/>
  <c r="D9253" i="9"/>
  <c r="E9253" i="9"/>
  <c r="A9254" i="9"/>
  <c r="B9254" i="9"/>
  <c r="C9254" i="9"/>
  <c r="D9254" i="9"/>
  <c r="E9254" i="9"/>
  <c r="A9255" i="9"/>
  <c r="B9255" i="9"/>
  <c r="C9255" i="9"/>
  <c r="D9255" i="9"/>
  <c r="E9255" i="9" s="1"/>
  <c r="F9255" i="9"/>
  <c r="A9256" i="9"/>
  <c r="B9256" i="9"/>
  <c r="C9256" i="9"/>
  <c r="D9256" i="9"/>
  <c r="E9256" i="9" s="1"/>
  <c r="A9257" i="9"/>
  <c r="B9257" i="9"/>
  <c r="C9257" i="9"/>
  <c r="D9257" i="9"/>
  <c r="E9257" i="9"/>
  <c r="A9258" i="9"/>
  <c r="B9258" i="9"/>
  <c r="C9258" i="9"/>
  <c r="D9258" i="9"/>
  <c r="E9258" i="9" s="1"/>
  <c r="A9259" i="9"/>
  <c r="B9259" i="9"/>
  <c r="C9259" i="9"/>
  <c r="D9259" i="9"/>
  <c r="E9259" i="9" s="1"/>
  <c r="A9260" i="9"/>
  <c r="B9260" i="9"/>
  <c r="C9260" i="9"/>
  <c r="D9260" i="9"/>
  <c r="E9260" i="9" s="1"/>
  <c r="F9260" i="9" s="1"/>
  <c r="A9261" i="9"/>
  <c r="B9261" i="9"/>
  <c r="C9261" i="9"/>
  <c r="F9261" i="9" s="1"/>
  <c r="D9261" i="9"/>
  <c r="E9261" i="9" s="1"/>
  <c r="A9262" i="9"/>
  <c r="B9262" i="9"/>
  <c r="C9262" i="9"/>
  <c r="D9262" i="9"/>
  <c r="E9262" i="9"/>
  <c r="F9262" i="9" s="1"/>
  <c r="A9263" i="9"/>
  <c r="B9263" i="9"/>
  <c r="C9263" i="9"/>
  <c r="D9263" i="9"/>
  <c r="E9263" i="9" s="1"/>
  <c r="A9264" i="9"/>
  <c r="B9264" i="9"/>
  <c r="C9264" i="9"/>
  <c r="D9264" i="9"/>
  <c r="E9264" i="9" s="1"/>
  <c r="A9265" i="9"/>
  <c r="B9265" i="9"/>
  <c r="C9265" i="9"/>
  <c r="D9265" i="9"/>
  <c r="E9265" i="9" s="1"/>
  <c r="F9265" i="9" s="1"/>
  <c r="A9266" i="9"/>
  <c r="B9266" i="9"/>
  <c r="C9266" i="9"/>
  <c r="D9266" i="9"/>
  <c r="E9266" i="9" s="1"/>
  <c r="A9267" i="9"/>
  <c r="B9267" i="9"/>
  <c r="C9267" i="9"/>
  <c r="D9267" i="9"/>
  <c r="E9267" i="9" s="1"/>
  <c r="A9268" i="9"/>
  <c r="B9268" i="9"/>
  <c r="C9268" i="9"/>
  <c r="D9268" i="9"/>
  <c r="E9268" i="9"/>
  <c r="A9269" i="9"/>
  <c r="B9269" i="9"/>
  <c r="C9269" i="9"/>
  <c r="D9269" i="9"/>
  <c r="E9269" i="9"/>
  <c r="F9269" i="9" s="1"/>
  <c r="A9270" i="9"/>
  <c r="B9270" i="9"/>
  <c r="C9270" i="9"/>
  <c r="D9270" i="9"/>
  <c r="E9270" i="9" s="1"/>
  <c r="A9271" i="9"/>
  <c r="B9271" i="9"/>
  <c r="C9271" i="9"/>
  <c r="D9271" i="9"/>
  <c r="E9271" i="9"/>
  <c r="A9272" i="9"/>
  <c r="B9272" i="9"/>
  <c r="C9272" i="9"/>
  <c r="D9272" i="9"/>
  <c r="E9272" i="9" s="1"/>
  <c r="F9272" i="9" s="1"/>
  <c r="A9273" i="9"/>
  <c r="B9273" i="9"/>
  <c r="C9273" i="9"/>
  <c r="D9273" i="9"/>
  <c r="E9273" i="9"/>
  <c r="A9274" i="9"/>
  <c r="B9274" i="9"/>
  <c r="C9274" i="9"/>
  <c r="D9274" i="9"/>
  <c r="E9274" i="9"/>
  <c r="F9274" i="9" s="1"/>
  <c r="A9275" i="9"/>
  <c r="B9275" i="9"/>
  <c r="C9275" i="9"/>
  <c r="F9275" i="9" s="1"/>
  <c r="D9275" i="9"/>
  <c r="E9275" i="9"/>
  <c r="A9276" i="9"/>
  <c r="B9276" i="9"/>
  <c r="C9276" i="9"/>
  <c r="D9276" i="9"/>
  <c r="E9276" i="9"/>
  <c r="A9277" i="9"/>
  <c r="B9277" i="9"/>
  <c r="C9277" i="9"/>
  <c r="D9277" i="9"/>
  <c r="E9277" i="9"/>
  <c r="A9278" i="9"/>
  <c r="B9278" i="9"/>
  <c r="C9278" i="9"/>
  <c r="D9278" i="9"/>
  <c r="E9278" i="9" s="1"/>
  <c r="A9279" i="9"/>
  <c r="B9279" i="9"/>
  <c r="C9279" i="9"/>
  <c r="D9279" i="9"/>
  <c r="E9279" i="9" s="1"/>
  <c r="A9280" i="9"/>
  <c r="B9280" i="9"/>
  <c r="C9280" i="9"/>
  <c r="D9280" i="9"/>
  <c r="E9280" i="9" s="1"/>
  <c r="A9281" i="9"/>
  <c r="B9281" i="9"/>
  <c r="C9281" i="9"/>
  <c r="F9281" i="9" s="1"/>
  <c r="D9281" i="9"/>
  <c r="E9281" i="9" s="1"/>
  <c r="A9282" i="9"/>
  <c r="B9282" i="9"/>
  <c r="C9282" i="9"/>
  <c r="D9282" i="9"/>
  <c r="E9282" i="9" s="1"/>
  <c r="F9282" i="9" s="1"/>
  <c r="A9283" i="9"/>
  <c r="B9283" i="9"/>
  <c r="C9283" i="9"/>
  <c r="F9283" i="9" s="1"/>
  <c r="D9283" i="9"/>
  <c r="E9283" i="9" s="1"/>
  <c r="A9284" i="9"/>
  <c r="B9284" i="9"/>
  <c r="C9284" i="9"/>
  <c r="D9284" i="9"/>
  <c r="E9284" i="9" s="1"/>
  <c r="F9284" i="9" s="1"/>
  <c r="A9285" i="9"/>
  <c r="B9285" i="9"/>
  <c r="C9285" i="9"/>
  <c r="D9285" i="9"/>
  <c r="E9285" i="9" s="1"/>
  <c r="A9286" i="9"/>
  <c r="B9286" i="9"/>
  <c r="C9286" i="9"/>
  <c r="D9286" i="9"/>
  <c r="E9286" i="9" s="1"/>
  <c r="A9287" i="9"/>
  <c r="B9287" i="9"/>
  <c r="C9287" i="9"/>
  <c r="D9287" i="9"/>
  <c r="E9287" i="9" s="1"/>
  <c r="A9288" i="9"/>
  <c r="B9288" i="9"/>
  <c r="C9288" i="9"/>
  <c r="D9288" i="9"/>
  <c r="E9288" i="9"/>
  <c r="A9289" i="9"/>
  <c r="B9289" i="9"/>
  <c r="C9289" i="9"/>
  <c r="D9289" i="9"/>
  <c r="E9289" i="9" s="1"/>
  <c r="A9290" i="9"/>
  <c r="B9290" i="9"/>
  <c r="C9290" i="9"/>
  <c r="D9290" i="9"/>
  <c r="E9290" i="9"/>
  <c r="A9291" i="9"/>
  <c r="B9291" i="9"/>
  <c r="C9291" i="9"/>
  <c r="D9291" i="9"/>
  <c r="E9291" i="9" s="1"/>
  <c r="A9292" i="9"/>
  <c r="B9292" i="9"/>
  <c r="C9292" i="9"/>
  <c r="D9292" i="9"/>
  <c r="E9292" i="9"/>
  <c r="F9292" i="9" s="1"/>
  <c r="A9293" i="9"/>
  <c r="B9293" i="9"/>
  <c r="C9293" i="9"/>
  <c r="D9293" i="9"/>
  <c r="E9293" i="9" s="1"/>
  <c r="F9293" i="9" s="1"/>
  <c r="A9294" i="9"/>
  <c r="B9294" i="9"/>
  <c r="C9294" i="9"/>
  <c r="D9294" i="9"/>
  <c r="E9294" i="9"/>
  <c r="F9294" i="9" s="1"/>
  <c r="A9295" i="9"/>
  <c r="B9295" i="9"/>
  <c r="C9295" i="9"/>
  <c r="F9295" i="9" s="1"/>
  <c r="D9295" i="9"/>
  <c r="E9295" i="9" s="1"/>
  <c r="A9296" i="9"/>
  <c r="B9296" i="9"/>
  <c r="C9296" i="9"/>
  <c r="D9296" i="9"/>
  <c r="E9296" i="9" s="1"/>
  <c r="A9297" i="9"/>
  <c r="B9297" i="9"/>
  <c r="C9297" i="9"/>
  <c r="D9297" i="9"/>
  <c r="E9297" i="9" s="1"/>
  <c r="A9298" i="9"/>
  <c r="B9298" i="9"/>
  <c r="C9298" i="9"/>
  <c r="D9298" i="9"/>
  <c r="E9298" i="9" s="1"/>
  <c r="A9299" i="9"/>
  <c r="B9299" i="9"/>
  <c r="C9299" i="9"/>
  <c r="D9299" i="9"/>
  <c r="E9299" i="9"/>
  <c r="F9299" i="9" s="1"/>
  <c r="A9300" i="9"/>
  <c r="B9300" i="9"/>
  <c r="C9300" i="9"/>
  <c r="D9300" i="9"/>
  <c r="E9300" i="9"/>
  <c r="A9301" i="9"/>
  <c r="B9301" i="9"/>
  <c r="C9301" i="9"/>
  <c r="D9301" i="9"/>
  <c r="E9301" i="9" s="1"/>
  <c r="F9301" i="9" s="1"/>
  <c r="A9302" i="9"/>
  <c r="B9302" i="9"/>
  <c r="C9302" i="9"/>
  <c r="D9302" i="9"/>
  <c r="E9302" i="9" s="1"/>
  <c r="A9303" i="9"/>
  <c r="B9303" i="9"/>
  <c r="C9303" i="9"/>
  <c r="D9303" i="9"/>
  <c r="E9303" i="9"/>
  <c r="A9304" i="9"/>
  <c r="B9304" i="9"/>
  <c r="C9304" i="9"/>
  <c r="D9304" i="9"/>
  <c r="E9304" i="9" s="1"/>
  <c r="F9304" i="9"/>
  <c r="A9305" i="9"/>
  <c r="B9305" i="9"/>
  <c r="C9305" i="9"/>
  <c r="D9305" i="9"/>
  <c r="E9305" i="9" s="1"/>
  <c r="F9305" i="9"/>
  <c r="A9306" i="9"/>
  <c r="B9306" i="9"/>
  <c r="C9306" i="9"/>
  <c r="D9306" i="9"/>
  <c r="E9306" i="9" s="1"/>
  <c r="A9307" i="9"/>
  <c r="B9307" i="9"/>
  <c r="C9307" i="9"/>
  <c r="F9307" i="9" s="1"/>
  <c r="D9307" i="9"/>
  <c r="E9307" i="9" s="1"/>
  <c r="A9308" i="9"/>
  <c r="B9308" i="9"/>
  <c r="C9308" i="9"/>
  <c r="D9308" i="9"/>
  <c r="E9308" i="9"/>
  <c r="A9309" i="9"/>
  <c r="B9309" i="9"/>
  <c r="C9309" i="9"/>
  <c r="D9309" i="9"/>
  <c r="E9309" i="9" s="1"/>
  <c r="F9309" i="9" s="1"/>
  <c r="A9310" i="9"/>
  <c r="B9310" i="9"/>
  <c r="C9310" i="9"/>
  <c r="D9310" i="9"/>
  <c r="E9310" i="9" s="1"/>
  <c r="A9311" i="9"/>
  <c r="B9311" i="9"/>
  <c r="C9311" i="9"/>
  <c r="D9311" i="9"/>
  <c r="E9311" i="9" s="1"/>
  <c r="F9311" i="9"/>
  <c r="A9312" i="9"/>
  <c r="B9312" i="9"/>
  <c r="C9312" i="9"/>
  <c r="D9312" i="9"/>
  <c r="E9312" i="9" s="1"/>
  <c r="F9312" i="9" s="1"/>
  <c r="A9313" i="9"/>
  <c r="B9313" i="9"/>
  <c r="C9313" i="9"/>
  <c r="D9313" i="9"/>
  <c r="E9313" i="9" s="1"/>
  <c r="A9314" i="9"/>
  <c r="B9314" i="9"/>
  <c r="C9314" i="9"/>
  <c r="D9314" i="9"/>
  <c r="E9314" i="9" s="1"/>
  <c r="F9314" i="9"/>
  <c r="A9315" i="9"/>
  <c r="B9315" i="9"/>
  <c r="C9315" i="9"/>
  <c r="D9315" i="9"/>
  <c r="E9315" i="9" s="1"/>
  <c r="F9315" i="9" s="1"/>
  <c r="A9316" i="9"/>
  <c r="B9316" i="9"/>
  <c r="C9316" i="9"/>
  <c r="F9316" i="9" s="1"/>
  <c r="D9316" i="9"/>
  <c r="E9316" i="9" s="1"/>
  <c r="A9317" i="9"/>
  <c r="B9317" i="9"/>
  <c r="C9317" i="9"/>
  <c r="F9317" i="9" s="1"/>
  <c r="D9317" i="9"/>
  <c r="E9317" i="9" s="1"/>
  <c r="A9318" i="9"/>
  <c r="B9318" i="9"/>
  <c r="C9318" i="9"/>
  <c r="F9318" i="9" s="1"/>
  <c r="D9318" i="9"/>
  <c r="E9318" i="9" s="1"/>
  <c r="A9319" i="9"/>
  <c r="B9319" i="9"/>
  <c r="C9319" i="9"/>
  <c r="D9319" i="9"/>
  <c r="E9319" i="9" s="1"/>
  <c r="F9319" i="9" s="1"/>
  <c r="A9320" i="9"/>
  <c r="B9320" i="9"/>
  <c r="C9320" i="9"/>
  <c r="D9320" i="9"/>
  <c r="E9320" i="9" s="1"/>
  <c r="A9321" i="9"/>
  <c r="B9321" i="9"/>
  <c r="C9321" i="9"/>
  <c r="D9321" i="9"/>
  <c r="E9321" i="9" s="1"/>
  <c r="F9321" i="9" s="1"/>
  <c r="A9322" i="9"/>
  <c r="B9322" i="9"/>
  <c r="C9322" i="9"/>
  <c r="D9322" i="9"/>
  <c r="E9322" i="9" s="1"/>
  <c r="F9322" i="9" s="1"/>
  <c r="A9323" i="9"/>
  <c r="B9323" i="9"/>
  <c r="C9323" i="9"/>
  <c r="D9323" i="9"/>
  <c r="E9323" i="9" s="1"/>
  <c r="A9324" i="9"/>
  <c r="B9324" i="9"/>
  <c r="C9324" i="9"/>
  <c r="D9324" i="9"/>
  <c r="E9324" i="9" s="1"/>
  <c r="A9325" i="9"/>
  <c r="B9325" i="9"/>
  <c r="C9325" i="9"/>
  <c r="D9325" i="9"/>
  <c r="E9325" i="9" s="1"/>
  <c r="A9326" i="9"/>
  <c r="B9326" i="9"/>
  <c r="C9326" i="9"/>
  <c r="D9326" i="9"/>
  <c r="E9326" i="9" s="1"/>
  <c r="A9327" i="9"/>
  <c r="B9327" i="9"/>
  <c r="C9327" i="9"/>
  <c r="D9327" i="9"/>
  <c r="E9327" i="9" s="1"/>
  <c r="A9328" i="9"/>
  <c r="B9328" i="9"/>
  <c r="C9328" i="9"/>
  <c r="D9328" i="9"/>
  <c r="E9328" i="9" s="1"/>
  <c r="A9329" i="9"/>
  <c r="B9329" i="9"/>
  <c r="C9329" i="9"/>
  <c r="D9329" i="9"/>
  <c r="E9329" i="9"/>
  <c r="A9330" i="9"/>
  <c r="B9330" i="9"/>
  <c r="C9330" i="9"/>
  <c r="D9330" i="9"/>
  <c r="E9330" i="9" s="1"/>
  <c r="F9330" i="9"/>
  <c r="A9331" i="9"/>
  <c r="B9331" i="9"/>
  <c r="C9331" i="9"/>
  <c r="D9331" i="9"/>
  <c r="E9331" i="9" s="1"/>
  <c r="F9331" i="9" s="1"/>
  <c r="A9332" i="9"/>
  <c r="B9332" i="9"/>
  <c r="C9332" i="9"/>
  <c r="D9332" i="9"/>
  <c r="E9332" i="9" s="1"/>
  <c r="F9332" i="9" s="1"/>
  <c r="A9333" i="9"/>
  <c r="B9333" i="9"/>
  <c r="C9333" i="9"/>
  <c r="D9333" i="9"/>
  <c r="E9333" i="9"/>
  <c r="F9333" i="9" s="1"/>
  <c r="A9334" i="9"/>
  <c r="B9334" i="9"/>
  <c r="C9334" i="9"/>
  <c r="F9334" i="9" s="1"/>
  <c r="D9334" i="9"/>
  <c r="E9334" i="9" s="1"/>
  <c r="A9335" i="9"/>
  <c r="B9335" i="9"/>
  <c r="C9335" i="9"/>
  <c r="D9335" i="9"/>
  <c r="E9335" i="9" s="1"/>
  <c r="A9336" i="9"/>
  <c r="B9336" i="9"/>
  <c r="C9336" i="9"/>
  <c r="D9336" i="9"/>
  <c r="E9336" i="9"/>
  <c r="A9337" i="9"/>
  <c r="B9337" i="9"/>
  <c r="C9337" i="9"/>
  <c r="D9337" i="9"/>
  <c r="E9337" i="9" s="1"/>
  <c r="A9338" i="9"/>
  <c r="B9338" i="9"/>
  <c r="C9338" i="9"/>
  <c r="D9338" i="9"/>
  <c r="E9338" i="9" s="1"/>
  <c r="F9338" i="9" s="1"/>
  <c r="A9339" i="9"/>
  <c r="B9339" i="9"/>
  <c r="C9339" i="9"/>
  <c r="D9339" i="9"/>
  <c r="E9339" i="9" s="1"/>
  <c r="A9340" i="9"/>
  <c r="B9340" i="9"/>
  <c r="C9340" i="9"/>
  <c r="D9340" i="9"/>
  <c r="E9340" i="9" s="1"/>
  <c r="A9341" i="9"/>
  <c r="B9341" i="9"/>
  <c r="C9341" i="9"/>
  <c r="D9341" i="9"/>
  <c r="E9341" i="9"/>
  <c r="A9342" i="9"/>
  <c r="B9342" i="9"/>
  <c r="C9342" i="9"/>
  <c r="D9342" i="9"/>
  <c r="E9342" i="9" s="1"/>
  <c r="F9342" i="9" s="1"/>
  <c r="A9343" i="9"/>
  <c r="B9343" i="9"/>
  <c r="C9343" i="9"/>
  <c r="D9343" i="9"/>
  <c r="E9343" i="9"/>
  <c r="F9343" i="9" s="1"/>
  <c r="A9344" i="9"/>
  <c r="B9344" i="9"/>
  <c r="C9344" i="9"/>
  <c r="D9344" i="9"/>
  <c r="E9344" i="9" s="1"/>
  <c r="F9344" i="9" s="1"/>
  <c r="A9345" i="9"/>
  <c r="B9345" i="9"/>
  <c r="C9345" i="9"/>
  <c r="D9345" i="9"/>
  <c r="E9345" i="9" s="1"/>
  <c r="A9346" i="9"/>
  <c r="B9346" i="9"/>
  <c r="C9346" i="9"/>
  <c r="D9346" i="9"/>
  <c r="E9346" i="9" s="1"/>
  <c r="A9347" i="9"/>
  <c r="B9347" i="9"/>
  <c r="C9347" i="9"/>
  <c r="D9347" i="9"/>
  <c r="E9347" i="9" s="1"/>
  <c r="A9348" i="9"/>
  <c r="B9348" i="9"/>
  <c r="C9348" i="9"/>
  <c r="D9348" i="9"/>
  <c r="E9348" i="9"/>
  <c r="F9348" i="9"/>
  <c r="A9349" i="9"/>
  <c r="B9349" i="9"/>
  <c r="C9349" i="9"/>
  <c r="D9349" i="9"/>
  <c r="E9349" i="9"/>
  <c r="F9349" i="9" s="1"/>
  <c r="A9350" i="9"/>
  <c r="B9350" i="9"/>
  <c r="C9350" i="9"/>
  <c r="D9350" i="9"/>
  <c r="E9350" i="9" s="1"/>
  <c r="A9351" i="9"/>
  <c r="B9351" i="9"/>
  <c r="C9351" i="9"/>
  <c r="D9351" i="9"/>
  <c r="E9351" i="9" s="1"/>
  <c r="F9351" i="9" s="1"/>
  <c r="A9352" i="9"/>
  <c r="B9352" i="9"/>
  <c r="C9352" i="9"/>
  <c r="D9352" i="9"/>
  <c r="E9352" i="9" s="1"/>
  <c r="A9353" i="9"/>
  <c r="B9353" i="9"/>
  <c r="C9353" i="9"/>
  <c r="D9353" i="9"/>
  <c r="E9353" i="9" s="1"/>
  <c r="F9353" i="9" s="1"/>
  <c r="A9354" i="9"/>
  <c r="B9354" i="9"/>
  <c r="C9354" i="9"/>
  <c r="F9354" i="9" s="1"/>
  <c r="D9354" i="9"/>
  <c r="E9354" i="9" s="1"/>
  <c r="A9355" i="9"/>
  <c r="B9355" i="9"/>
  <c r="C9355" i="9"/>
  <c r="D9355" i="9"/>
  <c r="E9355" i="9" s="1"/>
  <c r="F9355" i="9" s="1"/>
  <c r="A9356" i="9"/>
  <c r="B9356" i="9"/>
  <c r="C9356" i="9"/>
  <c r="D9356" i="9"/>
  <c r="E9356" i="9"/>
  <c r="F9356" i="9"/>
  <c r="A9357" i="9"/>
  <c r="B9357" i="9"/>
  <c r="C9357" i="9"/>
  <c r="D9357" i="9"/>
  <c r="E9357" i="9" s="1"/>
  <c r="A9358" i="9"/>
  <c r="B9358" i="9"/>
  <c r="C9358" i="9"/>
  <c r="D9358" i="9"/>
  <c r="E9358" i="9" s="1"/>
  <c r="A9359" i="9"/>
  <c r="B9359" i="9"/>
  <c r="C9359" i="9"/>
  <c r="D9359" i="9"/>
  <c r="E9359" i="9"/>
  <c r="F9359" i="9" s="1"/>
  <c r="A9360" i="9"/>
  <c r="B9360" i="9"/>
  <c r="C9360" i="9"/>
  <c r="D9360" i="9"/>
  <c r="E9360" i="9"/>
  <c r="A9361" i="9"/>
  <c r="B9361" i="9"/>
  <c r="C9361" i="9"/>
  <c r="D9361" i="9"/>
  <c r="E9361" i="9" s="1"/>
  <c r="F9361" i="9" s="1"/>
  <c r="A9362" i="9"/>
  <c r="B9362" i="9"/>
  <c r="C9362" i="9"/>
  <c r="D9362" i="9"/>
  <c r="E9362" i="9" s="1"/>
  <c r="F9362" i="9" s="1"/>
  <c r="A9363" i="9"/>
  <c r="B9363" i="9"/>
  <c r="C9363" i="9"/>
  <c r="D9363" i="9"/>
  <c r="E9363" i="9" s="1"/>
  <c r="F9363" i="9" s="1"/>
  <c r="A9364" i="9"/>
  <c r="B9364" i="9"/>
  <c r="C9364" i="9"/>
  <c r="D9364" i="9"/>
  <c r="E9364" i="9" s="1"/>
  <c r="F9364" i="9"/>
  <c r="A9365" i="9"/>
  <c r="B9365" i="9"/>
  <c r="C9365" i="9"/>
  <c r="F9365" i="9" s="1"/>
  <c r="D9365" i="9"/>
  <c r="E9365" i="9" s="1"/>
  <c r="A9366" i="9"/>
  <c r="B9366" i="9"/>
  <c r="C9366" i="9"/>
  <c r="D9366" i="9"/>
  <c r="E9366" i="9" s="1"/>
  <c r="A9367" i="9"/>
  <c r="B9367" i="9"/>
  <c r="C9367" i="9"/>
  <c r="D9367" i="9"/>
  <c r="E9367" i="9" s="1"/>
  <c r="A9368" i="9"/>
  <c r="B9368" i="9"/>
  <c r="C9368" i="9"/>
  <c r="F9368" i="9" s="1"/>
  <c r="D9368" i="9"/>
  <c r="E9368" i="9" s="1"/>
  <c r="A9369" i="9"/>
  <c r="B9369" i="9"/>
  <c r="C9369" i="9"/>
  <c r="D9369" i="9"/>
  <c r="E9369" i="9"/>
  <c r="F9369" i="9" s="1"/>
  <c r="A9370" i="9"/>
  <c r="B9370" i="9"/>
  <c r="C9370" i="9"/>
  <c r="D9370" i="9"/>
  <c r="E9370" i="9"/>
  <c r="A9371" i="9"/>
  <c r="B9371" i="9"/>
  <c r="C9371" i="9"/>
  <c r="D9371" i="9"/>
  <c r="E9371" i="9" s="1"/>
  <c r="F9371" i="9" s="1"/>
  <c r="A9372" i="9"/>
  <c r="B9372" i="9"/>
  <c r="C9372" i="9"/>
  <c r="D9372" i="9"/>
  <c r="E9372" i="9" s="1"/>
  <c r="F9372" i="9" s="1"/>
  <c r="A9373" i="9"/>
  <c r="B9373" i="9"/>
  <c r="C9373" i="9"/>
  <c r="D9373" i="9"/>
  <c r="E9373" i="9" s="1"/>
  <c r="A9374" i="9"/>
  <c r="B9374" i="9"/>
  <c r="C9374" i="9"/>
  <c r="D9374" i="9"/>
  <c r="E9374" i="9" s="1"/>
  <c r="A9375" i="9"/>
  <c r="B9375" i="9"/>
  <c r="C9375" i="9"/>
  <c r="D9375" i="9"/>
  <c r="E9375" i="9" s="1"/>
  <c r="F9375" i="9"/>
  <c r="A9376" i="9"/>
  <c r="B9376" i="9"/>
  <c r="C9376" i="9"/>
  <c r="D9376" i="9"/>
  <c r="E9376" i="9" s="1"/>
  <c r="A9377" i="9"/>
  <c r="B9377" i="9"/>
  <c r="C9377" i="9"/>
  <c r="F9377" i="9" s="1"/>
  <c r="D9377" i="9"/>
  <c r="E9377" i="9" s="1"/>
  <c r="A9378" i="9"/>
  <c r="B9378" i="9"/>
  <c r="C9378" i="9"/>
  <c r="F9378" i="9" s="1"/>
  <c r="D9378" i="9"/>
  <c r="E9378" i="9" s="1"/>
  <c r="A9379" i="9"/>
  <c r="B9379" i="9"/>
  <c r="C9379" i="9"/>
  <c r="D9379" i="9"/>
  <c r="E9379" i="9"/>
  <c r="F9379" i="9" s="1"/>
  <c r="A9380" i="9"/>
  <c r="B9380" i="9"/>
  <c r="C9380" i="9"/>
  <c r="D9380" i="9"/>
  <c r="E9380" i="9"/>
  <c r="A9381" i="9"/>
  <c r="B9381" i="9"/>
  <c r="C9381" i="9"/>
  <c r="D9381" i="9"/>
  <c r="E9381" i="9" s="1"/>
  <c r="F9381" i="9" s="1"/>
  <c r="A9382" i="9"/>
  <c r="B9382" i="9"/>
  <c r="C9382" i="9"/>
  <c r="D9382" i="9"/>
  <c r="E9382" i="9" s="1"/>
  <c r="A9383" i="9"/>
  <c r="B9383" i="9"/>
  <c r="C9383" i="9"/>
  <c r="D9383" i="9"/>
  <c r="E9383" i="9" s="1"/>
  <c r="A9384" i="9"/>
  <c r="B9384" i="9"/>
  <c r="C9384" i="9"/>
  <c r="D9384" i="9"/>
  <c r="E9384" i="9" s="1"/>
  <c r="F9384" i="9" s="1"/>
  <c r="A9385" i="9"/>
  <c r="B9385" i="9"/>
  <c r="C9385" i="9"/>
  <c r="F9385" i="9" s="1"/>
  <c r="D9385" i="9"/>
  <c r="E9385" i="9" s="1"/>
  <c r="A9386" i="9"/>
  <c r="B9386" i="9"/>
  <c r="C9386" i="9"/>
  <c r="D9386" i="9"/>
  <c r="E9386" i="9"/>
  <c r="F9386" i="9" s="1"/>
  <c r="A9387" i="9"/>
  <c r="B9387" i="9"/>
  <c r="C9387" i="9"/>
  <c r="D9387" i="9"/>
  <c r="E9387" i="9" s="1"/>
  <c r="A9388" i="9"/>
  <c r="B9388" i="9"/>
  <c r="C9388" i="9"/>
  <c r="D9388" i="9"/>
  <c r="E9388" i="9" s="1"/>
  <c r="A9389" i="9"/>
  <c r="B9389" i="9"/>
  <c r="C9389" i="9"/>
  <c r="D9389" i="9"/>
  <c r="E9389" i="9" s="1"/>
  <c r="F9389" i="9" s="1"/>
  <c r="A9390" i="9"/>
  <c r="B9390" i="9"/>
  <c r="C9390" i="9"/>
  <c r="F9390" i="9" s="1"/>
  <c r="D9390" i="9"/>
  <c r="E9390" i="9" s="1"/>
  <c r="A9391" i="9"/>
  <c r="B9391" i="9"/>
  <c r="C9391" i="9"/>
  <c r="D9391" i="9"/>
  <c r="E9391" i="9" s="1"/>
  <c r="A9392" i="9"/>
  <c r="B9392" i="9"/>
  <c r="C9392" i="9"/>
  <c r="D9392" i="9"/>
  <c r="E9392" i="9" s="1"/>
  <c r="A9393" i="9"/>
  <c r="B9393" i="9"/>
  <c r="C9393" i="9"/>
  <c r="F9393" i="9" s="1"/>
  <c r="D9393" i="9"/>
  <c r="E9393" i="9"/>
  <c r="A9394" i="9"/>
  <c r="B9394" i="9"/>
  <c r="C9394" i="9"/>
  <c r="D9394" i="9"/>
  <c r="E9394" i="9" s="1"/>
  <c r="A9395" i="9"/>
  <c r="B9395" i="9"/>
  <c r="C9395" i="9"/>
  <c r="F9395" i="9" s="1"/>
  <c r="D9395" i="9"/>
  <c r="E9395" i="9" s="1"/>
  <c r="A9396" i="9"/>
  <c r="B9396" i="9"/>
  <c r="C9396" i="9"/>
  <c r="D9396" i="9"/>
  <c r="E9396" i="9" s="1"/>
  <c r="A9397" i="9"/>
  <c r="B9397" i="9"/>
  <c r="C9397" i="9"/>
  <c r="D9397" i="9"/>
  <c r="E9397" i="9" s="1"/>
  <c r="A9398" i="9"/>
  <c r="B9398" i="9"/>
  <c r="C9398" i="9"/>
  <c r="D9398" i="9"/>
  <c r="E9398" i="9" s="1"/>
  <c r="F9398" i="9" s="1"/>
  <c r="A9399" i="9"/>
  <c r="B9399" i="9"/>
  <c r="C9399" i="9"/>
  <c r="D9399" i="9"/>
  <c r="E9399" i="9"/>
  <c r="F9399" i="9" s="1"/>
  <c r="A9400" i="9"/>
  <c r="B9400" i="9"/>
  <c r="C9400" i="9"/>
  <c r="D9400" i="9"/>
  <c r="E9400" i="9" s="1"/>
  <c r="F9400" i="9" s="1"/>
  <c r="A9401" i="9"/>
  <c r="B9401" i="9"/>
  <c r="C9401" i="9"/>
  <c r="D9401" i="9"/>
  <c r="E9401" i="9"/>
  <c r="F9401" i="9" s="1"/>
  <c r="A9402" i="9"/>
  <c r="B9402" i="9"/>
  <c r="C9402" i="9"/>
  <c r="D9402" i="9"/>
  <c r="E9402" i="9" s="1"/>
  <c r="A9403" i="9"/>
  <c r="B9403" i="9"/>
  <c r="C9403" i="9"/>
  <c r="D9403" i="9"/>
  <c r="E9403" i="9" s="1"/>
  <c r="A9404" i="9"/>
  <c r="B9404" i="9"/>
  <c r="C9404" i="9"/>
  <c r="D9404" i="9"/>
  <c r="E9404" i="9" s="1"/>
  <c r="A9405" i="9"/>
  <c r="B9405" i="9"/>
  <c r="C9405" i="9"/>
  <c r="D9405" i="9"/>
  <c r="E9405" i="9" s="1"/>
  <c r="A9406" i="9"/>
  <c r="B9406" i="9"/>
  <c r="C9406" i="9"/>
  <c r="F9406" i="9" s="1"/>
  <c r="D9406" i="9"/>
  <c r="E9406" i="9"/>
  <c r="A9407" i="9"/>
  <c r="B9407" i="9"/>
  <c r="C9407" i="9"/>
  <c r="D9407" i="9"/>
  <c r="E9407" i="9" s="1"/>
  <c r="A9408" i="9"/>
  <c r="B9408" i="9"/>
  <c r="C9408" i="9"/>
  <c r="D9408" i="9"/>
  <c r="E9408" i="9" s="1"/>
  <c r="F9408" i="9" s="1"/>
  <c r="A9409" i="9"/>
  <c r="B9409" i="9"/>
  <c r="C9409" i="9"/>
  <c r="D9409" i="9"/>
  <c r="E9409" i="9" s="1"/>
  <c r="F9409" i="9" s="1"/>
  <c r="A9410" i="9"/>
  <c r="B9410" i="9"/>
  <c r="C9410" i="9"/>
  <c r="D9410" i="9"/>
  <c r="E9410" i="9" s="1"/>
  <c r="F9410" i="9" s="1"/>
  <c r="A9411" i="9"/>
  <c r="B9411" i="9"/>
  <c r="C9411" i="9"/>
  <c r="D9411" i="9"/>
  <c r="E9411" i="9" s="1"/>
  <c r="F9411" i="9" s="1"/>
  <c r="A9412" i="9"/>
  <c r="B9412" i="9"/>
  <c r="C9412" i="9"/>
  <c r="D9412" i="9"/>
  <c r="E9412" i="9" s="1"/>
  <c r="F9412" i="9" s="1"/>
  <c r="A9413" i="9"/>
  <c r="B9413" i="9"/>
  <c r="C9413" i="9"/>
  <c r="D9413" i="9"/>
  <c r="E9413" i="9" s="1"/>
  <c r="A9414" i="9"/>
  <c r="B9414" i="9"/>
  <c r="C9414" i="9"/>
  <c r="D9414" i="9"/>
  <c r="E9414" i="9" s="1"/>
  <c r="F9414" i="9" s="1"/>
  <c r="A9415" i="9"/>
  <c r="B9415" i="9"/>
  <c r="C9415" i="9"/>
  <c r="F9415" i="9" s="1"/>
  <c r="D9415" i="9"/>
  <c r="E9415" i="9" s="1"/>
  <c r="A9416" i="9"/>
  <c r="B9416" i="9"/>
  <c r="C9416" i="9"/>
  <c r="D9416" i="9"/>
  <c r="E9416" i="9" s="1"/>
  <c r="F9416" i="9" s="1"/>
  <c r="A9417" i="9"/>
  <c r="B9417" i="9"/>
  <c r="C9417" i="9"/>
  <c r="D9417" i="9"/>
  <c r="E9417" i="9" s="1"/>
  <c r="A9418" i="9"/>
  <c r="B9418" i="9"/>
  <c r="C9418" i="9"/>
  <c r="D9418" i="9"/>
  <c r="E9418" i="9" s="1"/>
  <c r="A9419" i="9"/>
  <c r="B9419" i="9"/>
  <c r="C9419" i="9"/>
  <c r="D9419" i="9"/>
  <c r="E9419" i="9"/>
  <c r="F9419" i="9" s="1"/>
  <c r="A9420" i="9"/>
  <c r="B9420" i="9"/>
  <c r="C9420" i="9"/>
  <c r="D9420" i="9"/>
  <c r="E9420" i="9" s="1"/>
  <c r="F9420" i="9" s="1"/>
  <c r="A9421" i="9"/>
  <c r="B9421" i="9"/>
  <c r="C9421" i="9"/>
  <c r="D9421" i="9"/>
  <c r="E9421" i="9"/>
  <c r="A9422" i="9"/>
  <c r="B9422" i="9"/>
  <c r="C9422" i="9"/>
  <c r="D9422" i="9"/>
  <c r="E9422" i="9" s="1"/>
  <c r="A9423" i="9"/>
  <c r="B9423" i="9"/>
  <c r="C9423" i="9"/>
  <c r="D9423" i="9"/>
  <c r="E9423" i="9" s="1"/>
  <c r="A9424" i="9"/>
  <c r="B9424" i="9"/>
  <c r="C9424" i="9"/>
  <c r="D9424" i="9"/>
  <c r="E9424" i="9" s="1"/>
  <c r="A9425" i="9"/>
  <c r="B9425" i="9"/>
  <c r="C9425" i="9"/>
  <c r="D9425" i="9"/>
  <c r="E9425" i="9" s="1"/>
  <c r="A9426" i="9"/>
  <c r="B9426" i="9"/>
  <c r="C9426" i="9"/>
  <c r="D9426" i="9"/>
  <c r="E9426" i="9"/>
  <c r="F9426" i="9"/>
  <c r="A9427" i="9"/>
  <c r="B9427" i="9"/>
  <c r="C9427" i="9"/>
  <c r="D9427" i="9"/>
  <c r="E9427" i="9" s="1"/>
  <c r="A9428" i="9"/>
  <c r="B9428" i="9"/>
  <c r="C9428" i="9"/>
  <c r="D9428" i="9"/>
  <c r="E9428" i="9" s="1"/>
  <c r="A9429" i="9"/>
  <c r="B9429" i="9"/>
  <c r="C9429" i="9"/>
  <c r="D9429" i="9"/>
  <c r="E9429" i="9"/>
  <c r="A9430" i="9"/>
  <c r="B9430" i="9"/>
  <c r="C9430" i="9"/>
  <c r="D9430" i="9"/>
  <c r="E9430" i="9" s="1"/>
  <c r="A9431" i="9"/>
  <c r="B9431" i="9"/>
  <c r="C9431" i="9"/>
  <c r="D9431" i="9"/>
  <c r="E9431" i="9"/>
  <c r="A9432" i="9"/>
  <c r="B9432" i="9"/>
  <c r="C9432" i="9"/>
  <c r="D9432" i="9"/>
  <c r="E9432" i="9" s="1"/>
  <c r="A9433" i="9"/>
  <c r="B9433" i="9"/>
  <c r="C9433" i="9"/>
  <c r="D9433" i="9"/>
  <c r="E9433" i="9" s="1"/>
  <c r="A9434" i="9"/>
  <c r="B9434" i="9"/>
  <c r="C9434" i="9"/>
  <c r="D9434" i="9"/>
  <c r="E9434" i="9" s="1"/>
  <c r="F9434" i="9" s="1"/>
  <c r="A9435" i="9"/>
  <c r="B9435" i="9"/>
  <c r="C9435" i="9"/>
  <c r="D9435" i="9"/>
  <c r="E9435" i="9" s="1"/>
  <c r="F9435" i="9" s="1"/>
  <c r="A9436" i="9"/>
  <c r="B9436" i="9"/>
  <c r="C9436" i="9"/>
  <c r="F9436" i="9" s="1"/>
  <c r="D9436" i="9"/>
  <c r="E9436" i="9" s="1"/>
  <c r="A9437" i="9"/>
  <c r="B9437" i="9"/>
  <c r="C9437" i="9"/>
  <c r="F9437" i="9" s="1"/>
  <c r="D9437" i="9"/>
  <c r="E9437" i="9" s="1"/>
  <c r="A9438" i="9"/>
  <c r="B9438" i="9"/>
  <c r="C9438" i="9"/>
  <c r="D9438" i="9"/>
  <c r="E9438" i="9"/>
  <c r="A9439" i="9"/>
  <c r="B9439" i="9"/>
  <c r="C9439" i="9"/>
  <c r="D9439" i="9"/>
  <c r="E9439" i="9"/>
  <c r="F9439" i="9" s="1"/>
  <c r="A9440" i="9"/>
  <c r="B9440" i="9"/>
  <c r="C9440" i="9"/>
  <c r="D9440" i="9"/>
  <c r="E9440" i="9" s="1"/>
  <c r="A9441" i="9"/>
  <c r="B9441" i="9"/>
  <c r="C9441" i="9"/>
  <c r="D9441" i="9"/>
  <c r="E9441" i="9" s="1"/>
  <c r="F9441" i="9" s="1"/>
  <c r="A9442" i="9"/>
  <c r="B9442" i="9"/>
  <c r="C9442" i="9"/>
  <c r="D9442" i="9"/>
  <c r="E9442" i="9" s="1"/>
  <c r="F9442" i="9" s="1"/>
  <c r="A9443" i="9"/>
  <c r="B9443" i="9"/>
  <c r="C9443" i="9"/>
  <c r="D9443" i="9"/>
  <c r="E9443" i="9" s="1"/>
  <c r="A9444" i="9"/>
  <c r="B9444" i="9"/>
  <c r="C9444" i="9"/>
  <c r="D9444" i="9"/>
  <c r="E9444" i="9" s="1"/>
  <c r="A9445" i="9"/>
  <c r="B9445" i="9"/>
  <c r="C9445" i="9"/>
  <c r="F9445" i="9" s="1"/>
  <c r="D9445" i="9"/>
  <c r="E9445" i="9" s="1"/>
  <c r="A9446" i="9"/>
  <c r="B9446" i="9"/>
  <c r="C9446" i="9"/>
  <c r="D9446" i="9"/>
  <c r="E9446" i="9"/>
  <c r="F9446" i="9"/>
  <c r="A9447" i="9"/>
  <c r="B9447" i="9"/>
  <c r="C9447" i="9"/>
  <c r="D9447" i="9"/>
  <c r="E9447" i="9" s="1"/>
  <c r="A9448" i="9"/>
  <c r="B9448" i="9"/>
  <c r="C9448" i="9"/>
  <c r="D9448" i="9"/>
  <c r="E9448" i="9" s="1"/>
  <c r="A9449" i="9"/>
  <c r="B9449" i="9"/>
  <c r="C9449" i="9"/>
  <c r="D9449" i="9"/>
  <c r="E9449" i="9" s="1"/>
  <c r="F9449" i="9" s="1"/>
  <c r="A9450" i="9"/>
  <c r="B9450" i="9"/>
  <c r="C9450" i="9"/>
  <c r="D9450" i="9"/>
  <c r="E9450" i="9"/>
  <c r="A9451" i="9"/>
  <c r="B9451" i="9"/>
  <c r="C9451" i="9"/>
  <c r="D9451" i="9"/>
  <c r="E9451" i="9" s="1"/>
  <c r="F9451" i="9" s="1"/>
  <c r="A9452" i="9"/>
  <c r="B9452" i="9"/>
  <c r="C9452" i="9"/>
  <c r="D9452" i="9"/>
  <c r="E9452" i="9" s="1"/>
  <c r="F9452" i="9" s="1"/>
  <c r="A9453" i="9"/>
  <c r="B9453" i="9"/>
  <c r="C9453" i="9"/>
  <c r="D9453" i="9"/>
  <c r="E9453" i="9"/>
  <c r="A9454" i="9"/>
  <c r="B9454" i="9"/>
  <c r="C9454" i="9"/>
  <c r="D9454" i="9"/>
  <c r="E9454" i="9" s="1"/>
  <c r="F9454" i="9" s="1"/>
  <c r="A9455" i="9"/>
  <c r="B9455" i="9"/>
  <c r="C9455" i="9"/>
  <c r="D9455" i="9"/>
  <c r="E9455" i="9" s="1"/>
  <c r="A9456" i="9"/>
  <c r="B9456" i="9"/>
  <c r="C9456" i="9"/>
  <c r="D9456" i="9"/>
  <c r="E9456" i="9" s="1"/>
  <c r="A9457" i="9"/>
  <c r="B9457" i="9"/>
  <c r="C9457" i="9"/>
  <c r="F9457" i="9" s="1"/>
  <c r="D9457" i="9"/>
  <c r="E9457" i="9" s="1"/>
  <c r="A9458" i="9"/>
  <c r="B9458" i="9"/>
  <c r="C9458" i="9"/>
  <c r="D9458" i="9"/>
  <c r="E9458" i="9" s="1"/>
  <c r="A9459" i="9"/>
  <c r="B9459" i="9"/>
  <c r="C9459" i="9"/>
  <c r="D9459" i="9"/>
  <c r="E9459" i="9"/>
  <c r="F9459" i="9" s="1"/>
  <c r="A9460" i="9"/>
  <c r="B9460" i="9"/>
  <c r="C9460" i="9"/>
  <c r="D9460" i="9"/>
  <c r="E9460" i="9" s="1"/>
  <c r="A9461" i="9"/>
  <c r="B9461" i="9"/>
  <c r="C9461" i="9"/>
  <c r="D9461" i="9"/>
  <c r="E9461" i="9"/>
  <c r="F9461" i="9" s="1"/>
  <c r="A9462" i="9"/>
  <c r="B9462" i="9"/>
  <c r="C9462" i="9"/>
  <c r="D9462" i="9"/>
  <c r="E9462" i="9" s="1"/>
  <c r="A9463" i="9"/>
  <c r="B9463" i="9"/>
  <c r="C9463" i="9"/>
  <c r="F9463" i="9" s="1"/>
  <c r="D9463" i="9"/>
  <c r="E9463" i="9"/>
  <c r="A9464" i="9"/>
  <c r="B9464" i="9"/>
  <c r="C9464" i="9"/>
  <c r="D9464" i="9"/>
  <c r="E9464" i="9" s="1"/>
  <c r="A9465" i="9"/>
  <c r="B9465" i="9"/>
  <c r="C9465" i="9"/>
  <c r="D9465" i="9"/>
  <c r="E9465" i="9" s="1"/>
  <c r="F9465" i="9"/>
  <c r="A9466" i="9"/>
  <c r="B9466" i="9"/>
  <c r="C9466" i="9"/>
  <c r="D9466" i="9"/>
  <c r="E9466" i="9"/>
  <c r="F9466" i="9" s="1"/>
  <c r="A9467" i="9"/>
  <c r="B9467" i="9"/>
  <c r="C9467" i="9"/>
  <c r="F9467" i="9" s="1"/>
  <c r="D9467" i="9"/>
  <c r="E9467" i="9" s="1"/>
  <c r="A9468" i="9"/>
  <c r="B9468" i="9"/>
  <c r="C9468" i="9"/>
  <c r="F9468" i="9" s="1"/>
  <c r="D9468" i="9"/>
  <c r="E9468" i="9" s="1"/>
  <c r="A9469" i="9"/>
  <c r="B9469" i="9"/>
  <c r="C9469" i="9"/>
  <c r="D9469" i="9"/>
  <c r="E9469" i="9" s="1"/>
  <c r="A9470" i="9"/>
  <c r="B9470" i="9"/>
  <c r="C9470" i="9"/>
  <c r="D9470" i="9"/>
  <c r="E9470" i="9"/>
  <c r="A9471" i="9"/>
  <c r="B9471" i="9"/>
  <c r="C9471" i="9"/>
  <c r="D9471" i="9"/>
  <c r="E9471" i="9"/>
  <c r="A9472" i="9"/>
  <c r="B9472" i="9"/>
  <c r="C9472" i="9"/>
  <c r="D9472" i="9"/>
  <c r="E9472" i="9" s="1"/>
  <c r="F9472" i="9" s="1"/>
  <c r="A9473" i="9"/>
  <c r="B9473" i="9"/>
  <c r="C9473" i="9"/>
  <c r="F9473" i="9" s="1"/>
  <c r="D9473" i="9"/>
  <c r="E9473" i="9" s="1"/>
  <c r="A9474" i="9"/>
  <c r="B9474" i="9"/>
  <c r="C9474" i="9"/>
  <c r="D9474" i="9"/>
  <c r="E9474" i="9" s="1"/>
  <c r="F9474" i="9" s="1"/>
  <c r="A9475" i="9"/>
  <c r="B9475" i="9"/>
  <c r="C9475" i="9"/>
  <c r="D9475" i="9"/>
  <c r="E9475" i="9" s="1"/>
  <c r="F9475" i="9" s="1"/>
  <c r="A9476" i="9"/>
  <c r="B9476" i="9"/>
  <c r="C9476" i="9"/>
  <c r="D9476" i="9"/>
  <c r="E9476" i="9"/>
  <c r="A9477" i="9"/>
  <c r="B9477" i="9"/>
  <c r="C9477" i="9"/>
  <c r="D9477" i="9"/>
  <c r="E9477" i="9" s="1"/>
  <c r="A9478" i="9"/>
  <c r="B9478" i="9"/>
  <c r="C9478" i="9"/>
  <c r="D9478" i="9"/>
  <c r="E9478" i="9" s="1"/>
  <c r="A9479" i="9"/>
  <c r="B9479" i="9"/>
  <c r="C9479" i="9"/>
  <c r="D9479" i="9"/>
  <c r="E9479" i="9" s="1"/>
  <c r="A9480" i="9"/>
  <c r="B9480" i="9"/>
  <c r="C9480" i="9"/>
  <c r="D9480" i="9"/>
  <c r="E9480" i="9" s="1"/>
  <c r="F9480" i="9"/>
  <c r="A9481" i="9"/>
  <c r="B9481" i="9"/>
  <c r="C9481" i="9"/>
  <c r="D9481" i="9"/>
  <c r="E9481" i="9" s="1"/>
  <c r="F9481" i="9" s="1"/>
  <c r="A9482" i="9"/>
  <c r="B9482" i="9"/>
  <c r="C9482" i="9"/>
  <c r="D9482" i="9"/>
  <c r="E9482" i="9" s="1"/>
  <c r="F9482" i="9" s="1"/>
  <c r="A9483" i="9"/>
  <c r="B9483" i="9"/>
  <c r="C9483" i="9"/>
  <c r="D9483" i="9"/>
  <c r="E9483" i="9" s="1"/>
  <c r="A9484" i="9"/>
  <c r="B9484" i="9"/>
  <c r="C9484" i="9"/>
  <c r="D9484" i="9"/>
  <c r="E9484" i="9" s="1"/>
  <c r="F9484" i="9" s="1"/>
  <c r="A9485" i="9"/>
  <c r="B9485" i="9"/>
  <c r="C9485" i="9"/>
  <c r="D9485" i="9"/>
  <c r="E9485" i="9" s="1"/>
  <c r="A9486" i="9"/>
  <c r="B9486" i="9"/>
  <c r="C9486" i="9"/>
  <c r="D9486" i="9"/>
  <c r="E9486" i="9"/>
  <c r="F9486" i="9"/>
  <c r="A9487" i="9"/>
  <c r="B9487" i="9"/>
  <c r="C9487" i="9"/>
  <c r="D9487" i="9"/>
  <c r="E9487" i="9" s="1"/>
  <c r="A9488" i="9"/>
  <c r="B9488" i="9"/>
  <c r="C9488" i="9"/>
  <c r="D9488" i="9"/>
  <c r="E9488" i="9" s="1"/>
  <c r="F9488" i="9" s="1"/>
  <c r="A9489" i="9"/>
  <c r="B9489" i="9"/>
  <c r="C9489" i="9"/>
  <c r="D9489" i="9"/>
  <c r="E9489" i="9"/>
  <c r="F9489" i="9" s="1"/>
  <c r="A9490" i="9"/>
  <c r="B9490" i="9"/>
  <c r="C9490" i="9"/>
  <c r="D9490" i="9"/>
  <c r="E9490" i="9" s="1"/>
  <c r="F9490" i="9" s="1"/>
  <c r="A9491" i="9"/>
  <c r="B9491" i="9"/>
  <c r="C9491" i="9"/>
  <c r="D9491" i="9"/>
  <c r="E9491" i="9" s="1"/>
  <c r="A9492" i="9"/>
  <c r="B9492" i="9"/>
  <c r="C9492" i="9"/>
  <c r="D9492" i="9"/>
  <c r="E9492" i="9" s="1"/>
  <c r="F9492" i="9" s="1"/>
  <c r="A9493" i="9"/>
  <c r="B9493" i="9"/>
  <c r="C9493" i="9"/>
  <c r="F9493" i="9" s="1"/>
  <c r="D9493" i="9"/>
  <c r="E9493" i="9" s="1"/>
  <c r="A9494" i="9"/>
  <c r="B9494" i="9"/>
  <c r="C9494" i="9"/>
  <c r="D9494" i="9"/>
  <c r="E9494" i="9" s="1"/>
  <c r="F9494" i="9" s="1"/>
  <c r="A9495" i="9"/>
  <c r="B9495" i="9"/>
  <c r="C9495" i="9"/>
  <c r="D9495" i="9"/>
  <c r="E9495" i="9" s="1"/>
  <c r="F9495" i="9"/>
  <c r="A9496" i="9"/>
  <c r="B9496" i="9"/>
  <c r="C9496" i="9"/>
  <c r="D9496" i="9"/>
  <c r="E9496" i="9"/>
  <c r="F9496" i="9" s="1"/>
  <c r="A9497" i="9"/>
  <c r="B9497" i="9"/>
  <c r="C9497" i="9"/>
  <c r="D9497" i="9"/>
  <c r="E9497" i="9" s="1"/>
  <c r="A9498" i="9"/>
  <c r="B9498" i="9"/>
  <c r="C9498" i="9"/>
  <c r="D9498" i="9"/>
  <c r="E9498" i="9" s="1"/>
  <c r="A9499" i="9"/>
  <c r="B9499" i="9"/>
  <c r="C9499" i="9"/>
  <c r="D9499" i="9"/>
  <c r="E9499" i="9" s="1"/>
  <c r="F9499" i="9" s="1"/>
  <c r="A9500" i="9"/>
  <c r="B9500" i="9"/>
  <c r="C9500" i="9"/>
  <c r="D9500" i="9"/>
  <c r="E9500" i="9"/>
  <c r="F9500" i="9" s="1"/>
  <c r="A9501" i="9"/>
  <c r="B9501" i="9"/>
  <c r="C9501" i="9"/>
  <c r="D9501" i="9"/>
  <c r="E9501" i="9" s="1"/>
  <c r="F9501" i="9" s="1"/>
  <c r="A9502" i="9"/>
  <c r="B9502" i="9"/>
  <c r="C9502" i="9"/>
  <c r="D9502" i="9"/>
  <c r="E9502" i="9" s="1"/>
  <c r="A9503" i="9"/>
  <c r="B9503" i="9"/>
  <c r="C9503" i="9"/>
  <c r="D9503" i="9"/>
  <c r="E9503" i="9" s="1"/>
  <c r="F9503" i="9" s="1"/>
  <c r="A9504" i="9"/>
  <c r="B9504" i="9"/>
  <c r="C9504" i="9"/>
  <c r="F9504" i="9" s="1"/>
  <c r="D9504" i="9"/>
  <c r="E9504" i="9" s="1"/>
  <c r="A9505" i="9"/>
  <c r="B9505" i="9"/>
  <c r="C9505" i="9"/>
  <c r="D9505" i="9"/>
  <c r="E9505" i="9" s="1"/>
  <c r="F9505" i="9" s="1"/>
  <c r="A9506" i="9"/>
  <c r="B9506" i="9"/>
  <c r="C9506" i="9"/>
  <c r="F9506" i="9" s="1"/>
  <c r="D9506" i="9"/>
  <c r="E9506" i="9"/>
  <c r="A9507" i="9"/>
  <c r="B9507" i="9"/>
  <c r="C9507" i="9"/>
  <c r="F9507" i="9" s="1"/>
  <c r="D9507" i="9"/>
  <c r="E9507" i="9" s="1"/>
  <c r="A9508" i="9"/>
  <c r="B9508" i="9"/>
  <c r="C9508" i="9"/>
  <c r="D9508" i="9"/>
  <c r="E9508" i="9"/>
  <c r="A9509" i="9"/>
  <c r="B9509" i="9"/>
  <c r="C9509" i="9"/>
  <c r="D9509" i="9"/>
  <c r="E9509" i="9"/>
  <c r="F9509" i="9" s="1"/>
  <c r="A9510" i="9"/>
  <c r="B9510" i="9"/>
  <c r="C9510" i="9"/>
  <c r="D9510" i="9"/>
  <c r="E9510" i="9" s="1"/>
  <c r="A9511" i="9"/>
  <c r="B9511" i="9"/>
  <c r="C9511" i="9"/>
  <c r="D9511" i="9"/>
  <c r="E9511" i="9" s="1"/>
  <c r="F9511" i="9" s="1"/>
  <c r="A9512" i="9"/>
  <c r="B9512" i="9"/>
  <c r="C9512" i="9"/>
  <c r="D9512" i="9"/>
  <c r="E9512" i="9" s="1"/>
  <c r="A9513" i="9"/>
  <c r="B9513" i="9"/>
  <c r="C9513" i="9"/>
  <c r="D9513" i="9"/>
  <c r="E9513" i="9" s="1"/>
  <c r="A9514" i="9"/>
  <c r="B9514" i="9"/>
  <c r="C9514" i="9"/>
  <c r="F9514" i="9" s="1"/>
  <c r="D9514" i="9"/>
  <c r="E9514" i="9" s="1"/>
  <c r="A9515" i="9"/>
  <c r="B9515" i="9"/>
  <c r="C9515" i="9"/>
  <c r="F9515" i="9" s="1"/>
  <c r="D9515" i="9"/>
  <c r="E9515" i="9" s="1"/>
  <c r="A9516" i="9"/>
  <c r="B9516" i="9"/>
  <c r="C9516" i="9"/>
  <c r="F9516" i="9" s="1"/>
  <c r="D9516" i="9"/>
  <c r="E9516" i="9"/>
  <c r="A9517" i="9"/>
  <c r="B9517" i="9"/>
  <c r="C9517" i="9"/>
  <c r="D9517" i="9"/>
  <c r="E9517" i="9" s="1"/>
  <c r="A9518" i="9"/>
  <c r="B9518" i="9"/>
  <c r="C9518" i="9"/>
  <c r="D9518" i="9"/>
  <c r="E9518" i="9"/>
  <c r="F9518" i="9" s="1"/>
  <c r="A9519" i="9"/>
  <c r="B9519" i="9"/>
  <c r="C9519" i="9"/>
  <c r="D9519" i="9"/>
  <c r="E9519" i="9" s="1"/>
  <c r="A9520" i="9"/>
  <c r="B9520" i="9"/>
  <c r="C9520" i="9"/>
  <c r="F9520" i="9" s="1"/>
  <c r="D9520" i="9"/>
  <c r="E9520" i="9" s="1"/>
  <c r="A9521" i="9"/>
  <c r="B9521" i="9"/>
  <c r="C9521" i="9"/>
  <c r="D9521" i="9"/>
  <c r="E9521" i="9" s="1"/>
  <c r="A9522" i="9"/>
  <c r="B9522" i="9"/>
  <c r="C9522" i="9"/>
  <c r="D9522" i="9"/>
  <c r="E9522" i="9" s="1"/>
  <c r="A9523" i="9"/>
  <c r="B9523" i="9"/>
  <c r="C9523" i="9"/>
  <c r="D9523" i="9"/>
  <c r="E9523" i="9" s="1"/>
  <c r="A9524" i="9"/>
  <c r="B9524" i="9"/>
  <c r="C9524" i="9"/>
  <c r="F9524" i="9" s="1"/>
  <c r="D9524" i="9"/>
  <c r="E9524" i="9" s="1"/>
  <c r="A9525" i="9"/>
  <c r="B9525" i="9"/>
  <c r="C9525" i="9"/>
  <c r="F9525" i="9" s="1"/>
  <c r="D9525" i="9"/>
  <c r="E9525" i="9" s="1"/>
  <c r="A9526" i="9"/>
  <c r="B9526" i="9"/>
  <c r="C9526" i="9"/>
  <c r="D9526" i="9"/>
  <c r="E9526" i="9"/>
  <c r="A9527" i="9"/>
  <c r="B9527" i="9"/>
  <c r="C9527" i="9"/>
  <c r="D9527" i="9"/>
  <c r="E9527" i="9" s="1"/>
  <c r="A9528" i="9"/>
  <c r="B9528" i="9"/>
  <c r="C9528" i="9"/>
  <c r="D9528" i="9"/>
  <c r="E9528" i="9" s="1"/>
  <c r="F9528" i="9" s="1"/>
  <c r="A9529" i="9"/>
  <c r="B9529" i="9"/>
  <c r="C9529" i="9"/>
  <c r="D9529" i="9"/>
  <c r="E9529" i="9"/>
  <c r="F9529" i="9" s="1"/>
  <c r="A9530" i="9"/>
  <c r="B9530" i="9"/>
  <c r="C9530" i="9"/>
  <c r="D9530" i="9"/>
  <c r="E9530" i="9" s="1"/>
  <c r="A9531" i="9"/>
  <c r="B9531" i="9"/>
  <c r="C9531" i="9"/>
  <c r="D9531" i="9"/>
  <c r="E9531" i="9" s="1"/>
  <c r="A9532" i="9"/>
  <c r="B9532" i="9"/>
  <c r="C9532" i="9"/>
  <c r="D9532" i="9"/>
  <c r="E9532" i="9" s="1"/>
  <c r="A9533" i="9"/>
  <c r="B9533" i="9"/>
  <c r="C9533" i="9"/>
  <c r="D9533" i="9"/>
  <c r="E9533" i="9" s="1"/>
  <c r="F9533" i="9" s="1"/>
  <c r="A9534" i="9"/>
  <c r="B9534" i="9"/>
  <c r="C9534" i="9"/>
  <c r="F9534" i="9" s="1"/>
  <c r="D9534" i="9"/>
  <c r="E9534" i="9" s="1"/>
  <c r="A9535" i="9"/>
  <c r="B9535" i="9"/>
  <c r="C9535" i="9"/>
  <c r="F9535" i="9" s="1"/>
  <c r="D9535" i="9"/>
  <c r="E9535" i="9" s="1"/>
  <c r="A9536" i="9"/>
  <c r="B9536" i="9"/>
  <c r="C9536" i="9"/>
  <c r="D9536" i="9"/>
  <c r="E9536" i="9"/>
  <c r="A9537" i="9"/>
  <c r="B9537" i="9"/>
  <c r="C9537" i="9"/>
  <c r="F9537" i="9" s="1"/>
  <c r="D9537" i="9"/>
  <c r="E9537" i="9" s="1"/>
  <c r="A9538" i="9"/>
  <c r="B9538" i="9"/>
  <c r="C9538" i="9"/>
  <c r="D9538" i="9"/>
  <c r="E9538" i="9" s="1"/>
  <c r="F9538" i="9" s="1"/>
  <c r="A9539" i="9"/>
  <c r="B9539" i="9"/>
  <c r="C9539" i="9"/>
  <c r="D9539" i="9"/>
  <c r="E9539" i="9"/>
  <c r="A9540" i="9"/>
  <c r="B9540" i="9"/>
  <c r="C9540" i="9"/>
  <c r="D9540" i="9"/>
  <c r="E9540" i="9" s="1"/>
  <c r="F9540" i="9" s="1"/>
  <c r="A9541" i="9"/>
  <c r="B9541" i="9"/>
  <c r="C9541" i="9"/>
  <c r="D9541" i="9"/>
  <c r="E9541" i="9"/>
  <c r="A9542" i="9"/>
  <c r="B9542" i="9"/>
  <c r="C9542" i="9"/>
  <c r="D9542" i="9"/>
  <c r="E9542" i="9" s="1"/>
  <c r="F9542" i="9" s="1"/>
  <c r="A9543" i="9"/>
  <c r="B9543" i="9"/>
  <c r="C9543" i="9"/>
  <c r="D9543" i="9"/>
  <c r="E9543" i="9" s="1"/>
  <c r="F9543" i="9" s="1"/>
  <c r="A9544" i="9"/>
  <c r="B9544" i="9"/>
  <c r="C9544" i="9"/>
  <c r="D9544" i="9"/>
  <c r="E9544" i="9" s="1"/>
  <c r="F9544" i="9" s="1"/>
  <c r="A9545" i="9"/>
  <c r="B9545" i="9"/>
  <c r="C9545" i="9"/>
  <c r="D9545" i="9"/>
  <c r="E9545" i="9" s="1"/>
  <c r="A9546" i="9"/>
  <c r="B9546" i="9"/>
  <c r="C9546" i="9"/>
  <c r="D9546" i="9"/>
  <c r="E9546" i="9" s="1"/>
  <c r="A9547" i="9"/>
  <c r="B9547" i="9"/>
  <c r="C9547" i="9"/>
  <c r="D9547" i="9"/>
  <c r="E9547" i="9" s="1"/>
  <c r="A9548" i="9"/>
  <c r="B9548" i="9"/>
  <c r="C9548" i="9"/>
  <c r="F9548" i="9" s="1"/>
  <c r="D9548" i="9"/>
  <c r="E9548" i="9"/>
  <c r="A9549" i="9"/>
  <c r="B9549" i="9"/>
  <c r="C9549" i="9"/>
  <c r="D9549" i="9"/>
  <c r="E9549" i="9"/>
  <c r="F9549" i="9" s="1"/>
  <c r="A9550" i="9"/>
  <c r="B9550" i="9"/>
  <c r="C9550" i="9"/>
  <c r="D9550" i="9"/>
  <c r="E9550" i="9" s="1"/>
  <c r="A9551" i="9"/>
  <c r="B9551" i="9"/>
  <c r="C9551" i="9"/>
  <c r="D9551" i="9"/>
  <c r="E9551" i="9" s="1"/>
  <c r="F9551" i="9" s="1"/>
  <c r="A9552" i="9"/>
  <c r="B9552" i="9"/>
  <c r="C9552" i="9"/>
  <c r="D9552" i="9"/>
  <c r="E9552" i="9" s="1"/>
  <c r="A9553" i="9"/>
  <c r="B9553" i="9"/>
  <c r="C9553" i="9"/>
  <c r="D9553" i="9"/>
  <c r="E9553" i="9" s="1"/>
  <c r="A9554" i="9"/>
  <c r="B9554" i="9"/>
  <c r="C9554" i="9"/>
  <c r="D9554" i="9"/>
  <c r="E9554" i="9" s="1"/>
  <c r="F9554" i="9"/>
  <c r="A9555" i="9"/>
  <c r="B9555" i="9"/>
  <c r="C9555" i="9"/>
  <c r="D9555" i="9"/>
  <c r="E9555" i="9" s="1"/>
  <c r="A9556" i="9"/>
  <c r="B9556" i="9"/>
  <c r="C9556" i="9"/>
  <c r="D9556" i="9"/>
  <c r="E9556" i="9"/>
  <c r="A9557" i="9"/>
  <c r="B9557" i="9"/>
  <c r="C9557" i="9"/>
  <c r="D9557" i="9"/>
  <c r="E9557" i="9" s="1"/>
  <c r="A9558" i="9"/>
  <c r="B9558" i="9"/>
  <c r="C9558" i="9"/>
  <c r="D9558" i="9"/>
  <c r="E9558" i="9"/>
  <c r="F9558" i="9" s="1"/>
  <c r="A9559" i="9"/>
  <c r="B9559" i="9"/>
  <c r="C9559" i="9"/>
  <c r="D9559" i="9"/>
  <c r="E9559" i="9"/>
  <c r="A9560" i="9"/>
  <c r="B9560" i="9"/>
  <c r="C9560" i="9"/>
  <c r="F9560" i="9" s="1"/>
  <c r="D9560" i="9"/>
  <c r="E9560" i="9" s="1"/>
  <c r="A9561" i="9"/>
  <c r="B9561" i="9"/>
  <c r="C9561" i="9"/>
  <c r="D9561" i="9"/>
  <c r="E9561" i="9" s="1"/>
  <c r="F9561" i="9" s="1"/>
  <c r="A9562" i="9"/>
  <c r="B9562" i="9"/>
  <c r="C9562" i="9"/>
  <c r="D9562" i="9"/>
  <c r="E9562" i="9" s="1"/>
  <c r="A9563" i="9"/>
  <c r="B9563" i="9"/>
  <c r="C9563" i="9"/>
  <c r="D9563" i="9"/>
  <c r="E9563" i="9" s="1"/>
  <c r="A9564" i="9"/>
  <c r="B9564" i="9"/>
  <c r="C9564" i="9"/>
  <c r="D9564" i="9"/>
  <c r="E9564" i="9" s="1"/>
  <c r="F9564" i="9" s="1"/>
  <c r="A9565" i="9"/>
  <c r="B9565" i="9"/>
  <c r="C9565" i="9"/>
  <c r="D9565" i="9"/>
  <c r="E9565" i="9" s="1"/>
  <c r="F9565" i="9" s="1"/>
  <c r="A9566" i="9"/>
  <c r="B9566" i="9"/>
  <c r="C9566" i="9"/>
  <c r="D9566" i="9"/>
  <c r="E9566" i="9"/>
  <c r="A9567" i="9"/>
  <c r="B9567" i="9"/>
  <c r="C9567" i="9"/>
  <c r="D9567" i="9"/>
  <c r="E9567" i="9" s="1"/>
  <c r="A9568" i="9"/>
  <c r="B9568" i="9"/>
  <c r="C9568" i="9"/>
  <c r="D9568" i="9"/>
  <c r="E9568" i="9" s="1"/>
  <c r="A9569" i="9"/>
  <c r="B9569" i="9"/>
  <c r="C9569" i="9"/>
  <c r="D9569" i="9"/>
  <c r="E9569" i="9" s="1"/>
  <c r="F9569" i="9" s="1"/>
  <c r="A9570" i="9"/>
  <c r="B9570" i="9"/>
  <c r="C9570" i="9"/>
  <c r="D9570" i="9"/>
  <c r="E9570" i="9" s="1"/>
  <c r="A9571" i="9"/>
  <c r="B9571" i="9"/>
  <c r="C9571" i="9"/>
  <c r="F9571" i="9" s="1"/>
  <c r="D9571" i="9"/>
  <c r="E9571" i="9" s="1"/>
  <c r="A9572" i="9"/>
  <c r="B9572" i="9"/>
  <c r="C9572" i="9"/>
  <c r="D9572" i="9"/>
  <c r="E9572" i="9" s="1"/>
  <c r="F9572" i="9" s="1"/>
  <c r="A9573" i="9"/>
  <c r="B9573" i="9"/>
  <c r="C9573" i="9"/>
  <c r="D9573" i="9"/>
  <c r="E9573" i="9" s="1"/>
  <c r="A9574" i="9"/>
  <c r="B9574" i="9"/>
  <c r="C9574" i="9"/>
  <c r="D9574" i="9"/>
  <c r="E9574" i="9"/>
  <c r="F9574" i="9"/>
  <c r="A9575" i="9"/>
  <c r="B9575" i="9"/>
  <c r="C9575" i="9"/>
  <c r="D9575" i="9"/>
  <c r="E9575" i="9" s="1"/>
  <c r="A9576" i="9"/>
  <c r="B9576" i="9"/>
  <c r="C9576" i="9"/>
  <c r="D9576" i="9"/>
  <c r="E9576" i="9" s="1"/>
  <c r="F9576" i="9" s="1"/>
  <c r="A9577" i="9"/>
  <c r="B9577" i="9"/>
  <c r="C9577" i="9"/>
  <c r="D9577" i="9"/>
  <c r="E9577" i="9" s="1"/>
  <c r="A9578" i="9"/>
  <c r="B9578" i="9"/>
  <c r="C9578" i="9"/>
  <c r="D9578" i="9"/>
  <c r="E9578" i="9" s="1"/>
  <c r="F9578" i="9" s="1"/>
  <c r="A9579" i="9"/>
  <c r="B9579" i="9"/>
  <c r="C9579" i="9"/>
  <c r="D9579" i="9"/>
  <c r="E9579" i="9" s="1"/>
  <c r="A9580" i="9"/>
  <c r="B9580" i="9"/>
  <c r="C9580" i="9"/>
  <c r="D9580" i="9"/>
  <c r="E9580" i="9" s="1"/>
  <c r="F9580" i="9" s="1"/>
  <c r="A9581" i="9"/>
  <c r="B9581" i="9"/>
  <c r="C9581" i="9"/>
  <c r="F9581" i="9" s="1"/>
  <c r="D9581" i="9"/>
  <c r="E9581" i="9"/>
  <c r="A9582" i="9"/>
  <c r="B9582" i="9"/>
  <c r="C9582" i="9"/>
  <c r="D9582" i="9"/>
  <c r="E9582" i="9" s="1"/>
  <c r="A9583" i="9"/>
  <c r="B9583" i="9"/>
  <c r="C9583" i="9"/>
  <c r="D9583" i="9"/>
  <c r="E9583" i="9" s="1"/>
  <c r="A9584" i="9"/>
  <c r="B9584" i="9"/>
  <c r="C9584" i="9"/>
  <c r="D9584" i="9"/>
  <c r="E9584" i="9"/>
  <c r="F9584" i="9"/>
  <c r="A9585" i="9"/>
  <c r="B9585" i="9"/>
  <c r="C9585" i="9"/>
  <c r="F9585" i="9" s="1"/>
  <c r="D9585" i="9"/>
  <c r="E9585" i="9" s="1"/>
  <c r="A9586" i="9"/>
  <c r="B9586" i="9"/>
  <c r="C9586" i="9"/>
  <c r="D9586" i="9"/>
  <c r="E9586" i="9"/>
  <c r="A9587" i="9"/>
  <c r="B9587" i="9"/>
  <c r="C9587" i="9"/>
  <c r="D9587" i="9"/>
  <c r="E9587" i="9" s="1"/>
  <c r="A9588" i="9"/>
  <c r="B9588" i="9"/>
  <c r="C9588" i="9"/>
  <c r="D9588" i="9"/>
  <c r="E9588" i="9" s="1"/>
  <c r="A9589" i="9"/>
  <c r="B9589" i="9"/>
  <c r="C9589" i="9"/>
  <c r="D9589" i="9"/>
  <c r="E9589" i="9" s="1"/>
  <c r="F9589" i="9" s="1"/>
  <c r="A9590" i="9"/>
  <c r="B9590" i="9"/>
  <c r="C9590" i="9"/>
  <c r="F9590" i="9" s="1"/>
  <c r="D9590" i="9"/>
  <c r="E9590" i="9" s="1"/>
  <c r="A9591" i="9"/>
  <c r="B9591" i="9"/>
  <c r="C9591" i="9"/>
  <c r="D9591" i="9"/>
  <c r="E9591" i="9" s="1"/>
  <c r="F9591" i="9" s="1"/>
  <c r="A9592" i="9"/>
  <c r="B9592" i="9"/>
  <c r="C9592" i="9"/>
  <c r="D9592" i="9"/>
  <c r="E9592" i="9" s="1"/>
  <c r="A9593" i="9"/>
  <c r="B9593" i="9"/>
  <c r="C9593" i="9"/>
  <c r="D9593" i="9"/>
  <c r="E9593" i="9"/>
  <c r="A9594" i="9"/>
  <c r="B9594" i="9"/>
  <c r="C9594" i="9"/>
  <c r="D9594" i="9"/>
  <c r="E9594" i="9" s="1"/>
  <c r="A9595" i="9"/>
  <c r="B9595" i="9"/>
  <c r="C9595" i="9"/>
  <c r="D9595" i="9"/>
  <c r="E9595" i="9" s="1"/>
  <c r="A9596" i="9"/>
  <c r="B9596" i="9"/>
  <c r="C9596" i="9"/>
  <c r="F9596" i="9" s="1"/>
  <c r="D9596" i="9"/>
  <c r="E9596" i="9" s="1"/>
  <c r="A9597" i="9"/>
  <c r="B9597" i="9"/>
  <c r="C9597" i="9"/>
  <c r="D9597" i="9"/>
  <c r="E9597" i="9" s="1"/>
  <c r="A9598" i="9"/>
  <c r="B9598" i="9"/>
  <c r="C9598" i="9"/>
  <c r="D9598" i="9"/>
  <c r="E9598" i="9" s="1"/>
  <c r="A9599" i="9"/>
  <c r="B9599" i="9"/>
  <c r="C9599" i="9"/>
  <c r="D9599" i="9"/>
  <c r="E9599" i="9" s="1"/>
  <c r="F9599" i="9" s="1"/>
  <c r="A9600" i="9"/>
  <c r="B9600" i="9"/>
  <c r="C9600" i="9"/>
  <c r="D9600" i="9"/>
  <c r="E9600" i="9"/>
  <c r="A9601" i="9"/>
  <c r="B9601" i="9"/>
  <c r="C9601" i="9"/>
  <c r="D9601" i="9"/>
  <c r="E9601" i="9" s="1"/>
  <c r="F9601" i="9" s="1"/>
  <c r="A9602" i="9"/>
  <c r="B9602" i="9"/>
  <c r="C9602" i="9"/>
  <c r="D9602" i="9"/>
  <c r="E9602" i="9" s="1"/>
  <c r="F9602" i="9" s="1"/>
  <c r="A9603" i="9"/>
  <c r="B9603" i="9"/>
  <c r="C9603" i="9"/>
  <c r="D9603" i="9"/>
  <c r="E9603" i="9"/>
  <c r="F9603" i="9" s="1"/>
  <c r="A9604" i="9"/>
  <c r="B9604" i="9"/>
  <c r="C9604" i="9"/>
  <c r="F9604" i="9" s="1"/>
  <c r="D9604" i="9"/>
  <c r="E9604" i="9"/>
  <c r="A9605" i="9"/>
  <c r="B9605" i="9"/>
  <c r="C9605" i="9"/>
  <c r="D9605" i="9"/>
  <c r="E9605" i="9" s="1"/>
  <c r="F9605" i="9"/>
  <c r="A9606" i="9"/>
  <c r="B9606" i="9"/>
  <c r="C9606" i="9"/>
  <c r="F9606" i="9" s="1"/>
  <c r="D9606" i="9"/>
  <c r="E9606" i="9"/>
  <c r="A9607" i="9"/>
  <c r="B9607" i="9"/>
  <c r="C9607" i="9"/>
  <c r="F9607" i="9" s="1"/>
  <c r="D9607" i="9"/>
  <c r="E9607" i="9" s="1"/>
  <c r="A9608" i="9"/>
  <c r="B9608" i="9"/>
  <c r="C9608" i="9"/>
  <c r="D9608" i="9"/>
  <c r="E9608" i="9" s="1"/>
  <c r="A9609" i="9"/>
  <c r="B9609" i="9"/>
  <c r="C9609" i="9"/>
  <c r="D9609" i="9"/>
  <c r="E9609" i="9" s="1"/>
  <c r="F9609" i="9" s="1"/>
  <c r="A9610" i="9"/>
  <c r="B9610" i="9"/>
  <c r="C9610" i="9"/>
  <c r="D9610" i="9"/>
  <c r="E9610" i="9" s="1"/>
  <c r="A9611" i="9"/>
  <c r="B9611" i="9"/>
  <c r="C9611" i="9"/>
  <c r="D9611" i="9"/>
  <c r="E9611" i="9" s="1"/>
  <c r="F9611" i="9" s="1"/>
  <c r="A9612" i="9"/>
  <c r="B9612" i="9"/>
  <c r="C9612" i="9"/>
  <c r="D9612" i="9"/>
  <c r="E9612" i="9" s="1"/>
  <c r="F9612" i="9" s="1"/>
  <c r="A9613" i="9"/>
  <c r="B9613" i="9"/>
  <c r="C9613" i="9"/>
  <c r="F9613" i="9" s="1"/>
  <c r="D9613" i="9"/>
  <c r="E9613" i="9" s="1"/>
  <c r="A9614" i="9"/>
  <c r="B9614" i="9"/>
  <c r="C9614" i="9"/>
  <c r="D9614" i="9"/>
  <c r="E9614" i="9"/>
  <c r="F9614" i="9"/>
  <c r="A9615" i="9"/>
  <c r="B9615" i="9"/>
  <c r="C9615" i="9"/>
  <c r="D9615" i="9"/>
  <c r="E9615" i="9" s="1"/>
  <c r="A9616" i="9"/>
  <c r="B9616" i="9"/>
  <c r="C9616" i="9"/>
  <c r="D9616" i="9"/>
  <c r="E9616" i="9" s="1"/>
  <c r="F9616" i="9" s="1"/>
  <c r="A9617" i="9"/>
  <c r="B9617" i="9"/>
  <c r="C9617" i="9"/>
  <c r="D9617" i="9"/>
  <c r="E9617" i="9" s="1"/>
  <c r="A9618" i="9"/>
  <c r="B9618" i="9"/>
  <c r="C9618" i="9"/>
  <c r="F9618" i="9" s="1"/>
  <c r="D9618" i="9"/>
  <c r="E9618" i="9" s="1"/>
  <c r="A9619" i="9"/>
  <c r="B9619" i="9"/>
  <c r="C9619" i="9"/>
  <c r="D9619" i="9"/>
  <c r="E9619" i="9" s="1"/>
  <c r="A9620" i="9"/>
  <c r="B9620" i="9"/>
  <c r="C9620" i="9"/>
  <c r="D9620" i="9"/>
  <c r="E9620" i="9"/>
  <c r="A9621" i="9"/>
  <c r="B9621" i="9"/>
  <c r="C9621" i="9"/>
  <c r="D9621" i="9"/>
  <c r="E9621" i="9" s="1"/>
  <c r="F9621" i="9"/>
  <c r="A9622" i="9"/>
  <c r="B9622" i="9"/>
  <c r="C9622" i="9"/>
  <c r="D9622" i="9"/>
  <c r="E9622" i="9" s="1"/>
  <c r="F9622" i="9"/>
  <c r="A9623" i="9"/>
  <c r="B9623" i="9"/>
  <c r="C9623" i="9"/>
  <c r="D9623" i="9"/>
  <c r="E9623" i="9" s="1"/>
  <c r="A9624" i="9"/>
  <c r="B9624" i="9"/>
  <c r="C9624" i="9"/>
  <c r="D9624" i="9"/>
  <c r="E9624" i="9" s="1"/>
  <c r="A9625" i="9"/>
  <c r="B9625" i="9"/>
  <c r="C9625" i="9"/>
  <c r="D9625" i="9"/>
  <c r="E9625" i="9" s="1"/>
  <c r="A9626" i="9"/>
  <c r="B9626" i="9"/>
  <c r="C9626" i="9"/>
  <c r="D9626" i="9"/>
  <c r="E9626" i="9"/>
  <c r="A9627" i="9"/>
  <c r="B9627" i="9"/>
  <c r="C9627" i="9"/>
  <c r="D9627" i="9"/>
  <c r="E9627" i="9" s="1"/>
  <c r="A9628" i="9"/>
  <c r="B9628" i="9"/>
  <c r="C9628" i="9"/>
  <c r="D9628" i="9"/>
  <c r="E9628" i="9" s="1"/>
  <c r="F9628" i="9" s="1"/>
  <c r="A9629" i="9"/>
  <c r="B9629" i="9"/>
  <c r="C9629" i="9"/>
  <c r="D9629" i="9"/>
  <c r="E9629" i="9" s="1"/>
  <c r="F9629" i="9" s="1"/>
  <c r="A9630" i="9"/>
  <c r="B9630" i="9"/>
  <c r="C9630" i="9"/>
  <c r="F9630" i="9" s="1"/>
  <c r="D9630" i="9"/>
  <c r="E9630" i="9" s="1"/>
  <c r="A9631" i="9"/>
  <c r="B9631" i="9"/>
  <c r="C9631" i="9"/>
  <c r="D9631" i="9"/>
  <c r="E9631" i="9" s="1"/>
  <c r="F9631" i="9" s="1"/>
  <c r="A9632" i="9"/>
  <c r="B9632" i="9"/>
  <c r="C9632" i="9"/>
  <c r="D9632" i="9"/>
  <c r="E9632" i="9" s="1"/>
  <c r="F9632" i="9"/>
  <c r="A9633" i="9"/>
  <c r="B9633" i="9"/>
  <c r="C9633" i="9"/>
  <c r="D9633" i="9"/>
  <c r="E9633" i="9"/>
  <c r="A9634" i="9"/>
  <c r="B9634" i="9"/>
  <c r="C9634" i="9"/>
  <c r="D9634" i="9"/>
  <c r="E9634" i="9" s="1"/>
  <c r="A9635" i="9"/>
  <c r="B9635" i="9"/>
  <c r="C9635" i="9"/>
  <c r="D9635" i="9"/>
  <c r="E9635" i="9" s="1"/>
  <c r="F9635" i="9" s="1"/>
  <c r="A9636" i="9"/>
  <c r="B9636" i="9"/>
  <c r="C9636" i="9"/>
  <c r="D9636" i="9"/>
  <c r="E9636" i="9"/>
  <c r="F9636" i="9" s="1"/>
  <c r="A9637" i="9"/>
  <c r="B9637" i="9"/>
  <c r="C9637" i="9"/>
  <c r="F9637" i="9" s="1"/>
  <c r="D9637" i="9"/>
  <c r="E9637" i="9" s="1"/>
  <c r="A9638" i="9"/>
  <c r="B9638" i="9"/>
  <c r="C9638" i="9"/>
  <c r="F9638" i="9" s="1"/>
  <c r="D9638" i="9"/>
  <c r="E9638" i="9" s="1"/>
  <c r="A9639" i="9"/>
  <c r="B9639" i="9"/>
  <c r="C9639" i="9"/>
  <c r="D9639" i="9"/>
  <c r="E9639" i="9" s="1"/>
  <c r="F9639" i="9" s="1"/>
  <c r="A9640" i="9"/>
  <c r="B9640" i="9"/>
  <c r="C9640" i="9"/>
  <c r="D9640" i="9"/>
  <c r="E9640" i="9"/>
  <c r="A9641" i="9"/>
  <c r="B9641" i="9"/>
  <c r="C9641" i="9"/>
  <c r="D9641" i="9"/>
  <c r="E9641" i="9"/>
  <c r="A9642" i="9"/>
  <c r="B9642" i="9"/>
  <c r="C9642" i="9"/>
  <c r="D9642" i="9"/>
  <c r="E9642" i="9" s="1"/>
  <c r="A9643" i="9"/>
  <c r="B9643" i="9"/>
  <c r="C9643" i="9"/>
  <c r="D9643" i="9"/>
  <c r="E9643" i="9" s="1"/>
  <c r="F9643" i="9" s="1"/>
  <c r="A9644" i="9"/>
  <c r="B9644" i="9"/>
  <c r="C9644" i="9"/>
  <c r="D9644" i="9"/>
  <c r="E9644" i="9"/>
  <c r="F9644" i="9"/>
  <c r="A9645" i="9"/>
  <c r="B9645" i="9"/>
  <c r="C9645" i="9"/>
  <c r="F9645" i="9" s="1"/>
  <c r="D9645" i="9"/>
  <c r="E9645" i="9" s="1"/>
  <c r="A9646" i="9"/>
  <c r="B9646" i="9"/>
  <c r="C9646" i="9"/>
  <c r="F9646" i="9" s="1"/>
  <c r="D9646" i="9"/>
  <c r="E9646" i="9"/>
  <c r="A9647" i="9"/>
  <c r="B9647" i="9"/>
  <c r="C9647" i="9"/>
  <c r="F9647" i="9" s="1"/>
  <c r="D9647" i="9"/>
  <c r="E9647" i="9" s="1"/>
  <c r="A9648" i="9"/>
  <c r="B9648" i="9"/>
  <c r="C9648" i="9"/>
  <c r="D9648" i="9"/>
  <c r="E9648" i="9"/>
  <c r="A9649" i="9"/>
  <c r="B9649" i="9"/>
  <c r="C9649" i="9"/>
  <c r="D9649" i="9"/>
  <c r="E9649" i="9" s="1"/>
  <c r="A9650" i="9"/>
  <c r="B9650" i="9"/>
  <c r="C9650" i="9"/>
  <c r="D9650" i="9"/>
  <c r="E9650" i="9" s="1"/>
  <c r="A9651" i="9"/>
  <c r="B9651" i="9"/>
  <c r="C9651" i="9"/>
  <c r="D9651" i="9"/>
  <c r="E9651" i="9" s="1"/>
  <c r="F9651" i="9"/>
  <c r="A9652" i="9"/>
  <c r="B9652" i="9"/>
  <c r="C9652" i="9"/>
  <c r="D9652" i="9"/>
  <c r="E9652" i="9" s="1"/>
  <c r="F9652" i="9" s="1"/>
  <c r="A9653" i="9"/>
  <c r="B9653" i="9"/>
  <c r="C9653" i="9"/>
  <c r="D9653" i="9"/>
  <c r="E9653" i="9" s="1"/>
  <c r="F9653" i="9" s="1"/>
  <c r="A9654" i="9"/>
  <c r="B9654" i="9"/>
  <c r="C9654" i="9"/>
  <c r="F9654" i="9" s="1"/>
  <c r="D9654" i="9"/>
  <c r="E9654" i="9"/>
  <c r="A9655" i="9"/>
  <c r="B9655" i="9"/>
  <c r="C9655" i="9"/>
  <c r="D9655" i="9"/>
  <c r="E9655" i="9" s="1"/>
  <c r="A9656" i="9"/>
  <c r="B9656" i="9"/>
  <c r="C9656" i="9"/>
  <c r="D9656" i="9"/>
  <c r="E9656" i="9"/>
  <c r="A9657" i="9"/>
  <c r="B9657" i="9"/>
  <c r="C9657" i="9"/>
  <c r="D9657" i="9"/>
  <c r="E9657" i="9" s="1"/>
  <c r="A9658" i="9"/>
  <c r="B9658" i="9"/>
  <c r="C9658" i="9"/>
  <c r="F9658" i="9" s="1"/>
  <c r="D9658" i="9"/>
  <c r="E9658" i="9" s="1"/>
  <c r="A9659" i="9"/>
  <c r="B9659" i="9"/>
  <c r="C9659" i="9"/>
  <c r="D9659" i="9"/>
  <c r="E9659" i="9" s="1"/>
  <c r="F9659" i="9" s="1"/>
  <c r="A9660" i="9"/>
  <c r="B9660" i="9"/>
  <c r="C9660" i="9"/>
  <c r="D9660" i="9"/>
  <c r="E9660" i="9" s="1"/>
  <c r="A9661" i="9"/>
  <c r="B9661" i="9"/>
  <c r="C9661" i="9"/>
  <c r="D9661" i="9"/>
  <c r="E9661" i="9" s="1"/>
  <c r="F9661" i="9" s="1"/>
  <c r="A9662" i="9"/>
  <c r="B9662" i="9"/>
  <c r="C9662" i="9"/>
  <c r="D9662" i="9"/>
  <c r="E9662" i="9" s="1"/>
  <c r="A9663" i="9"/>
  <c r="B9663" i="9"/>
  <c r="C9663" i="9"/>
  <c r="D9663" i="9"/>
  <c r="E9663" i="9" s="1"/>
  <c r="A9664" i="9"/>
  <c r="B9664" i="9"/>
  <c r="C9664" i="9"/>
  <c r="D9664" i="9"/>
  <c r="E9664" i="9"/>
  <c r="F9664" i="9" s="1"/>
  <c r="A9665" i="9"/>
  <c r="B9665" i="9"/>
  <c r="C9665" i="9"/>
  <c r="D9665" i="9"/>
  <c r="E9665" i="9" s="1"/>
  <c r="A9666" i="9"/>
  <c r="B9666" i="9"/>
  <c r="C9666" i="9"/>
  <c r="D9666" i="9"/>
  <c r="E9666" i="9" s="1"/>
  <c r="A9667" i="9"/>
  <c r="B9667" i="9"/>
  <c r="C9667" i="9"/>
  <c r="D9667" i="9"/>
  <c r="E9667" i="9" s="1"/>
  <c r="A9668" i="9"/>
  <c r="B9668" i="9"/>
  <c r="C9668" i="9"/>
  <c r="D9668" i="9"/>
  <c r="E9668" i="9" s="1"/>
  <c r="A9669" i="9"/>
  <c r="B9669" i="9"/>
  <c r="C9669" i="9"/>
  <c r="D9669" i="9"/>
  <c r="E9669" i="9"/>
  <c r="A9670" i="9"/>
  <c r="B9670" i="9"/>
  <c r="C9670" i="9"/>
  <c r="D9670" i="9"/>
  <c r="E9670" i="9" s="1"/>
  <c r="A9671" i="9"/>
  <c r="B9671" i="9"/>
  <c r="C9671" i="9"/>
  <c r="D9671" i="9"/>
  <c r="E9671" i="9"/>
  <c r="F9671" i="9" s="1"/>
  <c r="A9672" i="9"/>
  <c r="B9672" i="9"/>
  <c r="C9672" i="9"/>
  <c r="D9672" i="9"/>
  <c r="E9672" i="9" s="1"/>
  <c r="F9672" i="9" s="1"/>
  <c r="A9673" i="9"/>
  <c r="B9673" i="9"/>
  <c r="C9673" i="9"/>
  <c r="F9673" i="9" s="1"/>
  <c r="D9673" i="9"/>
  <c r="E9673" i="9" s="1"/>
  <c r="A9674" i="9"/>
  <c r="B9674" i="9"/>
  <c r="C9674" i="9"/>
  <c r="F9674" i="9" s="1"/>
  <c r="D9674" i="9"/>
  <c r="E9674" i="9" s="1"/>
  <c r="A9675" i="9"/>
  <c r="B9675" i="9"/>
  <c r="C9675" i="9"/>
  <c r="D9675" i="9"/>
  <c r="E9675" i="9" s="1"/>
  <c r="F9675" i="9" s="1"/>
  <c r="A9676" i="9"/>
  <c r="B9676" i="9"/>
  <c r="C9676" i="9"/>
  <c r="D9676" i="9"/>
  <c r="E9676" i="9"/>
  <c r="A9677" i="9"/>
  <c r="B9677" i="9"/>
  <c r="C9677" i="9"/>
  <c r="F9677" i="9" s="1"/>
  <c r="D9677" i="9"/>
  <c r="E9677" i="9" s="1"/>
  <c r="A9678" i="9"/>
  <c r="B9678" i="9"/>
  <c r="C9678" i="9"/>
  <c r="D9678" i="9"/>
  <c r="E9678" i="9" s="1"/>
  <c r="F9678" i="9" s="1"/>
  <c r="A9679" i="9"/>
  <c r="B9679" i="9"/>
  <c r="C9679" i="9"/>
  <c r="D9679" i="9"/>
  <c r="E9679" i="9" s="1"/>
  <c r="F9679" i="9" s="1"/>
  <c r="A9680" i="9"/>
  <c r="B9680" i="9"/>
  <c r="C9680" i="9"/>
  <c r="D9680" i="9"/>
  <c r="E9680" i="9" s="1"/>
  <c r="F9680" i="9" s="1"/>
  <c r="A9681" i="9"/>
  <c r="B9681" i="9"/>
  <c r="C9681" i="9"/>
  <c r="D9681" i="9"/>
  <c r="E9681" i="9" s="1"/>
  <c r="F9681" i="9" s="1"/>
  <c r="A9682" i="9"/>
  <c r="B9682" i="9"/>
  <c r="C9682" i="9"/>
  <c r="D9682" i="9"/>
  <c r="E9682" i="9" s="1"/>
  <c r="F9682" i="9"/>
  <c r="A9683" i="9"/>
  <c r="B9683" i="9"/>
  <c r="C9683" i="9"/>
  <c r="D9683" i="9"/>
  <c r="E9683" i="9" s="1"/>
  <c r="F9683" i="9" s="1"/>
  <c r="A9684" i="9"/>
  <c r="B9684" i="9"/>
  <c r="C9684" i="9"/>
  <c r="F9684" i="9" s="1"/>
  <c r="D9684" i="9"/>
  <c r="E9684" i="9" s="1"/>
  <c r="A9685" i="9"/>
  <c r="B9685" i="9"/>
  <c r="C9685" i="9"/>
  <c r="D9685" i="9"/>
  <c r="E9685" i="9"/>
  <c r="A9686" i="9"/>
  <c r="B9686" i="9"/>
  <c r="C9686" i="9"/>
  <c r="D9686" i="9"/>
  <c r="E9686" i="9"/>
  <c r="F9686" i="9"/>
  <c r="A9687" i="9"/>
  <c r="B9687" i="9"/>
  <c r="C9687" i="9"/>
  <c r="D9687" i="9"/>
  <c r="E9687" i="9" s="1"/>
  <c r="A9688" i="9"/>
  <c r="B9688" i="9"/>
  <c r="C9688" i="9"/>
  <c r="F9688" i="9" s="1"/>
  <c r="D9688" i="9"/>
  <c r="E9688" i="9"/>
  <c r="A9689" i="9"/>
  <c r="B9689" i="9"/>
  <c r="C9689" i="9"/>
  <c r="D9689" i="9"/>
  <c r="E9689" i="9" s="1"/>
  <c r="A9690" i="9"/>
  <c r="B9690" i="9"/>
  <c r="C9690" i="9"/>
  <c r="D9690" i="9"/>
  <c r="E9690" i="9"/>
  <c r="F9690" i="9" s="1"/>
  <c r="A9691" i="9"/>
  <c r="B9691" i="9"/>
  <c r="C9691" i="9"/>
  <c r="F9691" i="9" s="1"/>
  <c r="D9691" i="9"/>
  <c r="E9691" i="9"/>
  <c r="A9692" i="9"/>
  <c r="B9692" i="9"/>
  <c r="C9692" i="9"/>
  <c r="F9692" i="9" s="1"/>
  <c r="D9692" i="9"/>
  <c r="E9692" i="9" s="1"/>
  <c r="A9693" i="9"/>
  <c r="B9693" i="9"/>
  <c r="C9693" i="9"/>
  <c r="D9693" i="9"/>
  <c r="E9693" i="9" s="1"/>
  <c r="F9693" i="9" s="1"/>
  <c r="A9694" i="9"/>
  <c r="B9694" i="9"/>
  <c r="C9694" i="9"/>
  <c r="D9694" i="9"/>
  <c r="E9694" i="9"/>
  <c r="F9694" i="9"/>
  <c r="A9695" i="9"/>
  <c r="B9695" i="9"/>
  <c r="C9695" i="9"/>
  <c r="D9695" i="9"/>
  <c r="E9695" i="9"/>
  <c r="A9696" i="9"/>
  <c r="B9696" i="9"/>
  <c r="C9696" i="9"/>
  <c r="F9696" i="9" s="1"/>
  <c r="D9696" i="9"/>
  <c r="E9696" i="9"/>
  <c r="A9697" i="9"/>
  <c r="B9697" i="9"/>
  <c r="C9697" i="9"/>
  <c r="D9697" i="9"/>
  <c r="E9697" i="9" s="1"/>
  <c r="A9698" i="9"/>
  <c r="B9698" i="9"/>
  <c r="C9698" i="9"/>
  <c r="D9698" i="9"/>
  <c r="E9698" i="9"/>
  <c r="A9699" i="9"/>
  <c r="B9699" i="9"/>
  <c r="C9699" i="9"/>
  <c r="D9699" i="9"/>
  <c r="E9699" i="9" s="1"/>
  <c r="F9699" i="9" s="1"/>
  <c r="A9700" i="9"/>
  <c r="B9700" i="9"/>
  <c r="C9700" i="9"/>
  <c r="D9700" i="9"/>
  <c r="E9700" i="9" s="1"/>
  <c r="A9701" i="9"/>
  <c r="B9701" i="9"/>
  <c r="C9701" i="9"/>
  <c r="D9701" i="9"/>
  <c r="E9701" i="9" s="1"/>
  <c r="F9701" i="9" s="1"/>
  <c r="A9702" i="9"/>
  <c r="B9702" i="9"/>
  <c r="C9702" i="9"/>
  <c r="D9702" i="9"/>
  <c r="E9702" i="9" s="1"/>
  <c r="A9703" i="9"/>
  <c r="B9703" i="9"/>
  <c r="C9703" i="9"/>
  <c r="D9703" i="9"/>
  <c r="E9703" i="9"/>
  <c r="F9703" i="9"/>
  <c r="A9704" i="9"/>
  <c r="B9704" i="9"/>
  <c r="C9704" i="9"/>
  <c r="F9704" i="9" s="1"/>
  <c r="D9704" i="9"/>
  <c r="E9704" i="9"/>
  <c r="A9705" i="9"/>
  <c r="B9705" i="9"/>
  <c r="C9705" i="9"/>
  <c r="D9705" i="9"/>
  <c r="E9705" i="9" s="1"/>
  <c r="F9705" i="9" s="1"/>
  <c r="A9706" i="9"/>
  <c r="B9706" i="9"/>
  <c r="C9706" i="9"/>
  <c r="F9706" i="9" s="1"/>
  <c r="D9706" i="9"/>
  <c r="E9706" i="9"/>
  <c r="A9707" i="9"/>
  <c r="B9707" i="9"/>
  <c r="C9707" i="9"/>
  <c r="D9707" i="9"/>
  <c r="E9707" i="9" s="1"/>
  <c r="A9708" i="9"/>
  <c r="B9708" i="9"/>
  <c r="C9708" i="9"/>
  <c r="D9708" i="9"/>
  <c r="E9708" i="9" s="1"/>
  <c r="A9709" i="9"/>
  <c r="B9709" i="9"/>
  <c r="C9709" i="9"/>
  <c r="D9709" i="9"/>
  <c r="E9709" i="9"/>
  <c r="F9709" i="9" s="1"/>
  <c r="A9710" i="9"/>
  <c r="B9710" i="9"/>
  <c r="C9710" i="9"/>
  <c r="D9710" i="9"/>
  <c r="E9710" i="9"/>
  <c r="A9711" i="9"/>
  <c r="B9711" i="9"/>
  <c r="C9711" i="9"/>
  <c r="D9711" i="9"/>
  <c r="E9711" i="9"/>
  <c r="F9711" i="9" s="1"/>
  <c r="A9712" i="9"/>
  <c r="B9712" i="9"/>
  <c r="C9712" i="9"/>
  <c r="D9712" i="9"/>
  <c r="E9712" i="9" s="1"/>
  <c r="A9713" i="9"/>
  <c r="B9713" i="9"/>
  <c r="C9713" i="9"/>
  <c r="D9713" i="9"/>
  <c r="E9713" i="9"/>
  <c r="A9714" i="9"/>
  <c r="B9714" i="9"/>
  <c r="C9714" i="9"/>
  <c r="F9714" i="9" s="1"/>
  <c r="D9714" i="9"/>
  <c r="E9714" i="9"/>
  <c r="A9715" i="9"/>
  <c r="B9715" i="9"/>
  <c r="C9715" i="9"/>
  <c r="D9715" i="9"/>
  <c r="E9715" i="9"/>
  <c r="F9715" i="9" s="1"/>
  <c r="A9716" i="9"/>
  <c r="B9716" i="9"/>
  <c r="C9716" i="9"/>
  <c r="D9716" i="9"/>
  <c r="E9716" i="9"/>
  <c r="A9717" i="9"/>
  <c r="B9717" i="9"/>
  <c r="C9717" i="9"/>
  <c r="D9717" i="9"/>
  <c r="E9717" i="9" s="1"/>
  <c r="A9718" i="9"/>
  <c r="B9718" i="9"/>
  <c r="C9718" i="9"/>
  <c r="D9718" i="9"/>
  <c r="E9718" i="9" s="1"/>
  <c r="F9718" i="9" s="1"/>
  <c r="A9719" i="9"/>
  <c r="B9719" i="9"/>
  <c r="C9719" i="9"/>
  <c r="D9719" i="9"/>
  <c r="E9719" i="9" s="1"/>
  <c r="F9719" i="9" s="1"/>
  <c r="A9720" i="9"/>
  <c r="B9720" i="9"/>
  <c r="C9720" i="9"/>
  <c r="F9720" i="9" s="1"/>
  <c r="D9720" i="9"/>
  <c r="E9720" i="9" s="1"/>
  <c r="A9721" i="9"/>
  <c r="B9721" i="9"/>
  <c r="C9721" i="9"/>
  <c r="D9721" i="9"/>
  <c r="E9721" i="9" s="1"/>
  <c r="A9722" i="9"/>
  <c r="B9722" i="9"/>
  <c r="C9722" i="9"/>
  <c r="D9722" i="9"/>
  <c r="E9722" i="9" s="1"/>
  <c r="F9722" i="9"/>
  <c r="A9723" i="9"/>
  <c r="B9723" i="9"/>
  <c r="C9723" i="9"/>
  <c r="D9723" i="9"/>
  <c r="E9723" i="9"/>
  <c r="A9724" i="9"/>
  <c r="B9724" i="9"/>
  <c r="C9724" i="9"/>
  <c r="D9724" i="9"/>
  <c r="E9724" i="9" s="1"/>
  <c r="F9724" i="9" s="1"/>
  <c r="A9725" i="9"/>
  <c r="B9725" i="9"/>
  <c r="C9725" i="9"/>
  <c r="D9725" i="9"/>
  <c r="E9725" i="9" s="1"/>
  <c r="A9726" i="9"/>
  <c r="B9726" i="9"/>
  <c r="C9726" i="9"/>
  <c r="D9726" i="9"/>
  <c r="E9726" i="9"/>
  <c r="A9727" i="9"/>
  <c r="B9727" i="9"/>
  <c r="C9727" i="9"/>
  <c r="D9727" i="9"/>
  <c r="E9727" i="9" s="1"/>
  <c r="A9728" i="9"/>
  <c r="B9728" i="9"/>
  <c r="C9728" i="9"/>
  <c r="D9728" i="9"/>
  <c r="E9728" i="9" s="1"/>
  <c r="F9728" i="9"/>
  <c r="A9729" i="9"/>
  <c r="B9729" i="9"/>
  <c r="C9729" i="9"/>
  <c r="D9729" i="9"/>
  <c r="E9729" i="9"/>
  <c r="A9730" i="9"/>
  <c r="B9730" i="9"/>
  <c r="C9730" i="9"/>
  <c r="D9730" i="9"/>
  <c r="E9730" i="9" s="1"/>
  <c r="F9730" i="9" s="1"/>
  <c r="A9731" i="9"/>
  <c r="B9731" i="9"/>
  <c r="C9731" i="9"/>
  <c r="D9731" i="9"/>
  <c r="E9731" i="9" s="1"/>
  <c r="F9731" i="9" s="1"/>
  <c r="A9732" i="9"/>
  <c r="B9732" i="9"/>
  <c r="C9732" i="9"/>
  <c r="D9732" i="9"/>
  <c r="E9732" i="9" s="1"/>
  <c r="A9733" i="9"/>
  <c r="B9733" i="9"/>
  <c r="C9733" i="9"/>
  <c r="D9733" i="9"/>
  <c r="E9733" i="9" s="1"/>
  <c r="F9733" i="9" s="1"/>
  <c r="A9734" i="9"/>
  <c r="B9734" i="9"/>
  <c r="C9734" i="9"/>
  <c r="F9734" i="9" s="1"/>
  <c r="D9734" i="9"/>
  <c r="E9734" i="9" s="1"/>
  <c r="A9735" i="9"/>
  <c r="B9735" i="9"/>
  <c r="C9735" i="9"/>
  <c r="D9735" i="9"/>
  <c r="E9735" i="9" s="1"/>
  <c r="A9736" i="9"/>
  <c r="B9736" i="9"/>
  <c r="C9736" i="9"/>
  <c r="D9736" i="9"/>
  <c r="E9736" i="9"/>
  <c r="F9736" i="9"/>
  <c r="A9737" i="9"/>
  <c r="B9737" i="9"/>
  <c r="C9737" i="9"/>
  <c r="D9737" i="9"/>
  <c r="E9737" i="9" s="1"/>
  <c r="A9738" i="9"/>
  <c r="B9738" i="9"/>
  <c r="C9738" i="9"/>
  <c r="D9738" i="9"/>
  <c r="E9738" i="9" s="1"/>
  <c r="A9739" i="9"/>
  <c r="B9739" i="9"/>
  <c r="C9739" i="9"/>
  <c r="D9739" i="9"/>
  <c r="E9739" i="9" s="1"/>
  <c r="F9739" i="9" s="1"/>
  <c r="A9740" i="9"/>
  <c r="B9740" i="9"/>
  <c r="C9740" i="9"/>
  <c r="D9740" i="9"/>
  <c r="E9740" i="9"/>
  <c r="A9741" i="9"/>
  <c r="B9741" i="9"/>
  <c r="C9741" i="9"/>
  <c r="D9741" i="9"/>
  <c r="E9741" i="9" s="1"/>
  <c r="A9742" i="9"/>
  <c r="B9742" i="9"/>
  <c r="C9742" i="9"/>
  <c r="F9742" i="9" s="1"/>
  <c r="D9742" i="9"/>
  <c r="E9742" i="9" s="1"/>
  <c r="A9743" i="9"/>
  <c r="B9743" i="9"/>
  <c r="C9743" i="9"/>
  <c r="D9743" i="9"/>
  <c r="E9743" i="9" s="1"/>
  <c r="F9743" i="9" s="1"/>
  <c r="A9744" i="9"/>
  <c r="B9744" i="9"/>
  <c r="C9744" i="9"/>
  <c r="D9744" i="9"/>
  <c r="E9744" i="9"/>
  <c r="A9745" i="9"/>
  <c r="B9745" i="9"/>
  <c r="C9745" i="9"/>
  <c r="D9745" i="9"/>
  <c r="E9745" i="9" s="1"/>
  <c r="A9746" i="9"/>
  <c r="B9746" i="9"/>
  <c r="C9746" i="9"/>
  <c r="D9746" i="9"/>
  <c r="E9746" i="9" s="1"/>
  <c r="F9746" i="9"/>
  <c r="A9747" i="9"/>
  <c r="B9747" i="9"/>
  <c r="C9747" i="9"/>
  <c r="D9747" i="9"/>
  <c r="E9747" i="9" s="1"/>
  <c r="A9748" i="9"/>
  <c r="B9748" i="9"/>
  <c r="C9748" i="9"/>
  <c r="D9748" i="9"/>
  <c r="E9748" i="9"/>
  <c r="A9749" i="9"/>
  <c r="B9749" i="9"/>
  <c r="C9749" i="9"/>
  <c r="D9749" i="9"/>
  <c r="E9749" i="9" s="1"/>
  <c r="F9749" i="9" s="1"/>
  <c r="A9750" i="9"/>
  <c r="B9750" i="9"/>
  <c r="C9750" i="9"/>
  <c r="D9750" i="9"/>
  <c r="E9750" i="9" s="1"/>
  <c r="A9751" i="9"/>
  <c r="B9751" i="9"/>
  <c r="C9751" i="9"/>
  <c r="D9751" i="9"/>
  <c r="E9751" i="9" s="1"/>
  <c r="F9751" i="9" s="1"/>
  <c r="A9752" i="9"/>
  <c r="B9752" i="9"/>
  <c r="C9752" i="9"/>
  <c r="D9752" i="9"/>
  <c r="E9752" i="9" s="1"/>
  <c r="A9753" i="9"/>
  <c r="B9753" i="9"/>
  <c r="C9753" i="9"/>
  <c r="D9753" i="9"/>
  <c r="E9753" i="9" s="1"/>
  <c r="F9753" i="9" s="1"/>
  <c r="A9754" i="9"/>
  <c r="B9754" i="9"/>
  <c r="C9754" i="9"/>
  <c r="F9754" i="9" s="1"/>
  <c r="D9754" i="9"/>
  <c r="E9754" i="9" s="1"/>
  <c r="A9755" i="9"/>
  <c r="B9755" i="9"/>
  <c r="C9755" i="9"/>
  <c r="D9755" i="9"/>
  <c r="E9755" i="9" s="1"/>
  <c r="A9756" i="9"/>
  <c r="B9756" i="9"/>
  <c r="C9756" i="9"/>
  <c r="F9756" i="9" s="1"/>
  <c r="D9756" i="9"/>
  <c r="E9756" i="9"/>
  <c r="A9757" i="9"/>
  <c r="B9757" i="9"/>
  <c r="C9757" i="9"/>
  <c r="D9757" i="9"/>
  <c r="E9757" i="9" s="1"/>
  <c r="A9758" i="9"/>
  <c r="B9758" i="9"/>
  <c r="C9758" i="9"/>
  <c r="D9758" i="9"/>
  <c r="E9758" i="9" s="1"/>
  <c r="F9758" i="9" s="1"/>
  <c r="A9759" i="9"/>
  <c r="B9759" i="9"/>
  <c r="C9759" i="9"/>
  <c r="D9759" i="9"/>
  <c r="E9759" i="9"/>
  <c r="A9760" i="9"/>
  <c r="B9760" i="9"/>
  <c r="C9760" i="9"/>
  <c r="F9760" i="9" s="1"/>
  <c r="D9760" i="9"/>
  <c r="E9760" i="9"/>
  <c r="A9761" i="9"/>
  <c r="B9761" i="9"/>
  <c r="C9761" i="9"/>
  <c r="D9761" i="9"/>
  <c r="E9761" i="9" s="1"/>
  <c r="F9761" i="9" s="1"/>
  <c r="A9762" i="9"/>
  <c r="B9762" i="9"/>
  <c r="C9762" i="9"/>
  <c r="D9762" i="9"/>
  <c r="E9762" i="9" s="1"/>
  <c r="A9763" i="9"/>
  <c r="B9763" i="9"/>
  <c r="C9763" i="9"/>
  <c r="D9763" i="9"/>
  <c r="E9763" i="9" s="1"/>
  <c r="A9764" i="9"/>
  <c r="B9764" i="9"/>
  <c r="C9764" i="9"/>
  <c r="F9764" i="9" s="1"/>
  <c r="D9764" i="9"/>
  <c r="E9764" i="9"/>
  <c r="A9765" i="9"/>
  <c r="B9765" i="9"/>
  <c r="C9765" i="9"/>
  <c r="D9765" i="9"/>
  <c r="E9765" i="9" s="1"/>
  <c r="F9765" i="9" s="1"/>
  <c r="A9766" i="9"/>
  <c r="B9766" i="9"/>
  <c r="C9766" i="9"/>
  <c r="F9766" i="9" s="1"/>
  <c r="D9766" i="9"/>
  <c r="E9766" i="9" s="1"/>
  <c r="A9767" i="9"/>
  <c r="B9767" i="9"/>
  <c r="C9767" i="9"/>
  <c r="D9767" i="9"/>
  <c r="E9767" i="9" s="1"/>
  <c r="A9768" i="9"/>
  <c r="B9768" i="9"/>
  <c r="C9768" i="9"/>
  <c r="D9768" i="9"/>
  <c r="E9768" i="9" s="1"/>
  <c r="A9769" i="9"/>
  <c r="B9769" i="9"/>
  <c r="C9769" i="9"/>
  <c r="D9769" i="9"/>
  <c r="E9769" i="9"/>
  <c r="F9769" i="9" s="1"/>
  <c r="A9770" i="9"/>
  <c r="B9770" i="9"/>
  <c r="C9770" i="9"/>
  <c r="D9770" i="9"/>
  <c r="E9770" i="9" s="1"/>
  <c r="A9771" i="9"/>
  <c r="B9771" i="9"/>
  <c r="C9771" i="9"/>
  <c r="D9771" i="9"/>
  <c r="E9771" i="9" s="1"/>
  <c r="F9771" i="9" s="1"/>
  <c r="A9772" i="9"/>
  <c r="B9772" i="9"/>
  <c r="C9772" i="9"/>
  <c r="D9772" i="9"/>
  <c r="E9772" i="9" s="1"/>
  <c r="F9772" i="9" s="1"/>
  <c r="A9773" i="9"/>
  <c r="B9773" i="9"/>
  <c r="C9773" i="9"/>
  <c r="D9773" i="9"/>
  <c r="E9773" i="9"/>
  <c r="A9774" i="9"/>
  <c r="B9774" i="9"/>
  <c r="C9774" i="9"/>
  <c r="D9774" i="9"/>
  <c r="E9774" i="9"/>
  <c r="F9774" i="9" s="1"/>
  <c r="A9775" i="9"/>
  <c r="B9775" i="9"/>
  <c r="C9775" i="9"/>
  <c r="D9775" i="9"/>
  <c r="E9775" i="9" s="1"/>
  <c r="F9775" i="9" s="1"/>
  <c r="A9776" i="9"/>
  <c r="B9776" i="9"/>
  <c r="C9776" i="9"/>
  <c r="D9776" i="9"/>
  <c r="E9776" i="9"/>
  <c r="A9777" i="9"/>
  <c r="B9777" i="9"/>
  <c r="C9777" i="9"/>
  <c r="D9777" i="9"/>
  <c r="E9777" i="9" s="1"/>
  <c r="A9778" i="9"/>
  <c r="B9778" i="9"/>
  <c r="C9778" i="9"/>
  <c r="D9778" i="9"/>
  <c r="E9778" i="9" s="1"/>
  <c r="F9778" i="9" s="1"/>
  <c r="A9779" i="9"/>
  <c r="B9779" i="9"/>
  <c r="C9779" i="9"/>
  <c r="D9779" i="9"/>
  <c r="E9779" i="9" s="1"/>
  <c r="F9779" i="9" s="1"/>
  <c r="A9780" i="9"/>
  <c r="B9780" i="9"/>
  <c r="C9780" i="9"/>
  <c r="D9780" i="9"/>
  <c r="E9780" i="9" s="1"/>
  <c r="F9780" i="9"/>
  <c r="A9781" i="9"/>
  <c r="B9781" i="9"/>
  <c r="C9781" i="9"/>
  <c r="D9781" i="9"/>
  <c r="E9781" i="9" s="1"/>
  <c r="A9782" i="9"/>
  <c r="B9782" i="9"/>
  <c r="C9782" i="9"/>
  <c r="D9782" i="9"/>
  <c r="E9782" i="9" s="1"/>
  <c r="A9783" i="9"/>
  <c r="B9783" i="9"/>
  <c r="C9783" i="9"/>
  <c r="D9783" i="9"/>
  <c r="E9783" i="9" s="1"/>
  <c r="A9784" i="9"/>
  <c r="B9784" i="9"/>
  <c r="C9784" i="9"/>
  <c r="F9784" i="9" s="1"/>
  <c r="D9784" i="9"/>
  <c r="E9784" i="9"/>
  <c r="A9785" i="9"/>
  <c r="B9785" i="9"/>
  <c r="C9785" i="9"/>
  <c r="D9785" i="9"/>
  <c r="E9785" i="9" s="1"/>
  <c r="F9785" i="9"/>
  <c r="A9786" i="9"/>
  <c r="B9786" i="9"/>
  <c r="C9786" i="9"/>
  <c r="D9786" i="9"/>
  <c r="E9786" i="9"/>
  <c r="F9786" i="9" s="1"/>
  <c r="A9787" i="9"/>
  <c r="B9787" i="9"/>
  <c r="C9787" i="9"/>
  <c r="F9787" i="9" s="1"/>
  <c r="D9787" i="9"/>
  <c r="E9787" i="9" s="1"/>
  <c r="A9788" i="9"/>
  <c r="B9788" i="9"/>
  <c r="C9788" i="9"/>
  <c r="D9788" i="9"/>
  <c r="E9788" i="9" s="1"/>
  <c r="A9789" i="9"/>
  <c r="B9789" i="9"/>
  <c r="C9789" i="9"/>
  <c r="D9789" i="9"/>
  <c r="E9789" i="9" s="1"/>
  <c r="A9790" i="9"/>
  <c r="B9790" i="9"/>
  <c r="C9790" i="9"/>
  <c r="D9790" i="9"/>
  <c r="E9790" i="9"/>
  <c r="A9791" i="9"/>
  <c r="B9791" i="9"/>
  <c r="C9791" i="9"/>
  <c r="D9791" i="9"/>
  <c r="E9791" i="9"/>
  <c r="F9791" i="9"/>
  <c r="A9792" i="9"/>
  <c r="B9792" i="9"/>
  <c r="C9792" i="9"/>
  <c r="D9792" i="9"/>
  <c r="E9792" i="9" s="1"/>
  <c r="A9793" i="9"/>
  <c r="B9793" i="9"/>
  <c r="C9793" i="9"/>
  <c r="D9793" i="9"/>
  <c r="E9793" i="9" s="1"/>
  <c r="A9794" i="9"/>
  <c r="B9794" i="9"/>
  <c r="C9794" i="9"/>
  <c r="F9794" i="9" s="1"/>
  <c r="D9794" i="9"/>
  <c r="E9794" i="9"/>
  <c r="A9795" i="9"/>
  <c r="B9795" i="9"/>
  <c r="C9795" i="9"/>
  <c r="D9795" i="9"/>
  <c r="E9795" i="9"/>
  <c r="A9796" i="9"/>
  <c r="B9796" i="9"/>
  <c r="C9796" i="9"/>
  <c r="F9796" i="9" s="1"/>
  <c r="D9796" i="9"/>
  <c r="E9796" i="9" s="1"/>
  <c r="A9797" i="9"/>
  <c r="B9797" i="9"/>
  <c r="C9797" i="9"/>
  <c r="D9797" i="9"/>
  <c r="E9797" i="9" s="1"/>
  <c r="A9798" i="9"/>
  <c r="B9798" i="9"/>
  <c r="C9798" i="9"/>
  <c r="D9798" i="9"/>
  <c r="E9798" i="9"/>
  <c r="F9798" i="9" s="1"/>
  <c r="A9799" i="9"/>
  <c r="B9799" i="9"/>
  <c r="C9799" i="9"/>
  <c r="D9799" i="9"/>
  <c r="E9799" i="9" s="1"/>
  <c r="F9799" i="9" s="1"/>
  <c r="A9800" i="9"/>
  <c r="B9800" i="9"/>
  <c r="C9800" i="9"/>
  <c r="D9800" i="9"/>
  <c r="E9800" i="9" s="1"/>
  <c r="A9801" i="9"/>
  <c r="B9801" i="9"/>
  <c r="C9801" i="9"/>
  <c r="F9801" i="9" s="1"/>
  <c r="D9801" i="9"/>
  <c r="E9801" i="9" s="1"/>
  <c r="A9802" i="9"/>
  <c r="B9802" i="9"/>
  <c r="C9802" i="9"/>
  <c r="F9802" i="9" s="1"/>
  <c r="D9802" i="9"/>
  <c r="E9802" i="9" s="1"/>
  <c r="A9803" i="9"/>
  <c r="B9803" i="9"/>
  <c r="C9803" i="9"/>
  <c r="F9803" i="9" s="1"/>
  <c r="D9803" i="9"/>
  <c r="E9803" i="9"/>
  <c r="A9804" i="9"/>
  <c r="B9804" i="9"/>
  <c r="C9804" i="9"/>
  <c r="D9804" i="9"/>
  <c r="E9804" i="9" s="1"/>
  <c r="A9805" i="9"/>
  <c r="B9805" i="9"/>
  <c r="C9805" i="9"/>
  <c r="D9805" i="9"/>
  <c r="E9805" i="9" s="1"/>
  <c r="A9806" i="9"/>
  <c r="B9806" i="9"/>
  <c r="C9806" i="9"/>
  <c r="D9806" i="9"/>
  <c r="E9806" i="9"/>
  <c r="A9807" i="9"/>
  <c r="B9807" i="9"/>
  <c r="C9807" i="9"/>
  <c r="D9807" i="9"/>
  <c r="E9807" i="9" s="1"/>
  <c r="A9808" i="9"/>
  <c r="B9808" i="9"/>
  <c r="C9808" i="9"/>
  <c r="D9808" i="9"/>
  <c r="E9808" i="9" s="1"/>
  <c r="A9809" i="9"/>
  <c r="B9809" i="9"/>
  <c r="C9809" i="9"/>
  <c r="D9809" i="9"/>
  <c r="E9809" i="9" s="1"/>
  <c r="F9809" i="9" s="1"/>
  <c r="A9810" i="9"/>
  <c r="B9810" i="9"/>
  <c r="C9810" i="9"/>
  <c r="D9810" i="9"/>
  <c r="E9810" i="9" s="1"/>
  <c r="F9810" i="9" s="1"/>
  <c r="A9811" i="9"/>
  <c r="B9811" i="9"/>
  <c r="C9811" i="9"/>
  <c r="D9811" i="9"/>
  <c r="E9811" i="9"/>
  <c r="F9811" i="9"/>
  <c r="A9812" i="9"/>
  <c r="B9812" i="9"/>
  <c r="C9812" i="9"/>
  <c r="D9812" i="9"/>
  <c r="E9812" i="9" s="1"/>
  <c r="A9813" i="9"/>
  <c r="B9813" i="9"/>
  <c r="C9813" i="9"/>
  <c r="D9813" i="9"/>
  <c r="E9813" i="9" s="1"/>
  <c r="A9814" i="9"/>
  <c r="B9814" i="9"/>
  <c r="C9814" i="9"/>
  <c r="D9814" i="9"/>
  <c r="E9814" i="9" s="1"/>
  <c r="A9815" i="9"/>
  <c r="B9815" i="9"/>
  <c r="C9815" i="9"/>
  <c r="D9815" i="9"/>
  <c r="E9815" i="9" s="1"/>
  <c r="A9816" i="9"/>
  <c r="B9816" i="9"/>
  <c r="C9816" i="9"/>
  <c r="D9816" i="9"/>
  <c r="E9816" i="9" s="1"/>
  <c r="F9816" i="9" s="1"/>
  <c r="A9817" i="9"/>
  <c r="B9817" i="9"/>
  <c r="C9817" i="9"/>
  <c r="D9817" i="9"/>
  <c r="E9817" i="9" s="1"/>
  <c r="A9818" i="9"/>
  <c r="B9818" i="9"/>
  <c r="C9818" i="9"/>
  <c r="D9818" i="9"/>
  <c r="E9818" i="9" s="1"/>
  <c r="A9819" i="9"/>
  <c r="B9819" i="9"/>
  <c r="C9819" i="9"/>
  <c r="D9819" i="9"/>
  <c r="E9819" i="9"/>
  <c r="F9819" i="9" s="1"/>
  <c r="A9820" i="9"/>
  <c r="B9820" i="9"/>
  <c r="C9820" i="9"/>
  <c r="D9820" i="9"/>
  <c r="E9820" i="9"/>
  <c r="A9821" i="9"/>
  <c r="B9821" i="9"/>
  <c r="C9821" i="9"/>
  <c r="D9821" i="9"/>
  <c r="E9821" i="9" s="1"/>
  <c r="F9821" i="9" s="1"/>
  <c r="A9822" i="9"/>
  <c r="B9822" i="9"/>
  <c r="C9822" i="9"/>
  <c r="D9822" i="9"/>
  <c r="E9822" i="9" s="1"/>
  <c r="F9822" i="9"/>
  <c r="A9823" i="9"/>
  <c r="B9823" i="9"/>
  <c r="C9823" i="9"/>
  <c r="D9823" i="9"/>
  <c r="E9823" i="9"/>
  <c r="F9823" i="9"/>
  <c r="A9824" i="9"/>
  <c r="B9824" i="9"/>
  <c r="C9824" i="9"/>
  <c r="D9824" i="9"/>
  <c r="E9824" i="9"/>
  <c r="A9825" i="9"/>
  <c r="B9825" i="9"/>
  <c r="C9825" i="9"/>
  <c r="D9825" i="9"/>
  <c r="E9825" i="9" s="1"/>
  <c r="F9825" i="9" s="1"/>
  <c r="A9826" i="9"/>
  <c r="B9826" i="9"/>
  <c r="C9826" i="9"/>
  <c r="D9826" i="9"/>
  <c r="E9826" i="9"/>
  <c r="A9827" i="9"/>
  <c r="B9827" i="9"/>
  <c r="C9827" i="9"/>
  <c r="D9827" i="9"/>
  <c r="E9827" i="9" s="1"/>
  <c r="A9828" i="9"/>
  <c r="B9828" i="9"/>
  <c r="C9828" i="9"/>
  <c r="D9828" i="9"/>
  <c r="E9828" i="9" s="1"/>
  <c r="A9829" i="9"/>
  <c r="B9829" i="9"/>
  <c r="C9829" i="9"/>
  <c r="D9829" i="9"/>
  <c r="E9829" i="9"/>
  <c r="F9829" i="9" s="1"/>
  <c r="A9830" i="9"/>
  <c r="B9830" i="9"/>
  <c r="C9830" i="9"/>
  <c r="D9830" i="9"/>
  <c r="E9830" i="9" s="1"/>
  <c r="A9831" i="9"/>
  <c r="B9831" i="9"/>
  <c r="C9831" i="9"/>
  <c r="D9831" i="9"/>
  <c r="E9831" i="9" s="1"/>
  <c r="F9831" i="9" s="1"/>
  <c r="A9832" i="9"/>
  <c r="B9832" i="9"/>
  <c r="C9832" i="9"/>
  <c r="F9832" i="9" s="1"/>
  <c r="D9832" i="9"/>
  <c r="E9832" i="9" s="1"/>
  <c r="A9833" i="9"/>
  <c r="B9833" i="9"/>
  <c r="C9833" i="9"/>
  <c r="D9833" i="9"/>
  <c r="E9833" i="9" s="1"/>
  <c r="F9833" i="9" s="1"/>
  <c r="A9834" i="9"/>
  <c r="B9834" i="9"/>
  <c r="C9834" i="9"/>
  <c r="D9834" i="9"/>
  <c r="E9834" i="9"/>
  <c r="F9834" i="9"/>
  <c r="A9835" i="9"/>
  <c r="B9835" i="9"/>
  <c r="C9835" i="9"/>
  <c r="D9835" i="9"/>
  <c r="E9835" i="9" s="1"/>
  <c r="A9836" i="9"/>
  <c r="B9836" i="9"/>
  <c r="C9836" i="9"/>
  <c r="F9836" i="9" s="1"/>
  <c r="D9836" i="9"/>
  <c r="E9836" i="9" s="1"/>
  <c r="A9837" i="9"/>
  <c r="B9837" i="9"/>
  <c r="C9837" i="9"/>
  <c r="D9837" i="9"/>
  <c r="E9837" i="9" s="1"/>
  <c r="A9838" i="9"/>
  <c r="B9838" i="9"/>
  <c r="C9838" i="9"/>
  <c r="F9838" i="9" s="1"/>
  <c r="D9838" i="9"/>
  <c r="E9838" i="9" s="1"/>
  <c r="A9839" i="9"/>
  <c r="B9839" i="9"/>
  <c r="C9839" i="9"/>
  <c r="D9839" i="9"/>
  <c r="E9839" i="9" s="1"/>
  <c r="A9840" i="9"/>
  <c r="B9840" i="9"/>
  <c r="C9840" i="9"/>
  <c r="D9840" i="9"/>
  <c r="E9840" i="9" s="1"/>
  <c r="F9840" i="9" s="1"/>
  <c r="A9841" i="9"/>
  <c r="B9841" i="9"/>
  <c r="C9841" i="9"/>
  <c r="D9841" i="9"/>
  <c r="E9841" i="9" s="1"/>
  <c r="A9842" i="9"/>
  <c r="B9842" i="9"/>
  <c r="C9842" i="9"/>
  <c r="D9842" i="9"/>
  <c r="E9842" i="9" s="1"/>
  <c r="F9842" i="9"/>
  <c r="A9843" i="9"/>
  <c r="B9843" i="9"/>
  <c r="C9843" i="9"/>
  <c r="D9843" i="9"/>
  <c r="E9843" i="9" s="1"/>
  <c r="F9843" i="9" s="1"/>
  <c r="A9844" i="9"/>
  <c r="B9844" i="9"/>
  <c r="C9844" i="9"/>
  <c r="D9844" i="9"/>
  <c r="E9844" i="9"/>
  <c r="F9844" i="9"/>
  <c r="A9845" i="9"/>
  <c r="B9845" i="9"/>
  <c r="C9845" i="9"/>
  <c r="D9845" i="9"/>
  <c r="E9845" i="9" s="1"/>
  <c r="A9846" i="9"/>
  <c r="B9846" i="9"/>
  <c r="C9846" i="9"/>
  <c r="D9846" i="9"/>
  <c r="E9846" i="9"/>
  <c r="A9847" i="9"/>
  <c r="B9847" i="9"/>
  <c r="C9847" i="9"/>
  <c r="D9847" i="9"/>
  <c r="E9847" i="9" s="1"/>
  <c r="A9848" i="9"/>
  <c r="B9848" i="9"/>
  <c r="C9848" i="9"/>
  <c r="D9848" i="9"/>
  <c r="E9848" i="9"/>
  <c r="A9849" i="9"/>
  <c r="B9849" i="9"/>
  <c r="C9849" i="9"/>
  <c r="D9849" i="9"/>
  <c r="E9849" i="9" s="1"/>
  <c r="F9849" i="9" s="1"/>
  <c r="A9850" i="9"/>
  <c r="B9850" i="9"/>
  <c r="C9850" i="9"/>
  <c r="F9850" i="9" s="1"/>
  <c r="D9850" i="9"/>
  <c r="E9850" i="9" s="1"/>
  <c r="A9851" i="9"/>
  <c r="B9851" i="9"/>
  <c r="C9851" i="9"/>
  <c r="D9851" i="9"/>
  <c r="E9851" i="9" s="1"/>
  <c r="F9851" i="9" s="1"/>
  <c r="A9852" i="9"/>
  <c r="B9852" i="9"/>
  <c r="C9852" i="9"/>
  <c r="F9852" i="9" s="1"/>
  <c r="D9852" i="9"/>
  <c r="E9852" i="9" s="1"/>
  <c r="A9853" i="9"/>
  <c r="B9853" i="9"/>
  <c r="C9853" i="9"/>
  <c r="D9853" i="9"/>
  <c r="E9853" i="9"/>
  <c r="F9853" i="9"/>
  <c r="A9854" i="9"/>
  <c r="B9854" i="9"/>
  <c r="C9854" i="9"/>
  <c r="D9854" i="9"/>
  <c r="E9854" i="9"/>
  <c r="A9855" i="9"/>
  <c r="B9855" i="9"/>
  <c r="C9855" i="9"/>
  <c r="D9855" i="9"/>
  <c r="E9855" i="9"/>
  <c r="F9855" i="9" s="1"/>
  <c r="A9856" i="9"/>
  <c r="B9856" i="9"/>
  <c r="C9856" i="9"/>
  <c r="D9856" i="9"/>
  <c r="E9856" i="9" s="1"/>
  <c r="F9856" i="9" s="1"/>
  <c r="A9857" i="9"/>
  <c r="B9857" i="9"/>
  <c r="C9857" i="9"/>
  <c r="D9857" i="9"/>
  <c r="E9857" i="9" s="1"/>
  <c r="A9858" i="9"/>
  <c r="B9858" i="9"/>
  <c r="C9858" i="9"/>
  <c r="D9858" i="9"/>
  <c r="E9858" i="9"/>
  <c r="A9859" i="9"/>
  <c r="B9859" i="9"/>
  <c r="C9859" i="9"/>
  <c r="D9859" i="9"/>
  <c r="E9859" i="9" s="1"/>
  <c r="F9859" i="9" s="1"/>
  <c r="A9860" i="9"/>
  <c r="B9860" i="9"/>
  <c r="C9860" i="9"/>
  <c r="D9860" i="9"/>
  <c r="E9860" i="9" s="1"/>
  <c r="F9860" i="9" s="1"/>
  <c r="A9861" i="9"/>
  <c r="B9861" i="9"/>
  <c r="C9861" i="9"/>
  <c r="D9861" i="9"/>
  <c r="E9861" i="9" s="1"/>
  <c r="A9862" i="9"/>
  <c r="B9862" i="9"/>
  <c r="C9862" i="9"/>
  <c r="D9862" i="9"/>
  <c r="E9862" i="9" s="1"/>
  <c r="A9863" i="9"/>
  <c r="B9863" i="9"/>
  <c r="C9863" i="9"/>
  <c r="D9863" i="9"/>
  <c r="E9863" i="9" s="1"/>
  <c r="A9864" i="9"/>
  <c r="B9864" i="9"/>
  <c r="C9864" i="9"/>
  <c r="D9864" i="9"/>
  <c r="E9864" i="9"/>
  <c r="F9864" i="9" s="1"/>
  <c r="A9865" i="9"/>
  <c r="B9865" i="9"/>
  <c r="C9865" i="9"/>
  <c r="D9865" i="9"/>
  <c r="E9865" i="9"/>
  <c r="F9865" i="9" s="1"/>
  <c r="A9866" i="9"/>
  <c r="B9866" i="9"/>
  <c r="C9866" i="9"/>
  <c r="D9866" i="9"/>
  <c r="E9866" i="9"/>
  <c r="F9866" i="9"/>
  <c r="A9867" i="9"/>
  <c r="B9867" i="9"/>
  <c r="C9867" i="9"/>
  <c r="D9867" i="9"/>
  <c r="E9867" i="9" s="1"/>
  <c r="A9868" i="9"/>
  <c r="B9868" i="9"/>
  <c r="C9868" i="9"/>
  <c r="D9868" i="9"/>
  <c r="E9868" i="9" s="1"/>
  <c r="F9868" i="9" s="1"/>
  <c r="A9869" i="9"/>
  <c r="B9869" i="9"/>
  <c r="C9869" i="9"/>
  <c r="D9869" i="9"/>
  <c r="E9869" i="9"/>
  <c r="F9869" i="9" s="1"/>
  <c r="A9870" i="9"/>
  <c r="B9870" i="9"/>
  <c r="C9870" i="9"/>
  <c r="D9870" i="9"/>
  <c r="E9870" i="9" s="1"/>
  <c r="A9871" i="9"/>
  <c r="B9871" i="9"/>
  <c r="C9871" i="9"/>
  <c r="D9871" i="9"/>
  <c r="E9871" i="9" s="1"/>
  <c r="A9872" i="9"/>
  <c r="B9872" i="9"/>
  <c r="C9872" i="9"/>
  <c r="F9872" i="9" s="1"/>
  <c r="D9872" i="9"/>
  <c r="E9872" i="9" s="1"/>
  <c r="A9873" i="9"/>
  <c r="B9873" i="9"/>
  <c r="C9873" i="9"/>
  <c r="D9873" i="9"/>
  <c r="E9873" i="9" s="1"/>
  <c r="A9874" i="9"/>
  <c r="B9874" i="9"/>
  <c r="C9874" i="9"/>
  <c r="D9874" i="9"/>
  <c r="E9874" i="9" s="1"/>
  <c r="A9875" i="9"/>
  <c r="B9875" i="9"/>
  <c r="C9875" i="9"/>
  <c r="D9875" i="9"/>
  <c r="E9875" i="9" s="1"/>
  <c r="F9875" i="9" s="1"/>
  <c r="A9876" i="9"/>
  <c r="B9876" i="9"/>
  <c r="C9876" i="9"/>
  <c r="D9876" i="9"/>
  <c r="E9876" i="9"/>
  <c r="A9877" i="9"/>
  <c r="B9877" i="9"/>
  <c r="C9877" i="9"/>
  <c r="D9877" i="9"/>
  <c r="E9877" i="9" s="1"/>
  <c r="A9878" i="9"/>
  <c r="B9878" i="9"/>
  <c r="C9878" i="9"/>
  <c r="D9878" i="9"/>
  <c r="E9878" i="9"/>
  <c r="A9879" i="9"/>
  <c r="B9879" i="9"/>
  <c r="C9879" i="9"/>
  <c r="D9879" i="9"/>
  <c r="E9879" i="9"/>
  <c r="F9879" i="9" s="1"/>
  <c r="A9880" i="9"/>
  <c r="B9880" i="9"/>
  <c r="C9880" i="9"/>
  <c r="D9880" i="9"/>
  <c r="E9880" i="9" s="1"/>
  <c r="F9880" i="9" s="1"/>
  <c r="A9881" i="9"/>
  <c r="B9881" i="9"/>
  <c r="C9881" i="9"/>
  <c r="D9881" i="9"/>
  <c r="E9881" i="9" s="1"/>
  <c r="A9882" i="9"/>
  <c r="B9882" i="9"/>
  <c r="C9882" i="9"/>
  <c r="D9882" i="9"/>
  <c r="E9882" i="9" s="1"/>
  <c r="A9883" i="9"/>
  <c r="B9883" i="9"/>
  <c r="C9883" i="9"/>
  <c r="D9883" i="9"/>
  <c r="E9883" i="9" s="1"/>
  <c r="A9884" i="9"/>
  <c r="B9884" i="9"/>
  <c r="C9884" i="9"/>
  <c r="F9884" i="9" s="1"/>
  <c r="D9884" i="9"/>
  <c r="E9884" i="9"/>
  <c r="A9885" i="9"/>
  <c r="B9885" i="9"/>
  <c r="C9885" i="9"/>
  <c r="D9885" i="9"/>
  <c r="E9885" i="9"/>
  <c r="A9886" i="9"/>
  <c r="B9886" i="9"/>
  <c r="C9886" i="9"/>
  <c r="D9886" i="9"/>
  <c r="E9886" i="9" s="1"/>
  <c r="A9887" i="9"/>
  <c r="B9887" i="9"/>
  <c r="C9887" i="9"/>
  <c r="D9887" i="9"/>
  <c r="E9887" i="9" s="1"/>
  <c r="A9888" i="9"/>
  <c r="B9888" i="9"/>
  <c r="C9888" i="9"/>
  <c r="D9888" i="9"/>
  <c r="E9888" i="9" s="1"/>
  <c r="A9889" i="9"/>
  <c r="B9889" i="9"/>
  <c r="C9889" i="9"/>
  <c r="D9889" i="9"/>
  <c r="E9889" i="9" s="1"/>
  <c r="F9889" i="9" s="1"/>
  <c r="A9890" i="9"/>
  <c r="B9890" i="9"/>
  <c r="C9890" i="9"/>
  <c r="D9890" i="9"/>
  <c r="E9890" i="9" s="1"/>
  <c r="F9890" i="9"/>
  <c r="A9891" i="9"/>
  <c r="B9891" i="9"/>
  <c r="C9891" i="9"/>
  <c r="D9891" i="9"/>
  <c r="E9891" i="9" s="1"/>
  <c r="F9891" i="9"/>
  <c r="A9892" i="9"/>
  <c r="B9892" i="9"/>
  <c r="C9892" i="9"/>
  <c r="D9892" i="9"/>
  <c r="E9892" i="9" s="1"/>
  <c r="A9893" i="9"/>
  <c r="B9893" i="9"/>
  <c r="C9893" i="9"/>
  <c r="D9893" i="9"/>
  <c r="E9893" i="9" s="1"/>
  <c r="A9894" i="9"/>
  <c r="B9894" i="9"/>
  <c r="C9894" i="9"/>
  <c r="F9894" i="9" s="1"/>
  <c r="D9894" i="9"/>
  <c r="E9894" i="9" s="1"/>
  <c r="A9895" i="9"/>
  <c r="B9895" i="9"/>
  <c r="C9895" i="9"/>
  <c r="D9895" i="9"/>
  <c r="E9895" i="9" s="1"/>
  <c r="F9895" i="9"/>
  <c r="A9896" i="9"/>
  <c r="B9896" i="9"/>
  <c r="C9896" i="9"/>
  <c r="D9896" i="9"/>
  <c r="E9896" i="9"/>
  <c r="F9896" i="9" s="1"/>
  <c r="A9897" i="9"/>
  <c r="B9897" i="9"/>
  <c r="C9897" i="9"/>
  <c r="D9897" i="9"/>
  <c r="E9897" i="9" s="1"/>
  <c r="A9898" i="9"/>
  <c r="B9898" i="9"/>
  <c r="C9898" i="9"/>
  <c r="F9898" i="9" s="1"/>
  <c r="D9898" i="9"/>
  <c r="E9898" i="9" s="1"/>
  <c r="A9899" i="9"/>
  <c r="B9899" i="9"/>
  <c r="C9899" i="9"/>
  <c r="D9899" i="9"/>
  <c r="E9899" i="9"/>
  <c r="A9900" i="9"/>
  <c r="B9900" i="9"/>
  <c r="C9900" i="9"/>
  <c r="D9900" i="9"/>
  <c r="E9900" i="9" s="1"/>
  <c r="A9901" i="9"/>
  <c r="B9901" i="9"/>
  <c r="C9901" i="9"/>
  <c r="D9901" i="9"/>
  <c r="E9901" i="9" s="1"/>
  <c r="A9902" i="9"/>
  <c r="B9902" i="9"/>
  <c r="C9902" i="9"/>
  <c r="F9902" i="9" s="1"/>
  <c r="D9902" i="9"/>
  <c r="E9902" i="9"/>
  <c r="A9903" i="9"/>
  <c r="B9903" i="9"/>
  <c r="C9903" i="9"/>
  <c r="F9903" i="9" s="1"/>
  <c r="D9903" i="9"/>
  <c r="E9903" i="9" s="1"/>
  <c r="A9904" i="9"/>
  <c r="B9904" i="9"/>
  <c r="C9904" i="9"/>
  <c r="F9904" i="9" s="1"/>
  <c r="D9904" i="9"/>
  <c r="E9904" i="9"/>
  <c r="A9905" i="9"/>
  <c r="B9905" i="9"/>
  <c r="C9905" i="9"/>
  <c r="D9905" i="9"/>
  <c r="E9905" i="9" s="1"/>
  <c r="A9906" i="9"/>
  <c r="B9906" i="9"/>
  <c r="C9906" i="9"/>
  <c r="D9906" i="9"/>
  <c r="E9906" i="9" s="1"/>
  <c r="A9907" i="9"/>
  <c r="B9907" i="9"/>
  <c r="C9907" i="9"/>
  <c r="D9907" i="9"/>
  <c r="E9907" i="9"/>
  <c r="A9908" i="9"/>
  <c r="B9908" i="9"/>
  <c r="C9908" i="9"/>
  <c r="F9908" i="9" s="1"/>
  <c r="D9908" i="9"/>
  <c r="E9908" i="9" s="1"/>
  <c r="A9909" i="9"/>
  <c r="B9909" i="9"/>
  <c r="C9909" i="9"/>
  <c r="D9909" i="9"/>
  <c r="E9909" i="9" s="1"/>
  <c r="F9909" i="9" s="1"/>
  <c r="A9910" i="9"/>
  <c r="B9910" i="9"/>
  <c r="C9910" i="9"/>
  <c r="D9910" i="9"/>
  <c r="E9910" i="9"/>
  <c r="A9911" i="9"/>
  <c r="B9911" i="9"/>
  <c r="C9911" i="9"/>
  <c r="D9911" i="9"/>
  <c r="E9911" i="9" s="1"/>
  <c r="A9912" i="9"/>
  <c r="B9912" i="9"/>
  <c r="C9912" i="9"/>
  <c r="D9912" i="9"/>
  <c r="E9912" i="9" s="1"/>
  <c r="A9913" i="9"/>
  <c r="B9913" i="9"/>
  <c r="C9913" i="9"/>
  <c r="D9913" i="9"/>
  <c r="E9913" i="9" s="1"/>
  <c r="F9913" i="9" s="1"/>
  <c r="A9914" i="9"/>
  <c r="B9914" i="9"/>
  <c r="C9914" i="9"/>
  <c r="D9914" i="9"/>
  <c r="E9914" i="9" s="1"/>
  <c r="F9914" i="9" s="1"/>
  <c r="A9915" i="9"/>
  <c r="B9915" i="9"/>
  <c r="C9915" i="9"/>
  <c r="D9915" i="9"/>
  <c r="E9915" i="9" s="1"/>
  <c r="F9915" i="9" s="1"/>
  <c r="A9916" i="9"/>
  <c r="B9916" i="9"/>
  <c r="C9916" i="9"/>
  <c r="D9916" i="9"/>
  <c r="E9916" i="9"/>
  <c r="F9916" i="9"/>
  <c r="A9917" i="9"/>
  <c r="B9917" i="9"/>
  <c r="C9917" i="9"/>
  <c r="F9917" i="9" s="1"/>
  <c r="D9917" i="9"/>
  <c r="E9917" i="9"/>
  <c r="A9918" i="9"/>
  <c r="B9918" i="9"/>
  <c r="C9918" i="9"/>
  <c r="F9918" i="9" s="1"/>
  <c r="D9918" i="9"/>
  <c r="E9918" i="9" s="1"/>
  <c r="A9919" i="9"/>
  <c r="B9919" i="9"/>
  <c r="C9919" i="9"/>
  <c r="D9919" i="9"/>
  <c r="E9919" i="9"/>
  <c r="A9920" i="9"/>
  <c r="B9920" i="9"/>
  <c r="C9920" i="9"/>
  <c r="D9920" i="9"/>
  <c r="E9920" i="9"/>
  <c r="A9921" i="9"/>
  <c r="B9921" i="9"/>
  <c r="C9921" i="9"/>
  <c r="D9921" i="9"/>
  <c r="E9921" i="9" s="1"/>
  <c r="A9922" i="9"/>
  <c r="B9922" i="9"/>
  <c r="C9922" i="9"/>
  <c r="D9922" i="9"/>
  <c r="E9922" i="9"/>
  <c r="A9923" i="9"/>
  <c r="B9923" i="9"/>
  <c r="C9923" i="9"/>
  <c r="D9923" i="9"/>
  <c r="E9923" i="9"/>
  <c r="F9923" i="9" s="1"/>
  <c r="A9924" i="9"/>
  <c r="B9924" i="9"/>
  <c r="C9924" i="9"/>
  <c r="D9924" i="9"/>
  <c r="E9924" i="9" s="1"/>
  <c r="F9924" i="9" s="1"/>
  <c r="A9925" i="9"/>
  <c r="B9925" i="9"/>
  <c r="C9925" i="9"/>
  <c r="D9925" i="9"/>
  <c r="E9925" i="9"/>
  <c r="F9925" i="9" s="1"/>
  <c r="A9926" i="9"/>
  <c r="B9926" i="9"/>
  <c r="C9926" i="9"/>
  <c r="D9926" i="9"/>
  <c r="E9926" i="9"/>
  <c r="A9927" i="9"/>
  <c r="B9927" i="9"/>
  <c r="C9927" i="9"/>
  <c r="D9927" i="9"/>
  <c r="E9927" i="9" s="1"/>
  <c r="A9928" i="9"/>
  <c r="B9928" i="9"/>
  <c r="C9928" i="9"/>
  <c r="D9928" i="9"/>
  <c r="E9928" i="9"/>
  <c r="A9929" i="9"/>
  <c r="B9929" i="9"/>
  <c r="C9929" i="9"/>
  <c r="D9929" i="9"/>
  <c r="E9929" i="9" s="1"/>
  <c r="F9929" i="9" s="1"/>
  <c r="A9930" i="9"/>
  <c r="B9930" i="9"/>
  <c r="C9930" i="9"/>
  <c r="D9930" i="9"/>
  <c r="E9930" i="9" s="1"/>
  <c r="A9931" i="9"/>
  <c r="B9931" i="9"/>
  <c r="C9931" i="9"/>
  <c r="D9931" i="9"/>
  <c r="E9931" i="9" s="1"/>
  <c r="F9931" i="9" s="1"/>
  <c r="A9932" i="9"/>
  <c r="B9932" i="9"/>
  <c r="C9932" i="9"/>
  <c r="D9932" i="9"/>
  <c r="E9932" i="9" s="1"/>
  <c r="A9933" i="9"/>
  <c r="B9933" i="9"/>
  <c r="C9933" i="9"/>
  <c r="D9933" i="9"/>
  <c r="E9933" i="9"/>
  <c r="F9933" i="9" s="1"/>
  <c r="A9934" i="9"/>
  <c r="B9934" i="9"/>
  <c r="C9934" i="9"/>
  <c r="D9934" i="9"/>
  <c r="E9934" i="9" s="1"/>
  <c r="A9935" i="9"/>
  <c r="B9935" i="9"/>
  <c r="C9935" i="9"/>
  <c r="D9935" i="9"/>
  <c r="E9935" i="9" s="1"/>
  <c r="A9936" i="9"/>
  <c r="B9936" i="9"/>
  <c r="C9936" i="9"/>
  <c r="D9936" i="9"/>
  <c r="E9936" i="9" s="1"/>
  <c r="A9937" i="9"/>
  <c r="B9937" i="9"/>
  <c r="C9937" i="9"/>
  <c r="D9937" i="9"/>
  <c r="E9937" i="9" s="1"/>
  <c r="A9938" i="9"/>
  <c r="B9938" i="9"/>
  <c r="C9938" i="9"/>
  <c r="D9938" i="9"/>
  <c r="E9938" i="9" s="1"/>
  <c r="A9939" i="9"/>
  <c r="B9939" i="9"/>
  <c r="C9939" i="9"/>
  <c r="D9939" i="9"/>
  <c r="E9939" i="9"/>
  <c r="A9940" i="9"/>
  <c r="B9940" i="9"/>
  <c r="C9940" i="9"/>
  <c r="D9940" i="9"/>
  <c r="E9940" i="9" s="1"/>
  <c r="F9940" i="9" s="1"/>
  <c r="A9941" i="9"/>
  <c r="B9941" i="9"/>
  <c r="C9941" i="9"/>
  <c r="D9941" i="9"/>
  <c r="E9941" i="9" s="1"/>
  <c r="A9942" i="9"/>
  <c r="B9942" i="9"/>
  <c r="C9942" i="9"/>
  <c r="D9942" i="9"/>
  <c r="E9942" i="9" s="1"/>
  <c r="A9943" i="9"/>
  <c r="B9943" i="9"/>
  <c r="C9943" i="9"/>
  <c r="D9943" i="9"/>
  <c r="E9943" i="9"/>
  <c r="A9944" i="9"/>
  <c r="B9944" i="9"/>
  <c r="C9944" i="9"/>
  <c r="D9944" i="9"/>
  <c r="E9944" i="9" s="1"/>
  <c r="F9944" i="9" s="1"/>
  <c r="A9945" i="9"/>
  <c r="B9945" i="9"/>
  <c r="C9945" i="9"/>
  <c r="D9945" i="9"/>
  <c r="E9945" i="9" s="1"/>
  <c r="A9946" i="9"/>
  <c r="B9946" i="9"/>
  <c r="C9946" i="9"/>
  <c r="D9946" i="9"/>
  <c r="E9946" i="9" s="1"/>
  <c r="A9947" i="9"/>
  <c r="B9947" i="9"/>
  <c r="C9947" i="9"/>
  <c r="D9947" i="9"/>
  <c r="E9947" i="9" s="1"/>
  <c r="A9948" i="9"/>
  <c r="B9948" i="9"/>
  <c r="C9948" i="9"/>
  <c r="D9948" i="9"/>
  <c r="E9948" i="9"/>
  <c r="F9948" i="9" s="1"/>
  <c r="A9949" i="9"/>
  <c r="B9949" i="9"/>
  <c r="C9949" i="9"/>
  <c r="D9949" i="9"/>
  <c r="E9949" i="9" s="1"/>
  <c r="A9950" i="9"/>
  <c r="B9950" i="9"/>
  <c r="C9950" i="9"/>
  <c r="F9950" i="9" s="1"/>
  <c r="D9950" i="9"/>
  <c r="E9950" i="9" s="1"/>
  <c r="A9951" i="9"/>
  <c r="B9951" i="9"/>
  <c r="C9951" i="9"/>
  <c r="D9951" i="9"/>
  <c r="E9951" i="9"/>
  <c r="A9952" i="9"/>
  <c r="B9952" i="9"/>
  <c r="C9952" i="9"/>
  <c r="D9952" i="9"/>
  <c r="E9952" i="9" s="1"/>
  <c r="A9953" i="9"/>
  <c r="B9953" i="9"/>
  <c r="C9953" i="9"/>
  <c r="D9953" i="9"/>
  <c r="E9953" i="9" s="1"/>
  <c r="F9953" i="9" s="1"/>
  <c r="A9954" i="9"/>
  <c r="B9954" i="9"/>
  <c r="C9954" i="9"/>
  <c r="D9954" i="9"/>
  <c r="E9954" i="9"/>
  <c r="A9955" i="9"/>
  <c r="B9955" i="9"/>
  <c r="C9955" i="9"/>
  <c r="D9955" i="9"/>
  <c r="E9955" i="9" s="1"/>
  <c r="A9956" i="9"/>
  <c r="B9956" i="9"/>
  <c r="C9956" i="9"/>
  <c r="D9956" i="9"/>
  <c r="E9956" i="9" s="1"/>
  <c r="A9957" i="9"/>
  <c r="B9957" i="9"/>
  <c r="C9957" i="9"/>
  <c r="D9957" i="9"/>
  <c r="E9957" i="9" s="1"/>
  <c r="F9957" i="9" s="1"/>
  <c r="A9958" i="9"/>
  <c r="B9958" i="9"/>
  <c r="C9958" i="9"/>
  <c r="F9958" i="9" s="1"/>
  <c r="D9958" i="9"/>
  <c r="E9958" i="9" s="1"/>
  <c r="A9959" i="9"/>
  <c r="B9959" i="9"/>
  <c r="C9959" i="9"/>
  <c r="D9959" i="9"/>
  <c r="E9959" i="9" s="1"/>
  <c r="F9959" i="9" s="1"/>
  <c r="A9960" i="9"/>
  <c r="B9960" i="9"/>
  <c r="C9960" i="9"/>
  <c r="D9960" i="9"/>
  <c r="E9960" i="9"/>
  <c r="F9960" i="9"/>
  <c r="A9961" i="9"/>
  <c r="B9961" i="9"/>
  <c r="C9961" i="9"/>
  <c r="D9961" i="9"/>
  <c r="E9961" i="9" s="1"/>
  <c r="A9962" i="9"/>
  <c r="B9962" i="9"/>
  <c r="C9962" i="9"/>
  <c r="F9962" i="9" s="1"/>
  <c r="D9962" i="9"/>
  <c r="E9962" i="9" s="1"/>
  <c r="A9963" i="9"/>
  <c r="B9963" i="9"/>
  <c r="C9963" i="9"/>
  <c r="D9963" i="9"/>
  <c r="E9963" i="9" s="1"/>
  <c r="A9964" i="9"/>
  <c r="B9964" i="9"/>
  <c r="C9964" i="9"/>
  <c r="F9964" i="9" s="1"/>
  <c r="D9964" i="9"/>
  <c r="E9964" i="9"/>
  <c r="A9965" i="9"/>
  <c r="B9965" i="9"/>
  <c r="C9965" i="9"/>
  <c r="D9965" i="9"/>
  <c r="E9965" i="9"/>
  <c r="A9966" i="9"/>
  <c r="B9966" i="9"/>
  <c r="C9966" i="9"/>
  <c r="D9966" i="9"/>
  <c r="E9966" i="9" s="1"/>
  <c r="F9966" i="9" s="1"/>
  <c r="A9967" i="9"/>
  <c r="B9967" i="9"/>
  <c r="C9967" i="9"/>
  <c r="D9967" i="9"/>
  <c r="E9967" i="9"/>
  <c r="F9967" i="9" s="1"/>
  <c r="A9968" i="9"/>
  <c r="B9968" i="9"/>
  <c r="C9968" i="9"/>
  <c r="D9968" i="9"/>
  <c r="E9968" i="9" s="1"/>
  <c r="F9968" i="9" s="1"/>
  <c r="A9969" i="9"/>
  <c r="B9969" i="9"/>
  <c r="C9969" i="9"/>
  <c r="D9969" i="9"/>
  <c r="E9969" i="9" s="1"/>
  <c r="F9969" i="9" s="1"/>
  <c r="A9970" i="9"/>
  <c r="B9970" i="9"/>
  <c r="C9970" i="9"/>
  <c r="F9970" i="9" s="1"/>
  <c r="D9970" i="9"/>
  <c r="E9970" i="9" s="1"/>
  <c r="A9971" i="9"/>
  <c r="B9971" i="9"/>
  <c r="C9971" i="9"/>
  <c r="D9971" i="9"/>
  <c r="E9971" i="9" s="1"/>
  <c r="F9971" i="9" s="1"/>
  <c r="A9972" i="9"/>
  <c r="B9972" i="9"/>
  <c r="C9972" i="9"/>
  <c r="F9972" i="9" s="1"/>
  <c r="D9972" i="9"/>
  <c r="E9972" i="9" s="1"/>
  <c r="A9973" i="9"/>
  <c r="B9973" i="9"/>
  <c r="C9973" i="9"/>
  <c r="D9973" i="9"/>
  <c r="E9973" i="9" s="1"/>
  <c r="A9974" i="9"/>
  <c r="B9974" i="9"/>
  <c r="C9974" i="9"/>
  <c r="D9974" i="9"/>
  <c r="E9974" i="9" s="1"/>
  <c r="A9975" i="9"/>
  <c r="B9975" i="9"/>
  <c r="C9975" i="9"/>
  <c r="D9975" i="9"/>
  <c r="E9975" i="9" s="1"/>
  <c r="A9976" i="9"/>
  <c r="B9976" i="9"/>
  <c r="C9976" i="9"/>
  <c r="D9976" i="9"/>
  <c r="E9976" i="9" s="1"/>
  <c r="F9976" i="9"/>
  <c r="A9977" i="9"/>
  <c r="B9977" i="9"/>
  <c r="C9977" i="9"/>
  <c r="D9977" i="9"/>
  <c r="E9977" i="9"/>
  <c r="F9977" i="9"/>
  <c r="A9978" i="9"/>
  <c r="B9978" i="9"/>
  <c r="C9978" i="9"/>
  <c r="D9978" i="9"/>
  <c r="E9978" i="9" s="1"/>
  <c r="A9979" i="9"/>
  <c r="B9979" i="9"/>
  <c r="C9979" i="9"/>
  <c r="D9979" i="9"/>
  <c r="E9979" i="9" s="1"/>
  <c r="F9979" i="9" s="1"/>
  <c r="A9980" i="9"/>
  <c r="B9980" i="9"/>
  <c r="C9980" i="9"/>
  <c r="F9980" i="9" s="1"/>
  <c r="D9980" i="9"/>
  <c r="E9980" i="9"/>
  <c r="A9981" i="9"/>
  <c r="B9981" i="9"/>
  <c r="C9981" i="9"/>
  <c r="D9981" i="9"/>
  <c r="E9981" i="9" s="1"/>
  <c r="F9981" i="9" s="1"/>
  <c r="A9982" i="9"/>
  <c r="B9982" i="9"/>
  <c r="C9982" i="9"/>
  <c r="F9982" i="9" s="1"/>
  <c r="D9982" i="9"/>
  <c r="E9982" i="9" s="1"/>
  <c r="A9983" i="9"/>
  <c r="B9983" i="9"/>
  <c r="C9983" i="9"/>
  <c r="D9983" i="9"/>
  <c r="E9983" i="9" s="1"/>
  <c r="A9984" i="9"/>
  <c r="B9984" i="9"/>
  <c r="C9984" i="9"/>
  <c r="D9984" i="9"/>
  <c r="E9984" i="9" s="1"/>
  <c r="A9985" i="9"/>
  <c r="B9985" i="9"/>
  <c r="C9985" i="9"/>
  <c r="D9985" i="9"/>
  <c r="E9985" i="9" s="1"/>
  <c r="A9986" i="9"/>
  <c r="B9986" i="9"/>
  <c r="C9986" i="9"/>
  <c r="D9986" i="9"/>
  <c r="E9986" i="9" s="1"/>
  <c r="F9986" i="9"/>
  <c r="A9987" i="9"/>
  <c r="B9987" i="9"/>
  <c r="C9987" i="9"/>
  <c r="D9987" i="9"/>
  <c r="E9987" i="9"/>
  <c r="F9987" i="9" s="1"/>
  <c r="A9988" i="9"/>
  <c r="B9988" i="9"/>
  <c r="C9988" i="9"/>
  <c r="D9988" i="9"/>
  <c r="E9988" i="9"/>
  <c r="F9988" i="9" s="1"/>
  <c r="A9989" i="9"/>
  <c r="B9989" i="9"/>
  <c r="C9989" i="9"/>
  <c r="D9989" i="9"/>
  <c r="E9989" i="9" s="1"/>
  <c r="A9990" i="9"/>
  <c r="B9990" i="9"/>
  <c r="C9990" i="9"/>
  <c r="D9990" i="9"/>
  <c r="E9990" i="9"/>
  <c r="F9990" i="9" s="1"/>
  <c r="A9991" i="9"/>
  <c r="B9991" i="9"/>
  <c r="C9991" i="9"/>
  <c r="D9991" i="9"/>
  <c r="E9991" i="9" s="1"/>
  <c r="A9992" i="9"/>
  <c r="B9992" i="9"/>
  <c r="C9992" i="9"/>
  <c r="D9992" i="9"/>
  <c r="E9992" i="9" s="1"/>
  <c r="A9993" i="9"/>
  <c r="B9993" i="9"/>
  <c r="C9993" i="9"/>
  <c r="D9993" i="9"/>
  <c r="E9993" i="9" s="1"/>
  <c r="F9993" i="9" s="1"/>
  <c r="A9994" i="9"/>
  <c r="B9994" i="9"/>
  <c r="C9994" i="9"/>
  <c r="D9994" i="9"/>
  <c r="E9994" i="9" s="1"/>
  <c r="A9995" i="9"/>
  <c r="B9995" i="9"/>
  <c r="C9995" i="9"/>
  <c r="D9995" i="9"/>
  <c r="E9995" i="9" s="1"/>
  <c r="A9996" i="9"/>
  <c r="B9996" i="9"/>
  <c r="C9996" i="9"/>
  <c r="F9996" i="9" s="1"/>
  <c r="D9996" i="9"/>
  <c r="E9996" i="9" s="1"/>
  <c r="A9997" i="9"/>
  <c r="B9997" i="9"/>
  <c r="C9997" i="9"/>
  <c r="D9997" i="9"/>
  <c r="E9997" i="9" s="1"/>
  <c r="A9998" i="9"/>
  <c r="B9998" i="9"/>
  <c r="C9998" i="9"/>
  <c r="D9998" i="9"/>
  <c r="E9998" i="9"/>
  <c r="A9999" i="9"/>
  <c r="B9999" i="9"/>
  <c r="C9999" i="9"/>
  <c r="F9999" i="9" s="1"/>
  <c r="D9999" i="9"/>
  <c r="E9999" i="9"/>
  <c r="A10000" i="9"/>
  <c r="B10000" i="9"/>
  <c r="C10000" i="9"/>
  <c r="D10000" i="9"/>
  <c r="E10000" i="9"/>
  <c r="F10000" i="9"/>
  <c r="A10001" i="9"/>
  <c r="B10001" i="9"/>
  <c r="C10001" i="9"/>
  <c r="D10001" i="9"/>
  <c r="E10001" i="9" s="1"/>
  <c r="A10002" i="9"/>
  <c r="B10002" i="9"/>
  <c r="C10002" i="9"/>
  <c r="F10002" i="9" s="1"/>
  <c r="D10002" i="9"/>
  <c r="E10002" i="9" s="1"/>
  <c r="A10003" i="9"/>
  <c r="B10003" i="9"/>
  <c r="C10003" i="9"/>
  <c r="D10003" i="9"/>
  <c r="E10003" i="9" s="1"/>
  <c r="F10003" i="9" s="1"/>
  <c r="A10004" i="9"/>
  <c r="B10004" i="9"/>
  <c r="C10004" i="9"/>
  <c r="F10004" i="9" s="1"/>
  <c r="D10004" i="9"/>
  <c r="E10004" i="9" s="1"/>
  <c r="A10005" i="9"/>
  <c r="B10005" i="9"/>
  <c r="C10005" i="9"/>
  <c r="D10005" i="9"/>
  <c r="E10005" i="9"/>
  <c r="A10006" i="9"/>
  <c r="B10006" i="9"/>
  <c r="C10006" i="9"/>
  <c r="D10006" i="9"/>
  <c r="E10006" i="9" s="1"/>
  <c r="A10007" i="9"/>
  <c r="B10007" i="9"/>
  <c r="C10007" i="9"/>
  <c r="D10007" i="9"/>
  <c r="E10007" i="9" s="1"/>
  <c r="F10007" i="9"/>
  <c r="A10008" i="9"/>
  <c r="B10008" i="9"/>
  <c r="C10008" i="9"/>
  <c r="D10008" i="9"/>
  <c r="E10008" i="9" s="1"/>
  <c r="A10009" i="9"/>
  <c r="B10009" i="9"/>
  <c r="C10009" i="9"/>
  <c r="D10009" i="9"/>
  <c r="E10009" i="9"/>
  <c r="A10010" i="9"/>
  <c r="B10010" i="9"/>
  <c r="C10010" i="9"/>
  <c r="F10010" i="9" s="1"/>
  <c r="D10010" i="9"/>
  <c r="E10010" i="9"/>
  <c r="A10011" i="9"/>
  <c r="B10011" i="9"/>
  <c r="C10011" i="9"/>
  <c r="D10011" i="9"/>
  <c r="E10011" i="9" s="1"/>
  <c r="A10012" i="9"/>
  <c r="B10012" i="9"/>
  <c r="C10012" i="9"/>
  <c r="F10012" i="9" s="1"/>
  <c r="D10012" i="9"/>
  <c r="E10012" i="9" s="1"/>
  <c r="A10013" i="9"/>
  <c r="B10013" i="9"/>
  <c r="C10013" i="9"/>
  <c r="D10013" i="9"/>
  <c r="E10013" i="9" s="1"/>
  <c r="A10014" i="9"/>
  <c r="B10014" i="9"/>
  <c r="C10014" i="9"/>
  <c r="D10014" i="9"/>
  <c r="E10014" i="9" s="1"/>
  <c r="A10015" i="9"/>
  <c r="B10015" i="9"/>
  <c r="C10015" i="9"/>
  <c r="D10015" i="9"/>
  <c r="E10015" i="9" s="1"/>
  <c r="A10016" i="9"/>
  <c r="B10016" i="9"/>
  <c r="C10016" i="9"/>
  <c r="D10016" i="9"/>
  <c r="E10016" i="9" s="1"/>
  <c r="A10017" i="9"/>
  <c r="B10017" i="9"/>
  <c r="C10017" i="9"/>
  <c r="D10017" i="9"/>
  <c r="E10017" i="9" s="1"/>
  <c r="A10018" i="9"/>
  <c r="B10018" i="9"/>
  <c r="C10018" i="9"/>
  <c r="F10018" i="9" s="1"/>
  <c r="D10018" i="9"/>
  <c r="E10018" i="9" s="1"/>
  <c r="A10019" i="9"/>
  <c r="B10019" i="9"/>
  <c r="C10019" i="9"/>
  <c r="D10019" i="9"/>
  <c r="E10019" i="9"/>
  <c r="F10019" i="9"/>
  <c r="A10020" i="9"/>
  <c r="B10020" i="9"/>
  <c r="C10020" i="9"/>
  <c r="D10020" i="9"/>
  <c r="E10020" i="9"/>
  <c r="A10021" i="9"/>
  <c r="B10021" i="9"/>
  <c r="C10021" i="9"/>
  <c r="D10021" i="9"/>
  <c r="E10021" i="9"/>
  <c r="F10021" i="9" s="1"/>
  <c r="A10022" i="9"/>
  <c r="B10022" i="9"/>
  <c r="C10022" i="9"/>
  <c r="D10022" i="9"/>
  <c r="E10022" i="9" s="1"/>
  <c r="F10022" i="9" s="1"/>
  <c r="A10023" i="9"/>
  <c r="B10023" i="9"/>
  <c r="C10023" i="9"/>
  <c r="D10023" i="9"/>
  <c r="E10023" i="9" s="1"/>
  <c r="A10024" i="9"/>
  <c r="B10024" i="9"/>
  <c r="C10024" i="9"/>
  <c r="D10024" i="9"/>
  <c r="E10024" i="9" s="1"/>
  <c r="A10025" i="9"/>
  <c r="B10025" i="9"/>
  <c r="C10025" i="9"/>
  <c r="D10025" i="9"/>
  <c r="E10025" i="9" s="1"/>
  <c r="A10026" i="9"/>
  <c r="B10026" i="9"/>
  <c r="C10026" i="9"/>
  <c r="D10026" i="9"/>
  <c r="E10026" i="9" s="1"/>
  <c r="F10026" i="9"/>
  <c r="A10027" i="9"/>
  <c r="B10027" i="9"/>
  <c r="C10027" i="9"/>
  <c r="D10027" i="9"/>
  <c r="E10027" i="9" s="1"/>
  <c r="F10027" i="9" s="1"/>
  <c r="A10028" i="9"/>
  <c r="B10028" i="9"/>
  <c r="C10028" i="9"/>
  <c r="D10028" i="9"/>
  <c r="E10028" i="9" s="1"/>
  <c r="A10029" i="9"/>
  <c r="B10029" i="9"/>
  <c r="C10029" i="9"/>
  <c r="D10029" i="9"/>
  <c r="E10029" i="9" s="1"/>
  <c r="A10030" i="9"/>
  <c r="B10030" i="9"/>
  <c r="C10030" i="9"/>
  <c r="D10030" i="9"/>
  <c r="E10030" i="9"/>
  <c r="F10030" i="9" s="1"/>
  <c r="A10031" i="9"/>
  <c r="B10031" i="9"/>
  <c r="C10031" i="9"/>
  <c r="F10031" i="9" s="1"/>
  <c r="D10031" i="9"/>
  <c r="E10031" i="9" s="1"/>
  <c r="A10032" i="9"/>
  <c r="B10032" i="9"/>
  <c r="C10032" i="9"/>
  <c r="D10032" i="9"/>
  <c r="E10032" i="9" s="1"/>
  <c r="A10033" i="9"/>
  <c r="B10033" i="9"/>
  <c r="C10033" i="9"/>
  <c r="D10033" i="9"/>
  <c r="E10033" i="9" s="1"/>
  <c r="F10033" i="9" s="1"/>
  <c r="A10034" i="9"/>
  <c r="B10034" i="9"/>
  <c r="C10034" i="9"/>
  <c r="D10034" i="9"/>
  <c r="E10034" i="9" s="1"/>
  <c r="A10035" i="9"/>
  <c r="B10035" i="9"/>
  <c r="C10035" i="9"/>
  <c r="D10035" i="9"/>
  <c r="E10035" i="9" s="1"/>
  <c r="A10036" i="9"/>
  <c r="B10036" i="9"/>
  <c r="C10036" i="9"/>
  <c r="D10036" i="9"/>
  <c r="E10036" i="9" s="1"/>
  <c r="A10037" i="9"/>
  <c r="B10037" i="9"/>
  <c r="C10037" i="9"/>
  <c r="D10037" i="9"/>
  <c r="E10037" i="9" s="1"/>
  <c r="F10037" i="9" s="1"/>
  <c r="A10038" i="9"/>
  <c r="B10038" i="9"/>
  <c r="C10038" i="9"/>
  <c r="D10038" i="9"/>
  <c r="E10038" i="9" s="1"/>
  <c r="A10039" i="9"/>
  <c r="B10039" i="9"/>
  <c r="C10039" i="9"/>
  <c r="D10039" i="9"/>
  <c r="E10039" i="9" s="1"/>
  <c r="A10040" i="9"/>
  <c r="B10040" i="9"/>
  <c r="C10040" i="9"/>
  <c r="D10040" i="9"/>
  <c r="E10040" i="9"/>
  <c r="F10040" i="9"/>
  <c r="A10041" i="9"/>
  <c r="B10041" i="9"/>
  <c r="C10041" i="9"/>
  <c r="D10041" i="9"/>
  <c r="E10041" i="9" s="1"/>
  <c r="A10042" i="9"/>
  <c r="B10042" i="9"/>
  <c r="C10042" i="9"/>
  <c r="F10042" i="9" s="1"/>
  <c r="D10042" i="9"/>
  <c r="E10042" i="9" s="1"/>
  <c r="A10043" i="9"/>
  <c r="B10043" i="9"/>
  <c r="C10043" i="9"/>
  <c r="D10043" i="9"/>
  <c r="E10043" i="9" s="1"/>
  <c r="A10044" i="9"/>
  <c r="B10044" i="9"/>
  <c r="C10044" i="9"/>
  <c r="D10044" i="9"/>
  <c r="E10044" i="9"/>
  <c r="A10045" i="9"/>
  <c r="B10045" i="9"/>
  <c r="C10045" i="9"/>
  <c r="D10045" i="9"/>
  <c r="E10045" i="9" s="1"/>
  <c r="A10046" i="9"/>
  <c r="B10046" i="9"/>
  <c r="C10046" i="9"/>
  <c r="D10046" i="9"/>
  <c r="E10046" i="9" s="1"/>
  <c r="A10047" i="9"/>
  <c r="B10047" i="9"/>
  <c r="C10047" i="9"/>
  <c r="D10047" i="9"/>
  <c r="E10047" i="9" s="1"/>
  <c r="F10047" i="9" s="1"/>
  <c r="A10048" i="9"/>
  <c r="B10048" i="9"/>
  <c r="C10048" i="9"/>
  <c r="D10048" i="9"/>
  <c r="E10048" i="9" s="1"/>
  <c r="A10049" i="9"/>
  <c r="B10049" i="9"/>
  <c r="C10049" i="9"/>
  <c r="D10049" i="9"/>
  <c r="E10049" i="9" s="1"/>
  <c r="A10050" i="9"/>
  <c r="B10050" i="9"/>
  <c r="C10050" i="9"/>
  <c r="F10050" i="9" s="1"/>
  <c r="D10050" i="9"/>
  <c r="E10050" i="9" s="1"/>
  <c r="A10051" i="9"/>
  <c r="B10051" i="9"/>
  <c r="C10051" i="9"/>
  <c r="D10051" i="9"/>
  <c r="E10051" i="9"/>
  <c r="F10051" i="9"/>
  <c r="A10052" i="9"/>
  <c r="B10052" i="9"/>
  <c r="C10052" i="9"/>
  <c r="D10052" i="9"/>
  <c r="E10052" i="9" s="1"/>
  <c r="A10053" i="9"/>
  <c r="B10053" i="9"/>
  <c r="C10053" i="9"/>
  <c r="D10053" i="9"/>
  <c r="E10053" i="9" s="1"/>
  <c r="A10054" i="9"/>
  <c r="B10054" i="9"/>
  <c r="C10054" i="9"/>
  <c r="F10054" i="9" s="1"/>
  <c r="D10054" i="9"/>
  <c r="E10054" i="9" s="1"/>
  <c r="A10055" i="9"/>
  <c r="B10055" i="9"/>
  <c r="C10055" i="9"/>
  <c r="D10055" i="9"/>
  <c r="E10055" i="9" s="1"/>
  <c r="A10056" i="9"/>
  <c r="B10056" i="9"/>
  <c r="C10056" i="9"/>
  <c r="D10056" i="9"/>
  <c r="E10056" i="9" s="1"/>
  <c r="A10057" i="9"/>
  <c r="B10057" i="9"/>
  <c r="C10057" i="9"/>
  <c r="D10057" i="9"/>
  <c r="E10057" i="9" s="1"/>
  <c r="F10057" i="9" s="1"/>
  <c r="A10058" i="9"/>
  <c r="B10058" i="9"/>
  <c r="C10058" i="9"/>
  <c r="F10058" i="9" s="1"/>
  <c r="D10058" i="9"/>
  <c r="E10058" i="9" s="1"/>
  <c r="A10059" i="9"/>
  <c r="B10059" i="9"/>
  <c r="C10059" i="9"/>
  <c r="D10059" i="9"/>
  <c r="E10059" i="9" s="1"/>
  <c r="A10060" i="9"/>
  <c r="B10060" i="9"/>
  <c r="C10060" i="9"/>
  <c r="F10060" i="9" s="1"/>
  <c r="D10060" i="9"/>
  <c r="E10060" i="9" s="1"/>
  <c r="A10061" i="9"/>
  <c r="B10061" i="9"/>
  <c r="C10061" i="9"/>
  <c r="D10061" i="9"/>
  <c r="E10061" i="9" s="1"/>
  <c r="A10062" i="9"/>
  <c r="B10062" i="9"/>
  <c r="C10062" i="9"/>
  <c r="F10062" i="9" s="1"/>
  <c r="D10062" i="9"/>
  <c r="E10062" i="9" s="1"/>
  <c r="A10063" i="9"/>
  <c r="B10063" i="9"/>
  <c r="C10063" i="9"/>
  <c r="D10063" i="9"/>
  <c r="E10063" i="9" s="1"/>
  <c r="F10063" i="9" s="1"/>
  <c r="A10064" i="9"/>
  <c r="B10064" i="9"/>
  <c r="C10064" i="9"/>
  <c r="F10064" i="9" s="1"/>
  <c r="D10064" i="9"/>
  <c r="E10064" i="9" s="1"/>
  <c r="A10065" i="9"/>
  <c r="B10065" i="9"/>
  <c r="C10065" i="9"/>
  <c r="D10065" i="9"/>
  <c r="E10065" i="9" s="1"/>
  <c r="A10066" i="9"/>
  <c r="B10066" i="9"/>
  <c r="C10066" i="9"/>
  <c r="D10066" i="9"/>
  <c r="E10066" i="9" s="1"/>
  <c r="A10067" i="9"/>
  <c r="B10067" i="9"/>
  <c r="C10067" i="9"/>
  <c r="D10067" i="9"/>
  <c r="E10067" i="9" s="1"/>
  <c r="A10068" i="9"/>
  <c r="B10068" i="9"/>
  <c r="C10068" i="9"/>
  <c r="D10068" i="9"/>
  <c r="E10068" i="9" s="1"/>
  <c r="F10068" i="9" s="1"/>
  <c r="A10069" i="9"/>
  <c r="B10069" i="9"/>
  <c r="C10069" i="9"/>
  <c r="D10069" i="9"/>
  <c r="E10069" i="9" s="1"/>
  <c r="F10069" i="9" s="1"/>
  <c r="A10070" i="9"/>
  <c r="B10070" i="9"/>
  <c r="C10070" i="9"/>
  <c r="D10070" i="9"/>
  <c r="E10070" i="9"/>
  <c r="F10070" i="9"/>
  <c r="A10071" i="9"/>
  <c r="B10071" i="9"/>
  <c r="C10071" i="9"/>
  <c r="F10071" i="9" s="1"/>
  <c r="D10071" i="9"/>
  <c r="E10071" i="9" s="1"/>
  <c r="A10072" i="9"/>
  <c r="B10072" i="9"/>
  <c r="C10072" i="9"/>
  <c r="F10072" i="9" s="1"/>
  <c r="D10072" i="9"/>
  <c r="E10072" i="9" s="1"/>
  <c r="A10073" i="9"/>
  <c r="B10073" i="9"/>
  <c r="C10073" i="9"/>
  <c r="D10073" i="9"/>
  <c r="E10073" i="9" s="1"/>
  <c r="F10073" i="9" s="1"/>
  <c r="A10074" i="9"/>
  <c r="B10074" i="9"/>
  <c r="C10074" i="9"/>
  <c r="D10074" i="9"/>
  <c r="E10074" i="9" s="1"/>
  <c r="A10075" i="9"/>
  <c r="B10075" i="9"/>
  <c r="C10075" i="9"/>
  <c r="D10075" i="9"/>
  <c r="E10075" i="9" s="1"/>
  <c r="A10076" i="9"/>
  <c r="B10076" i="9"/>
  <c r="C10076" i="9"/>
  <c r="D10076" i="9"/>
  <c r="E10076" i="9" s="1"/>
  <c r="F10076" i="9"/>
  <c r="A10077" i="9"/>
  <c r="B10077" i="9"/>
  <c r="C10077" i="9"/>
  <c r="D10077" i="9"/>
  <c r="E10077" i="9" s="1"/>
  <c r="F10077" i="9" s="1"/>
  <c r="A10078" i="9"/>
  <c r="B10078" i="9"/>
  <c r="C10078" i="9"/>
  <c r="D10078" i="9"/>
  <c r="E10078" i="9" s="1"/>
  <c r="A10079" i="9"/>
  <c r="B10079" i="9"/>
  <c r="C10079" i="9"/>
  <c r="D10079" i="9"/>
  <c r="E10079" i="9"/>
  <c r="F10079" i="9" s="1"/>
  <c r="A10080" i="9"/>
  <c r="B10080" i="9"/>
  <c r="C10080" i="9"/>
  <c r="F10080" i="9" s="1"/>
  <c r="D10080" i="9"/>
  <c r="E10080" i="9" s="1"/>
  <c r="A10081" i="9"/>
  <c r="B10081" i="9"/>
  <c r="C10081" i="9"/>
  <c r="D10081" i="9"/>
  <c r="E10081" i="9"/>
  <c r="A10082" i="9"/>
  <c r="B10082" i="9"/>
  <c r="C10082" i="9"/>
  <c r="D10082" i="9"/>
  <c r="E10082" i="9" s="1"/>
  <c r="A10083" i="9"/>
  <c r="B10083" i="9"/>
  <c r="C10083" i="9"/>
  <c r="D10083" i="9"/>
  <c r="E10083" i="9" s="1"/>
  <c r="F10083" i="9" s="1"/>
  <c r="A10084" i="9"/>
  <c r="B10084" i="9"/>
  <c r="C10084" i="9"/>
  <c r="D10084" i="9"/>
  <c r="E10084" i="9" s="1"/>
  <c r="A10085" i="9"/>
  <c r="B10085" i="9"/>
  <c r="C10085" i="9"/>
  <c r="D10085" i="9"/>
  <c r="E10085" i="9" s="1"/>
  <c r="A10086" i="9"/>
  <c r="B10086" i="9"/>
  <c r="C10086" i="9"/>
  <c r="F10086" i="9" s="1"/>
  <c r="D10086" i="9"/>
  <c r="E10086" i="9" s="1"/>
  <c r="A10087" i="9"/>
  <c r="B10087" i="9"/>
  <c r="C10087" i="9"/>
  <c r="D10087" i="9"/>
  <c r="E10087" i="9" s="1"/>
  <c r="A10088" i="9"/>
  <c r="B10088" i="9"/>
  <c r="C10088" i="9"/>
  <c r="D10088" i="9"/>
  <c r="E10088" i="9"/>
  <c r="F10088" i="9" s="1"/>
  <c r="A10089" i="9"/>
  <c r="B10089" i="9"/>
  <c r="C10089" i="9"/>
  <c r="D10089" i="9"/>
  <c r="E10089" i="9" s="1"/>
  <c r="F10089" i="9" s="1"/>
  <c r="A10090" i="9"/>
  <c r="B10090" i="9"/>
  <c r="C10090" i="9"/>
  <c r="D10090" i="9"/>
  <c r="E10090" i="9"/>
  <c r="A10091" i="9"/>
  <c r="B10091" i="9"/>
  <c r="C10091" i="9"/>
  <c r="D10091" i="9"/>
  <c r="E10091" i="9" s="1"/>
  <c r="A10092" i="9"/>
  <c r="B10092" i="9"/>
  <c r="C10092" i="9"/>
  <c r="D10092" i="9"/>
  <c r="E10092" i="9" s="1"/>
  <c r="F10092" i="9" s="1"/>
  <c r="A10093" i="9"/>
  <c r="B10093" i="9"/>
  <c r="C10093" i="9"/>
  <c r="D10093" i="9"/>
  <c r="E10093" i="9" s="1"/>
  <c r="A10094" i="9"/>
  <c r="B10094" i="9"/>
  <c r="C10094" i="9"/>
  <c r="D10094" i="9"/>
  <c r="E10094" i="9" s="1"/>
  <c r="A10095" i="9"/>
  <c r="B10095" i="9"/>
  <c r="C10095" i="9"/>
  <c r="F10095" i="9" s="1"/>
  <c r="D10095" i="9"/>
  <c r="E10095" i="9" s="1"/>
  <c r="A10096" i="9"/>
  <c r="B10096" i="9"/>
  <c r="C10096" i="9"/>
  <c r="F10096" i="9" s="1"/>
  <c r="D10096" i="9"/>
  <c r="E10096" i="9" s="1"/>
  <c r="A10097" i="9"/>
  <c r="B10097" i="9"/>
  <c r="C10097" i="9"/>
  <c r="F10097" i="9" s="1"/>
  <c r="D10097" i="9"/>
  <c r="E10097" i="9" s="1"/>
  <c r="A10098" i="9"/>
  <c r="B10098" i="9"/>
  <c r="C10098" i="9"/>
  <c r="D10098" i="9"/>
  <c r="E10098" i="9" s="1"/>
  <c r="F10098" i="9" s="1"/>
  <c r="A10099" i="9"/>
  <c r="B10099" i="9"/>
  <c r="C10099" i="9"/>
  <c r="D10099" i="9"/>
  <c r="E10099" i="9"/>
  <c r="F10099" i="9"/>
  <c r="A10100" i="9"/>
  <c r="B10100" i="9"/>
  <c r="C10100" i="9"/>
  <c r="D10100" i="9"/>
  <c r="E10100" i="9" s="1"/>
  <c r="F10100" i="9" s="1"/>
  <c r="A10101" i="9"/>
  <c r="B10101" i="9"/>
  <c r="C10101" i="9"/>
  <c r="D10101" i="9"/>
  <c r="E10101" i="9" s="1"/>
  <c r="F10101" i="9" s="1"/>
  <c r="A10102" i="9"/>
  <c r="B10102" i="9"/>
  <c r="C10102" i="9"/>
  <c r="F10102" i="9" s="1"/>
  <c r="D10102" i="9"/>
  <c r="E10102" i="9" s="1"/>
  <c r="A10103" i="9"/>
  <c r="B10103" i="9"/>
  <c r="C10103" i="9"/>
  <c r="D10103" i="9"/>
  <c r="E10103" i="9" s="1"/>
  <c r="F10103" i="9" s="1"/>
  <c r="A10104" i="9"/>
  <c r="B10104" i="9"/>
  <c r="C10104" i="9"/>
  <c r="D10104" i="9"/>
  <c r="E10104" i="9" s="1"/>
  <c r="A10105" i="9"/>
  <c r="B10105" i="9"/>
  <c r="C10105" i="9"/>
  <c r="D10105" i="9"/>
  <c r="E10105" i="9"/>
  <c r="A10106" i="9"/>
  <c r="B10106" i="9"/>
  <c r="C10106" i="9"/>
  <c r="F10106" i="9" s="1"/>
  <c r="D10106" i="9"/>
  <c r="E10106" i="9" s="1"/>
  <c r="A10107" i="9"/>
  <c r="B10107" i="9"/>
  <c r="C10107" i="9"/>
  <c r="D10107" i="9"/>
  <c r="E10107" i="9" s="1"/>
  <c r="F10107" i="9" s="1"/>
  <c r="A10108" i="9"/>
  <c r="B10108" i="9"/>
  <c r="C10108" i="9"/>
  <c r="F10108" i="9" s="1"/>
  <c r="D10108" i="9"/>
  <c r="E10108" i="9" s="1"/>
  <c r="A10109" i="9"/>
  <c r="B10109" i="9"/>
  <c r="C10109" i="9"/>
  <c r="D10109" i="9"/>
  <c r="E10109" i="9"/>
  <c r="F10109" i="9" s="1"/>
  <c r="A10110" i="9"/>
  <c r="B10110" i="9"/>
  <c r="C10110" i="9"/>
  <c r="D10110" i="9"/>
  <c r="E10110" i="9" s="1"/>
  <c r="F10110" i="9" s="1"/>
  <c r="A10111" i="9"/>
  <c r="B10111" i="9"/>
  <c r="C10111" i="9"/>
  <c r="F10111" i="9" s="1"/>
  <c r="D10111" i="9"/>
  <c r="E10111" i="9" s="1"/>
  <c r="A10112" i="9"/>
  <c r="B10112" i="9"/>
  <c r="C10112" i="9"/>
  <c r="F10112" i="9" s="1"/>
  <c r="D10112" i="9"/>
  <c r="E10112" i="9" s="1"/>
  <c r="A10113" i="9"/>
  <c r="B10113" i="9"/>
  <c r="C10113" i="9"/>
  <c r="D10113" i="9"/>
  <c r="E10113" i="9" s="1"/>
  <c r="A10114" i="9"/>
  <c r="B10114" i="9"/>
  <c r="C10114" i="9"/>
  <c r="D10114" i="9"/>
  <c r="E10114" i="9" s="1"/>
  <c r="A10115" i="9"/>
  <c r="B10115" i="9"/>
  <c r="C10115" i="9"/>
  <c r="D10115" i="9"/>
  <c r="E10115" i="9" s="1"/>
  <c r="A10116" i="9"/>
  <c r="B10116" i="9"/>
  <c r="C10116" i="9"/>
  <c r="D10116" i="9"/>
  <c r="E10116" i="9" s="1"/>
  <c r="A10117" i="9"/>
  <c r="B10117" i="9"/>
  <c r="C10117" i="9"/>
  <c r="D10117" i="9"/>
  <c r="E10117" i="9"/>
  <c r="A10118" i="9"/>
  <c r="B10118" i="9"/>
  <c r="C10118" i="9"/>
  <c r="D10118" i="9"/>
  <c r="E10118" i="9" s="1"/>
  <c r="F10118" i="9"/>
  <c r="A10119" i="9"/>
  <c r="B10119" i="9"/>
  <c r="C10119" i="9"/>
  <c r="F10119" i="9" s="1"/>
  <c r="D10119" i="9"/>
  <c r="E10119" i="9" s="1"/>
  <c r="A10120" i="9"/>
  <c r="B10120" i="9"/>
  <c r="C10120" i="9"/>
  <c r="D10120" i="9"/>
  <c r="E10120" i="9"/>
  <c r="F10120" i="9" s="1"/>
  <c r="A10121" i="9"/>
  <c r="B10121" i="9"/>
  <c r="C10121" i="9"/>
  <c r="D10121" i="9"/>
  <c r="E10121" i="9"/>
  <c r="F10121" i="9" s="1"/>
  <c r="A10122" i="9"/>
  <c r="B10122" i="9"/>
  <c r="C10122" i="9"/>
  <c r="D10122" i="9"/>
  <c r="E10122" i="9" s="1"/>
  <c r="A10123" i="9"/>
  <c r="B10123" i="9"/>
  <c r="C10123" i="9"/>
  <c r="D10123" i="9"/>
  <c r="E10123" i="9" s="1"/>
  <c r="A10124" i="9"/>
  <c r="B10124" i="9"/>
  <c r="C10124" i="9"/>
  <c r="D10124" i="9"/>
  <c r="E10124" i="9" s="1"/>
  <c r="A10125" i="9"/>
  <c r="B10125" i="9"/>
  <c r="C10125" i="9"/>
  <c r="D10125" i="9"/>
  <c r="E10125" i="9"/>
  <c r="A10126" i="9"/>
  <c r="B10126" i="9"/>
  <c r="C10126" i="9"/>
  <c r="D10126" i="9"/>
  <c r="E10126" i="9" s="1"/>
  <c r="A10127" i="9"/>
  <c r="B10127" i="9"/>
  <c r="C10127" i="9"/>
  <c r="D10127" i="9"/>
  <c r="E10127" i="9" s="1"/>
  <c r="F10127" i="9" s="1"/>
  <c r="A10128" i="9"/>
  <c r="B10128" i="9"/>
  <c r="C10128" i="9"/>
  <c r="D10128" i="9"/>
  <c r="E10128" i="9"/>
  <c r="A10129" i="9"/>
  <c r="B10129" i="9"/>
  <c r="C10129" i="9"/>
  <c r="D10129" i="9"/>
  <c r="E10129" i="9" s="1"/>
  <c r="F10129" i="9" s="1"/>
  <c r="A10130" i="9"/>
  <c r="B10130" i="9"/>
  <c r="C10130" i="9"/>
  <c r="F10130" i="9" s="1"/>
  <c r="D10130" i="9"/>
  <c r="E10130" i="9"/>
  <c r="A10131" i="9"/>
  <c r="B10131" i="9"/>
  <c r="C10131" i="9"/>
  <c r="D10131" i="9"/>
  <c r="E10131" i="9"/>
  <c r="A10132" i="9"/>
  <c r="B10132" i="9"/>
  <c r="C10132" i="9"/>
  <c r="F10132" i="9" s="1"/>
  <c r="D10132" i="9"/>
  <c r="E10132" i="9" s="1"/>
  <c r="A10133" i="9"/>
  <c r="B10133" i="9"/>
  <c r="C10133" i="9"/>
  <c r="D10133" i="9"/>
  <c r="E10133" i="9" s="1"/>
  <c r="F10133" i="9" s="1"/>
  <c r="A10134" i="9"/>
  <c r="B10134" i="9"/>
  <c r="C10134" i="9"/>
  <c r="D10134" i="9"/>
  <c r="E10134" i="9"/>
  <c r="A10135" i="9"/>
  <c r="B10135" i="9"/>
  <c r="C10135" i="9"/>
  <c r="D10135" i="9"/>
  <c r="E10135" i="9"/>
  <c r="A10136" i="9"/>
  <c r="B10136" i="9"/>
  <c r="C10136" i="9"/>
  <c r="F10136" i="9" s="1"/>
  <c r="D10136" i="9"/>
  <c r="E10136" i="9" s="1"/>
  <c r="A10137" i="9"/>
  <c r="B10137" i="9"/>
  <c r="C10137" i="9"/>
  <c r="D10137" i="9"/>
  <c r="E10137" i="9" s="1"/>
  <c r="A10138" i="9"/>
  <c r="B10138" i="9"/>
  <c r="C10138" i="9"/>
  <c r="D10138" i="9"/>
  <c r="E10138" i="9" s="1"/>
  <c r="A10139" i="9"/>
  <c r="B10139" i="9"/>
  <c r="C10139" i="9"/>
  <c r="D10139" i="9"/>
  <c r="E10139" i="9" s="1"/>
  <c r="F10139" i="9" s="1"/>
  <c r="A10140" i="9"/>
  <c r="B10140" i="9"/>
  <c r="C10140" i="9"/>
  <c r="D10140" i="9"/>
  <c r="E10140" i="9"/>
  <c r="F10140" i="9"/>
  <c r="A10141" i="9"/>
  <c r="B10141" i="9"/>
  <c r="C10141" i="9"/>
  <c r="D10141" i="9"/>
  <c r="E10141" i="9"/>
  <c r="A10142" i="9"/>
  <c r="B10142" i="9"/>
  <c r="C10142" i="9"/>
  <c r="D10142" i="9"/>
  <c r="E10142" i="9" s="1"/>
  <c r="A10143" i="9"/>
  <c r="B10143" i="9"/>
  <c r="C10143" i="9"/>
  <c r="D10143" i="9"/>
  <c r="E10143" i="9" s="1"/>
  <c r="F10143" i="9" s="1"/>
  <c r="A10144" i="9"/>
  <c r="B10144" i="9"/>
  <c r="C10144" i="9"/>
  <c r="D10144" i="9"/>
  <c r="E10144" i="9"/>
  <c r="A10145" i="9"/>
  <c r="B10145" i="9"/>
  <c r="C10145" i="9"/>
  <c r="F10145" i="9" s="1"/>
  <c r="D10145" i="9"/>
  <c r="E10145" i="9" s="1"/>
  <c r="A10146" i="9"/>
  <c r="B10146" i="9"/>
  <c r="C10146" i="9"/>
  <c r="D10146" i="9"/>
  <c r="E10146" i="9" s="1"/>
  <c r="F10146" i="9" s="1"/>
  <c r="A10147" i="9"/>
  <c r="B10147" i="9"/>
  <c r="C10147" i="9"/>
  <c r="F10147" i="9" s="1"/>
  <c r="D10147" i="9"/>
  <c r="E10147" i="9" s="1"/>
  <c r="A10148" i="9"/>
  <c r="B10148" i="9"/>
  <c r="C10148" i="9"/>
  <c r="D10148" i="9"/>
  <c r="E10148" i="9" s="1"/>
  <c r="A10149" i="9"/>
  <c r="B10149" i="9"/>
  <c r="C10149" i="9"/>
  <c r="D10149" i="9"/>
  <c r="E10149" i="9" s="1"/>
  <c r="A10150" i="9"/>
  <c r="B10150" i="9"/>
  <c r="C10150" i="9"/>
  <c r="D10150" i="9"/>
  <c r="E10150" i="9" s="1"/>
  <c r="F10150" i="9" s="1"/>
  <c r="A10151" i="9"/>
  <c r="B10151" i="9"/>
  <c r="C10151" i="9"/>
  <c r="D10151" i="9"/>
  <c r="E10151" i="9"/>
  <c r="A10152" i="9"/>
  <c r="B10152" i="9"/>
  <c r="C10152" i="9"/>
  <c r="D10152" i="9"/>
  <c r="E10152" i="9" s="1"/>
  <c r="A10153" i="9"/>
  <c r="B10153" i="9"/>
  <c r="C10153" i="9"/>
  <c r="D10153" i="9"/>
  <c r="E10153" i="9" s="1"/>
  <c r="F10153" i="9" s="1"/>
  <c r="A10154" i="9"/>
  <c r="B10154" i="9"/>
  <c r="C10154" i="9"/>
  <c r="F10154" i="9" s="1"/>
  <c r="D10154" i="9"/>
  <c r="E10154" i="9" s="1"/>
  <c r="A10155" i="9"/>
  <c r="B10155" i="9"/>
  <c r="C10155" i="9"/>
  <c r="D10155" i="9"/>
  <c r="E10155" i="9" s="1"/>
  <c r="A10156" i="9"/>
  <c r="B10156" i="9"/>
  <c r="C10156" i="9"/>
  <c r="D10156" i="9"/>
  <c r="E10156" i="9" s="1"/>
  <c r="A10157" i="9"/>
  <c r="B10157" i="9"/>
  <c r="C10157" i="9"/>
  <c r="D10157" i="9"/>
  <c r="E10157" i="9"/>
  <c r="F10157" i="9" s="1"/>
  <c r="A10158" i="9"/>
  <c r="B10158" i="9"/>
  <c r="C10158" i="9"/>
  <c r="D10158" i="9"/>
  <c r="E10158" i="9" s="1"/>
  <c r="A10159" i="9"/>
  <c r="B10159" i="9"/>
  <c r="C10159" i="9"/>
  <c r="D10159" i="9"/>
  <c r="E10159" i="9" s="1"/>
  <c r="A10160" i="9"/>
  <c r="B10160" i="9"/>
  <c r="C10160" i="9"/>
  <c r="D10160" i="9"/>
  <c r="E10160" i="9"/>
  <c r="F10160" i="9"/>
  <c r="A10161" i="9"/>
  <c r="B10161" i="9"/>
  <c r="C10161" i="9"/>
  <c r="D10161" i="9"/>
  <c r="E10161" i="9"/>
  <c r="A10162" i="9"/>
  <c r="B10162" i="9"/>
  <c r="C10162" i="9"/>
  <c r="D10162" i="9"/>
  <c r="E10162" i="9" s="1"/>
  <c r="A10163" i="9"/>
  <c r="B10163" i="9"/>
  <c r="C10163" i="9"/>
  <c r="D10163" i="9"/>
  <c r="E10163" i="9" s="1"/>
  <c r="A10164" i="9"/>
  <c r="B10164" i="9"/>
  <c r="C10164" i="9"/>
  <c r="D10164" i="9"/>
  <c r="E10164" i="9" s="1"/>
  <c r="A10165" i="9"/>
  <c r="B10165" i="9"/>
  <c r="C10165" i="9"/>
  <c r="D10165" i="9"/>
  <c r="E10165" i="9" s="1"/>
  <c r="A10166" i="9"/>
  <c r="B10166" i="9"/>
  <c r="C10166" i="9"/>
  <c r="D10166" i="9"/>
  <c r="E10166" i="9" s="1"/>
  <c r="F10166" i="9"/>
  <c r="A10167" i="9"/>
  <c r="B10167" i="9"/>
  <c r="C10167" i="9"/>
  <c r="D10167" i="9"/>
  <c r="E10167" i="9" s="1"/>
  <c r="A10168" i="9"/>
  <c r="B10168" i="9"/>
  <c r="C10168" i="9"/>
  <c r="D10168" i="9"/>
  <c r="E10168" i="9" s="1"/>
  <c r="F10168" i="9" s="1"/>
  <c r="A10169" i="9"/>
  <c r="B10169" i="9"/>
  <c r="C10169" i="9"/>
  <c r="D10169" i="9"/>
  <c r="E10169" i="9" s="1"/>
  <c r="A10170" i="9"/>
  <c r="B10170" i="9"/>
  <c r="C10170" i="9"/>
  <c r="D10170" i="9"/>
  <c r="E10170" i="9" s="1"/>
  <c r="F10170" i="9" s="1"/>
  <c r="A10171" i="9"/>
  <c r="B10171" i="9"/>
  <c r="C10171" i="9"/>
  <c r="D10171" i="9"/>
  <c r="E10171" i="9"/>
  <c r="A10172" i="9"/>
  <c r="B10172" i="9"/>
  <c r="C10172" i="9"/>
  <c r="F10172" i="9" s="1"/>
  <c r="D10172" i="9"/>
  <c r="E10172" i="9" s="1"/>
  <c r="A10173" i="9"/>
  <c r="B10173" i="9"/>
  <c r="C10173" i="9"/>
  <c r="D10173" i="9"/>
  <c r="E10173" i="9" s="1"/>
  <c r="A10174" i="9"/>
  <c r="B10174" i="9"/>
  <c r="C10174" i="9"/>
  <c r="D10174" i="9"/>
  <c r="E10174" i="9" s="1"/>
  <c r="A10175" i="9"/>
  <c r="B10175" i="9"/>
  <c r="C10175" i="9"/>
  <c r="D10175" i="9"/>
  <c r="E10175" i="9" s="1"/>
  <c r="A10176" i="9"/>
  <c r="B10176" i="9"/>
  <c r="C10176" i="9"/>
  <c r="D10176" i="9"/>
  <c r="E10176" i="9" s="1"/>
  <c r="F10176" i="9"/>
  <c r="A10177" i="9"/>
  <c r="B10177" i="9"/>
  <c r="C10177" i="9"/>
  <c r="D10177" i="9"/>
  <c r="E10177" i="9"/>
  <c r="F10177" i="9"/>
  <c r="A10178" i="9"/>
  <c r="B10178" i="9"/>
  <c r="C10178" i="9"/>
  <c r="D10178" i="9"/>
  <c r="E10178" i="9" s="1"/>
  <c r="A10179" i="9"/>
  <c r="B10179" i="9"/>
  <c r="C10179" i="9"/>
  <c r="D10179" i="9"/>
  <c r="E10179" i="9"/>
  <c r="A10180" i="9"/>
  <c r="B10180" i="9"/>
  <c r="C10180" i="9"/>
  <c r="D10180" i="9"/>
  <c r="E10180" i="9"/>
  <c r="F10180" i="9" s="1"/>
  <c r="A10181" i="9"/>
  <c r="B10181" i="9"/>
  <c r="C10181" i="9"/>
  <c r="D10181" i="9"/>
  <c r="E10181" i="9"/>
  <c r="F10181" i="9"/>
  <c r="A10182" i="9"/>
  <c r="B10182" i="9"/>
  <c r="C10182" i="9"/>
  <c r="D10182" i="9"/>
  <c r="E10182" i="9" s="1"/>
  <c r="A10183" i="9"/>
  <c r="B10183" i="9"/>
  <c r="C10183" i="9"/>
  <c r="D10183" i="9"/>
  <c r="E10183" i="9" s="1"/>
  <c r="A10184" i="9"/>
  <c r="B10184" i="9"/>
  <c r="C10184" i="9"/>
  <c r="D10184" i="9"/>
  <c r="E10184" i="9" s="1"/>
  <c r="A10185" i="9"/>
  <c r="B10185" i="9"/>
  <c r="C10185" i="9"/>
  <c r="D10185" i="9"/>
  <c r="E10185" i="9"/>
  <c r="A10186" i="9"/>
  <c r="B10186" i="9"/>
  <c r="C10186" i="9"/>
  <c r="F10186" i="9" s="1"/>
  <c r="D10186" i="9"/>
  <c r="E10186" i="9" s="1"/>
  <c r="A10187" i="9"/>
  <c r="B10187" i="9"/>
  <c r="C10187" i="9"/>
  <c r="D10187" i="9"/>
  <c r="E10187" i="9"/>
  <c r="A10188" i="9"/>
  <c r="B10188" i="9"/>
  <c r="C10188" i="9"/>
  <c r="D10188" i="9"/>
  <c r="E10188" i="9"/>
  <c r="A10189" i="9"/>
  <c r="B10189" i="9"/>
  <c r="C10189" i="9"/>
  <c r="D10189" i="9"/>
  <c r="E10189" i="9"/>
  <c r="A10190" i="9"/>
  <c r="B10190" i="9"/>
  <c r="C10190" i="9"/>
  <c r="D10190" i="9"/>
  <c r="E10190" i="9"/>
  <c r="A10191" i="9"/>
  <c r="B10191" i="9"/>
  <c r="C10191" i="9"/>
  <c r="D10191" i="9"/>
  <c r="E10191" i="9"/>
  <c r="A10192" i="9"/>
  <c r="B10192" i="9"/>
  <c r="C10192" i="9"/>
  <c r="D10192" i="9"/>
  <c r="E10192" i="9" s="1"/>
  <c r="A10193" i="9"/>
  <c r="B10193" i="9"/>
  <c r="C10193" i="9"/>
  <c r="D10193" i="9"/>
  <c r="E10193" i="9" s="1"/>
  <c r="A10194" i="9"/>
  <c r="B10194" i="9"/>
  <c r="C10194" i="9"/>
  <c r="D10194" i="9"/>
  <c r="E10194" i="9" s="1"/>
  <c r="A10195" i="9"/>
  <c r="B10195" i="9"/>
  <c r="C10195" i="9"/>
  <c r="D10195" i="9"/>
  <c r="E10195" i="9" s="1"/>
  <c r="A10196" i="9"/>
  <c r="B10196" i="9"/>
  <c r="C10196" i="9"/>
  <c r="D10196" i="9"/>
  <c r="E10196" i="9" s="1"/>
  <c r="A10197" i="9"/>
  <c r="B10197" i="9"/>
  <c r="C10197" i="9"/>
  <c r="D10197" i="9"/>
  <c r="E10197" i="9"/>
  <c r="A10198" i="9"/>
  <c r="B10198" i="9"/>
  <c r="C10198" i="9"/>
  <c r="D10198" i="9"/>
  <c r="E10198" i="9"/>
  <c r="F10198" i="9"/>
  <c r="A10199" i="9"/>
  <c r="B10199" i="9"/>
  <c r="C10199" i="9"/>
  <c r="F10199" i="9" s="1"/>
  <c r="D10199" i="9"/>
  <c r="E10199" i="9"/>
  <c r="A10200" i="9"/>
  <c r="B10200" i="9"/>
  <c r="C10200" i="9"/>
  <c r="D10200" i="9"/>
  <c r="E10200" i="9" s="1"/>
  <c r="F10200" i="9" s="1"/>
  <c r="A10201" i="9"/>
  <c r="B10201" i="9"/>
  <c r="C10201" i="9"/>
  <c r="D10201" i="9"/>
  <c r="E10201" i="9"/>
  <c r="F10201" i="9" s="1"/>
  <c r="A10202" i="9"/>
  <c r="B10202" i="9"/>
  <c r="C10202" i="9"/>
  <c r="D10202" i="9"/>
  <c r="E10202" i="9" s="1"/>
  <c r="A10203" i="9"/>
  <c r="B10203" i="9"/>
  <c r="C10203" i="9"/>
  <c r="D10203" i="9"/>
  <c r="E10203" i="9" s="1"/>
  <c r="F10203" i="9" s="1"/>
  <c r="A10204" i="9"/>
  <c r="B10204" i="9"/>
  <c r="C10204" i="9"/>
  <c r="D10204" i="9"/>
  <c r="E10204" i="9" s="1"/>
  <c r="A10205" i="9"/>
  <c r="B10205" i="9"/>
  <c r="C10205" i="9"/>
  <c r="D10205" i="9"/>
  <c r="E10205" i="9" s="1"/>
  <c r="A10206" i="9"/>
  <c r="B10206" i="9"/>
  <c r="C10206" i="9"/>
  <c r="D10206" i="9"/>
  <c r="E10206" i="9" s="1"/>
  <c r="A10207" i="9"/>
  <c r="B10207" i="9"/>
  <c r="C10207" i="9"/>
  <c r="D10207" i="9"/>
  <c r="E10207" i="9" s="1"/>
  <c r="A10208" i="9"/>
  <c r="B10208" i="9"/>
  <c r="C10208" i="9"/>
  <c r="F10208" i="9" s="1"/>
  <c r="D10208" i="9"/>
  <c r="E10208" i="9"/>
  <c r="A10209" i="9"/>
  <c r="B10209" i="9"/>
  <c r="C10209" i="9"/>
  <c r="F10209" i="9" s="1"/>
  <c r="D10209" i="9"/>
  <c r="E10209" i="9" s="1"/>
  <c r="A10210" i="9"/>
  <c r="B10210" i="9"/>
  <c r="C10210" i="9"/>
  <c r="F10210" i="9" s="1"/>
  <c r="D10210" i="9"/>
  <c r="E10210" i="9"/>
  <c r="A10211" i="9"/>
  <c r="B10211" i="9"/>
  <c r="C10211" i="9"/>
  <c r="D10211" i="9"/>
  <c r="E10211" i="9"/>
  <c r="A10212" i="9"/>
  <c r="B10212" i="9"/>
  <c r="C10212" i="9"/>
  <c r="D10212" i="9"/>
  <c r="E10212" i="9" s="1"/>
  <c r="A10213" i="9"/>
  <c r="B10213" i="9"/>
  <c r="C10213" i="9"/>
  <c r="D10213" i="9"/>
  <c r="E10213" i="9" s="1"/>
  <c r="A10214" i="9"/>
  <c r="B10214" i="9"/>
  <c r="C10214" i="9"/>
  <c r="D10214" i="9"/>
  <c r="E10214" i="9" s="1"/>
  <c r="A10215" i="9"/>
  <c r="B10215" i="9"/>
  <c r="C10215" i="9"/>
  <c r="D10215" i="9"/>
  <c r="E10215" i="9" s="1"/>
  <c r="A10216" i="9"/>
  <c r="B10216" i="9"/>
  <c r="C10216" i="9"/>
  <c r="D10216" i="9"/>
  <c r="E10216" i="9" s="1"/>
  <c r="A10217" i="9"/>
  <c r="B10217" i="9"/>
  <c r="C10217" i="9"/>
  <c r="D10217" i="9"/>
  <c r="E10217" i="9" s="1"/>
  <c r="A10218" i="9"/>
  <c r="B10218" i="9"/>
  <c r="C10218" i="9"/>
  <c r="D10218" i="9"/>
  <c r="E10218" i="9" s="1"/>
  <c r="A10219" i="9"/>
  <c r="B10219" i="9"/>
  <c r="C10219" i="9"/>
  <c r="F10219" i="9" s="1"/>
  <c r="D10219" i="9"/>
  <c r="E10219" i="9"/>
  <c r="A10220" i="9"/>
  <c r="B10220" i="9"/>
  <c r="C10220" i="9"/>
  <c r="D10220" i="9"/>
  <c r="E10220" i="9"/>
  <c r="F10220" i="9" s="1"/>
  <c r="A10221" i="9"/>
  <c r="B10221" i="9"/>
  <c r="C10221" i="9"/>
  <c r="D10221" i="9"/>
  <c r="E10221" i="9" s="1"/>
  <c r="A10222" i="9"/>
  <c r="B10222" i="9"/>
  <c r="C10222" i="9"/>
  <c r="F10222" i="9" s="1"/>
  <c r="D10222" i="9"/>
  <c r="E10222" i="9" s="1"/>
  <c r="A10223" i="9"/>
  <c r="B10223" i="9"/>
  <c r="C10223" i="9"/>
  <c r="D10223" i="9"/>
  <c r="E10223" i="9" s="1"/>
  <c r="F10223" i="9" s="1"/>
  <c r="A10224" i="9"/>
  <c r="B10224" i="9"/>
  <c r="C10224" i="9"/>
  <c r="D10224" i="9"/>
  <c r="E10224" i="9"/>
  <c r="A10225" i="9"/>
  <c r="B10225" i="9"/>
  <c r="C10225" i="9"/>
  <c r="D10225" i="9"/>
  <c r="E10225" i="9" s="1"/>
  <c r="A10226" i="9"/>
  <c r="B10226" i="9"/>
  <c r="C10226" i="9"/>
  <c r="D10226" i="9"/>
  <c r="E10226" i="9" s="1"/>
  <c r="F10226" i="9" s="1"/>
  <c r="A10227" i="9"/>
  <c r="B10227" i="9"/>
  <c r="C10227" i="9"/>
  <c r="D10227" i="9"/>
  <c r="E10227" i="9" s="1"/>
  <c r="F10227" i="9" s="1"/>
  <c r="A10228" i="9"/>
  <c r="B10228" i="9"/>
  <c r="C10228" i="9"/>
  <c r="D10228" i="9"/>
  <c r="E10228" i="9" s="1"/>
  <c r="A10229" i="9"/>
  <c r="B10229" i="9"/>
  <c r="C10229" i="9"/>
  <c r="F10229" i="9" s="1"/>
  <c r="D10229" i="9"/>
  <c r="E10229" i="9" s="1"/>
  <c r="A10230" i="9"/>
  <c r="B10230" i="9"/>
  <c r="C10230" i="9"/>
  <c r="D10230" i="9"/>
  <c r="E10230" i="9"/>
  <c r="F10230" i="9"/>
  <c r="A10231" i="9"/>
  <c r="B10231" i="9"/>
  <c r="C10231" i="9"/>
  <c r="F10231" i="9" s="1"/>
  <c r="D10231" i="9"/>
  <c r="E10231" i="9" s="1"/>
  <c r="A10232" i="9"/>
  <c r="B10232" i="9"/>
  <c r="C10232" i="9"/>
  <c r="D10232" i="9"/>
  <c r="E10232" i="9" s="1"/>
  <c r="F10232" i="9"/>
  <c r="A10233" i="9"/>
  <c r="B10233" i="9"/>
  <c r="C10233" i="9"/>
  <c r="D10233" i="9"/>
  <c r="E10233" i="9" s="1"/>
  <c r="F10233" i="9" s="1"/>
  <c r="A10234" i="9"/>
  <c r="B10234" i="9"/>
  <c r="C10234" i="9"/>
  <c r="D10234" i="9"/>
  <c r="E10234" i="9"/>
  <c r="A10235" i="9"/>
  <c r="B10235" i="9"/>
  <c r="C10235" i="9"/>
  <c r="F10235" i="9" s="1"/>
  <c r="D10235" i="9"/>
  <c r="E10235" i="9" s="1"/>
  <c r="A10236" i="9"/>
  <c r="B10236" i="9"/>
  <c r="C10236" i="9"/>
  <c r="F10236" i="9" s="1"/>
  <c r="D10236" i="9"/>
  <c r="E10236" i="9" s="1"/>
  <c r="A10237" i="9"/>
  <c r="B10237" i="9"/>
  <c r="C10237" i="9"/>
  <c r="D10237" i="9"/>
  <c r="E10237" i="9" s="1"/>
  <c r="A10238" i="9"/>
  <c r="B10238" i="9"/>
  <c r="C10238" i="9"/>
  <c r="D10238" i="9"/>
  <c r="E10238" i="9" s="1"/>
  <c r="F10238" i="9" s="1"/>
  <c r="A10239" i="9"/>
  <c r="B10239" i="9"/>
  <c r="C10239" i="9"/>
  <c r="D10239" i="9"/>
  <c r="E10239" i="9" s="1"/>
  <c r="A10240" i="9"/>
  <c r="B10240" i="9"/>
  <c r="C10240" i="9"/>
  <c r="D10240" i="9"/>
  <c r="E10240" i="9"/>
  <c r="F10240" i="9" s="1"/>
  <c r="A10241" i="9"/>
  <c r="B10241" i="9"/>
  <c r="C10241" i="9"/>
  <c r="D10241" i="9"/>
  <c r="E10241" i="9" s="1"/>
  <c r="A10242" i="9"/>
  <c r="B10242" i="9"/>
  <c r="C10242" i="9"/>
  <c r="D10242" i="9"/>
  <c r="E10242" i="9" s="1"/>
  <c r="F10242" i="9"/>
  <c r="A10243" i="9"/>
  <c r="B10243" i="9"/>
  <c r="C10243" i="9"/>
  <c r="D10243" i="9"/>
  <c r="E10243" i="9" s="1"/>
  <c r="A10244" i="9"/>
  <c r="B10244" i="9"/>
  <c r="C10244" i="9"/>
  <c r="D10244" i="9"/>
  <c r="E10244" i="9" s="1"/>
  <c r="A10245" i="9"/>
  <c r="B10245" i="9"/>
  <c r="C10245" i="9"/>
  <c r="D10245" i="9"/>
  <c r="E10245" i="9" s="1"/>
  <c r="A10246" i="9"/>
  <c r="B10246" i="9"/>
  <c r="C10246" i="9"/>
  <c r="D10246" i="9"/>
  <c r="E10246" i="9" s="1"/>
  <c r="A10247" i="9"/>
  <c r="B10247" i="9"/>
  <c r="C10247" i="9"/>
  <c r="D10247" i="9"/>
  <c r="E10247" i="9" s="1"/>
  <c r="A10248" i="9"/>
  <c r="B10248" i="9"/>
  <c r="C10248" i="9"/>
  <c r="D10248" i="9"/>
  <c r="E10248" i="9" s="1"/>
  <c r="A10249" i="9"/>
  <c r="B10249" i="9"/>
  <c r="C10249" i="9"/>
  <c r="D10249" i="9"/>
  <c r="E10249" i="9" s="1"/>
  <c r="A10250" i="9"/>
  <c r="B10250" i="9"/>
  <c r="C10250" i="9"/>
  <c r="D10250" i="9"/>
  <c r="E10250" i="9" s="1"/>
  <c r="A10251" i="9"/>
  <c r="B10251" i="9"/>
  <c r="C10251" i="9"/>
  <c r="D10251" i="9"/>
  <c r="E10251" i="9"/>
  <c r="A10252" i="9"/>
  <c r="B10252" i="9"/>
  <c r="C10252" i="9"/>
  <c r="F10252" i="9" s="1"/>
  <c r="D10252" i="9"/>
  <c r="E10252" i="9" s="1"/>
  <c r="A10253" i="9"/>
  <c r="B10253" i="9"/>
  <c r="C10253" i="9"/>
  <c r="D10253" i="9"/>
  <c r="E10253" i="9" s="1"/>
  <c r="F10253" i="9" s="1"/>
  <c r="A10254" i="9"/>
  <c r="B10254" i="9"/>
  <c r="C10254" i="9"/>
  <c r="D10254" i="9"/>
  <c r="E10254" i="9" s="1"/>
  <c r="A10255" i="9"/>
  <c r="B10255" i="9"/>
  <c r="C10255" i="9"/>
  <c r="D10255" i="9"/>
  <c r="E10255" i="9" s="1"/>
  <c r="A10256" i="9"/>
  <c r="B10256" i="9"/>
  <c r="C10256" i="9"/>
  <c r="D10256" i="9"/>
  <c r="E10256" i="9" s="1"/>
  <c r="A10257" i="9"/>
  <c r="B10257" i="9"/>
  <c r="C10257" i="9"/>
  <c r="D10257" i="9"/>
  <c r="E10257" i="9"/>
  <c r="A10258" i="9"/>
  <c r="B10258" i="9"/>
  <c r="C10258" i="9"/>
  <c r="F10258" i="9" s="1"/>
  <c r="D10258" i="9"/>
  <c r="E10258" i="9" s="1"/>
  <c r="A10259" i="9"/>
  <c r="B10259" i="9"/>
  <c r="C10259" i="9"/>
  <c r="D10259" i="9"/>
  <c r="E10259" i="9" s="1"/>
  <c r="A10260" i="9"/>
  <c r="B10260" i="9"/>
  <c r="C10260" i="9"/>
  <c r="D10260" i="9"/>
  <c r="E10260" i="9" s="1"/>
  <c r="A10261" i="9"/>
  <c r="B10261" i="9"/>
  <c r="C10261" i="9"/>
  <c r="D10261" i="9"/>
  <c r="E10261" i="9"/>
  <c r="A10262" i="9"/>
  <c r="B10262" i="9"/>
  <c r="C10262" i="9"/>
  <c r="D10262" i="9"/>
  <c r="E10262" i="9" s="1"/>
  <c r="A10263" i="9"/>
  <c r="B10263" i="9"/>
  <c r="C10263" i="9"/>
  <c r="D10263" i="9"/>
  <c r="E10263" i="9" s="1"/>
  <c r="A10264" i="9"/>
  <c r="B10264" i="9"/>
  <c r="C10264" i="9"/>
  <c r="F10264" i="9" s="1"/>
  <c r="D10264" i="9"/>
  <c r="E10264" i="9" s="1"/>
  <c r="A10265" i="9"/>
  <c r="B10265" i="9"/>
  <c r="C10265" i="9"/>
  <c r="D10265" i="9"/>
  <c r="E10265" i="9" s="1"/>
  <c r="A10266" i="9"/>
  <c r="B10266" i="9"/>
  <c r="C10266" i="9"/>
  <c r="D10266" i="9"/>
  <c r="E10266" i="9" s="1"/>
  <c r="F10266" i="9" s="1"/>
  <c r="A10267" i="9"/>
  <c r="B10267" i="9"/>
  <c r="C10267" i="9"/>
  <c r="D10267" i="9"/>
  <c r="E10267" i="9" s="1"/>
  <c r="A10268" i="9"/>
  <c r="B10268" i="9"/>
  <c r="C10268" i="9"/>
  <c r="D10268" i="9"/>
  <c r="E10268" i="9"/>
  <c r="F10268" i="9" s="1"/>
  <c r="A10269" i="9"/>
  <c r="B10269" i="9"/>
  <c r="C10269" i="9"/>
  <c r="D10269" i="9"/>
  <c r="E10269" i="9" s="1"/>
  <c r="A10270" i="9"/>
  <c r="B10270" i="9"/>
  <c r="C10270" i="9"/>
  <c r="D10270" i="9"/>
  <c r="E10270" i="9"/>
  <c r="F10270" i="9" s="1"/>
  <c r="A10271" i="9"/>
  <c r="B10271" i="9"/>
  <c r="C10271" i="9"/>
  <c r="F10271" i="9" s="1"/>
  <c r="D10271" i="9"/>
  <c r="E10271" i="9" s="1"/>
  <c r="A10272" i="9"/>
  <c r="B10272" i="9"/>
  <c r="C10272" i="9"/>
  <c r="D10272" i="9"/>
  <c r="E10272" i="9" s="1"/>
  <c r="F10272" i="9"/>
  <c r="A10273" i="9"/>
  <c r="B10273" i="9"/>
  <c r="C10273" i="9"/>
  <c r="D10273" i="9"/>
  <c r="E10273" i="9" s="1"/>
  <c r="A10274" i="9"/>
  <c r="B10274" i="9"/>
  <c r="C10274" i="9"/>
  <c r="D10274" i="9"/>
  <c r="E10274" i="9" s="1"/>
  <c r="A10275" i="9"/>
  <c r="B10275" i="9"/>
  <c r="C10275" i="9"/>
  <c r="D10275" i="9"/>
  <c r="E10275" i="9" s="1"/>
  <c r="A10276" i="9"/>
  <c r="B10276" i="9"/>
  <c r="C10276" i="9"/>
  <c r="D10276" i="9"/>
  <c r="E10276" i="9" s="1"/>
  <c r="F10276" i="9" s="1"/>
  <c r="A10277" i="9"/>
  <c r="B10277" i="9"/>
  <c r="C10277" i="9"/>
  <c r="D10277" i="9"/>
  <c r="E10277" i="9"/>
  <c r="F10277" i="9" s="1"/>
  <c r="A10278" i="9"/>
  <c r="B10278" i="9"/>
  <c r="C10278" i="9"/>
  <c r="D10278" i="9"/>
  <c r="E10278" i="9" s="1"/>
  <c r="A10279" i="9"/>
  <c r="B10279" i="9"/>
  <c r="C10279" i="9"/>
  <c r="D10279" i="9"/>
  <c r="E10279" i="9" s="1"/>
  <c r="F10279" i="9" s="1"/>
  <c r="A10280" i="9"/>
  <c r="B10280" i="9"/>
  <c r="C10280" i="9"/>
  <c r="D10280" i="9"/>
  <c r="E10280" i="9"/>
  <c r="A10281" i="9"/>
  <c r="B10281" i="9"/>
  <c r="C10281" i="9"/>
  <c r="D10281" i="9"/>
  <c r="E10281" i="9"/>
  <c r="F10281" i="9" s="1"/>
  <c r="A10282" i="9"/>
  <c r="B10282" i="9"/>
  <c r="C10282" i="9"/>
  <c r="F10282" i="9" s="1"/>
  <c r="D10282" i="9"/>
  <c r="E10282" i="9" s="1"/>
  <c r="A10283" i="9"/>
  <c r="B10283" i="9"/>
  <c r="C10283" i="9"/>
  <c r="D10283" i="9"/>
  <c r="E10283" i="9" s="1"/>
  <c r="F10283" i="9" s="1"/>
  <c r="A10284" i="9"/>
  <c r="B10284" i="9"/>
  <c r="C10284" i="9"/>
  <c r="D10284" i="9"/>
  <c r="E10284" i="9" s="1"/>
  <c r="A10285" i="9"/>
  <c r="B10285" i="9"/>
  <c r="C10285" i="9"/>
  <c r="D10285" i="9"/>
  <c r="E10285" i="9" s="1"/>
  <c r="A10286" i="9"/>
  <c r="B10286" i="9"/>
  <c r="C10286" i="9"/>
  <c r="D10286" i="9"/>
  <c r="E10286" i="9" s="1"/>
  <c r="F10286" i="9"/>
  <c r="A10287" i="9"/>
  <c r="B10287" i="9"/>
  <c r="C10287" i="9"/>
  <c r="D10287" i="9"/>
  <c r="E10287" i="9" s="1"/>
  <c r="F10287" i="9" s="1"/>
  <c r="A10288" i="9"/>
  <c r="B10288" i="9"/>
  <c r="C10288" i="9"/>
  <c r="D10288" i="9"/>
  <c r="E10288" i="9" s="1"/>
  <c r="F10288" i="9" s="1"/>
  <c r="A10289" i="9"/>
  <c r="B10289" i="9"/>
  <c r="C10289" i="9"/>
  <c r="D10289" i="9"/>
  <c r="E10289" i="9" s="1"/>
  <c r="A10290" i="9"/>
  <c r="B10290" i="9"/>
  <c r="C10290" i="9"/>
  <c r="D10290" i="9"/>
  <c r="E10290" i="9" s="1"/>
  <c r="F10290" i="9" s="1"/>
  <c r="A10291" i="9"/>
  <c r="B10291" i="9"/>
  <c r="C10291" i="9"/>
  <c r="D10291" i="9"/>
  <c r="E10291" i="9" s="1"/>
  <c r="A10292" i="9"/>
  <c r="B10292" i="9"/>
  <c r="C10292" i="9"/>
  <c r="D10292" i="9"/>
  <c r="E10292" i="9" s="1"/>
  <c r="F10292" i="9" s="1"/>
  <c r="A10293" i="9"/>
  <c r="B10293" i="9"/>
  <c r="C10293" i="9"/>
  <c r="D10293" i="9"/>
  <c r="E10293" i="9" s="1"/>
  <c r="F10293" i="9" s="1"/>
  <c r="A10294" i="9"/>
  <c r="B10294" i="9"/>
  <c r="C10294" i="9"/>
  <c r="D10294" i="9"/>
  <c r="E10294" i="9" s="1"/>
  <c r="A10295" i="9"/>
  <c r="B10295" i="9"/>
  <c r="C10295" i="9"/>
  <c r="F10295" i="9" s="1"/>
  <c r="D10295" i="9"/>
  <c r="E10295" i="9" s="1"/>
  <c r="A10296" i="9"/>
  <c r="B10296" i="9"/>
  <c r="C10296" i="9"/>
  <c r="D10296" i="9"/>
  <c r="E10296" i="9" s="1"/>
  <c r="F10296" i="9"/>
  <c r="A10297" i="9"/>
  <c r="B10297" i="9"/>
  <c r="C10297" i="9"/>
  <c r="D10297" i="9"/>
  <c r="E10297" i="9" s="1"/>
  <c r="A10298" i="9"/>
  <c r="B10298" i="9"/>
  <c r="C10298" i="9"/>
  <c r="F10298" i="9" s="1"/>
  <c r="D10298" i="9"/>
  <c r="E10298" i="9"/>
  <c r="A10299" i="9"/>
  <c r="B10299" i="9"/>
  <c r="C10299" i="9"/>
  <c r="F10299" i="9" s="1"/>
  <c r="D10299" i="9"/>
  <c r="E10299" i="9" s="1"/>
  <c r="A10300" i="9"/>
  <c r="B10300" i="9"/>
  <c r="C10300" i="9"/>
  <c r="D10300" i="9"/>
  <c r="E10300" i="9"/>
  <c r="F10300" i="9" s="1"/>
  <c r="A10301" i="9"/>
  <c r="B10301" i="9"/>
  <c r="C10301" i="9"/>
  <c r="D10301" i="9"/>
  <c r="E10301" i="9" s="1"/>
  <c r="F10301" i="9" s="1"/>
  <c r="A10302" i="9"/>
  <c r="B10302" i="9"/>
  <c r="C10302" i="9"/>
  <c r="F10302" i="9" s="1"/>
  <c r="D10302" i="9"/>
  <c r="E10302" i="9" s="1"/>
  <c r="A10303" i="9"/>
  <c r="B10303" i="9"/>
  <c r="C10303" i="9"/>
  <c r="D10303" i="9"/>
  <c r="E10303" i="9" s="1"/>
  <c r="A10304" i="9"/>
  <c r="B10304" i="9"/>
  <c r="C10304" i="9"/>
  <c r="D10304" i="9"/>
  <c r="E10304" i="9" s="1"/>
  <c r="A10305" i="9"/>
  <c r="B10305" i="9"/>
  <c r="C10305" i="9"/>
  <c r="D10305" i="9"/>
  <c r="E10305" i="9" s="1"/>
  <c r="A10306" i="9"/>
  <c r="B10306" i="9"/>
  <c r="C10306" i="9"/>
  <c r="D10306" i="9"/>
  <c r="E10306" i="9" s="1"/>
  <c r="A10307" i="9"/>
  <c r="B10307" i="9"/>
  <c r="C10307" i="9"/>
  <c r="D10307" i="9"/>
  <c r="E10307" i="9" s="1"/>
  <c r="F10307" i="9" s="1"/>
  <c r="A10308" i="9"/>
  <c r="B10308" i="9"/>
  <c r="C10308" i="9"/>
  <c r="D10308" i="9"/>
  <c r="E10308" i="9"/>
  <c r="F10308" i="9"/>
  <c r="A10309" i="9"/>
  <c r="B10309" i="9"/>
  <c r="C10309" i="9"/>
  <c r="D10309" i="9"/>
  <c r="E10309" i="9"/>
  <c r="F10309" i="9" s="1"/>
  <c r="A10310" i="9"/>
  <c r="B10310" i="9"/>
  <c r="C10310" i="9"/>
  <c r="D10310" i="9"/>
  <c r="E10310" i="9"/>
  <c r="F10310" i="9" s="1"/>
  <c r="A10311" i="9"/>
  <c r="B10311" i="9"/>
  <c r="C10311" i="9"/>
  <c r="D10311" i="9"/>
  <c r="E10311" i="9"/>
  <c r="A10312" i="9"/>
  <c r="B10312" i="9"/>
  <c r="C10312" i="9"/>
  <c r="F10312" i="9" s="1"/>
  <c r="D10312" i="9"/>
  <c r="E10312" i="9" s="1"/>
  <c r="A10313" i="9"/>
  <c r="B10313" i="9"/>
  <c r="C10313" i="9"/>
  <c r="D10313" i="9"/>
  <c r="E10313" i="9" s="1"/>
  <c r="A10314" i="9"/>
  <c r="B10314" i="9"/>
  <c r="C10314" i="9"/>
  <c r="D10314" i="9"/>
  <c r="E10314" i="9" s="1"/>
  <c r="A10315" i="9"/>
  <c r="B10315" i="9"/>
  <c r="C10315" i="9"/>
  <c r="D10315" i="9"/>
  <c r="E10315" i="9"/>
  <c r="A10316" i="9"/>
  <c r="B10316" i="9"/>
  <c r="C10316" i="9"/>
  <c r="D10316" i="9"/>
  <c r="E10316" i="9" s="1"/>
  <c r="A10317" i="9"/>
  <c r="B10317" i="9"/>
  <c r="C10317" i="9"/>
  <c r="D10317" i="9"/>
  <c r="E10317" i="9"/>
  <c r="A10318" i="9"/>
  <c r="B10318" i="9"/>
  <c r="C10318" i="9"/>
  <c r="D10318" i="9"/>
  <c r="E10318" i="9" s="1"/>
  <c r="A10319" i="9"/>
  <c r="B10319" i="9"/>
  <c r="C10319" i="9"/>
  <c r="D10319" i="9"/>
  <c r="E10319" i="9" s="1"/>
  <c r="F10319" i="9" s="1"/>
  <c r="A10320" i="9"/>
  <c r="B10320" i="9"/>
  <c r="C10320" i="9"/>
  <c r="D10320" i="9"/>
  <c r="E10320" i="9"/>
  <c r="A10321" i="9"/>
  <c r="B10321" i="9"/>
  <c r="C10321" i="9"/>
  <c r="D10321" i="9"/>
  <c r="E10321" i="9"/>
  <c r="F10321" i="9" s="1"/>
  <c r="A10322" i="9"/>
  <c r="B10322" i="9"/>
  <c r="C10322" i="9"/>
  <c r="D10322" i="9"/>
  <c r="E10322" i="9" s="1"/>
  <c r="F10322" i="9"/>
  <c r="A10323" i="9"/>
  <c r="B10323" i="9"/>
  <c r="C10323" i="9"/>
  <c r="D10323" i="9"/>
  <c r="E10323" i="9" s="1"/>
  <c r="A10324" i="9"/>
  <c r="B10324" i="9"/>
  <c r="C10324" i="9"/>
  <c r="D10324" i="9"/>
  <c r="E10324" i="9" s="1"/>
  <c r="A10325" i="9"/>
  <c r="B10325" i="9"/>
  <c r="C10325" i="9"/>
  <c r="D10325" i="9"/>
  <c r="E10325" i="9" s="1"/>
  <c r="A10326" i="9"/>
  <c r="B10326" i="9"/>
  <c r="C10326" i="9"/>
  <c r="F10326" i="9" s="1"/>
  <c r="D10326" i="9"/>
  <c r="E10326" i="9" s="1"/>
  <c r="A10327" i="9"/>
  <c r="B10327" i="9"/>
  <c r="C10327" i="9"/>
  <c r="D10327" i="9"/>
  <c r="E10327" i="9" s="1"/>
  <c r="A10328" i="9"/>
  <c r="B10328" i="9"/>
  <c r="C10328" i="9"/>
  <c r="D10328" i="9"/>
  <c r="E10328" i="9" s="1"/>
  <c r="A10329" i="9"/>
  <c r="B10329" i="9"/>
  <c r="C10329" i="9"/>
  <c r="F10329" i="9" s="1"/>
  <c r="D10329" i="9"/>
  <c r="E10329" i="9" s="1"/>
  <c r="A10330" i="9"/>
  <c r="B10330" i="9"/>
  <c r="C10330" i="9"/>
  <c r="D10330" i="9"/>
  <c r="E10330" i="9" s="1"/>
  <c r="F10330" i="9" s="1"/>
  <c r="A10331" i="9"/>
  <c r="B10331" i="9"/>
  <c r="C10331" i="9"/>
  <c r="D10331" i="9"/>
  <c r="E10331" i="9"/>
  <c r="A10332" i="9"/>
  <c r="B10332" i="9"/>
  <c r="C10332" i="9"/>
  <c r="F10332" i="9" s="1"/>
  <c r="D10332" i="9"/>
  <c r="E10332" i="9" s="1"/>
  <c r="A10333" i="9"/>
  <c r="B10333" i="9"/>
  <c r="C10333" i="9"/>
  <c r="D10333" i="9"/>
  <c r="E10333" i="9" s="1"/>
  <c r="F10333" i="9" s="1"/>
  <c r="A10334" i="9"/>
  <c r="B10334" i="9"/>
  <c r="C10334" i="9"/>
  <c r="D10334" i="9"/>
  <c r="E10334" i="9"/>
  <c r="A10335" i="9"/>
  <c r="B10335" i="9"/>
  <c r="C10335" i="9"/>
  <c r="D10335" i="9"/>
  <c r="E10335" i="9" s="1"/>
  <c r="A10336" i="9"/>
  <c r="B10336" i="9"/>
  <c r="C10336" i="9"/>
  <c r="F10336" i="9" s="1"/>
  <c r="D10336" i="9"/>
  <c r="E10336" i="9" s="1"/>
  <c r="A10337" i="9"/>
  <c r="B10337" i="9"/>
  <c r="C10337" i="9"/>
  <c r="D10337" i="9"/>
  <c r="E10337" i="9"/>
  <c r="A10338" i="9"/>
  <c r="B10338" i="9"/>
  <c r="C10338" i="9"/>
  <c r="D10338" i="9"/>
  <c r="E10338" i="9" s="1"/>
  <c r="A10339" i="9"/>
  <c r="B10339" i="9"/>
  <c r="C10339" i="9"/>
  <c r="D10339" i="9"/>
  <c r="E10339" i="9"/>
  <c r="A10340" i="9"/>
  <c r="B10340" i="9"/>
  <c r="C10340" i="9"/>
  <c r="D10340" i="9"/>
  <c r="E10340" i="9"/>
  <c r="F10340" i="9" s="1"/>
  <c r="A10341" i="9"/>
  <c r="B10341" i="9"/>
  <c r="C10341" i="9"/>
  <c r="F10341" i="9" s="1"/>
  <c r="D10341" i="9"/>
  <c r="E10341" i="9"/>
  <c r="A10342" i="9"/>
  <c r="B10342" i="9"/>
  <c r="C10342" i="9"/>
  <c r="F10342" i="9" s="1"/>
  <c r="D10342" i="9"/>
  <c r="E10342" i="9" s="1"/>
  <c r="A10343" i="9"/>
  <c r="B10343" i="9"/>
  <c r="C10343" i="9"/>
  <c r="D10343" i="9"/>
  <c r="E10343" i="9" s="1"/>
  <c r="F10343" i="9" s="1"/>
  <c r="A10344" i="9"/>
  <c r="B10344" i="9"/>
  <c r="C10344" i="9"/>
  <c r="D10344" i="9"/>
  <c r="E10344" i="9"/>
  <c r="A10345" i="9"/>
  <c r="B10345" i="9"/>
  <c r="C10345" i="9"/>
  <c r="D10345" i="9"/>
  <c r="E10345" i="9" s="1"/>
  <c r="A10346" i="9"/>
  <c r="B10346" i="9"/>
  <c r="C10346" i="9"/>
  <c r="D10346" i="9"/>
  <c r="E10346" i="9" s="1"/>
  <c r="F10346" i="9" s="1"/>
  <c r="A10347" i="9"/>
  <c r="B10347" i="9"/>
  <c r="C10347" i="9"/>
  <c r="D10347" i="9"/>
  <c r="E10347" i="9"/>
  <c r="A10348" i="9"/>
  <c r="B10348" i="9"/>
  <c r="C10348" i="9"/>
  <c r="D10348" i="9"/>
  <c r="E10348" i="9" s="1"/>
  <c r="F10348" i="9" s="1"/>
  <c r="A10349" i="9"/>
  <c r="B10349" i="9"/>
  <c r="C10349" i="9"/>
  <c r="D10349" i="9"/>
  <c r="E10349" i="9" s="1"/>
  <c r="F10349" i="9" s="1"/>
  <c r="A10350" i="9"/>
  <c r="B10350" i="9"/>
  <c r="C10350" i="9"/>
  <c r="D10350" i="9"/>
  <c r="E10350" i="9"/>
  <c r="F10350" i="9" s="1"/>
  <c r="A10351" i="9"/>
  <c r="B10351" i="9"/>
  <c r="C10351" i="9"/>
  <c r="D10351" i="9"/>
  <c r="E10351" i="9" s="1"/>
  <c r="A10352" i="9"/>
  <c r="B10352" i="9"/>
  <c r="C10352" i="9"/>
  <c r="D10352" i="9"/>
  <c r="E10352" i="9" s="1"/>
  <c r="A10353" i="9"/>
  <c r="B10353" i="9"/>
  <c r="C10353" i="9"/>
  <c r="D10353" i="9"/>
  <c r="E10353" i="9" s="1"/>
  <c r="F10353" i="9" s="1"/>
  <c r="A10354" i="9"/>
  <c r="B10354" i="9"/>
  <c r="C10354" i="9"/>
  <c r="D10354" i="9"/>
  <c r="E10354" i="9" s="1"/>
  <c r="A10355" i="9"/>
  <c r="B10355" i="9"/>
  <c r="C10355" i="9"/>
  <c r="D10355" i="9"/>
  <c r="E10355" i="9" s="1"/>
  <c r="A10356" i="9"/>
  <c r="B10356" i="9"/>
  <c r="C10356" i="9"/>
  <c r="F10356" i="9" s="1"/>
  <c r="D10356" i="9"/>
  <c r="E10356" i="9" s="1"/>
  <c r="A10357" i="9"/>
  <c r="B10357" i="9"/>
  <c r="C10357" i="9"/>
  <c r="D10357" i="9"/>
  <c r="E10357" i="9"/>
  <c r="F10357" i="9" s="1"/>
  <c r="A10358" i="9"/>
  <c r="B10358" i="9"/>
  <c r="C10358" i="9"/>
  <c r="D10358" i="9"/>
  <c r="E10358" i="9" s="1"/>
  <c r="A10359" i="9"/>
  <c r="B10359" i="9"/>
  <c r="C10359" i="9"/>
  <c r="D10359" i="9"/>
  <c r="E10359" i="9" s="1"/>
  <c r="F10359" i="9" s="1"/>
  <c r="A10360" i="9"/>
  <c r="B10360" i="9"/>
  <c r="C10360" i="9"/>
  <c r="D10360" i="9"/>
  <c r="E10360" i="9" s="1"/>
  <c r="A10361" i="9"/>
  <c r="B10361" i="9"/>
  <c r="C10361" i="9"/>
  <c r="D10361" i="9"/>
  <c r="E10361" i="9"/>
  <c r="A10362" i="9"/>
  <c r="B10362" i="9"/>
  <c r="C10362" i="9"/>
  <c r="D10362" i="9"/>
  <c r="E10362" i="9" s="1"/>
  <c r="A10363" i="9"/>
  <c r="B10363" i="9"/>
  <c r="C10363" i="9"/>
  <c r="D10363" i="9"/>
  <c r="E10363" i="9" s="1"/>
  <c r="A10364" i="9"/>
  <c r="B10364" i="9"/>
  <c r="C10364" i="9"/>
  <c r="D10364" i="9"/>
  <c r="E10364" i="9"/>
  <c r="A10365" i="9"/>
  <c r="B10365" i="9"/>
  <c r="C10365" i="9"/>
  <c r="D10365" i="9"/>
  <c r="E10365" i="9" s="1"/>
  <c r="A10366" i="9"/>
  <c r="B10366" i="9"/>
  <c r="C10366" i="9"/>
  <c r="D10366" i="9"/>
  <c r="E10366" i="9" s="1"/>
  <c r="F10366" i="9" s="1"/>
  <c r="A10367" i="9"/>
  <c r="B10367" i="9"/>
  <c r="C10367" i="9"/>
  <c r="D10367" i="9"/>
  <c r="E10367" i="9" s="1"/>
  <c r="A10368" i="9"/>
  <c r="B10368" i="9"/>
  <c r="C10368" i="9"/>
  <c r="D10368" i="9"/>
  <c r="E10368" i="9"/>
  <c r="F10368" i="9" s="1"/>
  <c r="A10369" i="9"/>
  <c r="B10369" i="9"/>
  <c r="C10369" i="9"/>
  <c r="D10369" i="9"/>
  <c r="E10369" i="9" s="1"/>
  <c r="F10369" i="9" s="1"/>
  <c r="A10370" i="9"/>
  <c r="B10370" i="9"/>
  <c r="C10370" i="9"/>
  <c r="D10370" i="9"/>
  <c r="E10370" i="9" s="1"/>
  <c r="F10370" i="9" s="1"/>
  <c r="A10371" i="9"/>
  <c r="B10371" i="9"/>
  <c r="C10371" i="9"/>
  <c r="D10371" i="9"/>
  <c r="E10371" i="9"/>
  <c r="F10371" i="9" s="1"/>
  <c r="A10372" i="9"/>
  <c r="B10372" i="9"/>
  <c r="C10372" i="9"/>
  <c r="D10372" i="9"/>
  <c r="E10372" i="9" s="1"/>
  <c r="F10372" i="9" s="1"/>
  <c r="A10373" i="9"/>
  <c r="B10373" i="9"/>
  <c r="C10373" i="9"/>
  <c r="D10373" i="9"/>
  <c r="E10373" i="9" s="1"/>
  <c r="A10374" i="9"/>
  <c r="B10374" i="9"/>
  <c r="C10374" i="9"/>
  <c r="D10374" i="9"/>
  <c r="E10374" i="9" s="1"/>
  <c r="A10375" i="9"/>
  <c r="B10375" i="9"/>
  <c r="C10375" i="9"/>
  <c r="D10375" i="9"/>
  <c r="E10375" i="9" s="1"/>
  <c r="A10376" i="9"/>
  <c r="B10376" i="9"/>
  <c r="C10376" i="9"/>
  <c r="D10376" i="9"/>
  <c r="E10376" i="9" s="1"/>
  <c r="F10376" i="9" s="1"/>
  <c r="A10377" i="9"/>
  <c r="B10377" i="9"/>
  <c r="C10377" i="9"/>
  <c r="F10377" i="9" s="1"/>
  <c r="D10377" i="9"/>
  <c r="E10377" i="9"/>
  <c r="A10378" i="9"/>
  <c r="B10378" i="9"/>
  <c r="C10378" i="9"/>
  <c r="D10378" i="9"/>
  <c r="E10378" i="9" s="1"/>
  <c r="A10379" i="9"/>
  <c r="B10379" i="9"/>
  <c r="C10379" i="9"/>
  <c r="D10379" i="9"/>
  <c r="E10379" i="9" s="1"/>
  <c r="F10379" i="9" s="1"/>
  <c r="A10380" i="9"/>
  <c r="B10380" i="9"/>
  <c r="C10380" i="9"/>
  <c r="D10380" i="9"/>
  <c r="E10380" i="9"/>
  <c r="A10381" i="9"/>
  <c r="B10381" i="9"/>
  <c r="C10381" i="9"/>
  <c r="D10381" i="9"/>
  <c r="E10381" i="9"/>
  <c r="A10382" i="9"/>
  <c r="B10382" i="9"/>
  <c r="C10382" i="9"/>
  <c r="D10382" i="9"/>
  <c r="E10382" i="9" s="1"/>
  <c r="A10383" i="9"/>
  <c r="B10383" i="9"/>
  <c r="C10383" i="9"/>
  <c r="D10383" i="9"/>
  <c r="E10383" i="9" s="1"/>
  <c r="F10383" i="9" s="1"/>
  <c r="A10384" i="9"/>
  <c r="B10384" i="9"/>
  <c r="C10384" i="9"/>
  <c r="D10384" i="9"/>
  <c r="E10384" i="9" s="1"/>
  <c r="A10385" i="9"/>
  <c r="B10385" i="9"/>
  <c r="C10385" i="9"/>
  <c r="D10385" i="9"/>
  <c r="E10385" i="9" s="1"/>
  <c r="A10386" i="9"/>
  <c r="B10386" i="9"/>
  <c r="C10386" i="9"/>
  <c r="D10386" i="9"/>
  <c r="E10386" i="9" s="1"/>
  <c r="F10386" i="9"/>
  <c r="A10387" i="9"/>
  <c r="B10387" i="9"/>
  <c r="C10387" i="9"/>
  <c r="D10387" i="9"/>
  <c r="E10387" i="9" s="1"/>
  <c r="A10388" i="9"/>
  <c r="B10388" i="9"/>
  <c r="C10388" i="9"/>
  <c r="F10388" i="9" s="1"/>
  <c r="D10388" i="9"/>
  <c r="E10388" i="9"/>
  <c r="A10389" i="9"/>
  <c r="B10389" i="9"/>
  <c r="C10389" i="9"/>
  <c r="D10389" i="9"/>
  <c r="E10389" i="9" s="1"/>
  <c r="F10389" i="9" s="1"/>
  <c r="A10390" i="9"/>
  <c r="B10390" i="9"/>
  <c r="C10390" i="9"/>
  <c r="D10390" i="9"/>
  <c r="E10390" i="9"/>
  <c r="F10390" i="9" s="1"/>
  <c r="A10391" i="9"/>
  <c r="B10391" i="9"/>
  <c r="C10391" i="9"/>
  <c r="D10391" i="9"/>
  <c r="E10391" i="9" s="1"/>
  <c r="A10392" i="9"/>
  <c r="B10392" i="9"/>
  <c r="C10392" i="9"/>
  <c r="F10392" i="9" s="1"/>
  <c r="D10392" i="9"/>
  <c r="E10392" i="9" s="1"/>
  <c r="A10393" i="9"/>
  <c r="B10393" i="9"/>
  <c r="C10393" i="9"/>
  <c r="D10393" i="9"/>
  <c r="E10393" i="9" s="1"/>
  <c r="A10394" i="9"/>
  <c r="B10394" i="9"/>
  <c r="C10394" i="9"/>
  <c r="D10394" i="9"/>
  <c r="E10394" i="9" s="1"/>
  <c r="A10395" i="9"/>
  <c r="B10395" i="9"/>
  <c r="C10395" i="9"/>
  <c r="D10395" i="9"/>
  <c r="E10395" i="9"/>
  <c r="A10396" i="9"/>
  <c r="B10396" i="9"/>
  <c r="C10396" i="9"/>
  <c r="D10396" i="9"/>
  <c r="E10396" i="9" s="1"/>
  <c r="F10396" i="9"/>
  <c r="A10397" i="9"/>
  <c r="B10397" i="9"/>
  <c r="C10397" i="9"/>
  <c r="D10397" i="9"/>
  <c r="E10397" i="9" s="1"/>
  <c r="A10398" i="9"/>
  <c r="B10398" i="9"/>
  <c r="C10398" i="9"/>
  <c r="F10398" i="9" s="1"/>
  <c r="D10398" i="9"/>
  <c r="E10398" i="9" s="1"/>
  <c r="A10399" i="9"/>
  <c r="B10399" i="9"/>
  <c r="C10399" i="9"/>
  <c r="D10399" i="9"/>
  <c r="E10399" i="9"/>
  <c r="F10399" i="9" s="1"/>
  <c r="A10400" i="9"/>
  <c r="B10400" i="9"/>
  <c r="C10400" i="9"/>
  <c r="D10400" i="9"/>
  <c r="E10400" i="9" s="1"/>
  <c r="F10400" i="9" s="1"/>
  <c r="A10401" i="9"/>
  <c r="B10401" i="9"/>
  <c r="C10401" i="9"/>
  <c r="D10401" i="9"/>
  <c r="E10401" i="9" s="1"/>
  <c r="F10401" i="9" s="1"/>
  <c r="A10402" i="9"/>
  <c r="B10402" i="9"/>
  <c r="C10402" i="9"/>
  <c r="D10402" i="9"/>
  <c r="E10402" i="9" s="1"/>
  <c r="A10403" i="9"/>
  <c r="B10403" i="9"/>
  <c r="C10403" i="9"/>
  <c r="D10403" i="9"/>
  <c r="E10403" i="9" s="1"/>
  <c r="A10404" i="9"/>
  <c r="B10404" i="9"/>
  <c r="C10404" i="9"/>
  <c r="D10404" i="9"/>
  <c r="E10404" i="9" s="1"/>
  <c r="A10405" i="9"/>
  <c r="B10405" i="9"/>
  <c r="C10405" i="9"/>
  <c r="D10405" i="9"/>
  <c r="E10405" i="9"/>
  <c r="A10406" i="9"/>
  <c r="B10406" i="9"/>
  <c r="C10406" i="9"/>
  <c r="D10406" i="9"/>
  <c r="E10406" i="9" s="1"/>
  <c r="A10407" i="9"/>
  <c r="B10407" i="9"/>
  <c r="C10407" i="9"/>
  <c r="D10407" i="9"/>
  <c r="E10407" i="9" s="1"/>
  <c r="A10408" i="9"/>
  <c r="B10408" i="9"/>
  <c r="C10408" i="9"/>
  <c r="D10408" i="9"/>
  <c r="E10408" i="9"/>
  <c r="F10408" i="9"/>
  <c r="A10409" i="9"/>
  <c r="B10409" i="9"/>
  <c r="C10409" i="9"/>
  <c r="D10409" i="9"/>
  <c r="E10409" i="9" s="1"/>
  <c r="A10410" i="9"/>
  <c r="B10410" i="9"/>
  <c r="C10410" i="9"/>
  <c r="D10410" i="9"/>
  <c r="E10410" i="9" s="1"/>
  <c r="A10411" i="9"/>
  <c r="B10411" i="9"/>
  <c r="C10411" i="9"/>
  <c r="D10411" i="9"/>
  <c r="E10411" i="9" s="1"/>
  <c r="A10412" i="9"/>
  <c r="B10412" i="9"/>
  <c r="C10412" i="9"/>
  <c r="D10412" i="9"/>
  <c r="E10412" i="9" s="1"/>
  <c r="F10412" i="9"/>
  <c r="A10413" i="9"/>
  <c r="B10413" i="9"/>
  <c r="C10413" i="9"/>
  <c r="D10413" i="9"/>
  <c r="E10413" i="9" s="1"/>
  <c r="F10413" i="9" s="1"/>
  <c r="A10414" i="9"/>
  <c r="B10414" i="9"/>
  <c r="C10414" i="9"/>
  <c r="D10414" i="9"/>
  <c r="E10414" i="9" s="1"/>
  <c r="A10415" i="9"/>
  <c r="B10415" i="9"/>
  <c r="C10415" i="9"/>
  <c r="D10415" i="9"/>
  <c r="E10415" i="9" s="1"/>
  <c r="A10416" i="9"/>
  <c r="B10416" i="9"/>
  <c r="C10416" i="9"/>
  <c r="D10416" i="9"/>
  <c r="E10416" i="9" s="1"/>
  <c r="A10417" i="9"/>
  <c r="B10417" i="9"/>
  <c r="C10417" i="9"/>
  <c r="D10417" i="9"/>
  <c r="E10417" i="9" s="1"/>
  <c r="A10418" i="9"/>
  <c r="B10418" i="9"/>
  <c r="C10418" i="9"/>
  <c r="D10418" i="9"/>
  <c r="E10418" i="9" s="1"/>
  <c r="F10418" i="9" s="1"/>
  <c r="A10419" i="9"/>
  <c r="B10419" i="9"/>
  <c r="C10419" i="9"/>
  <c r="F10419" i="9" s="1"/>
  <c r="D10419" i="9"/>
  <c r="E10419" i="9" s="1"/>
  <c r="A10420" i="9"/>
  <c r="B10420" i="9"/>
  <c r="C10420" i="9"/>
  <c r="F10420" i="9" s="1"/>
  <c r="D10420" i="9"/>
  <c r="E10420" i="9"/>
  <c r="A10421" i="9"/>
  <c r="B10421" i="9"/>
  <c r="C10421" i="9"/>
  <c r="D10421" i="9"/>
  <c r="E10421" i="9"/>
  <c r="F10421" i="9" s="1"/>
  <c r="A10422" i="9"/>
  <c r="B10422" i="9"/>
  <c r="C10422" i="9"/>
  <c r="D10422" i="9"/>
  <c r="E10422" i="9" s="1"/>
  <c r="F10422" i="9"/>
  <c r="A10423" i="9"/>
  <c r="B10423" i="9"/>
  <c r="C10423" i="9"/>
  <c r="D10423" i="9"/>
  <c r="E10423" i="9" s="1"/>
  <c r="F10423" i="9" s="1"/>
  <c r="A10424" i="9"/>
  <c r="B10424" i="9"/>
  <c r="C10424" i="9"/>
  <c r="D10424" i="9"/>
  <c r="E10424" i="9" s="1"/>
  <c r="A10425" i="9"/>
  <c r="B10425" i="9"/>
  <c r="C10425" i="9"/>
  <c r="D10425" i="9"/>
  <c r="E10425" i="9" s="1"/>
  <c r="A10426" i="9"/>
  <c r="B10426" i="9"/>
  <c r="C10426" i="9"/>
  <c r="F10426" i="9" s="1"/>
  <c r="D10426" i="9"/>
  <c r="E10426" i="9" s="1"/>
  <c r="A10427" i="9"/>
  <c r="B10427" i="9"/>
  <c r="C10427" i="9"/>
  <c r="D10427" i="9"/>
  <c r="E10427" i="9" s="1"/>
  <c r="F10427" i="9" s="1"/>
  <c r="A10428" i="9"/>
  <c r="B10428" i="9"/>
  <c r="C10428" i="9"/>
  <c r="D10428" i="9"/>
  <c r="E10428" i="9" s="1"/>
  <c r="A10429" i="9"/>
  <c r="B10429" i="9"/>
  <c r="C10429" i="9"/>
  <c r="D10429" i="9"/>
  <c r="E10429" i="9" s="1"/>
  <c r="A10430" i="9"/>
  <c r="B10430" i="9"/>
  <c r="C10430" i="9"/>
  <c r="D10430" i="9"/>
  <c r="E10430" i="9"/>
  <c r="F10430" i="9"/>
  <c r="A10431" i="9"/>
  <c r="B10431" i="9"/>
  <c r="C10431" i="9"/>
  <c r="D10431" i="9"/>
  <c r="E10431" i="9" s="1"/>
  <c r="A10432" i="9"/>
  <c r="B10432" i="9"/>
  <c r="C10432" i="9"/>
  <c r="D10432" i="9"/>
  <c r="E10432" i="9" s="1"/>
  <c r="F10432" i="9"/>
  <c r="A10433" i="9"/>
  <c r="B10433" i="9"/>
  <c r="C10433" i="9"/>
  <c r="D10433" i="9"/>
  <c r="E10433" i="9" s="1"/>
  <c r="A10434" i="9"/>
  <c r="B10434" i="9"/>
  <c r="C10434" i="9"/>
  <c r="D10434" i="9"/>
  <c r="E10434" i="9"/>
  <c r="A10435" i="9"/>
  <c r="B10435" i="9"/>
  <c r="C10435" i="9"/>
  <c r="D10435" i="9"/>
  <c r="E10435" i="9" s="1"/>
  <c r="A10436" i="9"/>
  <c r="B10436" i="9"/>
  <c r="C10436" i="9"/>
  <c r="D10436" i="9"/>
  <c r="E10436" i="9" s="1"/>
  <c r="A10437" i="9"/>
  <c r="B10437" i="9"/>
  <c r="C10437" i="9"/>
  <c r="D10437" i="9"/>
  <c r="E10437" i="9" s="1"/>
  <c r="F10437" i="9" s="1"/>
  <c r="A10438" i="9"/>
  <c r="B10438" i="9"/>
  <c r="C10438" i="9"/>
  <c r="D10438" i="9"/>
  <c r="E10438" i="9" s="1"/>
  <c r="F10438" i="9" s="1"/>
  <c r="A10439" i="9"/>
  <c r="B10439" i="9"/>
  <c r="C10439" i="9"/>
  <c r="D10439" i="9"/>
  <c r="E10439" i="9" s="1"/>
  <c r="F10439" i="9" s="1"/>
  <c r="A10440" i="9"/>
  <c r="B10440" i="9"/>
  <c r="C10440" i="9"/>
  <c r="F10440" i="9" s="1"/>
  <c r="D10440" i="9"/>
  <c r="E10440" i="9" s="1"/>
  <c r="A10441" i="9"/>
  <c r="B10441" i="9"/>
  <c r="C10441" i="9"/>
  <c r="D10441" i="9"/>
  <c r="E10441" i="9"/>
  <c r="A10442" i="9"/>
  <c r="B10442" i="9"/>
  <c r="C10442" i="9"/>
  <c r="D10442" i="9"/>
  <c r="E10442" i="9" s="1"/>
  <c r="F10442" i="9"/>
  <c r="A10443" i="9"/>
  <c r="B10443" i="9"/>
  <c r="C10443" i="9"/>
  <c r="D10443" i="9"/>
  <c r="E10443" i="9" s="1"/>
  <c r="F10443" i="9" s="1"/>
  <c r="A10444" i="9"/>
  <c r="B10444" i="9"/>
  <c r="C10444" i="9"/>
  <c r="F10444" i="9" s="1"/>
  <c r="D10444" i="9"/>
  <c r="E10444" i="9" s="1"/>
  <c r="A10445" i="9"/>
  <c r="B10445" i="9"/>
  <c r="C10445" i="9"/>
  <c r="D10445" i="9"/>
  <c r="E10445" i="9"/>
  <c r="A10446" i="9"/>
  <c r="B10446" i="9"/>
  <c r="C10446" i="9"/>
  <c r="D10446" i="9"/>
  <c r="E10446" i="9" s="1"/>
  <c r="A10447" i="9"/>
  <c r="B10447" i="9"/>
  <c r="C10447" i="9"/>
  <c r="D10447" i="9"/>
  <c r="E10447" i="9"/>
  <c r="A10448" i="9"/>
  <c r="B10448" i="9"/>
  <c r="C10448" i="9"/>
  <c r="D10448" i="9"/>
  <c r="E10448" i="9" s="1"/>
  <c r="A10449" i="9"/>
  <c r="B10449" i="9"/>
  <c r="C10449" i="9"/>
  <c r="D10449" i="9"/>
  <c r="E10449" i="9" s="1"/>
  <c r="A10450" i="9"/>
  <c r="B10450" i="9"/>
  <c r="C10450" i="9"/>
  <c r="D10450" i="9"/>
  <c r="E10450" i="9" s="1"/>
  <c r="F10450" i="9" s="1"/>
  <c r="A10451" i="9"/>
  <c r="B10451" i="9"/>
  <c r="C10451" i="9"/>
  <c r="D10451" i="9"/>
  <c r="E10451" i="9" s="1"/>
  <c r="A10452" i="9"/>
  <c r="B10452" i="9"/>
  <c r="C10452" i="9"/>
  <c r="D10452" i="9"/>
  <c r="E10452" i="9" s="1"/>
  <c r="A10453" i="9"/>
  <c r="B10453" i="9"/>
  <c r="C10453" i="9"/>
  <c r="D10453" i="9"/>
  <c r="E10453" i="9" s="1"/>
  <c r="A10454" i="9"/>
  <c r="B10454" i="9"/>
  <c r="C10454" i="9"/>
  <c r="D10454" i="9"/>
  <c r="E10454" i="9" s="1"/>
  <c r="A10455" i="9"/>
  <c r="B10455" i="9"/>
  <c r="C10455" i="9"/>
  <c r="D10455" i="9"/>
  <c r="E10455" i="9" s="1"/>
  <c r="A10456" i="9"/>
  <c r="B10456" i="9"/>
  <c r="C10456" i="9"/>
  <c r="D10456" i="9"/>
  <c r="E10456" i="9" s="1"/>
  <c r="A10457" i="9"/>
  <c r="B10457" i="9"/>
  <c r="C10457" i="9"/>
  <c r="D10457" i="9"/>
  <c r="E10457" i="9"/>
  <c r="F10457" i="9" s="1"/>
  <c r="A10458" i="9"/>
  <c r="B10458" i="9"/>
  <c r="C10458" i="9"/>
  <c r="D10458" i="9"/>
  <c r="E10458" i="9" s="1"/>
  <c r="A10459" i="9"/>
  <c r="B10459" i="9"/>
  <c r="C10459" i="9"/>
  <c r="D10459" i="9"/>
  <c r="E10459" i="9" s="1"/>
  <c r="F10459" i="9" s="1"/>
  <c r="A10460" i="9"/>
  <c r="B10460" i="9"/>
  <c r="C10460" i="9"/>
  <c r="F10460" i="9" s="1"/>
  <c r="D10460" i="9"/>
  <c r="E10460" i="9"/>
  <c r="A10461" i="9"/>
  <c r="B10461" i="9"/>
  <c r="C10461" i="9"/>
  <c r="D10461" i="9"/>
  <c r="E10461" i="9"/>
  <c r="A10462" i="9"/>
  <c r="B10462" i="9"/>
  <c r="C10462" i="9"/>
  <c r="F10462" i="9" s="1"/>
  <c r="D10462" i="9"/>
  <c r="E10462" i="9" s="1"/>
  <c r="A10463" i="9"/>
  <c r="B10463" i="9"/>
  <c r="C10463" i="9"/>
  <c r="D10463" i="9"/>
  <c r="E10463" i="9" s="1"/>
  <c r="A10464" i="9"/>
  <c r="B10464" i="9"/>
  <c r="C10464" i="9"/>
  <c r="D10464" i="9"/>
  <c r="E10464" i="9" s="1"/>
  <c r="A10465" i="9"/>
  <c r="B10465" i="9"/>
  <c r="C10465" i="9"/>
  <c r="D10465" i="9"/>
  <c r="E10465" i="9"/>
  <c r="A10466" i="9"/>
  <c r="B10466" i="9"/>
  <c r="C10466" i="9"/>
  <c r="D10466" i="9"/>
  <c r="E10466" i="9" s="1"/>
  <c r="F10466" i="9"/>
  <c r="A10467" i="9"/>
  <c r="B10467" i="9"/>
  <c r="C10467" i="9"/>
  <c r="D10467" i="9"/>
  <c r="E10467" i="9" s="1"/>
  <c r="A10468" i="9"/>
  <c r="B10468" i="9"/>
  <c r="C10468" i="9"/>
  <c r="D10468" i="9"/>
  <c r="E10468" i="9" s="1"/>
  <c r="F10468" i="9" s="1"/>
  <c r="A10469" i="9"/>
  <c r="B10469" i="9"/>
  <c r="C10469" i="9"/>
  <c r="D10469" i="9"/>
  <c r="E10469" i="9" s="1"/>
  <c r="F10469" i="9" s="1"/>
  <c r="A10470" i="9"/>
  <c r="B10470" i="9"/>
  <c r="C10470" i="9"/>
  <c r="D10470" i="9"/>
  <c r="E10470" i="9"/>
  <c r="A10471" i="9"/>
  <c r="B10471" i="9"/>
  <c r="C10471" i="9"/>
  <c r="D10471" i="9"/>
  <c r="E10471" i="9"/>
  <c r="F10471" i="9" s="1"/>
  <c r="A10472" i="9"/>
  <c r="B10472" i="9"/>
  <c r="C10472" i="9"/>
  <c r="D10472" i="9"/>
  <c r="E10472" i="9" s="1"/>
  <c r="A10473" i="9"/>
  <c r="B10473" i="9"/>
  <c r="C10473" i="9"/>
  <c r="D10473" i="9"/>
  <c r="E10473" i="9" s="1"/>
  <c r="A10474" i="9"/>
  <c r="B10474" i="9"/>
  <c r="C10474" i="9"/>
  <c r="D10474" i="9"/>
  <c r="E10474" i="9" s="1"/>
  <c r="A10475" i="9"/>
  <c r="B10475" i="9"/>
  <c r="C10475" i="9"/>
  <c r="D10475" i="9"/>
  <c r="E10475" i="9" s="1"/>
  <c r="A10476" i="9"/>
  <c r="B10476" i="9"/>
  <c r="C10476" i="9"/>
  <c r="F10476" i="9" s="1"/>
  <c r="D10476" i="9"/>
  <c r="E10476" i="9" s="1"/>
  <c r="A10477" i="9"/>
  <c r="B10477" i="9"/>
  <c r="C10477" i="9"/>
  <c r="F10477" i="9" s="1"/>
  <c r="D10477" i="9"/>
  <c r="E10477" i="9"/>
  <c r="A10478" i="9"/>
  <c r="B10478" i="9"/>
  <c r="C10478" i="9"/>
  <c r="D10478" i="9"/>
  <c r="E10478" i="9" s="1"/>
  <c r="A10479" i="9"/>
  <c r="B10479" i="9"/>
  <c r="C10479" i="9"/>
  <c r="D10479" i="9"/>
  <c r="E10479" i="9" s="1"/>
  <c r="F10479" i="9" s="1"/>
  <c r="A10480" i="9"/>
  <c r="B10480" i="9"/>
  <c r="C10480" i="9"/>
  <c r="D10480" i="9"/>
  <c r="E10480" i="9"/>
  <c r="A10481" i="9"/>
  <c r="B10481" i="9"/>
  <c r="C10481" i="9"/>
  <c r="F10481" i="9" s="1"/>
  <c r="D10481" i="9"/>
  <c r="E10481" i="9"/>
  <c r="A10482" i="9"/>
  <c r="B10482" i="9"/>
  <c r="C10482" i="9"/>
  <c r="D10482" i="9"/>
  <c r="E10482" i="9" s="1"/>
  <c r="A10483" i="9"/>
  <c r="B10483" i="9"/>
  <c r="C10483" i="9"/>
  <c r="D10483" i="9"/>
  <c r="E10483" i="9" s="1"/>
  <c r="F10483" i="9" s="1"/>
  <c r="A10484" i="9"/>
  <c r="B10484" i="9"/>
  <c r="C10484" i="9"/>
  <c r="D10484" i="9"/>
  <c r="E10484" i="9" s="1"/>
  <c r="A10485" i="9"/>
  <c r="B10485" i="9"/>
  <c r="C10485" i="9"/>
  <c r="D10485" i="9"/>
  <c r="E10485" i="9" s="1"/>
  <c r="A10486" i="9"/>
  <c r="B10486" i="9"/>
  <c r="C10486" i="9"/>
  <c r="F10486" i="9" s="1"/>
  <c r="D10486" i="9"/>
  <c r="E10486" i="9" s="1"/>
  <c r="A10487" i="9"/>
  <c r="B10487" i="9"/>
  <c r="C10487" i="9"/>
  <c r="D10487" i="9"/>
  <c r="E10487" i="9" s="1"/>
  <c r="F10487" i="9" s="1"/>
  <c r="A10488" i="9"/>
  <c r="B10488" i="9"/>
  <c r="C10488" i="9"/>
  <c r="D10488" i="9"/>
  <c r="E10488" i="9" s="1"/>
  <c r="F10488" i="9" s="1"/>
  <c r="A10489" i="9"/>
  <c r="B10489" i="9"/>
  <c r="C10489" i="9"/>
  <c r="D10489" i="9"/>
  <c r="E10489" i="9"/>
  <c r="F10489" i="9" s="1"/>
  <c r="A10490" i="9"/>
  <c r="B10490" i="9"/>
  <c r="C10490" i="9"/>
  <c r="D10490" i="9"/>
  <c r="E10490" i="9"/>
  <c r="F10490" i="9" s="1"/>
  <c r="A10491" i="9"/>
  <c r="B10491" i="9"/>
  <c r="C10491" i="9"/>
  <c r="D10491" i="9"/>
  <c r="E10491" i="9"/>
  <c r="A10492" i="9"/>
  <c r="B10492" i="9"/>
  <c r="C10492" i="9"/>
  <c r="D10492" i="9"/>
  <c r="E10492" i="9" s="1"/>
  <c r="A10493" i="9"/>
  <c r="B10493" i="9"/>
  <c r="C10493" i="9"/>
  <c r="D10493" i="9"/>
  <c r="E10493" i="9" s="1"/>
  <c r="A10494" i="9"/>
  <c r="B10494" i="9"/>
  <c r="C10494" i="9"/>
  <c r="F10494" i="9" s="1"/>
  <c r="D10494" i="9"/>
  <c r="E10494" i="9" s="1"/>
  <c r="A10495" i="9"/>
  <c r="B10495" i="9"/>
  <c r="C10495" i="9"/>
  <c r="D10495" i="9"/>
  <c r="E10495" i="9" s="1"/>
  <c r="A10496" i="9"/>
  <c r="B10496" i="9"/>
  <c r="C10496" i="9"/>
  <c r="D10496" i="9"/>
  <c r="E10496" i="9" s="1"/>
  <c r="F10496" i="9" s="1"/>
  <c r="A10497" i="9"/>
  <c r="B10497" i="9"/>
  <c r="C10497" i="9"/>
  <c r="D10497" i="9"/>
  <c r="E10497" i="9"/>
  <c r="F10497" i="9" s="1"/>
  <c r="A10498" i="9"/>
  <c r="B10498" i="9"/>
  <c r="C10498" i="9"/>
  <c r="D10498" i="9"/>
  <c r="E10498" i="9" s="1"/>
  <c r="F10498" i="9" s="1"/>
  <c r="A10499" i="9"/>
  <c r="B10499" i="9"/>
  <c r="C10499" i="9"/>
  <c r="D10499" i="9"/>
  <c r="E10499" i="9" s="1"/>
  <c r="F10499" i="9" s="1"/>
  <c r="A10500" i="9"/>
  <c r="B10500" i="9"/>
  <c r="C10500" i="9"/>
  <c r="D10500" i="9"/>
  <c r="E10500" i="9" s="1"/>
  <c r="F10500" i="9" s="1"/>
  <c r="A10501" i="9"/>
  <c r="B10501" i="9"/>
  <c r="C10501" i="9"/>
  <c r="D10501" i="9"/>
  <c r="E10501" i="9" s="1"/>
  <c r="A10502" i="9"/>
  <c r="B10502" i="9"/>
  <c r="C10502" i="9"/>
  <c r="D10502" i="9"/>
  <c r="E10502" i="9" s="1"/>
  <c r="A10503" i="9"/>
  <c r="B10503" i="9"/>
  <c r="C10503" i="9"/>
  <c r="D10503" i="9"/>
  <c r="E10503" i="9" s="1"/>
  <c r="F10503" i="9"/>
  <c r="A10504" i="9"/>
  <c r="B10504" i="9"/>
  <c r="C10504" i="9"/>
  <c r="D10504" i="9"/>
  <c r="E10504" i="9" s="1"/>
  <c r="F10504" i="9" s="1"/>
  <c r="A10505" i="9"/>
  <c r="B10505" i="9"/>
  <c r="C10505" i="9"/>
  <c r="D10505" i="9"/>
  <c r="E10505" i="9" s="1"/>
  <c r="A10506" i="9"/>
  <c r="B10506" i="9"/>
  <c r="C10506" i="9"/>
  <c r="D10506" i="9"/>
  <c r="E10506" i="9" s="1"/>
  <c r="F10506" i="9"/>
  <c r="A10507" i="9"/>
  <c r="B10507" i="9"/>
  <c r="C10507" i="9"/>
  <c r="D10507" i="9"/>
  <c r="E10507" i="9"/>
  <c r="F10507" i="9" s="1"/>
  <c r="A10508" i="9"/>
  <c r="B10508" i="9"/>
  <c r="C10508" i="9"/>
  <c r="D10508" i="9"/>
  <c r="E10508" i="9" s="1"/>
  <c r="A10509" i="9"/>
  <c r="B10509" i="9"/>
  <c r="C10509" i="9"/>
  <c r="D10509" i="9"/>
  <c r="E10509" i="9" s="1"/>
  <c r="F10509" i="9" s="1"/>
  <c r="A10510" i="9"/>
  <c r="B10510" i="9"/>
  <c r="C10510" i="9"/>
  <c r="F10510" i="9" s="1"/>
  <c r="D10510" i="9"/>
  <c r="E10510" i="9"/>
  <c r="A10511" i="9"/>
  <c r="B10511" i="9"/>
  <c r="C10511" i="9"/>
  <c r="D10511" i="9"/>
  <c r="E10511" i="9"/>
  <c r="F10511" i="9" s="1"/>
  <c r="A10512" i="9"/>
  <c r="B10512" i="9"/>
  <c r="C10512" i="9"/>
  <c r="F10512" i="9" s="1"/>
  <c r="D10512" i="9"/>
  <c r="E10512" i="9" s="1"/>
  <c r="A10513" i="9"/>
  <c r="B10513" i="9"/>
  <c r="C10513" i="9"/>
  <c r="D10513" i="9"/>
  <c r="E10513" i="9" s="1"/>
  <c r="F10513" i="9"/>
  <c r="A10514" i="9"/>
  <c r="B10514" i="9"/>
  <c r="C10514" i="9"/>
  <c r="D10514" i="9"/>
  <c r="E10514" i="9"/>
  <c r="A10515" i="9"/>
  <c r="B10515" i="9"/>
  <c r="C10515" i="9"/>
  <c r="D10515" i="9"/>
  <c r="E10515" i="9" s="1"/>
  <c r="A10516" i="9"/>
  <c r="B10516" i="9"/>
  <c r="C10516" i="9"/>
  <c r="D10516" i="9"/>
  <c r="E10516" i="9" s="1"/>
  <c r="A10517" i="9"/>
  <c r="B10517" i="9"/>
  <c r="C10517" i="9"/>
  <c r="D10517" i="9"/>
  <c r="E10517" i="9" s="1"/>
  <c r="F10517" i="9" s="1"/>
  <c r="A10518" i="9"/>
  <c r="B10518" i="9"/>
  <c r="C10518" i="9"/>
  <c r="D10518" i="9"/>
  <c r="E10518" i="9" s="1"/>
  <c r="A10519" i="9"/>
  <c r="B10519" i="9"/>
  <c r="C10519" i="9"/>
  <c r="D10519" i="9"/>
  <c r="E10519" i="9" s="1"/>
  <c r="A10520" i="9"/>
  <c r="B10520" i="9"/>
  <c r="C10520" i="9"/>
  <c r="D10520" i="9"/>
  <c r="E10520" i="9" s="1"/>
  <c r="A10521" i="9"/>
  <c r="B10521" i="9"/>
  <c r="C10521" i="9"/>
  <c r="D10521" i="9"/>
  <c r="E10521" i="9"/>
  <c r="F10521" i="9"/>
  <c r="A10522" i="9"/>
  <c r="B10522" i="9"/>
  <c r="C10522" i="9"/>
  <c r="D10522" i="9"/>
  <c r="E10522" i="9" s="1"/>
  <c r="A10523" i="9"/>
  <c r="B10523" i="9"/>
  <c r="C10523" i="9"/>
  <c r="D10523" i="9"/>
  <c r="E10523" i="9" s="1"/>
  <c r="A10524" i="9"/>
  <c r="B10524" i="9"/>
  <c r="C10524" i="9"/>
  <c r="D10524" i="9"/>
  <c r="E10524" i="9" s="1"/>
  <c r="F10524" i="9" s="1"/>
  <c r="A10525" i="9"/>
  <c r="B10525" i="9"/>
  <c r="C10525" i="9"/>
  <c r="F10525" i="9" s="1"/>
  <c r="D10525" i="9"/>
  <c r="E10525" i="9" s="1"/>
  <c r="A10526" i="9"/>
  <c r="B10526" i="9"/>
  <c r="C10526" i="9"/>
  <c r="F10526" i="9" s="1"/>
  <c r="D10526" i="9"/>
  <c r="E10526" i="9" s="1"/>
  <c r="A10527" i="9"/>
  <c r="B10527" i="9"/>
  <c r="C10527" i="9"/>
  <c r="D10527" i="9"/>
  <c r="E10527" i="9" s="1"/>
  <c r="A10528" i="9"/>
  <c r="B10528" i="9"/>
  <c r="C10528" i="9"/>
  <c r="D10528" i="9"/>
  <c r="E10528" i="9"/>
  <c r="A10529" i="9"/>
  <c r="B10529" i="9"/>
  <c r="C10529" i="9"/>
  <c r="D10529" i="9"/>
  <c r="E10529" i="9"/>
  <c r="F10529" i="9" s="1"/>
  <c r="A10530" i="9"/>
  <c r="B10530" i="9"/>
  <c r="C10530" i="9"/>
  <c r="D10530" i="9"/>
  <c r="E10530" i="9" s="1"/>
  <c r="F10530" i="9" s="1"/>
  <c r="A10531" i="9"/>
  <c r="B10531" i="9"/>
  <c r="C10531" i="9"/>
  <c r="D10531" i="9"/>
  <c r="E10531" i="9" s="1"/>
  <c r="F10531" i="9" s="1"/>
  <c r="A10532" i="9"/>
  <c r="B10532" i="9"/>
  <c r="C10532" i="9"/>
  <c r="F10532" i="9" s="1"/>
  <c r="D10532" i="9"/>
  <c r="E10532" i="9" s="1"/>
  <c r="A10533" i="9"/>
  <c r="B10533" i="9"/>
  <c r="C10533" i="9"/>
  <c r="F10533" i="9" s="1"/>
  <c r="D10533" i="9"/>
  <c r="E10533" i="9" s="1"/>
  <c r="A10534" i="9"/>
  <c r="B10534" i="9"/>
  <c r="C10534" i="9"/>
  <c r="F10534" i="9" s="1"/>
  <c r="D10534" i="9"/>
  <c r="E10534" i="9" s="1"/>
  <c r="A10535" i="9"/>
  <c r="B10535" i="9"/>
  <c r="C10535" i="9"/>
  <c r="D10535" i="9"/>
  <c r="E10535" i="9" s="1"/>
  <c r="A10536" i="9"/>
  <c r="B10536" i="9"/>
  <c r="C10536" i="9"/>
  <c r="D10536" i="9"/>
  <c r="E10536" i="9" s="1"/>
  <c r="A10537" i="9"/>
  <c r="B10537" i="9"/>
  <c r="C10537" i="9"/>
  <c r="D10537" i="9"/>
  <c r="E10537" i="9" s="1"/>
  <c r="F10537" i="9"/>
  <c r="A10538" i="9"/>
  <c r="B10538" i="9"/>
  <c r="C10538" i="9"/>
  <c r="D10538" i="9"/>
  <c r="E10538" i="9" s="1"/>
  <c r="F10538" i="9"/>
  <c r="A10539" i="9"/>
  <c r="B10539" i="9"/>
  <c r="C10539" i="9"/>
  <c r="D10539" i="9"/>
  <c r="E10539" i="9" s="1"/>
  <c r="F10539" i="9" s="1"/>
  <c r="A10540" i="9"/>
  <c r="B10540" i="9"/>
  <c r="C10540" i="9"/>
  <c r="D10540" i="9"/>
  <c r="E10540" i="9"/>
  <c r="F10540" i="9" s="1"/>
  <c r="A10541" i="9"/>
  <c r="B10541" i="9"/>
  <c r="C10541" i="9"/>
  <c r="D10541" i="9"/>
  <c r="E10541" i="9" s="1"/>
  <c r="A10542" i="9"/>
  <c r="B10542" i="9"/>
  <c r="C10542" i="9"/>
  <c r="D10542" i="9"/>
  <c r="E10542" i="9" s="1"/>
  <c r="A10543" i="9"/>
  <c r="B10543" i="9"/>
  <c r="C10543" i="9"/>
  <c r="D10543" i="9"/>
  <c r="E10543" i="9" s="1"/>
  <c r="F10543" i="9" s="1"/>
  <c r="A10544" i="9"/>
  <c r="B10544" i="9"/>
  <c r="C10544" i="9"/>
  <c r="D10544" i="9"/>
  <c r="E10544" i="9" s="1"/>
  <c r="A10545" i="9"/>
  <c r="B10545" i="9"/>
  <c r="C10545" i="9"/>
  <c r="D10545" i="9"/>
  <c r="E10545" i="9" s="1"/>
  <c r="A10546" i="9"/>
  <c r="B10546" i="9"/>
  <c r="C10546" i="9"/>
  <c r="F10546" i="9" s="1"/>
  <c r="D10546" i="9"/>
  <c r="E10546" i="9" s="1"/>
  <c r="A10547" i="9"/>
  <c r="B10547" i="9"/>
  <c r="C10547" i="9"/>
  <c r="D10547" i="9"/>
  <c r="E10547" i="9"/>
  <c r="F10547" i="9" s="1"/>
  <c r="A10548" i="9"/>
  <c r="B10548" i="9"/>
  <c r="C10548" i="9"/>
  <c r="D10548" i="9"/>
  <c r="E10548" i="9" s="1"/>
  <c r="A10549" i="9"/>
  <c r="B10549" i="9"/>
  <c r="C10549" i="9"/>
  <c r="D10549" i="9"/>
  <c r="E10549" i="9" s="1"/>
  <c r="F10549" i="9" s="1"/>
  <c r="A10550" i="9"/>
  <c r="B10550" i="9"/>
  <c r="C10550" i="9"/>
  <c r="D10550" i="9"/>
  <c r="E10550" i="9" s="1"/>
  <c r="A10551" i="9"/>
  <c r="B10551" i="9"/>
  <c r="C10551" i="9"/>
  <c r="F10551" i="9" s="1"/>
  <c r="D10551" i="9"/>
  <c r="E10551" i="9" s="1"/>
  <c r="A10552" i="9"/>
  <c r="B10552" i="9"/>
  <c r="C10552" i="9"/>
  <c r="D10552" i="9"/>
  <c r="E10552" i="9" s="1"/>
  <c r="A10553" i="9"/>
  <c r="B10553" i="9"/>
  <c r="C10553" i="9"/>
  <c r="D10553" i="9"/>
  <c r="E10553" i="9" s="1"/>
  <c r="A10554" i="9"/>
  <c r="B10554" i="9"/>
  <c r="C10554" i="9"/>
  <c r="D10554" i="9"/>
  <c r="E10554" i="9" s="1"/>
  <c r="A10555" i="9"/>
  <c r="B10555" i="9"/>
  <c r="C10555" i="9"/>
  <c r="D10555" i="9"/>
  <c r="E10555" i="9" s="1"/>
  <c r="A10556" i="9"/>
  <c r="B10556" i="9"/>
  <c r="C10556" i="9"/>
  <c r="F10556" i="9" s="1"/>
  <c r="D10556" i="9"/>
  <c r="E10556" i="9" s="1"/>
  <c r="A10557" i="9"/>
  <c r="B10557" i="9"/>
  <c r="C10557" i="9"/>
  <c r="D10557" i="9"/>
  <c r="E10557" i="9" s="1"/>
  <c r="A10558" i="9"/>
  <c r="B10558" i="9"/>
  <c r="C10558" i="9"/>
  <c r="D10558" i="9"/>
  <c r="E10558" i="9"/>
  <c r="F10558" i="9" s="1"/>
  <c r="A10559" i="9"/>
  <c r="B10559" i="9"/>
  <c r="C10559" i="9"/>
  <c r="D10559" i="9"/>
  <c r="E10559" i="9" s="1"/>
  <c r="F10559" i="9" s="1"/>
  <c r="A10560" i="9"/>
  <c r="B10560" i="9"/>
  <c r="C10560" i="9"/>
  <c r="D10560" i="9"/>
  <c r="E10560" i="9" s="1"/>
  <c r="F10560" i="9" s="1"/>
  <c r="A10561" i="9"/>
  <c r="B10561" i="9"/>
  <c r="C10561" i="9"/>
  <c r="D10561" i="9"/>
  <c r="E10561" i="9" s="1"/>
  <c r="F10561" i="9" s="1"/>
  <c r="A10562" i="9"/>
  <c r="B10562" i="9"/>
  <c r="C10562" i="9"/>
  <c r="F10562" i="9" s="1"/>
  <c r="D10562" i="9"/>
  <c r="E10562" i="9" s="1"/>
  <c r="A10563" i="9"/>
  <c r="B10563" i="9"/>
  <c r="C10563" i="9"/>
  <c r="D10563" i="9"/>
  <c r="E10563" i="9" s="1"/>
  <c r="F10563" i="9" s="1"/>
  <c r="A10564" i="9"/>
  <c r="B10564" i="9"/>
  <c r="C10564" i="9"/>
  <c r="F10564" i="9" s="1"/>
  <c r="D10564" i="9"/>
  <c r="E10564" i="9" s="1"/>
  <c r="A10565" i="9"/>
  <c r="B10565" i="9"/>
  <c r="C10565" i="9"/>
  <c r="D10565" i="9"/>
  <c r="E10565" i="9" s="1"/>
  <c r="A10566" i="9"/>
  <c r="B10566" i="9"/>
  <c r="C10566" i="9"/>
  <c r="D10566" i="9"/>
  <c r="E10566" i="9" s="1"/>
  <c r="A10567" i="9"/>
  <c r="B10567" i="9"/>
  <c r="C10567" i="9"/>
  <c r="D10567" i="9"/>
  <c r="E10567" i="9"/>
  <c r="A10568" i="9"/>
  <c r="B10568" i="9"/>
  <c r="C10568" i="9"/>
  <c r="D10568" i="9"/>
  <c r="E10568" i="9" s="1"/>
  <c r="F10568" i="9" s="1"/>
  <c r="A10569" i="9"/>
  <c r="B10569" i="9"/>
  <c r="C10569" i="9"/>
  <c r="D10569" i="9"/>
  <c r="E10569" i="9" s="1"/>
  <c r="F10569" i="9" s="1"/>
  <c r="A10570" i="9"/>
  <c r="B10570" i="9"/>
  <c r="C10570" i="9"/>
  <c r="D10570" i="9"/>
  <c r="E10570" i="9"/>
  <c r="F10570" i="9" s="1"/>
  <c r="A10571" i="9"/>
  <c r="B10571" i="9"/>
  <c r="C10571" i="9"/>
  <c r="F10571" i="9" s="1"/>
  <c r="D10571" i="9"/>
  <c r="E10571" i="9" s="1"/>
  <c r="A10572" i="9"/>
  <c r="B10572" i="9"/>
  <c r="C10572" i="9"/>
  <c r="D10572" i="9"/>
  <c r="E10572" i="9" s="1"/>
  <c r="A10573" i="9"/>
  <c r="B10573" i="9"/>
  <c r="C10573" i="9"/>
  <c r="D10573" i="9"/>
  <c r="E10573" i="9" s="1"/>
  <c r="A10574" i="9"/>
  <c r="B10574" i="9"/>
  <c r="C10574" i="9"/>
  <c r="D10574" i="9"/>
  <c r="E10574" i="9"/>
  <c r="F10574" i="9" s="1"/>
  <c r="A10575" i="9"/>
  <c r="B10575" i="9"/>
  <c r="C10575" i="9"/>
  <c r="D10575" i="9"/>
  <c r="E10575" i="9" s="1"/>
  <c r="A10576" i="9"/>
  <c r="B10576" i="9"/>
  <c r="C10576" i="9"/>
  <c r="D10576" i="9"/>
  <c r="E10576" i="9" s="1"/>
  <c r="F10576" i="9" s="1"/>
  <c r="A10577" i="9"/>
  <c r="B10577" i="9"/>
  <c r="C10577" i="9"/>
  <c r="D10577" i="9"/>
  <c r="E10577" i="9" s="1"/>
  <c r="F10577" i="9" s="1"/>
  <c r="A10578" i="9"/>
  <c r="B10578" i="9"/>
  <c r="C10578" i="9"/>
  <c r="D10578" i="9"/>
  <c r="E10578" i="9" s="1"/>
  <c r="A10579" i="9"/>
  <c r="B10579" i="9"/>
  <c r="C10579" i="9"/>
  <c r="D10579" i="9"/>
  <c r="E10579" i="9"/>
  <c r="F10579" i="9"/>
  <c r="A10580" i="9"/>
  <c r="B10580" i="9"/>
  <c r="C10580" i="9"/>
  <c r="D10580" i="9"/>
  <c r="E10580" i="9" s="1"/>
  <c r="A10581" i="9"/>
  <c r="B10581" i="9"/>
  <c r="C10581" i="9"/>
  <c r="D10581" i="9"/>
  <c r="E10581" i="9" s="1"/>
  <c r="F10581" i="9" s="1"/>
  <c r="A10582" i="9"/>
  <c r="B10582" i="9"/>
  <c r="C10582" i="9"/>
  <c r="D10582" i="9"/>
  <c r="E10582" i="9" s="1"/>
  <c r="A10583" i="9"/>
  <c r="B10583" i="9"/>
  <c r="C10583" i="9"/>
  <c r="D10583" i="9"/>
  <c r="E10583" i="9"/>
  <c r="F10583" i="9" s="1"/>
  <c r="A10584" i="9"/>
  <c r="B10584" i="9"/>
  <c r="C10584" i="9"/>
  <c r="D10584" i="9"/>
  <c r="E10584" i="9"/>
  <c r="F10584" i="9" s="1"/>
  <c r="A10585" i="9"/>
  <c r="B10585" i="9"/>
  <c r="C10585" i="9"/>
  <c r="D10585" i="9"/>
  <c r="E10585" i="9" s="1"/>
  <c r="A10586" i="9"/>
  <c r="B10586" i="9"/>
  <c r="C10586" i="9"/>
  <c r="F10586" i="9" s="1"/>
  <c r="D10586" i="9"/>
  <c r="E10586" i="9"/>
  <c r="A10587" i="9"/>
  <c r="B10587" i="9"/>
  <c r="C10587" i="9"/>
  <c r="D10587" i="9"/>
  <c r="E10587" i="9"/>
  <c r="A10588" i="9"/>
  <c r="B10588" i="9"/>
  <c r="C10588" i="9"/>
  <c r="D10588" i="9"/>
  <c r="E10588" i="9"/>
  <c r="F10588" i="9" s="1"/>
  <c r="A10589" i="9"/>
  <c r="B10589" i="9"/>
  <c r="C10589" i="9"/>
  <c r="D10589" i="9"/>
  <c r="E10589" i="9" s="1"/>
  <c r="F10589" i="9" s="1"/>
  <c r="A10590" i="9"/>
  <c r="B10590" i="9"/>
  <c r="C10590" i="9"/>
  <c r="D10590" i="9"/>
  <c r="E10590" i="9"/>
  <c r="A10591" i="9"/>
  <c r="B10591" i="9"/>
  <c r="C10591" i="9"/>
  <c r="D10591" i="9"/>
  <c r="E10591" i="9" s="1"/>
  <c r="A10592" i="9"/>
  <c r="B10592" i="9"/>
  <c r="C10592" i="9"/>
  <c r="D10592" i="9"/>
  <c r="E10592" i="9" s="1"/>
  <c r="A10593" i="9"/>
  <c r="B10593" i="9"/>
  <c r="C10593" i="9"/>
  <c r="D10593" i="9"/>
  <c r="E10593" i="9" s="1"/>
  <c r="A10594" i="9"/>
  <c r="B10594" i="9"/>
  <c r="C10594" i="9"/>
  <c r="F10594" i="9" s="1"/>
  <c r="D10594" i="9"/>
  <c r="E10594" i="9" s="1"/>
  <c r="A10595" i="9"/>
  <c r="B10595" i="9"/>
  <c r="C10595" i="9"/>
  <c r="D10595" i="9"/>
  <c r="E10595" i="9" s="1"/>
  <c r="A10596" i="9"/>
  <c r="B10596" i="9"/>
  <c r="C10596" i="9"/>
  <c r="D10596" i="9"/>
  <c r="E10596" i="9" s="1"/>
  <c r="A10597" i="9"/>
  <c r="B10597" i="9"/>
  <c r="C10597" i="9"/>
  <c r="D10597" i="9"/>
  <c r="E10597" i="9"/>
  <c r="A10598" i="9"/>
  <c r="B10598" i="9"/>
  <c r="C10598" i="9"/>
  <c r="D10598" i="9"/>
  <c r="E10598" i="9" s="1"/>
  <c r="A10599" i="9"/>
  <c r="B10599" i="9"/>
  <c r="C10599" i="9"/>
  <c r="F10599" i="9" s="1"/>
  <c r="D10599" i="9"/>
  <c r="E10599" i="9"/>
  <c r="A10600" i="9"/>
  <c r="B10600" i="9"/>
  <c r="C10600" i="9"/>
  <c r="F10600" i="9" s="1"/>
  <c r="D10600" i="9"/>
  <c r="E10600" i="9"/>
  <c r="A10601" i="9"/>
  <c r="B10601" i="9"/>
  <c r="C10601" i="9"/>
  <c r="D10601" i="9"/>
  <c r="E10601" i="9"/>
  <c r="F10601" i="9" s="1"/>
  <c r="A10602" i="9"/>
  <c r="B10602" i="9"/>
  <c r="C10602" i="9"/>
  <c r="F10602" i="9" s="1"/>
  <c r="D10602" i="9"/>
  <c r="E10602" i="9" s="1"/>
  <c r="A10603" i="9"/>
  <c r="B10603" i="9"/>
  <c r="C10603" i="9"/>
  <c r="D10603" i="9"/>
  <c r="E10603" i="9" s="1"/>
  <c r="A10604" i="9"/>
  <c r="B10604" i="9"/>
  <c r="C10604" i="9"/>
  <c r="D10604" i="9"/>
  <c r="E10604" i="9" s="1"/>
  <c r="A10605" i="9"/>
  <c r="B10605" i="9"/>
  <c r="C10605" i="9"/>
  <c r="D10605" i="9"/>
  <c r="E10605" i="9"/>
  <c r="A10606" i="9"/>
  <c r="B10606" i="9"/>
  <c r="C10606" i="9"/>
  <c r="D10606" i="9"/>
  <c r="E10606" i="9" s="1"/>
  <c r="A10607" i="9"/>
  <c r="B10607" i="9"/>
  <c r="C10607" i="9"/>
  <c r="D10607" i="9"/>
  <c r="E10607" i="9" s="1"/>
  <c r="F10607" i="9" s="1"/>
  <c r="A10608" i="9"/>
  <c r="B10608" i="9"/>
  <c r="C10608" i="9"/>
  <c r="D10608" i="9"/>
  <c r="E10608" i="9" s="1"/>
  <c r="F10608" i="9" s="1"/>
  <c r="A10609" i="9"/>
  <c r="B10609" i="9"/>
  <c r="C10609" i="9"/>
  <c r="D10609" i="9"/>
  <c r="E10609" i="9" s="1"/>
  <c r="A10610" i="9"/>
  <c r="B10610" i="9"/>
  <c r="C10610" i="9"/>
  <c r="D10610" i="9"/>
  <c r="E10610" i="9"/>
  <c r="F10610" i="9"/>
  <c r="A10611" i="9"/>
  <c r="B10611" i="9"/>
  <c r="C10611" i="9"/>
  <c r="D10611" i="9"/>
  <c r="E10611" i="9" s="1"/>
  <c r="A10612" i="9"/>
  <c r="B10612" i="9"/>
  <c r="C10612" i="9"/>
  <c r="F10612" i="9" s="1"/>
  <c r="D10612" i="9"/>
  <c r="E10612" i="9" s="1"/>
  <c r="A10613" i="9"/>
  <c r="B10613" i="9"/>
  <c r="C10613" i="9"/>
  <c r="D10613" i="9"/>
  <c r="E10613" i="9"/>
  <c r="F10613" i="9" s="1"/>
  <c r="A10614" i="9"/>
  <c r="B10614" i="9"/>
  <c r="C10614" i="9"/>
  <c r="D10614" i="9"/>
  <c r="E10614" i="9" s="1"/>
  <c r="F10614" i="9" s="1"/>
  <c r="A10615" i="9"/>
  <c r="B10615" i="9"/>
  <c r="C10615" i="9"/>
  <c r="D10615" i="9"/>
  <c r="E10615" i="9" s="1"/>
  <c r="A10616" i="9"/>
  <c r="B10616" i="9"/>
  <c r="C10616" i="9"/>
  <c r="D10616" i="9"/>
  <c r="E10616" i="9" s="1"/>
  <c r="A10617" i="9"/>
  <c r="B10617" i="9"/>
  <c r="C10617" i="9"/>
  <c r="D10617" i="9"/>
  <c r="E10617" i="9"/>
  <c r="F10617" i="9" s="1"/>
  <c r="A10618" i="9"/>
  <c r="B10618" i="9"/>
  <c r="C10618" i="9"/>
  <c r="D10618" i="9"/>
  <c r="E10618" i="9" s="1"/>
  <c r="A10619" i="9"/>
  <c r="B10619" i="9"/>
  <c r="C10619" i="9"/>
  <c r="D10619" i="9"/>
  <c r="E10619" i="9" s="1"/>
  <c r="F10619" i="9" s="1"/>
  <c r="A10620" i="9"/>
  <c r="B10620" i="9"/>
  <c r="C10620" i="9"/>
  <c r="D10620" i="9"/>
  <c r="E10620" i="9" s="1"/>
  <c r="F10620" i="9" s="1"/>
  <c r="A10621" i="9"/>
  <c r="B10621" i="9"/>
  <c r="C10621" i="9"/>
  <c r="D10621" i="9"/>
  <c r="E10621" i="9" s="1"/>
  <c r="A10622" i="9"/>
  <c r="B10622" i="9"/>
  <c r="C10622" i="9"/>
  <c r="D10622" i="9"/>
  <c r="E10622" i="9" s="1"/>
  <c r="A10623" i="9"/>
  <c r="B10623" i="9"/>
  <c r="C10623" i="9"/>
  <c r="F10623" i="9" s="1"/>
  <c r="D10623" i="9"/>
  <c r="E10623" i="9" s="1"/>
  <c r="A10624" i="9"/>
  <c r="B10624" i="9"/>
  <c r="C10624" i="9"/>
  <c r="F10624" i="9" s="1"/>
  <c r="D10624" i="9"/>
  <c r="E10624" i="9" s="1"/>
  <c r="A10625" i="9"/>
  <c r="B10625" i="9"/>
  <c r="C10625" i="9"/>
  <c r="D10625" i="9"/>
  <c r="E10625" i="9" s="1"/>
  <c r="A10626" i="9"/>
  <c r="B10626" i="9"/>
  <c r="C10626" i="9"/>
  <c r="D10626" i="9"/>
  <c r="E10626" i="9"/>
  <c r="F10626" i="9"/>
  <c r="A10627" i="9"/>
  <c r="B10627" i="9"/>
  <c r="C10627" i="9"/>
  <c r="D10627" i="9"/>
  <c r="E10627" i="9" s="1"/>
  <c r="F10627" i="9" s="1"/>
  <c r="A10628" i="9"/>
  <c r="B10628" i="9"/>
  <c r="C10628" i="9"/>
  <c r="D10628" i="9"/>
  <c r="E10628" i="9" s="1"/>
  <c r="A10629" i="9"/>
  <c r="B10629" i="9"/>
  <c r="C10629" i="9"/>
  <c r="D10629" i="9"/>
  <c r="E10629" i="9" s="1"/>
  <c r="F10629" i="9" s="1"/>
  <c r="A10630" i="9"/>
  <c r="B10630" i="9"/>
  <c r="C10630" i="9"/>
  <c r="D10630" i="9"/>
  <c r="E10630" i="9"/>
  <c r="F10630" i="9" s="1"/>
  <c r="A10631" i="9"/>
  <c r="B10631" i="9"/>
  <c r="C10631" i="9"/>
  <c r="D10631" i="9"/>
  <c r="E10631" i="9" s="1"/>
  <c r="A10632" i="9"/>
  <c r="B10632" i="9"/>
  <c r="C10632" i="9"/>
  <c r="F10632" i="9" s="1"/>
  <c r="D10632" i="9"/>
  <c r="E10632" i="9" s="1"/>
  <c r="A10633" i="9"/>
  <c r="B10633" i="9"/>
  <c r="C10633" i="9"/>
  <c r="D10633" i="9"/>
  <c r="E10633" i="9" s="1"/>
  <c r="A10634" i="9"/>
  <c r="B10634" i="9"/>
  <c r="C10634" i="9"/>
  <c r="F10634" i="9" s="1"/>
  <c r="D10634" i="9"/>
  <c r="E10634" i="9" s="1"/>
  <c r="A10635" i="9"/>
  <c r="B10635" i="9"/>
  <c r="C10635" i="9"/>
  <c r="D10635" i="9"/>
  <c r="E10635" i="9" s="1"/>
  <c r="A10636" i="9"/>
  <c r="B10636" i="9"/>
  <c r="C10636" i="9"/>
  <c r="F10636" i="9" s="1"/>
  <c r="D10636" i="9"/>
  <c r="E10636" i="9"/>
  <c r="A10637" i="9"/>
  <c r="B10637" i="9"/>
  <c r="C10637" i="9"/>
  <c r="D10637" i="9"/>
  <c r="E10637" i="9" s="1"/>
  <c r="F10637" i="9" s="1"/>
  <c r="A10638" i="9"/>
  <c r="B10638" i="9"/>
  <c r="C10638" i="9"/>
  <c r="D10638" i="9"/>
  <c r="E10638" i="9" s="1"/>
  <c r="A10639" i="9"/>
  <c r="B10639" i="9"/>
  <c r="C10639" i="9"/>
  <c r="D10639" i="9"/>
  <c r="E10639" i="9"/>
  <c r="F10639" i="9" s="1"/>
  <c r="A10640" i="9"/>
  <c r="B10640" i="9"/>
  <c r="C10640" i="9"/>
  <c r="D10640" i="9"/>
  <c r="E10640" i="9" s="1"/>
  <c r="A10641" i="9"/>
  <c r="B10641" i="9"/>
  <c r="C10641" i="9"/>
  <c r="D10641" i="9"/>
  <c r="E10641" i="9" s="1"/>
  <c r="F10641" i="9" s="1"/>
  <c r="A10642" i="9"/>
  <c r="B10642" i="9"/>
  <c r="C10642" i="9"/>
  <c r="D10642" i="9"/>
  <c r="E10642" i="9" s="1"/>
  <c r="A10643" i="9"/>
  <c r="B10643" i="9"/>
  <c r="C10643" i="9"/>
  <c r="D10643" i="9"/>
  <c r="E10643" i="9" s="1"/>
  <c r="F10643" i="9" s="1"/>
  <c r="A10644" i="9"/>
  <c r="B10644" i="9"/>
  <c r="C10644" i="9"/>
  <c r="D10644" i="9"/>
  <c r="E10644" i="9" s="1"/>
  <c r="F10644" i="9" s="1"/>
  <c r="A10645" i="9"/>
  <c r="B10645" i="9"/>
  <c r="C10645" i="9"/>
  <c r="D10645" i="9"/>
  <c r="E10645" i="9" s="1"/>
  <c r="A10646" i="9"/>
  <c r="B10646" i="9"/>
  <c r="C10646" i="9"/>
  <c r="D10646" i="9"/>
  <c r="E10646" i="9" s="1"/>
  <c r="F10646" i="9" s="1"/>
  <c r="A10647" i="9"/>
  <c r="B10647" i="9"/>
  <c r="C10647" i="9"/>
  <c r="D10647" i="9"/>
  <c r="E10647" i="9"/>
  <c r="A10648" i="9"/>
  <c r="B10648" i="9"/>
  <c r="C10648" i="9"/>
  <c r="F10648" i="9" s="1"/>
  <c r="D10648" i="9"/>
  <c r="E10648" i="9"/>
  <c r="A10649" i="9"/>
  <c r="B10649" i="9"/>
  <c r="C10649" i="9"/>
  <c r="D10649" i="9"/>
  <c r="E10649" i="9"/>
  <c r="A10650" i="9"/>
  <c r="B10650" i="9"/>
  <c r="C10650" i="9"/>
  <c r="D10650" i="9"/>
  <c r="E10650" i="9" s="1"/>
  <c r="A10651" i="9"/>
  <c r="B10651" i="9"/>
  <c r="C10651" i="9"/>
  <c r="D10651" i="9"/>
  <c r="E10651" i="9"/>
  <c r="A10652" i="9"/>
  <c r="B10652" i="9"/>
  <c r="C10652" i="9"/>
  <c r="F10652" i="9" s="1"/>
  <c r="D10652" i="9"/>
  <c r="E10652" i="9"/>
  <c r="A10653" i="9"/>
  <c r="B10653" i="9"/>
  <c r="C10653" i="9"/>
  <c r="D10653" i="9"/>
  <c r="E10653" i="9"/>
  <c r="A10654" i="9"/>
  <c r="B10654" i="9"/>
  <c r="C10654" i="9"/>
  <c r="D10654" i="9"/>
  <c r="E10654" i="9" s="1"/>
  <c r="F10654" i="9" s="1"/>
  <c r="A10655" i="9"/>
  <c r="B10655" i="9"/>
  <c r="C10655" i="9"/>
  <c r="D10655" i="9"/>
  <c r="E10655" i="9" s="1"/>
  <c r="A10656" i="9"/>
  <c r="B10656" i="9"/>
  <c r="C10656" i="9"/>
  <c r="D10656" i="9"/>
  <c r="E10656" i="9" s="1"/>
  <c r="A10657" i="9"/>
  <c r="B10657" i="9"/>
  <c r="C10657" i="9"/>
  <c r="D10657" i="9"/>
  <c r="E10657" i="9" s="1"/>
  <c r="A10658" i="9"/>
  <c r="B10658" i="9"/>
  <c r="C10658" i="9"/>
  <c r="D10658" i="9"/>
  <c r="E10658" i="9" s="1"/>
  <c r="F10658" i="9" s="1"/>
  <c r="A10659" i="9"/>
  <c r="B10659" i="9"/>
  <c r="C10659" i="9"/>
  <c r="D10659" i="9"/>
  <c r="E10659" i="9"/>
  <c r="A10660" i="9"/>
  <c r="B10660" i="9"/>
  <c r="C10660" i="9"/>
  <c r="D10660" i="9"/>
  <c r="E10660" i="9" s="1"/>
  <c r="A10661" i="9"/>
  <c r="B10661" i="9"/>
  <c r="C10661" i="9"/>
  <c r="D10661" i="9"/>
  <c r="E10661" i="9" s="1"/>
  <c r="A10662" i="9"/>
  <c r="B10662" i="9"/>
  <c r="C10662" i="9"/>
  <c r="D10662" i="9"/>
  <c r="E10662" i="9"/>
  <c r="A10663" i="9"/>
  <c r="B10663" i="9"/>
  <c r="C10663" i="9"/>
  <c r="D10663" i="9"/>
  <c r="E10663" i="9" s="1"/>
  <c r="F10663" i="9" s="1"/>
  <c r="A10664" i="9"/>
  <c r="B10664" i="9"/>
  <c r="C10664" i="9"/>
  <c r="D10664" i="9"/>
  <c r="E10664" i="9" s="1"/>
  <c r="F10664" i="9" s="1"/>
  <c r="A10665" i="9"/>
  <c r="B10665" i="9"/>
  <c r="C10665" i="9"/>
  <c r="D10665" i="9"/>
  <c r="E10665" i="9" s="1"/>
  <c r="A10666" i="9"/>
  <c r="B10666" i="9"/>
  <c r="C10666" i="9"/>
  <c r="D10666" i="9"/>
  <c r="E10666" i="9" s="1"/>
  <c r="A10667" i="9"/>
  <c r="B10667" i="9"/>
  <c r="C10667" i="9"/>
  <c r="D10667" i="9"/>
  <c r="E10667" i="9"/>
  <c r="A10668" i="9"/>
  <c r="B10668" i="9"/>
  <c r="C10668" i="9"/>
  <c r="D10668" i="9"/>
  <c r="E10668" i="9" s="1"/>
  <c r="F10668" i="9" s="1"/>
  <c r="A10669" i="9"/>
  <c r="B10669" i="9"/>
  <c r="C10669" i="9"/>
  <c r="D10669" i="9"/>
  <c r="E10669" i="9"/>
  <c r="F10669" i="9"/>
  <c r="A10670" i="9"/>
  <c r="B10670" i="9"/>
  <c r="C10670" i="9"/>
  <c r="D10670" i="9"/>
  <c r="E10670" i="9"/>
  <c r="A10671" i="9"/>
  <c r="B10671" i="9"/>
  <c r="C10671" i="9"/>
  <c r="D10671" i="9"/>
  <c r="E10671" i="9" s="1"/>
  <c r="F10671" i="9" s="1"/>
  <c r="A10672" i="9"/>
  <c r="B10672" i="9"/>
  <c r="C10672" i="9"/>
  <c r="D10672" i="9"/>
  <c r="E10672" i="9"/>
  <c r="A10673" i="9"/>
  <c r="B10673" i="9"/>
  <c r="C10673" i="9"/>
  <c r="D10673" i="9"/>
  <c r="E10673" i="9"/>
  <c r="F10673" i="9" s="1"/>
  <c r="A10674" i="9"/>
  <c r="B10674" i="9"/>
  <c r="C10674" i="9"/>
  <c r="D10674" i="9"/>
  <c r="E10674" i="9" s="1"/>
  <c r="F10674" i="9" s="1"/>
  <c r="A10675" i="9"/>
  <c r="B10675" i="9"/>
  <c r="C10675" i="9"/>
  <c r="D10675" i="9"/>
  <c r="E10675" i="9" s="1"/>
  <c r="A10676" i="9"/>
  <c r="B10676" i="9"/>
  <c r="C10676" i="9"/>
  <c r="D10676" i="9"/>
  <c r="E10676" i="9" s="1"/>
  <c r="A10677" i="9"/>
  <c r="B10677" i="9"/>
  <c r="C10677" i="9"/>
  <c r="F10677" i="9" s="1"/>
  <c r="D10677" i="9"/>
  <c r="E10677" i="9" s="1"/>
  <c r="A10678" i="9"/>
  <c r="B10678" i="9"/>
  <c r="C10678" i="9"/>
  <c r="F10678" i="9" s="1"/>
  <c r="D10678" i="9"/>
  <c r="E10678" i="9"/>
  <c r="A10679" i="9"/>
  <c r="B10679" i="9"/>
  <c r="C10679" i="9"/>
  <c r="D10679" i="9"/>
  <c r="E10679" i="9"/>
  <c r="F10679" i="9" s="1"/>
  <c r="A10680" i="9"/>
  <c r="B10680" i="9"/>
  <c r="C10680" i="9"/>
  <c r="F10680" i="9" s="1"/>
  <c r="D10680" i="9"/>
  <c r="E10680" i="9" s="1"/>
  <c r="A10681" i="9"/>
  <c r="B10681" i="9"/>
  <c r="C10681" i="9"/>
  <c r="D10681" i="9"/>
  <c r="E10681" i="9"/>
  <c r="A10682" i="9"/>
  <c r="B10682" i="9"/>
  <c r="C10682" i="9"/>
  <c r="F10682" i="9" s="1"/>
  <c r="D10682" i="9"/>
  <c r="E10682" i="9"/>
  <c r="A10683" i="9"/>
  <c r="B10683" i="9"/>
  <c r="C10683" i="9"/>
  <c r="D10683" i="9"/>
  <c r="E10683" i="9" s="1"/>
  <c r="F10683" i="9" s="1"/>
  <c r="A10684" i="9"/>
  <c r="B10684" i="9"/>
  <c r="C10684" i="9"/>
  <c r="D10684" i="9"/>
  <c r="E10684" i="9" s="1"/>
  <c r="F10684" i="9" s="1"/>
  <c r="A10685" i="9"/>
  <c r="B10685" i="9"/>
  <c r="C10685" i="9"/>
  <c r="D10685" i="9"/>
  <c r="E10685" i="9" s="1"/>
  <c r="A10686" i="9"/>
  <c r="B10686" i="9"/>
  <c r="C10686" i="9"/>
  <c r="D10686" i="9"/>
  <c r="E10686" i="9" s="1"/>
  <c r="F10686" i="9" s="1"/>
  <c r="A10687" i="9"/>
  <c r="B10687" i="9"/>
  <c r="C10687" i="9"/>
  <c r="D10687" i="9"/>
  <c r="E10687" i="9"/>
  <c r="A10688" i="9"/>
  <c r="B10688" i="9"/>
  <c r="C10688" i="9"/>
  <c r="D10688" i="9"/>
  <c r="E10688" i="9"/>
  <c r="F10688" i="9" s="1"/>
  <c r="A10689" i="9"/>
  <c r="B10689" i="9"/>
  <c r="C10689" i="9"/>
  <c r="D10689" i="9"/>
  <c r="E10689" i="9"/>
  <c r="F10689" i="9"/>
  <c r="A10690" i="9"/>
  <c r="B10690" i="9"/>
  <c r="C10690" i="9"/>
  <c r="D10690" i="9"/>
  <c r="E10690" i="9" s="1"/>
  <c r="A10691" i="9"/>
  <c r="B10691" i="9"/>
  <c r="C10691" i="9"/>
  <c r="F10691" i="9" s="1"/>
  <c r="D10691" i="9"/>
  <c r="E10691" i="9" s="1"/>
  <c r="A10692" i="9"/>
  <c r="B10692" i="9"/>
  <c r="C10692" i="9"/>
  <c r="D10692" i="9"/>
  <c r="E10692" i="9"/>
  <c r="A10693" i="9"/>
  <c r="B10693" i="9"/>
  <c r="C10693" i="9"/>
  <c r="D10693" i="9"/>
  <c r="E10693" i="9"/>
  <c r="F10693" i="9" s="1"/>
  <c r="A10694" i="9"/>
  <c r="B10694" i="9"/>
  <c r="C10694" i="9"/>
  <c r="D10694" i="9"/>
  <c r="E10694" i="9" s="1"/>
  <c r="A10695" i="9"/>
  <c r="B10695" i="9"/>
  <c r="C10695" i="9"/>
  <c r="D10695" i="9"/>
  <c r="E10695" i="9" s="1"/>
  <c r="A10696" i="9"/>
  <c r="B10696" i="9"/>
  <c r="C10696" i="9"/>
  <c r="D10696" i="9"/>
  <c r="E10696" i="9" s="1"/>
  <c r="A10697" i="9"/>
  <c r="B10697" i="9"/>
  <c r="C10697" i="9"/>
  <c r="F10697" i="9" s="1"/>
  <c r="D10697" i="9"/>
  <c r="E10697" i="9" s="1"/>
  <c r="A10698" i="9"/>
  <c r="B10698" i="9"/>
  <c r="C10698" i="9"/>
  <c r="D10698" i="9"/>
  <c r="E10698" i="9"/>
  <c r="A10699" i="9"/>
  <c r="B10699" i="9"/>
  <c r="C10699" i="9"/>
  <c r="F10699" i="9" s="1"/>
  <c r="D10699" i="9"/>
  <c r="E10699" i="9"/>
  <c r="A10700" i="9"/>
  <c r="B10700" i="9"/>
  <c r="C10700" i="9"/>
  <c r="D10700" i="9"/>
  <c r="E10700" i="9"/>
  <c r="A10701" i="9"/>
  <c r="B10701" i="9"/>
  <c r="C10701" i="9"/>
  <c r="D10701" i="9"/>
  <c r="E10701" i="9" s="1"/>
  <c r="A10702" i="9"/>
  <c r="B10702" i="9"/>
  <c r="C10702" i="9"/>
  <c r="D10702" i="9"/>
  <c r="E10702" i="9"/>
  <c r="A10703" i="9"/>
  <c r="B10703" i="9"/>
  <c r="C10703" i="9"/>
  <c r="D10703" i="9"/>
  <c r="E10703" i="9" s="1"/>
  <c r="F10703" i="9" s="1"/>
  <c r="A10704" i="9"/>
  <c r="B10704" i="9"/>
  <c r="C10704" i="9"/>
  <c r="D10704" i="9"/>
  <c r="E10704" i="9" s="1"/>
  <c r="F10704" i="9" s="1"/>
  <c r="A10705" i="9"/>
  <c r="B10705" i="9"/>
  <c r="C10705" i="9"/>
  <c r="D10705" i="9"/>
  <c r="E10705" i="9" s="1"/>
  <c r="A10706" i="9"/>
  <c r="B10706" i="9"/>
  <c r="C10706" i="9"/>
  <c r="D10706" i="9"/>
  <c r="E10706" i="9" s="1"/>
  <c r="A10707" i="9"/>
  <c r="B10707" i="9"/>
  <c r="C10707" i="9"/>
  <c r="D10707" i="9"/>
  <c r="E10707" i="9"/>
  <c r="A10708" i="9"/>
  <c r="B10708" i="9"/>
  <c r="C10708" i="9"/>
  <c r="D10708" i="9"/>
  <c r="E10708" i="9" s="1"/>
  <c r="F10708" i="9" s="1"/>
  <c r="A10709" i="9"/>
  <c r="B10709" i="9"/>
  <c r="C10709" i="9"/>
  <c r="D10709" i="9"/>
  <c r="E10709" i="9" s="1"/>
  <c r="F10709" i="9" s="1"/>
  <c r="A10710" i="9"/>
  <c r="B10710" i="9"/>
  <c r="C10710" i="9"/>
  <c r="D10710" i="9"/>
  <c r="E10710" i="9" s="1"/>
  <c r="A10711" i="9"/>
  <c r="B10711" i="9"/>
  <c r="C10711" i="9"/>
  <c r="D10711" i="9"/>
  <c r="E10711" i="9"/>
  <c r="A10712" i="9"/>
  <c r="B10712" i="9"/>
  <c r="C10712" i="9"/>
  <c r="D10712" i="9"/>
  <c r="E10712" i="9"/>
  <c r="A10713" i="9"/>
  <c r="B10713" i="9"/>
  <c r="C10713" i="9"/>
  <c r="D10713" i="9"/>
  <c r="E10713" i="9"/>
  <c r="F10713" i="9" s="1"/>
  <c r="A10714" i="9"/>
  <c r="B10714" i="9"/>
  <c r="C10714" i="9"/>
  <c r="D10714" i="9"/>
  <c r="E10714" i="9" s="1"/>
  <c r="A10715" i="9"/>
  <c r="B10715" i="9"/>
  <c r="C10715" i="9"/>
  <c r="D10715" i="9"/>
  <c r="E10715" i="9" s="1"/>
  <c r="A10716" i="9"/>
  <c r="B10716" i="9"/>
  <c r="C10716" i="9"/>
  <c r="D10716" i="9"/>
  <c r="E10716" i="9" s="1"/>
  <c r="A10717" i="9"/>
  <c r="B10717" i="9"/>
  <c r="C10717" i="9"/>
  <c r="D10717" i="9"/>
  <c r="E10717" i="9"/>
  <c r="F10717" i="9"/>
  <c r="A10718" i="9"/>
  <c r="B10718" i="9"/>
  <c r="C10718" i="9"/>
  <c r="D10718" i="9"/>
  <c r="E10718" i="9"/>
  <c r="A10719" i="9"/>
  <c r="B10719" i="9"/>
  <c r="C10719" i="9"/>
  <c r="D10719" i="9"/>
  <c r="E10719" i="9" s="1"/>
  <c r="F10719" i="9" s="1"/>
  <c r="A10720" i="9"/>
  <c r="B10720" i="9"/>
  <c r="C10720" i="9"/>
  <c r="D10720" i="9"/>
  <c r="E10720" i="9" s="1"/>
  <c r="A10721" i="9"/>
  <c r="B10721" i="9"/>
  <c r="C10721" i="9"/>
  <c r="D10721" i="9"/>
  <c r="E10721" i="9"/>
  <c r="F10721" i="9" s="1"/>
  <c r="A10722" i="9"/>
  <c r="B10722" i="9"/>
  <c r="C10722" i="9"/>
  <c r="D10722" i="9"/>
  <c r="E10722" i="9"/>
  <c r="A10723" i="9"/>
  <c r="B10723" i="9"/>
  <c r="C10723" i="9"/>
  <c r="D10723" i="9"/>
  <c r="E10723" i="9" s="1"/>
  <c r="F10723" i="9" s="1"/>
  <c r="A10724" i="9"/>
  <c r="B10724" i="9"/>
  <c r="C10724" i="9"/>
  <c r="D10724" i="9"/>
  <c r="E10724" i="9" s="1"/>
  <c r="A10725" i="9"/>
  <c r="B10725" i="9"/>
  <c r="C10725" i="9"/>
  <c r="D10725" i="9"/>
  <c r="E10725" i="9" s="1"/>
  <c r="A10726" i="9"/>
  <c r="B10726" i="9"/>
  <c r="C10726" i="9"/>
  <c r="D10726" i="9"/>
  <c r="E10726" i="9" s="1"/>
  <c r="F10726" i="9" s="1"/>
  <c r="A10727" i="9"/>
  <c r="B10727" i="9"/>
  <c r="C10727" i="9"/>
  <c r="D10727" i="9"/>
  <c r="E10727" i="9" s="1"/>
  <c r="A10728" i="9"/>
  <c r="B10728" i="9"/>
  <c r="C10728" i="9"/>
  <c r="D10728" i="9"/>
  <c r="E10728" i="9" s="1"/>
  <c r="A10729" i="9"/>
  <c r="B10729" i="9"/>
  <c r="C10729" i="9"/>
  <c r="D10729" i="9"/>
  <c r="E10729" i="9"/>
  <c r="F10729" i="9"/>
  <c r="A10730" i="9"/>
  <c r="B10730" i="9"/>
  <c r="C10730" i="9"/>
  <c r="D10730" i="9"/>
  <c r="E10730" i="9" s="1"/>
  <c r="A10731" i="9"/>
  <c r="B10731" i="9"/>
  <c r="C10731" i="9"/>
  <c r="F10731" i="9" s="1"/>
  <c r="D10731" i="9"/>
  <c r="E10731" i="9" s="1"/>
  <c r="A10732" i="9"/>
  <c r="B10732" i="9"/>
  <c r="C10732" i="9"/>
  <c r="F10732" i="9" s="1"/>
  <c r="D10732" i="9"/>
  <c r="E10732" i="9"/>
  <c r="A10733" i="9"/>
  <c r="B10733" i="9"/>
  <c r="C10733" i="9"/>
  <c r="D10733" i="9"/>
  <c r="E10733" i="9"/>
  <c r="F10733" i="9" s="1"/>
  <c r="A10734" i="9"/>
  <c r="B10734" i="9"/>
  <c r="C10734" i="9"/>
  <c r="F10734" i="9" s="1"/>
  <c r="D10734" i="9"/>
  <c r="E10734" i="9" s="1"/>
  <c r="A10735" i="9"/>
  <c r="B10735" i="9"/>
  <c r="C10735" i="9"/>
  <c r="D10735" i="9"/>
  <c r="E10735" i="9" s="1"/>
  <c r="A10736" i="9"/>
  <c r="B10736" i="9"/>
  <c r="C10736" i="9"/>
  <c r="D10736" i="9"/>
  <c r="E10736" i="9" s="1"/>
  <c r="A10737" i="9"/>
  <c r="B10737" i="9"/>
  <c r="C10737" i="9"/>
  <c r="D10737" i="9"/>
  <c r="E10737" i="9" s="1"/>
  <c r="A10738" i="9"/>
  <c r="B10738" i="9"/>
  <c r="C10738" i="9"/>
  <c r="F10738" i="9" s="1"/>
  <c r="D10738" i="9"/>
  <c r="E10738" i="9"/>
  <c r="A10739" i="9"/>
  <c r="B10739" i="9"/>
  <c r="C10739" i="9"/>
  <c r="D10739" i="9"/>
  <c r="E10739" i="9"/>
  <c r="F10739" i="9" s="1"/>
  <c r="A10740" i="9"/>
  <c r="B10740" i="9"/>
  <c r="C10740" i="9"/>
  <c r="D10740" i="9"/>
  <c r="E10740" i="9" s="1"/>
  <c r="A10741" i="9"/>
  <c r="B10741" i="9"/>
  <c r="C10741" i="9"/>
  <c r="D10741" i="9"/>
  <c r="E10741" i="9" s="1"/>
  <c r="A10742" i="9"/>
  <c r="B10742" i="9"/>
  <c r="C10742" i="9"/>
  <c r="D10742" i="9"/>
  <c r="E10742" i="9"/>
  <c r="A10743" i="9"/>
  <c r="B10743" i="9"/>
  <c r="C10743" i="9"/>
  <c r="D10743" i="9"/>
  <c r="E10743" i="9" s="1"/>
  <c r="F10743" i="9" s="1"/>
  <c r="A10744" i="9"/>
  <c r="B10744" i="9"/>
  <c r="C10744" i="9"/>
  <c r="D10744" i="9"/>
  <c r="E10744" i="9" s="1"/>
  <c r="F10744" i="9" s="1"/>
  <c r="A10745" i="9"/>
  <c r="B10745" i="9"/>
  <c r="C10745" i="9"/>
  <c r="D10745" i="9"/>
  <c r="E10745" i="9" s="1"/>
  <c r="A10746" i="9"/>
  <c r="B10746" i="9"/>
  <c r="C10746" i="9"/>
  <c r="D10746" i="9"/>
  <c r="E10746" i="9" s="1"/>
  <c r="A10747" i="9"/>
  <c r="B10747" i="9"/>
  <c r="C10747" i="9"/>
  <c r="D10747" i="9"/>
  <c r="E10747" i="9" s="1"/>
  <c r="A10748" i="9"/>
  <c r="B10748" i="9"/>
  <c r="C10748" i="9"/>
  <c r="D10748" i="9"/>
  <c r="E10748" i="9" s="1"/>
  <c r="A10749" i="9"/>
  <c r="B10749" i="9"/>
  <c r="C10749" i="9"/>
  <c r="D10749" i="9"/>
  <c r="E10749" i="9" s="1"/>
  <c r="A10750" i="9"/>
  <c r="B10750" i="9"/>
  <c r="C10750" i="9"/>
  <c r="D10750" i="9"/>
  <c r="E10750" i="9"/>
  <c r="A10751" i="9"/>
  <c r="B10751" i="9"/>
  <c r="C10751" i="9"/>
  <c r="D10751" i="9"/>
  <c r="E10751" i="9" s="1"/>
  <c r="A10752" i="9"/>
  <c r="B10752" i="9"/>
  <c r="C10752" i="9"/>
  <c r="D10752" i="9"/>
  <c r="E10752" i="9"/>
  <c r="A10753" i="9"/>
  <c r="B10753" i="9"/>
  <c r="C10753" i="9"/>
  <c r="D10753" i="9"/>
  <c r="E10753" i="9"/>
  <c r="F10753" i="9" s="1"/>
  <c r="A10754" i="9"/>
  <c r="B10754" i="9"/>
  <c r="C10754" i="9"/>
  <c r="D10754" i="9"/>
  <c r="E10754" i="9" s="1"/>
  <c r="A10755" i="9"/>
  <c r="B10755" i="9"/>
  <c r="C10755" i="9"/>
  <c r="D10755" i="9"/>
  <c r="E10755" i="9" s="1"/>
  <c r="A10756" i="9"/>
  <c r="B10756" i="9"/>
  <c r="C10756" i="9"/>
  <c r="D10756" i="9"/>
  <c r="E10756" i="9" s="1"/>
  <c r="A10757" i="9"/>
  <c r="B10757" i="9"/>
  <c r="C10757" i="9"/>
  <c r="D10757" i="9"/>
  <c r="E10757" i="9" s="1"/>
  <c r="A10758" i="9"/>
  <c r="B10758" i="9"/>
  <c r="C10758" i="9"/>
  <c r="D10758" i="9"/>
  <c r="E10758" i="9"/>
  <c r="A10759" i="9"/>
  <c r="B10759" i="9"/>
  <c r="C10759" i="9"/>
  <c r="D10759" i="9"/>
  <c r="E10759" i="9"/>
  <c r="A10760" i="9"/>
  <c r="B10760" i="9"/>
  <c r="C10760" i="9"/>
  <c r="D10760" i="9"/>
  <c r="E10760" i="9" s="1"/>
  <c r="A10761" i="9"/>
  <c r="B10761" i="9"/>
  <c r="C10761" i="9"/>
  <c r="D10761" i="9"/>
  <c r="E10761" i="9" s="1"/>
  <c r="A10762" i="9"/>
  <c r="B10762" i="9"/>
  <c r="C10762" i="9"/>
  <c r="D10762" i="9"/>
  <c r="E10762" i="9"/>
  <c r="A10763" i="9"/>
  <c r="B10763" i="9"/>
  <c r="C10763" i="9"/>
  <c r="D10763" i="9"/>
  <c r="E10763" i="9" s="1"/>
  <c r="A10764" i="9"/>
  <c r="B10764" i="9"/>
  <c r="C10764" i="9"/>
  <c r="D10764" i="9"/>
  <c r="E10764" i="9" s="1"/>
  <c r="A10765" i="9"/>
  <c r="B10765" i="9"/>
  <c r="C10765" i="9"/>
  <c r="D10765" i="9"/>
  <c r="E10765" i="9" s="1"/>
  <c r="A10766" i="9"/>
  <c r="B10766" i="9"/>
  <c r="C10766" i="9"/>
  <c r="D10766" i="9"/>
  <c r="E10766" i="9" s="1"/>
  <c r="F10766" i="9" s="1"/>
  <c r="A10767" i="9"/>
  <c r="B10767" i="9"/>
  <c r="C10767" i="9"/>
  <c r="D10767" i="9"/>
  <c r="E10767" i="9"/>
  <c r="A10768" i="9"/>
  <c r="B10768" i="9"/>
  <c r="C10768" i="9"/>
  <c r="D10768" i="9"/>
  <c r="E10768" i="9" s="1"/>
  <c r="A10769" i="9"/>
  <c r="B10769" i="9"/>
  <c r="C10769" i="9"/>
  <c r="D10769" i="9"/>
  <c r="E10769" i="9"/>
  <c r="F10769" i="9"/>
  <c r="A10770" i="9"/>
  <c r="B10770" i="9"/>
  <c r="C10770" i="9"/>
  <c r="D10770" i="9"/>
  <c r="E10770" i="9" s="1"/>
  <c r="A10771" i="9"/>
  <c r="B10771" i="9"/>
  <c r="C10771" i="9"/>
  <c r="D10771" i="9"/>
  <c r="E10771" i="9" s="1"/>
  <c r="F10771" i="9" s="1"/>
  <c r="A10772" i="9"/>
  <c r="B10772" i="9"/>
  <c r="C10772" i="9"/>
  <c r="D10772" i="9"/>
  <c r="E10772" i="9"/>
  <c r="A10773" i="9"/>
  <c r="B10773" i="9"/>
  <c r="C10773" i="9"/>
  <c r="D10773" i="9"/>
  <c r="E10773" i="9"/>
  <c r="F10773" i="9" s="1"/>
  <c r="A10774" i="9"/>
  <c r="B10774" i="9"/>
  <c r="C10774" i="9"/>
  <c r="D10774" i="9"/>
  <c r="E10774" i="9" s="1"/>
  <c r="A10775" i="9"/>
  <c r="B10775" i="9"/>
  <c r="C10775" i="9"/>
  <c r="D10775" i="9"/>
  <c r="E10775" i="9" s="1"/>
  <c r="A10776" i="9"/>
  <c r="B10776" i="9"/>
  <c r="C10776" i="9"/>
  <c r="F10776" i="9" s="1"/>
  <c r="D10776" i="9"/>
  <c r="E10776" i="9" s="1"/>
  <c r="A10777" i="9"/>
  <c r="B10777" i="9"/>
  <c r="C10777" i="9"/>
  <c r="D10777" i="9"/>
  <c r="E10777" i="9" s="1"/>
  <c r="A10778" i="9"/>
  <c r="B10778" i="9"/>
  <c r="C10778" i="9"/>
  <c r="F10778" i="9" s="1"/>
  <c r="D10778" i="9"/>
  <c r="E10778" i="9"/>
  <c r="A10779" i="9"/>
  <c r="B10779" i="9"/>
  <c r="C10779" i="9"/>
  <c r="D10779" i="9"/>
  <c r="E10779" i="9"/>
  <c r="F10779" i="9"/>
  <c r="A10780" i="9"/>
  <c r="B10780" i="9"/>
  <c r="C10780" i="9"/>
  <c r="D10780" i="9"/>
  <c r="E10780" i="9" s="1"/>
  <c r="A10781" i="9"/>
  <c r="B10781" i="9"/>
  <c r="C10781" i="9"/>
  <c r="D10781" i="9"/>
  <c r="E10781" i="9" s="1"/>
  <c r="F10781" i="9" s="1"/>
  <c r="A10782" i="9"/>
  <c r="B10782" i="9"/>
  <c r="C10782" i="9"/>
  <c r="F10782" i="9" s="1"/>
  <c r="D10782" i="9"/>
  <c r="E10782" i="9"/>
  <c r="A10783" i="9"/>
  <c r="B10783" i="9"/>
  <c r="C10783" i="9"/>
  <c r="D10783" i="9"/>
  <c r="E10783" i="9" s="1"/>
  <c r="F10783" i="9" s="1"/>
  <c r="A10784" i="9"/>
  <c r="B10784" i="9"/>
  <c r="C10784" i="9"/>
  <c r="D10784" i="9"/>
  <c r="E10784" i="9" s="1"/>
  <c r="F10784" i="9" s="1"/>
  <c r="A10785" i="9"/>
  <c r="B10785" i="9"/>
  <c r="C10785" i="9"/>
  <c r="D10785" i="9"/>
  <c r="E10785" i="9" s="1"/>
  <c r="A10786" i="9"/>
  <c r="B10786" i="9"/>
  <c r="C10786" i="9"/>
  <c r="D10786" i="9"/>
  <c r="E10786" i="9" s="1"/>
  <c r="A10787" i="9"/>
  <c r="B10787" i="9"/>
  <c r="C10787" i="9"/>
  <c r="D10787" i="9"/>
  <c r="E10787" i="9"/>
  <c r="A10788" i="9"/>
  <c r="B10788" i="9"/>
  <c r="C10788" i="9"/>
  <c r="D10788" i="9"/>
  <c r="E10788" i="9" s="1"/>
  <c r="F10788" i="9" s="1"/>
  <c r="A10789" i="9"/>
  <c r="B10789" i="9"/>
  <c r="C10789" i="9"/>
  <c r="D10789" i="9"/>
  <c r="E10789" i="9" s="1"/>
  <c r="F10789" i="9" s="1"/>
  <c r="A10790" i="9"/>
  <c r="B10790" i="9"/>
  <c r="C10790" i="9"/>
  <c r="D10790" i="9"/>
  <c r="E10790" i="9"/>
  <c r="A10791" i="9"/>
  <c r="B10791" i="9"/>
  <c r="C10791" i="9"/>
  <c r="D10791" i="9"/>
  <c r="E10791" i="9" s="1"/>
  <c r="A10792" i="9"/>
  <c r="B10792" i="9"/>
  <c r="C10792" i="9"/>
  <c r="D10792" i="9"/>
  <c r="E10792" i="9" s="1"/>
  <c r="A10793" i="9"/>
  <c r="B10793" i="9"/>
  <c r="C10793" i="9"/>
  <c r="D10793" i="9"/>
  <c r="E10793" i="9"/>
  <c r="F10793" i="9" s="1"/>
  <c r="A10794" i="9"/>
  <c r="B10794" i="9"/>
  <c r="C10794" i="9"/>
  <c r="D10794" i="9"/>
  <c r="E10794" i="9" s="1"/>
  <c r="A10795" i="9"/>
  <c r="B10795" i="9"/>
  <c r="C10795" i="9"/>
  <c r="D10795" i="9"/>
  <c r="E10795" i="9" s="1"/>
  <c r="A10796" i="9"/>
  <c r="B10796" i="9"/>
  <c r="C10796" i="9"/>
  <c r="D10796" i="9"/>
  <c r="E10796" i="9" s="1"/>
  <c r="A10797" i="9"/>
  <c r="B10797" i="9"/>
  <c r="C10797" i="9"/>
  <c r="F10797" i="9" s="1"/>
  <c r="D10797" i="9"/>
  <c r="E10797" i="9" s="1"/>
  <c r="A10798" i="9"/>
  <c r="B10798" i="9"/>
  <c r="C10798" i="9"/>
  <c r="D10798" i="9"/>
  <c r="E10798" i="9"/>
  <c r="A10799" i="9"/>
  <c r="B10799" i="9"/>
  <c r="C10799" i="9"/>
  <c r="D10799" i="9"/>
  <c r="E10799" i="9"/>
  <c r="F10799" i="9" s="1"/>
  <c r="A10800" i="9"/>
  <c r="B10800" i="9"/>
  <c r="C10800" i="9"/>
  <c r="D10800" i="9"/>
  <c r="E10800" i="9"/>
  <c r="A10801" i="9"/>
  <c r="B10801" i="9"/>
  <c r="C10801" i="9"/>
  <c r="D10801" i="9"/>
  <c r="E10801" i="9" s="1"/>
  <c r="A10802" i="9"/>
  <c r="B10802" i="9"/>
  <c r="C10802" i="9"/>
  <c r="D10802" i="9"/>
  <c r="E10802" i="9"/>
  <c r="A10803" i="9"/>
  <c r="B10803" i="9"/>
  <c r="C10803" i="9"/>
  <c r="D10803" i="9"/>
  <c r="E10803" i="9" s="1"/>
  <c r="F10803" i="9" s="1"/>
  <c r="A10804" i="9"/>
  <c r="B10804" i="9"/>
  <c r="C10804" i="9"/>
  <c r="D10804" i="9"/>
  <c r="E10804" i="9" s="1"/>
  <c r="A10805" i="9"/>
  <c r="B10805" i="9"/>
  <c r="C10805" i="9"/>
  <c r="D10805" i="9"/>
  <c r="E10805" i="9" s="1"/>
  <c r="A10806" i="9"/>
  <c r="B10806" i="9"/>
  <c r="C10806" i="9"/>
  <c r="D10806" i="9"/>
  <c r="E10806" i="9" s="1"/>
  <c r="F10806" i="9" s="1"/>
  <c r="A10807" i="9"/>
  <c r="B10807" i="9"/>
  <c r="C10807" i="9"/>
  <c r="D10807" i="9"/>
  <c r="E10807" i="9" s="1"/>
  <c r="A10808" i="9"/>
  <c r="B10808" i="9"/>
  <c r="C10808" i="9"/>
  <c r="F10808" i="9" s="1"/>
  <c r="D10808" i="9"/>
  <c r="E10808" i="9" s="1"/>
  <c r="A10809" i="9"/>
  <c r="B10809" i="9"/>
  <c r="C10809" i="9"/>
  <c r="D10809" i="9"/>
  <c r="E10809" i="9"/>
  <c r="F10809" i="9"/>
  <c r="A10810" i="9"/>
  <c r="B10810" i="9"/>
  <c r="C10810" i="9"/>
  <c r="D10810" i="9"/>
  <c r="E10810" i="9" s="1"/>
  <c r="A10811" i="9"/>
  <c r="B10811" i="9"/>
  <c r="C10811" i="9"/>
  <c r="D10811" i="9"/>
  <c r="E10811" i="9"/>
  <c r="A10812" i="9"/>
  <c r="B10812" i="9"/>
  <c r="C10812" i="9"/>
  <c r="D10812" i="9"/>
  <c r="E10812" i="9"/>
  <c r="A10813" i="9"/>
  <c r="B10813" i="9"/>
  <c r="C10813" i="9"/>
  <c r="D10813" i="9"/>
  <c r="E10813" i="9"/>
  <c r="F10813" i="9" s="1"/>
  <c r="A10814" i="9"/>
  <c r="B10814" i="9"/>
  <c r="C10814" i="9"/>
  <c r="F10814" i="9" s="1"/>
  <c r="D10814" i="9"/>
  <c r="E10814" i="9" s="1"/>
  <c r="A10815" i="9"/>
  <c r="B10815" i="9"/>
  <c r="C10815" i="9"/>
  <c r="D10815" i="9"/>
  <c r="E10815" i="9" s="1"/>
  <c r="A10816" i="9"/>
  <c r="B10816" i="9"/>
  <c r="C10816" i="9"/>
  <c r="D10816" i="9"/>
  <c r="E10816" i="9" s="1"/>
  <c r="A10817" i="9"/>
  <c r="B10817" i="9"/>
  <c r="C10817" i="9"/>
  <c r="D10817" i="9"/>
  <c r="E10817" i="9" s="1"/>
  <c r="F10817" i="9" s="1"/>
  <c r="A10818" i="9"/>
  <c r="B10818" i="9"/>
  <c r="C10818" i="9"/>
  <c r="D10818" i="9"/>
  <c r="E10818" i="9"/>
  <c r="A10819" i="9"/>
  <c r="B10819" i="9"/>
  <c r="C10819" i="9"/>
  <c r="D10819" i="9"/>
  <c r="E10819" i="9"/>
  <c r="F10819" i="9"/>
  <c r="A10820" i="9"/>
  <c r="B10820" i="9"/>
  <c r="C10820" i="9"/>
  <c r="D10820" i="9"/>
  <c r="E10820" i="9" s="1"/>
  <c r="A10821" i="9"/>
  <c r="B10821" i="9"/>
  <c r="C10821" i="9"/>
  <c r="D10821" i="9"/>
  <c r="E10821" i="9" s="1"/>
  <c r="A10822" i="9"/>
  <c r="B10822" i="9"/>
  <c r="C10822" i="9"/>
  <c r="D10822" i="9"/>
  <c r="E10822" i="9"/>
  <c r="A10823" i="9"/>
  <c r="B10823" i="9"/>
  <c r="C10823" i="9"/>
  <c r="D10823" i="9"/>
  <c r="E10823" i="9" s="1"/>
  <c r="F10823" i="9" s="1"/>
  <c r="A10824" i="9"/>
  <c r="B10824" i="9"/>
  <c r="C10824" i="9"/>
  <c r="D10824" i="9"/>
  <c r="E10824" i="9" s="1"/>
  <c r="F10824" i="9" s="1"/>
  <c r="A10825" i="9"/>
  <c r="B10825" i="9"/>
  <c r="C10825" i="9"/>
  <c r="D10825" i="9"/>
  <c r="E10825" i="9" s="1"/>
  <c r="A10826" i="9"/>
  <c r="B10826" i="9"/>
  <c r="C10826" i="9"/>
  <c r="F10826" i="9" s="1"/>
  <c r="D10826" i="9"/>
  <c r="E10826" i="9" s="1"/>
  <c r="A10827" i="9"/>
  <c r="B10827" i="9"/>
  <c r="C10827" i="9"/>
  <c r="D10827" i="9"/>
  <c r="E10827" i="9"/>
  <c r="A10828" i="9"/>
  <c r="B10828" i="9"/>
  <c r="C10828" i="9"/>
  <c r="D10828" i="9"/>
  <c r="E10828" i="9"/>
  <c r="F10828" i="9" s="1"/>
  <c r="A10829" i="9"/>
  <c r="B10829" i="9"/>
  <c r="C10829" i="9"/>
  <c r="D10829" i="9"/>
  <c r="E10829" i="9" s="1"/>
  <c r="F10829" i="9" s="1"/>
  <c r="A10830" i="9"/>
  <c r="B10830" i="9"/>
  <c r="C10830" i="9"/>
  <c r="D10830" i="9"/>
  <c r="E10830" i="9" s="1"/>
  <c r="A10831" i="9"/>
  <c r="B10831" i="9"/>
  <c r="C10831" i="9"/>
  <c r="D10831" i="9"/>
  <c r="E10831" i="9" s="1"/>
  <c r="A10832" i="9"/>
  <c r="B10832" i="9"/>
  <c r="C10832" i="9"/>
  <c r="F10832" i="9" s="1"/>
  <c r="D10832" i="9"/>
  <c r="E10832" i="9"/>
  <c r="A10833" i="9"/>
  <c r="B10833" i="9"/>
  <c r="C10833" i="9"/>
  <c r="D10833" i="9"/>
  <c r="E10833" i="9"/>
  <c r="F10833" i="9" s="1"/>
  <c r="A10834" i="9"/>
  <c r="B10834" i="9"/>
  <c r="C10834" i="9"/>
  <c r="F10834" i="9" s="1"/>
  <c r="D10834" i="9"/>
  <c r="E10834" i="9" s="1"/>
  <c r="A10835" i="9"/>
  <c r="B10835" i="9"/>
  <c r="C10835" i="9"/>
  <c r="D10835" i="9"/>
  <c r="E10835" i="9" s="1"/>
  <c r="A10836" i="9"/>
  <c r="B10836" i="9"/>
  <c r="C10836" i="9"/>
  <c r="D10836" i="9"/>
  <c r="E10836" i="9" s="1"/>
  <c r="A10837" i="9"/>
  <c r="B10837" i="9"/>
  <c r="C10837" i="9"/>
  <c r="D10837" i="9"/>
  <c r="E10837" i="9" s="1"/>
  <c r="A10838" i="9"/>
  <c r="B10838" i="9"/>
  <c r="C10838" i="9"/>
  <c r="D10838" i="9"/>
  <c r="E10838" i="9" s="1"/>
  <c r="A10839" i="9"/>
  <c r="B10839" i="9"/>
  <c r="C10839" i="9"/>
  <c r="D10839" i="9"/>
  <c r="E10839" i="9" s="1"/>
  <c r="F10839" i="9" s="1"/>
  <c r="A10840" i="9"/>
  <c r="B10840" i="9"/>
  <c r="C10840" i="9"/>
  <c r="D10840" i="9"/>
  <c r="E10840" i="9" s="1"/>
  <c r="A10841" i="9"/>
  <c r="B10841" i="9"/>
  <c r="C10841" i="9"/>
  <c r="D10841" i="9"/>
  <c r="E10841" i="9" s="1"/>
  <c r="F10841" i="9" s="1"/>
  <c r="A10842" i="9"/>
  <c r="B10842" i="9"/>
  <c r="C10842" i="9"/>
  <c r="D10842" i="9"/>
  <c r="E10842" i="9" s="1"/>
  <c r="A10843" i="9"/>
  <c r="B10843" i="9"/>
  <c r="C10843" i="9"/>
  <c r="D10843" i="9"/>
  <c r="E10843" i="9" s="1"/>
  <c r="F10843" i="9" s="1"/>
  <c r="A10844" i="9"/>
  <c r="B10844" i="9"/>
  <c r="C10844" i="9"/>
  <c r="D10844" i="9"/>
  <c r="E10844" i="9" s="1"/>
  <c r="A10845" i="9"/>
  <c r="B10845" i="9"/>
  <c r="C10845" i="9"/>
  <c r="D10845" i="9"/>
  <c r="E10845" i="9" s="1"/>
  <c r="A10846" i="9"/>
  <c r="B10846" i="9"/>
  <c r="C10846" i="9"/>
  <c r="D10846" i="9"/>
  <c r="E10846" i="9" s="1"/>
  <c r="F10846" i="9" s="1"/>
  <c r="A10847" i="9"/>
  <c r="B10847" i="9"/>
  <c r="C10847" i="9"/>
  <c r="D10847" i="9"/>
  <c r="E10847" i="9" s="1"/>
  <c r="A10848" i="9"/>
  <c r="B10848" i="9"/>
  <c r="C10848" i="9"/>
  <c r="D10848" i="9"/>
  <c r="E10848" i="9" s="1"/>
  <c r="A10849" i="9"/>
  <c r="B10849" i="9"/>
  <c r="C10849" i="9"/>
  <c r="F10849" i="9" s="1"/>
  <c r="D10849" i="9"/>
  <c r="E10849" i="9"/>
  <c r="A10850" i="9"/>
  <c r="B10850" i="9"/>
  <c r="C10850" i="9"/>
  <c r="D10850" i="9"/>
  <c r="E10850" i="9" s="1"/>
  <c r="A10851" i="9"/>
  <c r="B10851" i="9"/>
  <c r="C10851" i="9"/>
  <c r="D10851" i="9"/>
  <c r="E10851" i="9" s="1"/>
  <c r="A10852" i="9"/>
  <c r="B10852" i="9"/>
  <c r="C10852" i="9"/>
  <c r="D10852" i="9"/>
  <c r="E10852" i="9"/>
  <c r="A10853" i="9"/>
  <c r="B10853" i="9"/>
  <c r="C10853" i="9"/>
  <c r="D10853" i="9"/>
  <c r="E10853" i="9"/>
  <c r="F10853" i="9" s="1"/>
  <c r="A10854" i="9"/>
  <c r="B10854" i="9"/>
  <c r="C10854" i="9"/>
  <c r="D10854" i="9"/>
  <c r="E10854" i="9" s="1"/>
  <c r="A10855" i="9"/>
  <c r="B10855" i="9"/>
  <c r="C10855" i="9"/>
  <c r="D10855" i="9"/>
  <c r="E10855" i="9" s="1"/>
  <c r="A10856" i="9"/>
  <c r="B10856" i="9"/>
  <c r="C10856" i="9"/>
  <c r="F10856" i="9" s="1"/>
  <c r="D10856" i="9"/>
  <c r="E10856" i="9" s="1"/>
  <c r="A10857" i="9"/>
  <c r="B10857" i="9"/>
  <c r="C10857" i="9"/>
  <c r="F10857" i="9" s="1"/>
  <c r="D10857" i="9"/>
  <c r="E10857" i="9"/>
  <c r="A10858" i="9"/>
  <c r="B10858" i="9"/>
  <c r="C10858" i="9"/>
  <c r="D10858" i="9"/>
  <c r="E10858" i="9"/>
  <c r="A10859" i="9"/>
  <c r="B10859" i="9"/>
  <c r="C10859" i="9"/>
  <c r="D10859" i="9"/>
  <c r="E10859" i="9" s="1"/>
  <c r="A10860" i="9"/>
  <c r="B10860" i="9"/>
  <c r="C10860" i="9"/>
  <c r="D10860" i="9"/>
  <c r="E10860" i="9"/>
  <c r="A10861" i="9"/>
  <c r="B10861" i="9"/>
  <c r="C10861" i="9"/>
  <c r="D10861" i="9"/>
  <c r="E10861" i="9" s="1"/>
  <c r="A10862" i="9"/>
  <c r="B10862" i="9"/>
  <c r="C10862" i="9"/>
  <c r="D10862" i="9"/>
  <c r="E10862" i="9"/>
  <c r="A10863" i="9"/>
  <c r="B10863" i="9"/>
  <c r="C10863" i="9"/>
  <c r="D10863" i="9"/>
  <c r="E10863" i="9" s="1"/>
  <c r="A10864" i="9"/>
  <c r="B10864" i="9"/>
  <c r="C10864" i="9"/>
  <c r="D10864" i="9"/>
  <c r="E10864" i="9" s="1"/>
  <c r="F10864" i="9" s="1"/>
  <c r="A10865" i="9"/>
  <c r="B10865" i="9"/>
  <c r="C10865" i="9"/>
  <c r="D10865" i="9"/>
  <c r="E10865" i="9" s="1"/>
  <c r="A10866" i="9"/>
  <c r="B10866" i="9"/>
  <c r="C10866" i="9"/>
  <c r="D10866" i="9"/>
  <c r="E10866" i="9" s="1"/>
  <c r="A10867" i="9"/>
  <c r="B10867" i="9"/>
  <c r="C10867" i="9"/>
  <c r="D10867" i="9"/>
  <c r="E10867" i="9" s="1"/>
  <c r="A10868" i="9"/>
  <c r="B10868" i="9"/>
  <c r="C10868" i="9"/>
  <c r="F10868" i="9" s="1"/>
  <c r="D10868" i="9"/>
  <c r="E10868" i="9" s="1"/>
  <c r="A10869" i="9"/>
  <c r="B10869" i="9"/>
  <c r="C10869" i="9"/>
  <c r="D10869" i="9"/>
  <c r="E10869" i="9"/>
  <c r="F10869" i="9"/>
  <c r="A10870" i="9"/>
  <c r="B10870" i="9"/>
  <c r="C10870" i="9"/>
  <c r="D10870" i="9"/>
  <c r="E10870" i="9" s="1"/>
  <c r="A10871" i="9"/>
  <c r="B10871" i="9"/>
  <c r="C10871" i="9"/>
  <c r="D10871" i="9"/>
  <c r="E10871" i="9"/>
  <c r="F10871" i="9" s="1"/>
  <c r="A10872" i="9"/>
  <c r="B10872" i="9"/>
  <c r="C10872" i="9"/>
  <c r="F10872" i="9" s="1"/>
  <c r="D10872" i="9"/>
  <c r="E10872" i="9" s="1"/>
  <c r="A10873" i="9"/>
  <c r="B10873" i="9"/>
  <c r="C10873" i="9"/>
  <c r="D10873" i="9"/>
  <c r="E10873" i="9" s="1"/>
  <c r="A10874" i="9"/>
  <c r="B10874" i="9"/>
  <c r="C10874" i="9"/>
  <c r="F10874" i="9" s="1"/>
  <c r="D10874" i="9"/>
  <c r="E10874" i="9" s="1"/>
  <c r="A10875" i="9"/>
  <c r="B10875" i="9"/>
  <c r="C10875" i="9"/>
  <c r="D10875" i="9"/>
  <c r="E10875" i="9" s="1"/>
  <c r="A10876" i="9"/>
  <c r="B10876" i="9"/>
  <c r="C10876" i="9"/>
  <c r="D10876" i="9"/>
  <c r="E10876" i="9" s="1"/>
  <c r="A10877" i="9"/>
  <c r="B10877" i="9"/>
  <c r="C10877" i="9"/>
  <c r="D10877" i="9"/>
  <c r="E10877" i="9"/>
  <c r="F10877" i="9"/>
  <c r="A10878" i="9"/>
  <c r="B10878" i="9"/>
  <c r="C10878" i="9"/>
  <c r="D10878" i="9"/>
  <c r="E10878" i="9" s="1"/>
  <c r="A10879" i="9"/>
  <c r="B10879" i="9"/>
  <c r="C10879" i="9"/>
  <c r="D10879" i="9"/>
  <c r="E10879" i="9"/>
  <c r="F10879" i="9" s="1"/>
  <c r="A10880" i="9"/>
  <c r="B10880" i="9"/>
  <c r="C10880" i="9"/>
  <c r="D10880" i="9"/>
  <c r="E10880" i="9" s="1"/>
  <c r="A10881" i="9"/>
  <c r="B10881" i="9"/>
  <c r="C10881" i="9"/>
  <c r="D10881" i="9"/>
  <c r="E10881" i="9" s="1"/>
  <c r="A10882" i="9"/>
  <c r="B10882" i="9"/>
  <c r="C10882" i="9"/>
  <c r="D10882" i="9"/>
  <c r="E10882" i="9"/>
  <c r="A10883" i="9"/>
  <c r="B10883" i="9"/>
  <c r="C10883" i="9"/>
  <c r="D10883" i="9"/>
  <c r="E10883" i="9" s="1"/>
  <c r="F10883" i="9" s="1"/>
  <c r="A10884" i="9"/>
  <c r="B10884" i="9"/>
  <c r="C10884" i="9"/>
  <c r="D10884" i="9"/>
  <c r="E10884" i="9"/>
  <c r="F10884" i="9"/>
  <c r="A10885" i="9"/>
  <c r="B10885" i="9"/>
  <c r="C10885" i="9"/>
  <c r="D10885" i="9"/>
  <c r="E10885" i="9" s="1"/>
  <c r="A10886" i="9"/>
  <c r="B10886" i="9"/>
  <c r="C10886" i="9"/>
  <c r="D10886" i="9"/>
  <c r="E10886" i="9" s="1"/>
  <c r="A10887" i="9"/>
  <c r="B10887" i="9"/>
  <c r="C10887" i="9"/>
  <c r="F10887" i="9" s="1"/>
  <c r="D10887" i="9"/>
  <c r="E10887" i="9" s="1"/>
  <c r="A10888" i="9"/>
  <c r="B10888" i="9"/>
  <c r="C10888" i="9"/>
  <c r="D10888" i="9"/>
  <c r="E10888" i="9" s="1"/>
  <c r="A10889" i="9"/>
  <c r="B10889" i="9"/>
  <c r="C10889" i="9"/>
  <c r="D10889" i="9"/>
  <c r="E10889" i="9"/>
  <c r="F10889" i="9"/>
  <c r="A10890" i="9"/>
  <c r="B10890" i="9"/>
  <c r="C10890" i="9"/>
  <c r="D10890" i="9"/>
  <c r="E10890" i="9"/>
  <c r="A10891" i="9"/>
  <c r="B10891" i="9"/>
  <c r="C10891" i="9"/>
  <c r="D10891" i="9"/>
  <c r="E10891" i="9" s="1"/>
  <c r="F10891" i="9" s="1"/>
  <c r="A10892" i="9"/>
  <c r="B10892" i="9"/>
  <c r="C10892" i="9"/>
  <c r="D10892" i="9"/>
  <c r="E10892" i="9" s="1"/>
  <c r="A10893" i="9"/>
  <c r="B10893" i="9"/>
  <c r="C10893" i="9"/>
  <c r="D10893" i="9"/>
  <c r="E10893" i="9" s="1"/>
  <c r="F10893" i="9" s="1"/>
  <c r="A10894" i="9"/>
  <c r="B10894" i="9"/>
  <c r="C10894" i="9"/>
  <c r="D10894" i="9"/>
  <c r="E10894" i="9" s="1"/>
  <c r="A10895" i="9"/>
  <c r="B10895" i="9"/>
  <c r="C10895" i="9"/>
  <c r="D10895" i="9"/>
  <c r="E10895" i="9" s="1"/>
  <c r="A10896" i="9"/>
  <c r="B10896" i="9"/>
  <c r="C10896" i="9"/>
  <c r="D10896" i="9"/>
  <c r="E10896" i="9" s="1"/>
  <c r="F10896" i="9" s="1"/>
  <c r="A10897" i="9"/>
  <c r="B10897" i="9"/>
  <c r="C10897" i="9"/>
  <c r="D10897" i="9"/>
  <c r="E10897" i="9"/>
  <c r="A10898" i="9"/>
  <c r="B10898" i="9"/>
  <c r="C10898" i="9"/>
  <c r="D10898" i="9"/>
  <c r="E10898" i="9" s="1"/>
  <c r="A10899" i="9"/>
  <c r="B10899" i="9"/>
  <c r="C10899" i="9"/>
  <c r="D10899" i="9"/>
  <c r="E10899" i="9" s="1"/>
  <c r="F10899" i="9" s="1"/>
  <c r="A10900" i="9"/>
  <c r="B10900" i="9"/>
  <c r="C10900" i="9"/>
  <c r="D10900" i="9"/>
  <c r="E10900" i="9" s="1"/>
  <c r="A10901" i="9"/>
  <c r="B10901" i="9"/>
  <c r="C10901" i="9"/>
  <c r="D10901" i="9"/>
  <c r="E10901" i="9" s="1"/>
  <c r="A10902" i="9"/>
  <c r="B10902" i="9"/>
  <c r="C10902" i="9"/>
  <c r="F10902" i="9" s="1"/>
  <c r="D10902" i="9"/>
  <c r="E10902" i="9"/>
  <c r="A10903" i="9"/>
  <c r="B10903" i="9"/>
  <c r="C10903" i="9"/>
  <c r="F10903" i="9" s="1"/>
  <c r="D10903" i="9"/>
  <c r="E10903" i="9"/>
  <c r="A10904" i="9"/>
  <c r="B10904" i="9"/>
  <c r="C10904" i="9"/>
  <c r="D10904" i="9"/>
  <c r="E10904" i="9" s="1"/>
  <c r="A10905" i="9"/>
  <c r="B10905" i="9"/>
  <c r="C10905" i="9"/>
  <c r="D10905" i="9"/>
  <c r="E10905" i="9" s="1"/>
  <c r="A10906" i="9"/>
  <c r="B10906" i="9"/>
  <c r="C10906" i="9"/>
  <c r="D10906" i="9"/>
  <c r="E10906" i="9" s="1"/>
  <c r="A10907" i="9"/>
  <c r="B10907" i="9"/>
  <c r="C10907" i="9"/>
  <c r="D10907" i="9"/>
  <c r="E10907" i="9" s="1"/>
  <c r="A10908" i="9"/>
  <c r="B10908" i="9"/>
  <c r="C10908" i="9"/>
  <c r="D10908" i="9"/>
  <c r="E10908" i="9" s="1"/>
  <c r="A10909" i="9"/>
  <c r="B10909" i="9"/>
  <c r="C10909" i="9"/>
  <c r="D10909" i="9"/>
  <c r="E10909" i="9" s="1"/>
  <c r="F10909" i="9" s="1"/>
  <c r="A10910" i="9"/>
  <c r="B10910" i="9"/>
  <c r="C10910" i="9"/>
  <c r="D10910" i="9"/>
  <c r="E10910" i="9" s="1"/>
  <c r="F10910" i="9" s="1"/>
  <c r="A10911" i="9"/>
  <c r="B10911" i="9"/>
  <c r="C10911" i="9"/>
  <c r="D10911" i="9"/>
  <c r="E10911" i="9" s="1"/>
  <c r="A10912" i="9"/>
  <c r="B10912" i="9"/>
  <c r="C10912" i="9"/>
  <c r="D10912" i="9"/>
  <c r="E10912" i="9" s="1"/>
  <c r="A10913" i="9"/>
  <c r="B10913" i="9"/>
  <c r="C10913" i="9"/>
  <c r="D10913" i="9"/>
  <c r="E10913" i="9" s="1"/>
  <c r="F10913" i="9" s="1"/>
  <c r="A10914" i="9"/>
  <c r="B10914" i="9"/>
  <c r="C10914" i="9"/>
  <c r="D10914" i="9"/>
  <c r="E10914" i="9"/>
  <c r="F10914" i="9" s="1"/>
  <c r="A10915" i="9"/>
  <c r="B10915" i="9"/>
  <c r="C10915" i="9"/>
  <c r="D10915" i="9"/>
  <c r="E10915" i="9" s="1"/>
  <c r="A10916" i="9"/>
  <c r="B10916" i="9"/>
  <c r="C10916" i="9"/>
  <c r="D10916" i="9"/>
  <c r="E10916" i="9" s="1"/>
  <c r="F10916" i="9"/>
  <c r="A10917" i="9"/>
  <c r="B10917" i="9"/>
  <c r="C10917" i="9"/>
  <c r="D10917" i="9"/>
  <c r="E10917" i="9" s="1"/>
  <c r="F10917" i="9" s="1"/>
  <c r="A10918" i="9"/>
  <c r="B10918" i="9"/>
  <c r="C10918" i="9"/>
  <c r="D10918" i="9"/>
  <c r="E10918" i="9" s="1"/>
  <c r="A10919" i="9"/>
  <c r="B10919" i="9"/>
  <c r="C10919" i="9"/>
  <c r="D10919" i="9"/>
  <c r="E10919" i="9" s="1"/>
  <c r="A10920" i="9"/>
  <c r="B10920" i="9"/>
  <c r="C10920" i="9"/>
  <c r="D10920" i="9"/>
  <c r="E10920" i="9" s="1"/>
  <c r="A10921" i="9"/>
  <c r="B10921" i="9"/>
  <c r="C10921" i="9"/>
  <c r="D10921" i="9"/>
  <c r="E10921" i="9" s="1"/>
  <c r="F10921" i="9" s="1"/>
  <c r="A10922" i="9"/>
  <c r="B10922" i="9"/>
  <c r="C10922" i="9"/>
  <c r="D10922" i="9"/>
  <c r="E10922" i="9"/>
  <c r="A10923" i="9"/>
  <c r="B10923" i="9"/>
  <c r="C10923" i="9"/>
  <c r="D10923" i="9"/>
  <c r="E10923" i="9" s="1"/>
  <c r="F10923" i="9" s="1"/>
  <c r="A10924" i="9"/>
  <c r="B10924" i="9"/>
  <c r="C10924" i="9"/>
  <c r="F10924" i="9" s="1"/>
  <c r="D10924" i="9"/>
  <c r="E10924" i="9" s="1"/>
  <c r="A10925" i="9"/>
  <c r="B10925" i="9"/>
  <c r="C10925" i="9"/>
  <c r="D10925" i="9"/>
  <c r="E10925" i="9" s="1"/>
  <c r="A10926" i="9"/>
  <c r="B10926" i="9"/>
  <c r="C10926" i="9"/>
  <c r="F10926" i="9" s="1"/>
  <c r="D10926" i="9"/>
  <c r="E10926" i="9" s="1"/>
  <c r="A10927" i="9"/>
  <c r="B10927" i="9"/>
  <c r="C10927" i="9"/>
  <c r="D10927" i="9"/>
  <c r="E10927" i="9" s="1"/>
  <c r="A10928" i="9"/>
  <c r="B10928" i="9"/>
  <c r="C10928" i="9"/>
  <c r="D10928" i="9"/>
  <c r="E10928" i="9" s="1"/>
  <c r="F10928" i="9" s="1"/>
  <c r="A10929" i="9"/>
  <c r="B10929" i="9"/>
  <c r="C10929" i="9"/>
  <c r="D10929" i="9"/>
  <c r="E10929" i="9" s="1"/>
  <c r="A10930" i="9"/>
  <c r="B10930" i="9"/>
  <c r="C10930" i="9"/>
  <c r="F10930" i="9" s="1"/>
  <c r="D10930" i="9"/>
  <c r="E10930" i="9"/>
  <c r="A10931" i="9"/>
  <c r="B10931" i="9"/>
  <c r="C10931" i="9"/>
  <c r="D10931" i="9"/>
  <c r="E10931" i="9" s="1"/>
  <c r="F10931" i="9" s="1"/>
  <c r="A10932" i="9"/>
  <c r="B10932" i="9"/>
  <c r="C10932" i="9"/>
  <c r="F10932" i="9" s="1"/>
  <c r="D10932" i="9"/>
  <c r="E10932" i="9" s="1"/>
  <c r="A10933" i="9"/>
  <c r="B10933" i="9"/>
  <c r="C10933" i="9"/>
  <c r="D10933" i="9"/>
  <c r="E10933" i="9"/>
  <c r="F10933" i="9" s="1"/>
  <c r="A10934" i="9"/>
  <c r="B10934" i="9"/>
  <c r="C10934" i="9"/>
  <c r="D10934" i="9"/>
  <c r="E10934" i="9" s="1"/>
  <c r="A10935" i="9"/>
  <c r="B10935" i="9"/>
  <c r="C10935" i="9"/>
  <c r="D10935" i="9"/>
  <c r="E10935" i="9"/>
  <c r="A10936" i="9"/>
  <c r="B10936" i="9"/>
  <c r="C10936" i="9"/>
  <c r="F10936" i="9" s="1"/>
  <c r="D10936" i="9"/>
  <c r="E10936" i="9" s="1"/>
  <c r="A10937" i="9"/>
  <c r="B10937" i="9"/>
  <c r="C10937" i="9"/>
  <c r="D10937" i="9"/>
  <c r="E10937" i="9" s="1"/>
  <c r="F10937" i="9" s="1"/>
  <c r="A10938" i="9"/>
  <c r="B10938" i="9"/>
  <c r="C10938" i="9"/>
  <c r="D10938" i="9"/>
  <c r="E10938" i="9" s="1"/>
  <c r="F10938" i="9" s="1"/>
  <c r="A10939" i="9"/>
  <c r="B10939" i="9"/>
  <c r="C10939" i="9"/>
  <c r="D10939" i="9"/>
  <c r="E10939" i="9" s="1"/>
  <c r="A10940" i="9"/>
  <c r="B10940" i="9"/>
  <c r="C10940" i="9"/>
  <c r="D10940" i="9"/>
  <c r="E10940" i="9"/>
  <c r="F10940" i="9" s="1"/>
  <c r="A10941" i="9"/>
  <c r="B10941" i="9"/>
  <c r="C10941" i="9"/>
  <c r="D10941" i="9"/>
  <c r="E10941" i="9" s="1"/>
  <c r="A10942" i="9"/>
  <c r="B10942" i="9"/>
  <c r="C10942" i="9"/>
  <c r="D10942" i="9"/>
  <c r="E10942" i="9"/>
  <c r="A10943" i="9"/>
  <c r="B10943" i="9"/>
  <c r="C10943" i="9"/>
  <c r="D10943" i="9"/>
  <c r="E10943" i="9"/>
  <c r="F10943" i="9" s="1"/>
  <c r="A10944" i="9"/>
  <c r="B10944" i="9"/>
  <c r="C10944" i="9"/>
  <c r="D10944" i="9"/>
  <c r="E10944" i="9"/>
  <c r="F10944" i="9"/>
  <c r="A10945" i="9"/>
  <c r="B10945" i="9"/>
  <c r="C10945" i="9"/>
  <c r="D10945" i="9"/>
  <c r="E10945" i="9" s="1"/>
  <c r="A10946" i="9"/>
  <c r="B10946" i="9"/>
  <c r="C10946" i="9"/>
  <c r="F10946" i="9" s="1"/>
  <c r="D10946" i="9"/>
  <c r="E10946" i="9" s="1"/>
  <c r="A10947" i="9"/>
  <c r="B10947" i="9"/>
  <c r="C10947" i="9"/>
  <c r="D10947" i="9"/>
  <c r="E10947" i="9"/>
  <c r="F10947" i="9" s="1"/>
  <c r="A10948" i="9"/>
  <c r="B10948" i="9"/>
  <c r="C10948" i="9"/>
  <c r="D10948" i="9"/>
  <c r="E10948" i="9" s="1"/>
  <c r="A10949" i="9"/>
  <c r="B10949" i="9"/>
  <c r="C10949" i="9"/>
  <c r="F10949" i="9" s="1"/>
  <c r="D10949" i="9"/>
  <c r="E10949" i="9" s="1"/>
  <c r="A10950" i="9"/>
  <c r="B10950" i="9"/>
  <c r="C10950" i="9"/>
  <c r="D10950" i="9"/>
  <c r="E10950" i="9" s="1"/>
  <c r="A10951" i="9"/>
  <c r="B10951" i="9"/>
  <c r="C10951" i="9"/>
  <c r="D10951" i="9"/>
  <c r="E10951" i="9" s="1"/>
  <c r="F10951" i="9" s="1"/>
  <c r="A10952" i="9"/>
  <c r="B10952" i="9"/>
  <c r="C10952" i="9"/>
  <c r="D10952" i="9"/>
  <c r="E10952" i="9" s="1"/>
  <c r="A10953" i="9"/>
  <c r="B10953" i="9"/>
  <c r="C10953" i="9"/>
  <c r="D10953" i="9"/>
  <c r="E10953" i="9" s="1"/>
  <c r="A10954" i="9"/>
  <c r="B10954" i="9"/>
  <c r="C10954" i="9"/>
  <c r="D10954" i="9"/>
  <c r="E10954" i="9" s="1"/>
  <c r="F10954" i="9" s="1"/>
  <c r="A10955" i="9"/>
  <c r="B10955" i="9"/>
  <c r="C10955" i="9"/>
  <c r="D10955" i="9"/>
  <c r="E10955" i="9" s="1"/>
  <c r="A10956" i="9"/>
  <c r="B10956" i="9"/>
  <c r="C10956" i="9"/>
  <c r="D10956" i="9"/>
  <c r="E10956" i="9" s="1"/>
  <c r="F10956" i="9" s="1"/>
  <c r="A10957" i="9"/>
  <c r="B10957" i="9"/>
  <c r="C10957" i="9"/>
  <c r="D10957" i="9"/>
  <c r="E10957" i="9" s="1"/>
  <c r="A10958" i="9"/>
  <c r="B10958" i="9"/>
  <c r="C10958" i="9"/>
  <c r="D10958" i="9"/>
  <c r="E10958" i="9"/>
  <c r="F10958" i="9" s="1"/>
  <c r="A10959" i="9"/>
  <c r="B10959" i="9"/>
  <c r="C10959" i="9"/>
  <c r="F10959" i="9" s="1"/>
  <c r="D10959" i="9"/>
  <c r="E10959" i="9" s="1"/>
  <c r="A10960" i="9"/>
  <c r="B10960" i="9"/>
  <c r="C10960" i="9"/>
  <c r="D10960" i="9"/>
  <c r="E10960" i="9" s="1"/>
  <c r="A10961" i="9"/>
  <c r="B10961" i="9"/>
  <c r="C10961" i="9"/>
  <c r="D10961" i="9"/>
  <c r="E10961" i="9"/>
  <c r="F10961" i="9" s="1"/>
  <c r="A10962" i="9"/>
  <c r="B10962" i="9"/>
  <c r="C10962" i="9"/>
  <c r="D10962" i="9"/>
  <c r="E10962" i="9" s="1"/>
  <c r="A10963" i="9"/>
  <c r="B10963" i="9"/>
  <c r="C10963" i="9"/>
  <c r="D10963" i="9"/>
  <c r="E10963" i="9" s="1"/>
  <c r="A10964" i="9"/>
  <c r="B10964" i="9"/>
  <c r="C10964" i="9"/>
  <c r="F10964" i="9" s="1"/>
  <c r="D10964" i="9"/>
  <c r="E10964" i="9"/>
  <c r="A10965" i="9"/>
  <c r="B10965" i="9"/>
  <c r="C10965" i="9"/>
  <c r="D10965" i="9"/>
  <c r="E10965" i="9"/>
  <c r="A10966" i="9"/>
  <c r="B10966" i="9"/>
  <c r="C10966" i="9"/>
  <c r="D10966" i="9"/>
  <c r="E10966" i="9" s="1"/>
  <c r="A10967" i="9"/>
  <c r="B10967" i="9"/>
  <c r="C10967" i="9"/>
  <c r="D10967" i="9"/>
  <c r="E10967" i="9" s="1"/>
  <c r="A10968" i="9"/>
  <c r="B10968" i="9"/>
  <c r="C10968" i="9"/>
  <c r="D10968" i="9"/>
  <c r="E10968" i="9"/>
  <c r="F10968" i="9" s="1"/>
  <c r="A10969" i="9"/>
  <c r="B10969" i="9"/>
  <c r="C10969" i="9"/>
  <c r="D10969" i="9"/>
  <c r="E10969" i="9" s="1"/>
  <c r="A10970" i="9"/>
  <c r="B10970" i="9"/>
  <c r="C10970" i="9"/>
  <c r="D10970" i="9"/>
  <c r="E10970" i="9" s="1"/>
  <c r="A10971" i="9"/>
  <c r="B10971" i="9"/>
  <c r="C10971" i="9"/>
  <c r="D10971" i="9"/>
  <c r="E10971" i="9" s="1"/>
  <c r="A10972" i="9"/>
  <c r="B10972" i="9"/>
  <c r="C10972" i="9"/>
  <c r="D10972" i="9"/>
  <c r="E10972" i="9" s="1"/>
  <c r="A10973" i="9"/>
  <c r="B10973" i="9"/>
  <c r="C10973" i="9"/>
  <c r="D10973" i="9"/>
  <c r="E10973" i="9" s="1"/>
  <c r="F10973" i="9" s="1"/>
  <c r="A10974" i="9"/>
  <c r="B10974" i="9"/>
  <c r="C10974" i="9"/>
  <c r="D10974" i="9"/>
  <c r="E10974" i="9" s="1"/>
  <c r="A10975" i="9"/>
  <c r="B10975" i="9"/>
  <c r="C10975" i="9"/>
  <c r="D10975" i="9"/>
  <c r="E10975" i="9"/>
  <c r="A10976" i="9"/>
  <c r="B10976" i="9"/>
  <c r="C10976" i="9"/>
  <c r="F10976" i="9" s="1"/>
  <c r="D10976" i="9"/>
  <c r="E10976" i="9" s="1"/>
  <c r="A10977" i="9"/>
  <c r="B10977" i="9"/>
  <c r="C10977" i="9"/>
  <c r="D10977" i="9"/>
  <c r="E10977" i="9"/>
  <c r="A10978" i="9"/>
  <c r="B10978" i="9"/>
  <c r="C10978" i="9"/>
  <c r="D10978" i="9"/>
  <c r="E10978" i="9" s="1"/>
  <c r="A10979" i="9"/>
  <c r="B10979" i="9"/>
  <c r="C10979" i="9"/>
  <c r="D10979" i="9"/>
  <c r="E10979" i="9"/>
  <c r="F10979" i="9"/>
  <c r="A10980" i="9"/>
  <c r="B10980" i="9"/>
  <c r="C10980" i="9"/>
  <c r="D10980" i="9"/>
  <c r="E10980" i="9" s="1"/>
  <c r="A10981" i="9"/>
  <c r="B10981" i="9"/>
  <c r="C10981" i="9"/>
  <c r="D10981" i="9"/>
  <c r="E10981" i="9" s="1"/>
  <c r="A10982" i="9"/>
  <c r="B10982" i="9"/>
  <c r="C10982" i="9"/>
  <c r="D10982" i="9"/>
  <c r="E10982" i="9" s="1"/>
  <c r="A10983" i="9"/>
  <c r="B10983" i="9"/>
  <c r="C10983" i="9"/>
  <c r="D10983" i="9"/>
  <c r="E10983" i="9" s="1"/>
  <c r="A10984" i="9"/>
  <c r="B10984" i="9"/>
  <c r="C10984" i="9"/>
  <c r="D10984" i="9"/>
  <c r="E10984" i="9" s="1"/>
  <c r="F10984" i="9" s="1"/>
  <c r="A10985" i="9"/>
  <c r="B10985" i="9"/>
  <c r="C10985" i="9"/>
  <c r="D10985" i="9"/>
  <c r="E10985" i="9" s="1"/>
  <c r="A10986" i="9"/>
  <c r="B10986" i="9"/>
  <c r="C10986" i="9"/>
  <c r="D10986" i="9"/>
  <c r="E10986" i="9" s="1"/>
  <c r="A10987" i="9"/>
  <c r="B10987" i="9"/>
  <c r="C10987" i="9"/>
  <c r="F10987" i="9" s="1"/>
  <c r="D10987" i="9"/>
  <c r="E10987" i="9"/>
  <c r="A10988" i="9"/>
  <c r="B10988" i="9"/>
  <c r="C10988" i="9"/>
  <c r="D10988" i="9"/>
  <c r="E10988" i="9" s="1"/>
  <c r="A10989" i="9"/>
  <c r="B10989" i="9"/>
  <c r="C10989" i="9"/>
  <c r="D10989" i="9"/>
  <c r="E10989" i="9" s="1"/>
  <c r="A10990" i="9"/>
  <c r="B10990" i="9"/>
  <c r="C10990" i="9"/>
  <c r="D10990" i="9"/>
  <c r="E10990" i="9" s="1"/>
  <c r="A10991" i="9"/>
  <c r="B10991" i="9"/>
  <c r="C10991" i="9"/>
  <c r="D10991" i="9"/>
  <c r="E10991" i="9" s="1"/>
  <c r="F10991" i="9" s="1"/>
  <c r="A10992" i="9"/>
  <c r="B10992" i="9"/>
  <c r="C10992" i="9"/>
  <c r="D10992" i="9"/>
  <c r="E10992" i="9" s="1"/>
  <c r="A10993" i="9"/>
  <c r="B10993" i="9"/>
  <c r="C10993" i="9"/>
  <c r="D10993" i="9"/>
  <c r="E10993" i="9"/>
  <c r="F10993" i="9"/>
  <c r="A10994" i="9"/>
  <c r="B10994" i="9"/>
  <c r="C10994" i="9"/>
  <c r="D10994" i="9"/>
  <c r="E10994" i="9" s="1"/>
  <c r="F10994" i="9" s="1"/>
  <c r="A10995" i="9"/>
  <c r="B10995" i="9"/>
  <c r="C10995" i="9"/>
  <c r="D10995" i="9"/>
  <c r="E10995" i="9" s="1"/>
  <c r="A10996" i="9"/>
  <c r="B10996" i="9"/>
  <c r="C10996" i="9"/>
  <c r="F10996" i="9" s="1"/>
  <c r="D10996" i="9"/>
  <c r="E10996" i="9" s="1"/>
  <c r="A10997" i="9"/>
  <c r="B10997" i="9"/>
  <c r="C10997" i="9"/>
  <c r="F10997" i="9" s="1"/>
  <c r="D10997" i="9"/>
  <c r="E10997" i="9" s="1"/>
  <c r="A10998" i="9"/>
  <c r="B10998" i="9"/>
  <c r="C10998" i="9"/>
  <c r="D10998" i="9"/>
  <c r="E10998" i="9" s="1"/>
  <c r="A10999" i="9"/>
  <c r="B10999" i="9"/>
  <c r="C10999" i="9"/>
  <c r="D10999" i="9"/>
  <c r="E10999" i="9"/>
  <c r="A11000" i="9"/>
  <c r="B11000" i="9"/>
  <c r="C11000" i="9"/>
  <c r="F11000" i="9" s="1"/>
  <c r="D11000" i="9"/>
  <c r="E11000" i="9"/>
  <c r="A11001" i="9"/>
  <c r="B11001" i="9"/>
  <c r="C11001" i="9"/>
  <c r="D11001" i="9"/>
  <c r="E11001" i="9" s="1"/>
  <c r="A11002" i="9"/>
  <c r="B11002" i="9"/>
  <c r="C11002" i="9"/>
  <c r="D11002" i="9"/>
  <c r="E11002" i="9" s="1"/>
  <c r="A11003" i="9"/>
  <c r="B11003" i="9"/>
  <c r="C11003" i="9"/>
  <c r="D11003" i="9"/>
  <c r="E11003" i="9"/>
  <c r="A11004" i="9"/>
  <c r="B11004" i="9"/>
  <c r="C11004" i="9"/>
  <c r="F11004" i="9" s="1"/>
  <c r="D11004" i="9"/>
  <c r="E11004" i="9" s="1"/>
  <c r="A11005" i="9"/>
  <c r="B11005" i="9"/>
  <c r="C11005" i="9"/>
  <c r="D11005" i="9"/>
  <c r="E11005" i="9" s="1"/>
  <c r="A11006" i="9"/>
  <c r="B11006" i="9"/>
  <c r="C11006" i="9"/>
  <c r="D11006" i="9"/>
  <c r="E11006" i="9"/>
  <c r="A11007" i="9"/>
  <c r="B11007" i="9"/>
  <c r="C11007" i="9"/>
  <c r="D11007" i="9"/>
  <c r="E11007" i="9" s="1"/>
  <c r="F11007" i="9" s="1"/>
  <c r="A11008" i="9"/>
  <c r="B11008" i="9"/>
  <c r="C11008" i="9"/>
  <c r="D11008" i="9"/>
  <c r="E11008" i="9" s="1"/>
  <c r="F11008" i="9" s="1"/>
  <c r="A11009" i="9"/>
  <c r="B11009" i="9"/>
  <c r="C11009" i="9"/>
  <c r="D11009" i="9"/>
  <c r="E11009" i="9" s="1"/>
  <c r="A11010" i="9"/>
  <c r="B11010" i="9"/>
  <c r="C11010" i="9"/>
  <c r="D11010" i="9"/>
  <c r="E11010" i="9" s="1"/>
  <c r="F11010" i="9" s="1"/>
  <c r="A11011" i="9"/>
  <c r="B11011" i="9"/>
  <c r="C11011" i="9"/>
  <c r="D11011" i="9"/>
  <c r="E11011" i="9"/>
  <c r="A11012" i="9"/>
  <c r="B11012" i="9"/>
  <c r="C11012" i="9"/>
  <c r="D11012" i="9"/>
  <c r="E11012" i="9" s="1"/>
  <c r="A11013" i="9"/>
  <c r="B11013" i="9"/>
  <c r="C11013" i="9"/>
  <c r="D11013" i="9"/>
  <c r="E11013" i="9" s="1"/>
  <c r="A11014" i="9"/>
  <c r="B11014" i="9"/>
  <c r="C11014" i="9"/>
  <c r="D11014" i="9"/>
  <c r="E11014" i="9"/>
  <c r="A11015" i="9"/>
  <c r="B11015" i="9"/>
  <c r="C11015" i="9"/>
  <c r="D11015" i="9"/>
  <c r="E11015" i="9" s="1"/>
  <c r="A11016" i="9"/>
  <c r="B11016" i="9"/>
  <c r="C11016" i="9"/>
  <c r="D11016" i="9"/>
  <c r="E11016" i="9" s="1"/>
  <c r="A11017" i="9"/>
  <c r="B11017" i="9"/>
  <c r="C11017" i="9"/>
  <c r="D11017" i="9"/>
  <c r="E11017" i="9" s="1"/>
  <c r="F11017" i="9" s="1"/>
  <c r="A11018" i="9"/>
  <c r="B11018" i="9"/>
  <c r="C11018" i="9"/>
  <c r="F11018" i="9" s="1"/>
  <c r="D11018" i="9"/>
  <c r="E11018" i="9" s="1"/>
  <c r="A11019" i="9"/>
  <c r="B11019" i="9"/>
  <c r="C11019" i="9"/>
  <c r="F11019" i="9" s="1"/>
  <c r="D11019" i="9"/>
  <c r="E11019" i="9"/>
  <c r="A11020" i="9"/>
  <c r="B11020" i="9"/>
  <c r="C11020" i="9"/>
  <c r="F11020" i="9" s="1"/>
  <c r="D11020" i="9"/>
  <c r="E11020" i="9"/>
  <c r="A11021" i="9"/>
  <c r="B11021" i="9"/>
  <c r="C11021" i="9"/>
  <c r="D11021" i="9"/>
  <c r="E11021" i="9" s="1"/>
  <c r="A11022" i="9"/>
  <c r="B11022" i="9"/>
  <c r="C11022" i="9"/>
  <c r="D11022" i="9"/>
  <c r="E11022" i="9" s="1"/>
  <c r="A11023" i="9"/>
  <c r="B11023" i="9"/>
  <c r="C11023" i="9"/>
  <c r="D11023" i="9"/>
  <c r="E11023" i="9" s="1"/>
  <c r="A11024" i="9"/>
  <c r="B11024" i="9"/>
  <c r="C11024" i="9"/>
  <c r="D11024" i="9"/>
  <c r="E11024" i="9" s="1"/>
  <c r="A11025" i="9"/>
  <c r="B11025" i="9"/>
  <c r="C11025" i="9"/>
  <c r="D11025" i="9"/>
  <c r="E11025" i="9" s="1"/>
  <c r="A11026" i="9"/>
  <c r="B11026" i="9"/>
  <c r="C11026" i="9"/>
  <c r="D11026" i="9"/>
  <c r="E11026" i="9" s="1"/>
  <c r="A11027" i="9"/>
  <c r="B11027" i="9"/>
  <c r="C11027" i="9"/>
  <c r="D11027" i="9"/>
  <c r="E11027" i="9"/>
  <c r="F11027" i="9" s="1"/>
  <c r="A11028" i="9"/>
  <c r="B11028" i="9"/>
  <c r="C11028" i="9"/>
  <c r="D11028" i="9"/>
  <c r="E11028" i="9" s="1"/>
  <c r="A11029" i="9"/>
  <c r="B11029" i="9"/>
  <c r="C11029" i="9"/>
  <c r="D11029" i="9"/>
  <c r="E11029" i="9" s="1"/>
  <c r="F11029" i="9" s="1"/>
  <c r="A11030" i="9"/>
  <c r="B11030" i="9"/>
  <c r="C11030" i="9"/>
  <c r="F11030" i="9" s="1"/>
  <c r="D11030" i="9"/>
  <c r="E11030" i="9"/>
  <c r="A11031" i="9"/>
  <c r="B11031" i="9"/>
  <c r="C11031" i="9"/>
  <c r="D11031" i="9"/>
  <c r="E11031" i="9" s="1"/>
  <c r="A11032" i="9"/>
  <c r="B11032" i="9"/>
  <c r="C11032" i="9"/>
  <c r="D11032" i="9"/>
  <c r="E11032" i="9"/>
  <c r="A11033" i="9"/>
  <c r="B11033" i="9"/>
  <c r="C11033" i="9"/>
  <c r="D11033" i="9"/>
  <c r="E11033" i="9" s="1"/>
  <c r="A11034" i="9"/>
  <c r="B11034" i="9"/>
  <c r="C11034" i="9"/>
  <c r="D11034" i="9"/>
  <c r="E11034" i="9"/>
  <c r="F11034" i="9" s="1"/>
  <c r="A11035" i="9"/>
  <c r="B11035" i="9"/>
  <c r="C11035" i="9"/>
  <c r="D11035" i="9"/>
  <c r="E11035" i="9" s="1"/>
  <c r="A11036" i="9"/>
  <c r="B11036" i="9"/>
  <c r="C11036" i="9"/>
  <c r="D11036" i="9"/>
  <c r="E11036" i="9" s="1"/>
  <c r="A11037" i="9"/>
  <c r="B11037" i="9"/>
  <c r="C11037" i="9"/>
  <c r="D11037" i="9"/>
  <c r="E11037" i="9" s="1"/>
  <c r="A11038" i="9"/>
  <c r="B11038" i="9"/>
  <c r="C11038" i="9"/>
  <c r="D11038" i="9"/>
  <c r="E11038" i="9" s="1"/>
  <c r="F11038" i="9" s="1"/>
  <c r="A11039" i="9"/>
  <c r="B11039" i="9"/>
  <c r="C11039" i="9"/>
  <c r="D11039" i="9"/>
  <c r="E11039" i="9" s="1"/>
  <c r="F11039" i="9" s="1"/>
  <c r="A11040" i="9"/>
  <c r="B11040" i="9"/>
  <c r="C11040" i="9"/>
  <c r="D11040" i="9"/>
  <c r="E11040" i="9" s="1"/>
  <c r="A11041" i="9"/>
  <c r="B11041" i="9"/>
  <c r="C11041" i="9"/>
  <c r="D11041" i="9"/>
  <c r="E11041" i="9" s="1"/>
  <c r="A11042" i="9"/>
  <c r="B11042" i="9"/>
  <c r="C11042" i="9"/>
  <c r="D11042" i="9"/>
  <c r="E11042" i="9"/>
  <c r="A11043" i="9"/>
  <c r="B11043" i="9"/>
  <c r="C11043" i="9"/>
  <c r="D11043" i="9"/>
  <c r="E11043" i="9"/>
  <c r="F11043" i="9" s="1"/>
  <c r="A11044" i="9"/>
  <c r="B11044" i="9"/>
  <c r="C11044" i="9"/>
  <c r="D11044" i="9"/>
  <c r="E11044" i="9" s="1"/>
  <c r="F11044" i="9" s="1"/>
  <c r="A11045" i="9"/>
  <c r="B11045" i="9"/>
  <c r="C11045" i="9"/>
  <c r="D11045" i="9"/>
  <c r="E11045" i="9"/>
  <c r="A11046" i="9"/>
  <c r="B11046" i="9"/>
  <c r="C11046" i="9"/>
  <c r="D11046" i="9"/>
  <c r="E11046" i="9"/>
  <c r="F11046" i="9"/>
  <c r="A11047" i="9"/>
  <c r="B11047" i="9"/>
  <c r="C11047" i="9"/>
  <c r="D11047" i="9"/>
  <c r="E11047" i="9" s="1"/>
  <c r="A11048" i="9"/>
  <c r="B11048" i="9"/>
  <c r="C11048" i="9"/>
  <c r="D11048" i="9"/>
  <c r="E11048" i="9" s="1"/>
  <c r="F11048" i="9" s="1"/>
  <c r="A11049" i="9"/>
  <c r="B11049" i="9"/>
  <c r="C11049" i="9"/>
  <c r="F11049" i="9" s="1"/>
  <c r="D11049" i="9"/>
  <c r="E11049" i="9"/>
  <c r="A11050" i="9"/>
  <c r="B11050" i="9"/>
  <c r="C11050" i="9"/>
  <c r="D11050" i="9"/>
  <c r="E11050" i="9" s="1"/>
  <c r="A11051" i="9"/>
  <c r="B11051" i="9"/>
  <c r="C11051" i="9"/>
  <c r="D11051" i="9"/>
  <c r="E11051" i="9" s="1"/>
  <c r="A11052" i="9"/>
  <c r="B11052" i="9"/>
  <c r="C11052" i="9"/>
  <c r="F11052" i="9" s="1"/>
  <c r="D11052" i="9"/>
  <c r="E11052" i="9"/>
  <c r="A11053" i="9"/>
  <c r="B11053" i="9"/>
  <c r="C11053" i="9"/>
  <c r="D11053" i="9"/>
  <c r="E11053" i="9"/>
  <c r="A11054" i="9"/>
  <c r="B11054" i="9"/>
  <c r="C11054" i="9"/>
  <c r="D11054" i="9"/>
  <c r="E11054" i="9" s="1"/>
  <c r="A11055" i="9"/>
  <c r="B11055" i="9"/>
  <c r="C11055" i="9"/>
  <c r="D11055" i="9"/>
  <c r="E11055" i="9" s="1"/>
  <c r="A11056" i="9"/>
  <c r="B11056" i="9"/>
  <c r="C11056" i="9"/>
  <c r="F11056" i="9" s="1"/>
  <c r="D11056" i="9"/>
  <c r="E11056" i="9" s="1"/>
  <c r="A11057" i="9"/>
  <c r="B11057" i="9"/>
  <c r="C11057" i="9"/>
  <c r="D11057" i="9"/>
  <c r="E11057" i="9" s="1"/>
  <c r="A11058" i="9"/>
  <c r="B11058" i="9"/>
  <c r="C11058" i="9"/>
  <c r="D11058" i="9"/>
  <c r="E11058" i="9" s="1"/>
  <c r="F11058" i="9" s="1"/>
  <c r="A11059" i="9"/>
  <c r="B11059" i="9"/>
  <c r="C11059" i="9"/>
  <c r="D11059" i="9"/>
  <c r="E11059" i="9"/>
  <c r="A11060" i="9"/>
  <c r="B11060" i="9"/>
  <c r="C11060" i="9"/>
  <c r="D11060" i="9"/>
  <c r="E11060" i="9" s="1"/>
  <c r="A11061" i="9"/>
  <c r="B11061" i="9"/>
  <c r="C11061" i="9"/>
  <c r="D11061" i="9"/>
  <c r="E11061" i="9" s="1"/>
  <c r="A11062" i="9"/>
  <c r="B11062" i="9"/>
  <c r="C11062" i="9"/>
  <c r="D11062" i="9"/>
  <c r="E11062" i="9" s="1"/>
  <c r="A11063" i="9"/>
  <c r="B11063" i="9"/>
  <c r="C11063" i="9"/>
  <c r="D11063" i="9"/>
  <c r="E11063" i="9" s="1"/>
  <c r="A11064" i="9"/>
  <c r="B11064" i="9"/>
  <c r="C11064" i="9"/>
  <c r="D11064" i="9"/>
  <c r="E11064" i="9" s="1"/>
  <c r="A11065" i="9"/>
  <c r="B11065" i="9"/>
  <c r="C11065" i="9"/>
  <c r="D11065" i="9"/>
  <c r="E11065" i="9"/>
  <c r="A11066" i="9"/>
  <c r="B11066" i="9"/>
  <c r="C11066" i="9"/>
  <c r="D11066" i="9"/>
  <c r="E11066" i="9" s="1"/>
  <c r="A11067" i="9"/>
  <c r="B11067" i="9"/>
  <c r="C11067" i="9"/>
  <c r="D11067" i="9"/>
  <c r="E11067" i="9" s="1"/>
  <c r="F11067" i="9" s="1"/>
  <c r="A11068" i="9"/>
  <c r="B11068" i="9"/>
  <c r="C11068" i="9"/>
  <c r="D11068" i="9"/>
  <c r="E11068" i="9"/>
  <c r="A11069" i="9"/>
  <c r="B11069" i="9"/>
  <c r="C11069" i="9"/>
  <c r="F11069" i="9" s="1"/>
  <c r="D11069" i="9"/>
  <c r="E11069" i="9" s="1"/>
  <c r="A11070" i="9"/>
  <c r="B11070" i="9"/>
  <c r="C11070" i="9"/>
  <c r="F11070" i="9" s="1"/>
  <c r="D11070" i="9"/>
  <c r="E11070" i="9"/>
  <c r="A11071" i="9"/>
  <c r="B11071" i="9"/>
  <c r="C11071" i="9"/>
  <c r="D11071" i="9"/>
  <c r="E11071" i="9" s="1"/>
  <c r="A11072" i="9"/>
  <c r="B11072" i="9"/>
  <c r="C11072" i="9"/>
  <c r="F11072" i="9" s="1"/>
  <c r="D11072" i="9"/>
  <c r="E11072" i="9" s="1"/>
  <c r="A11073" i="9"/>
  <c r="B11073" i="9"/>
  <c r="C11073" i="9"/>
  <c r="D11073" i="9"/>
  <c r="E11073" i="9" s="1"/>
  <c r="A11074" i="9"/>
  <c r="B11074" i="9"/>
  <c r="C11074" i="9"/>
  <c r="D11074" i="9"/>
  <c r="E11074" i="9" s="1"/>
  <c r="A11075" i="9"/>
  <c r="B11075" i="9"/>
  <c r="C11075" i="9"/>
  <c r="D11075" i="9"/>
  <c r="E11075" i="9" s="1"/>
  <c r="A11076" i="9"/>
  <c r="B11076" i="9"/>
  <c r="C11076" i="9"/>
  <c r="F11076" i="9" s="1"/>
  <c r="D11076" i="9"/>
  <c r="E11076" i="9"/>
  <c r="A11077" i="9"/>
  <c r="B11077" i="9"/>
  <c r="C11077" i="9"/>
  <c r="F11077" i="9" s="1"/>
  <c r="D11077" i="9"/>
  <c r="E11077" i="9" s="1"/>
  <c r="A11078" i="9"/>
  <c r="B11078" i="9"/>
  <c r="C11078" i="9"/>
  <c r="F11078" i="9" s="1"/>
  <c r="D11078" i="9"/>
  <c r="E11078" i="9" s="1"/>
  <c r="A11079" i="9"/>
  <c r="B11079" i="9"/>
  <c r="C11079" i="9"/>
  <c r="D11079" i="9"/>
  <c r="E11079" i="9"/>
  <c r="F11079" i="9"/>
  <c r="A11080" i="9"/>
  <c r="B11080" i="9"/>
  <c r="C11080" i="9"/>
  <c r="D11080" i="9"/>
  <c r="E11080" i="9" s="1"/>
  <c r="A11081" i="9"/>
  <c r="B11081" i="9"/>
  <c r="C11081" i="9"/>
  <c r="D11081" i="9"/>
  <c r="E11081" i="9" s="1"/>
  <c r="A11082" i="9"/>
  <c r="B11082" i="9"/>
  <c r="C11082" i="9"/>
  <c r="D11082" i="9"/>
  <c r="E11082" i="9" s="1"/>
  <c r="A11083" i="9"/>
  <c r="B11083" i="9"/>
  <c r="C11083" i="9"/>
  <c r="D11083" i="9"/>
  <c r="E11083" i="9"/>
  <c r="A11084" i="9"/>
  <c r="B11084" i="9"/>
  <c r="C11084" i="9"/>
  <c r="D11084" i="9"/>
  <c r="E11084" i="9"/>
  <c r="A11085" i="9"/>
  <c r="B11085" i="9"/>
  <c r="C11085" i="9"/>
  <c r="D11085" i="9"/>
  <c r="E11085" i="9" s="1"/>
  <c r="A11086" i="9"/>
  <c r="B11086" i="9"/>
  <c r="C11086" i="9"/>
  <c r="D11086" i="9"/>
  <c r="E11086" i="9" s="1"/>
  <c r="A11087" i="9"/>
  <c r="B11087" i="9"/>
  <c r="C11087" i="9"/>
  <c r="D11087" i="9"/>
  <c r="E11087" i="9" s="1"/>
  <c r="A11088" i="9"/>
  <c r="B11088" i="9"/>
  <c r="C11088" i="9"/>
  <c r="D11088" i="9"/>
  <c r="E11088" i="9" s="1"/>
  <c r="A11089" i="9"/>
  <c r="B11089" i="9"/>
  <c r="C11089" i="9"/>
  <c r="D11089" i="9"/>
  <c r="E11089" i="9" s="1"/>
  <c r="F11089" i="9"/>
  <c r="A11090" i="9"/>
  <c r="B11090" i="9"/>
  <c r="C11090" i="9"/>
  <c r="D11090" i="9"/>
  <c r="E11090" i="9" s="1"/>
  <c r="A11091" i="9"/>
  <c r="B11091" i="9"/>
  <c r="C11091" i="9"/>
  <c r="D11091" i="9"/>
  <c r="E11091" i="9" s="1"/>
  <c r="F11091" i="9" s="1"/>
  <c r="A11092" i="9"/>
  <c r="B11092" i="9"/>
  <c r="C11092" i="9"/>
  <c r="D11092" i="9"/>
  <c r="E11092" i="9"/>
  <c r="A11093" i="9"/>
  <c r="B11093" i="9"/>
  <c r="C11093" i="9"/>
  <c r="F11093" i="9" s="1"/>
  <c r="D11093" i="9"/>
  <c r="E11093" i="9" s="1"/>
  <c r="A11094" i="9"/>
  <c r="B11094" i="9"/>
  <c r="C11094" i="9"/>
  <c r="D11094" i="9"/>
  <c r="E11094" i="9" s="1"/>
  <c r="F11094" i="9" s="1"/>
  <c r="A11095" i="9"/>
  <c r="B11095" i="9"/>
  <c r="C11095" i="9"/>
  <c r="F11095" i="9" s="1"/>
  <c r="D11095" i="9"/>
  <c r="E11095" i="9" s="1"/>
  <c r="A11096" i="9"/>
  <c r="B11096" i="9"/>
  <c r="C11096" i="9"/>
  <c r="D11096" i="9"/>
  <c r="E11096" i="9"/>
  <c r="F11096" i="9" s="1"/>
  <c r="A11097" i="9"/>
  <c r="B11097" i="9"/>
  <c r="C11097" i="9"/>
  <c r="D11097" i="9"/>
  <c r="E11097" i="9" s="1"/>
  <c r="A11098" i="9"/>
  <c r="B11098" i="9"/>
  <c r="C11098" i="9"/>
  <c r="D11098" i="9"/>
  <c r="E11098" i="9"/>
  <c r="F11098" i="9" s="1"/>
  <c r="A11099" i="9"/>
  <c r="B11099" i="9"/>
  <c r="C11099" i="9"/>
  <c r="F11099" i="9" s="1"/>
  <c r="D11099" i="9"/>
  <c r="E11099" i="9"/>
  <c r="A11100" i="9"/>
  <c r="B11100" i="9"/>
  <c r="C11100" i="9"/>
  <c r="D11100" i="9"/>
  <c r="E11100" i="9"/>
  <c r="A11101" i="9"/>
  <c r="B11101" i="9"/>
  <c r="C11101" i="9"/>
  <c r="D11101" i="9"/>
  <c r="E11101" i="9" s="1"/>
  <c r="F11101" i="9" s="1"/>
  <c r="A11102" i="9"/>
  <c r="B11102" i="9"/>
  <c r="C11102" i="9"/>
  <c r="D11102" i="9"/>
  <c r="E11102" i="9" s="1"/>
  <c r="A11103" i="9"/>
  <c r="B11103" i="9"/>
  <c r="C11103" i="9"/>
  <c r="D11103" i="9"/>
  <c r="E11103" i="9" s="1"/>
  <c r="F11103" i="9" s="1"/>
  <c r="A11104" i="9"/>
  <c r="B11104" i="9"/>
  <c r="C11104" i="9"/>
  <c r="D11104" i="9"/>
  <c r="E11104" i="9" s="1"/>
  <c r="A11105" i="9"/>
  <c r="B11105" i="9"/>
  <c r="C11105" i="9"/>
  <c r="D11105" i="9"/>
  <c r="E11105" i="9" s="1"/>
  <c r="A11106" i="9"/>
  <c r="B11106" i="9"/>
  <c r="C11106" i="9"/>
  <c r="D11106" i="9"/>
  <c r="E11106" i="9" s="1"/>
  <c r="F11106" i="9"/>
  <c r="A11107" i="9"/>
  <c r="B11107" i="9"/>
  <c r="C11107" i="9"/>
  <c r="D11107" i="9"/>
  <c r="E11107" i="9" s="1"/>
  <c r="A11108" i="9"/>
  <c r="B11108" i="9"/>
  <c r="C11108" i="9"/>
  <c r="D11108" i="9"/>
  <c r="E11108" i="9" s="1"/>
  <c r="F11108" i="9" s="1"/>
  <c r="A11109" i="9"/>
  <c r="B11109" i="9"/>
  <c r="C11109" i="9"/>
  <c r="D11109" i="9"/>
  <c r="E11109" i="9"/>
  <c r="A11110" i="9"/>
  <c r="B11110" i="9"/>
  <c r="C11110" i="9"/>
  <c r="F11110" i="9" s="1"/>
  <c r="D11110" i="9"/>
  <c r="E11110" i="9" s="1"/>
  <c r="A11111" i="9"/>
  <c r="B11111" i="9"/>
  <c r="C11111" i="9"/>
  <c r="D11111" i="9"/>
  <c r="E11111" i="9"/>
  <c r="F11111" i="9" s="1"/>
  <c r="A11112" i="9"/>
  <c r="B11112" i="9"/>
  <c r="C11112" i="9"/>
  <c r="D11112" i="9"/>
  <c r="E11112" i="9" s="1"/>
  <c r="A11113" i="9"/>
  <c r="B11113" i="9"/>
  <c r="C11113" i="9"/>
  <c r="D11113" i="9"/>
  <c r="E11113" i="9" s="1"/>
  <c r="F11113" i="9" s="1"/>
  <c r="A11114" i="9"/>
  <c r="B11114" i="9"/>
  <c r="C11114" i="9"/>
  <c r="D11114" i="9"/>
  <c r="E11114" i="9" s="1"/>
  <c r="A11115" i="9"/>
  <c r="B11115" i="9"/>
  <c r="C11115" i="9"/>
  <c r="D11115" i="9"/>
  <c r="E11115" i="9"/>
  <c r="A11116" i="9"/>
  <c r="B11116" i="9"/>
  <c r="C11116" i="9"/>
  <c r="D11116" i="9"/>
  <c r="E11116" i="9" s="1"/>
  <c r="A11117" i="9"/>
  <c r="B11117" i="9"/>
  <c r="C11117" i="9"/>
  <c r="D11117" i="9"/>
  <c r="E11117" i="9"/>
  <c r="A11118" i="9"/>
  <c r="B11118" i="9"/>
  <c r="C11118" i="9"/>
  <c r="D11118" i="9"/>
  <c r="E11118" i="9"/>
  <c r="F11118" i="9" s="1"/>
  <c r="A11119" i="9"/>
  <c r="B11119" i="9"/>
  <c r="C11119" i="9"/>
  <c r="F11119" i="9" s="1"/>
  <c r="D11119" i="9"/>
  <c r="E11119" i="9" s="1"/>
  <c r="A11120" i="9"/>
  <c r="B11120" i="9"/>
  <c r="C11120" i="9"/>
  <c r="F11120" i="9" s="1"/>
  <c r="D11120" i="9"/>
  <c r="E11120" i="9"/>
  <c r="A11121" i="9"/>
  <c r="B11121" i="9"/>
  <c r="C11121" i="9"/>
  <c r="D11121" i="9"/>
  <c r="E11121" i="9" s="1"/>
  <c r="F11121" i="9" s="1"/>
  <c r="A11122" i="9"/>
  <c r="B11122" i="9"/>
  <c r="C11122" i="9"/>
  <c r="D11122" i="9"/>
  <c r="E11122" i="9" s="1"/>
  <c r="A11123" i="9"/>
  <c r="B11123" i="9"/>
  <c r="C11123" i="9"/>
  <c r="D11123" i="9"/>
  <c r="E11123" i="9" s="1"/>
  <c r="A11124" i="9"/>
  <c r="B11124" i="9"/>
  <c r="C11124" i="9"/>
  <c r="D11124" i="9"/>
  <c r="E11124" i="9" s="1"/>
  <c r="A11125" i="9"/>
  <c r="B11125" i="9"/>
  <c r="C11125" i="9"/>
  <c r="D11125" i="9"/>
  <c r="E11125" i="9" s="1"/>
  <c r="A11126" i="9"/>
  <c r="B11126" i="9"/>
  <c r="C11126" i="9"/>
  <c r="F11126" i="9" s="1"/>
  <c r="D11126" i="9"/>
  <c r="E11126" i="9"/>
  <c r="A11127" i="9"/>
  <c r="B11127" i="9"/>
  <c r="C11127" i="9"/>
  <c r="D11127" i="9"/>
  <c r="E11127" i="9"/>
  <c r="F11127" i="9" s="1"/>
  <c r="A11128" i="9"/>
  <c r="B11128" i="9"/>
  <c r="C11128" i="9"/>
  <c r="F11128" i="9" s="1"/>
  <c r="D11128" i="9"/>
  <c r="E11128" i="9" s="1"/>
  <c r="A11129" i="9"/>
  <c r="B11129" i="9"/>
  <c r="C11129" i="9"/>
  <c r="D11129" i="9"/>
  <c r="E11129" i="9"/>
  <c r="A11130" i="9"/>
  <c r="B11130" i="9"/>
  <c r="C11130" i="9"/>
  <c r="D11130" i="9"/>
  <c r="E11130" i="9" s="1"/>
  <c r="F11130" i="9" s="1"/>
  <c r="A11131" i="9"/>
  <c r="B11131" i="9"/>
  <c r="C11131" i="9"/>
  <c r="F11131" i="9" s="1"/>
  <c r="D11131" i="9"/>
  <c r="E11131" i="9" s="1"/>
  <c r="A11132" i="9"/>
  <c r="B11132" i="9"/>
  <c r="C11132" i="9"/>
  <c r="D11132" i="9"/>
  <c r="E11132" i="9" s="1"/>
  <c r="A11133" i="9"/>
  <c r="B11133" i="9"/>
  <c r="C11133" i="9"/>
  <c r="D11133" i="9"/>
  <c r="E11133" i="9" s="1"/>
  <c r="A11134" i="9"/>
  <c r="B11134" i="9"/>
  <c r="C11134" i="9"/>
  <c r="F11134" i="9" s="1"/>
  <c r="D11134" i="9"/>
  <c r="E11134" i="9"/>
  <c r="A11135" i="9"/>
  <c r="B11135" i="9"/>
  <c r="C11135" i="9"/>
  <c r="D11135" i="9"/>
  <c r="E11135" i="9"/>
  <c r="F11135" i="9" s="1"/>
  <c r="A11136" i="9"/>
  <c r="B11136" i="9"/>
  <c r="C11136" i="9"/>
  <c r="D11136" i="9"/>
  <c r="E11136" i="9" s="1"/>
  <c r="F11136" i="9" s="1"/>
  <c r="A11137" i="9"/>
  <c r="B11137" i="9"/>
  <c r="C11137" i="9"/>
  <c r="F11137" i="9" s="1"/>
  <c r="D11137" i="9"/>
  <c r="E11137" i="9"/>
  <c r="A11138" i="9"/>
  <c r="B11138" i="9"/>
  <c r="C11138" i="9"/>
  <c r="D11138" i="9"/>
  <c r="E11138" i="9" s="1"/>
  <c r="F11138" i="9" s="1"/>
  <c r="A11139" i="9"/>
  <c r="B11139" i="9"/>
  <c r="C11139" i="9"/>
  <c r="D11139" i="9"/>
  <c r="E11139" i="9" s="1"/>
  <c r="A11140" i="9"/>
  <c r="B11140" i="9"/>
  <c r="C11140" i="9"/>
  <c r="D11140" i="9"/>
  <c r="E11140" i="9"/>
  <c r="F11140" i="9" s="1"/>
  <c r="A11141" i="9"/>
  <c r="B11141" i="9"/>
  <c r="C11141" i="9"/>
  <c r="D11141" i="9"/>
  <c r="E11141" i="9" s="1"/>
  <c r="A11142" i="9"/>
  <c r="B11142" i="9"/>
  <c r="C11142" i="9"/>
  <c r="D11142" i="9"/>
  <c r="E11142" i="9"/>
  <c r="A11143" i="9"/>
  <c r="B11143" i="9"/>
  <c r="C11143" i="9"/>
  <c r="D11143" i="9"/>
  <c r="E11143" i="9" s="1"/>
  <c r="A11144" i="9"/>
  <c r="B11144" i="9"/>
  <c r="C11144" i="9"/>
  <c r="F11144" i="9" s="1"/>
  <c r="D11144" i="9"/>
  <c r="E11144" i="9"/>
  <c r="A11145" i="9"/>
  <c r="B11145" i="9"/>
  <c r="C11145" i="9"/>
  <c r="F11145" i="9" s="1"/>
  <c r="D11145" i="9"/>
  <c r="E11145" i="9"/>
  <c r="A11146" i="9"/>
  <c r="B11146" i="9"/>
  <c r="C11146" i="9"/>
  <c r="D11146" i="9"/>
  <c r="E11146" i="9" s="1"/>
  <c r="A11147" i="9"/>
  <c r="B11147" i="9"/>
  <c r="C11147" i="9"/>
  <c r="D11147" i="9"/>
  <c r="E11147" i="9" s="1"/>
  <c r="A11148" i="9"/>
  <c r="B11148" i="9"/>
  <c r="C11148" i="9"/>
  <c r="F11148" i="9" s="1"/>
  <c r="D11148" i="9"/>
  <c r="E11148" i="9"/>
  <c r="A11149" i="9"/>
  <c r="B11149" i="9"/>
  <c r="C11149" i="9"/>
  <c r="F11149" i="9" s="1"/>
  <c r="D11149" i="9"/>
  <c r="E11149" i="9"/>
  <c r="A11150" i="9"/>
  <c r="B11150" i="9"/>
  <c r="C11150" i="9"/>
  <c r="D11150" i="9"/>
  <c r="E11150" i="9"/>
  <c r="F11150" i="9" s="1"/>
  <c r="A11151" i="9"/>
  <c r="B11151" i="9"/>
  <c r="C11151" i="9"/>
  <c r="D11151" i="9"/>
  <c r="E11151" i="9" s="1"/>
  <c r="A11152" i="9"/>
  <c r="B11152" i="9"/>
  <c r="C11152" i="9"/>
  <c r="D11152" i="9"/>
  <c r="E11152" i="9" s="1"/>
  <c r="A11153" i="9"/>
  <c r="B11153" i="9"/>
  <c r="C11153" i="9"/>
  <c r="D11153" i="9"/>
  <c r="E11153" i="9" s="1"/>
  <c r="A11154" i="9"/>
  <c r="B11154" i="9"/>
  <c r="C11154" i="9"/>
  <c r="D11154" i="9"/>
  <c r="E11154" i="9" s="1"/>
  <c r="F11154" i="9" s="1"/>
  <c r="A11155" i="9"/>
  <c r="B11155" i="9"/>
  <c r="C11155" i="9"/>
  <c r="D11155" i="9"/>
  <c r="E11155" i="9" s="1"/>
  <c r="A11156" i="9"/>
  <c r="B11156" i="9"/>
  <c r="C11156" i="9"/>
  <c r="D11156" i="9"/>
  <c r="E11156" i="9" s="1"/>
  <c r="A11157" i="9"/>
  <c r="B11157" i="9"/>
  <c r="C11157" i="9"/>
  <c r="D11157" i="9"/>
  <c r="E11157" i="9" s="1"/>
  <c r="F11157" i="9" s="1"/>
  <c r="A11158" i="9"/>
  <c r="B11158" i="9"/>
  <c r="C11158" i="9"/>
  <c r="D11158" i="9"/>
  <c r="E11158" i="9" s="1"/>
  <c r="A11159" i="9"/>
  <c r="B11159" i="9"/>
  <c r="C11159" i="9"/>
  <c r="D11159" i="9"/>
  <c r="E11159" i="9" s="1"/>
  <c r="F11159" i="9" s="1"/>
  <c r="A11160" i="9"/>
  <c r="B11160" i="9"/>
  <c r="C11160" i="9"/>
  <c r="D11160" i="9"/>
  <c r="E11160" i="9" s="1"/>
  <c r="A11161" i="9"/>
  <c r="B11161" i="9"/>
  <c r="C11161" i="9"/>
  <c r="F11161" i="9" s="1"/>
  <c r="D11161" i="9"/>
  <c r="E11161" i="9"/>
  <c r="A11162" i="9"/>
  <c r="B11162" i="9"/>
  <c r="C11162" i="9"/>
  <c r="D11162" i="9"/>
  <c r="E11162" i="9"/>
  <c r="A11163" i="9"/>
  <c r="B11163" i="9"/>
  <c r="C11163" i="9"/>
  <c r="D11163" i="9"/>
  <c r="E11163" i="9" s="1"/>
  <c r="A11164" i="9"/>
  <c r="B11164" i="9"/>
  <c r="C11164" i="9"/>
  <c r="D11164" i="9"/>
  <c r="E11164" i="9" s="1"/>
  <c r="A11165" i="9"/>
  <c r="B11165" i="9"/>
  <c r="C11165" i="9"/>
  <c r="D11165" i="9"/>
  <c r="E11165" i="9"/>
  <c r="A11166" i="9"/>
  <c r="B11166" i="9"/>
  <c r="C11166" i="9"/>
  <c r="D11166" i="9"/>
  <c r="E11166" i="9" s="1"/>
  <c r="A11167" i="9"/>
  <c r="B11167" i="9"/>
  <c r="C11167" i="9"/>
  <c r="F11167" i="9" s="1"/>
  <c r="D11167" i="9"/>
  <c r="E11167" i="9" s="1"/>
  <c r="A11168" i="9"/>
  <c r="B11168" i="9"/>
  <c r="C11168" i="9"/>
  <c r="D11168" i="9"/>
  <c r="E11168" i="9" s="1"/>
  <c r="A11169" i="9"/>
  <c r="B11169" i="9"/>
  <c r="C11169" i="9"/>
  <c r="D11169" i="9"/>
  <c r="E11169" i="9"/>
  <c r="F11169" i="9"/>
  <c r="A11170" i="9"/>
  <c r="B11170" i="9"/>
  <c r="C11170" i="9"/>
  <c r="D11170" i="9"/>
  <c r="E11170" i="9"/>
  <c r="A11171" i="9"/>
  <c r="B11171" i="9"/>
  <c r="C11171" i="9"/>
  <c r="D11171" i="9"/>
  <c r="E11171" i="9" s="1"/>
  <c r="F11171" i="9" s="1"/>
  <c r="A11172" i="9"/>
  <c r="B11172" i="9"/>
  <c r="C11172" i="9"/>
  <c r="D11172" i="9"/>
  <c r="E11172" i="9"/>
  <c r="A11173" i="9"/>
  <c r="B11173" i="9"/>
  <c r="C11173" i="9"/>
  <c r="D11173" i="9"/>
  <c r="E11173" i="9" s="1"/>
  <c r="A11174" i="9"/>
  <c r="B11174" i="9"/>
  <c r="C11174" i="9"/>
  <c r="D11174" i="9"/>
  <c r="E11174" i="9"/>
  <c r="F11174" i="9" s="1"/>
  <c r="A11175" i="9"/>
  <c r="B11175" i="9"/>
  <c r="C11175" i="9"/>
  <c r="D11175" i="9"/>
  <c r="E11175" i="9" s="1"/>
  <c r="A11176" i="9"/>
  <c r="B11176" i="9"/>
  <c r="C11176" i="9"/>
  <c r="D11176" i="9"/>
  <c r="E11176" i="9"/>
  <c r="F11176" i="9" s="1"/>
  <c r="A11177" i="9"/>
  <c r="B11177" i="9"/>
  <c r="C11177" i="9"/>
  <c r="D11177" i="9"/>
  <c r="E11177" i="9" s="1"/>
  <c r="A11178" i="9"/>
  <c r="B11178" i="9"/>
  <c r="C11178" i="9"/>
  <c r="D11178" i="9"/>
  <c r="E11178" i="9"/>
  <c r="A11179" i="9"/>
  <c r="B11179" i="9"/>
  <c r="C11179" i="9"/>
  <c r="D11179" i="9"/>
  <c r="E11179" i="9"/>
  <c r="F11179" i="9" s="1"/>
  <c r="A11180" i="9"/>
  <c r="B11180" i="9"/>
  <c r="C11180" i="9"/>
  <c r="D11180" i="9"/>
  <c r="E11180" i="9" s="1"/>
  <c r="F11180" i="9" s="1"/>
  <c r="A11181" i="9"/>
  <c r="B11181" i="9"/>
  <c r="C11181" i="9"/>
  <c r="D11181" i="9"/>
  <c r="E11181" i="9" s="1"/>
  <c r="A11182" i="9"/>
  <c r="B11182" i="9"/>
  <c r="C11182" i="9"/>
  <c r="D11182" i="9"/>
  <c r="E11182" i="9" s="1"/>
  <c r="A11183" i="9"/>
  <c r="B11183" i="9"/>
  <c r="C11183" i="9"/>
  <c r="F11183" i="9" s="1"/>
  <c r="D11183" i="9"/>
  <c r="E11183" i="9" s="1"/>
  <c r="A11184" i="9"/>
  <c r="B11184" i="9"/>
  <c r="C11184" i="9"/>
  <c r="D11184" i="9"/>
  <c r="E11184" i="9"/>
  <c r="F11184" i="9"/>
  <c r="A11185" i="9"/>
  <c r="B11185" i="9"/>
  <c r="C11185" i="9"/>
  <c r="D11185" i="9"/>
  <c r="E11185" i="9" s="1"/>
  <c r="A11186" i="9"/>
  <c r="B11186" i="9"/>
  <c r="C11186" i="9"/>
  <c r="D11186" i="9"/>
  <c r="E11186" i="9" s="1"/>
  <c r="A11187" i="9"/>
  <c r="B11187" i="9"/>
  <c r="C11187" i="9"/>
  <c r="D11187" i="9"/>
  <c r="E11187" i="9" s="1"/>
  <c r="A11188" i="9"/>
  <c r="B11188" i="9"/>
  <c r="C11188" i="9"/>
  <c r="D11188" i="9"/>
  <c r="E11188" i="9" s="1"/>
  <c r="F11188" i="9" s="1"/>
  <c r="A11189" i="9"/>
  <c r="B11189" i="9"/>
  <c r="C11189" i="9"/>
  <c r="D11189" i="9"/>
  <c r="E11189" i="9" s="1"/>
  <c r="A11190" i="9"/>
  <c r="B11190" i="9"/>
  <c r="C11190" i="9"/>
  <c r="D11190" i="9"/>
  <c r="E11190" i="9" s="1"/>
  <c r="A11191" i="9"/>
  <c r="B11191" i="9"/>
  <c r="C11191" i="9"/>
  <c r="D11191" i="9"/>
  <c r="E11191" i="9" s="1"/>
  <c r="F11191" i="9" s="1"/>
  <c r="A11192" i="9"/>
  <c r="B11192" i="9"/>
  <c r="C11192" i="9"/>
  <c r="D11192" i="9"/>
  <c r="E11192" i="9" s="1"/>
  <c r="A11193" i="9"/>
  <c r="B11193" i="9"/>
  <c r="C11193" i="9"/>
  <c r="D11193" i="9"/>
  <c r="E11193" i="9"/>
  <c r="A11194" i="9"/>
  <c r="B11194" i="9"/>
  <c r="C11194" i="9"/>
  <c r="D11194" i="9"/>
  <c r="E11194" i="9" s="1"/>
  <c r="F11194" i="9" s="1"/>
  <c r="A11195" i="9"/>
  <c r="B11195" i="9"/>
  <c r="C11195" i="9"/>
  <c r="D11195" i="9"/>
  <c r="E11195" i="9" s="1"/>
  <c r="A11196" i="9"/>
  <c r="B11196" i="9"/>
  <c r="C11196" i="9"/>
  <c r="D11196" i="9"/>
  <c r="E11196" i="9" s="1"/>
  <c r="F11196" i="9" s="1"/>
  <c r="A11197" i="9"/>
  <c r="B11197" i="9"/>
  <c r="C11197" i="9"/>
  <c r="D11197" i="9"/>
  <c r="E11197" i="9" s="1"/>
  <c r="F11197" i="9" s="1"/>
  <c r="A11198" i="9"/>
  <c r="B11198" i="9"/>
  <c r="C11198" i="9"/>
  <c r="F11198" i="9" s="1"/>
  <c r="D11198" i="9"/>
  <c r="E11198" i="9" s="1"/>
  <c r="A11199" i="9"/>
  <c r="B11199" i="9"/>
  <c r="C11199" i="9"/>
  <c r="D11199" i="9"/>
  <c r="E11199" i="9"/>
  <c r="F11199" i="9" s="1"/>
  <c r="A11200" i="9"/>
  <c r="B11200" i="9"/>
  <c r="C11200" i="9"/>
  <c r="D11200" i="9"/>
  <c r="E11200" i="9" s="1"/>
  <c r="A11201" i="9"/>
  <c r="B11201" i="9"/>
  <c r="C11201" i="9"/>
  <c r="D11201" i="9"/>
  <c r="E11201" i="9"/>
  <c r="F11201" i="9" s="1"/>
  <c r="A11202" i="9"/>
  <c r="B11202" i="9"/>
  <c r="C11202" i="9"/>
  <c r="D11202" i="9"/>
  <c r="E11202" i="9" s="1"/>
  <c r="A11203" i="9"/>
  <c r="B11203" i="9"/>
  <c r="C11203" i="9"/>
  <c r="D11203" i="9"/>
  <c r="E11203" i="9" s="1"/>
  <c r="F11203" i="9" s="1"/>
  <c r="A11204" i="9"/>
  <c r="B11204" i="9"/>
  <c r="C11204" i="9"/>
  <c r="F11204" i="9" s="1"/>
  <c r="D11204" i="9"/>
  <c r="E11204" i="9"/>
  <c r="A11205" i="9"/>
  <c r="B11205" i="9"/>
  <c r="C11205" i="9"/>
  <c r="D11205" i="9"/>
  <c r="E11205" i="9"/>
  <c r="F11205" i="9"/>
  <c r="A11206" i="9"/>
  <c r="B11206" i="9"/>
  <c r="C11206" i="9"/>
  <c r="F11206" i="9" s="1"/>
  <c r="D11206" i="9"/>
  <c r="E11206" i="9"/>
  <c r="A11207" i="9"/>
  <c r="B11207" i="9"/>
  <c r="C11207" i="9"/>
  <c r="D11207" i="9"/>
  <c r="E11207" i="9" s="1"/>
  <c r="A11208" i="9"/>
  <c r="B11208" i="9"/>
  <c r="C11208" i="9"/>
  <c r="D11208" i="9"/>
  <c r="E11208" i="9" s="1"/>
  <c r="F11208" i="9" s="1"/>
  <c r="A11209" i="9"/>
  <c r="B11209" i="9"/>
  <c r="C11209" i="9"/>
  <c r="D11209" i="9"/>
  <c r="E11209" i="9"/>
  <c r="A11210" i="9"/>
  <c r="B11210" i="9"/>
  <c r="C11210" i="9"/>
  <c r="D11210" i="9"/>
  <c r="E11210" i="9" s="1"/>
  <c r="A11211" i="9"/>
  <c r="B11211" i="9"/>
  <c r="C11211" i="9"/>
  <c r="F11211" i="9" s="1"/>
  <c r="D11211" i="9"/>
  <c r="E11211" i="9" s="1"/>
  <c r="A11212" i="9"/>
  <c r="B11212" i="9"/>
  <c r="C11212" i="9"/>
  <c r="D11212" i="9"/>
  <c r="E11212" i="9" s="1"/>
  <c r="A11213" i="9"/>
  <c r="B11213" i="9"/>
  <c r="C11213" i="9"/>
  <c r="D11213" i="9"/>
  <c r="E11213" i="9"/>
  <c r="F11213" i="9" s="1"/>
  <c r="A11214" i="9"/>
  <c r="B11214" i="9"/>
  <c r="C11214" i="9"/>
  <c r="D11214" i="9"/>
  <c r="E11214" i="9" s="1"/>
  <c r="F11214" i="9" s="1"/>
  <c r="A11215" i="9"/>
  <c r="B11215" i="9"/>
  <c r="C11215" i="9"/>
  <c r="D11215" i="9"/>
  <c r="E11215" i="9" s="1"/>
  <c r="F11215" i="9" s="1"/>
  <c r="A11216" i="9"/>
  <c r="B11216" i="9"/>
  <c r="C11216" i="9"/>
  <c r="D11216" i="9"/>
  <c r="E11216" i="9" s="1"/>
  <c r="F11216" i="9" s="1"/>
  <c r="A11217" i="9"/>
  <c r="B11217" i="9"/>
  <c r="C11217" i="9"/>
  <c r="D11217" i="9"/>
  <c r="E11217" i="9" s="1"/>
  <c r="A11218" i="9"/>
  <c r="B11218" i="9"/>
  <c r="C11218" i="9"/>
  <c r="D11218" i="9"/>
  <c r="E11218" i="9" s="1"/>
  <c r="F11218" i="9" s="1"/>
  <c r="A11219" i="9"/>
  <c r="B11219" i="9"/>
  <c r="C11219" i="9"/>
  <c r="D11219" i="9"/>
  <c r="E11219" i="9"/>
  <c r="A11220" i="9"/>
  <c r="B11220" i="9"/>
  <c r="C11220" i="9"/>
  <c r="D11220" i="9"/>
  <c r="E11220" i="9"/>
  <c r="F11220" i="9" s="1"/>
  <c r="A11221" i="9"/>
  <c r="B11221" i="9"/>
  <c r="C11221" i="9"/>
  <c r="D11221" i="9"/>
  <c r="E11221" i="9" s="1"/>
  <c r="F11221" i="9" s="1"/>
  <c r="A11222" i="9"/>
  <c r="B11222" i="9"/>
  <c r="C11222" i="9"/>
  <c r="D11222" i="9"/>
  <c r="E11222" i="9"/>
  <c r="A11223" i="9"/>
  <c r="B11223" i="9"/>
  <c r="C11223" i="9"/>
  <c r="D11223" i="9"/>
  <c r="E11223" i="9" s="1"/>
  <c r="F11223" i="9"/>
  <c r="A11224" i="9"/>
  <c r="B11224" i="9"/>
  <c r="C11224" i="9"/>
  <c r="D11224" i="9"/>
  <c r="E11224" i="9" s="1"/>
  <c r="A11225" i="9"/>
  <c r="B11225" i="9"/>
  <c r="C11225" i="9"/>
  <c r="D11225" i="9"/>
  <c r="E11225" i="9" s="1"/>
  <c r="F11225" i="9" s="1"/>
  <c r="A11226" i="9"/>
  <c r="B11226" i="9"/>
  <c r="C11226" i="9"/>
  <c r="D11226" i="9"/>
  <c r="E11226" i="9"/>
  <c r="A11227" i="9"/>
  <c r="B11227" i="9"/>
  <c r="C11227" i="9"/>
  <c r="D11227" i="9"/>
  <c r="E11227" i="9" s="1"/>
  <c r="A11228" i="9"/>
  <c r="B11228" i="9"/>
  <c r="C11228" i="9"/>
  <c r="F11228" i="9" s="1"/>
  <c r="D11228" i="9"/>
  <c r="E11228" i="9" s="1"/>
  <c r="A11229" i="9"/>
  <c r="B11229" i="9"/>
  <c r="C11229" i="9"/>
  <c r="F11229" i="9" s="1"/>
  <c r="D11229" i="9"/>
  <c r="E11229" i="9"/>
  <c r="A11230" i="9"/>
  <c r="B11230" i="9"/>
  <c r="C11230" i="9"/>
  <c r="D11230" i="9"/>
  <c r="E11230" i="9" s="1"/>
  <c r="F11230" i="9" s="1"/>
  <c r="A11231" i="9"/>
  <c r="B11231" i="9"/>
  <c r="C11231" i="9"/>
  <c r="F11231" i="9" s="1"/>
  <c r="D11231" i="9"/>
  <c r="E11231" i="9"/>
  <c r="A11232" i="9"/>
  <c r="B11232" i="9"/>
  <c r="C11232" i="9"/>
  <c r="D11232" i="9"/>
  <c r="E11232" i="9" s="1"/>
  <c r="A11233" i="9"/>
  <c r="B11233" i="9"/>
  <c r="C11233" i="9"/>
  <c r="D11233" i="9"/>
  <c r="E11233" i="9" s="1"/>
  <c r="A11234" i="9"/>
  <c r="B11234" i="9"/>
  <c r="C11234" i="9"/>
  <c r="F11234" i="9" s="1"/>
  <c r="D11234" i="9"/>
  <c r="E11234" i="9" s="1"/>
  <c r="A11235" i="9"/>
  <c r="B11235" i="9"/>
  <c r="C11235" i="9"/>
  <c r="D11235" i="9"/>
  <c r="E11235" i="9" s="1"/>
  <c r="F11235" i="9" s="1"/>
  <c r="A11236" i="9"/>
  <c r="B11236" i="9"/>
  <c r="C11236" i="9"/>
  <c r="D11236" i="9"/>
  <c r="E11236" i="9" s="1"/>
  <c r="A11237" i="9"/>
  <c r="B11237" i="9"/>
  <c r="C11237" i="9"/>
  <c r="D11237" i="9"/>
  <c r="E11237" i="9"/>
  <c r="F11237" i="9" s="1"/>
  <c r="A11238" i="9"/>
  <c r="B11238" i="9"/>
  <c r="C11238" i="9"/>
  <c r="D11238" i="9"/>
  <c r="E11238" i="9" s="1"/>
  <c r="F11238" i="9" s="1"/>
  <c r="A11239" i="9"/>
  <c r="B11239" i="9"/>
  <c r="C11239" i="9"/>
  <c r="D11239" i="9"/>
  <c r="E11239" i="9"/>
  <c r="A11240" i="9"/>
  <c r="B11240" i="9"/>
  <c r="C11240" i="9"/>
  <c r="D11240" i="9"/>
  <c r="E11240" i="9" s="1"/>
  <c r="A11241" i="9"/>
  <c r="B11241" i="9"/>
  <c r="C11241" i="9"/>
  <c r="D11241" i="9"/>
  <c r="E11241" i="9" s="1"/>
  <c r="A11242" i="9"/>
  <c r="B11242" i="9"/>
  <c r="C11242" i="9"/>
  <c r="D11242" i="9"/>
  <c r="E11242" i="9" s="1"/>
  <c r="A11243" i="9"/>
  <c r="B11243" i="9"/>
  <c r="C11243" i="9"/>
  <c r="D11243" i="9"/>
  <c r="E11243" i="9"/>
  <c r="A11244" i="9"/>
  <c r="B11244" i="9"/>
  <c r="C11244" i="9"/>
  <c r="D11244" i="9"/>
  <c r="E11244" i="9" s="1"/>
  <c r="A11245" i="9"/>
  <c r="B11245" i="9"/>
  <c r="C11245" i="9"/>
  <c r="D11245" i="9"/>
  <c r="E11245" i="9" s="1"/>
  <c r="F11245" i="9" s="1"/>
  <c r="D6" i="9"/>
  <c r="E6" i="9" s="1"/>
  <c r="C6" i="9"/>
  <c r="F6" i="9" s="1"/>
  <c r="B6" i="9"/>
  <c r="A6" i="9"/>
  <c r="B13" i="4"/>
  <c r="D13" i="4"/>
  <c r="H21" i="4" s="1"/>
  <c r="B14" i="4"/>
  <c r="A22" i="4" s="1"/>
  <c r="A31" i="4" s="1"/>
  <c r="C14" i="4"/>
  <c r="B22" i="4" s="1"/>
  <c r="D14" i="4"/>
  <c r="B15" i="4"/>
  <c r="D14" i="5" s="1"/>
  <c r="C15" i="4"/>
  <c r="B23" i="4" s="1"/>
  <c r="D15" i="4"/>
  <c r="H23" i="4" s="1"/>
  <c r="B16" i="4"/>
  <c r="A24" i="4" s="1"/>
  <c r="A33" i="4" s="1"/>
  <c r="C16" i="4"/>
  <c r="D16" i="4"/>
  <c r="B17" i="4"/>
  <c r="F14" i="5" s="1"/>
  <c r="C17" i="4"/>
  <c r="H25" i="4" s="1"/>
  <c r="A21" i="4"/>
  <c r="A30" i="4" s="1"/>
  <c r="B21" i="4"/>
  <c r="E21" i="4"/>
  <c r="F21" i="4"/>
  <c r="G21" i="4"/>
  <c r="I21" i="4"/>
  <c r="E22" i="4"/>
  <c r="F22" i="4"/>
  <c r="H22" i="4"/>
  <c r="I22" i="4"/>
  <c r="A23" i="4"/>
  <c r="B25" i="4"/>
  <c r="C25" i="4"/>
  <c r="F25" i="4"/>
  <c r="A32" i="4"/>
  <c r="B13" i="3"/>
  <c r="A21" i="3" s="1"/>
  <c r="A30" i="3" s="1"/>
  <c r="D13" i="3"/>
  <c r="B21" i="3" s="1"/>
  <c r="B14" i="3"/>
  <c r="C2" i="5" s="1"/>
  <c r="C14" i="3"/>
  <c r="D14" i="3"/>
  <c r="B15" i="3"/>
  <c r="C15" i="3"/>
  <c r="D15" i="3"/>
  <c r="H23" i="3" s="1"/>
  <c r="H15" i="12" s="1"/>
  <c r="B16" i="3"/>
  <c r="A24" i="3" s="1"/>
  <c r="A33" i="3" s="1"/>
  <c r="C16" i="3"/>
  <c r="D16" i="3"/>
  <c r="B17" i="3"/>
  <c r="C17" i="3"/>
  <c r="C25" i="3" s="1"/>
  <c r="C17" i="12" s="1"/>
  <c r="B25" i="3"/>
  <c r="B17" i="12" s="1"/>
  <c r="H25" i="3"/>
  <c r="H17" i="12" s="1"/>
  <c r="I25" i="3"/>
  <c r="I17" i="12" s="1"/>
  <c r="B34" i="5"/>
  <c r="D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C14" i="5"/>
  <c r="B14" i="5"/>
  <c r="F2" i="5"/>
  <c r="D2" i="5"/>
  <c r="F11001" i="9" l="1"/>
  <c r="F11084" i="9"/>
  <c r="F11057" i="9"/>
  <c r="F10751" i="9"/>
  <c r="F10711" i="9"/>
  <c r="F10470" i="9"/>
  <c r="F10452" i="9"/>
  <c r="F10041" i="9"/>
  <c r="F9949" i="9"/>
  <c r="F9624" i="9"/>
  <c r="F9214" i="9"/>
  <c r="F8744" i="9"/>
  <c r="F11040" i="9"/>
  <c r="F10756" i="9"/>
  <c r="F11170" i="9"/>
  <c r="F11139" i="9"/>
  <c r="F11080" i="9"/>
  <c r="F11031" i="9"/>
  <c r="F10791" i="9"/>
  <c r="F10760" i="9"/>
  <c r="F10742" i="9"/>
  <c r="F10676" i="9"/>
  <c r="F10402" i="9"/>
  <c r="F10352" i="9"/>
  <c r="F10171" i="9"/>
  <c r="F8974" i="9"/>
  <c r="F7949" i="9"/>
  <c r="F4181" i="9"/>
  <c r="F11227" i="9"/>
  <c r="F11143" i="9"/>
  <c r="F10906" i="9"/>
  <c r="F10821" i="9"/>
  <c r="F10737" i="9"/>
  <c r="F10609" i="9"/>
  <c r="F10596" i="9"/>
  <c r="F10587" i="9"/>
  <c r="F10520" i="9"/>
  <c r="F10397" i="9"/>
  <c r="F10361" i="9"/>
  <c r="F10237" i="9"/>
  <c r="F10179" i="9"/>
  <c r="F10138" i="9"/>
  <c r="F9881" i="9"/>
  <c r="F9768" i="9"/>
  <c r="F9660" i="9"/>
  <c r="F9163" i="9"/>
  <c r="F7759" i="9"/>
  <c r="F11003" i="9"/>
  <c r="F10759" i="9"/>
  <c r="F10728" i="9"/>
  <c r="F9340" i="9"/>
  <c r="F11240" i="9"/>
  <c r="F11187" i="9"/>
  <c r="F11061" i="9"/>
  <c r="F10950" i="9"/>
  <c r="F10919" i="9"/>
  <c r="F10892" i="9"/>
  <c r="F10848" i="9"/>
  <c r="F10777" i="9"/>
  <c r="F10059" i="9"/>
  <c r="F10045" i="9"/>
  <c r="F9781" i="9"/>
  <c r="F8625" i="9"/>
  <c r="F5667" i="9"/>
  <c r="F10747" i="9"/>
  <c r="F10592" i="9"/>
  <c r="F10566" i="9"/>
  <c r="F8159" i="9"/>
  <c r="F7712" i="9"/>
  <c r="H54" i="2"/>
  <c r="F11164" i="9"/>
  <c r="F11155" i="9"/>
  <c r="F10980" i="9"/>
  <c r="F10794" i="9"/>
  <c r="F10768" i="9"/>
  <c r="F10763" i="9"/>
  <c r="F10736" i="9"/>
  <c r="F10714" i="9"/>
  <c r="F10657" i="9"/>
  <c r="F10604" i="9"/>
  <c r="F10360" i="9"/>
  <c r="F10250" i="9"/>
  <c r="F10241" i="9"/>
  <c r="F10165" i="9"/>
  <c r="F9176" i="9"/>
  <c r="F9013" i="9"/>
  <c r="F5988" i="9"/>
  <c r="F24" i="4"/>
  <c r="F11186" i="9"/>
  <c r="F11074" i="9"/>
  <c r="F11060" i="9"/>
  <c r="F11011" i="9"/>
  <c r="F10692" i="9"/>
  <c r="F10573" i="9"/>
  <c r="F10523" i="9"/>
  <c r="F10169" i="9"/>
  <c r="B24" i="4"/>
  <c r="H24" i="4"/>
  <c r="F10661" i="9"/>
  <c r="F10501" i="9"/>
  <c r="F10409" i="9"/>
  <c r="F10318" i="9"/>
  <c r="F10259" i="9"/>
  <c r="F10245" i="9"/>
  <c r="F10123" i="9"/>
  <c r="F11051" i="9"/>
  <c r="F10989" i="9"/>
  <c r="F10971" i="9"/>
  <c r="F10878" i="9"/>
  <c r="F10847" i="9"/>
  <c r="F10838" i="9"/>
  <c r="F11123" i="9"/>
  <c r="F11055" i="9"/>
  <c r="F11024" i="9"/>
  <c r="F10842" i="9"/>
  <c r="F10749" i="9"/>
  <c r="F10656" i="9"/>
  <c r="F10603" i="9"/>
  <c r="F10464" i="9"/>
  <c r="F10313" i="9"/>
  <c r="F10173" i="9"/>
  <c r="F9906" i="9"/>
  <c r="F9403" i="9"/>
  <c r="F8910" i="9"/>
  <c r="F8789" i="9"/>
  <c r="F8546" i="9"/>
  <c r="F7844" i="9"/>
  <c r="F7757" i="9"/>
  <c r="F10811" i="9"/>
  <c r="F6341" i="9"/>
  <c r="F11168" i="9"/>
  <c r="F11185" i="9"/>
  <c r="F10876" i="9"/>
  <c r="F10148" i="9"/>
  <c r="F11082" i="9"/>
  <c r="A19" i="10"/>
  <c r="A25" i="3"/>
  <c r="A34" i="3" s="1"/>
  <c r="F11086" i="9"/>
  <c r="F11059" i="9"/>
  <c r="F11028" i="9"/>
  <c r="F10922" i="9"/>
  <c r="F10837" i="9"/>
  <c r="F10748" i="9"/>
  <c r="F10647" i="9"/>
  <c r="F10642" i="9"/>
  <c r="F10548" i="9"/>
  <c r="F10472" i="9"/>
  <c r="F10431" i="9"/>
  <c r="F10163" i="9"/>
  <c r="F10159" i="9"/>
  <c r="F9919" i="9"/>
  <c r="F10911" i="9"/>
  <c r="F10831" i="9"/>
  <c r="F10032" i="9"/>
  <c r="G23" i="4"/>
  <c r="F10886" i="9"/>
  <c r="F10851" i="9"/>
  <c r="C23" i="4"/>
  <c r="F10522" i="9"/>
  <c r="F9942" i="9"/>
  <c r="F9617" i="9"/>
  <c r="C24" i="3"/>
  <c r="C16" i="12" s="1"/>
  <c r="F11153" i="9"/>
  <c r="F11068" i="9"/>
  <c r="F11063" i="9"/>
  <c r="F10801" i="9"/>
  <c r="F10651" i="9"/>
  <c r="F10593" i="9"/>
  <c r="F10331" i="9"/>
  <c r="F10239" i="9"/>
  <c r="F10149" i="9"/>
  <c r="F9992" i="9"/>
  <c r="F9062" i="9"/>
  <c r="F8700" i="9"/>
  <c r="F8076" i="9"/>
  <c r="G37" i="2"/>
  <c r="C37" i="2"/>
  <c r="F37" i="2"/>
  <c r="F6717" i="9"/>
  <c r="F10297" i="9"/>
  <c r="F11233" i="9"/>
  <c r="F11189" i="9"/>
  <c r="F10898" i="9"/>
  <c r="F10894" i="9"/>
  <c r="F10863" i="9"/>
  <c r="F10859" i="9"/>
  <c r="F10761" i="9"/>
  <c r="F10757" i="9"/>
  <c r="F10655" i="9"/>
  <c r="F10243" i="9"/>
  <c r="F9997" i="9"/>
  <c r="F9941" i="9"/>
  <c r="F11193" i="9"/>
  <c r="F11009" i="9"/>
  <c r="F10792" i="9"/>
  <c r="F10659" i="9"/>
  <c r="F10339" i="9"/>
  <c r="F10335" i="9"/>
  <c r="F10257" i="9"/>
  <c r="F10840" i="9"/>
  <c r="F10247" i="9"/>
  <c r="I24" i="4"/>
  <c r="F11181" i="9"/>
  <c r="F23" i="4"/>
  <c r="F11242" i="9"/>
  <c r="F11036" i="9"/>
  <c r="F11013" i="9"/>
  <c r="F10969" i="9"/>
  <c r="F10907" i="9"/>
  <c r="F10836" i="9"/>
  <c r="F10694" i="9"/>
  <c r="F10552" i="9"/>
  <c r="F10448" i="9"/>
  <c r="F10216" i="9"/>
  <c r="F9444" i="9"/>
  <c r="F9286" i="9"/>
  <c r="F9155" i="9"/>
  <c r="F8580" i="9"/>
  <c r="F7033" i="9"/>
  <c r="D21" i="4"/>
  <c r="B54" i="2"/>
  <c r="E32" i="2" a="1"/>
  <c r="E32" i="2" s="1"/>
  <c r="D54" i="2"/>
  <c r="F32" i="2"/>
  <c r="G54" i="2"/>
  <c r="E34" i="2" a="1"/>
  <c r="E34" i="2" s="1"/>
  <c r="I36" i="2" a="1"/>
  <c r="I36" i="2" s="1"/>
  <c r="J36" i="2" a="1"/>
  <c r="J36" i="2" s="1"/>
  <c r="I54" i="2"/>
  <c r="G32" i="2"/>
  <c r="J34" i="2" a="1"/>
  <c r="J34" i="2" s="1"/>
  <c r="H32" i="2" a="1"/>
  <c r="H32" i="2" s="1"/>
  <c r="K34" i="2" a="1"/>
  <c r="K34" i="2" s="1"/>
  <c r="D37" i="2" a="1"/>
  <c r="D37" i="2" s="1"/>
  <c r="J37" i="2" a="1"/>
  <c r="J37" i="2" s="1"/>
  <c r="D33" i="2" a="1"/>
  <c r="D33" i="2" s="1"/>
  <c r="H35" i="2" a="1"/>
  <c r="H35" i="2" s="1"/>
  <c r="K37" i="2" a="1"/>
  <c r="K37" i="2" s="1"/>
  <c r="H33" i="2" a="1"/>
  <c r="H33" i="2" s="1"/>
  <c r="K35" i="2" a="1"/>
  <c r="K35" i="2" s="1"/>
  <c r="E38" i="2" a="1"/>
  <c r="E38" i="2" s="1"/>
  <c r="I33" i="2" a="1"/>
  <c r="I33" i="2" s="1"/>
  <c r="I35" i="2" a="1"/>
  <c r="I35" i="2" s="1"/>
  <c r="D39" i="2" a="1"/>
  <c r="D39" i="2" s="1"/>
  <c r="J35" i="2" a="1"/>
  <c r="J35" i="2" s="1"/>
  <c r="E39" i="2" a="1"/>
  <c r="E39" i="2" s="1"/>
  <c r="I32" i="2" a="1"/>
  <c r="I32" i="2" s="1"/>
  <c r="E36" i="2" a="1"/>
  <c r="E36" i="2" s="1"/>
  <c r="J39" i="2" a="1"/>
  <c r="J39" i="2" s="1"/>
  <c r="J32" i="2" a="1"/>
  <c r="J32" i="2" s="1"/>
  <c r="K39" i="2" a="1"/>
  <c r="K39" i="2" s="1"/>
  <c r="J33" i="2" a="1"/>
  <c r="J33" i="2" s="1"/>
  <c r="K33" i="2" a="1"/>
  <c r="K33" i="2" s="1"/>
  <c r="H37" i="2" a="1"/>
  <c r="H37" i="2" s="1"/>
  <c r="H34" i="2" a="1"/>
  <c r="H34" i="2" s="1"/>
  <c r="D38" i="2" a="1"/>
  <c r="D38" i="2" s="1"/>
  <c r="I34" i="2" a="1"/>
  <c r="I34" i="2" s="1"/>
  <c r="H38" i="2" a="1"/>
  <c r="H38" i="2" s="1"/>
  <c r="I37" i="2" a="1"/>
  <c r="I37" i="2" s="1"/>
  <c r="K32" i="2" a="1"/>
  <c r="K32" i="2" s="1"/>
  <c r="K38" i="2" a="1"/>
  <c r="K38" i="2" s="1"/>
  <c r="D36" i="2" a="1"/>
  <c r="D36" i="2" s="1"/>
  <c r="J54" i="2"/>
  <c r="H39" i="2" a="1"/>
  <c r="H39" i="2" s="1"/>
  <c r="E33" i="2" a="1"/>
  <c r="E33" i="2" s="1"/>
  <c r="D35" i="2" a="1"/>
  <c r="D35" i="2" s="1"/>
  <c r="E35" i="2" a="1"/>
  <c r="E35" i="2" s="1"/>
  <c r="C32" i="2"/>
  <c r="H36" i="2" a="1"/>
  <c r="H36" i="2" s="1"/>
  <c r="K36" i="2" a="1"/>
  <c r="K36" i="2" s="1"/>
  <c r="I38" i="2" a="1"/>
  <c r="I38" i="2" s="1"/>
  <c r="D32" i="2" a="1"/>
  <c r="D32" i="2" s="1"/>
  <c r="D34" i="2" a="1"/>
  <c r="D34" i="2" s="1"/>
  <c r="J38" i="2" a="1"/>
  <c r="J38" i="2" s="1"/>
  <c r="C54" i="2"/>
  <c r="E54" i="2"/>
  <c r="F54" i="2"/>
  <c r="E37" i="2" a="1"/>
  <c r="E37" i="2" s="1"/>
  <c r="K54" i="2"/>
  <c r="I39" i="2" a="1"/>
  <c r="I39" i="2" s="1"/>
  <c r="F11207" i="9"/>
  <c r="F11195" i="9"/>
  <c r="F11115" i="9"/>
  <c r="F11107" i="9"/>
  <c r="F10977" i="9"/>
  <c r="F10882" i="9"/>
  <c r="F10844" i="9"/>
  <c r="F10807" i="9"/>
  <c r="F10786" i="9"/>
  <c r="F10707" i="9"/>
  <c r="F10681" i="9"/>
  <c r="F10618" i="9"/>
  <c r="F10606" i="9"/>
  <c r="F10598" i="9"/>
  <c r="F10515" i="9"/>
  <c r="F10480" i="9"/>
  <c r="F10380" i="9"/>
  <c r="F10345" i="9"/>
  <c r="F10311" i="9"/>
  <c r="F10211" i="9"/>
  <c r="F10207" i="9"/>
  <c r="F10202" i="9"/>
  <c r="F10189" i="9"/>
  <c r="F10156" i="9"/>
  <c r="F10142" i="9"/>
  <c r="F10081" i="9"/>
  <c r="F10036" i="9"/>
  <c r="F10009" i="9"/>
  <c r="F9776" i="9"/>
  <c r="F9737" i="9"/>
  <c r="F9634" i="9"/>
  <c r="F9582" i="9"/>
  <c r="F9470" i="9"/>
  <c r="F9421" i="9"/>
  <c r="F9303" i="9"/>
  <c r="F9180" i="9"/>
  <c r="F9128" i="9"/>
  <c r="F9083" i="9"/>
  <c r="F8978" i="9"/>
  <c r="F8965" i="9"/>
  <c r="F8739" i="9"/>
  <c r="F8642" i="9"/>
  <c r="F8571" i="9"/>
  <c r="F8501" i="9"/>
  <c r="F8488" i="9"/>
  <c r="F8270" i="9"/>
  <c r="F8256" i="9"/>
  <c r="F8207" i="9"/>
  <c r="F8100" i="9"/>
  <c r="F7857" i="9"/>
  <c r="F7657" i="9"/>
  <c r="F7580" i="9"/>
  <c r="F7147" i="9"/>
  <c r="F6657" i="9"/>
  <c r="F4751" i="9"/>
  <c r="F4260" i="9"/>
  <c r="C21" i="4"/>
  <c r="J21" i="4" s="1"/>
  <c r="F11241" i="9"/>
  <c r="F11178" i="9"/>
  <c r="F10999" i="9"/>
  <c r="F10986" i="9"/>
  <c r="F10873" i="9"/>
  <c r="F10852" i="9"/>
  <c r="F10802" i="9"/>
  <c r="F10798" i="9"/>
  <c r="F10752" i="9"/>
  <c r="F10702" i="9"/>
  <c r="F10698" i="9"/>
  <c r="F10572" i="9"/>
  <c r="F10554" i="9"/>
  <c r="F10528" i="9"/>
  <c r="F10519" i="9"/>
  <c r="F10493" i="9"/>
  <c r="F10463" i="9"/>
  <c r="F10441" i="9"/>
  <c r="F10410" i="9"/>
  <c r="F10263" i="9"/>
  <c r="F10249" i="9"/>
  <c r="F10151" i="9"/>
  <c r="F10049" i="9"/>
  <c r="F10013" i="9"/>
  <c r="F9983" i="9"/>
  <c r="F9871" i="9"/>
  <c r="F9837" i="9"/>
  <c r="F9824" i="9"/>
  <c r="F9820" i="9"/>
  <c r="F9815" i="9"/>
  <c r="F9789" i="9"/>
  <c r="F9755" i="9"/>
  <c r="F9668" i="9"/>
  <c r="F9655" i="9"/>
  <c r="F9595" i="9"/>
  <c r="F9519" i="9"/>
  <c r="F9357" i="9"/>
  <c r="F9339" i="9"/>
  <c r="F9222" i="9"/>
  <c r="F9192" i="9"/>
  <c r="F9184" i="9"/>
  <c r="F9175" i="9"/>
  <c r="F9171" i="9"/>
  <c r="F9124" i="9"/>
  <c r="F9034" i="9"/>
  <c r="F9012" i="9"/>
  <c r="F8999" i="9"/>
  <c r="F8914" i="9"/>
  <c r="F8893" i="9"/>
  <c r="F8828" i="9"/>
  <c r="F8761" i="9"/>
  <c r="F8713" i="9"/>
  <c r="F8584" i="9"/>
  <c r="F8558" i="9"/>
  <c r="F8505" i="9"/>
  <c r="F8416" i="9"/>
  <c r="F8323" i="9"/>
  <c r="F8305" i="9"/>
  <c r="F8274" i="9"/>
  <c r="F8252" i="9"/>
  <c r="F8057" i="9"/>
  <c r="F7458" i="9"/>
  <c r="F7042" i="9"/>
  <c r="F6584" i="9"/>
  <c r="F6042" i="9"/>
  <c r="F10323" i="9"/>
  <c r="F10289" i="9"/>
  <c r="F10193" i="9"/>
  <c r="F10053" i="9"/>
  <c r="F9892" i="9"/>
  <c r="F9888" i="9"/>
  <c r="F9828" i="9"/>
  <c r="F9793" i="9"/>
  <c r="F9741" i="9"/>
  <c r="F9479" i="9"/>
  <c r="F9402" i="9"/>
  <c r="F9285" i="9"/>
  <c r="F9132" i="9"/>
  <c r="F9038" i="9"/>
  <c r="F8390" i="9"/>
  <c r="F10164" i="9"/>
  <c r="F9961" i="9"/>
  <c r="F9443" i="9"/>
  <c r="F9264" i="9"/>
  <c r="F8901" i="9"/>
  <c r="F8260" i="9"/>
  <c r="H40" i="6" s="1"/>
  <c r="C38" i="2"/>
  <c r="F38" i="2"/>
  <c r="G38" i="2"/>
  <c r="F8229" i="9"/>
  <c r="F7789" i="9"/>
  <c r="F7647" i="9"/>
  <c r="F7534" i="9"/>
  <c r="F7476" i="9"/>
  <c r="F7287" i="9"/>
  <c r="F11177" i="9"/>
  <c r="F11165" i="9"/>
  <c r="F11002" i="9"/>
  <c r="F10998" i="9"/>
  <c r="F10939" i="9"/>
  <c r="F10897" i="9"/>
  <c r="F10827" i="9"/>
  <c r="F10764" i="9"/>
  <c r="F10727" i="9"/>
  <c r="F10706" i="9"/>
  <c r="F10701" i="9"/>
  <c r="F10580" i="9"/>
  <c r="F10362" i="9"/>
  <c r="F10358" i="9"/>
  <c r="F10280" i="9"/>
  <c r="F10093" i="9"/>
  <c r="F10067" i="9"/>
  <c r="F10035" i="9"/>
  <c r="F9952" i="9"/>
  <c r="F9900" i="9"/>
  <c r="F9883" i="9"/>
  <c r="F9841" i="9"/>
  <c r="F9710" i="9"/>
  <c r="F9685" i="9"/>
  <c r="F9650" i="9"/>
  <c r="F9620" i="9"/>
  <c r="F9456" i="9"/>
  <c r="F9447" i="9"/>
  <c r="F9429" i="9"/>
  <c r="F9383" i="9"/>
  <c r="F9374" i="9"/>
  <c r="F9325" i="9"/>
  <c r="F9320" i="9"/>
  <c r="F9259" i="9"/>
  <c r="F9208" i="9"/>
  <c r="F9204" i="9"/>
  <c r="F9115" i="9"/>
  <c r="F8854" i="9"/>
  <c r="F8650" i="9"/>
  <c r="F8394" i="9"/>
  <c r="F8376" i="9"/>
  <c r="F8193" i="9"/>
  <c r="F7861" i="9"/>
  <c r="F7816" i="9"/>
  <c r="F7807" i="9"/>
  <c r="F7670" i="9"/>
  <c r="F7499" i="9"/>
  <c r="F11219" i="9"/>
  <c r="F11160" i="9"/>
  <c r="F11147" i="9"/>
  <c r="F11014" i="9"/>
  <c r="F11006" i="9"/>
  <c r="F10963" i="9"/>
  <c r="F10901" i="9"/>
  <c r="F10822" i="9"/>
  <c r="F10818" i="9"/>
  <c r="F10772" i="9"/>
  <c r="F10722" i="9"/>
  <c r="F10718" i="9"/>
  <c r="F10672" i="9"/>
  <c r="F10567" i="9"/>
  <c r="F10553" i="9"/>
  <c r="F10544" i="9"/>
  <c r="F10458" i="9"/>
  <c r="F10453" i="9"/>
  <c r="F10344" i="9"/>
  <c r="F10327" i="9"/>
  <c r="F10248" i="9"/>
  <c r="F10048" i="9"/>
  <c r="F10017" i="9"/>
  <c r="F9935" i="9"/>
  <c r="F9870" i="9"/>
  <c r="F9854" i="9"/>
  <c r="F9845" i="9"/>
  <c r="F9745" i="9"/>
  <c r="F9689" i="9"/>
  <c r="F9633" i="9"/>
  <c r="F9469" i="9"/>
  <c r="F9460" i="9"/>
  <c r="F9425" i="9"/>
  <c r="F9392" i="9"/>
  <c r="F9238" i="9"/>
  <c r="F8913" i="9"/>
  <c r="F8879" i="9"/>
  <c r="F8840" i="9"/>
  <c r="F8819" i="9"/>
  <c r="F8760" i="9"/>
  <c r="F8738" i="9"/>
  <c r="F8619" i="9"/>
  <c r="F8540" i="9"/>
  <c r="F8478" i="9"/>
  <c r="F8402" i="9"/>
  <c r="F8089" i="9"/>
  <c r="F7997" i="9"/>
  <c r="F7784" i="9"/>
  <c r="F7480" i="9"/>
  <c r="F7398" i="9"/>
  <c r="F7306" i="9"/>
  <c r="F5761" i="9"/>
  <c r="F9641" i="9"/>
  <c r="F9541" i="9"/>
  <c r="F9329" i="9"/>
  <c r="F9216" i="9"/>
  <c r="F8746" i="9"/>
  <c r="F8286" i="9"/>
  <c r="F8148" i="9"/>
  <c r="F8084" i="9"/>
  <c r="F6795" i="9"/>
  <c r="F6637" i="9"/>
  <c r="F10052" i="9"/>
  <c r="F10043" i="9"/>
  <c r="F10039" i="9"/>
  <c r="F9973" i="9"/>
  <c r="F9956" i="9"/>
  <c r="F9930" i="9"/>
  <c r="F9814" i="9"/>
  <c r="F9805" i="9"/>
  <c r="F9792" i="9"/>
  <c r="F9649" i="9"/>
  <c r="F9594" i="9"/>
  <c r="F9532" i="9"/>
  <c r="F9478" i="9"/>
  <c r="F9464" i="9"/>
  <c r="F9382" i="9"/>
  <c r="F9373" i="9"/>
  <c r="F9324" i="9"/>
  <c r="F9306" i="9"/>
  <c r="F9258" i="9"/>
  <c r="F9195" i="9"/>
  <c r="F9055" i="9"/>
  <c r="F9024" i="9"/>
  <c r="F8823" i="9"/>
  <c r="F8698" i="9"/>
  <c r="F8676" i="9"/>
  <c r="F8592" i="9"/>
  <c r="F8504" i="9"/>
  <c r="F8389" i="9"/>
  <c r="F8219" i="9"/>
  <c r="F8098" i="9"/>
  <c r="F8060" i="9"/>
  <c r="F7924" i="9"/>
  <c r="F7870" i="9"/>
  <c r="F7574" i="9"/>
  <c r="F7319" i="9"/>
  <c r="F7164" i="9"/>
  <c r="F6624" i="9"/>
  <c r="F6353" i="9"/>
  <c r="F9934" i="9"/>
  <c r="F9921" i="9"/>
  <c r="F9882" i="9"/>
  <c r="F9874" i="9"/>
  <c r="F9861" i="9"/>
  <c r="F9818" i="9"/>
  <c r="F9783" i="9"/>
  <c r="F9735" i="9"/>
  <c r="I25" i="6" s="1"/>
  <c r="F9662" i="9"/>
  <c r="F9619" i="9"/>
  <c r="F9610" i="9"/>
  <c r="F9598" i="9"/>
  <c r="F9563" i="9"/>
  <c r="F9527" i="9"/>
  <c r="F9491" i="9"/>
  <c r="F9424" i="9"/>
  <c r="F9396" i="9"/>
  <c r="F9391" i="9"/>
  <c r="F9310" i="9"/>
  <c r="F9297" i="9"/>
  <c r="F9207" i="9"/>
  <c r="F9165" i="9"/>
  <c r="F9153" i="9"/>
  <c r="F9102" i="9"/>
  <c r="F9081" i="9"/>
  <c r="F8925" i="9"/>
  <c r="F8835" i="9"/>
  <c r="F8671" i="9"/>
  <c r="F8605" i="9"/>
  <c r="F8214" i="9"/>
  <c r="F8069" i="9"/>
  <c r="F8010" i="9"/>
  <c r="F7896" i="9"/>
  <c r="F7770" i="9"/>
  <c r="F7507" i="9"/>
  <c r="F7340" i="9"/>
  <c r="F6650" i="9"/>
  <c r="F6545" i="9"/>
  <c r="F6104" i="9"/>
  <c r="F5209" i="9"/>
  <c r="F10016" i="9"/>
  <c r="F9744" i="9"/>
  <c r="F9726" i="9"/>
  <c r="F9536" i="9"/>
  <c r="F9224" i="9"/>
  <c r="F9064" i="9"/>
  <c r="F8800" i="9"/>
  <c r="F8711" i="9"/>
  <c r="F8680" i="9"/>
  <c r="F8508" i="9"/>
  <c r="F7714" i="9"/>
  <c r="F7437" i="9"/>
  <c r="F10387" i="9"/>
  <c r="F10011" i="9"/>
  <c r="F9405" i="9"/>
  <c r="F9346" i="9"/>
  <c r="F9279" i="9"/>
  <c r="F8865" i="9"/>
  <c r="F8804" i="9"/>
  <c r="F7946" i="9"/>
  <c r="F7923" i="9"/>
  <c r="F7774" i="9"/>
  <c r="F11071" i="9"/>
  <c r="F10962" i="9"/>
  <c r="F10867" i="9"/>
  <c r="F10854" i="9"/>
  <c r="F10800" i="9"/>
  <c r="F10796" i="9"/>
  <c r="F10754" i="9"/>
  <c r="F10696" i="9"/>
  <c r="F10591" i="9"/>
  <c r="F10491" i="9"/>
  <c r="F10482" i="9"/>
  <c r="F10391" i="9"/>
  <c r="F10196" i="9"/>
  <c r="F10162" i="9"/>
  <c r="F10131" i="9"/>
  <c r="F10122" i="9"/>
  <c r="F9835" i="9"/>
  <c r="F9804" i="9"/>
  <c r="F9623" i="9"/>
  <c r="F9575" i="9"/>
  <c r="F9350" i="9"/>
  <c r="F9126" i="9"/>
  <c r="F9023" i="9"/>
  <c r="F8980" i="9"/>
  <c r="A23" i="3"/>
  <c r="A32" i="3" s="1"/>
  <c r="A15" i="12"/>
  <c r="G22" i="4"/>
  <c r="F11239" i="9"/>
  <c r="F11226" i="9"/>
  <c r="F11209" i="9"/>
  <c r="F11163" i="9"/>
  <c r="F11129" i="9"/>
  <c r="F11125" i="9"/>
  <c r="F11109" i="9"/>
  <c r="F11054" i="9"/>
  <c r="F11050" i="9"/>
  <c r="F11033" i="9"/>
  <c r="F10988" i="9"/>
  <c r="F10970" i="9"/>
  <c r="F10966" i="9"/>
  <c r="F10953" i="9"/>
  <c r="F10804" i="9"/>
  <c r="F10767" i="9"/>
  <c r="F10746" i="9"/>
  <c r="F10741" i="9"/>
  <c r="F10667" i="9"/>
  <c r="F10382" i="9"/>
  <c r="F10373" i="9"/>
  <c r="F10347" i="9"/>
  <c r="F10204" i="9"/>
  <c r="F10191" i="9"/>
  <c r="F10187" i="9"/>
  <c r="F10144" i="9"/>
  <c r="F10135" i="9"/>
  <c r="F10113" i="9"/>
  <c r="F10020" i="9"/>
  <c r="F9938" i="9"/>
  <c r="F9839" i="9"/>
  <c r="F9826" i="9"/>
  <c r="F9808" i="9"/>
  <c r="F9748" i="9"/>
  <c r="F9670" i="9"/>
  <c r="F9657" i="9"/>
  <c r="F9588" i="9"/>
  <c r="F9562" i="9"/>
  <c r="F9423" i="9"/>
  <c r="F9296" i="9"/>
  <c r="F9253" i="9"/>
  <c r="F9072" i="9"/>
  <c r="F8916" i="9"/>
  <c r="F8741" i="9"/>
  <c r="F8719" i="9"/>
  <c r="F8644" i="9"/>
  <c r="F8441" i="9"/>
  <c r="F8423" i="9"/>
  <c r="F8312" i="9"/>
  <c r="F8124" i="9"/>
  <c r="F8115" i="9"/>
  <c r="F8004" i="9"/>
  <c r="F8000" i="9"/>
  <c r="F7832" i="9"/>
  <c r="F7695" i="9"/>
  <c r="F7520" i="9"/>
  <c r="F7451" i="9"/>
  <c r="F7210" i="9"/>
  <c r="F6375" i="9"/>
  <c r="F11243" i="9"/>
  <c r="F11133" i="9"/>
  <c r="F11117" i="9"/>
  <c r="F11100" i="9"/>
  <c r="F11083" i="9"/>
  <c r="F11041" i="9"/>
  <c r="F10983" i="9"/>
  <c r="F10862" i="9"/>
  <c r="F10858" i="9"/>
  <c r="F10812" i="9"/>
  <c r="F10762" i="9"/>
  <c r="F10758" i="9"/>
  <c r="F10712" i="9"/>
  <c r="F10662" i="9"/>
  <c r="F10473" i="9"/>
  <c r="F10465" i="9"/>
  <c r="F10447" i="9"/>
  <c r="F10403" i="9"/>
  <c r="F10395" i="9"/>
  <c r="F10338" i="9"/>
  <c r="F10126" i="9"/>
  <c r="F10046" i="9"/>
  <c r="F9963" i="9"/>
  <c r="F9830" i="9"/>
  <c r="F9725" i="9"/>
  <c r="F9721" i="9"/>
  <c r="F9566" i="9"/>
  <c r="F9512" i="9"/>
  <c r="F9266" i="9"/>
  <c r="F9054" i="9"/>
  <c r="F9005" i="9"/>
  <c r="F8984" i="9"/>
  <c r="F8958" i="9"/>
  <c r="F8710" i="9"/>
  <c r="F7918" i="9"/>
  <c r="F7635" i="9"/>
  <c r="F7532" i="9"/>
  <c r="F7002" i="9"/>
  <c r="F10912" i="9"/>
  <c r="F10351" i="9"/>
  <c r="F10221" i="9"/>
  <c r="F9946" i="9"/>
  <c r="F9873" i="9"/>
  <c r="F9729" i="9"/>
  <c r="I42" i="6" s="1"/>
  <c r="G39" i="2"/>
  <c r="C39" i="2"/>
  <c r="F39" i="2"/>
  <c r="F9570" i="9"/>
  <c r="F9101" i="9"/>
  <c r="F7950" i="9"/>
  <c r="F6553" i="9"/>
  <c r="F11158" i="9"/>
  <c r="F11104" i="9"/>
  <c r="F11087" i="9"/>
  <c r="F11053" i="9"/>
  <c r="F11037" i="9"/>
  <c r="F10929" i="9"/>
  <c r="F10908" i="9"/>
  <c r="F10866" i="9"/>
  <c r="F10816" i="9"/>
  <c r="F10774" i="9"/>
  <c r="F10720" i="9"/>
  <c r="F10716" i="9"/>
  <c r="F10653" i="9"/>
  <c r="F10649" i="9"/>
  <c r="F10628" i="9"/>
  <c r="F10611" i="9"/>
  <c r="F10542" i="9"/>
  <c r="F10516" i="9"/>
  <c r="F10508" i="9"/>
  <c r="F10451" i="9"/>
  <c r="F10381" i="9"/>
  <c r="F10260" i="9"/>
  <c r="F10212" i="9"/>
  <c r="F10195" i="9"/>
  <c r="F10190" i="9"/>
  <c r="F10091" i="9"/>
  <c r="F10087" i="9"/>
  <c r="F10082" i="9"/>
  <c r="F10055" i="9"/>
  <c r="F9752" i="9"/>
  <c r="F9687" i="9"/>
  <c r="F9665" i="9"/>
  <c r="F9471" i="9"/>
  <c r="F9458" i="9"/>
  <c r="F9431" i="9"/>
  <c r="F9376" i="9"/>
  <c r="F9345" i="9"/>
  <c r="F9270" i="9"/>
  <c r="F9185" i="9"/>
  <c r="F8932" i="9"/>
  <c r="F8821" i="9"/>
  <c r="F8701" i="9"/>
  <c r="F8696" i="9"/>
  <c r="F8661" i="9"/>
  <c r="F8525" i="9"/>
  <c r="F8351" i="9"/>
  <c r="F8329" i="9"/>
  <c r="F8151" i="9"/>
  <c r="F8027" i="9"/>
  <c r="F7990" i="9"/>
  <c r="F7954" i="9"/>
  <c r="F7927" i="9"/>
  <c r="F6452" i="9"/>
  <c r="F6337" i="9"/>
  <c r="F6267" i="9"/>
  <c r="F11116" i="9"/>
  <c r="F10787" i="9"/>
  <c r="F10724" i="9"/>
  <c r="F10687" i="9"/>
  <c r="F10666" i="9"/>
  <c r="F10446" i="9"/>
  <c r="F10433" i="9"/>
  <c r="F10429" i="9"/>
  <c r="F10416" i="9"/>
  <c r="F10407" i="9"/>
  <c r="F10364" i="9"/>
  <c r="F10161" i="9"/>
  <c r="F10152" i="9"/>
  <c r="F10023" i="9"/>
  <c r="F10001" i="9"/>
  <c r="F9738" i="9"/>
  <c r="F9592" i="9"/>
  <c r="F9557" i="9"/>
  <c r="F9530" i="9"/>
  <c r="F9485" i="9"/>
  <c r="F9462" i="9"/>
  <c r="F9422" i="9"/>
  <c r="F9413" i="9"/>
  <c r="F9358" i="9"/>
  <c r="F9327" i="9"/>
  <c r="F9240" i="9"/>
  <c r="F9236" i="9"/>
  <c r="F9151" i="9"/>
  <c r="F8970" i="9"/>
  <c r="F8885" i="9"/>
  <c r="F8794" i="9"/>
  <c r="F8780" i="9"/>
  <c r="F8590" i="9"/>
  <c r="F8471" i="9"/>
  <c r="F8040" i="9"/>
  <c r="F7958" i="9"/>
  <c r="F7931" i="9"/>
  <c r="F7858" i="9"/>
  <c r="F7727" i="9"/>
  <c r="F7585" i="9"/>
  <c r="F7549" i="9"/>
  <c r="F7089" i="9"/>
  <c r="F6313" i="9"/>
  <c r="F5939" i="9"/>
  <c r="F5658" i="9"/>
  <c r="F8983" i="9"/>
  <c r="F8967" i="9"/>
  <c r="F8935" i="9"/>
  <c r="F8927" i="9"/>
  <c r="F8866" i="9"/>
  <c r="F8850" i="9"/>
  <c r="F8816" i="9"/>
  <c r="F8765" i="9"/>
  <c r="F8723" i="9"/>
  <c r="F8706" i="9"/>
  <c r="F8635" i="9"/>
  <c r="F8594" i="9"/>
  <c r="F8421" i="9"/>
  <c r="F8383" i="9"/>
  <c r="F8301" i="9"/>
  <c r="F8284" i="9"/>
  <c r="F8275" i="9"/>
  <c r="F8160" i="9"/>
  <c r="F8152" i="9"/>
  <c r="F7837" i="9"/>
  <c r="F7547" i="9"/>
  <c r="F7432" i="9"/>
  <c r="F7384" i="9"/>
  <c r="F7314" i="9"/>
  <c r="F7112" i="9"/>
  <c r="F6873" i="9"/>
  <c r="F6841" i="9"/>
  <c r="F6803" i="9"/>
  <c r="G22" i="6" s="1"/>
  <c r="F6760" i="9"/>
  <c r="F6751" i="9"/>
  <c r="F6747" i="9"/>
  <c r="F6676" i="9"/>
  <c r="F6486" i="9"/>
  <c r="F6290" i="9"/>
  <c r="F6271" i="9"/>
  <c r="F6192" i="9"/>
  <c r="F6072" i="9"/>
  <c r="F5983" i="9"/>
  <c r="F5553" i="9"/>
  <c r="F5523" i="9"/>
  <c r="F9553" i="9"/>
  <c r="F9531" i="9"/>
  <c r="F9522" i="9"/>
  <c r="F9453" i="9"/>
  <c r="F9418" i="9"/>
  <c r="F9404" i="9"/>
  <c r="F9352" i="9"/>
  <c r="F9335" i="9"/>
  <c r="F9280" i="9"/>
  <c r="F9276" i="9"/>
  <c r="F9219" i="9"/>
  <c r="F9138" i="9"/>
  <c r="F9106" i="9"/>
  <c r="F9061" i="9"/>
  <c r="F9048" i="9"/>
  <c r="F9044" i="9"/>
  <c r="F9027" i="9"/>
  <c r="F8979" i="9"/>
  <c r="F8975" i="9"/>
  <c r="F8971" i="9"/>
  <c r="F8963" i="9"/>
  <c r="F8911" i="9"/>
  <c r="F8841" i="9"/>
  <c r="F8782" i="9"/>
  <c r="F8660" i="9"/>
  <c r="F8631" i="9"/>
  <c r="F8463" i="9"/>
  <c r="F8361" i="9"/>
  <c r="F8348" i="9"/>
  <c r="F8344" i="9"/>
  <c r="F8288" i="9"/>
  <c r="F8258" i="9"/>
  <c r="F8224" i="9"/>
  <c r="F8198" i="9"/>
  <c r="F8185" i="9"/>
  <c r="F8090" i="9"/>
  <c r="F8053" i="9"/>
  <c r="F8009" i="9"/>
  <c r="F7996" i="9"/>
  <c r="F7945" i="9"/>
  <c r="F7941" i="9"/>
  <c r="F7845" i="9"/>
  <c r="F7841" i="9"/>
  <c r="F7824" i="9"/>
  <c r="F7820" i="9"/>
  <c r="F7815" i="9"/>
  <c r="F7793" i="9"/>
  <c r="F7595" i="9"/>
  <c r="F7420" i="9"/>
  <c r="F7415" i="9"/>
  <c r="F7388" i="9"/>
  <c r="F7370" i="9"/>
  <c r="F7344" i="9"/>
  <c r="F7178" i="9"/>
  <c r="F7160" i="9"/>
  <c r="F7129" i="9"/>
  <c r="F7028" i="9"/>
  <c r="F6997" i="9"/>
  <c r="F6992" i="9"/>
  <c r="F6983" i="9"/>
  <c r="F6918" i="9"/>
  <c r="F6886" i="9"/>
  <c r="F6807" i="9"/>
  <c r="F6680" i="9"/>
  <c r="F6641" i="9"/>
  <c r="F6401" i="9"/>
  <c r="F6384" i="9"/>
  <c r="F6331" i="9"/>
  <c r="F6218" i="9"/>
  <c r="F6184" i="9"/>
  <c r="F6068" i="9"/>
  <c r="F6001" i="9"/>
  <c r="F5948" i="9"/>
  <c r="F5066" i="9"/>
  <c r="F4570" i="9"/>
  <c r="F4566" i="9"/>
  <c r="F4367" i="9"/>
  <c r="F7365" i="9"/>
  <c r="F7286" i="9"/>
  <c r="F7268" i="9"/>
  <c r="F7173" i="9"/>
  <c r="F7168" i="9"/>
  <c r="F6508" i="9"/>
  <c r="F6955" i="9"/>
  <c r="F6798" i="9"/>
  <c r="G48" i="2" s="1"/>
  <c r="F6794" i="9"/>
  <c r="F6583" i="9"/>
  <c r="F6175" i="9"/>
  <c r="F6081" i="9"/>
  <c r="F5715" i="9"/>
  <c r="F5244" i="9"/>
  <c r="F9998" i="9"/>
  <c r="F9848" i="9"/>
  <c r="F9827" i="9"/>
  <c r="F9806" i="9"/>
  <c r="F9790" i="9"/>
  <c r="F9782" i="9"/>
  <c r="F9773" i="9"/>
  <c r="F9740" i="9"/>
  <c r="F9732" i="9"/>
  <c r="I40" i="6" s="1"/>
  <c r="F9723" i="9"/>
  <c r="F9669" i="9"/>
  <c r="F9656" i="9"/>
  <c r="F9615" i="9"/>
  <c r="F9539" i="9"/>
  <c r="F9448" i="9"/>
  <c r="F9300" i="9"/>
  <c r="F9263" i="9"/>
  <c r="F9174" i="9"/>
  <c r="F9114" i="9"/>
  <c r="F9082" i="9"/>
  <c r="F9039" i="9"/>
  <c r="F9030" i="9"/>
  <c r="F8998" i="9"/>
  <c r="F8986" i="9"/>
  <c r="F8845" i="9"/>
  <c r="F8790" i="9"/>
  <c r="F8751" i="9"/>
  <c r="F8718" i="9"/>
  <c r="F8693" i="9"/>
  <c r="F8509" i="9"/>
  <c r="F8339" i="9"/>
  <c r="F8279" i="9"/>
  <c r="F8262" i="9"/>
  <c r="H23" i="6" s="1"/>
  <c r="F8241" i="9"/>
  <c r="F8176" i="9"/>
  <c r="F8164" i="9"/>
  <c r="F8052" i="9"/>
  <c r="F7961" i="9"/>
  <c r="F7884" i="9"/>
  <c r="F7792" i="9"/>
  <c r="F7708" i="9"/>
  <c r="F7599" i="9"/>
  <c r="F7577" i="9"/>
  <c r="F7397" i="9"/>
  <c r="F7374" i="9"/>
  <c r="F7241" i="9"/>
  <c r="F7222" i="9"/>
  <c r="F7186" i="9"/>
  <c r="F7133" i="9"/>
  <c r="F7014" i="9"/>
  <c r="F7001" i="9"/>
  <c r="F6964" i="9"/>
  <c r="F6894" i="9"/>
  <c r="F6772" i="9"/>
  <c r="F6759" i="9"/>
  <c r="F6693" i="9"/>
  <c r="F6645" i="9"/>
  <c r="F6503" i="9"/>
  <c r="F6437" i="9"/>
  <c r="F6405" i="9"/>
  <c r="F6339" i="9"/>
  <c r="F6257" i="9"/>
  <c r="F6244" i="9"/>
  <c r="F5858" i="9"/>
  <c r="F5841" i="9"/>
  <c r="F5737" i="9"/>
  <c r="F5373" i="9"/>
  <c r="F10066" i="9"/>
  <c r="F10044" i="9"/>
  <c r="F10006" i="9"/>
  <c r="F9989" i="9"/>
  <c r="F9951" i="9"/>
  <c r="F9943" i="9"/>
  <c r="F9926" i="9"/>
  <c r="F9698" i="9"/>
  <c r="F9577" i="9"/>
  <c r="F9573" i="9"/>
  <c r="F9552" i="9"/>
  <c r="F9521" i="9"/>
  <c r="F9517" i="9"/>
  <c r="F9394" i="9"/>
  <c r="F9246" i="9"/>
  <c r="F9226" i="9"/>
  <c r="F9202" i="9"/>
  <c r="F9186" i="9"/>
  <c r="F9073" i="9"/>
  <c r="F9060" i="9"/>
  <c r="F9014" i="9"/>
  <c r="F8946" i="9"/>
  <c r="F8934" i="9"/>
  <c r="F8918" i="9"/>
  <c r="F8906" i="9"/>
  <c r="F8874" i="9"/>
  <c r="F8857" i="9"/>
  <c r="F8832" i="9"/>
  <c r="F8811" i="9"/>
  <c r="F8764" i="9"/>
  <c r="F8730" i="9"/>
  <c r="F8714" i="9"/>
  <c r="F8567" i="9"/>
  <c r="F8559" i="9"/>
  <c r="F8411" i="9"/>
  <c r="F8309" i="9"/>
  <c r="F8116" i="9"/>
  <c r="F8070" i="9"/>
  <c r="F8030" i="9"/>
  <c r="F8008" i="9"/>
  <c r="F7995" i="9"/>
  <c r="F7978" i="9"/>
  <c r="F7969" i="9"/>
  <c r="F7936" i="9"/>
  <c r="F7897" i="9"/>
  <c r="F7888" i="9"/>
  <c r="F7819" i="9"/>
  <c r="F7797" i="9"/>
  <c r="F7740" i="9"/>
  <c r="F7735" i="9"/>
  <c r="F7568" i="9"/>
  <c r="F7369" i="9"/>
  <c r="F7304" i="9"/>
  <c r="F7236" i="9"/>
  <c r="F7227" i="9"/>
  <c r="F7204" i="9"/>
  <c r="F7190" i="9"/>
  <c r="F7137" i="9"/>
  <c r="F7124" i="9"/>
  <c r="F7040" i="9"/>
  <c r="F6858" i="9"/>
  <c r="F6823" i="9"/>
  <c r="F6702" i="9"/>
  <c r="F6512" i="9"/>
  <c r="F6441" i="9"/>
  <c r="F5982" i="9"/>
  <c r="F5600" i="9"/>
  <c r="F5431" i="9"/>
  <c r="F5221" i="9"/>
  <c r="F4812" i="9"/>
  <c r="F7285" i="9"/>
  <c r="F7085" i="9"/>
  <c r="F6940" i="9"/>
  <c r="F6931" i="9"/>
  <c r="F6908" i="9"/>
  <c r="F6587" i="9"/>
  <c r="F6516" i="9"/>
  <c r="F6427" i="9"/>
  <c r="F6413" i="9"/>
  <c r="F6302" i="9"/>
  <c r="F5665" i="9"/>
  <c r="F5394" i="9"/>
  <c r="F4834" i="9"/>
  <c r="F7378" i="9"/>
  <c r="F7150" i="9"/>
  <c r="F6767" i="9"/>
  <c r="F6719" i="9"/>
  <c r="F6274" i="9"/>
  <c r="F6035" i="9"/>
  <c r="F5937" i="9"/>
  <c r="F5481" i="9"/>
  <c r="F5203" i="9"/>
  <c r="F6311" i="9"/>
  <c r="F5782" i="9"/>
  <c r="F5648" i="9"/>
  <c r="F5613" i="9"/>
  <c r="F5604" i="9"/>
  <c r="F7382" i="9"/>
  <c r="F7240" i="9"/>
  <c r="F7110" i="9"/>
  <c r="F6784" i="9"/>
  <c r="F6701" i="9"/>
  <c r="F6683" i="9"/>
  <c r="F6591" i="9"/>
  <c r="F6529" i="9"/>
  <c r="F6260" i="9"/>
  <c r="F6230" i="9"/>
  <c r="F6139" i="9"/>
  <c r="F6044" i="9"/>
  <c r="F5909" i="9"/>
  <c r="F5736" i="9"/>
  <c r="F5521" i="9"/>
  <c r="F5332" i="9"/>
  <c r="F4877" i="9"/>
  <c r="F7502" i="9"/>
  <c r="F7475" i="9"/>
  <c r="F7249" i="9"/>
  <c r="F7149" i="9"/>
  <c r="F7127" i="9"/>
  <c r="F7119" i="9"/>
  <c r="F7105" i="9"/>
  <c r="F7101" i="9"/>
  <c r="F7061" i="9"/>
  <c r="F6995" i="9"/>
  <c r="F6953" i="9"/>
  <c r="F6939" i="9"/>
  <c r="F6875" i="9"/>
  <c r="F6857" i="9"/>
  <c r="F6792" i="9"/>
  <c r="F6788" i="9"/>
  <c r="F6753" i="9"/>
  <c r="F6749" i="9"/>
  <c r="F6745" i="9"/>
  <c r="F6466" i="9"/>
  <c r="F6234" i="9"/>
  <c r="F6151" i="9"/>
  <c r="F5750" i="9"/>
  <c r="F4983" i="9"/>
  <c r="F7430" i="9"/>
  <c r="F6822" i="9"/>
  <c r="F6088" i="9"/>
  <c r="F5999" i="9"/>
  <c r="F5950" i="9"/>
  <c r="F5817" i="9"/>
  <c r="F5443" i="9"/>
  <c r="F5264" i="9"/>
  <c r="F4881" i="9"/>
  <c r="F10502" i="9"/>
  <c r="F10445" i="9"/>
  <c r="F10337" i="9"/>
  <c r="F10320" i="9"/>
  <c r="F10291" i="9"/>
  <c r="F10256" i="9"/>
  <c r="F10218" i="9"/>
  <c r="F10213" i="9"/>
  <c r="F10188" i="9"/>
  <c r="F10116" i="9"/>
  <c r="F10090" i="9"/>
  <c r="F9954" i="9"/>
  <c r="F9920" i="9"/>
  <c r="F9899" i="9"/>
  <c r="F9858" i="9"/>
  <c r="F9759" i="9"/>
  <c r="F9597" i="9"/>
  <c r="F9559" i="9"/>
  <c r="F9555" i="9"/>
  <c r="F9450" i="9"/>
  <c r="F9388" i="9"/>
  <c r="F9341" i="9"/>
  <c r="F9337" i="9"/>
  <c r="F9156" i="9"/>
  <c r="F9136" i="9"/>
  <c r="F9037" i="9"/>
  <c r="F8876" i="9"/>
  <c r="F8868" i="9"/>
  <c r="F8814" i="9"/>
  <c r="F8797" i="9"/>
  <c r="F8758" i="9"/>
  <c r="F8708" i="9"/>
  <c r="F8691" i="9"/>
  <c r="F8679" i="9"/>
  <c r="F8641" i="9"/>
  <c r="F8608" i="9"/>
  <c r="F8604" i="9"/>
  <c r="F8541" i="9"/>
  <c r="F8503" i="9"/>
  <c r="F8448" i="9"/>
  <c r="F8444" i="9"/>
  <c r="F8380" i="9"/>
  <c r="F8303" i="9"/>
  <c r="F8290" i="9"/>
  <c r="H44" i="6" s="1"/>
  <c r="F8239" i="9"/>
  <c r="F8141" i="9"/>
  <c r="F8110" i="9"/>
  <c r="F8092" i="9"/>
  <c r="F8050" i="9"/>
  <c r="F8024" i="9"/>
  <c r="F8020" i="9"/>
  <c r="F7955" i="9"/>
  <c r="F7939" i="9"/>
  <c r="F7909" i="9"/>
  <c r="F7900" i="9"/>
  <c r="F7895" i="9"/>
  <c r="F7795" i="9"/>
  <c r="F7769" i="9"/>
  <c r="F7738" i="9"/>
  <c r="F7711" i="9"/>
  <c r="F7688" i="9"/>
  <c r="F7619" i="9"/>
  <c r="F7562" i="9"/>
  <c r="F7506" i="9"/>
  <c r="F7438" i="9"/>
  <c r="F7434" i="9"/>
  <c r="F7346" i="9"/>
  <c r="F7284" i="9"/>
  <c r="F7184" i="9"/>
  <c r="F7166" i="9"/>
  <c r="F7114" i="9"/>
  <c r="F7070" i="9"/>
  <c r="F7065" i="9"/>
  <c r="F7030" i="9"/>
  <c r="F6999" i="9"/>
  <c r="F6976" i="9"/>
  <c r="F6962" i="9"/>
  <c r="F6888" i="9"/>
  <c r="F6809" i="9"/>
  <c r="F6727" i="9"/>
  <c r="F6634" i="9"/>
  <c r="F6621" i="9"/>
  <c r="F6537" i="9"/>
  <c r="F6474" i="9"/>
  <c r="F6381" i="9"/>
  <c r="F6367" i="9"/>
  <c r="F6333" i="9"/>
  <c r="F6194" i="9"/>
  <c r="F6190" i="9"/>
  <c r="F5908" i="9"/>
  <c r="F5891" i="9"/>
  <c r="F5834" i="9"/>
  <c r="F5825" i="9"/>
  <c r="F5821" i="9"/>
  <c r="F5704" i="9"/>
  <c r="F5282" i="9"/>
  <c r="F5178" i="9"/>
  <c r="F4898" i="9"/>
  <c r="F10536" i="9"/>
  <c r="F10514" i="9"/>
  <c r="F10492" i="9"/>
  <c r="F10449" i="9"/>
  <c r="F10436" i="9"/>
  <c r="F10393" i="9"/>
  <c r="F10363" i="9"/>
  <c r="F10316" i="9"/>
  <c r="F10303" i="9"/>
  <c r="F10273" i="9"/>
  <c r="F10269" i="9"/>
  <c r="F10251" i="9"/>
  <c r="F10246" i="9"/>
  <c r="F10197" i="9"/>
  <c r="F10192" i="9"/>
  <c r="F10155" i="9"/>
  <c r="F10137" i="9"/>
  <c r="F10038" i="9"/>
  <c r="F9846" i="9"/>
  <c r="F9642" i="9"/>
  <c r="F9626" i="9"/>
  <c r="F9593" i="9"/>
  <c r="F9567" i="9"/>
  <c r="F9502" i="9"/>
  <c r="F9433" i="9"/>
  <c r="F9328" i="9"/>
  <c r="F9302" i="9"/>
  <c r="F9290" i="9"/>
  <c r="F9160" i="9"/>
  <c r="F9148" i="9"/>
  <c r="F9140" i="9"/>
  <c r="F9041" i="9"/>
  <c r="F9004" i="9"/>
  <c r="F8762" i="9"/>
  <c r="F8745" i="9"/>
  <c r="F8645" i="9"/>
  <c r="F8452" i="9"/>
  <c r="F8414" i="9"/>
  <c r="F8230" i="9"/>
  <c r="F8028" i="9"/>
  <c r="F7976" i="9"/>
  <c r="F7782" i="9"/>
  <c r="F7684" i="9"/>
  <c r="F7680" i="9"/>
  <c r="F7535" i="9"/>
  <c r="F7497" i="9"/>
  <c r="F7363" i="9"/>
  <c r="F7074" i="9"/>
  <c r="F6957" i="9"/>
  <c r="F6847" i="9"/>
  <c r="F6541" i="9"/>
  <c r="F6268" i="9"/>
  <c r="F6070" i="9"/>
  <c r="F5971" i="9"/>
  <c r="F5713" i="9"/>
  <c r="F5546" i="9"/>
  <c r="F5493" i="9"/>
  <c r="F4042" i="9"/>
  <c r="F8695" i="9"/>
  <c r="F8307" i="9"/>
  <c r="F8174" i="9"/>
  <c r="F7959" i="9"/>
  <c r="F7930" i="9"/>
  <c r="F7452" i="9"/>
  <c r="F7390" i="9"/>
  <c r="F7135" i="9"/>
  <c r="F6647" i="9"/>
  <c r="F6461" i="9"/>
  <c r="F8968" i="9"/>
  <c r="F8936" i="9"/>
  <c r="F8872" i="9"/>
  <c r="F8822" i="9"/>
  <c r="F8796" i="9"/>
  <c r="F8736" i="9"/>
  <c r="F8640" i="9"/>
  <c r="F8628" i="9"/>
  <c r="F8557" i="9"/>
  <c r="F8553" i="9"/>
  <c r="F8549" i="9"/>
  <c r="F8528" i="9"/>
  <c r="F8515" i="9"/>
  <c r="F8431" i="9"/>
  <c r="F8388" i="9"/>
  <c r="F8358" i="9"/>
  <c r="F8166" i="9"/>
  <c r="F8136" i="9"/>
  <c r="F8114" i="9"/>
  <c r="F8101" i="9"/>
  <c r="F8032" i="9"/>
  <c r="F7984" i="9"/>
  <c r="F7934" i="9"/>
  <c r="F7869" i="9"/>
  <c r="F7838" i="9"/>
  <c r="F7799" i="9"/>
  <c r="F7747" i="9"/>
  <c r="F7697" i="9"/>
  <c r="F7399" i="9"/>
  <c r="F7302" i="9"/>
  <c r="F7170" i="9"/>
  <c r="F7148" i="9"/>
  <c r="F7139" i="9"/>
  <c r="F7083" i="9"/>
  <c r="F6778" i="9"/>
  <c r="F6633" i="9"/>
  <c r="F6580" i="9"/>
  <c r="F6576" i="9"/>
  <c r="F6514" i="9"/>
  <c r="F6487" i="9"/>
  <c r="F6473" i="9"/>
  <c r="F6456" i="9"/>
  <c r="F6376" i="9"/>
  <c r="F6371" i="9"/>
  <c r="F6033" i="9"/>
  <c r="F5572" i="9"/>
  <c r="F4871" i="9"/>
  <c r="F4134" i="9"/>
  <c r="F4051" i="9"/>
  <c r="F4004" i="9"/>
  <c r="E42" i="6" s="1"/>
  <c r="F10183" i="9"/>
  <c r="F10141" i="9"/>
  <c r="F10029" i="9"/>
  <c r="F10008" i="9"/>
  <c r="F9991" i="9"/>
  <c r="F9936" i="9"/>
  <c r="F9932" i="9"/>
  <c r="F9800" i="9"/>
  <c r="F9708" i="9"/>
  <c r="F9700" i="9"/>
  <c r="F9579" i="9"/>
  <c r="F9510" i="9"/>
  <c r="F9476" i="9"/>
  <c r="F9432" i="9"/>
  <c r="F9387" i="9"/>
  <c r="F9370" i="9"/>
  <c r="F9366" i="9"/>
  <c r="F9289" i="9"/>
  <c r="F9200" i="9"/>
  <c r="F9107" i="9"/>
  <c r="F9095" i="9"/>
  <c r="F9071" i="9"/>
  <c r="F9028" i="9"/>
  <c r="F8976" i="9"/>
  <c r="F8956" i="9"/>
  <c r="F8908" i="9"/>
  <c r="F8892" i="9"/>
  <c r="F8834" i="9"/>
  <c r="F8813" i="9"/>
  <c r="F8732" i="9"/>
  <c r="F8703" i="9"/>
  <c r="F8657" i="9"/>
  <c r="F8653" i="9"/>
  <c r="F8632" i="9"/>
  <c r="F8573" i="9"/>
  <c r="F8561" i="9"/>
  <c r="F8498" i="9"/>
  <c r="F8439" i="9"/>
  <c r="F8118" i="9"/>
  <c r="F8091" i="9"/>
  <c r="F8049" i="9"/>
  <c r="F7971" i="9"/>
  <c r="F7899" i="9"/>
  <c r="F7894" i="9"/>
  <c r="F7829" i="9"/>
  <c r="F7781" i="9"/>
  <c r="F7751" i="9"/>
  <c r="F7675" i="9"/>
  <c r="F7667" i="9"/>
  <c r="F7561" i="9"/>
  <c r="F7518" i="9"/>
  <c r="F7447" i="9"/>
  <c r="F7215" i="9"/>
  <c r="F7206" i="9"/>
  <c r="F7183" i="9"/>
  <c r="F7069" i="9"/>
  <c r="F7051" i="9"/>
  <c r="F7020" i="9"/>
  <c r="F6966" i="9"/>
  <c r="F6919" i="9"/>
  <c r="F6761" i="9"/>
  <c r="F6668" i="9"/>
  <c r="F6620" i="9"/>
  <c r="F6536" i="9"/>
  <c r="F6272" i="9"/>
  <c r="F5935" i="9"/>
  <c r="F5930" i="9"/>
  <c r="F5744" i="9"/>
  <c r="F5433" i="9"/>
  <c r="F5299" i="9"/>
  <c r="F5290" i="9"/>
  <c r="F6819" i="9"/>
  <c r="F6773" i="9"/>
  <c r="F6769" i="9"/>
  <c r="F6710" i="9"/>
  <c r="F6642" i="9"/>
  <c r="F6589" i="9"/>
  <c r="F6555" i="9"/>
  <c r="F6462" i="9"/>
  <c r="F6450" i="9"/>
  <c r="F6402" i="9"/>
  <c r="F6355" i="9"/>
  <c r="F6347" i="9"/>
  <c r="F6283" i="9"/>
  <c r="F6265" i="9"/>
  <c r="F6252" i="9"/>
  <c r="F6240" i="9"/>
  <c r="F6232" i="9"/>
  <c r="F6228" i="9"/>
  <c r="F6186" i="9"/>
  <c r="F6178" i="9"/>
  <c r="F6174" i="9"/>
  <c r="F6116" i="9"/>
  <c r="F6061" i="9"/>
  <c r="F5932" i="9"/>
  <c r="F5915" i="9"/>
  <c r="F5906" i="9"/>
  <c r="F5786" i="9"/>
  <c r="F5693" i="9"/>
  <c r="F5486" i="9"/>
  <c r="F5196" i="9"/>
  <c r="F5156" i="9"/>
  <c r="F5045" i="9"/>
  <c r="F5009" i="9"/>
  <c r="F4996" i="9"/>
  <c r="F4954" i="9"/>
  <c r="F4838" i="9"/>
  <c r="F4502" i="9"/>
  <c r="F4115" i="9"/>
  <c r="F3881" i="9"/>
  <c r="F7515" i="9"/>
  <c r="F7490" i="9"/>
  <c r="F7485" i="9"/>
  <c r="F7401" i="9"/>
  <c r="F7316" i="9"/>
  <c r="F7299" i="9"/>
  <c r="F7290" i="9"/>
  <c r="F7255" i="9"/>
  <c r="F7246" i="9"/>
  <c r="F7219" i="9"/>
  <c r="F7201" i="9"/>
  <c r="F7192" i="9"/>
  <c r="F7136" i="9"/>
  <c r="F7116" i="9"/>
  <c r="F7103" i="9"/>
  <c r="F7078" i="9"/>
  <c r="F6998" i="9"/>
  <c r="F6963" i="9"/>
  <c r="F6945" i="9"/>
  <c r="F6941" i="9"/>
  <c r="F6866" i="9"/>
  <c r="F6765" i="9"/>
  <c r="F6752" i="9"/>
  <c r="F6723" i="9"/>
  <c r="F6714" i="9"/>
  <c r="F6697" i="9"/>
  <c r="F6684" i="9"/>
  <c r="F6630" i="9"/>
  <c r="F6505" i="9"/>
  <c r="F6496" i="9"/>
  <c r="F6419" i="9"/>
  <c r="F6386" i="9"/>
  <c r="F6308" i="9"/>
  <c r="F6039" i="9"/>
  <c r="F5919" i="9"/>
  <c r="F5881" i="9"/>
  <c r="F5859" i="9"/>
  <c r="F5843" i="9"/>
  <c r="F5838" i="9"/>
  <c r="F5777" i="9"/>
  <c r="F5706" i="9"/>
  <c r="F5680" i="9"/>
  <c r="F5342" i="9"/>
  <c r="F5298" i="9"/>
  <c r="F5238" i="9"/>
  <c r="F5229" i="9"/>
  <c r="F5151" i="9"/>
  <c r="F5104" i="9"/>
  <c r="F5091" i="9"/>
  <c r="F4975" i="9"/>
  <c r="F4945" i="9"/>
  <c r="F4914" i="9"/>
  <c r="F4872" i="9"/>
  <c r="F4855" i="9"/>
  <c r="F4846" i="9"/>
  <c r="F4733" i="9"/>
  <c r="F4618" i="9"/>
  <c r="F4583" i="9"/>
  <c r="F4561" i="9"/>
  <c r="F4448" i="9"/>
  <c r="F4431" i="9"/>
  <c r="F4422" i="9"/>
  <c r="F4101" i="9"/>
  <c r="F3967" i="9"/>
  <c r="F3547" i="9"/>
  <c r="F5108" i="9"/>
  <c r="F5078" i="9"/>
  <c r="F4949" i="9"/>
  <c r="F4578" i="9"/>
  <c r="F4547" i="9"/>
  <c r="F3747" i="9"/>
  <c r="F7743" i="9"/>
  <c r="F7713" i="9"/>
  <c r="F7696" i="9"/>
  <c r="F7671" i="9"/>
  <c r="F7658" i="9"/>
  <c r="F7620" i="9"/>
  <c r="F7590" i="9"/>
  <c r="F7519" i="9"/>
  <c r="F7459" i="9"/>
  <c r="F7421" i="9"/>
  <c r="F7336" i="9"/>
  <c r="F7263" i="9"/>
  <c r="F7250" i="9"/>
  <c r="F7214" i="9"/>
  <c r="F7200" i="9"/>
  <c r="F7161" i="9"/>
  <c r="F7111" i="9"/>
  <c r="F7098" i="9"/>
  <c r="F7006" i="9"/>
  <c r="F6949" i="9"/>
  <c r="F6900" i="9"/>
  <c r="F6878" i="9"/>
  <c r="F6789" i="9"/>
  <c r="F6777" i="9"/>
  <c r="F6722" i="9"/>
  <c r="F6675" i="9"/>
  <c r="F6605" i="9"/>
  <c r="F6596" i="9"/>
  <c r="F6554" i="9"/>
  <c r="F6432" i="9"/>
  <c r="F6334" i="9"/>
  <c r="F6303" i="9"/>
  <c r="F6286" i="9"/>
  <c r="F6131" i="9"/>
  <c r="F6090" i="9"/>
  <c r="F6043" i="9"/>
  <c r="F6025" i="9"/>
  <c r="F5979" i="9"/>
  <c r="F5880" i="9"/>
  <c r="F5812" i="9"/>
  <c r="F5772" i="9"/>
  <c r="F5754" i="9"/>
  <c r="F5727" i="9"/>
  <c r="F5723" i="9"/>
  <c r="F5644" i="9"/>
  <c r="F5640" i="9"/>
  <c r="F5515" i="9"/>
  <c r="F5415" i="9"/>
  <c r="F5376" i="9"/>
  <c r="F5363" i="9"/>
  <c r="F5276" i="9"/>
  <c r="F5242" i="9"/>
  <c r="F5134" i="9"/>
  <c r="F4991" i="9"/>
  <c r="F4675" i="9"/>
  <c r="F4591" i="9"/>
  <c r="F4515" i="9"/>
  <c r="F4328" i="9"/>
  <c r="F4320" i="9"/>
  <c r="F3802" i="9"/>
  <c r="F7730" i="9"/>
  <c r="F7666" i="9"/>
  <c r="F7645" i="9"/>
  <c r="F7615" i="9"/>
  <c r="F7594" i="9"/>
  <c r="F7569" i="9"/>
  <c r="F7543" i="9"/>
  <c r="F7446" i="9"/>
  <c r="F7320" i="9"/>
  <c r="F7315" i="9"/>
  <c r="F7267" i="9"/>
  <c r="F7245" i="9"/>
  <c r="F7174" i="9"/>
  <c r="F7144" i="9"/>
  <c r="F7086" i="9"/>
  <c r="F7043" i="9"/>
  <c r="F6993" i="9"/>
  <c r="F6971" i="9"/>
  <c r="F6909" i="9"/>
  <c r="F6895" i="9"/>
  <c r="F6891" i="9"/>
  <c r="F6835" i="9"/>
  <c r="F6818" i="9"/>
  <c r="F6713" i="9"/>
  <c r="F6658" i="9"/>
  <c r="F6629" i="9"/>
  <c r="F6609" i="9"/>
  <c r="F6558" i="9"/>
  <c r="F6550" i="9"/>
  <c r="F6546" i="9"/>
  <c r="F6533" i="9"/>
  <c r="F6423" i="9"/>
  <c r="F6414" i="9"/>
  <c r="F6227" i="9"/>
  <c r="F6119" i="9"/>
  <c r="F6102" i="9"/>
  <c r="F6077" i="9"/>
  <c r="F6064" i="9"/>
  <c r="F6021" i="9"/>
  <c r="F6013" i="9"/>
  <c r="F5837" i="9"/>
  <c r="F5785" i="9"/>
  <c r="F5745" i="9"/>
  <c r="F5687" i="9"/>
  <c r="F5524" i="9"/>
  <c r="F5498" i="9"/>
  <c r="F5476" i="9"/>
  <c r="F5402" i="9"/>
  <c r="F5258" i="9"/>
  <c r="F5190" i="9"/>
  <c r="F5168" i="9"/>
  <c r="F5090" i="9"/>
  <c r="F5086" i="9"/>
  <c r="F5069" i="9"/>
  <c r="F5056" i="9"/>
  <c r="F4854" i="9"/>
  <c r="F4802" i="9"/>
  <c r="F4775" i="9"/>
  <c r="F4745" i="9"/>
  <c r="F4670" i="9"/>
  <c r="F4652" i="9"/>
  <c r="F4608" i="9"/>
  <c r="F4488" i="9"/>
  <c r="F4391" i="9"/>
  <c r="F4365" i="9"/>
  <c r="F4324" i="9"/>
  <c r="F4268" i="9"/>
  <c r="F4203" i="9"/>
  <c r="F3925" i="9"/>
  <c r="F3628" i="9"/>
  <c r="F4810" i="9"/>
  <c r="F4661" i="9"/>
  <c r="F5419" i="9"/>
  <c r="F5397" i="9"/>
  <c r="F5375" i="9"/>
  <c r="C36" i="2"/>
  <c r="F36" i="2"/>
  <c r="G36" i="2"/>
  <c r="F5310" i="9"/>
  <c r="F5215" i="9"/>
  <c r="F5199" i="9"/>
  <c r="F5012" i="9"/>
  <c r="F4155" i="9"/>
  <c r="F4063" i="9"/>
  <c r="F5219" i="9"/>
  <c r="F5094" i="9"/>
  <c r="F4369" i="9"/>
  <c r="F3829" i="9"/>
  <c r="F5447" i="9"/>
  <c r="F5379" i="9"/>
  <c r="F5327" i="9"/>
  <c r="F5319" i="9"/>
  <c r="F5245" i="9"/>
  <c r="F5236" i="9"/>
  <c r="F5167" i="9"/>
  <c r="F5124" i="9"/>
  <c r="F4896" i="9"/>
  <c r="F4814" i="9"/>
  <c r="F4638" i="9"/>
  <c r="F4373" i="9"/>
  <c r="F3879" i="9"/>
  <c r="F3851" i="9"/>
  <c r="F5336" i="9"/>
  <c r="F5257" i="9"/>
  <c r="F5180" i="9"/>
  <c r="F5171" i="9"/>
  <c r="F5154" i="9"/>
  <c r="F4900" i="9"/>
  <c r="F4883" i="9"/>
  <c r="F4509" i="9"/>
  <c r="F4309" i="9"/>
  <c r="F5527" i="9"/>
  <c r="F5488" i="9"/>
  <c r="F5467" i="9"/>
  <c r="F5396" i="9"/>
  <c r="F5353" i="9"/>
  <c r="F5089" i="9"/>
  <c r="F4973" i="9"/>
  <c r="F4805" i="9"/>
  <c r="F4527" i="9"/>
  <c r="F4377" i="9"/>
  <c r="F4211" i="9"/>
  <c r="F8626" i="9"/>
  <c r="F8602" i="9"/>
  <c r="F8576" i="9"/>
  <c r="F8464" i="9"/>
  <c r="F8400" i="9"/>
  <c r="F8366" i="9"/>
  <c r="F8336" i="9"/>
  <c r="F8298" i="9"/>
  <c r="F8276" i="9"/>
  <c r="F8264" i="9"/>
  <c r="F8234" i="9"/>
  <c r="F8221" i="9"/>
  <c r="F7964" i="9"/>
  <c r="F7907" i="9"/>
  <c r="F7860" i="9"/>
  <c r="F7809" i="9"/>
  <c r="F7762" i="9"/>
  <c r="F7677" i="9"/>
  <c r="F7639" i="9"/>
  <c r="F7592" i="9"/>
  <c r="F7584" i="9"/>
  <c r="F7563" i="9"/>
  <c r="F7487" i="9"/>
  <c r="F7449" i="9"/>
  <c r="F7427" i="9"/>
  <c r="F7301" i="9"/>
  <c r="F7239" i="9"/>
  <c r="F7221" i="9"/>
  <c r="F7029" i="9"/>
  <c r="F6987" i="9"/>
  <c r="F6916" i="9"/>
  <c r="F6889" i="9"/>
  <c r="F6868" i="9"/>
  <c r="F6829" i="9"/>
  <c r="F6796" i="9"/>
  <c r="F6729" i="9"/>
  <c r="F6707" i="9"/>
  <c r="F6665" i="9"/>
  <c r="F6632" i="9"/>
  <c r="F6612" i="9"/>
  <c r="F6528" i="9"/>
  <c r="F6447" i="9"/>
  <c r="F6404" i="9"/>
  <c r="F6254" i="9"/>
  <c r="F6191" i="9"/>
  <c r="F6142" i="9"/>
  <c r="F6134" i="9"/>
  <c r="F6041" i="9"/>
  <c r="F6011" i="9"/>
  <c r="F6007" i="9"/>
  <c r="F5929" i="9"/>
  <c r="F5818" i="9"/>
  <c r="F5765" i="9"/>
  <c r="F5708" i="9"/>
  <c r="F5690" i="9"/>
  <c r="F5634" i="9"/>
  <c r="F5608" i="9"/>
  <c r="F5595" i="9"/>
  <c r="F5569" i="9"/>
  <c r="F5552" i="9"/>
  <c r="F5483" i="9"/>
  <c r="F5442" i="9"/>
  <c r="F5434" i="9"/>
  <c r="F5344" i="9"/>
  <c r="F5309" i="9"/>
  <c r="F5279" i="9"/>
  <c r="F5128" i="9"/>
  <c r="F5106" i="9"/>
  <c r="F5029" i="9"/>
  <c r="F4985" i="9"/>
  <c r="F4977" i="9"/>
  <c r="F4921" i="9"/>
  <c r="F4912" i="9"/>
  <c r="F4735" i="9"/>
  <c r="F4513" i="9"/>
  <c r="F4381" i="9"/>
  <c r="F4025" i="9"/>
  <c r="F8510" i="9"/>
  <c r="F8379" i="9"/>
  <c r="F8281" i="9"/>
  <c r="F8238" i="9"/>
  <c r="F8121" i="9"/>
  <c r="F8072" i="9"/>
  <c r="F8041" i="9"/>
  <c r="F8016" i="9"/>
  <c r="F8007" i="9"/>
  <c r="F7889" i="9"/>
  <c r="F7864" i="9"/>
  <c r="F7855" i="9"/>
  <c r="F7796" i="9"/>
  <c r="F7771" i="9"/>
  <c r="F7694" i="9"/>
  <c r="F7685" i="9"/>
  <c r="F7681" i="9"/>
  <c r="F7669" i="9"/>
  <c r="F7597" i="9"/>
  <c r="F7525" i="9"/>
  <c r="F7496" i="9"/>
  <c r="F7431" i="9"/>
  <c r="F7419" i="9"/>
  <c r="F7305" i="9"/>
  <c r="F7265" i="9"/>
  <c r="F7230" i="9"/>
  <c r="F7198" i="9"/>
  <c r="F7138" i="9"/>
  <c r="F7134" i="9"/>
  <c r="F7130" i="9"/>
  <c r="F7080" i="9"/>
  <c r="F7017" i="9"/>
  <c r="F6991" i="9"/>
  <c r="F6907" i="9"/>
  <c r="F6850" i="9"/>
  <c r="F6779" i="9"/>
  <c r="F6775" i="9"/>
  <c r="F6750" i="9"/>
  <c r="F6742" i="9"/>
  <c r="F6694" i="9"/>
  <c r="F6569" i="9"/>
  <c r="F6472" i="9"/>
  <c r="F6430" i="9"/>
  <c r="F6421" i="9"/>
  <c r="F6370" i="9"/>
  <c r="F6301" i="9"/>
  <c r="F6275" i="9"/>
  <c r="F6225" i="9"/>
  <c r="F6080" i="9"/>
  <c r="F5870" i="9"/>
  <c r="F5865" i="9"/>
  <c r="F5835" i="9"/>
  <c r="F5810" i="9"/>
  <c r="F5725" i="9"/>
  <c r="F5673" i="9"/>
  <c r="F5617" i="9"/>
  <c r="F5539" i="9"/>
  <c r="F5479" i="9"/>
  <c r="F5348" i="9"/>
  <c r="F5283" i="9"/>
  <c r="F5202" i="9"/>
  <c r="F5193" i="9"/>
  <c r="F5188" i="9"/>
  <c r="F5162" i="9"/>
  <c r="F5119" i="9"/>
  <c r="F5097" i="9"/>
  <c r="F5038" i="9"/>
  <c r="F4673" i="9"/>
  <c r="F4549" i="9"/>
  <c r="F4419" i="9"/>
  <c r="F4229" i="9"/>
  <c r="F4220" i="9"/>
  <c r="F4126" i="9"/>
  <c r="F4038" i="9"/>
  <c r="F3983" i="9"/>
  <c r="F3887" i="9"/>
  <c r="F3869" i="9"/>
  <c r="F4610" i="9"/>
  <c r="F4349" i="9"/>
  <c r="F7876" i="9"/>
  <c r="F7817" i="9"/>
  <c r="F7791" i="9"/>
  <c r="F7724" i="9"/>
  <c r="F7720" i="9"/>
  <c r="F7664" i="9"/>
  <c r="F7634" i="9"/>
  <c r="F7521" i="9"/>
  <c r="F7389" i="9"/>
  <c r="F7342" i="9"/>
  <c r="F7282" i="9"/>
  <c r="F7234" i="9"/>
  <c r="F7163" i="9"/>
  <c r="F7096" i="9"/>
  <c r="F7045" i="9"/>
  <c r="F6915" i="9"/>
  <c r="F6884" i="9"/>
  <c r="F6871" i="9"/>
  <c r="F6816" i="9"/>
  <c r="F6804" i="9"/>
  <c r="F6664" i="9"/>
  <c r="F6656" i="9"/>
  <c r="F6652" i="9"/>
  <c r="F6635" i="9"/>
  <c r="F6556" i="9"/>
  <c r="F6527" i="9"/>
  <c r="F6434" i="9"/>
  <c r="F6374" i="9"/>
  <c r="F6327" i="9"/>
  <c r="F6318" i="9"/>
  <c r="F6279" i="9"/>
  <c r="F6233" i="9"/>
  <c r="F6141" i="9"/>
  <c r="F6019" i="9"/>
  <c r="F5720" i="9"/>
  <c r="F5681" i="9"/>
  <c r="F5668" i="9"/>
  <c r="F5352" i="9"/>
  <c r="F5256" i="9"/>
  <c r="F5144" i="9"/>
  <c r="F5058" i="9"/>
  <c r="F4847" i="9"/>
  <c r="F4681" i="9"/>
  <c r="F4405" i="9"/>
  <c r="F4397" i="9"/>
  <c r="F8212" i="9"/>
  <c r="F8129" i="9"/>
  <c r="F8085" i="9"/>
  <c r="F8011" i="9"/>
  <c r="F8006" i="9"/>
  <c r="F7985" i="9"/>
  <c r="F7825" i="9"/>
  <c r="F7668" i="9"/>
  <c r="F7596" i="9"/>
  <c r="F7571" i="9"/>
  <c r="F7545" i="9"/>
  <c r="F7474" i="9"/>
  <c r="F7470" i="9"/>
  <c r="F7465" i="9"/>
  <c r="F7418" i="9"/>
  <c r="F7414" i="9"/>
  <c r="F7393" i="9"/>
  <c r="F7347" i="9"/>
  <c r="F7291" i="9"/>
  <c r="F7207" i="9"/>
  <c r="F7125" i="9"/>
  <c r="F7108" i="9"/>
  <c r="F7104" i="9"/>
  <c r="F7079" i="9"/>
  <c r="F7053" i="9"/>
  <c r="F6977" i="9"/>
  <c r="F6924" i="9"/>
  <c r="F6911" i="9"/>
  <c r="F6867" i="9"/>
  <c r="F6833" i="9"/>
  <c r="F6774" i="9"/>
  <c r="F6741" i="9"/>
  <c r="F6685" i="9"/>
  <c r="F6216" i="9"/>
  <c r="F6133" i="9"/>
  <c r="F6040" i="9"/>
  <c r="F6023" i="9"/>
  <c r="F5886" i="9"/>
  <c r="F5844" i="9"/>
  <c r="F5830" i="9"/>
  <c r="F5791" i="9"/>
  <c r="F5751" i="9"/>
  <c r="F5733" i="9"/>
  <c r="F5729" i="9"/>
  <c r="F5650" i="9"/>
  <c r="F5413" i="9"/>
  <c r="F5369" i="9"/>
  <c r="F5269" i="9"/>
  <c r="F5183" i="9"/>
  <c r="F5174" i="9"/>
  <c r="F5148" i="9"/>
  <c r="F5131" i="9"/>
  <c r="F5127" i="9"/>
  <c r="F5118" i="9"/>
  <c r="F5046" i="9"/>
  <c r="F4997" i="9"/>
  <c r="F4955" i="9"/>
  <c r="F4937" i="9"/>
  <c r="F4843" i="9"/>
  <c r="F4830" i="9"/>
  <c r="F4720" i="9"/>
  <c r="F4677" i="9"/>
  <c r="F4445" i="9"/>
  <c r="F4418" i="9"/>
  <c r="F4265" i="9"/>
  <c r="F4247" i="9"/>
  <c r="F4097" i="9"/>
  <c r="F3987" i="9"/>
  <c r="F4726" i="9"/>
  <c r="F4679" i="9"/>
  <c r="F4662" i="9"/>
  <c r="F4653" i="9"/>
  <c r="F4555" i="9"/>
  <c r="F4520" i="9"/>
  <c r="F4490" i="9"/>
  <c r="F4481" i="9"/>
  <c r="F4424" i="9"/>
  <c r="F4358" i="9"/>
  <c r="F4313" i="9"/>
  <c r="F4258" i="9"/>
  <c r="F4013" i="9"/>
  <c r="F3857" i="9"/>
  <c r="F3853" i="9"/>
  <c r="F3653" i="9"/>
  <c r="F3617" i="9"/>
  <c r="F3245" i="9"/>
  <c r="F3191" i="9"/>
  <c r="F4580" i="9"/>
  <c r="F3893" i="9"/>
  <c r="F3773" i="9"/>
  <c r="F3727" i="9"/>
  <c r="F5579" i="9"/>
  <c r="F5567" i="9"/>
  <c r="F5429" i="9"/>
  <c r="F5329" i="9"/>
  <c r="F5287" i="9"/>
  <c r="F5175" i="9"/>
  <c r="F5139" i="9"/>
  <c r="F5048" i="9"/>
  <c r="F5018" i="9"/>
  <c r="F4927" i="9"/>
  <c r="F4831" i="9"/>
  <c r="F4827" i="9"/>
  <c r="F4713" i="9"/>
  <c r="F4648" i="9"/>
  <c r="F4597" i="9"/>
  <c r="F4550" i="9"/>
  <c r="F4511" i="9"/>
  <c r="F4441" i="9"/>
  <c r="F4437" i="9"/>
  <c r="F4428" i="9"/>
  <c r="F4308" i="9"/>
  <c r="F4285" i="9"/>
  <c r="F4267" i="9"/>
  <c r="F4148" i="9"/>
  <c r="F4072" i="9"/>
  <c r="F3968" i="9"/>
  <c r="F3955" i="9"/>
  <c r="F3946" i="9"/>
  <c r="F3662" i="9"/>
  <c r="F3575" i="9"/>
  <c r="F3544" i="9"/>
  <c r="F2737" i="9"/>
  <c r="F3937" i="9"/>
  <c r="F3871" i="9"/>
  <c r="F3745" i="9"/>
  <c r="F6010" i="9"/>
  <c r="F5993" i="9"/>
  <c r="F5940" i="9"/>
  <c r="F5890" i="9"/>
  <c r="F5813" i="9"/>
  <c r="F5698" i="9"/>
  <c r="F5578" i="9"/>
  <c r="F5497" i="9"/>
  <c r="F5403" i="9"/>
  <c r="F5398" i="9"/>
  <c r="F5328" i="9"/>
  <c r="F5320" i="9"/>
  <c r="F5265" i="9"/>
  <c r="F5212" i="9"/>
  <c r="F5138" i="9"/>
  <c r="F5001" i="9"/>
  <c r="F4984" i="9"/>
  <c r="F4943" i="9"/>
  <c r="F4909" i="9"/>
  <c r="F4893" i="9"/>
  <c r="F4851" i="9"/>
  <c r="F4822" i="9"/>
  <c r="F4796" i="9"/>
  <c r="F4717" i="9"/>
  <c r="F4567" i="9"/>
  <c r="F4466" i="9"/>
  <c r="F4449" i="9"/>
  <c r="F4303" i="9"/>
  <c r="F4280" i="9"/>
  <c r="F4221" i="9"/>
  <c r="F4216" i="9"/>
  <c r="F4116" i="9"/>
  <c r="F4030" i="9"/>
  <c r="F3794" i="9"/>
  <c r="F3607" i="9"/>
  <c r="F3281" i="9"/>
  <c r="F3235" i="9"/>
  <c r="F3032" i="9"/>
  <c r="F2811" i="9"/>
  <c r="F5927" i="9"/>
  <c r="F5879" i="9"/>
  <c r="F5779" i="9"/>
  <c r="F5728" i="9"/>
  <c r="F5522" i="9"/>
  <c r="F5390" i="9"/>
  <c r="F5385" i="9"/>
  <c r="F5349" i="9"/>
  <c r="F5311" i="9"/>
  <c r="F5261" i="9"/>
  <c r="F5249" i="9"/>
  <c r="F5191" i="9"/>
  <c r="F5130" i="9"/>
  <c r="F5126" i="9"/>
  <c r="F5084" i="9"/>
  <c r="F4992" i="9"/>
  <c r="F4917" i="9"/>
  <c r="F4884" i="9"/>
  <c r="F4864" i="9"/>
  <c r="F4813" i="9"/>
  <c r="F4783" i="9"/>
  <c r="F4763" i="9"/>
  <c r="F4669" i="9"/>
  <c r="F4665" i="9"/>
  <c r="F4613" i="9"/>
  <c r="F4575" i="9"/>
  <c r="F4558" i="9"/>
  <c r="F4307" i="9"/>
  <c r="F4298" i="9"/>
  <c r="F4243" i="9"/>
  <c r="F4188" i="9"/>
  <c r="F4021" i="9"/>
  <c r="F4016" i="9"/>
  <c r="F3977" i="9"/>
  <c r="F3972" i="9"/>
  <c r="F3825" i="9"/>
  <c r="F3816" i="9"/>
  <c r="F3767" i="9"/>
  <c r="F3326" i="9"/>
  <c r="F2904" i="9"/>
  <c r="F3375" i="9"/>
  <c r="F3997" i="9"/>
  <c r="G35" i="2"/>
  <c r="F35" i="2"/>
  <c r="C35" i="2"/>
  <c r="F3883" i="9"/>
  <c r="F3784" i="9"/>
  <c r="F3734" i="9"/>
  <c r="F3642" i="9"/>
  <c r="F3560" i="9"/>
  <c r="F3510" i="9"/>
  <c r="F2935" i="9"/>
  <c r="F3519" i="9"/>
  <c r="F3379" i="9"/>
  <c r="F3293" i="9"/>
  <c r="F2866" i="9"/>
  <c r="F2277" i="9"/>
  <c r="F6600" i="9"/>
  <c r="F6575" i="9"/>
  <c r="F6530" i="9"/>
  <c r="F6522" i="9"/>
  <c r="F6463" i="9"/>
  <c r="F6425" i="9"/>
  <c r="F6403" i="9"/>
  <c r="F6336" i="9"/>
  <c r="F6310" i="9"/>
  <c r="F6243" i="9"/>
  <c r="F6214" i="9"/>
  <c r="F6193" i="9"/>
  <c r="F6128" i="9"/>
  <c r="F6083" i="9"/>
  <c r="F6062" i="9"/>
  <c r="F5963" i="9"/>
  <c r="F5951" i="9"/>
  <c r="F5943" i="9"/>
  <c r="F5938" i="9"/>
  <c r="F5925" i="9"/>
  <c r="F5900" i="9"/>
  <c r="F5831" i="9"/>
  <c r="F5819" i="9"/>
  <c r="F5718" i="9"/>
  <c r="F5643" i="9"/>
  <c r="F5597" i="9"/>
  <c r="F5548" i="9"/>
  <c r="F5495" i="9"/>
  <c r="F5458" i="9"/>
  <c r="F5414" i="9"/>
  <c r="F5410" i="9"/>
  <c r="F5372" i="9"/>
  <c r="F5289" i="9"/>
  <c r="F5161" i="9"/>
  <c r="F5133" i="9"/>
  <c r="F5099" i="9"/>
  <c r="F5042" i="9"/>
  <c r="F5007" i="9"/>
  <c r="F4878" i="9"/>
  <c r="F4849" i="9"/>
  <c r="F4773" i="9"/>
  <c r="F4761" i="9"/>
  <c r="F4757" i="9"/>
  <c r="F4698" i="9"/>
  <c r="F4633" i="9"/>
  <c r="F4590" i="9"/>
  <c r="F4565" i="9"/>
  <c r="F4500" i="9"/>
  <c r="F4487" i="9"/>
  <c r="F4456" i="9"/>
  <c r="F4443" i="9"/>
  <c r="F4380" i="9"/>
  <c r="F4376" i="9"/>
  <c r="F4332" i="9"/>
  <c r="F4205" i="9"/>
  <c r="F4046" i="9"/>
  <c r="F4033" i="9"/>
  <c r="F3913" i="9"/>
  <c r="F3801" i="9"/>
  <c r="F3505" i="9"/>
  <c r="F6732" i="9"/>
  <c r="F6715" i="9"/>
  <c r="F6681" i="9"/>
  <c r="F6526" i="9"/>
  <c r="F6479" i="9"/>
  <c r="F6454" i="9"/>
  <c r="F6442" i="9"/>
  <c r="F6433" i="9"/>
  <c r="F6429" i="9"/>
  <c r="F6420" i="9"/>
  <c r="F6398" i="9"/>
  <c r="F6360" i="9"/>
  <c r="F6289" i="9"/>
  <c r="F6247" i="9"/>
  <c r="F6222" i="9"/>
  <c r="F6169" i="9"/>
  <c r="F6099" i="9"/>
  <c r="F6008" i="9"/>
  <c r="F5955" i="9"/>
  <c r="F5947" i="9"/>
  <c r="F5864" i="9"/>
  <c r="F5748" i="9"/>
  <c r="F5705" i="9"/>
  <c r="F5614" i="9"/>
  <c r="F5605" i="9"/>
  <c r="F5520" i="9"/>
  <c r="F5478" i="9"/>
  <c r="F5418" i="9"/>
  <c r="F5343" i="9"/>
  <c r="F5301" i="9"/>
  <c r="F5293" i="9"/>
  <c r="F5239" i="9"/>
  <c r="F5169" i="9"/>
  <c r="F5057" i="9"/>
  <c r="F5020" i="9"/>
  <c r="F4941" i="9"/>
  <c r="F4891" i="9"/>
  <c r="F4874" i="9"/>
  <c r="F4862" i="9"/>
  <c r="F4837" i="9"/>
  <c r="F4824" i="9"/>
  <c r="F4807" i="9"/>
  <c r="F4781" i="9"/>
  <c r="F4749" i="9"/>
  <c r="F4641" i="9"/>
  <c r="F4430" i="9"/>
  <c r="F4388" i="9"/>
  <c r="F4255" i="9"/>
  <c r="F4173" i="9"/>
  <c r="F4127" i="9"/>
  <c r="F3975" i="9"/>
  <c r="F3882" i="9"/>
  <c r="F3751" i="9"/>
  <c r="F3673" i="9"/>
  <c r="F3591" i="9"/>
  <c r="F3487" i="9"/>
  <c r="F3383" i="9"/>
  <c r="F4727" i="9"/>
  <c r="F4693" i="9"/>
  <c r="F4517" i="9"/>
  <c r="F4345" i="9"/>
  <c r="F4213" i="9"/>
  <c r="F4177" i="9"/>
  <c r="F4095" i="9"/>
  <c r="F4091" i="9"/>
  <c r="F3823" i="9"/>
  <c r="F3609" i="9"/>
  <c r="F3518" i="9"/>
  <c r="F2974" i="9"/>
  <c r="F2832" i="9"/>
  <c r="F5975" i="9"/>
  <c r="F5921" i="9"/>
  <c r="F5806" i="9"/>
  <c r="F5789" i="9"/>
  <c r="F5759" i="9"/>
  <c r="F5671" i="9"/>
  <c r="F5642" i="9"/>
  <c r="F5430" i="9"/>
  <c r="F5422" i="9"/>
  <c r="F5400" i="9"/>
  <c r="F5359" i="9"/>
  <c r="F5322" i="9"/>
  <c r="F5296" i="9"/>
  <c r="F5225" i="9"/>
  <c r="F5082" i="9"/>
  <c r="F5049" i="9"/>
  <c r="F5019" i="9"/>
  <c r="F4953" i="9"/>
  <c r="F4915" i="9"/>
  <c r="F4853" i="9"/>
  <c r="F4731" i="9"/>
  <c r="F4649" i="9"/>
  <c r="F4602" i="9"/>
  <c r="F4521" i="9"/>
  <c r="F4468" i="9"/>
  <c r="F4387" i="9"/>
  <c r="F4383" i="9"/>
  <c r="F4340" i="9"/>
  <c r="F4291" i="9"/>
  <c r="F4195" i="9"/>
  <c r="F4140" i="9"/>
  <c r="F4045" i="9"/>
  <c r="F4018" i="9"/>
  <c r="F3974" i="9"/>
  <c r="F3877" i="9"/>
  <c r="F3863" i="9"/>
  <c r="F3436" i="9"/>
  <c r="F3187" i="9"/>
  <c r="F3280" i="9"/>
  <c r="F3236" i="9"/>
  <c r="F3023" i="9"/>
  <c r="F2943" i="9"/>
  <c r="F2666" i="9"/>
  <c r="F2591" i="9"/>
  <c r="F2479" i="9"/>
  <c r="F2345" i="9"/>
  <c r="F2304" i="9"/>
  <c r="F2222" i="9"/>
  <c r="F2149" i="9"/>
  <c r="F4262" i="9"/>
  <c r="F4249" i="9"/>
  <c r="F4218" i="9"/>
  <c r="F4201" i="9"/>
  <c r="F4161" i="9"/>
  <c r="F4088" i="9"/>
  <c r="F4084" i="9"/>
  <c r="F4027" i="9"/>
  <c r="F4010" i="9"/>
  <c r="F3907" i="9"/>
  <c r="F3637" i="9"/>
  <c r="F3597" i="9"/>
  <c r="F3570" i="9"/>
  <c r="F3531" i="9"/>
  <c r="F3358" i="9"/>
  <c r="F3306" i="9"/>
  <c r="F3240" i="9"/>
  <c r="F3179" i="9"/>
  <c r="F3131" i="9"/>
  <c r="F3009" i="9"/>
  <c r="F2912" i="9"/>
  <c r="F2840" i="9"/>
  <c r="F2732" i="9"/>
  <c r="F2635" i="9"/>
  <c r="F2630" i="9"/>
  <c r="F2626" i="9"/>
  <c r="F2492" i="9"/>
  <c r="F2108" i="9"/>
  <c r="F2094" i="9"/>
  <c r="F2025" i="9"/>
  <c r="F1961" i="9"/>
  <c r="F468" i="9"/>
  <c r="F3874" i="9"/>
  <c r="F3870" i="9"/>
  <c r="F3717" i="9"/>
  <c r="F3623" i="9"/>
  <c r="F3584" i="9"/>
  <c r="F3527" i="9"/>
  <c r="F3397" i="9"/>
  <c r="F3332" i="9"/>
  <c r="F3310" i="9"/>
  <c r="F3213" i="9"/>
  <c r="F3079" i="9"/>
  <c r="F2643" i="9"/>
  <c r="F2515" i="9"/>
  <c r="F2510" i="9"/>
  <c r="F2103" i="9"/>
  <c r="F33" i="2"/>
  <c r="F3070" i="9"/>
  <c r="F3044" i="9"/>
  <c r="F2736" i="9"/>
  <c r="F2701" i="9"/>
  <c r="F1830" i="9"/>
  <c r="F4784" i="9"/>
  <c r="F4768" i="9"/>
  <c r="F4686" i="9"/>
  <c r="F4657" i="9"/>
  <c r="F4607" i="9"/>
  <c r="F4499" i="9"/>
  <c r="F4461" i="9"/>
  <c r="F4394" i="9"/>
  <c r="F4305" i="9"/>
  <c r="F4301" i="9"/>
  <c r="F4261" i="9"/>
  <c r="F4252" i="9"/>
  <c r="F4234" i="9"/>
  <c r="F4230" i="9"/>
  <c r="F4160" i="9"/>
  <c r="F4122" i="9"/>
  <c r="F4109" i="9"/>
  <c r="F4065" i="9"/>
  <c r="F4052" i="9"/>
  <c r="F3984" i="9"/>
  <c r="F3954" i="9"/>
  <c r="F3787" i="9"/>
  <c r="F3778" i="9"/>
  <c r="F3757" i="9"/>
  <c r="F3703" i="9"/>
  <c r="F3605" i="9"/>
  <c r="F3552" i="9"/>
  <c r="F3475" i="9"/>
  <c r="F3426" i="9"/>
  <c r="F3370" i="9"/>
  <c r="F3314" i="9"/>
  <c r="F3221" i="9"/>
  <c r="F3096" i="9"/>
  <c r="F2977" i="9"/>
  <c r="F2942" i="9"/>
  <c r="F2916" i="9"/>
  <c r="F2858" i="9"/>
  <c r="F2790" i="9"/>
  <c r="F2781" i="9"/>
  <c r="F2594" i="9"/>
  <c r="F2107" i="9"/>
  <c r="F2002" i="9"/>
  <c r="F4821" i="9"/>
  <c r="F4715" i="9"/>
  <c r="F4711" i="9"/>
  <c r="F4619" i="9"/>
  <c r="F4482" i="9"/>
  <c r="F4414" i="9"/>
  <c r="F4406" i="9"/>
  <c r="F4357" i="9"/>
  <c r="F4348" i="9"/>
  <c r="F4191" i="9"/>
  <c r="F4147" i="9"/>
  <c r="F4047" i="9"/>
  <c r="F4022" i="9"/>
  <c r="F4017" i="9"/>
  <c r="F4009" i="9"/>
  <c r="E41" i="6" s="1"/>
  <c r="F3865" i="9"/>
  <c r="F3813" i="9"/>
  <c r="F3808" i="9"/>
  <c r="F3774" i="9"/>
  <c r="F3470" i="9"/>
  <c r="F3466" i="9"/>
  <c r="F3413" i="9"/>
  <c r="F3331" i="9"/>
  <c r="F3283" i="9"/>
  <c r="F3186" i="9"/>
  <c r="F3160" i="9"/>
  <c r="F2933" i="9"/>
  <c r="F2821" i="9"/>
  <c r="F2748" i="9"/>
  <c r="F2687" i="9"/>
  <c r="F2298" i="9"/>
  <c r="F2170" i="9"/>
  <c r="F2033" i="9"/>
  <c r="F2024" i="9"/>
  <c r="F3461" i="9"/>
  <c r="F3396" i="9"/>
  <c r="F2862" i="9"/>
  <c r="F2807" i="9"/>
  <c r="F2571" i="9"/>
  <c r="F2406" i="9"/>
  <c r="F1300" i="9"/>
  <c r="F3317" i="9"/>
  <c r="F3265" i="9"/>
  <c r="F3177" i="9"/>
  <c r="F2937" i="9"/>
  <c r="F2834" i="9"/>
  <c r="F2730" i="9"/>
  <c r="F2562" i="9"/>
  <c r="F3521" i="9"/>
  <c r="F3456" i="9"/>
  <c r="F3391" i="9"/>
  <c r="F3269" i="9"/>
  <c r="F3211" i="9"/>
  <c r="F3168" i="9"/>
  <c r="F3090" i="9"/>
  <c r="F3025" i="9"/>
  <c r="F2954" i="9"/>
  <c r="F2875" i="9"/>
  <c r="F2820" i="9"/>
  <c r="F2633" i="9"/>
  <c r="F2593" i="9"/>
  <c r="F2265" i="9"/>
  <c r="F2169" i="9"/>
  <c r="F3577" i="9"/>
  <c r="F3482" i="9"/>
  <c r="F3264" i="9"/>
  <c r="F3207" i="9"/>
  <c r="F3108" i="9"/>
  <c r="F3064" i="9"/>
  <c r="F2998" i="9"/>
  <c r="F2802" i="9"/>
  <c r="C34" i="2"/>
  <c r="F34" i="2"/>
  <c r="G34" i="2"/>
  <c r="F2370" i="9"/>
  <c r="F5631" i="9"/>
  <c r="F5533" i="9"/>
  <c r="F5505" i="9"/>
  <c r="F5489" i="9"/>
  <c r="F5484" i="9"/>
  <c r="F5464" i="9"/>
  <c r="F5358" i="9"/>
  <c r="F5280" i="9"/>
  <c r="F5181" i="9"/>
  <c r="F5177" i="9"/>
  <c r="F5141" i="9"/>
  <c r="F5096" i="9"/>
  <c r="F5040" i="9"/>
  <c r="F4974" i="9"/>
  <c r="F4966" i="9"/>
  <c r="F4958" i="9"/>
  <c r="F4897" i="9"/>
  <c r="F4844" i="9"/>
  <c r="F4778" i="9"/>
  <c r="F4701" i="9"/>
  <c r="F4697" i="9"/>
  <c r="F4647" i="9"/>
  <c r="F4630" i="9"/>
  <c r="F4585" i="9"/>
  <c r="F4581" i="9"/>
  <c r="F4523" i="9"/>
  <c r="F4351" i="9"/>
  <c r="F4329" i="9"/>
  <c r="F4259" i="9"/>
  <c r="F4194" i="9"/>
  <c r="F4172" i="9"/>
  <c r="F4120" i="9"/>
  <c r="F4094" i="9"/>
  <c r="F3943" i="9"/>
  <c r="F3312" i="9"/>
  <c r="F3273" i="9"/>
  <c r="F3142" i="9"/>
  <c r="F3103" i="9"/>
  <c r="F3046" i="9"/>
  <c r="F3020" i="9"/>
  <c r="F2905" i="9"/>
  <c r="F2833" i="9"/>
  <c r="F2610" i="9"/>
  <c r="F2110" i="9"/>
  <c r="F1516" i="9"/>
  <c r="F5659" i="9"/>
  <c r="F5517" i="9"/>
  <c r="F5480" i="9"/>
  <c r="F5472" i="9"/>
  <c r="F5321" i="9"/>
  <c r="F5271" i="9"/>
  <c r="F5165" i="9"/>
  <c r="F5137" i="9"/>
  <c r="F5121" i="9"/>
  <c r="F5072" i="9"/>
  <c r="F5035" i="9"/>
  <c r="F4815" i="9"/>
  <c r="F4791" i="9"/>
  <c r="F4782" i="9"/>
  <c r="F4774" i="9"/>
  <c r="F4770" i="9"/>
  <c r="F4758" i="9"/>
  <c r="F4742" i="9"/>
  <c r="F4709" i="9"/>
  <c r="F4659" i="9"/>
  <c r="F4655" i="9"/>
  <c r="F4642" i="9"/>
  <c r="F4489" i="9"/>
  <c r="F4360" i="9"/>
  <c r="F4189" i="9"/>
  <c r="F4098" i="9"/>
  <c r="F3939" i="9"/>
  <c r="F3922" i="9"/>
  <c r="F3909" i="9"/>
  <c r="F3884" i="9"/>
  <c r="F3737" i="9"/>
  <c r="F3728" i="9"/>
  <c r="F3692" i="9"/>
  <c r="F3424" i="9"/>
  <c r="F3390" i="9"/>
  <c r="F3347" i="9"/>
  <c r="F3268" i="9"/>
  <c r="F3054" i="9"/>
  <c r="F2984" i="9"/>
  <c r="F2788" i="9"/>
  <c r="F2681" i="9"/>
  <c r="F2641" i="9"/>
  <c r="F2365" i="9"/>
  <c r="F2173" i="9"/>
  <c r="F2073" i="9"/>
  <c r="F1805" i="9"/>
  <c r="F4241" i="9"/>
  <c r="F4128" i="9"/>
  <c r="F3947" i="9"/>
  <c r="F3934" i="9"/>
  <c r="F3858" i="9"/>
  <c r="F3759" i="9"/>
  <c r="F3638" i="9"/>
  <c r="F3428" i="9"/>
  <c r="F3394" i="9"/>
  <c r="F3210" i="9"/>
  <c r="F2755" i="9"/>
  <c r="F2618" i="9"/>
  <c r="F2574" i="9"/>
  <c r="F2463" i="9"/>
  <c r="F2086" i="9"/>
  <c r="F3415" i="9"/>
  <c r="F3307" i="9"/>
  <c r="F2676" i="9"/>
  <c r="F5116" i="9"/>
  <c r="F5112" i="9"/>
  <c r="F5071" i="9"/>
  <c r="F5067" i="9"/>
  <c r="F5030" i="9"/>
  <c r="F5022" i="9"/>
  <c r="F5005" i="9"/>
  <c r="F4981" i="9"/>
  <c r="F4929" i="9"/>
  <c r="F4888" i="9"/>
  <c r="F4860" i="9"/>
  <c r="F4798" i="9"/>
  <c r="F4790" i="9"/>
  <c r="F4646" i="9"/>
  <c r="F4617" i="9"/>
  <c r="F4548" i="9"/>
  <c r="F4501" i="9"/>
  <c r="F4471" i="9"/>
  <c r="F4433" i="9"/>
  <c r="F4372" i="9"/>
  <c r="F4341" i="9"/>
  <c r="F4316" i="9"/>
  <c r="F4311" i="9"/>
  <c r="F4236" i="9"/>
  <c r="F4232" i="9"/>
  <c r="F4193" i="9"/>
  <c r="F4119" i="9"/>
  <c r="F4106" i="9"/>
  <c r="F4076" i="9"/>
  <c r="F4067" i="9"/>
  <c r="F4011" i="9"/>
  <c r="F3938" i="9"/>
  <c r="F3908" i="9"/>
  <c r="F3840" i="9"/>
  <c r="F3810" i="9"/>
  <c r="F3793" i="9"/>
  <c r="F3780" i="9"/>
  <c r="F3732" i="9"/>
  <c r="F3709" i="9"/>
  <c r="F3691" i="9"/>
  <c r="F3585" i="9"/>
  <c r="F3472" i="9"/>
  <c r="F3351" i="9"/>
  <c r="F3254" i="9"/>
  <c r="F3132" i="9"/>
  <c r="F2891" i="9"/>
  <c r="F2855" i="9"/>
  <c r="F2787" i="9"/>
  <c r="F2733" i="9"/>
  <c r="F2685" i="9"/>
  <c r="F2680" i="9"/>
  <c r="F2369" i="9"/>
  <c r="F2350" i="9"/>
  <c r="F2218" i="9"/>
  <c r="F2090" i="9"/>
  <c r="F1985" i="9"/>
  <c r="F915" i="9"/>
  <c r="F3287" i="9"/>
  <c r="F3165" i="9"/>
  <c r="F3149" i="9"/>
  <c r="F3145" i="9"/>
  <c r="F3087" i="9"/>
  <c r="F3058" i="9"/>
  <c r="F3030" i="9"/>
  <c r="F2902" i="9"/>
  <c r="F2897" i="9"/>
  <c r="F2842" i="9"/>
  <c r="F2817" i="9"/>
  <c r="F2749" i="9"/>
  <c r="F2728" i="9"/>
  <c r="F2674" i="9"/>
  <c r="F2653" i="9"/>
  <c r="F2649" i="9"/>
  <c r="F2586" i="9"/>
  <c r="F2481" i="9"/>
  <c r="F2452" i="9"/>
  <c r="F2417" i="9"/>
  <c r="F2323" i="9"/>
  <c r="F2198" i="9"/>
  <c r="F2158" i="9"/>
  <c r="F2004" i="9"/>
  <c r="F1893" i="9"/>
  <c r="F1884" i="9"/>
  <c r="F1609" i="9"/>
  <c r="F1552" i="9"/>
  <c r="F1006" i="9"/>
  <c r="F947" i="9"/>
  <c r="F943" i="9"/>
  <c r="F2791" i="9"/>
  <c r="F2691" i="9"/>
  <c r="F2599" i="9"/>
  <c r="F2582" i="9"/>
  <c r="F2430" i="9"/>
  <c r="F2378" i="9"/>
  <c r="F2344" i="9"/>
  <c r="F1574" i="9"/>
  <c r="F1570" i="9"/>
  <c r="F3847" i="9"/>
  <c r="F3718" i="9"/>
  <c r="F3663" i="9"/>
  <c r="F3608" i="9"/>
  <c r="F3604" i="9"/>
  <c r="F3574" i="9"/>
  <c r="F3500" i="9"/>
  <c r="F3484" i="9"/>
  <c r="F3471" i="9"/>
  <c r="F3340" i="9"/>
  <c r="F3242" i="9"/>
  <c r="F3037" i="9"/>
  <c r="F3013" i="9"/>
  <c r="F3008" i="9"/>
  <c r="F3004" i="9"/>
  <c r="F2975" i="9"/>
  <c r="F2913" i="9"/>
  <c r="F2872" i="9"/>
  <c r="F2863" i="9"/>
  <c r="F2851" i="9"/>
  <c r="F2779" i="9"/>
  <c r="F2761" i="9"/>
  <c r="F2699" i="9"/>
  <c r="F2657" i="9"/>
  <c r="F2632" i="9"/>
  <c r="F2607" i="9"/>
  <c r="F2556" i="9"/>
  <c r="F2529" i="9"/>
  <c r="F2485" i="9"/>
  <c r="F2438" i="9"/>
  <c r="F2399" i="9"/>
  <c r="F2340" i="9"/>
  <c r="F2327" i="9"/>
  <c r="F2215" i="9"/>
  <c r="F2184" i="9"/>
  <c r="F2021" i="9"/>
  <c r="F1935" i="9"/>
  <c r="F1826" i="9"/>
  <c r="F1795" i="9"/>
  <c r="F1782" i="9"/>
  <c r="F1769" i="9"/>
  <c r="F1679" i="9"/>
  <c r="F1578" i="9"/>
  <c r="F1524" i="9"/>
  <c r="F1313" i="9"/>
  <c r="F1190" i="9"/>
  <c r="F1039" i="9"/>
  <c r="F1034" i="9"/>
  <c r="F831" i="9"/>
  <c r="F1883" i="9"/>
  <c r="F671" i="9"/>
  <c r="F574" i="9"/>
  <c r="F569" i="9"/>
  <c r="F523" i="9"/>
  <c r="F3705" i="9"/>
  <c r="F3512" i="9"/>
  <c r="F3499" i="9"/>
  <c r="F3360" i="9"/>
  <c r="F3212" i="9"/>
  <c r="F3140" i="9"/>
  <c r="F3095" i="9"/>
  <c r="F3082" i="9"/>
  <c r="F3062" i="9"/>
  <c r="F3003" i="9"/>
  <c r="F2958" i="9"/>
  <c r="F2795" i="9"/>
  <c r="F2590" i="9"/>
  <c r="F2476" i="9"/>
  <c r="F2468" i="9"/>
  <c r="F2373" i="9"/>
  <c r="F2183" i="9"/>
  <c r="F2047" i="9"/>
  <c r="F2038" i="9"/>
  <c r="F1808" i="9"/>
  <c r="F1665" i="9"/>
  <c r="F1604" i="9"/>
  <c r="F1389" i="9"/>
  <c r="F950" i="9"/>
  <c r="F946" i="9"/>
  <c r="F3842" i="9"/>
  <c r="F3809" i="9"/>
  <c r="F3645" i="9"/>
  <c r="F3569" i="9"/>
  <c r="F3548" i="9"/>
  <c r="F3445" i="9"/>
  <c r="F3388" i="9"/>
  <c r="F3352" i="9"/>
  <c r="F3327" i="9"/>
  <c r="F3224" i="9"/>
  <c r="F3057" i="9"/>
  <c r="F3012" i="9"/>
  <c r="F2803" i="9"/>
  <c r="F2782" i="9"/>
  <c r="F2778" i="9"/>
  <c r="F2602" i="9"/>
  <c r="F2402" i="9"/>
  <c r="F2246" i="9"/>
  <c r="F2228" i="9"/>
  <c r="F2201" i="9"/>
  <c r="F2139" i="9"/>
  <c r="F2099" i="9"/>
  <c r="F2082" i="9"/>
  <c r="F1821" i="9"/>
  <c r="F1705" i="9"/>
  <c r="F1608" i="9"/>
  <c r="F1393" i="9"/>
  <c r="F1294" i="9"/>
  <c r="F1134" i="9"/>
  <c r="F955" i="9"/>
  <c r="F881" i="9"/>
  <c r="F694" i="9"/>
  <c r="F508" i="9"/>
  <c r="F298" i="9"/>
  <c r="F1669" i="9"/>
  <c r="F609" i="9"/>
  <c r="F1700" i="9"/>
  <c r="F1307" i="9"/>
  <c r="F321" i="9"/>
  <c r="F1620" i="9"/>
  <c r="F734" i="9"/>
  <c r="F622" i="9"/>
  <c r="F1914" i="9"/>
  <c r="F1718" i="9"/>
  <c r="F1585" i="9"/>
  <c r="F1197" i="9"/>
  <c r="F348" i="9"/>
  <c r="F1900" i="9"/>
  <c r="F1624" i="9"/>
  <c r="F1110" i="9"/>
  <c r="F1083" i="9"/>
  <c r="F4658" i="9"/>
  <c r="F4625" i="9"/>
  <c r="F4612" i="9"/>
  <c r="F4442" i="9"/>
  <c r="F4404" i="9"/>
  <c r="F4326" i="9"/>
  <c r="F4292" i="9"/>
  <c r="F4257" i="9"/>
  <c r="F4159" i="9"/>
  <c r="F4028" i="9"/>
  <c r="F4020" i="9"/>
  <c r="F3978" i="9"/>
  <c r="F3911" i="9"/>
  <c r="F3862" i="9"/>
  <c r="F3807" i="9"/>
  <c r="F3758" i="9"/>
  <c r="F3754" i="9"/>
  <c r="F3699" i="9"/>
  <c r="F3656" i="9"/>
  <c r="F3618" i="9"/>
  <c r="F3602" i="9"/>
  <c r="F3535" i="9"/>
  <c r="F3506" i="9"/>
  <c r="F3490" i="9"/>
  <c r="F3465" i="9"/>
  <c r="F3423" i="9"/>
  <c r="F3411" i="9"/>
  <c r="F3301" i="9"/>
  <c r="F3248" i="9"/>
  <c r="F3134" i="9"/>
  <c r="F3106" i="9"/>
  <c r="F3010" i="9"/>
  <c r="F3006" i="9"/>
  <c r="F2949" i="9"/>
  <c r="F2945" i="9"/>
  <c r="F2920" i="9"/>
  <c r="F2899" i="9"/>
  <c r="F2886" i="9"/>
  <c r="F2874" i="9"/>
  <c r="F2853" i="9"/>
  <c r="F2844" i="9"/>
  <c r="F2810" i="9"/>
  <c r="F2763" i="9"/>
  <c r="F2725" i="9"/>
  <c r="F2588" i="9"/>
  <c r="F2536" i="9"/>
  <c r="F2288" i="9"/>
  <c r="F2159" i="9"/>
  <c r="F2023" i="9"/>
  <c r="F1969" i="9"/>
  <c r="F1942" i="9"/>
  <c r="F1890" i="9"/>
  <c r="F1828" i="9"/>
  <c r="F1333" i="9"/>
  <c r="F1261" i="9"/>
  <c r="F1169" i="9"/>
  <c r="F1101" i="9"/>
  <c r="F478" i="9"/>
  <c r="F441" i="9"/>
  <c r="F4108" i="9"/>
  <c r="F3982" i="9"/>
  <c r="F3898" i="9"/>
  <c r="F3894" i="9"/>
  <c r="F3890" i="9"/>
  <c r="F3878" i="9"/>
  <c r="F3828" i="9"/>
  <c r="F3742" i="9"/>
  <c r="F3725" i="9"/>
  <c r="F3652" i="9"/>
  <c r="F3614" i="9"/>
  <c r="F3481" i="9"/>
  <c r="F3477" i="9"/>
  <c r="F3452" i="9"/>
  <c r="F3150" i="9"/>
  <c r="F3072" i="9"/>
  <c r="F3031" i="9"/>
  <c r="F2835" i="9"/>
  <c r="F2540" i="9"/>
  <c r="F2414" i="9"/>
  <c r="F2354" i="9"/>
  <c r="F2311" i="9"/>
  <c r="F2302" i="9"/>
  <c r="F2199" i="9"/>
  <c r="F2120" i="9"/>
  <c r="F2005" i="9"/>
  <c r="F1628" i="9"/>
  <c r="F1442" i="9"/>
  <c r="F1123" i="9"/>
  <c r="F553" i="9"/>
  <c r="F2776" i="9"/>
  <c r="F2392" i="9"/>
  <c r="F2371" i="9"/>
  <c r="F654" i="9"/>
  <c r="F3382" i="9"/>
  <c r="F3354" i="9"/>
  <c r="F3321" i="9"/>
  <c r="F3300" i="9"/>
  <c r="F3260" i="9"/>
  <c r="F3247" i="9"/>
  <c r="F3154" i="9"/>
  <c r="F3117" i="9"/>
  <c r="F3080" i="9"/>
  <c r="F3018" i="9"/>
  <c r="F2948" i="9"/>
  <c r="F2928" i="9"/>
  <c r="F2801" i="9"/>
  <c r="F2754" i="9"/>
  <c r="F2708" i="9"/>
  <c r="F2704" i="9"/>
  <c r="F2692" i="9"/>
  <c r="F2662" i="9"/>
  <c r="F2637" i="9"/>
  <c r="F2612" i="9"/>
  <c r="F2553" i="9"/>
  <c r="F2500" i="9"/>
  <c r="F2404" i="9"/>
  <c r="F2315" i="9"/>
  <c r="F2221" i="9"/>
  <c r="F2212" i="9"/>
  <c r="F2067" i="9"/>
  <c r="F1814" i="9"/>
  <c r="F1779" i="9"/>
  <c r="F1468" i="9"/>
  <c r="F4184" i="9"/>
  <c r="F4154" i="9"/>
  <c r="F4078" i="9"/>
  <c r="F4061" i="9"/>
  <c r="F4048" i="9"/>
  <c r="F4006" i="9"/>
  <c r="F3918" i="9"/>
  <c r="F3861" i="9"/>
  <c r="F3819" i="9"/>
  <c r="F3811" i="9"/>
  <c r="F3798" i="9"/>
  <c r="F3741" i="9"/>
  <c r="F3698" i="9"/>
  <c r="F3651" i="9"/>
  <c r="F3634" i="9"/>
  <c r="F3626" i="9"/>
  <c r="F3554" i="9"/>
  <c r="F3542" i="9"/>
  <c r="F3464" i="9"/>
  <c r="F3418" i="9"/>
  <c r="F3304" i="9"/>
  <c r="F3296" i="9"/>
  <c r="F3230" i="9"/>
  <c r="F3201" i="9"/>
  <c r="F3101" i="9"/>
  <c r="F3051" i="9"/>
  <c r="F3005" i="9"/>
  <c r="F2881" i="9"/>
  <c r="F2805" i="9"/>
  <c r="F2758" i="9"/>
  <c r="F2716" i="9"/>
  <c r="F2654" i="9"/>
  <c r="F2504" i="9"/>
  <c r="F2413" i="9"/>
  <c r="F2408" i="9"/>
  <c r="F2292" i="9"/>
  <c r="F2194" i="9"/>
  <c r="F2189" i="9"/>
  <c r="F2124" i="9"/>
  <c r="F1783" i="9"/>
  <c r="F1566" i="9"/>
  <c r="F1265" i="9"/>
  <c r="F896" i="9"/>
  <c r="F883" i="9"/>
  <c r="F594" i="9"/>
  <c r="F31" i="9"/>
  <c r="F1311" i="9"/>
  <c r="F1298" i="9"/>
  <c r="F1285" i="9"/>
  <c r="C25" i="6" s="1"/>
  <c r="F1249" i="9"/>
  <c r="F1199" i="9"/>
  <c r="F1030" i="9"/>
  <c r="F355" i="9"/>
  <c r="F204" i="9"/>
  <c r="F65" i="9"/>
  <c r="F624" i="9"/>
  <c r="F1616" i="9"/>
  <c r="F1502" i="9"/>
  <c r="F1476" i="9"/>
  <c r="F1198" i="9"/>
  <c r="F905" i="9"/>
  <c r="F846" i="9"/>
  <c r="F841" i="9"/>
  <c r="F796" i="9"/>
  <c r="F386" i="9"/>
  <c r="F295" i="9"/>
  <c r="F1633" i="9"/>
  <c r="F1629" i="9"/>
  <c r="F1528" i="9"/>
  <c r="F1493" i="9"/>
  <c r="F1404" i="9"/>
  <c r="F1399" i="9"/>
  <c r="F1266" i="9"/>
  <c r="F1229" i="9"/>
  <c r="F1161" i="9"/>
  <c r="F1143" i="9"/>
  <c r="F951" i="9"/>
  <c r="F832" i="9"/>
  <c r="F787" i="9"/>
  <c r="F774" i="9"/>
  <c r="F701" i="9"/>
  <c r="F542" i="9"/>
  <c r="F481" i="9"/>
  <c r="F212" i="9"/>
  <c r="F151" i="9"/>
  <c r="F2895" i="9"/>
  <c r="F2890" i="9"/>
  <c r="F2786" i="9"/>
  <c r="F2777" i="9"/>
  <c r="F2623" i="9"/>
  <c r="F2530" i="9"/>
  <c r="F2415" i="9"/>
  <c r="F2410" i="9"/>
  <c r="F2377" i="9"/>
  <c r="F2240" i="9"/>
  <c r="F2235" i="9"/>
  <c r="F2152" i="9"/>
  <c r="F2096" i="9"/>
  <c r="F1927" i="9"/>
  <c r="F1837" i="9"/>
  <c r="F1768" i="9"/>
  <c r="F1697" i="9"/>
  <c r="F1693" i="9"/>
  <c r="F1684" i="9"/>
  <c r="F1658" i="9"/>
  <c r="F1575" i="9"/>
  <c r="F1522" i="9"/>
  <c r="F1278" i="9"/>
  <c r="C24" i="6" s="1"/>
  <c r="F1273" i="9"/>
  <c r="F1269" i="9"/>
  <c r="F1109" i="9"/>
  <c r="F1004" i="9"/>
  <c r="F954" i="9"/>
  <c r="F745" i="9"/>
  <c r="F727" i="9"/>
  <c r="F663" i="9"/>
  <c r="F564" i="9"/>
  <c r="F357" i="9"/>
  <c r="F2508" i="9"/>
  <c r="F2441" i="9"/>
  <c r="F2419" i="9"/>
  <c r="F2017" i="9"/>
  <c r="F1955" i="9"/>
  <c r="F1710" i="9"/>
  <c r="F1438" i="9"/>
  <c r="F1326" i="9"/>
  <c r="F1114" i="9"/>
  <c r="F672" i="9"/>
  <c r="F256" i="9"/>
  <c r="F238" i="9"/>
  <c r="F112" i="9"/>
  <c r="C33" i="2"/>
  <c r="F1073" i="9"/>
  <c r="F785" i="9"/>
  <c r="F699" i="9"/>
  <c r="F676" i="9"/>
  <c r="F274" i="9"/>
  <c r="F2449" i="9"/>
  <c r="F2436" i="9"/>
  <c r="F2295" i="9"/>
  <c r="F2286" i="9"/>
  <c r="F2252" i="9"/>
  <c r="F2043" i="9"/>
  <c r="F2008" i="9"/>
  <c r="F1977" i="9"/>
  <c r="F1926" i="9"/>
  <c r="F1849" i="9"/>
  <c r="F1823" i="9"/>
  <c r="F1806" i="9"/>
  <c r="F1758" i="9"/>
  <c r="F1723" i="9"/>
  <c r="F1605" i="9"/>
  <c r="F1588" i="9"/>
  <c r="F1579" i="9"/>
  <c r="F1508" i="9"/>
  <c r="F1415" i="9"/>
  <c r="F1406" i="9"/>
  <c r="F1325" i="9"/>
  <c r="F1218" i="9"/>
  <c r="F1086" i="9"/>
  <c r="F1003" i="9"/>
  <c r="F875" i="9"/>
  <c r="F735" i="9"/>
  <c r="F717" i="9"/>
  <c r="F599" i="9"/>
  <c r="F149" i="9"/>
  <c r="F144" i="9"/>
  <c r="F39" i="9"/>
  <c r="F1587" i="9"/>
  <c r="F1500" i="9"/>
  <c r="F1474" i="9"/>
  <c r="F1443" i="9"/>
  <c r="F1425" i="9"/>
  <c r="F1407" i="9"/>
  <c r="F1342" i="9"/>
  <c r="F1231" i="9"/>
  <c r="F1141" i="9"/>
  <c r="F1097" i="9"/>
  <c r="F1079" i="9"/>
  <c r="F879" i="9"/>
  <c r="F552" i="9"/>
  <c r="F267" i="9"/>
  <c r="F176" i="9"/>
  <c r="F84" i="9"/>
  <c r="F2533" i="9"/>
  <c r="F2446" i="9"/>
  <c r="F2157" i="9"/>
  <c r="F2115" i="9"/>
  <c r="F2102" i="9"/>
  <c r="F2064" i="9"/>
  <c r="F1946" i="9"/>
  <c r="F1612" i="9"/>
  <c r="F1547" i="9"/>
  <c r="F1534" i="9"/>
  <c r="F1473" i="9"/>
  <c r="F1235" i="9"/>
  <c r="F1225" i="9"/>
  <c r="F1212" i="9"/>
  <c r="F1181" i="9"/>
  <c r="F1126" i="9"/>
  <c r="F856" i="9"/>
  <c r="F744" i="9"/>
  <c r="F690" i="9"/>
  <c r="F592" i="9"/>
  <c r="F505" i="9"/>
  <c r="F419" i="9"/>
  <c r="F342" i="9"/>
  <c r="F324" i="9"/>
  <c r="F239" i="9"/>
  <c r="F216" i="9"/>
  <c r="F61" i="9"/>
  <c r="F20" i="9"/>
  <c r="F189" i="9"/>
  <c r="F170" i="9"/>
  <c r="F24" i="9"/>
  <c r="F146" i="9"/>
  <c r="A26" i="6"/>
  <c r="A35" i="6" s="1"/>
  <c r="A44" i="6"/>
  <c r="A62" i="6" s="1"/>
  <c r="F251" i="9"/>
  <c r="F242" i="9"/>
  <c r="F188" i="9"/>
  <c r="F55" i="9"/>
  <c r="F581" i="9"/>
  <c r="F545" i="9"/>
  <c r="F454" i="9"/>
  <c r="F340" i="9"/>
  <c r="F197" i="9"/>
  <c r="F122" i="9"/>
  <c r="G43" i="6"/>
  <c r="F2444" i="9"/>
  <c r="F2423" i="9"/>
  <c r="F2389" i="9"/>
  <c r="F2376" i="9"/>
  <c r="F2276" i="9"/>
  <c r="F2268" i="9"/>
  <c r="F2251" i="9"/>
  <c r="F2168" i="9"/>
  <c r="F2118" i="9"/>
  <c r="F2100" i="9"/>
  <c r="F2026" i="9"/>
  <c r="F2022" i="9"/>
  <c r="F1975" i="9"/>
  <c r="F1970" i="9"/>
  <c r="F1894" i="9"/>
  <c r="F1829" i="9"/>
  <c r="F1753" i="9"/>
  <c r="F1661" i="9"/>
  <c r="F1567" i="9"/>
  <c r="F1563" i="9"/>
  <c r="F1523" i="9"/>
  <c r="F1396" i="9"/>
  <c r="F1374" i="9"/>
  <c r="F1192" i="9"/>
  <c r="F1174" i="9"/>
  <c r="F1156" i="9"/>
  <c r="F1085" i="9"/>
  <c r="F1007" i="9"/>
  <c r="F967" i="9"/>
  <c r="F733" i="9"/>
  <c r="F642" i="9"/>
  <c r="F503" i="9"/>
  <c r="F498" i="9"/>
  <c r="F304" i="9"/>
  <c r="F277" i="9"/>
  <c r="F255" i="9"/>
  <c r="F214" i="9"/>
  <c r="F81" i="9"/>
  <c r="F68" i="9"/>
  <c r="F9" i="9"/>
  <c r="F2509" i="9"/>
  <c r="F2418" i="9"/>
  <c r="F2322" i="9"/>
  <c r="F2193" i="9"/>
  <c r="F2030" i="9"/>
  <c r="F1953" i="9"/>
  <c r="F1934" i="9"/>
  <c r="F1833" i="9"/>
  <c r="F1812" i="9"/>
  <c r="F1800" i="9"/>
  <c r="F1787" i="9"/>
  <c r="F1678" i="9"/>
  <c r="F1643" i="9"/>
  <c r="F1558" i="9"/>
  <c r="F1505" i="9"/>
  <c r="F1316" i="9"/>
  <c r="F1303" i="9"/>
  <c r="F1119" i="9"/>
  <c r="F1111" i="9"/>
  <c r="F1002" i="9"/>
  <c r="F962" i="9"/>
  <c r="F781" i="9"/>
  <c r="F507" i="9"/>
  <c r="F344" i="9"/>
  <c r="F339" i="9"/>
  <c r="F182" i="9"/>
  <c r="F18" i="9"/>
  <c r="F2579" i="9"/>
  <c r="F2528" i="9"/>
  <c r="F2507" i="9"/>
  <c r="F2439" i="9"/>
  <c r="F2422" i="9"/>
  <c r="F2355" i="9"/>
  <c r="F2335" i="9"/>
  <c r="F2260" i="9"/>
  <c r="F2225" i="9"/>
  <c r="F2207" i="9"/>
  <c r="F2160" i="9"/>
  <c r="F2046" i="9"/>
  <c r="F1999" i="9"/>
  <c r="F1863" i="9"/>
  <c r="F1788" i="9"/>
  <c r="F1767" i="9"/>
  <c r="F1646" i="9"/>
  <c r="F1557" i="9"/>
  <c r="F1488" i="9"/>
  <c r="F1371" i="9"/>
  <c r="F1093" i="9"/>
  <c r="F1057" i="9"/>
  <c r="F1044" i="9"/>
  <c r="F801" i="9"/>
  <c r="F749" i="9"/>
  <c r="F480" i="9"/>
  <c r="F458" i="9"/>
  <c r="F448" i="9"/>
  <c r="F412" i="9"/>
  <c r="F376" i="9"/>
  <c r="F336" i="9"/>
  <c r="F220" i="9"/>
  <c r="F43" i="9"/>
  <c r="F30" i="9"/>
  <c r="F2577" i="9"/>
  <c r="F2564" i="9"/>
  <c r="F2560" i="9"/>
  <c r="F2454" i="9"/>
  <c r="F2258" i="9"/>
  <c r="F2205" i="9"/>
  <c r="F2117" i="9"/>
  <c r="F2095" i="9"/>
  <c r="F2066" i="9"/>
  <c r="F2044" i="9"/>
  <c r="F2039" i="9"/>
  <c r="F1657" i="9"/>
  <c r="F1653" i="9"/>
  <c r="F1640" i="9"/>
  <c r="F1543" i="9"/>
  <c r="F1499" i="9"/>
  <c r="F1469" i="9"/>
  <c r="F1464" i="9"/>
  <c r="F1360" i="9"/>
  <c r="F1334" i="9"/>
  <c r="F1312" i="9"/>
  <c r="F1295" i="9"/>
  <c r="F1256" i="9"/>
  <c r="F1224" i="9"/>
  <c r="F1193" i="9"/>
  <c r="F1175" i="9"/>
  <c r="F1166" i="9"/>
  <c r="F1162" i="9"/>
  <c r="F1042" i="9"/>
  <c r="F804" i="9"/>
  <c r="F747" i="9"/>
  <c r="F689" i="9"/>
  <c r="F192" i="9"/>
  <c r="F140" i="9"/>
  <c r="F41" i="9"/>
  <c r="F1991" i="9"/>
  <c r="F1974" i="9"/>
  <c r="F1925" i="9"/>
  <c r="F1882" i="9"/>
  <c r="F1873" i="9"/>
  <c r="F1749" i="9"/>
  <c r="F1736" i="9"/>
  <c r="F1546" i="9"/>
  <c r="F1533" i="9"/>
  <c r="F1520" i="9"/>
  <c r="F1503" i="9"/>
  <c r="F1395" i="9"/>
  <c r="F1378" i="9"/>
  <c r="F1339" i="9"/>
  <c r="F1239" i="9"/>
  <c r="F1120" i="9"/>
  <c r="F1107" i="9"/>
  <c r="F1054" i="9"/>
  <c r="F925" i="9"/>
  <c r="F916" i="9"/>
  <c r="F867" i="9"/>
  <c r="F858" i="9"/>
  <c r="F814" i="9"/>
  <c r="F753" i="9"/>
  <c r="F704" i="9"/>
  <c r="F673" i="9"/>
  <c r="F549" i="9"/>
  <c r="F544" i="9"/>
  <c r="F513" i="9"/>
  <c r="F225" i="9"/>
  <c r="F129" i="9"/>
  <c r="F120" i="9"/>
  <c r="F102" i="9"/>
  <c r="F80" i="9"/>
  <c r="F28" i="9"/>
  <c r="F1958" i="9"/>
  <c r="F1945" i="9"/>
  <c r="F1870" i="9"/>
  <c r="F1738" i="9"/>
  <c r="F1733" i="9"/>
  <c r="F1708" i="9"/>
  <c r="F1686" i="9"/>
  <c r="F1530" i="9"/>
  <c r="F1470" i="9"/>
  <c r="F1461" i="9"/>
  <c r="F1440" i="9"/>
  <c r="F1431" i="9"/>
  <c r="F1418" i="9"/>
  <c r="F1401" i="9"/>
  <c r="F1336" i="9"/>
  <c r="F1331" i="9"/>
  <c r="F1271" i="9"/>
  <c r="F1179" i="9"/>
  <c r="F1011" i="9"/>
  <c r="F958" i="9"/>
  <c r="F793" i="9"/>
  <c r="F582" i="9"/>
  <c r="F519" i="9"/>
  <c r="F510" i="9"/>
  <c r="F479" i="9"/>
  <c r="F425" i="9"/>
  <c r="F350" i="9"/>
  <c r="F310" i="9"/>
  <c r="F261" i="9"/>
  <c r="F244" i="9"/>
  <c r="F213" i="9"/>
  <c r="F104" i="9"/>
  <c r="F95" i="9"/>
  <c r="F42" i="9"/>
  <c r="F38" i="9"/>
  <c r="F2282" i="9"/>
  <c r="F2245" i="9"/>
  <c r="F2210" i="9"/>
  <c r="F2127" i="9"/>
  <c r="F2105" i="9"/>
  <c r="F2088" i="9"/>
  <c r="F2079" i="9"/>
  <c r="F2063" i="9"/>
  <c r="F2058" i="9"/>
  <c r="F1924" i="9"/>
  <c r="F1886" i="9"/>
  <c r="F1827" i="9"/>
  <c r="F1811" i="9"/>
  <c r="F1791" i="9"/>
  <c r="F1728" i="9"/>
  <c r="F1715" i="9"/>
  <c r="F1602" i="9"/>
  <c r="F1598" i="9"/>
  <c r="F1568" i="9"/>
  <c r="F1538" i="9"/>
  <c r="F1384" i="9"/>
  <c r="F1375" i="9"/>
  <c r="F1154" i="9"/>
  <c r="F1132" i="9"/>
  <c r="F1106" i="9"/>
  <c r="F1089" i="9"/>
  <c r="F854" i="9"/>
  <c r="F754" i="9"/>
  <c r="F732" i="9"/>
  <c r="F467" i="9"/>
  <c r="F453" i="9"/>
  <c r="F360" i="9"/>
  <c r="F175" i="9"/>
  <c r="F1778" i="9"/>
  <c r="F1707" i="9"/>
  <c r="F1690" i="9"/>
  <c r="F1623" i="9"/>
  <c r="F1611" i="9"/>
  <c r="F1497" i="9"/>
  <c r="F1366" i="9"/>
  <c r="F1361" i="9"/>
  <c r="F1349" i="9"/>
  <c r="F1319" i="9"/>
  <c r="F1191" i="9"/>
  <c r="F1178" i="9"/>
  <c r="F1067" i="9"/>
  <c r="F1036" i="9"/>
  <c r="F891" i="9"/>
  <c r="F817" i="9"/>
  <c r="F808" i="9"/>
  <c r="F777" i="9"/>
  <c r="F769" i="9"/>
  <c r="F765" i="9"/>
  <c r="F761" i="9"/>
  <c r="F757" i="9"/>
  <c r="F722" i="9"/>
  <c r="F713" i="9"/>
  <c r="F687" i="9"/>
  <c r="F587" i="9"/>
  <c r="F557" i="9"/>
  <c r="F477" i="9"/>
  <c r="F446" i="9"/>
  <c r="F402" i="9"/>
  <c r="F280" i="9"/>
  <c r="F147" i="9"/>
  <c r="F138" i="9"/>
  <c r="F93" i="9"/>
  <c r="F15" i="9"/>
  <c r="F1789" i="9"/>
  <c r="F1781" i="9"/>
  <c r="F1740" i="9"/>
  <c r="F1731" i="9"/>
  <c r="F1698" i="9"/>
  <c r="F1659" i="9"/>
  <c r="F1655" i="9"/>
  <c r="F1525" i="9"/>
  <c r="F1496" i="9"/>
  <c r="F1479" i="9"/>
  <c r="F1428" i="9"/>
  <c r="F1373" i="9"/>
  <c r="F1369" i="9"/>
  <c r="F1052" i="9"/>
  <c r="F1035" i="9"/>
  <c r="F904" i="9"/>
  <c r="F895" i="9"/>
  <c r="F802" i="9"/>
  <c r="F794" i="9"/>
  <c r="F756" i="9"/>
  <c r="F730" i="9"/>
  <c r="F616" i="9"/>
  <c r="F595" i="9"/>
  <c r="F591" i="9"/>
  <c r="F556" i="9"/>
  <c r="F533" i="9"/>
  <c r="F432" i="9"/>
  <c r="F410" i="9"/>
  <c r="F349" i="9"/>
  <c r="F293" i="9"/>
  <c r="F174" i="9"/>
  <c r="F165" i="9"/>
  <c r="F132" i="9"/>
  <c r="F105" i="9"/>
  <c r="F2927" i="9"/>
  <c r="F2914" i="9"/>
  <c r="F2893" i="9"/>
  <c r="F2864" i="9"/>
  <c r="F2838" i="9"/>
  <c r="F2793" i="9"/>
  <c r="F2789" i="9"/>
  <c r="F2785" i="9"/>
  <c r="F2714" i="9"/>
  <c r="F2706" i="9"/>
  <c r="F2608" i="9"/>
  <c r="F2604" i="9"/>
  <c r="F2534" i="9"/>
  <c r="F2477" i="9"/>
  <c r="F2432" i="9"/>
  <c r="F2366" i="9"/>
  <c r="F2283" i="9"/>
  <c r="F2242" i="9"/>
  <c r="F2238" i="9"/>
  <c r="F2178" i="9"/>
  <c r="F2153" i="9"/>
  <c r="F2070" i="9"/>
  <c r="F2057" i="9"/>
  <c r="F1952" i="9"/>
  <c r="F1943" i="9"/>
  <c r="F1895" i="9"/>
  <c r="F1853" i="9"/>
  <c r="F1801" i="9"/>
  <c r="F1793" i="9"/>
  <c r="F1764" i="9"/>
  <c r="F1752" i="9"/>
  <c r="F1642" i="9"/>
  <c r="F1638" i="9"/>
  <c r="F1634" i="9"/>
  <c r="F1618" i="9"/>
  <c r="F1576" i="9"/>
  <c r="F1513" i="9"/>
  <c r="F1458" i="9"/>
  <c r="F1429" i="9"/>
  <c r="F1383" i="9"/>
  <c r="F1370" i="9"/>
  <c r="F1315" i="9"/>
  <c r="F1289" i="9"/>
  <c r="F1264" i="9"/>
  <c r="F1243" i="9"/>
  <c r="F1209" i="9"/>
  <c r="F1200" i="9"/>
  <c r="F1140" i="9"/>
  <c r="F1136" i="9"/>
  <c r="F1090" i="9"/>
  <c r="F1065" i="9"/>
  <c r="F1060" i="9"/>
  <c r="F1013" i="9"/>
  <c r="F873" i="9"/>
  <c r="F798" i="9"/>
  <c r="F748" i="9"/>
  <c r="F657" i="9"/>
  <c r="F653" i="9"/>
  <c r="F644" i="9"/>
  <c r="F597" i="9"/>
  <c r="F491" i="9"/>
  <c r="F487" i="9"/>
  <c r="F417" i="9"/>
  <c r="F343" i="9"/>
  <c r="F330" i="9"/>
  <c r="F326" i="9"/>
  <c r="F296" i="9"/>
  <c r="F287" i="9"/>
  <c r="F278" i="9"/>
  <c r="F178" i="9"/>
  <c r="F164" i="9"/>
  <c r="F150" i="9"/>
  <c r="F19" i="9"/>
  <c r="F14" i="9"/>
  <c r="F1409" i="9"/>
  <c r="F1405" i="9"/>
  <c r="F1335" i="9"/>
  <c r="F1318" i="9"/>
  <c r="F1293" i="9"/>
  <c r="F1167" i="9"/>
  <c r="F1150" i="9"/>
  <c r="F1099" i="9"/>
  <c r="F1066" i="9"/>
  <c r="F803" i="9"/>
  <c r="F719" i="9"/>
  <c r="F668" i="9"/>
  <c r="F550" i="9"/>
  <c r="F515" i="9"/>
  <c r="F489" i="9"/>
  <c r="F352" i="9"/>
  <c r="F327" i="9"/>
  <c r="F249" i="9"/>
  <c r="F193" i="9"/>
  <c r="F184" i="9"/>
  <c r="F180" i="9"/>
  <c r="F167" i="9"/>
  <c r="F40" i="9"/>
  <c r="F1573" i="9"/>
  <c r="F1498" i="9"/>
  <c r="F1410" i="9"/>
  <c r="G33" i="2"/>
  <c r="F1049" i="9"/>
  <c r="F960" i="9"/>
  <c r="F848" i="9"/>
  <c r="F779" i="9"/>
  <c r="F691" i="9"/>
  <c r="F643" i="9"/>
  <c r="F457" i="9"/>
  <c r="F370" i="9"/>
  <c r="F320" i="9"/>
  <c r="F303" i="9"/>
  <c r="F294" i="9"/>
  <c r="F224" i="9"/>
  <c r="F203" i="9"/>
  <c r="F190" i="9"/>
  <c r="F131" i="9"/>
  <c r="F110" i="9"/>
  <c r="F88" i="9"/>
  <c r="F1125" i="9"/>
  <c r="F1117" i="9"/>
  <c r="F863" i="9"/>
  <c r="F859" i="9"/>
  <c r="F746" i="9"/>
  <c r="F649" i="9"/>
  <c r="F532" i="9"/>
  <c r="F528" i="9"/>
  <c r="F511" i="9"/>
  <c r="F460" i="9"/>
  <c r="F300" i="9"/>
  <c r="F139" i="9"/>
  <c r="F134" i="9"/>
  <c r="F100" i="9"/>
  <c r="F66" i="9"/>
  <c r="F26" i="10"/>
  <c r="D30" i="10"/>
  <c r="D31" i="10"/>
  <c r="D8" i="10"/>
  <c r="D32" i="10"/>
  <c r="D6" i="10"/>
  <c r="G26" i="10"/>
  <c r="F14" i="11"/>
  <c r="D37" i="10"/>
  <c r="G14" i="11"/>
  <c r="G16" i="11" s="1"/>
  <c r="D47" i="10"/>
  <c r="H14" i="11"/>
  <c r="H14" i="12" s="1"/>
  <c r="D9" i="10"/>
  <c r="D41" i="10"/>
  <c r="D42" i="10"/>
  <c r="E15" i="11"/>
  <c r="B26" i="10"/>
  <c r="D34" i="10"/>
  <c r="B14" i="11"/>
  <c r="B14" i="12" s="1"/>
  <c r="D35" i="10"/>
  <c r="F1519" i="9"/>
  <c r="F1478" i="9"/>
  <c r="F1457" i="9"/>
  <c r="F1449" i="9"/>
  <c r="F1412" i="9"/>
  <c r="F1359" i="9"/>
  <c r="F1347" i="9"/>
  <c r="F1309" i="9"/>
  <c r="F1297" i="9"/>
  <c r="F1263" i="9"/>
  <c r="F1259" i="9"/>
  <c r="F1238" i="9"/>
  <c r="F1180" i="9"/>
  <c r="F1076" i="9"/>
  <c r="F1046" i="9"/>
  <c r="F999" i="9"/>
  <c r="F923" i="9"/>
  <c r="F911" i="9"/>
  <c r="F860" i="9"/>
  <c r="F843" i="9"/>
  <c r="F788" i="9"/>
  <c r="F659" i="9"/>
  <c r="F618" i="9"/>
  <c r="F548" i="9"/>
  <c r="F476" i="9"/>
  <c r="F447" i="9"/>
  <c r="F435" i="9"/>
  <c r="F384" i="9"/>
  <c r="F292" i="9"/>
  <c r="F283" i="9"/>
  <c r="F232" i="9"/>
  <c r="F168" i="9"/>
  <c r="F163" i="9"/>
  <c r="F10" i="9"/>
  <c r="D45" i="10"/>
  <c r="F25" i="3"/>
  <c r="F17" i="12" s="1"/>
  <c r="E25" i="3"/>
  <c r="E17" i="12" s="1"/>
  <c r="I24" i="3"/>
  <c r="I16" i="12" s="1"/>
  <c r="A17" i="12"/>
  <c r="F15" i="11"/>
  <c r="H16" i="11"/>
  <c r="I14" i="12"/>
  <c r="E16" i="11"/>
  <c r="G15" i="11"/>
  <c r="H15" i="11"/>
  <c r="I15" i="11"/>
  <c r="D14" i="11"/>
  <c r="D14" i="12" s="1"/>
  <c r="B15" i="11"/>
  <c r="A16" i="12"/>
  <c r="D25" i="3"/>
  <c r="D17" i="12" s="1"/>
  <c r="J12" i="11"/>
  <c r="C15" i="11"/>
  <c r="D15" i="11"/>
  <c r="J13" i="11"/>
  <c r="C14" i="11"/>
  <c r="I16" i="11"/>
  <c r="A53" i="6"/>
  <c r="A24" i="6"/>
  <c r="A33" i="6" s="1"/>
  <c r="A41" i="6"/>
  <c r="A59" i="6" s="1"/>
  <c r="A22" i="6"/>
  <c r="A31" i="6" s="1"/>
  <c r="G23" i="3"/>
  <c r="G15" i="12" s="1"/>
  <c r="B23" i="3"/>
  <c r="B15" i="12" s="1"/>
  <c r="E2" i="5"/>
  <c r="H24" i="3"/>
  <c r="H16" i="12" s="1"/>
  <c r="H18" i="12" s="1"/>
  <c r="F24" i="3"/>
  <c r="F16" i="12" s="1"/>
  <c r="D18" i="10"/>
  <c r="G25" i="3"/>
  <c r="B19" i="10"/>
  <c r="D19" i="10"/>
  <c r="D24" i="3"/>
  <c r="D16" i="12" s="1"/>
  <c r="B24" i="3"/>
  <c r="B16" i="12" s="1"/>
  <c r="B18" i="12" s="1"/>
  <c r="A18" i="10"/>
  <c r="B18" i="10"/>
  <c r="G18" i="10" s="1"/>
  <c r="C22" i="3"/>
  <c r="I23" i="3"/>
  <c r="I15" i="12" s="1"/>
  <c r="A22" i="3"/>
  <c r="A31" i="3" s="1"/>
  <c r="I21" i="3"/>
  <c r="H21" i="3"/>
  <c r="D22" i="3"/>
  <c r="B22" i="3"/>
  <c r="C21" i="3"/>
  <c r="F22" i="3"/>
  <c r="G21" i="3"/>
  <c r="B15" i="10"/>
  <c r="C23" i="3"/>
  <c r="C15" i="12" s="1"/>
  <c r="A17" i="10"/>
  <c r="B17" i="10"/>
  <c r="D17" i="10"/>
  <c r="A15" i="10"/>
  <c r="D15" i="10"/>
  <c r="A16" i="10"/>
  <c r="B16" i="10"/>
  <c r="D16" i="10"/>
  <c r="B2" i="5"/>
  <c r="H22" i="3"/>
  <c r="C26" i="10"/>
  <c r="I26" i="10"/>
  <c r="E26" i="10"/>
  <c r="H26" i="10"/>
  <c r="J26" i="10"/>
  <c r="K26" i="10"/>
  <c r="D24" i="10"/>
  <c r="D26" i="10" s="1"/>
  <c r="A61" i="6"/>
  <c r="A52" i="6"/>
  <c r="A60" i="6"/>
  <c r="A51" i="6"/>
  <c r="A58" i="6"/>
  <c r="A49" i="6"/>
  <c r="G44" i="6"/>
  <c r="D43" i="6"/>
  <c r="A25" i="6"/>
  <c r="A34" i="6" s="1"/>
  <c r="F11217" i="9"/>
  <c r="F11200" i="9"/>
  <c r="F11175" i="9"/>
  <c r="F10941" i="9"/>
  <c r="F11016" i="9"/>
  <c r="F10974" i="9"/>
  <c r="F11141" i="9"/>
  <c r="F11066" i="9"/>
  <c r="F10957" i="9"/>
  <c r="F11124" i="9"/>
  <c r="F10978" i="9"/>
  <c r="F10861" i="9"/>
  <c r="F10920" i="9"/>
  <c r="F11166" i="9"/>
  <c r="F10948" i="9"/>
  <c r="F10631" i="9"/>
  <c r="F11224" i="9"/>
  <c r="F11090" i="9"/>
  <c r="F10960" i="9"/>
  <c r="F11190" i="9"/>
  <c r="F11081" i="9"/>
  <c r="F11073" i="9"/>
  <c r="F11023" i="9"/>
  <c r="F10990" i="9"/>
  <c r="F11173" i="9"/>
  <c r="F10981" i="9"/>
  <c r="F10927" i="9"/>
  <c r="F11156" i="9"/>
  <c r="F10881" i="9"/>
  <c r="F11236" i="9"/>
  <c r="F11064" i="9"/>
  <c r="F11047" i="9"/>
  <c r="F10638" i="9"/>
  <c r="F11151" i="9"/>
  <c r="F11114" i="9"/>
  <c r="F11210" i="9"/>
  <c r="F10918" i="9"/>
  <c r="F11244" i="9"/>
  <c r="F11097" i="9"/>
  <c r="F11026" i="9"/>
  <c r="F10967" i="9"/>
  <c r="F10934" i="9"/>
  <c r="F10888" i="9"/>
  <c r="F11146" i="9"/>
  <c r="F11105" i="9"/>
  <c r="F11088" i="9"/>
  <c r="F10633" i="9"/>
  <c r="F11021" i="9"/>
  <c r="F10904" i="9"/>
  <c r="F10955" i="9"/>
  <c r="F10725" i="9"/>
  <c r="F10365" i="9"/>
  <c r="F10065" i="9"/>
  <c r="F10028" i="9"/>
  <c r="F9911" i="9"/>
  <c r="F11212" i="9"/>
  <c r="F10895" i="9"/>
  <c r="F10870" i="9"/>
  <c r="F10550" i="9"/>
  <c r="F10417" i="9"/>
  <c r="F10328" i="9"/>
  <c r="F10304" i="9"/>
  <c r="F10182" i="9"/>
  <c r="F10158" i="9"/>
  <c r="F9886" i="9"/>
  <c r="F11202" i="9"/>
  <c r="F11035" i="9"/>
  <c r="F10845" i="9"/>
  <c r="F10805" i="9"/>
  <c r="F10765" i="9"/>
  <c r="F10685" i="9"/>
  <c r="F10621" i="9"/>
  <c r="F11222" i="9"/>
  <c r="F11045" i="9"/>
  <c r="F10830" i="9"/>
  <c r="F10790" i="9"/>
  <c r="F10750" i="9"/>
  <c r="F10710" i="9"/>
  <c r="F10670" i="9"/>
  <c r="F10640" i="9"/>
  <c r="F10461" i="9"/>
  <c r="F10255" i="9"/>
  <c r="F10178" i="9"/>
  <c r="F10174" i="9"/>
  <c r="F10117" i="9"/>
  <c r="F9939" i="9"/>
  <c r="F9182" i="9"/>
  <c r="F9162" i="9"/>
  <c r="F11232" i="9"/>
  <c r="F11062" i="9"/>
  <c r="F10972" i="9"/>
  <c r="F10965" i="9"/>
  <c r="F10590" i="9"/>
  <c r="F10582" i="9"/>
  <c r="F10056" i="9"/>
  <c r="F9955" i="9"/>
  <c r="F9878" i="9"/>
  <c r="F9440" i="9"/>
  <c r="F10905" i="9"/>
  <c r="F10880" i="9"/>
  <c r="F10855" i="9"/>
  <c r="F10815" i="9"/>
  <c r="F10775" i="9"/>
  <c r="F10735" i="9"/>
  <c r="F10695" i="9"/>
  <c r="F10578" i="9"/>
  <c r="F10541" i="9"/>
  <c r="F10428" i="9"/>
  <c r="F10404" i="9"/>
  <c r="F10267" i="9"/>
  <c r="F10206" i="9"/>
  <c r="F10015" i="9"/>
  <c r="F9513" i="9"/>
  <c r="F9483" i="9"/>
  <c r="F9278" i="9"/>
  <c r="F8781" i="9"/>
  <c r="F11065" i="9"/>
  <c r="F10982" i="9"/>
  <c r="F10975" i="9"/>
  <c r="F10616" i="9"/>
  <c r="F10605" i="9"/>
  <c r="F10315" i="9"/>
  <c r="F10254" i="9"/>
  <c r="F10128" i="9"/>
  <c r="F10104" i="9"/>
  <c r="F9995" i="9"/>
  <c r="F11075" i="9"/>
  <c r="F10915" i="9"/>
  <c r="F10635" i="9"/>
  <c r="F10585" i="9"/>
  <c r="F10557" i="9"/>
  <c r="F10456" i="9"/>
  <c r="F10355" i="9"/>
  <c r="F10262" i="9"/>
  <c r="F9897" i="9"/>
  <c r="F9893" i="9"/>
  <c r="F9568" i="9"/>
  <c r="F9556" i="9"/>
  <c r="F9042" i="9"/>
  <c r="F11092" i="9"/>
  <c r="F10992" i="9"/>
  <c r="F10985" i="9"/>
  <c r="F10890" i="9"/>
  <c r="F10865" i="9"/>
  <c r="F10597" i="9"/>
  <c r="F10435" i="9"/>
  <c r="F10411" i="9"/>
  <c r="F9666" i="9"/>
  <c r="F8977" i="9"/>
  <c r="F11102" i="9"/>
  <c r="F11085" i="9"/>
  <c r="F10825" i="9"/>
  <c r="F10785" i="9"/>
  <c r="F10745" i="9"/>
  <c r="F10705" i="9"/>
  <c r="F10665" i="9"/>
  <c r="F10650" i="9"/>
  <c r="F10415" i="9"/>
  <c r="F10367" i="9"/>
  <c r="F10278" i="9"/>
  <c r="F10274" i="9"/>
  <c r="F10217" i="9"/>
  <c r="F11112" i="9"/>
  <c r="F10925" i="9"/>
  <c r="F10115" i="9"/>
  <c r="F9978" i="9"/>
  <c r="F9974" i="9"/>
  <c r="F9937" i="9"/>
  <c r="F11122" i="9"/>
  <c r="F10995" i="9"/>
  <c r="F10850" i="9"/>
  <c r="F10810" i="9"/>
  <c r="F10770" i="9"/>
  <c r="F10730" i="9"/>
  <c r="F10690" i="9"/>
  <c r="F10455" i="9"/>
  <c r="F10354" i="9"/>
  <c r="F10306" i="9"/>
  <c r="F9702" i="9"/>
  <c r="F11132" i="9"/>
  <c r="F11012" i="9"/>
  <c r="F10900" i="9"/>
  <c r="F10875" i="9"/>
  <c r="F10261" i="9"/>
  <c r="F10244" i="9"/>
  <c r="F9600" i="9"/>
  <c r="F11142" i="9"/>
  <c r="F11005" i="9"/>
  <c r="F10942" i="9"/>
  <c r="F10935" i="9"/>
  <c r="F10467" i="9"/>
  <c r="F10378" i="9"/>
  <c r="F10374" i="9"/>
  <c r="F10228" i="9"/>
  <c r="F11152" i="9"/>
  <c r="F11022" i="9"/>
  <c r="F10835" i="9"/>
  <c r="F10795" i="9"/>
  <c r="F10755" i="9"/>
  <c r="F10715" i="9"/>
  <c r="F10675" i="9"/>
  <c r="F10622" i="9"/>
  <c r="F10527" i="9"/>
  <c r="F10265" i="9"/>
  <c r="F10078" i="9"/>
  <c r="F10074" i="9"/>
  <c r="F9912" i="9"/>
  <c r="F9762" i="9"/>
  <c r="F9550" i="9"/>
  <c r="F9546" i="9"/>
  <c r="F9455" i="9"/>
  <c r="F9103" i="9"/>
  <c r="F11162" i="9"/>
  <c r="F11015" i="9"/>
  <c r="F10660" i="9"/>
  <c r="F10535" i="9"/>
  <c r="F10454" i="9"/>
  <c r="F10406" i="9"/>
  <c r="F9965" i="9"/>
  <c r="F9928" i="9"/>
  <c r="F9648" i="9"/>
  <c r="F9251" i="9"/>
  <c r="F11172" i="9"/>
  <c r="F11032" i="9"/>
  <c r="F10952" i="9"/>
  <c r="F10945" i="9"/>
  <c r="F10885" i="9"/>
  <c r="F10860" i="9"/>
  <c r="F10820" i="9"/>
  <c r="F10780" i="9"/>
  <c r="F10740" i="9"/>
  <c r="F10700" i="9"/>
  <c r="F10317" i="9"/>
  <c r="F10167" i="9"/>
  <c r="F9887" i="9"/>
  <c r="F9863" i="9"/>
  <c r="F9795" i="9"/>
  <c r="F9770" i="9"/>
  <c r="F9713" i="9"/>
  <c r="F11182" i="9"/>
  <c r="F11025" i="9"/>
  <c r="F10645" i="9"/>
  <c r="F10595" i="9"/>
  <c r="F10555" i="9"/>
  <c r="F10518" i="9"/>
  <c r="F10478" i="9"/>
  <c r="F10474" i="9"/>
  <c r="F10061" i="9"/>
  <c r="F9347" i="9"/>
  <c r="F8951" i="9"/>
  <c r="F11192" i="9"/>
  <c r="F11042" i="9"/>
  <c r="F10215" i="9"/>
  <c r="F10505" i="9"/>
  <c r="F10424" i="9"/>
  <c r="F10324" i="9"/>
  <c r="F10224" i="9"/>
  <c r="F10124" i="9"/>
  <c r="F10024" i="9"/>
  <c r="F9905" i="9"/>
  <c r="F9901" i="9"/>
  <c r="F9812" i="9"/>
  <c r="F9727" i="9"/>
  <c r="F9676" i="9"/>
  <c r="F9640" i="9"/>
  <c r="F9608" i="9"/>
  <c r="F9523" i="9"/>
  <c r="F9326" i="9"/>
  <c r="F9230" i="9"/>
  <c r="F9033" i="9"/>
  <c r="F10565" i="9"/>
  <c r="F10394" i="9"/>
  <c r="F10294" i="9"/>
  <c r="F10194" i="9"/>
  <c r="F10094" i="9"/>
  <c r="F9994" i="9"/>
  <c r="F9862" i="9"/>
  <c r="F9777" i="9"/>
  <c r="F9498" i="9"/>
  <c r="F9430" i="9"/>
  <c r="F9313" i="9"/>
  <c r="F9257" i="9"/>
  <c r="F9091" i="9"/>
  <c r="F8852" i="9"/>
  <c r="F8793" i="9"/>
  <c r="F10405" i="9"/>
  <c r="F10305" i="9"/>
  <c r="F10205" i="9"/>
  <c r="F10105" i="9"/>
  <c r="F10005" i="9"/>
  <c r="F9927" i="9"/>
  <c r="F9885" i="9"/>
  <c r="F9750" i="9"/>
  <c r="F9695" i="9"/>
  <c r="F9663" i="9"/>
  <c r="F9438" i="9"/>
  <c r="F9237" i="9"/>
  <c r="F9205" i="9"/>
  <c r="F9177" i="9"/>
  <c r="F8771" i="9"/>
  <c r="F10575" i="9"/>
  <c r="F10475" i="9"/>
  <c r="F10375" i="9"/>
  <c r="F10275" i="9"/>
  <c r="F10175" i="9"/>
  <c r="F10075" i="9"/>
  <c r="F9975" i="9"/>
  <c r="F9945" i="9"/>
  <c r="F9583" i="9"/>
  <c r="F9547" i="9"/>
  <c r="F10434" i="9"/>
  <c r="F10334" i="9"/>
  <c r="F10234" i="9"/>
  <c r="F10134" i="9"/>
  <c r="F10034" i="9"/>
  <c r="F9877" i="9"/>
  <c r="F9788" i="9"/>
  <c r="F9526" i="9"/>
  <c r="F9308" i="9"/>
  <c r="F9256" i="9"/>
  <c r="F9213" i="9"/>
  <c r="F9141" i="9"/>
  <c r="F10485" i="9"/>
  <c r="F10385" i="9"/>
  <c r="F10285" i="9"/>
  <c r="F10185" i="9"/>
  <c r="F10085" i="9"/>
  <c r="F9985" i="9"/>
  <c r="F9922" i="9"/>
  <c r="F9876" i="9"/>
  <c r="F9586" i="9"/>
  <c r="F9117" i="9"/>
  <c r="F9508" i="9"/>
  <c r="F9428" i="9"/>
  <c r="F9336" i="9"/>
  <c r="F10615" i="9"/>
  <c r="F10414" i="9"/>
  <c r="F10314" i="9"/>
  <c r="F10214" i="9"/>
  <c r="F10114" i="9"/>
  <c r="F10014" i="9"/>
  <c r="F9763" i="9"/>
  <c r="F9716" i="9"/>
  <c r="F9712" i="9"/>
  <c r="F9625" i="9"/>
  <c r="F9545" i="9"/>
  <c r="F9323" i="9"/>
  <c r="F9291" i="9"/>
  <c r="F9271" i="9"/>
  <c r="F8702" i="9"/>
  <c r="F10425" i="9"/>
  <c r="F10325" i="9"/>
  <c r="F10225" i="9"/>
  <c r="F10125" i="9"/>
  <c r="F10025" i="9"/>
  <c r="F9910" i="9"/>
  <c r="F9380" i="9"/>
  <c r="F9360" i="9"/>
  <c r="F9108" i="9"/>
  <c r="F10625" i="9"/>
  <c r="F10545" i="9"/>
  <c r="F10495" i="9"/>
  <c r="F10484" i="9"/>
  <c r="F10384" i="9"/>
  <c r="F10284" i="9"/>
  <c r="F10184" i="9"/>
  <c r="F10084" i="9"/>
  <c r="F9984" i="9"/>
  <c r="F9947" i="9"/>
  <c r="F9813" i="9"/>
  <c r="F9298" i="9"/>
  <c r="F9477" i="9"/>
  <c r="F9229" i="9"/>
  <c r="F9203" i="9"/>
  <c r="F8883" i="9"/>
  <c r="F8848" i="9"/>
  <c r="F8801" i="9"/>
  <c r="F8623" i="9"/>
  <c r="F8607" i="9"/>
  <c r="F8382" i="9"/>
  <c r="F8357" i="9"/>
  <c r="F8304" i="9"/>
  <c r="F9247" i="9"/>
  <c r="F9079" i="9"/>
  <c r="F9025" i="9"/>
  <c r="F8769" i="9"/>
  <c r="F8737" i="9"/>
  <c r="F8662" i="9"/>
  <c r="F8543" i="9"/>
  <c r="F8539" i="9"/>
  <c r="F8523" i="9"/>
  <c r="F8519" i="9"/>
  <c r="F8507" i="9"/>
  <c r="F8377" i="9"/>
  <c r="F8369" i="9"/>
  <c r="F8292" i="9"/>
  <c r="F8231" i="9"/>
  <c r="F8190" i="9"/>
  <c r="F8177" i="9"/>
  <c r="F6485" i="9"/>
  <c r="F9847" i="9"/>
  <c r="F9797" i="9"/>
  <c r="F9747" i="9"/>
  <c r="F9697" i="9"/>
  <c r="F9367" i="9"/>
  <c r="F9254" i="9"/>
  <c r="F9210" i="9"/>
  <c r="F9143" i="9"/>
  <c r="F9139" i="9"/>
  <c r="F9131" i="9"/>
  <c r="F9017" i="9"/>
  <c r="F8969" i="9"/>
  <c r="F8812" i="9"/>
  <c r="F8808" i="9"/>
  <c r="F8749" i="9"/>
  <c r="F8658" i="9"/>
  <c r="F8483" i="9"/>
  <c r="F8454" i="9"/>
  <c r="F8438" i="9"/>
  <c r="F8263" i="9"/>
  <c r="F8086" i="9"/>
  <c r="F7494" i="9"/>
  <c r="F9397" i="9"/>
  <c r="F9217" i="9"/>
  <c r="F9172" i="9"/>
  <c r="F9127" i="9"/>
  <c r="F9105" i="9"/>
  <c r="F9086" i="9"/>
  <c r="F8939" i="9"/>
  <c r="F8909" i="9"/>
  <c r="F8894" i="9"/>
  <c r="F8863" i="9"/>
  <c r="F8843" i="9"/>
  <c r="F8685" i="9"/>
  <c r="F8442" i="9"/>
  <c r="F8328" i="9"/>
  <c r="F8271" i="9"/>
  <c r="F9427" i="9"/>
  <c r="F9288" i="9"/>
  <c r="F9273" i="9"/>
  <c r="F9150" i="9"/>
  <c r="F9067" i="9"/>
  <c r="F9032" i="9"/>
  <c r="F9009" i="9"/>
  <c r="F8886" i="9"/>
  <c r="F8859" i="9"/>
  <c r="F8839" i="9"/>
  <c r="F8792" i="9"/>
  <c r="F8784" i="9"/>
  <c r="F8721" i="9"/>
  <c r="F8717" i="9"/>
  <c r="F8709" i="9"/>
  <c r="F8689" i="9"/>
  <c r="F8677" i="9"/>
  <c r="F8622" i="9"/>
  <c r="F8598" i="9"/>
  <c r="F8413" i="9"/>
  <c r="F8409" i="9"/>
  <c r="F8381" i="9"/>
  <c r="F8352" i="9"/>
  <c r="F8029" i="9"/>
  <c r="F9857" i="9"/>
  <c r="F9807" i="9"/>
  <c r="F9757" i="9"/>
  <c r="F9707" i="9"/>
  <c r="F9487" i="9"/>
  <c r="F9179" i="9"/>
  <c r="F9134" i="9"/>
  <c r="F9093" i="9"/>
  <c r="F9051" i="9"/>
  <c r="F9047" i="9"/>
  <c r="F8518" i="9"/>
  <c r="F8502" i="9"/>
  <c r="F8283" i="9"/>
  <c r="F8254" i="9"/>
  <c r="F8094" i="9"/>
  <c r="F7367" i="9"/>
  <c r="F8807" i="9"/>
  <c r="F8637" i="9"/>
  <c r="F8585" i="9"/>
  <c r="F8581" i="9"/>
  <c r="F8577" i="9"/>
  <c r="F8514" i="9"/>
  <c r="F8494" i="9"/>
  <c r="F8482" i="9"/>
  <c r="F8457" i="9"/>
  <c r="F8242" i="9"/>
  <c r="F7564" i="9"/>
  <c r="F8787" i="9"/>
  <c r="F8728" i="9"/>
  <c r="F8649" i="9"/>
  <c r="F8617" i="9"/>
  <c r="F9167" i="9"/>
  <c r="F9149" i="9"/>
  <c r="F9089" i="9"/>
  <c r="F8997" i="9"/>
  <c r="F8904" i="9"/>
  <c r="F8621" i="9"/>
  <c r="F8609" i="9"/>
  <c r="F8477" i="9"/>
  <c r="F8469" i="9"/>
  <c r="F8392" i="9"/>
  <c r="F8278" i="9"/>
  <c r="F8184" i="9"/>
  <c r="F7441" i="9"/>
  <c r="F9867" i="9"/>
  <c r="F9817" i="9"/>
  <c r="F9767" i="9"/>
  <c r="F9717" i="9"/>
  <c r="F9667" i="9"/>
  <c r="F9627" i="9"/>
  <c r="F9587" i="9"/>
  <c r="F9407" i="9"/>
  <c r="F9268" i="9"/>
  <c r="F9234" i="9"/>
  <c r="F9100" i="9"/>
  <c r="F9096" i="9"/>
  <c r="F9058" i="9"/>
  <c r="F8877" i="9"/>
  <c r="F8704" i="9"/>
  <c r="F8692" i="9"/>
  <c r="F8668" i="9"/>
  <c r="F8363" i="9"/>
  <c r="F8359" i="9"/>
  <c r="F8331" i="9"/>
  <c r="F8302" i="9"/>
  <c r="F8106" i="9"/>
  <c r="F7196" i="9"/>
  <c r="F9193" i="9"/>
  <c r="F9137" i="9"/>
  <c r="F9077" i="9"/>
  <c r="F9046" i="9"/>
  <c r="F8949" i="9"/>
  <c r="F8915" i="9"/>
  <c r="F8767" i="9"/>
  <c r="F8664" i="9"/>
  <c r="F8521" i="9"/>
  <c r="F8517" i="9"/>
  <c r="F8371" i="9"/>
  <c r="F8294" i="9"/>
  <c r="F8282" i="9"/>
  <c r="F8257" i="9"/>
  <c r="F8204" i="9"/>
  <c r="F8481" i="9"/>
  <c r="F8192" i="9"/>
  <c r="F9497" i="9"/>
  <c r="F9129" i="9"/>
  <c r="F9088" i="9"/>
  <c r="F8907" i="9"/>
  <c r="F8683" i="9"/>
  <c r="F8588" i="9"/>
  <c r="F8572" i="9"/>
  <c r="F8568" i="9"/>
  <c r="F8432" i="9"/>
  <c r="F8407" i="9"/>
  <c r="F8277" i="9"/>
  <c r="F8269" i="9"/>
  <c r="F8183" i="9"/>
  <c r="F8163" i="9"/>
  <c r="F8019" i="9"/>
  <c r="F7919" i="9"/>
  <c r="F7744" i="9"/>
  <c r="F8937" i="9"/>
  <c r="F8837" i="9"/>
  <c r="F8798" i="9"/>
  <c r="F8707" i="9"/>
  <c r="F8354" i="9"/>
  <c r="F9065" i="9"/>
  <c r="F9011" i="9"/>
  <c r="F9007" i="9"/>
  <c r="F8948" i="9"/>
  <c r="F8778" i="9"/>
  <c r="F8427" i="9"/>
  <c r="F8419" i="9"/>
  <c r="F8342" i="9"/>
  <c r="F8134" i="9"/>
  <c r="F7613" i="9"/>
  <c r="F9907" i="9"/>
  <c r="F9417" i="9"/>
  <c r="F9181" i="9"/>
  <c r="F9110" i="9"/>
  <c r="F9049" i="9"/>
  <c r="F9018" i="9"/>
  <c r="F8955" i="9"/>
  <c r="F8754" i="9"/>
  <c r="F8734" i="9"/>
  <c r="F8587" i="9"/>
  <c r="F8579" i="9"/>
  <c r="F8552" i="9"/>
  <c r="F8524" i="9"/>
  <c r="F8492" i="9"/>
  <c r="F8378" i="9"/>
  <c r="F8321" i="9"/>
  <c r="F8244" i="9"/>
  <c r="F8154" i="9"/>
  <c r="F8150" i="9"/>
  <c r="F7617" i="9"/>
  <c r="F7313" i="9"/>
  <c r="F7254" i="9"/>
  <c r="F6686" i="9"/>
  <c r="F9187" i="9"/>
  <c r="F9087" i="9"/>
  <c r="F8947" i="9"/>
  <c r="F8919" i="9"/>
  <c r="F8748" i="9"/>
  <c r="F8722" i="9"/>
  <c r="F8688" i="9"/>
  <c r="F8639" i="9"/>
  <c r="F8537" i="9"/>
  <c r="F8522" i="9"/>
  <c r="F7813" i="9"/>
  <c r="F7764" i="9"/>
  <c r="F7690" i="9"/>
  <c r="F7621" i="9"/>
  <c r="F7514" i="9"/>
  <c r="F7440" i="9"/>
  <c r="F7371" i="9"/>
  <c r="F7317" i="9"/>
  <c r="F6968" i="9"/>
  <c r="F6716" i="9"/>
  <c r="F9197" i="9"/>
  <c r="F9097" i="9"/>
  <c r="F9059" i="9"/>
  <c r="F8887" i="9"/>
  <c r="F8869" i="9"/>
  <c r="F8858" i="9"/>
  <c r="F8847" i="9"/>
  <c r="F8829" i="9"/>
  <c r="F8818" i="9"/>
  <c r="F8699" i="9"/>
  <c r="F8597" i="9"/>
  <c r="F8582" i="9"/>
  <c r="F8548" i="9"/>
  <c r="F8499" i="9"/>
  <c r="F8472" i="9"/>
  <c r="F8468" i="9"/>
  <c r="F8449" i="9"/>
  <c r="F8422" i="9"/>
  <c r="F8418" i="9"/>
  <c r="F8399" i="9"/>
  <c r="F8372" i="9"/>
  <c r="F8368" i="9"/>
  <c r="F8349" i="9"/>
  <c r="F8322" i="9"/>
  <c r="F8318" i="9"/>
  <c r="F8299" i="9"/>
  <c r="F8272" i="9"/>
  <c r="F8268" i="9"/>
  <c r="F8249" i="9"/>
  <c r="F8222" i="9"/>
  <c r="F8218" i="9"/>
  <c r="F8199" i="9"/>
  <c r="F8149" i="9"/>
  <c r="F8093" i="9"/>
  <c r="F7989" i="9"/>
  <c r="F7321" i="9"/>
  <c r="F9159" i="9"/>
  <c r="F8957" i="9"/>
  <c r="F8929" i="9"/>
  <c r="F8777" i="9"/>
  <c r="F8729" i="9"/>
  <c r="F8627" i="9"/>
  <c r="F8612" i="9"/>
  <c r="F8578" i="9"/>
  <c r="F8529" i="9"/>
  <c r="F8487" i="9"/>
  <c r="F8437" i="9"/>
  <c r="F8387" i="9"/>
  <c r="F8337" i="9"/>
  <c r="F8287" i="9"/>
  <c r="H41" i="6" s="1"/>
  <c r="F8237" i="9"/>
  <c r="F8133" i="9"/>
  <c r="F8113" i="9"/>
  <c r="F7464" i="9"/>
  <c r="F9169" i="9"/>
  <c r="F9069" i="9"/>
  <c r="F8897" i="9"/>
  <c r="F8799" i="9"/>
  <c r="F8747" i="9"/>
  <c r="F8687" i="9"/>
  <c r="F8672" i="9"/>
  <c r="F8638" i="9"/>
  <c r="F8589" i="9"/>
  <c r="F8080" i="9"/>
  <c r="F7873" i="9"/>
  <c r="F7763" i="9"/>
  <c r="F7693" i="9"/>
  <c r="F7644" i="9"/>
  <c r="F7513" i="9"/>
  <c r="F7443" i="9"/>
  <c r="F7394" i="9"/>
  <c r="F7194" i="9"/>
  <c r="F8202" i="9"/>
  <c r="F8156" i="9"/>
  <c r="F8039" i="9"/>
  <c r="F7933" i="9"/>
  <c r="F7767" i="9"/>
  <c r="F7517" i="9"/>
  <c r="F8547" i="9"/>
  <c r="F8532" i="9"/>
  <c r="F8467" i="9"/>
  <c r="F8417" i="9"/>
  <c r="F8367" i="9"/>
  <c r="F8317" i="9"/>
  <c r="F8267" i="9"/>
  <c r="F8217" i="9"/>
  <c r="F8171" i="9"/>
  <c r="F7172" i="9"/>
  <c r="F7118" i="9"/>
  <c r="F7463" i="9"/>
  <c r="F8259" i="9"/>
  <c r="F8232" i="9"/>
  <c r="F8228" i="9"/>
  <c r="F8209" i="9"/>
  <c r="F7904" i="9"/>
  <c r="F7717" i="9"/>
  <c r="F7467" i="9"/>
  <c r="F7294" i="9"/>
  <c r="F7176" i="9"/>
  <c r="F9267" i="9"/>
  <c r="F9199" i="9"/>
  <c r="F9099" i="9"/>
  <c r="F8917" i="9"/>
  <c r="F8889" i="9"/>
  <c r="F8809" i="9"/>
  <c r="F8757" i="9"/>
  <c r="F8667" i="9"/>
  <c r="F8652" i="9"/>
  <c r="F8618" i="9"/>
  <c r="F8569" i="9"/>
  <c r="F8497" i="9"/>
  <c r="H22" i="6" s="1"/>
  <c r="H58" i="6" s="1"/>
  <c r="F8447" i="9"/>
  <c r="F8397" i="9"/>
  <c r="F8347" i="9"/>
  <c r="F8297" i="9"/>
  <c r="F8247" i="9"/>
  <c r="F8197" i="9"/>
  <c r="F8066" i="9"/>
  <c r="F7999" i="9"/>
  <c r="F7281" i="9"/>
  <c r="F6921" i="9"/>
  <c r="F9277" i="9"/>
  <c r="F9147" i="9"/>
  <c r="F8987" i="9"/>
  <c r="F8959" i="9"/>
  <c r="F8878" i="9"/>
  <c r="F8867" i="9"/>
  <c r="F8849" i="9"/>
  <c r="F8838" i="9"/>
  <c r="F8827" i="9"/>
  <c r="F8768" i="9"/>
  <c r="F8697" i="9"/>
  <c r="F8682" i="9"/>
  <c r="F8648" i="9"/>
  <c r="F8599" i="9"/>
  <c r="F8170" i="9"/>
  <c r="F8147" i="9"/>
  <c r="F8087" i="9"/>
  <c r="F7987" i="9"/>
  <c r="F7790" i="9"/>
  <c r="F7721" i="9"/>
  <c r="F7614" i="9"/>
  <c r="F7540" i="9"/>
  <c r="F7471" i="9"/>
  <c r="F7364" i="9"/>
  <c r="F7224" i="9"/>
  <c r="F9287" i="9"/>
  <c r="F9209" i="9"/>
  <c r="F9109" i="9"/>
  <c r="F9057" i="9"/>
  <c r="F9029" i="9"/>
  <c r="F8779" i="9"/>
  <c r="F8727" i="9"/>
  <c r="F8712" i="9"/>
  <c r="F8678" i="9"/>
  <c r="F8629" i="9"/>
  <c r="F8527" i="9"/>
  <c r="F8512" i="9"/>
  <c r="F8143" i="9"/>
  <c r="F8127" i="9"/>
  <c r="F8119" i="9"/>
  <c r="F8107" i="9"/>
  <c r="F8099" i="9"/>
  <c r="F7867" i="9"/>
  <c r="F7794" i="9"/>
  <c r="F7663" i="9"/>
  <c r="F7593" i="9"/>
  <c r="F7544" i="9"/>
  <c r="F7413" i="9"/>
  <c r="F7343" i="9"/>
  <c r="F6846" i="9"/>
  <c r="G41" i="6" s="1"/>
  <c r="F8013" i="9"/>
  <c r="F7973" i="9"/>
  <c r="F7940" i="9"/>
  <c r="F7910" i="9"/>
  <c r="F7273" i="9"/>
  <c r="F6790" i="9"/>
  <c r="F7823" i="9"/>
  <c r="F7800" i="9"/>
  <c r="F7773" i="9"/>
  <c r="F7750" i="9"/>
  <c r="F7723" i="9"/>
  <c r="F7700" i="9"/>
  <c r="F7673" i="9"/>
  <c r="F7650" i="9"/>
  <c r="F7623" i="9"/>
  <c r="F7600" i="9"/>
  <c r="F7573" i="9"/>
  <c r="F7550" i="9"/>
  <c r="F7523" i="9"/>
  <c r="F7500" i="9"/>
  <c r="F7473" i="9"/>
  <c r="F7450" i="9"/>
  <c r="F7423" i="9"/>
  <c r="F7400" i="9"/>
  <c r="F7373" i="9"/>
  <c r="F7350" i="9"/>
  <c r="F7323" i="9"/>
  <c r="F7300" i="9"/>
  <c r="F7093" i="9"/>
  <c r="F7853" i="9"/>
  <c r="F7253" i="9"/>
  <c r="F7233" i="9"/>
  <c r="F7213" i="9"/>
  <c r="F6814" i="9"/>
  <c r="F7883" i="9"/>
  <c r="F6946" i="9"/>
  <c r="F6542" i="9"/>
  <c r="F7943" i="9"/>
  <c r="F7913" i="9"/>
  <c r="F7830" i="9"/>
  <c r="F7280" i="9"/>
  <c r="F7060" i="9"/>
  <c r="F6996" i="9"/>
  <c r="F8023" i="9"/>
  <c r="F7983" i="9"/>
  <c r="F7803" i="9"/>
  <c r="F7753" i="9"/>
  <c r="F7703" i="9"/>
  <c r="F7653" i="9"/>
  <c r="F7603" i="9"/>
  <c r="F7553" i="9"/>
  <c r="F7503" i="9"/>
  <c r="F7453" i="9"/>
  <c r="F7403" i="9"/>
  <c r="F7353" i="9"/>
  <c r="F7303" i="9"/>
  <c r="F7056" i="9"/>
  <c r="F7016" i="9"/>
  <c r="F7180" i="9"/>
  <c r="F6692" i="9"/>
  <c r="F7863" i="9"/>
  <c r="F7810" i="9"/>
  <c r="F7783" i="9"/>
  <c r="F7760" i="9"/>
  <c r="F7733" i="9"/>
  <c r="F7710" i="9"/>
  <c r="F7683" i="9"/>
  <c r="F7660" i="9"/>
  <c r="F7633" i="9"/>
  <c r="F7610" i="9"/>
  <c r="F7583" i="9"/>
  <c r="F7560" i="9"/>
  <c r="F7533" i="9"/>
  <c r="F7510" i="9"/>
  <c r="F7483" i="9"/>
  <c r="F7460" i="9"/>
  <c r="F7433" i="9"/>
  <c r="F7410" i="9"/>
  <c r="F7383" i="9"/>
  <c r="F7360" i="9"/>
  <c r="F7333" i="9"/>
  <c r="F7310" i="9"/>
  <c r="F7283" i="9"/>
  <c r="F7023" i="9"/>
  <c r="F7003" i="9"/>
  <c r="F6780" i="9"/>
  <c r="F6623" i="9"/>
  <c r="F6586" i="9"/>
  <c r="F6410" i="9"/>
  <c r="F6322" i="9"/>
  <c r="F6204" i="9"/>
  <c r="F8033" i="9"/>
  <c r="F7993" i="9"/>
  <c r="F7953" i="9"/>
  <c r="F7893" i="9"/>
  <c r="F7271" i="9"/>
  <c r="F7123" i="9"/>
  <c r="F7091" i="9"/>
  <c r="F7063" i="9"/>
  <c r="F7047" i="9"/>
  <c r="F7027" i="9"/>
  <c r="F7011" i="9"/>
  <c r="F6936" i="9"/>
  <c r="F6651" i="9"/>
  <c r="F6561" i="9"/>
  <c r="F7251" i="9"/>
  <c r="F7243" i="9"/>
  <c r="F7231" i="9"/>
  <c r="F7223" i="9"/>
  <c r="F7211" i="9"/>
  <c r="F7203" i="9"/>
  <c r="F7187" i="9"/>
  <c r="F6961" i="9"/>
  <c r="F6808" i="9"/>
  <c r="F6725" i="9"/>
  <c r="F7054" i="9"/>
  <c r="F7010" i="9"/>
  <c r="F6994" i="9"/>
  <c r="F6896" i="9"/>
  <c r="F6662" i="9"/>
  <c r="F6610" i="9"/>
  <c r="F8043" i="9"/>
  <c r="F8003" i="9"/>
  <c r="F7963" i="9"/>
  <c r="F7843" i="9"/>
  <c r="F7270" i="9"/>
  <c r="F7154" i="9"/>
  <c r="F7034" i="9"/>
  <c r="F6824" i="9"/>
  <c r="F6746" i="9"/>
  <c r="F6498" i="9"/>
  <c r="F6825" i="9"/>
  <c r="F6708" i="9"/>
  <c r="F6648" i="9"/>
  <c r="F6625" i="9"/>
  <c r="F6465" i="9"/>
  <c r="F6422" i="9"/>
  <c r="F6319" i="9"/>
  <c r="F6205" i="9"/>
  <c r="F6121" i="9"/>
  <c r="F6052" i="9"/>
  <c r="F5905" i="9"/>
  <c r="F6663" i="9"/>
  <c r="F6598" i="9"/>
  <c r="F6568" i="9"/>
  <c r="F6197" i="9"/>
  <c r="F6872" i="9"/>
  <c r="F6832" i="9"/>
  <c r="F6704" i="9"/>
  <c r="F6682" i="9"/>
  <c r="F6674" i="9"/>
  <c r="F6640" i="9"/>
  <c r="F6606" i="9"/>
  <c r="F6579" i="9"/>
  <c r="F6549" i="9"/>
  <c r="F6492" i="9"/>
  <c r="F6394" i="9"/>
  <c r="F6298" i="9"/>
  <c r="F6129" i="9"/>
  <c r="F5645" i="9"/>
  <c r="F6821" i="9"/>
  <c r="F6787" i="9"/>
  <c r="F6764" i="9"/>
  <c r="F6655" i="9"/>
  <c r="F6644" i="9"/>
  <c r="F6594" i="9"/>
  <c r="F6449" i="9"/>
  <c r="F6730" i="9"/>
  <c r="F6464" i="9"/>
  <c r="F6241" i="9"/>
  <c r="F6212" i="9"/>
  <c r="F5994" i="9"/>
  <c r="F5811" i="9"/>
  <c r="F6882" i="9"/>
  <c r="F6842" i="9"/>
  <c r="F6820" i="9"/>
  <c r="F6786" i="9"/>
  <c r="F6771" i="9"/>
  <c r="F6726" i="9"/>
  <c r="F6703" i="9"/>
  <c r="F6643" i="9"/>
  <c r="F6548" i="9"/>
  <c r="F6448" i="9"/>
  <c r="F6440" i="9"/>
  <c r="F6176" i="9"/>
  <c r="F6112" i="9"/>
  <c r="F5928" i="9"/>
  <c r="F5550" i="9"/>
  <c r="F6601" i="9"/>
  <c r="F6593" i="9"/>
  <c r="F6563" i="9"/>
  <c r="F6309" i="9"/>
  <c r="F6144" i="9"/>
  <c r="F6782" i="9"/>
  <c r="F6748" i="9"/>
  <c r="F6582" i="9"/>
  <c r="F6574" i="9"/>
  <c r="F6544" i="9"/>
  <c r="F6540" i="9"/>
  <c r="F6436" i="9"/>
  <c r="F6389" i="9"/>
  <c r="F6264" i="9"/>
  <c r="F6256" i="9"/>
  <c r="F6428" i="9"/>
  <c r="F6329" i="9"/>
  <c r="F5742" i="9"/>
  <c r="F6892" i="9"/>
  <c r="F6852" i="9"/>
  <c r="F6830" i="9"/>
  <c r="F6770" i="9"/>
  <c r="F6513" i="9"/>
  <c r="F6478" i="9"/>
  <c r="F6443" i="9"/>
  <c r="F6348" i="9"/>
  <c r="F6251" i="9"/>
  <c r="F6215" i="9"/>
  <c r="F5973" i="9"/>
  <c r="F5898" i="9"/>
  <c r="F5635" i="9"/>
  <c r="F6721" i="9"/>
  <c r="F6581" i="9"/>
  <c r="F6562" i="9"/>
  <c r="F6551" i="9"/>
  <c r="F6368" i="9"/>
  <c r="F6344" i="9"/>
  <c r="F6312" i="9"/>
  <c r="F6300" i="9"/>
  <c r="F6163" i="9"/>
  <c r="F5902" i="9"/>
  <c r="F6826" i="9"/>
  <c r="F6679" i="9"/>
  <c r="F6649" i="9"/>
  <c r="F6520" i="9"/>
  <c r="F6415" i="9"/>
  <c r="F5787" i="9"/>
  <c r="F5557" i="9"/>
  <c r="F6709" i="9"/>
  <c r="F6862" i="9"/>
  <c r="F6743" i="9"/>
  <c r="F6720" i="9"/>
  <c r="F6599" i="9"/>
  <c r="F6493" i="9"/>
  <c r="F6359" i="9"/>
  <c r="F6238" i="9"/>
  <c r="F6110" i="9"/>
  <c r="F5901" i="9"/>
  <c r="F5808" i="9"/>
  <c r="F5660" i="9"/>
  <c r="F5656" i="9"/>
  <c r="F5500" i="9"/>
  <c r="F5496" i="9"/>
  <c r="F5318" i="9"/>
  <c r="F5252" i="9"/>
  <c r="F6125" i="9"/>
  <c r="F6028" i="9"/>
  <c r="F5910" i="9"/>
  <c r="F5746" i="9"/>
  <c r="F5652" i="9"/>
  <c r="F5633" i="9"/>
  <c r="F5432" i="9"/>
  <c r="F5395" i="9"/>
  <c r="F5248" i="9"/>
  <c r="F6800" i="9"/>
  <c r="F6480" i="9"/>
  <c r="F6340" i="9"/>
  <c r="F6314" i="9"/>
  <c r="F6277" i="9"/>
  <c r="F6132" i="9"/>
  <c r="F6117" i="9"/>
  <c r="F6098" i="9"/>
  <c r="F6020" i="9"/>
  <c r="F5966" i="9"/>
  <c r="F5954" i="9"/>
  <c r="F5568" i="9"/>
  <c r="F5540" i="9"/>
  <c r="F5371" i="9"/>
  <c r="F5207" i="9"/>
  <c r="F6810" i="9"/>
  <c r="F6299" i="9"/>
  <c r="F6266" i="9"/>
  <c r="F6255" i="9"/>
  <c r="F6177" i="9"/>
  <c r="F6063" i="9"/>
  <c r="F5790" i="9"/>
  <c r="F6560" i="9"/>
  <c r="F6490" i="9"/>
  <c r="F6369" i="9"/>
  <c r="F6221" i="9"/>
  <c r="F6173" i="9"/>
  <c r="F6143" i="9"/>
  <c r="F6059" i="9"/>
  <c r="F5961" i="9"/>
  <c r="F5628" i="9"/>
  <c r="F5292" i="9"/>
  <c r="F6380" i="9"/>
  <c r="F6354" i="9"/>
  <c r="F6291" i="9"/>
  <c r="F6199" i="9"/>
  <c r="F6188" i="9"/>
  <c r="F6105" i="9"/>
  <c r="F6101" i="9"/>
  <c r="F6097" i="9"/>
  <c r="F6082" i="9"/>
  <c r="F6074" i="9"/>
  <c r="F6027" i="9"/>
  <c r="F5981" i="9"/>
  <c r="F5854" i="9"/>
  <c r="F5842" i="9"/>
  <c r="F5624" i="9"/>
  <c r="F5267" i="9"/>
  <c r="F6500" i="9"/>
  <c r="F6350" i="9"/>
  <c r="F6324" i="9"/>
  <c r="F6195" i="9"/>
  <c r="F6066" i="9"/>
  <c r="F5760" i="9"/>
  <c r="F5611" i="9"/>
  <c r="F5571" i="9"/>
  <c r="F5198" i="9"/>
  <c r="F6690" i="9"/>
  <c r="F6590" i="9"/>
  <c r="F6510" i="9"/>
  <c r="F6379" i="9"/>
  <c r="F6153" i="9"/>
  <c r="F6138" i="9"/>
  <c r="F6123" i="9"/>
  <c r="F6108" i="9"/>
  <c r="F6054" i="9"/>
  <c r="F6046" i="9"/>
  <c r="F5853" i="9"/>
  <c r="F5654" i="9"/>
  <c r="F5047" i="9"/>
  <c r="F6700" i="9"/>
  <c r="F6390" i="9"/>
  <c r="F6364" i="9"/>
  <c r="F6149" i="9"/>
  <c r="F6069" i="9"/>
  <c r="F5860" i="9"/>
  <c r="F5768" i="9"/>
  <c r="F5711" i="9"/>
  <c r="F5598" i="9"/>
  <c r="F5518" i="9"/>
  <c r="F5477" i="9"/>
  <c r="F6293" i="9"/>
  <c r="F6282" i="9"/>
  <c r="F6103" i="9"/>
  <c r="F6076" i="9"/>
  <c r="F6053" i="9"/>
  <c r="F5998" i="9"/>
  <c r="F5856" i="9"/>
  <c r="F5661" i="9"/>
  <c r="F5380" i="9"/>
  <c r="F5368" i="9"/>
  <c r="F5278" i="9"/>
  <c r="F6740" i="9"/>
  <c r="F6460" i="9"/>
  <c r="F6400" i="9"/>
  <c r="F6330" i="9"/>
  <c r="F6304" i="9"/>
  <c r="F6249" i="9"/>
  <c r="F6182" i="9"/>
  <c r="F6171" i="9"/>
  <c r="F6152" i="9"/>
  <c r="F5884" i="9"/>
  <c r="F5868" i="9"/>
  <c r="F5767" i="9"/>
  <c r="F5682" i="9"/>
  <c r="F5577" i="9"/>
  <c r="F5132" i="9"/>
  <c r="F5367" i="9"/>
  <c r="F5147" i="9"/>
  <c r="F5420" i="9"/>
  <c r="F5382" i="9"/>
  <c r="F4956" i="9"/>
  <c r="F6113" i="9"/>
  <c r="F6006" i="9"/>
  <c r="F6002" i="9"/>
  <c r="F5991" i="9"/>
  <c r="F5917" i="9"/>
  <c r="F5816" i="9"/>
  <c r="F5530" i="9"/>
  <c r="F5526" i="9"/>
  <c r="F5492" i="9"/>
  <c r="F5439" i="9"/>
  <c r="F5286" i="9"/>
  <c r="F5240" i="9"/>
  <c r="F5232" i="9"/>
  <c r="F5216" i="9"/>
  <c r="F4799" i="9"/>
  <c r="F4636" i="9"/>
  <c r="F5846" i="9"/>
  <c r="F5756" i="9"/>
  <c r="F5511" i="9"/>
  <c r="F5469" i="9"/>
  <c r="F5446" i="9"/>
  <c r="F5220" i="9"/>
  <c r="F5166" i="9"/>
  <c r="F5722" i="9"/>
  <c r="F5507" i="9"/>
  <c r="F5370" i="9"/>
  <c r="F5247" i="9"/>
  <c r="F5100" i="9"/>
  <c r="F5752" i="9"/>
  <c r="F5582" i="9"/>
  <c r="F5461" i="9"/>
  <c r="F5377" i="9"/>
  <c r="F41" i="6" s="1"/>
  <c r="F5227" i="9"/>
  <c r="F5092" i="9"/>
  <c r="F6016" i="9"/>
  <c r="F5972" i="9"/>
  <c r="F5916" i="9"/>
  <c r="F5457" i="9"/>
  <c r="F5107" i="9"/>
  <c r="F4990" i="9"/>
  <c r="F4982" i="9"/>
  <c r="F6183" i="9"/>
  <c r="F6084" i="9"/>
  <c r="F5968" i="9"/>
  <c r="F5942" i="9"/>
  <c r="F5912" i="9"/>
  <c r="F5867" i="9"/>
  <c r="F5829" i="9"/>
  <c r="F5822" i="9"/>
  <c r="F5732" i="9"/>
  <c r="F5710" i="9"/>
  <c r="F5691" i="9"/>
  <c r="F5596" i="9"/>
  <c r="F5589" i="9"/>
  <c r="F5570" i="9"/>
  <c r="F5502" i="9"/>
  <c r="F5411" i="9"/>
  <c r="F5346" i="9"/>
  <c r="F5300" i="9"/>
  <c r="F5246" i="9"/>
  <c r="F5200" i="9"/>
  <c r="F5192" i="9"/>
  <c r="F5176" i="9"/>
  <c r="F5060" i="9"/>
  <c r="F4918" i="9"/>
  <c r="F6213" i="9"/>
  <c r="F6094" i="9"/>
  <c r="F5717" i="9"/>
  <c r="F5607" i="9"/>
  <c r="F5592" i="9"/>
  <c r="F5532" i="9"/>
  <c r="F5452" i="9"/>
  <c r="F5361" i="9"/>
  <c r="F5307" i="9"/>
  <c r="F5172" i="9"/>
  <c r="F5087" i="9"/>
  <c r="F6223" i="9"/>
  <c r="F6029" i="9"/>
  <c r="F6022" i="9"/>
  <c r="F5956" i="9"/>
  <c r="F5941" i="9"/>
  <c r="F5848" i="9"/>
  <c r="F5836" i="9"/>
  <c r="F5672" i="9"/>
  <c r="F5618" i="9"/>
  <c r="F5357" i="9"/>
  <c r="F5052" i="9"/>
  <c r="F4930" i="9"/>
  <c r="F5632" i="9"/>
  <c r="F5482" i="9"/>
  <c r="F5330" i="9"/>
  <c r="F5000" i="9"/>
  <c r="F6253" i="9"/>
  <c r="F6036" i="9"/>
  <c r="F5952" i="9"/>
  <c r="F5899" i="9"/>
  <c r="F5798" i="9"/>
  <c r="F5580" i="9"/>
  <c r="F5576" i="9"/>
  <c r="F5260" i="9"/>
  <c r="F5206" i="9"/>
  <c r="F5160" i="9"/>
  <c r="F5152" i="9"/>
  <c r="F6263" i="9"/>
  <c r="F6093" i="9"/>
  <c r="F6032" i="9"/>
  <c r="F5716" i="9"/>
  <c r="F5561" i="9"/>
  <c r="F5417" i="9"/>
  <c r="F5140" i="9"/>
  <c r="F4980" i="9"/>
  <c r="F4932" i="9"/>
  <c r="F4894" i="9"/>
  <c r="F4458" i="9"/>
  <c r="F4856" i="9"/>
  <c r="F4776" i="9"/>
  <c r="F4920" i="9"/>
  <c r="F4524" i="9"/>
  <c r="F5866" i="9"/>
  <c r="F5766" i="9"/>
  <c r="F5666" i="9"/>
  <c r="F5317" i="9"/>
  <c r="F5306" i="9"/>
  <c r="F5277" i="9"/>
  <c r="F5266" i="9"/>
  <c r="F5237" i="9"/>
  <c r="F5226" i="9"/>
  <c r="F5197" i="9"/>
  <c r="F5186" i="9"/>
  <c r="F5157" i="9"/>
  <c r="F5146" i="9"/>
  <c r="F5117" i="9"/>
  <c r="F5077" i="9"/>
  <c r="F4999" i="9"/>
  <c r="F4976" i="9"/>
  <c r="F4901" i="9"/>
  <c r="F4528" i="9"/>
  <c r="F4162" i="9"/>
  <c r="F5976" i="9"/>
  <c r="F5876" i="9"/>
  <c r="F5776" i="9"/>
  <c r="F5676" i="9"/>
  <c r="F5606" i="9"/>
  <c r="F5599" i="9"/>
  <c r="F5556" i="9"/>
  <c r="F5549" i="9"/>
  <c r="F5506" i="9"/>
  <c r="F5499" i="9"/>
  <c r="F5456" i="9"/>
  <c r="F5449" i="9"/>
  <c r="F5406" i="9"/>
  <c r="F5399" i="9"/>
  <c r="F5356" i="9"/>
  <c r="F5006" i="9"/>
  <c r="F4968" i="9"/>
  <c r="F4908" i="9"/>
  <c r="F4889" i="9"/>
  <c r="F4825" i="9"/>
  <c r="F4704" i="9"/>
  <c r="F4664" i="9"/>
  <c r="F4624" i="9"/>
  <c r="F4596" i="9"/>
  <c r="F4576" i="9"/>
  <c r="F4536" i="9"/>
  <c r="F5962" i="9"/>
  <c r="F5862" i="9"/>
  <c r="F5762" i="9"/>
  <c r="F5662" i="9"/>
  <c r="F5302" i="9"/>
  <c r="F5262" i="9"/>
  <c r="F5222" i="9"/>
  <c r="F5182" i="9"/>
  <c r="F5142" i="9"/>
  <c r="F5102" i="9"/>
  <c r="F5062" i="9"/>
  <c r="F5025" i="9"/>
  <c r="F4866" i="9"/>
  <c r="F4794" i="9"/>
  <c r="F4752" i="9"/>
  <c r="F4026" i="9"/>
  <c r="F4059" i="9"/>
  <c r="F5996" i="9"/>
  <c r="F5896" i="9"/>
  <c r="F5796" i="9"/>
  <c r="F5696" i="9"/>
  <c r="F5616" i="9"/>
  <c r="F5609" i="9"/>
  <c r="F5566" i="9"/>
  <c r="F5559" i="9"/>
  <c r="F5516" i="9"/>
  <c r="F5509" i="9"/>
  <c r="F5466" i="9"/>
  <c r="F5459" i="9"/>
  <c r="F5416" i="9"/>
  <c r="F5409" i="9"/>
  <c r="F5366" i="9"/>
  <c r="F5013" i="9"/>
  <c r="F4994" i="9"/>
  <c r="F4858" i="9"/>
  <c r="F4832" i="9"/>
  <c r="F4759" i="9"/>
  <c r="F3864" i="9"/>
  <c r="F4797" i="9"/>
  <c r="F4880" i="9"/>
  <c r="F4801" i="9"/>
  <c r="F4766" i="9"/>
  <c r="F4286" i="9"/>
  <c r="F4274" i="9"/>
  <c r="F4169" i="9"/>
  <c r="F4080" i="9"/>
  <c r="F5992" i="9"/>
  <c r="F5892" i="9"/>
  <c r="F5792" i="9"/>
  <c r="F5692" i="9"/>
  <c r="F5626" i="9"/>
  <c r="F5619" i="9"/>
  <c r="F5612" i="9"/>
  <c r="F5587" i="9"/>
  <c r="F5562" i="9"/>
  <c r="F5537" i="9"/>
  <c r="F5512" i="9"/>
  <c r="F5487" i="9"/>
  <c r="F5462" i="9"/>
  <c r="F5437" i="9"/>
  <c r="F5412" i="9"/>
  <c r="F5387" i="9"/>
  <c r="F40" i="6" s="1"/>
  <c r="F5362" i="9"/>
  <c r="F5337" i="9"/>
  <c r="F4789" i="9"/>
  <c r="F4472" i="9"/>
  <c r="F4312" i="9"/>
  <c r="F4295" i="9"/>
  <c r="F4214" i="9"/>
  <c r="F4899" i="9"/>
  <c r="F4876" i="9"/>
  <c r="F4970" i="9"/>
  <c r="F4944" i="9"/>
  <c r="F4808" i="9"/>
  <c r="F4534" i="9"/>
  <c r="F4299" i="9"/>
  <c r="F6026" i="9"/>
  <c r="F5926" i="9"/>
  <c r="F5826" i="9"/>
  <c r="F5726" i="9"/>
  <c r="F5636" i="9"/>
  <c r="F5629" i="9"/>
  <c r="F5622" i="9"/>
  <c r="F5008" i="9"/>
  <c r="F4989" i="9"/>
  <c r="F4925" i="9"/>
  <c r="F4906" i="9"/>
  <c r="F4868" i="9"/>
  <c r="F4754" i="9"/>
  <c r="F4738" i="9"/>
  <c r="F4734" i="9"/>
  <c r="F4694" i="9"/>
  <c r="F4654" i="9"/>
  <c r="F4614" i="9"/>
  <c r="F4598" i="9"/>
  <c r="F4538" i="9"/>
  <c r="F4484" i="9"/>
  <c r="F3944" i="9"/>
  <c r="F3859" i="9"/>
  <c r="F3782" i="9"/>
  <c r="F4986" i="9"/>
  <c r="F4886" i="9"/>
  <c r="F4786" i="9"/>
  <c r="F4584" i="9"/>
  <c r="F4554" i="9"/>
  <c r="F4535" i="9"/>
  <c r="F4531" i="9"/>
  <c r="F4516" i="9"/>
  <c r="F4451" i="9"/>
  <c r="F4099" i="9"/>
  <c r="F4054" i="9"/>
  <c r="F3899" i="9"/>
  <c r="F5010" i="9"/>
  <c r="F4910" i="9"/>
  <c r="F4744" i="9"/>
  <c r="F4492" i="9"/>
  <c r="F4479" i="9"/>
  <c r="F4364" i="9"/>
  <c r="F4352" i="9"/>
  <c r="F4132" i="9"/>
  <c r="F4079" i="9"/>
  <c r="F4375" i="9"/>
  <c r="F4062" i="9"/>
  <c r="F3931" i="9"/>
  <c r="F3964" i="9"/>
  <c r="F4916" i="9"/>
  <c r="F4816" i="9"/>
  <c r="F4594" i="9"/>
  <c r="F4491" i="9"/>
  <c r="F4478" i="9"/>
  <c r="F4470" i="9"/>
  <c r="F4355" i="9"/>
  <c r="F4335" i="9"/>
  <c r="F4331" i="9"/>
  <c r="F4319" i="9"/>
  <c r="F4282" i="9"/>
  <c r="F4164" i="9"/>
  <c r="F4940" i="9"/>
  <c r="F4736" i="9"/>
  <c r="F4564" i="9"/>
  <c r="F4421" i="9"/>
  <c r="F4359" i="9"/>
  <c r="F4245" i="9"/>
  <c r="F4212" i="9"/>
  <c r="F4176" i="9"/>
  <c r="F4044" i="9"/>
  <c r="F3959" i="9"/>
  <c r="F3926" i="9"/>
  <c r="F3675" i="9"/>
  <c r="F4926" i="9"/>
  <c r="F4826" i="9"/>
  <c r="F4714" i="9"/>
  <c r="F4696" i="9"/>
  <c r="F4674" i="9"/>
  <c r="F4656" i="9"/>
  <c r="F4634" i="9"/>
  <c r="F4616" i="9"/>
  <c r="F4601" i="9"/>
  <c r="F4541" i="9"/>
  <c r="F4526" i="9"/>
  <c r="F4294" i="9"/>
  <c r="F4950" i="9"/>
  <c r="F4514" i="9"/>
  <c r="F4498" i="9"/>
  <c r="F4401" i="9"/>
  <c r="F4314" i="9"/>
  <c r="F4224" i="9"/>
  <c r="F4142" i="9"/>
  <c r="F4130" i="9"/>
  <c r="F3999" i="9"/>
  <c r="E26" i="6" s="1"/>
  <c r="F3844" i="9"/>
  <c r="F4936" i="9"/>
  <c r="F4836" i="9"/>
  <c r="F4586" i="9"/>
  <c r="F4571" i="9"/>
  <c r="F4385" i="9"/>
  <c r="F4269" i="9"/>
  <c r="F3979" i="9"/>
  <c r="F3763" i="9"/>
  <c r="F4960" i="9"/>
  <c r="F4746" i="9"/>
  <c r="F4556" i="9"/>
  <c r="F4506" i="9"/>
  <c r="F4469" i="9"/>
  <c r="F4420" i="9"/>
  <c r="F4354" i="9"/>
  <c r="F4334" i="9"/>
  <c r="F4322" i="9"/>
  <c r="F4069" i="9"/>
  <c r="F3799" i="9"/>
  <c r="F4724" i="9"/>
  <c r="F4706" i="9"/>
  <c r="F4684" i="9"/>
  <c r="F4666" i="9"/>
  <c r="F4644" i="9"/>
  <c r="F4626" i="9"/>
  <c r="F4544" i="9"/>
  <c r="F4338" i="9"/>
  <c r="F4264" i="9"/>
  <c r="F4179" i="9"/>
  <c r="F4031" i="9"/>
  <c r="F3775" i="9"/>
  <c r="F3568" i="9"/>
  <c r="F4756" i="9"/>
  <c r="F4611" i="9"/>
  <c r="F4574" i="9"/>
  <c r="F4485" i="9"/>
  <c r="F4408" i="9"/>
  <c r="F4239" i="9"/>
  <c r="F4231" i="9"/>
  <c r="F4219" i="9"/>
  <c r="F4121" i="9"/>
  <c r="F4064" i="9"/>
  <c r="F3831" i="9"/>
  <c r="F3766" i="9"/>
  <c r="F3716" i="9"/>
  <c r="F3425" i="9"/>
  <c r="F3189" i="9"/>
  <c r="F3976" i="9"/>
  <c r="F3876" i="9"/>
  <c r="F3772" i="9"/>
  <c r="F4446" i="9"/>
  <c r="F3752" i="9"/>
  <c r="F3713" i="9"/>
  <c r="F3693" i="9"/>
  <c r="F3636" i="9"/>
  <c r="F4386" i="9"/>
  <c r="F3700" i="9"/>
  <c r="F3680" i="9"/>
  <c r="F3543" i="9"/>
  <c r="F4396" i="9"/>
  <c r="F4276" i="9"/>
  <c r="F4226" i="9"/>
  <c r="F4186" i="9"/>
  <c r="F4086" i="9"/>
  <c r="F3986" i="9"/>
  <c r="F3886" i="9"/>
  <c r="F2739" i="9"/>
  <c r="F3486" i="9"/>
  <c r="F4336" i="9"/>
  <c r="F4156" i="9"/>
  <c r="F4056" i="9"/>
  <c r="F3956" i="9"/>
  <c r="F3856" i="9"/>
  <c r="F3743" i="9"/>
  <c r="F3643" i="9"/>
  <c r="F3550" i="9"/>
  <c r="F3538" i="9"/>
  <c r="F3534" i="9"/>
  <c r="F3387" i="9"/>
  <c r="F3127" i="9"/>
  <c r="F3586" i="9"/>
  <c r="F4346" i="9"/>
  <c r="F3525" i="9"/>
  <c r="F3435" i="9"/>
  <c r="F4416" i="9"/>
  <c r="F4196" i="9"/>
  <c r="F4096" i="9"/>
  <c r="F3996" i="9"/>
  <c r="F3896" i="9"/>
  <c r="F3796" i="9"/>
  <c r="F3730" i="9"/>
  <c r="F3650" i="9"/>
  <c r="F4356" i="9"/>
  <c r="F4296" i="9"/>
  <c r="F4246" i="9"/>
  <c r="F4166" i="9"/>
  <c r="F4066" i="9"/>
  <c r="F3966" i="9"/>
  <c r="F3866" i="9"/>
  <c r="F3722" i="9"/>
  <c r="F3218" i="9"/>
  <c r="F4426" i="9"/>
  <c r="F3702" i="9"/>
  <c r="F3686" i="9"/>
  <c r="F3561" i="9"/>
  <c r="F3459" i="9"/>
  <c r="F3442" i="9"/>
  <c r="F3329" i="9"/>
  <c r="F3178" i="9"/>
  <c r="F4496" i="9"/>
  <c r="F4136" i="9"/>
  <c r="F4036" i="9"/>
  <c r="F3936" i="9"/>
  <c r="F3836" i="9"/>
  <c r="F3613" i="9"/>
  <c r="F3532" i="9"/>
  <c r="F3365" i="9"/>
  <c r="F3408" i="9"/>
  <c r="F3367" i="9"/>
  <c r="F3294" i="9"/>
  <c r="F3279" i="9"/>
  <c r="F3000" i="9"/>
  <c r="F2980" i="9"/>
  <c r="F2972" i="9"/>
  <c r="F2731" i="9"/>
  <c r="F3539" i="9"/>
  <c r="F3513" i="9"/>
  <c r="F3483" i="9"/>
  <c r="F3389" i="9"/>
  <c r="F3239" i="9"/>
  <c r="F3138" i="9"/>
  <c r="F3060" i="9"/>
  <c r="F2682" i="9"/>
  <c r="F3760" i="9"/>
  <c r="F3710" i="9"/>
  <c r="F3660" i="9"/>
  <c r="F3610" i="9"/>
  <c r="F3305" i="9"/>
  <c r="F3251" i="9"/>
  <c r="F3219" i="9"/>
  <c r="F3200" i="9"/>
  <c r="F2547" i="9"/>
  <c r="F3400" i="9"/>
  <c r="F3381" i="9"/>
  <c r="F2738" i="9"/>
  <c r="F2493" i="9"/>
  <c r="F1921" i="9"/>
  <c r="F3422" i="9"/>
  <c r="F3320" i="9"/>
  <c r="F2999" i="9"/>
  <c r="F2983" i="9"/>
  <c r="F2648" i="9"/>
  <c r="F3770" i="9"/>
  <c r="F3720" i="9"/>
  <c r="F3670" i="9"/>
  <c r="F3620" i="9"/>
  <c r="F3556" i="9"/>
  <c r="F3508" i="9"/>
  <c r="F3463" i="9"/>
  <c r="F3067" i="9"/>
  <c r="F3059" i="9"/>
  <c r="F3493" i="9"/>
  <c r="F3399" i="9"/>
  <c r="F3094" i="9"/>
  <c r="F3022" i="9"/>
  <c r="F2982" i="9"/>
  <c r="F2889" i="9"/>
  <c r="F2885" i="9"/>
  <c r="F3311" i="9"/>
  <c r="F3183" i="9"/>
  <c r="F2328" i="9"/>
  <c r="F3515" i="9"/>
  <c r="F3395" i="9"/>
  <c r="F3261" i="9"/>
  <c r="F3233" i="9"/>
  <c r="F3229" i="9"/>
  <c r="F2922" i="9"/>
  <c r="F2386" i="9"/>
  <c r="F3790" i="9"/>
  <c r="F3526" i="9"/>
  <c r="F3432" i="9"/>
  <c r="F3372" i="9"/>
  <c r="F3105" i="9"/>
  <c r="F2798" i="9"/>
  <c r="F2390" i="9"/>
  <c r="F3473" i="9"/>
  <c r="F3402" i="9"/>
  <c r="F3346" i="9"/>
  <c r="F3175" i="9"/>
  <c r="F2884" i="9"/>
  <c r="F3740" i="9"/>
  <c r="F3690" i="9"/>
  <c r="F3640" i="9"/>
  <c r="F3583" i="9"/>
  <c r="F3503" i="9"/>
  <c r="F3334" i="9"/>
  <c r="F3089" i="9"/>
  <c r="F3488" i="9"/>
  <c r="F3439" i="9"/>
  <c r="F3409" i="9"/>
  <c r="F3330" i="9"/>
  <c r="F3049" i="9"/>
  <c r="F2818" i="9"/>
  <c r="F2499" i="9"/>
  <c r="F3322" i="9"/>
  <c r="F3256" i="9"/>
  <c r="F3163" i="9"/>
  <c r="F3033" i="9"/>
  <c r="F3029" i="9"/>
  <c r="F2921" i="9"/>
  <c r="F2471" i="9"/>
  <c r="F2944" i="9"/>
  <c r="F2869" i="9"/>
  <c r="F2849" i="9"/>
  <c r="F2639" i="9"/>
  <c r="F2575" i="9"/>
  <c r="F2551" i="9"/>
  <c r="F2490" i="9"/>
  <c r="F2409" i="9"/>
  <c r="F2116" i="9"/>
  <c r="F3339" i="9"/>
  <c r="F3199" i="9"/>
  <c r="F3144" i="9"/>
  <c r="F3122" i="9"/>
  <c r="F3111" i="9"/>
  <c r="F3100" i="9"/>
  <c r="F3066" i="9"/>
  <c r="F3040" i="9"/>
  <c r="F2865" i="9"/>
  <c r="F2845" i="9"/>
  <c r="F2595" i="9"/>
  <c r="F1960" i="9"/>
  <c r="F3427" i="9"/>
  <c r="F3289" i="9"/>
  <c r="F3267" i="9"/>
  <c r="F3085" i="9"/>
  <c r="F2971" i="9"/>
  <c r="F2967" i="9"/>
  <c r="F2940" i="9"/>
  <c r="F2631" i="9"/>
  <c r="F2587" i="9"/>
  <c r="F3249" i="9"/>
  <c r="F3162" i="9"/>
  <c r="F3077" i="9"/>
  <c r="F2848" i="9"/>
  <c r="F2765" i="9"/>
  <c r="F3088" i="9"/>
  <c r="F3039" i="9"/>
  <c r="F3024" i="9"/>
  <c r="F2955" i="9"/>
  <c r="F2908" i="9"/>
  <c r="F2638" i="9"/>
  <c r="F2614" i="9"/>
  <c r="F2359" i="9"/>
  <c r="F2326" i="9"/>
  <c r="F3523" i="9"/>
  <c r="F3349" i="9"/>
  <c r="F3338" i="9"/>
  <c r="F3227" i="9"/>
  <c r="F3216" i="9"/>
  <c r="F3209" i="9"/>
  <c r="F3084" i="9"/>
  <c r="F2939" i="9"/>
  <c r="F2828" i="9"/>
  <c r="F2792" i="9"/>
  <c r="F2197" i="9"/>
  <c r="F3419" i="9"/>
  <c r="F3288" i="9"/>
  <c r="F3277" i="9"/>
  <c r="F3180" i="9"/>
  <c r="F3016" i="9"/>
  <c r="F2824" i="9"/>
  <c r="F2524" i="9"/>
  <c r="F1747" i="9"/>
  <c r="F3533" i="9"/>
  <c r="F3433" i="9"/>
  <c r="F3284" i="9"/>
  <c r="F3259" i="9"/>
  <c r="F3139" i="9"/>
  <c r="F3128" i="9"/>
  <c r="F3061" i="9"/>
  <c r="F3050" i="9"/>
  <c r="F3027" i="9"/>
  <c r="F2962" i="9"/>
  <c r="F2852" i="9"/>
  <c r="F2764" i="9"/>
  <c r="F2383" i="9"/>
  <c r="F2724" i="9"/>
  <c r="F2585" i="9"/>
  <c r="F3553" i="9"/>
  <c r="F3429" i="9"/>
  <c r="F3309" i="9"/>
  <c r="F3302" i="9"/>
  <c r="F3172" i="9"/>
  <c r="F3083" i="9"/>
  <c r="F2988" i="9"/>
  <c r="F2938" i="9"/>
  <c r="F2871" i="9"/>
  <c r="F2819" i="9"/>
  <c r="F2799" i="9"/>
  <c r="F3563" i="9"/>
  <c r="F3453" i="9"/>
  <c r="F3362" i="9"/>
  <c r="F3355" i="9"/>
  <c r="F3146" i="9"/>
  <c r="F3109" i="9"/>
  <c r="F3102" i="9"/>
  <c r="F3068" i="9"/>
  <c r="F3015" i="9"/>
  <c r="F2946" i="9"/>
  <c r="F2831" i="9"/>
  <c r="F2688" i="9"/>
  <c r="F1842" i="9"/>
  <c r="F3019" i="9"/>
  <c r="F2759" i="9"/>
  <c r="F2709" i="9"/>
  <c r="F2659" i="9"/>
  <c r="F2609" i="9"/>
  <c r="F2565" i="9"/>
  <c r="F2543" i="9"/>
  <c r="F2497" i="9"/>
  <c r="F2440" i="9"/>
  <c r="F2397" i="9"/>
  <c r="F2147" i="9"/>
  <c r="F2087" i="9"/>
  <c r="F2083" i="9"/>
  <c r="F1912" i="9"/>
  <c r="F2829" i="9"/>
  <c r="F2734" i="9"/>
  <c r="F2684" i="9"/>
  <c r="F2634" i="9"/>
  <c r="D25" i="6" s="1"/>
  <c r="F2576" i="9"/>
  <c r="F2478" i="9"/>
  <c r="F2459" i="9"/>
  <c r="F2428" i="9"/>
  <c r="F2296" i="9"/>
  <c r="F2257" i="9"/>
  <c r="F2163" i="9"/>
  <c r="F1721" i="9"/>
  <c r="F2769" i="9"/>
  <c r="F2307" i="9"/>
  <c r="F1802" i="9"/>
  <c r="F2839" i="9"/>
  <c r="F2719" i="9"/>
  <c r="F2669" i="9"/>
  <c r="F2619" i="9"/>
  <c r="F2466" i="9"/>
  <c r="F1737" i="9"/>
  <c r="F3069" i="9"/>
  <c r="F2909" i="9"/>
  <c r="F2744" i="9"/>
  <c r="F2694" i="9"/>
  <c r="F2644" i="9"/>
  <c r="F2435" i="9"/>
  <c r="F2396" i="9"/>
  <c r="F2236" i="9"/>
  <c r="F2154" i="9"/>
  <c r="F2597" i="9"/>
  <c r="F2407" i="9"/>
  <c r="F2223" i="9"/>
  <c r="F1777" i="9"/>
  <c r="F3299" i="9"/>
  <c r="F3099" i="9"/>
  <c r="F2919" i="9"/>
  <c r="F2729" i="9"/>
  <c r="F2679" i="9"/>
  <c r="F2629" i="9"/>
  <c r="F2549" i="9"/>
  <c r="F2526" i="9"/>
  <c r="F2314" i="9"/>
  <c r="F2190" i="9"/>
  <c r="F2036" i="9"/>
  <c r="F3319" i="9"/>
  <c r="F3119" i="9"/>
  <c r="F2859" i="9"/>
  <c r="F2567" i="9"/>
  <c r="F2514" i="9"/>
  <c r="F2457" i="9"/>
  <c r="F2161" i="9"/>
  <c r="F2141" i="9"/>
  <c r="F2060" i="9"/>
  <c r="F2929" i="9"/>
  <c r="F2537" i="9"/>
  <c r="F2364" i="9"/>
  <c r="F2333" i="9"/>
  <c r="F2271" i="9"/>
  <c r="F2243" i="9"/>
  <c r="F2352" i="9"/>
  <c r="F2259" i="9"/>
  <c r="F2230" i="9"/>
  <c r="F3359" i="9"/>
  <c r="F3159" i="9"/>
  <c r="F2959" i="9"/>
  <c r="F2521" i="9"/>
  <c r="F2483" i="9"/>
  <c r="F2317" i="9"/>
  <c r="F2309" i="9"/>
  <c r="F2290" i="9"/>
  <c r="F2278" i="9"/>
  <c r="F2234" i="9"/>
  <c r="F3369" i="9"/>
  <c r="F3169" i="9"/>
  <c r="F2969" i="9"/>
  <c r="F2809" i="9"/>
  <c r="F2555" i="9"/>
  <c r="F2517" i="9"/>
  <c r="F2464" i="9"/>
  <c r="F2433" i="9"/>
  <c r="F2217" i="9"/>
  <c r="F2156" i="9"/>
  <c r="F2136" i="9"/>
  <c r="F2424" i="9"/>
  <c r="F2324" i="9"/>
  <c r="F2121" i="9"/>
  <c r="F1860" i="9"/>
  <c r="F1680" i="9"/>
  <c r="F1562" i="9"/>
  <c r="F2211" i="9"/>
  <c r="F2171" i="9"/>
  <c r="F2527" i="9"/>
  <c r="F2434" i="9"/>
  <c r="F2334" i="9"/>
  <c r="F2244" i="9"/>
  <c r="F2237" i="9"/>
  <c r="F2091" i="9"/>
  <c r="F2061" i="9"/>
  <c r="F1971" i="9"/>
  <c r="F1940" i="9"/>
  <c r="F696" i="9"/>
  <c r="F2027" i="9"/>
  <c r="F2001" i="9"/>
  <c r="F1963" i="9"/>
  <c r="F1744" i="9"/>
  <c r="F1732" i="9"/>
  <c r="F1647" i="9"/>
  <c r="F1561" i="9"/>
  <c r="F1553" i="9"/>
  <c r="F2557" i="9"/>
  <c r="F2437" i="9"/>
  <c r="F2337" i="9"/>
  <c r="F2254" i="9"/>
  <c r="F2247" i="9"/>
  <c r="F1951" i="9"/>
  <c r="F1901" i="9"/>
  <c r="F1851" i="9"/>
  <c r="F1724" i="9"/>
  <c r="F1704" i="9"/>
  <c r="F2447" i="9"/>
  <c r="F2347" i="9"/>
  <c r="F1770" i="9"/>
  <c r="F1491" i="9"/>
  <c r="F1691" i="9"/>
  <c r="F2474" i="9"/>
  <c r="F2374" i="9"/>
  <c r="F2274" i="9"/>
  <c r="F2130" i="9"/>
  <c r="F2123" i="9"/>
  <c r="F1854" i="9"/>
  <c r="F1850" i="9"/>
  <c r="F1703" i="9"/>
  <c r="F2467" i="9"/>
  <c r="F2367" i="9"/>
  <c r="F2267" i="9"/>
  <c r="F2213" i="9"/>
  <c r="F2191" i="9"/>
  <c r="F2137" i="9"/>
  <c r="F2011" i="9"/>
  <c r="F1954" i="9"/>
  <c r="F1564" i="9"/>
  <c r="F2484" i="9"/>
  <c r="F2384" i="9"/>
  <c r="F2284" i="9"/>
  <c r="F1992" i="9"/>
  <c r="F1973" i="9"/>
  <c r="F1773" i="9"/>
  <c r="F1450" i="9"/>
  <c r="F2494" i="9"/>
  <c r="F2394" i="9"/>
  <c r="F2294" i="9"/>
  <c r="F2231" i="9"/>
  <c r="F2216" i="9"/>
  <c r="F2151" i="9"/>
  <c r="F2144" i="9"/>
  <c r="F2140" i="9"/>
  <c r="F2051" i="9"/>
  <c r="F1984" i="9"/>
  <c r="F1907" i="9"/>
  <c r="F1822" i="9"/>
  <c r="F1722" i="9"/>
  <c r="F1702" i="9"/>
  <c r="F2487" i="9"/>
  <c r="F2387" i="9"/>
  <c r="F2287" i="9"/>
  <c r="F2111" i="9"/>
  <c r="F1810" i="9"/>
  <c r="F1714" i="9"/>
  <c r="F1681" i="9"/>
  <c r="F1510" i="9"/>
  <c r="F1421" i="9"/>
  <c r="F1417" i="9"/>
  <c r="F977" i="9"/>
  <c r="F1432" i="9"/>
  <c r="F1314" i="9"/>
  <c r="F1302" i="9"/>
  <c r="F1210" i="9"/>
  <c r="F1664" i="9"/>
  <c r="F1641" i="9"/>
  <c r="F1591" i="9"/>
  <c r="F1560" i="9"/>
  <c r="F1494" i="9"/>
  <c r="F1471" i="9"/>
  <c r="F1338" i="9"/>
  <c r="F1189" i="9"/>
  <c r="F1817" i="9"/>
  <c r="F1784" i="9"/>
  <c r="F1614" i="9"/>
  <c r="F1610" i="9"/>
  <c r="F1482" i="9"/>
  <c r="F1305" i="9"/>
  <c r="F1131" i="9"/>
  <c r="F1078" i="9"/>
  <c r="F893" i="9"/>
  <c r="F835" i="9"/>
  <c r="F466" i="9"/>
  <c r="F429" i="9"/>
  <c r="F1694" i="9"/>
  <c r="F1671" i="9"/>
  <c r="F1544" i="9"/>
  <c r="F1521" i="9"/>
  <c r="F1501" i="9"/>
  <c r="F985" i="9"/>
  <c r="F981" i="9"/>
  <c r="F847" i="9"/>
  <c r="F575" i="9"/>
  <c r="F1861" i="9"/>
  <c r="F1824" i="9"/>
  <c r="F1701" i="9"/>
  <c r="F1682" i="9"/>
  <c r="F1644" i="9"/>
  <c r="F1621" i="9"/>
  <c r="F1594" i="9"/>
  <c r="F1571" i="9"/>
  <c r="F1532" i="9"/>
  <c r="F1454" i="9"/>
  <c r="F1403" i="9"/>
  <c r="F1337" i="9"/>
  <c r="F1232" i="9"/>
  <c r="F1196" i="9"/>
  <c r="F1010" i="9"/>
  <c r="F1761" i="9"/>
  <c r="F1712" i="9"/>
  <c r="C44" i="6" s="1"/>
  <c r="F1674" i="9"/>
  <c r="F1632" i="9"/>
  <c r="F1582" i="9"/>
  <c r="F2131" i="9"/>
  <c r="F2071" i="9"/>
  <c r="F1956" i="9"/>
  <c r="F1930" i="9"/>
  <c r="F1651" i="9"/>
  <c r="F1601" i="9"/>
  <c r="F1512" i="9"/>
  <c r="F1477" i="9"/>
  <c r="F1348" i="9"/>
  <c r="F1324" i="9"/>
  <c r="F598" i="9"/>
  <c r="F1203" i="9"/>
  <c r="F1981" i="9"/>
  <c r="F1937" i="9"/>
  <c r="F1786" i="9"/>
  <c r="F1734" i="9"/>
  <c r="F1677" i="9"/>
  <c r="F1527" i="9"/>
  <c r="F1465" i="9"/>
  <c r="F908" i="9"/>
  <c r="F2006" i="9"/>
  <c r="F1867" i="9"/>
  <c r="F1841" i="9"/>
  <c r="F1797" i="9"/>
  <c r="F1711" i="9"/>
  <c r="F1484" i="9"/>
  <c r="F1414" i="9"/>
  <c r="F1247" i="9"/>
  <c r="F2081" i="9"/>
  <c r="F1933" i="9"/>
  <c r="F1856" i="9"/>
  <c r="F1771" i="9"/>
  <c r="F1692" i="9"/>
  <c r="F1627" i="9"/>
  <c r="F1577" i="9"/>
  <c r="F1542" i="9"/>
  <c r="F1441" i="9"/>
  <c r="F1267" i="9"/>
  <c r="F1255" i="9"/>
  <c r="F929" i="9"/>
  <c r="F589" i="9"/>
  <c r="F1104" i="9"/>
  <c r="F1511" i="9"/>
  <c r="F1061" i="9"/>
  <c r="F924" i="9"/>
  <c r="F736" i="9"/>
  <c r="F2101" i="9"/>
  <c r="F1941" i="9"/>
  <c r="F1398" i="9"/>
  <c r="F1372" i="9"/>
  <c r="F1186" i="9"/>
  <c r="F1182" i="9"/>
  <c r="F878" i="9"/>
  <c r="F850" i="9"/>
  <c r="F740" i="9"/>
  <c r="F518" i="9"/>
  <c r="F1069" i="9"/>
  <c r="F1029" i="9"/>
  <c r="F948" i="9"/>
  <c r="F940" i="9"/>
  <c r="F715" i="9"/>
  <c r="F613" i="9"/>
  <c r="F522" i="9"/>
  <c r="F625" i="9"/>
  <c r="F509" i="9"/>
  <c r="F2031" i="9"/>
  <c r="F1871" i="9"/>
  <c r="F1434" i="9"/>
  <c r="F1268" i="9"/>
  <c r="F1242" i="9"/>
  <c r="F1204" i="9"/>
  <c r="F1177" i="9"/>
  <c r="F902" i="9"/>
  <c r="F894" i="9"/>
  <c r="F539" i="9"/>
  <c r="F356" i="9"/>
  <c r="F335" i="9"/>
  <c r="F739" i="9"/>
  <c r="F636" i="9"/>
  <c r="F1452" i="9"/>
  <c r="F1382" i="9"/>
  <c r="F1282" i="9"/>
  <c r="F1088" i="9"/>
  <c r="F853" i="9"/>
  <c r="F763" i="9"/>
  <c r="F648" i="9"/>
  <c r="F372" i="9"/>
  <c r="F1631" i="9"/>
  <c r="F1581" i="9"/>
  <c r="F1531" i="9"/>
  <c r="F1481" i="9"/>
  <c r="F1363" i="9"/>
  <c r="F1211" i="9"/>
  <c r="F1028" i="9"/>
  <c r="F885" i="9"/>
  <c r="F865" i="9"/>
  <c r="F816" i="9"/>
  <c r="F755" i="9"/>
  <c r="F418" i="9"/>
  <c r="F393" i="9"/>
  <c r="F1891" i="9"/>
  <c r="F1352" i="9"/>
  <c r="F620" i="9"/>
  <c r="F1252" i="9"/>
  <c r="F1160" i="9"/>
  <c r="F998" i="9"/>
  <c r="F934" i="9"/>
  <c r="F836" i="9"/>
  <c r="F770" i="9"/>
  <c r="F450" i="9"/>
  <c r="F413" i="9"/>
  <c r="F409" i="9"/>
  <c r="F1911" i="9"/>
  <c r="F1447" i="9"/>
  <c r="F1377" i="9"/>
  <c r="F1362" i="9"/>
  <c r="F1292" i="9"/>
  <c r="F44" i="2" s="1"/>
  <c r="F1152" i="9"/>
  <c r="F1071" i="9"/>
  <c r="F1050" i="9"/>
  <c r="F823" i="9"/>
  <c r="F815" i="9"/>
  <c r="F782" i="9"/>
  <c r="F978" i="9"/>
  <c r="F720" i="9"/>
  <c r="F430" i="9"/>
  <c r="F266" i="9"/>
  <c r="F35" i="9"/>
  <c r="F485" i="9"/>
  <c r="F473" i="9"/>
  <c r="F445" i="9"/>
  <c r="F108" i="9"/>
  <c r="F416" i="9"/>
  <c r="F202" i="9"/>
  <c r="F198" i="9"/>
  <c r="F155" i="9"/>
  <c r="F128" i="9"/>
  <c r="F1184" i="9"/>
  <c r="F931" i="9"/>
  <c r="F880" i="9"/>
  <c r="F529" i="9"/>
  <c r="F222" i="9"/>
  <c r="F988" i="9"/>
  <c r="F500" i="9"/>
  <c r="F492" i="9"/>
  <c r="F452" i="9"/>
  <c r="F440" i="9"/>
  <c r="F25" i="9"/>
  <c r="F1462" i="9"/>
  <c r="F1322" i="9"/>
  <c r="F1015" i="9"/>
  <c r="F942" i="9"/>
  <c r="F938" i="9"/>
  <c r="F907" i="9"/>
  <c r="F868" i="9"/>
  <c r="F773" i="9"/>
  <c r="F670" i="9"/>
  <c r="F572" i="9"/>
  <c r="F268" i="9"/>
  <c r="F119" i="9"/>
  <c r="F1392" i="9"/>
  <c r="F789" i="9"/>
  <c r="F686" i="9"/>
  <c r="F516" i="9"/>
  <c r="F259" i="9"/>
  <c r="F235" i="9"/>
  <c r="F226" i="9"/>
  <c r="F205" i="9"/>
  <c r="F1262" i="9"/>
  <c r="F1146" i="9"/>
  <c r="F576" i="9"/>
  <c r="F1332" i="9"/>
  <c r="F1172" i="9"/>
  <c r="F540" i="9"/>
  <c r="F499" i="9"/>
  <c r="F362" i="9"/>
  <c r="F313" i="9"/>
  <c r="F1402" i="9"/>
  <c r="F1142" i="9"/>
  <c r="F1033" i="9"/>
  <c r="F800" i="9"/>
  <c r="F317" i="9"/>
  <c r="F179" i="9"/>
  <c r="F1272" i="9"/>
  <c r="F1153" i="9"/>
  <c r="F1018" i="9"/>
  <c r="F964" i="9"/>
  <c r="F922" i="9"/>
  <c r="F780" i="9"/>
  <c r="F345" i="9"/>
  <c r="F1077" i="9"/>
  <c r="F1038" i="9"/>
  <c r="F1027" i="9"/>
  <c r="F1009" i="9"/>
  <c r="F969" i="9"/>
  <c r="F852" i="9"/>
  <c r="F806" i="9"/>
  <c r="F680" i="9"/>
  <c r="F623" i="9"/>
  <c r="F600" i="9"/>
  <c r="F472" i="9"/>
  <c r="F428" i="9"/>
  <c r="F286" i="9"/>
  <c r="F29" i="9"/>
  <c r="B25" i="6" s="1"/>
  <c r="F1098" i="9"/>
  <c r="F829" i="9"/>
  <c r="F456" i="9"/>
  <c r="F375" i="9"/>
  <c r="F148" i="9"/>
  <c r="F57" i="9"/>
  <c r="F69" i="9"/>
  <c r="F1202" i="9"/>
  <c r="F957" i="9"/>
  <c r="F928" i="9"/>
  <c r="F899" i="9"/>
  <c r="F588" i="9"/>
  <c r="F538" i="9"/>
  <c r="F439" i="9"/>
  <c r="F399" i="9"/>
  <c r="F73" i="9"/>
  <c r="F1094" i="9"/>
  <c r="F1048" i="9"/>
  <c r="F695" i="9"/>
  <c r="F565" i="9"/>
  <c r="F427" i="9"/>
  <c r="F403" i="9"/>
  <c r="F379" i="9"/>
  <c r="F302" i="9"/>
  <c r="F236" i="9"/>
  <c r="F156" i="9"/>
  <c r="F1122" i="9"/>
  <c r="F1115" i="9"/>
  <c r="F1037" i="9"/>
  <c r="F1008" i="9"/>
  <c r="F979" i="9"/>
  <c r="F840" i="9"/>
  <c r="F805" i="9"/>
  <c r="F790" i="9"/>
  <c r="F656" i="9"/>
  <c r="F475" i="9"/>
  <c r="F338" i="9"/>
  <c r="F322" i="9"/>
  <c r="F109" i="9"/>
  <c r="F363" i="9"/>
  <c r="F332" i="9"/>
  <c r="F305" i="9"/>
  <c r="F162" i="9"/>
  <c r="F107" i="9"/>
  <c r="F45" i="9"/>
  <c r="F688" i="9"/>
  <c r="F655" i="9"/>
  <c r="F455" i="9"/>
  <c r="F378" i="9"/>
  <c r="F269" i="9"/>
  <c r="F166" i="9"/>
  <c r="F103" i="9"/>
  <c r="F56" i="9"/>
  <c r="F157" i="9"/>
  <c r="F153" i="9"/>
  <c r="F137" i="9"/>
  <c r="F133" i="9"/>
  <c r="F83" i="9"/>
  <c r="F17" i="9"/>
  <c r="B41" i="6" s="1"/>
  <c r="F323" i="9"/>
  <c r="F288" i="9"/>
  <c r="F117" i="9"/>
  <c r="F67" i="9"/>
  <c r="F12" i="9"/>
  <c r="B42" i="6" s="1"/>
  <c r="F1058" i="9"/>
  <c r="F968" i="9"/>
  <c r="F919" i="9"/>
  <c r="F842" i="9"/>
  <c r="F650" i="9"/>
  <c r="F606" i="9"/>
  <c r="F580" i="9"/>
  <c r="F465" i="9"/>
  <c r="F392" i="9"/>
  <c r="F279" i="9"/>
  <c r="F252" i="9"/>
  <c r="F98" i="9"/>
  <c r="F59" i="9"/>
  <c r="F1068" i="9"/>
  <c r="F738" i="9"/>
  <c r="F705" i="9"/>
  <c r="F82" i="9"/>
  <c r="F16" i="9"/>
  <c r="F7" i="9"/>
  <c r="J44" i="2" s="1" a="1"/>
  <c r="J44" i="2" s="1"/>
  <c r="F1108" i="9"/>
  <c r="F918" i="9"/>
  <c r="F869" i="9"/>
  <c r="F638" i="9"/>
  <c r="F605" i="9"/>
  <c r="F387" i="9"/>
  <c r="F282" i="9"/>
  <c r="F247" i="9"/>
  <c r="F243" i="9"/>
  <c r="F227" i="9"/>
  <c r="F46" i="9"/>
  <c r="F423" i="9"/>
  <c r="F397" i="9"/>
  <c r="F810" i="9"/>
  <c r="F760" i="9"/>
  <c r="F710" i="9"/>
  <c r="F660" i="9"/>
  <c r="F610" i="9"/>
  <c r="F560" i="9"/>
  <c r="F470" i="9"/>
  <c r="F257" i="9"/>
  <c r="F177" i="9"/>
  <c r="F173" i="9"/>
  <c r="F127" i="9"/>
  <c r="F53" i="9"/>
  <c r="F27" i="9"/>
  <c r="F23" i="9"/>
  <c r="F407" i="9"/>
  <c r="F530" i="9"/>
  <c r="F237" i="9"/>
  <c r="F233" i="9"/>
  <c r="F63" i="9"/>
  <c r="F37" i="9"/>
  <c r="F26" i="4"/>
  <c r="F34" i="4" s="1"/>
  <c r="F19" i="5" s="1"/>
  <c r="F33" i="4"/>
  <c r="E19" i="5" s="1"/>
  <c r="H26" i="4"/>
  <c r="H30" i="4" s="1"/>
  <c r="G25" i="4"/>
  <c r="E25" i="4"/>
  <c r="E23" i="4"/>
  <c r="D25" i="4"/>
  <c r="D23" i="4"/>
  <c r="J23" i="4" s="1"/>
  <c r="A25" i="4"/>
  <c r="A34" i="4" s="1"/>
  <c r="G24" i="4"/>
  <c r="E24" i="4"/>
  <c r="D24" i="4"/>
  <c r="D22" i="4"/>
  <c r="E14" i="5"/>
  <c r="C24" i="4"/>
  <c r="J24" i="4" s="1"/>
  <c r="C22" i="4"/>
  <c r="C26" i="4" s="1"/>
  <c r="B26" i="4"/>
  <c r="B31" i="4" s="1"/>
  <c r="C15" i="5" s="1"/>
  <c r="I25" i="4"/>
  <c r="I23" i="4"/>
  <c r="I26" i="4" s="1"/>
  <c r="F23" i="3"/>
  <c r="F15" i="12" s="1"/>
  <c r="F21" i="3"/>
  <c r="E23" i="3"/>
  <c r="E15" i="12" s="1"/>
  <c r="E21" i="3"/>
  <c r="D23" i="3"/>
  <c r="D15" i="12" s="1"/>
  <c r="D21" i="3"/>
  <c r="I22" i="3"/>
  <c r="G24" i="3"/>
  <c r="G16" i="12" s="1"/>
  <c r="G22" i="3"/>
  <c r="E24" i="3"/>
  <c r="E16" i="12" s="1"/>
  <c r="E22" i="3"/>
  <c r="C45" i="2" l="1"/>
  <c r="F45" i="2"/>
  <c r="G45" i="2"/>
  <c r="D40" i="6"/>
  <c r="I23" i="6"/>
  <c r="C41" i="6"/>
  <c r="F30" i="4"/>
  <c r="E44" i="6"/>
  <c r="J15" i="12"/>
  <c r="D42" i="6"/>
  <c r="I18" i="12"/>
  <c r="C47" i="2"/>
  <c r="F47" i="2"/>
  <c r="G47" i="2"/>
  <c r="C55" i="2"/>
  <c r="E55" i="2"/>
  <c r="D49" i="2" a="1"/>
  <c r="D49" i="2" s="1"/>
  <c r="H46" i="2" a="1"/>
  <c r="H46" i="2" s="1"/>
  <c r="I49" i="2" a="1"/>
  <c r="I49" i="2" s="1"/>
  <c r="J46" i="2" a="1"/>
  <c r="J46" i="2" s="1"/>
  <c r="E46" i="2" a="1"/>
  <c r="E46" i="2" s="1"/>
  <c r="K45" i="2" a="1"/>
  <c r="K45" i="2" s="1"/>
  <c r="I46" i="2" a="1"/>
  <c r="I46" i="2" s="1"/>
  <c r="F43" i="6"/>
  <c r="C48" i="2"/>
  <c r="B55" i="2"/>
  <c r="I44" i="2" a="1"/>
  <c r="I44" i="2" s="1"/>
  <c r="E44" i="2" a="1"/>
  <c r="E44" i="2" s="1"/>
  <c r="I41" i="6"/>
  <c r="D24" i="6"/>
  <c r="B43" i="6"/>
  <c r="B22" i="6"/>
  <c r="F48" i="2"/>
  <c r="H50" i="2" a="1"/>
  <c r="H50" i="2" s="1"/>
  <c r="H44" i="2" a="1"/>
  <c r="H44" i="2" s="1"/>
  <c r="F43" i="2"/>
  <c r="H26" i="6"/>
  <c r="B24" i="6"/>
  <c r="I24" i="6"/>
  <c r="F44" i="6"/>
  <c r="C22" i="6"/>
  <c r="C40" i="6"/>
  <c r="E24" i="6"/>
  <c r="B40" i="6"/>
  <c r="B23" i="6"/>
  <c r="E23" i="6"/>
  <c r="G46" i="2"/>
  <c r="C46" i="2"/>
  <c r="F46" i="2"/>
  <c r="K55" i="2"/>
  <c r="J45" i="2" a="1"/>
  <c r="J45" i="2" s="1"/>
  <c r="E47" i="2" a="1"/>
  <c r="E47" i="2" s="1"/>
  <c r="C43" i="2"/>
  <c r="D22" i="6"/>
  <c r="D58" i="6" s="1"/>
  <c r="F42" i="6"/>
  <c r="E22" i="6"/>
  <c r="G24" i="6"/>
  <c r="G50" i="2"/>
  <c r="C50" i="2"/>
  <c r="F50" i="2"/>
  <c r="I26" i="6"/>
  <c r="E43" i="6"/>
  <c r="F22" i="6"/>
  <c r="F25" i="6"/>
  <c r="I55" i="2"/>
  <c r="E45" i="2" a="1"/>
  <c r="E45" i="2" s="1"/>
  <c r="H55" i="2"/>
  <c r="I44" i="6"/>
  <c r="H24" i="6"/>
  <c r="D26" i="6"/>
  <c r="G42" i="6"/>
  <c r="E40" i="6"/>
  <c r="E58" i="6" s="1"/>
  <c r="B44" i="6"/>
  <c r="C44" i="2"/>
  <c r="H25" i="6"/>
  <c r="F55" i="2"/>
  <c r="J49" i="2" a="1"/>
  <c r="J49" i="2" s="1"/>
  <c r="K43" i="2" a="1"/>
  <c r="K43" i="2" s="1"/>
  <c r="D45" i="2" a="1"/>
  <c r="D45" i="2" s="1"/>
  <c r="E49" i="2" a="1"/>
  <c r="E49" i="2" s="1"/>
  <c r="D46" i="2" a="1"/>
  <c r="D46" i="2" s="1"/>
  <c r="G55" i="2"/>
  <c r="K50" i="2" a="1"/>
  <c r="K50" i="2" s="1"/>
  <c r="I45" i="2" a="1"/>
  <c r="I45" i="2" s="1"/>
  <c r="F24" i="6"/>
  <c r="I22" i="6"/>
  <c r="E25" i="6"/>
  <c r="F16" i="11"/>
  <c r="F14" i="12"/>
  <c r="D55" i="2"/>
  <c r="E43" i="2" a="1"/>
  <c r="E43" i="2" s="1"/>
  <c r="H48" i="2" a="1"/>
  <c r="H48" i="2" s="1"/>
  <c r="G44" i="2"/>
  <c r="G23" i="6"/>
  <c r="F26" i="6"/>
  <c r="G40" i="6"/>
  <c r="G58" i="6" s="1"/>
  <c r="G26" i="6"/>
  <c r="G62" i="6" s="1"/>
  <c r="D50" i="2" a="1"/>
  <c r="D50" i="2" s="1"/>
  <c r="K44" i="2" a="1"/>
  <c r="K44" i="2" s="1"/>
  <c r="J50" i="2" a="1"/>
  <c r="J50" i="2" s="1"/>
  <c r="B26" i="6"/>
  <c r="D41" i="6"/>
  <c r="G25" i="6"/>
  <c r="H42" i="6"/>
  <c r="D18" i="12"/>
  <c r="C23" i="6"/>
  <c r="C59" i="6" s="1"/>
  <c r="D44" i="6"/>
  <c r="D62" i="6" s="1"/>
  <c r="C49" i="2"/>
  <c r="F49" i="2"/>
  <c r="G49" i="2"/>
  <c r="H43" i="6"/>
  <c r="K49" i="2" a="1"/>
  <c r="K49" i="2" s="1"/>
  <c r="E48" i="2" a="1"/>
  <c r="E48" i="2" s="1"/>
  <c r="J43" i="2" a="1"/>
  <c r="J43" i="2" s="1"/>
  <c r="K48" i="2" a="1"/>
  <c r="K48" i="2" s="1"/>
  <c r="D44" i="2" a="1"/>
  <c r="D44" i="2" s="1"/>
  <c r="I43" i="2" a="1"/>
  <c r="I43" i="2" s="1"/>
  <c r="C43" i="6"/>
  <c r="C61" i="6" s="1"/>
  <c r="F23" i="6"/>
  <c r="F59" i="6" s="1"/>
  <c r="E50" i="2" a="1"/>
  <c r="E50" i="2" s="1"/>
  <c r="H43" i="2" a="1"/>
  <c r="H43" i="2" s="1"/>
  <c r="K47" i="2" a="1"/>
  <c r="K47" i="2" s="1"/>
  <c r="J48" i="2" a="1"/>
  <c r="J48" i="2" s="1"/>
  <c r="I50" i="2" a="1"/>
  <c r="I50" i="2" s="1"/>
  <c r="H45" i="2" a="1"/>
  <c r="H45" i="2" s="1"/>
  <c r="I43" i="6"/>
  <c r="I45" i="6" s="1"/>
  <c r="I48" i="2" a="1"/>
  <c r="I48" i="2" s="1"/>
  <c r="J47" i="2" a="1"/>
  <c r="J47" i="2" s="1"/>
  <c r="D43" i="2" a="1"/>
  <c r="D43" i="2" s="1"/>
  <c r="D23" i="6"/>
  <c r="D48" i="2" a="1"/>
  <c r="D48" i="2" s="1"/>
  <c r="G43" i="2"/>
  <c r="H49" i="2" a="1"/>
  <c r="H49" i="2" s="1"/>
  <c r="C42" i="6"/>
  <c r="C45" i="6" s="1"/>
  <c r="F18" i="12"/>
  <c r="C26" i="6"/>
  <c r="B16" i="11"/>
  <c r="I47" i="2" a="1"/>
  <c r="I47" i="2" s="1"/>
  <c r="J55" i="2"/>
  <c r="D47" i="2" a="1"/>
  <c r="D47" i="2" s="1"/>
  <c r="G14" i="12"/>
  <c r="H47" i="2" a="1"/>
  <c r="H47" i="2" s="1"/>
  <c r="K46" i="2" a="1"/>
  <c r="K46" i="2" s="1"/>
  <c r="E18" i="12"/>
  <c r="J14" i="11"/>
  <c r="J16" i="11" s="1"/>
  <c r="C14" i="12"/>
  <c r="C16" i="11"/>
  <c r="D16" i="11"/>
  <c r="J25" i="3"/>
  <c r="G17" i="12"/>
  <c r="J16" i="12"/>
  <c r="J22" i="6"/>
  <c r="F58" i="6"/>
  <c r="J15" i="11"/>
  <c r="A50" i="6"/>
  <c r="B60" i="6"/>
  <c r="B59" i="6"/>
  <c r="E59" i="6"/>
  <c r="H59" i="6"/>
  <c r="F61" i="6"/>
  <c r="G60" i="6"/>
  <c r="E27" i="6"/>
  <c r="E31" i="6" s="1"/>
  <c r="B62" i="6"/>
  <c r="E61" i="6"/>
  <c r="D27" i="6"/>
  <c r="D31" i="6" s="1"/>
  <c r="D45" i="6"/>
  <c r="D49" i="6" s="1"/>
  <c r="B45" i="6"/>
  <c r="B53" i="6" s="1"/>
  <c r="J24" i="6"/>
  <c r="B58" i="6"/>
  <c r="B27" i="6"/>
  <c r="B32" i="6" s="1"/>
  <c r="F45" i="6"/>
  <c r="F51" i="6" s="1"/>
  <c r="E45" i="6"/>
  <c r="E50" i="6" s="1"/>
  <c r="F18" i="10"/>
  <c r="B26" i="3"/>
  <c r="B33" i="3" s="1"/>
  <c r="E3" i="5" s="1"/>
  <c r="J24" i="3"/>
  <c r="G19" i="10"/>
  <c r="F19" i="10"/>
  <c r="H26" i="3"/>
  <c r="H32" i="3" s="1"/>
  <c r="D9" i="5" s="1"/>
  <c r="G15" i="10"/>
  <c r="C26" i="3"/>
  <c r="C30" i="3" s="1"/>
  <c r="B4" i="5" s="1"/>
  <c r="G17" i="10"/>
  <c r="F17" i="10"/>
  <c r="B20" i="10"/>
  <c r="C16" i="10" s="1"/>
  <c r="G16" i="10"/>
  <c r="F16" i="10"/>
  <c r="F15" i="10"/>
  <c r="D20" i="10"/>
  <c r="E15" i="10" s="1"/>
  <c r="H60" i="6"/>
  <c r="I58" i="6"/>
  <c r="B61" i="6"/>
  <c r="J25" i="6"/>
  <c r="F60" i="6"/>
  <c r="H45" i="6"/>
  <c r="H51" i="6" s="1"/>
  <c r="F62" i="6"/>
  <c r="C62" i="6"/>
  <c r="G61" i="6"/>
  <c r="H27" i="6"/>
  <c r="H35" i="6" s="1"/>
  <c r="I60" i="6"/>
  <c r="D60" i="6"/>
  <c r="I62" i="6"/>
  <c r="J40" i="6"/>
  <c r="E60" i="6"/>
  <c r="H62" i="6"/>
  <c r="E62" i="6"/>
  <c r="D61" i="6"/>
  <c r="C60" i="6"/>
  <c r="J42" i="6"/>
  <c r="J60" i="6" s="1"/>
  <c r="G59" i="6"/>
  <c r="I59" i="6"/>
  <c r="I27" i="6"/>
  <c r="I31" i="6" s="1"/>
  <c r="G27" i="6"/>
  <c r="J43" i="6"/>
  <c r="J44" i="6"/>
  <c r="J41" i="6"/>
  <c r="I30" i="4"/>
  <c r="I31" i="4"/>
  <c r="C22" i="5" s="1"/>
  <c r="I33" i="4"/>
  <c r="E22" i="5" s="1"/>
  <c r="C30" i="4"/>
  <c r="C32" i="4"/>
  <c r="D16" i="5" s="1"/>
  <c r="C34" i="4"/>
  <c r="F16" i="5" s="1"/>
  <c r="B21" i="5"/>
  <c r="H32" i="4"/>
  <c r="D21" i="5" s="1"/>
  <c r="H31" i="4"/>
  <c r="C21" i="5" s="1"/>
  <c r="B33" i="4"/>
  <c r="E15" i="5" s="1"/>
  <c r="B30" i="4"/>
  <c r="B32" i="4"/>
  <c r="D15" i="5" s="1"/>
  <c r="F32" i="4"/>
  <c r="D19" i="5" s="1"/>
  <c r="B34" i="4"/>
  <c r="F15" i="5" s="1"/>
  <c r="H33" i="4"/>
  <c r="E21" i="5" s="1"/>
  <c r="D32" i="4"/>
  <c r="D17" i="5" s="1"/>
  <c r="G26" i="4"/>
  <c r="H34" i="4"/>
  <c r="F21" i="5" s="1"/>
  <c r="I34" i="4"/>
  <c r="F22" i="5" s="1"/>
  <c r="B19" i="5"/>
  <c r="J25" i="4"/>
  <c r="C31" i="4"/>
  <c r="C16" i="5" s="1"/>
  <c r="F31" i="4"/>
  <c r="C19" i="5" s="1"/>
  <c r="C33" i="4"/>
  <c r="E16" i="5" s="1"/>
  <c r="E26" i="4"/>
  <c r="E33" i="4" s="1"/>
  <c r="E18" i="5" s="1"/>
  <c r="I32" i="4"/>
  <c r="D22" i="5" s="1"/>
  <c r="D26" i="4"/>
  <c r="D30" i="4" s="1"/>
  <c r="J22" i="4"/>
  <c r="I26" i="3"/>
  <c r="I31" i="3" s="1"/>
  <c r="C10" i="5" s="1"/>
  <c r="F26" i="3"/>
  <c r="F32" i="3" s="1"/>
  <c r="D7" i="5" s="1"/>
  <c r="J22" i="3"/>
  <c r="J23" i="3"/>
  <c r="E26" i="3"/>
  <c r="E34" i="3" s="1"/>
  <c r="F6" i="5" s="1"/>
  <c r="D26" i="3"/>
  <c r="G26" i="3"/>
  <c r="G31" i="3" s="1"/>
  <c r="C8" i="5" s="1"/>
  <c r="J21" i="3"/>
  <c r="F27" i="6" l="1"/>
  <c r="F35" i="6" s="1"/>
  <c r="I61" i="6"/>
  <c r="H61" i="6"/>
  <c r="C27" i="6"/>
  <c r="C33" i="6" s="1"/>
  <c r="J23" i="6"/>
  <c r="J27" i="6" s="1"/>
  <c r="G18" i="12"/>
  <c r="D59" i="6"/>
  <c r="G45" i="6"/>
  <c r="G49" i="6" s="1"/>
  <c r="J26" i="6"/>
  <c r="E34" i="6"/>
  <c r="C58" i="6"/>
  <c r="B31" i="3"/>
  <c r="C3" i="5" s="1"/>
  <c r="J14" i="12"/>
  <c r="C18" i="12"/>
  <c r="J17" i="12"/>
  <c r="C34" i="3"/>
  <c r="F4" i="5" s="1"/>
  <c r="J58" i="6"/>
  <c r="B50" i="6"/>
  <c r="J59" i="6"/>
  <c r="F33" i="6"/>
  <c r="E33" i="6"/>
  <c r="D35" i="6"/>
  <c r="D34" i="6"/>
  <c r="E52" i="6"/>
  <c r="E32" i="6"/>
  <c r="E35" i="6"/>
  <c r="F52" i="6"/>
  <c r="F49" i="6"/>
  <c r="E51" i="6"/>
  <c r="F53" i="6"/>
  <c r="E49" i="6"/>
  <c r="E63" i="6"/>
  <c r="B51" i="6"/>
  <c r="D52" i="6"/>
  <c r="H53" i="6"/>
  <c r="F50" i="6"/>
  <c r="D51" i="6"/>
  <c r="D50" i="6"/>
  <c r="D63" i="6"/>
  <c r="B31" i="6"/>
  <c r="B52" i="6"/>
  <c r="D32" i="6"/>
  <c r="I32" i="6"/>
  <c r="D53" i="6"/>
  <c r="B63" i="6"/>
  <c r="B49" i="6"/>
  <c r="D33" i="6"/>
  <c r="B33" i="6"/>
  <c r="B35" i="6"/>
  <c r="B34" i="6"/>
  <c r="E53" i="6"/>
  <c r="C53" i="6"/>
  <c r="C49" i="6"/>
  <c r="C51" i="6"/>
  <c r="C50" i="6"/>
  <c r="C52" i="6"/>
  <c r="G34" i="6"/>
  <c r="I63" i="6"/>
  <c r="C35" i="6"/>
  <c r="H33" i="6"/>
  <c r="C34" i="6"/>
  <c r="I35" i="6"/>
  <c r="I34" i="6"/>
  <c r="B34" i="3"/>
  <c r="F3" i="5" s="1"/>
  <c r="B30" i="3"/>
  <c r="B3" i="5" s="1"/>
  <c r="B32" i="3"/>
  <c r="D3" i="5" s="1"/>
  <c r="E18" i="10"/>
  <c r="H31" i="3"/>
  <c r="C9" i="5" s="1"/>
  <c r="C33" i="3"/>
  <c r="E4" i="5" s="1"/>
  <c r="C18" i="10"/>
  <c r="H30" i="3"/>
  <c r="B9" i="5" s="1"/>
  <c r="C32" i="3"/>
  <c r="D4" i="5" s="1"/>
  <c r="H33" i="3"/>
  <c r="E9" i="5" s="1"/>
  <c r="H34" i="3"/>
  <c r="F9" i="5" s="1"/>
  <c r="F30" i="3"/>
  <c r="B7" i="5" s="1"/>
  <c r="C31" i="3"/>
  <c r="C4" i="5" s="1"/>
  <c r="E16" i="10"/>
  <c r="E19" i="10"/>
  <c r="G33" i="3"/>
  <c r="E8" i="5" s="1"/>
  <c r="F20" i="10"/>
  <c r="G20" i="10"/>
  <c r="E17" i="10"/>
  <c r="C19" i="10"/>
  <c r="C15" i="10"/>
  <c r="C17" i="10"/>
  <c r="E31" i="3"/>
  <c r="C6" i="5" s="1"/>
  <c r="J62" i="6"/>
  <c r="G31" i="6"/>
  <c r="G33" i="6"/>
  <c r="G35" i="6"/>
  <c r="I52" i="6"/>
  <c r="H63" i="6"/>
  <c r="H50" i="6"/>
  <c r="H49" i="6"/>
  <c r="H52" i="6"/>
  <c r="J45" i="6"/>
  <c r="F32" i="6"/>
  <c r="F34" i="6"/>
  <c r="F31" i="6"/>
  <c r="G32" i="6"/>
  <c r="I53" i="6"/>
  <c r="I50" i="6"/>
  <c r="I51" i="6"/>
  <c r="C31" i="6"/>
  <c r="C63" i="6"/>
  <c r="C32" i="6"/>
  <c r="F63" i="6"/>
  <c r="I33" i="6"/>
  <c r="J61" i="6"/>
  <c r="H31" i="6"/>
  <c r="H32" i="6"/>
  <c r="H34" i="6"/>
  <c r="I49" i="6"/>
  <c r="G31" i="4"/>
  <c r="C20" i="5" s="1"/>
  <c r="G30" i="4"/>
  <c r="G32" i="4"/>
  <c r="D20" i="5" s="1"/>
  <c r="B22" i="5"/>
  <c r="I35" i="4"/>
  <c r="G34" i="4"/>
  <c r="F20" i="5" s="1"/>
  <c r="D33" i="4"/>
  <c r="E17" i="5" s="1"/>
  <c r="G33" i="4"/>
  <c r="E20" i="5" s="1"/>
  <c r="F35" i="4"/>
  <c r="H35" i="4"/>
  <c r="C35" i="4"/>
  <c r="B16" i="5"/>
  <c r="J26" i="4"/>
  <c r="J34" i="4" s="1"/>
  <c r="B17" i="5"/>
  <c r="B15" i="5"/>
  <c r="B35" i="4"/>
  <c r="E31" i="4"/>
  <c r="C18" i="5" s="1"/>
  <c r="E30" i="4"/>
  <c r="D31" i="4"/>
  <c r="C17" i="5" s="1"/>
  <c r="E34" i="4"/>
  <c r="F18" i="5" s="1"/>
  <c r="E32" i="4"/>
  <c r="D18" i="5" s="1"/>
  <c r="D34" i="4"/>
  <c r="F17" i="5" s="1"/>
  <c r="D34" i="3"/>
  <c r="F5" i="5" s="1"/>
  <c r="D31" i="3"/>
  <c r="C5" i="5" s="1"/>
  <c r="D33" i="3"/>
  <c r="E5" i="5" s="1"/>
  <c r="F34" i="3"/>
  <c r="F7" i="5" s="1"/>
  <c r="F31" i="3"/>
  <c r="C7" i="5" s="1"/>
  <c r="F33" i="3"/>
  <c r="E7" i="5" s="1"/>
  <c r="J26" i="3"/>
  <c r="J32" i="3" s="1"/>
  <c r="E33" i="3"/>
  <c r="E6" i="5" s="1"/>
  <c r="E32" i="3"/>
  <c r="D6" i="5" s="1"/>
  <c r="G34" i="3"/>
  <c r="F8" i="5" s="1"/>
  <c r="G32" i="3"/>
  <c r="D8" i="5" s="1"/>
  <c r="G30" i="3"/>
  <c r="I30" i="3"/>
  <c r="I32" i="3"/>
  <c r="D10" i="5" s="1"/>
  <c r="I34" i="3"/>
  <c r="F10" i="5" s="1"/>
  <c r="I33" i="3"/>
  <c r="E10" i="5" s="1"/>
  <c r="D30" i="3"/>
  <c r="D32" i="3"/>
  <c r="D5" i="5" s="1"/>
  <c r="E30" i="3"/>
  <c r="G63" i="6" l="1"/>
  <c r="J18" i="12"/>
  <c r="G52" i="6"/>
  <c r="D36" i="6"/>
  <c r="G50" i="6"/>
  <c r="E36" i="6"/>
  <c r="G53" i="6"/>
  <c r="G51" i="6"/>
  <c r="F36" i="6"/>
  <c r="E54" i="6"/>
  <c r="B35" i="3"/>
  <c r="D54" i="6"/>
  <c r="F54" i="6"/>
  <c r="J63" i="6"/>
  <c r="G54" i="6"/>
  <c r="B36" i="6"/>
  <c r="B54" i="6"/>
  <c r="I36" i="6"/>
  <c r="C54" i="6"/>
  <c r="J53" i="6"/>
  <c r="I54" i="6"/>
  <c r="E20" i="10"/>
  <c r="H35" i="3"/>
  <c r="C35" i="3"/>
  <c r="C20" i="10"/>
  <c r="J31" i="3"/>
  <c r="J49" i="6"/>
  <c r="J31" i="6"/>
  <c r="J32" i="6"/>
  <c r="J33" i="6"/>
  <c r="J51" i="6"/>
  <c r="J34" i="6"/>
  <c r="H54" i="6"/>
  <c r="C36" i="6"/>
  <c r="G36" i="6"/>
  <c r="H36" i="6"/>
  <c r="J50" i="6"/>
  <c r="J35" i="6"/>
  <c r="J52" i="6"/>
  <c r="D35" i="4"/>
  <c r="J30" i="4"/>
  <c r="J33" i="4"/>
  <c r="J32" i="4"/>
  <c r="J31" i="4"/>
  <c r="B20" i="5"/>
  <c r="G35" i="4"/>
  <c r="B18" i="5"/>
  <c r="E35" i="4"/>
  <c r="J34" i="3"/>
  <c r="J33" i="3"/>
  <c r="I35" i="3"/>
  <c r="B10" i="5"/>
  <c r="J30" i="3"/>
  <c r="E35" i="3"/>
  <c r="B6" i="5"/>
  <c r="D35" i="3"/>
  <c r="B5" i="5"/>
  <c r="B8" i="5"/>
  <c r="G35" i="3"/>
  <c r="F35" i="3"/>
  <c r="J35" i="3" l="1"/>
  <c r="J36" i="6"/>
  <c r="J54" i="6"/>
  <c r="J3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<sst xmlns="http://schemas.openxmlformats.org/spreadsheetml/2006/main" count="15311" uniqueCount="15165">
  <si>
    <t>unique_id</t>
  </si>
  <si>
    <t>year</t>
  </si>
  <si>
    <t>area_m2</t>
  </si>
  <si>
    <t>height_m</t>
  </si>
  <si>
    <t>2016_1</t>
  </si>
  <si>
    <t>2016_2</t>
  </si>
  <si>
    <t>2016_3</t>
  </si>
  <si>
    <t>2016_4</t>
  </si>
  <si>
    <t>2016_5</t>
  </si>
  <si>
    <t>2016_6</t>
  </si>
  <si>
    <t>2016_7</t>
  </si>
  <si>
    <t>2016_8</t>
  </si>
  <si>
    <t>2016_9</t>
  </si>
  <si>
    <t>2016_10</t>
  </si>
  <si>
    <t>2016_11</t>
  </si>
  <si>
    <t>2016_12</t>
  </si>
  <si>
    <t>2016_13</t>
  </si>
  <si>
    <t>2016_14</t>
  </si>
  <si>
    <t>2016_15</t>
  </si>
  <si>
    <t>2016_16</t>
  </si>
  <si>
    <t>2016_17</t>
  </si>
  <si>
    <t>2016_18</t>
  </si>
  <si>
    <t>2016_19</t>
  </si>
  <si>
    <t>2016_20</t>
  </si>
  <si>
    <t>2016_21</t>
  </si>
  <si>
    <t>2016_22</t>
  </si>
  <si>
    <t>2016_23</t>
  </si>
  <si>
    <t>2016_24</t>
  </si>
  <si>
    <t>2016_25</t>
  </si>
  <si>
    <t>2016_26</t>
  </si>
  <si>
    <t>2016_27</t>
  </si>
  <si>
    <t>2016_28</t>
  </si>
  <si>
    <t>2016_29</t>
  </si>
  <si>
    <t>2016_30</t>
  </si>
  <si>
    <t>2016_31</t>
  </si>
  <si>
    <t>2016_32</t>
  </si>
  <si>
    <t>2016_33</t>
  </si>
  <si>
    <t>2016_34</t>
  </si>
  <si>
    <t>2016_35</t>
  </si>
  <si>
    <t>2016_36</t>
  </si>
  <si>
    <t>2016_37</t>
  </si>
  <si>
    <t>2016_38</t>
  </si>
  <si>
    <t>2016_39</t>
  </si>
  <si>
    <t>2016_40</t>
  </si>
  <si>
    <t>2016_41</t>
  </si>
  <si>
    <t>2016_42</t>
  </si>
  <si>
    <t>2016_43</t>
  </si>
  <si>
    <t>2016_44</t>
  </si>
  <si>
    <t>2016_45</t>
  </si>
  <si>
    <t>2016_46</t>
  </si>
  <si>
    <t>2016_47</t>
  </si>
  <si>
    <t>2016_48</t>
  </si>
  <si>
    <t>2016_49</t>
  </si>
  <si>
    <t>2016_50</t>
  </si>
  <si>
    <t>2016_51</t>
  </si>
  <si>
    <t>2016_52</t>
  </si>
  <si>
    <t>2016_53</t>
  </si>
  <si>
    <t>2016_54</t>
  </si>
  <si>
    <t>2016_55</t>
  </si>
  <si>
    <t>2016_56</t>
  </si>
  <si>
    <t>2016_57</t>
  </si>
  <si>
    <t>2016_58</t>
  </si>
  <si>
    <t>2016_59</t>
  </si>
  <si>
    <t>2016_60</t>
  </si>
  <si>
    <t>2016_61</t>
  </si>
  <si>
    <t>2016_62</t>
  </si>
  <si>
    <t>2016_63</t>
  </si>
  <si>
    <t>2016_64</t>
  </si>
  <si>
    <t>2016_65</t>
  </si>
  <si>
    <t>2016_66</t>
  </si>
  <si>
    <t>2016_67</t>
  </si>
  <si>
    <t>2016_68</t>
  </si>
  <si>
    <t>2016_69</t>
  </si>
  <si>
    <t>2016_70</t>
  </si>
  <si>
    <t>2016_71</t>
  </si>
  <si>
    <t>2016_72</t>
  </si>
  <si>
    <t>2016_73</t>
  </si>
  <si>
    <t>2016_74</t>
  </si>
  <si>
    <t>2016_75</t>
  </si>
  <si>
    <t>2016_76</t>
  </si>
  <si>
    <t>2016_77</t>
  </si>
  <si>
    <t>2016_78</t>
  </si>
  <si>
    <t>2016_79</t>
  </si>
  <si>
    <t>2016_80</t>
  </si>
  <si>
    <t>2016_81</t>
  </si>
  <si>
    <t>2016_82</t>
  </si>
  <si>
    <t>2016_83</t>
  </si>
  <si>
    <t>2016_84</t>
  </si>
  <si>
    <t>2016_85</t>
  </si>
  <si>
    <t>2016_86</t>
  </si>
  <si>
    <t>2016_87</t>
  </si>
  <si>
    <t>2016_88</t>
  </si>
  <si>
    <t>2016_89</t>
  </si>
  <si>
    <t>2016_90</t>
  </si>
  <si>
    <t>2016_91</t>
  </si>
  <si>
    <t>2016_92</t>
  </si>
  <si>
    <t>2016_93</t>
  </si>
  <si>
    <t>2016_94</t>
  </si>
  <si>
    <t>2016_95</t>
  </si>
  <si>
    <t>2016_96</t>
  </si>
  <si>
    <t>2016_97</t>
  </si>
  <si>
    <t>2016_98</t>
  </si>
  <si>
    <t>2016_99</t>
  </si>
  <si>
    <t>2016_100</t>
  </si>
  <si>
    <t>2016_101</t>
  </si>
  <si>
    <t>2016_102</t>
  </si>
  <si>
    <t>2016_103</t>
  </si>
  <si>
    <t>2016_104</t>
  </si>
  <si>
    <t>2016_105</t>
  </si>
  <si>
    <t>2016_106</t>
  </si>
  <si>
    <t>2016_107</t>
  </si>
  <si>
    <t>2016_108</t>
  </si>
  <si>
    <t>2016_109</t>
  </si>
  <si>
    <t>2016_110</t>
  </si>
  <si>
    <t>2016_111</t>
  </si>
  <si>
    <t>2016_112</t>
  </si>
  <si>
    <t>2016_113</t>
  </si>
  <si>
    <t>2016_114</t>
  </si>
  <si>
    <t>2016_115</t>
  </si>
  <si>
    <t>2016_116</t>
  </si>
  <si>
    <t>2016_117</t>
  </si>
  <si>
    <t>2016_118</t>
  </si>
  <si>
    <t>2016_119</t>
  </si>
  <si>
    <t>2016_120</t>
  </si>
  <si>
    <t>2016_121</t>
  </si>
  <si>
    <t>2016_122</t>
  </si>
  <si>
    <t>2016_123</t>
  </si>
  <si>
    <t>2016_124</t>
  </si>
  <si>
    <t>2016_125</t>
  </si>
  <si>
    <t>2016_126</t>
  </si>
  <si>
    <t>2016_127</t>
  </si>
  <si>
    <t>2016_128</t>
  </si>
  <si>
    <t>2016_129</t>
  </si>
  <si>
    <t>2016_130</t>
  </si>
  <si>
    <t>2016_131</t>
  </si>
  <si>
    <t>2016_132</t>
  </si>
  <si>
    <t>2016_133</t>
  </si>
  <si>
    <t>2016_134</t>
  </si>
  <si>
    <t>2016_135</t>
  </si>
  <si>
    <t>2016_136</t>
  </si>
  <si>
    <t>2016_137</t>
  </si>
  <si>
    <t>2016_138</t>
  </si>
  <si>
    <t>2016_139</t>
  </si>
  <si>
    <t>2016_140</t>
  </si>
  <si>
    <t>2016_141</t>
  </si>
  <si>
    <t>2016_142</t>
  </si>
  <si>
    <t>2016_143</t>
  </si>
  <si>
    <t>2016_144</t>
  </si>
  <si>
    <t>2016_145</t>
  </si>
  <si>
    <t>2016_146</t>
  </si>
  <si>
    <t>2016_147</t>
  </si>
  <si>
    <t>2016_148</t>
  </si>
  <si>
    <t>2016_149</t>
  </si>
  <si>
    <t>2016_150</t>
  </si>
  <si>
    <t>2016_151</t>
  </si>
  <si>
    <t>2016_152</t>
  </si>
  <si>
    <t>2016_153</t>
  </si>
  <si>
    <t>2016_154</t>
  </si>
  <si>
    <t>2016_155</t>
  </si>
  <si>
    <t>2016_156</t>
  </si>
  <si>
    <t>2016_157</t>
  </si>
  <si>
    <t>2016_158</t>
  </si>
  <si>
    <t>2016_159</t>
  </si>
  <si>
    <t>2016_160</t>
  </si>
  <si>
    <t>2016_161</t>
  </si>
  <si>
    <t>2016_162</t>
  </si>
  <si>
    <t>2016_163</t>
  </si>
  <si>
    <t>2016_164</t>
  </si>
  <si>
    <t>2016_165</t>
  </si>
  <si>
    <t>2016_166</t>
  </si>
  <si>
    <t>2016_167</t>
  </si>
  <si>
    <t>2016_168</t>
  </si>
  <si>
    <t>2016_169</t>
  </si>
  <si>
    <t>2016_170</t>
  </si>
  <si>
    <t>2016_171</t>
  </si>
  <si>
    <t>2016_172</t>
  </si>
  <si>
    <t>2016_173</t>
  </si>
  <si>
    <t>2016_174</t>
  </si>
  <si>
    <t>2016_175</t>
  </si>
  <si>
    <t>2016_176</t>
  </si>
  <si>
    <t>2016_177</t>
  </si>
  <si>
    <t>2016_178</t>
  </si>
  <si>
    <t>2016_179</t>
  </si>
  <si>
    <t>2016_180</t>
  </si>
  <si>
    <t>2016_181</t>
  </si>
  <si>
    <t>2016_182</t>
  </si>
  <si>
    <t>2016_183</t>
  </si>
  <si>
    <t>2016_184</t>
  </si>
  <si>
    <t>2016_185</t>
  </si>
  <si>
    <t>2016_186</t>
  </si>
  <si>
    <t>2016_187</t>
  </si>
  <si>
    <t>2016_188</t>
  </si>
  <si>
    <t>2016_189</t>
  </si>
  <si>
    <t>2016_190</t>
  </si>
  <si>
    <t>2016_191</t>
  </si>
  <si>
    <t>2016_192</t>
  </si>
  <si>
    <t>2016_193</t>
  </si>
  <si>
    <t>2016_194</t>
  </si>
  <si>
    <t>2016_195</t>
  </si>
  <si>
    <t>2016_196</t>
  </si>
  <si>
    <t>2016_197</t>
  </si>
  <si>
    <t>2016_198</t>
  </si>
  <si>
    <t>2016_199</t>
  </si>
  <si>
    <t>2016_200</t>
  </si>
  <si>
    <t>2016_201</t>
  </si>
  <si>
    <t>2016_202</t>
  </si>
  <si>
    <t>2016_203</t>
  </si>
  <si>
    <t>2016_204</t>
  </si>
  <si>
    <t>2016_205</t>
  </si>
  <si>
    <t>2016_206</t>
  </si>
  <si>
    <t>2016_207</t>
  </si>
  <si>
    <t>2016_208</t>
  </si>
  <si>
    <t>2016_209</t>
  </si>
  <si>
    <t>2016_210</t>
  </si>
  <si>
    <t>2016_211</t>
  </si>
  <si>
    <t>2016_212</t>
  </si>
  <si>
    <t>2016_213</t>
  </si>
  <si>
    <t>2016_214</t>
  </si>
  <si>
    <t>2016_215</t>
  </si>
  <si>
    <t>2016_216</t>
  </si>
  <si>
    <t>2016_217</t>
  </si>
  <si>
    <t>2016_218</t>
  </si>
  <si>
    <t>2016_219</t>
  </si>
  <si>
    <t>2016_220</t>
  </si>
  <si>
    <t>2016_221</t>
  </si>
  <si>
    <t>2016_222</t>
  </si>
  <si>
    <t>2016_223</t>
  </si>
  <si>
    <t>2016_224</t>
  </si>
  <si>
    <t>2016_225</t>
  </si>
  <si>
    <t>2016_226</t>
  </si>
  <si>
    <t>2016_227</t>
  </si>
  <si>
    <t>2016_228</t>
  </si>
  <si>
    <t>2016_229</t>
  </si>
  <si>
    <t>2016_230</t>
  </si>
  <si>
    <t>2016_231</t>
  </si>
  <si>
    <t>2016_232</t>
  </si>
  <si>
    <t>2016_233</t>
  </si>
  <si>
    <t>2016_234</t>
  </si>
  <si>
    <t>2016_235</t>
  </si>
  <si>
    <t>2016_236</t>
  </si>
  <si>
    <t>2016_237</t>
  </si>
  <si>
    <t>2016_238</t>
  </si>
  <si>
    <t>2016_239</t>
  </si>
  <si>
    <t>2016_240</t>
  </si>
  <si>
    <t>2016_241</t>
  </si>
  <si>
    <t>2016_242</t>
  </si>
  <si>
    <t>2016_243</t>
  </si>
  <si>
    <t>2016_244</t>
  </si>
  <si>
    <t>2016_245</t>
  </si>
  <si>
    <t>2016_246</t>
  </si>
  <si>
    <t>2016_247</t>
  </si>
  <si>
    <t>2016_248</t>
  </si>
  <si>
    <t>2016_249</t>
  </si>
  <si>
    <t>2016_250</t>
  </si>
  <si>
    <t>2016_251</t>
  </si>
  <si>
    <t>2016_252</t>
  </si>
  <si>
    <t>2016_253</t>
  </si>
  <si>
    <t>2016_254</t>
  </si>
  <si>
    <t>2016_255</t>
  </si>
  <si>
    <t>2016_256</t>
  </si>
  <si>
    <t>2016_257</t>
  </si>
  <si>
    <t>2016_258</t>
  </si>
  <si>
    <t>2016_259</t>
  </si>
  <si>
    <t>2016_260</t>
  </si>
  <si>
    <t>2016_261</t>
  </si>
  <si>
    <t>2016_262</t>
  </si>
  <si>
    <t>2016_263</t>
  </si>
  <si>
    <t>2016_264</t>
  </si>
  <si>
    <t>2016_265</t>
  </si>
  <si>
    <t>2016_266</t>
  </si>
  <si>
    <t>2016_267</t>
  </si>
  <si>
    <t>2016_268</t>
  </si>
  <si>
    <t>2016_269</t>
  </si>
  <si>
    <t>2016_270</t>
  </si>
  <si>
    <t>2016_271</t>
  </si>
  <si>
    <t>2016_272</t>
  </si>
  <si>
    <t>2016_273</t>
  </si>
  <si>
    <t>2016_274</t>
  </si>
  <si>
    <t>2016_275</t>
  </si>
  <si>
    <t>2016_276</t>
  </si>
  <si>
    <t>2016_277</t>
  </si>
  <si>
    <t>2016_278</t>
  </si>
  <si>
    <t>2016_279</t>
  </si>
  <si>
    <t>2016_280</t>
  </si>
  <si>
    <t>2016_281</t>
  </si>
  <si>
    <t>2016_282</t>
  </si>
  <si>
    <t>2016_283</t>
  </si>
  <si>
    <t>2016_284</t>
  </si>
  <si>
    <t>2016_285</t>
  </si>
  <si>
    <t>2016_286</t>
  </si>
  <si>
    <t>2016_287</t>
  </si>
  <si>
    <t>2016_288</t>
  </si>
  <si>
    <t>2016_289</t>
  </si>
  <si>
    <t>2016_290</t>
  </si>
  <si>
    <t>2016_291</t>
  </si>
  <si>
    <t>2016_292</t>
  </si>
  <si>
    <t>2016_293</t>
  </si>
  <si>
    <t>2016_294</t>
  </si>
  <si>
    <t>2016_295</t>
  </si>
  <si>
    <t>2016_296</t>
  </si>
  <si>
    <t>2016_297</t>
  </si>
  <si>
    <t>2016_298</t>
  </si>
  <si>
    <t>2016_299</t>
  </si>
  <si>
    <t>2016_300</t>
  </si>
  <si>
    <t>2016_301</t>
  </si>
  <si>
    <t>2016_302</t>
  </si>
  <si>
    <t>2016_303</t>
  </si>
  <si>
    <t>2016_304</t>
  </si>
  <si>
    <t>2016_305</t>
  </si>
  <si>
    <t>2016_306</t>
  </si>
  <si>
    <t>2016_307</t>
  </si>
  <si>
    <t>2016_308</t>
  </si>
  <si>
    <t>2016_309</t>
  </si>
  <si>
    <t>2016_310</t>
  </si>
  <si>
    <t>2016_311</t>
  </si>
  <si>
    <t>2016_312</t>
  </si>
  <si>
    <t>2016_313</t>
  </si>
  <si>
    <t>2016_314</t>
  </si>
  <si>
    <t>2016_315</t>
  </si>
  <si>
    <t>2016_316</t>
  </si>
  <si>
    <t>2016_317</t>
  </si>
  <si>
    <t>2016_318</t>
  </si>
  <si>
    <t>2016_319</t>
  </si>
  <si>
    <t>2016_320</t>
  </si>
  <si>
    <t>2016_321</t>
  </si>
  <si>
    <t>2016_322</t>
  </si>
  <si>
    <t>2016_323</t>
  </si>
  <si>
    <t>2016_324</t>
  </si>
  <si>
    <t>2016_325</t>
  </si>
  <si>
    <t>2016_326</t>
  </si>
  <si>
    <t>2016_327</t>
  </si>
  <si>
    <t>2016_328</t>
  </si>
  <si>
    <t>2016_329</t>
  </si>
  <si>
    <t>2016_330</t>
  </si>
  <si>
    <t>2016_331</t>
  </si>
  <si>
    <t>2016_332</t>
  </si>
  <si>
    <t>2016_333</t>
  </si>
  <si>
    <t>2016_334</t>
  </si>
  <si>
    <t>2016_335</t>
  </si>
  <si>
    <t>2016_336</t>
  </si>
  <si>
    <t>2016_337</t>
  </si>
  <si>
    <t>2016_338</t>
  </si>
  <si>
    <t>2016_339</t>
  </si>
  <si>
    <t>2016_340</t>
  </si>
  <si>
    <t>2016_341</t>
  </si>
  <si>
    <t>2016_342</t>
  </si>
  <si>
    <t>2016_343</t>
  </si>
  <si>
    <t>2016_344</t>
  </si>
  <si>
    <t>2016_345</t>
  </si>
  <si>
    <t>2016_346</t>
  </si>
  <si>
    <t>2016_347</t>
  </si>
  <si>
    <t>2016_348</t>
  </si>
  <si>
    <t>2016_349</t>
  </si>
  <si>
    <t>2016_350</t>
  </si>
  <si>
    <t>2016_351</t>
  </si>
  <si>
    <t>2016_352</t>
  </si>
  <si>
    <t>2016_353</t>
  </si>
  <si>
    <t>2016_354</t>
  </si>
  <si>
    <t>2016_355</t>
  </si>
  <si>
    <t>2016_356</t>
  </si>
  <si>
    <t>2016_357</t>
  </si>
  <si>
    <t>2016_358</t>
  </si>
  <si>
    <t>2016_359</t>
  </si>
  <si>
    <t>2016_360</t>
  </si>
  <si>
    <t>2016_361</t>
  </si>
  <si>
    <t>2016_362</t>
  </si>
  <si>
    <t>2016_363</t>
  </si>
  <si>
    <t>2016_364</t>
  </si>
  <si>
    <t>2016_365</t>
  </si>
  <si>
    <t>2016_366</t>
  </si>
  <si>
    <t>2016_367</t>
  </si>
  <si>
    <t>2016_368</t>
  </si>
  <si>
    <t>2016_369</t>
  </si>
  <si>
    <t>2016_370</t>
  </si>
  <si>
    <t>2016_371</t>
  </si>
  <si>
    <t>2016_372</t>
  </si>
  <si>
    <t>2016_373</t>
  </si>
  <si>
    <t>2016_374</t>
  </si>
  <si>
    <t>2016_375</t>
  </si>
  <si>
    <t>2016_376</t>
  </si>
  <si>
    <t>2016_377</t>
  </si>
  <si>
    <t>2016_378</t>
  </si>
  <si>
    <t>2016_379</t>
  </si>
  <si>
    <t>2016_380</t>
  </si>
  <si>
    <t>2016_381</t>
  </si>
  <si>
    <t>2016_382</t>
  </si>
  <si>
    <t>2016_383</t>
  </si>
  <si>
    <t>2016_384</t>
  </si>
  <si>
    <t>2016_385</t>
  </si>
  <si>
    <t>2016_386</t>
  </si>
  <si>
    <t>2016_387</t>
  </si>
  <si>
    <t>2016_388</t>
  </si>
  <si>
    <t>2016_389</t>
  </si>
  <si>
    <t>2016_390</t>
  </si>
  <si>
    <t>2016_391</t>
  </si>
  <si>
    <t>2016_392</t>
  </si>
  <si>
    <t>2016_393</t>
  </si>
  <si>
    <t>2016_394</t>
  </si>
  <si>
    <t>2016_395</t>
  </si>
  <si>
    <t>2016_396</t>
  </si>
  <si>
    <t>2016_397</t>
  </si>
  <si>
    <t>2016_398</t>
  </si>
  <si>
    <t>2016_399</t>
  </si>
  <si>
    <t>2016_400</t>
  </si>
  <si>
    <t>2016_401</t>
  </si>
  <si>
    <t>2016_402</t>
  </si>
  <si>
    <t>2016_403</t>
  </si>
  <si>
    <t>2016_404</t>
  </si>
  <si>
    <t>2016_405</t>
  </si>
  <si>
    <t>2016_406</t>
  </si>
  <si>
    <t>2016_407</t>
  </si>
  <si>
    <t>2016_408</t>
  </si>
  <si>
    <t>2016_409</t>
  </si>
  <si>
    <t>2016_410</t>
  </si>
  <si>
    <t>2016_411</t>
  </si>
  <si>
    <t>2016_412</t>
  </si>
  <si>
    <t>2016_413</t>
  </si>
  <si>
    <t>2016_414</t>
  </si>
  <si>
    <t>2016_415</t>
  </si>
  <si>
    <t>2016_416</t>
  </si>
  <si>
    <t>2016_417</t>
  </si>
  <si>
    <t>2016_418</t>
  </si>
  <si>
    <t>2016_419</t>
  </si>
  <si>
    <t>2016_420</t>
  </si>
  <si>
    <t>2016_421</t>
  </si>
  <si>
    <t>2016_422</t>
  </si>
  <si>
    <t>2016_423</t>
  </si>
  <si>
    <t>2016_424</t>
  </si>
  <si>
    <t>2016_425</t>
  </si>
  <si>
    <t>2016_426</t>
  </si>
  <si>
    <t>2016_427</t>
  </si>
  <si>
    <t>2016_428</t>
  </si>
  <si>
    <t>2016_429</t>
  </si>
  <si>
    <t>2016_430</t>
  </si>
  <si>
    <t>2016_431</t>
  </si>
  <si>
    <t>2016_432</t>
  </si>
  <si>
    <t>2016_433</t>
  </si>
  <si>
    <t>2016_434</t>
  </si>
  <si>
    <t>2016_435</t>
  </si>
  <si>
    <t>2016_436</t>
  </si>
  <si>
    <t>2016_437</t>
  </si>
  <si>
    <t>2016_438</t>
  </si>
  <si>
    <t>2016_439</t>
  </si>
  <si>
    <t>2016_440</t>
  </si>
  <si>
    <t>2016_441</t>
  </si>
  <si>
    <t>2016_442</t>
  </si>
  <si>
    <t>2016_443</t>
  </si>
  <si>
    <t>2016_444</t>
  </si>
  <si>
    <t>2016_445</t>
  </si>
  <si>
    <t>2016_446</t>
  </si>
  <si>
    <t>2016_447</t>
  </si>
  <si>
    <t>2016_448</t>
  </si>
  <si>
    <t>2016_449</t>
  </si>
  <si>
    <t>2016_450</t>
  </si>
  <si>
    <t>2016_451</t>
  </si>
  <si>
    <t>2016_452</t>
  </si>
  <si>
    <t>2016_453</t>
  </si>
  <si>
    <t>2016_454</t>
  </si>
  <si>
    <t>2016_455</t>
  </si>
  <si>
    <t>2016_456</t>
  </si>
  <si>
    <t>2016_457</t>
  </si>
  <si>
    <t>2016_458</t>
  </si>
  <si>
    <t>2016_459</t>
  </si>
  <si>
    <t>2016_460</t>
  </si>
  <si>
    <t>2016_461</t>
  </si>
  <si>
    <t>2016_462</t>
  </si>
  <si>
    <t>2016_463</t>
  </si>
  <si>
    <t>2016_464</t>
  </si>
  <si>
    <t>2016_465</t>
  </si>
  <si>
    <t>2016_466</t>
  </si>
  <si>
    <t>2016_467</t>
  </si>
  <si>
    <t>2016_468</t>
  </si>
  <si>
    <t>2016_469</t>
  </si>
  <si>
    <t>2016_470</t>
  </si>
  <si>
    <t>2016_471</t>
  </si>
  <si>
    <t>2016_472</t>
  </si>
  <si>
    <t>2016_473</t>
  </si>
  <si>
    <t>2016_474</t>
  </si>
  <si>
    <t>2016_475</t>
  </si>
  <si>
    <t>2016_476</t>
  </si>
  <si>
    <t>2016_477</t>
  </si>
  <si>
    <t>2016_478</t>
  </si>
  <si>
    <t>2016_479</t>
  </si>
  <si>
    <t>2016_480</t>
  </si>
  <si>
    <t>2016_481</t>
  </si>
  <si>
    <t>2016_482</t>
  </si>
  <si>
    <t>2016_483</t>
  </si>
  <si>
    <t>2016_484</t>
  </si>
  <si>
    <t>2016_485</t>
  </si>
  <si>
    <t>2016_486</t>
  </si>
  <si>
    <t>2016_487</t>
  </si>
  <si>
    <t>2016_488</t>
  </si>
  <si>
    <t>2016_489</t>
  </si>
  <si>
    <t>2016_490</t>
  </si>
  <si>
    <t>2016_491</t>
  </si>
  <si>
    <t>2016_492</t>
  </si>
  <si>
    <t>2016_493</t>
  </si>
  <si>
    <t>2016_494</t>
  </si>
  <si>
    <t>2016_495</t>
  </si>
  <si>
    <t>2016_496</t>
  </si>
  <si>
    <t>2016_497</t>
  </si>
  <si>
    <t>2016_498</t>
  </si>
  <si>
    <t>2016_499</t>
  </si>
  <si>
    <t>2016_500</t>
  </si>
  <si>
    <t>2016_501</t>
  </si>
  <si>
    <t>2016_502</t>
  </si>
  <si>
    <t>2016_503</t>
  </si>
  <si>
    <t>2016_504</t>
  </si>
  <si>
    <t>2016_505</t>
  </si>
  <si>
    <t>2016_506</t>
  </si>
  <si>
    <t>2016_507</t>
  </si>
  <si>
    <t>2016_508</t>
  </si>
  <si>
    <t>2016_509</t>
  </si>
  <si>
    <t>2016_510</t>
  </si>
  <si>
    <t>2016_511</t>
  </si>
  <si>
    <t>2016_512</t>
  </si>
  <si>
    <t>2016_513</t>
  </si>
  <si>
    <t>2016_514</t>
  </si>
  <si>
    <t>2016_515</t>
  </si>
  <si>
    <t>2016_516</t>
  </si>
  <si>
    <t>2016_517</t>
  </si>
  <si>
    <t>2016_518</t>
  </si>
  <si>
    <t>2016_519</t>
  </si>
  <si>
    <t>2016_520</t>
  </si>
  <si>
    <t>2016_521</t>
  </si>
  <si>
    <t>2016_522</t>
  </si>
  <si>
    <t>2016_523</t>
  </si>
  <si>
    <t>2016_524</t>
  </si>
  <si>
    <t>2016_525</t>
  </si>
  <si>
    <t>2016_526</t>
  </si>
  <si>
    <t>2016_527</t>
  </si>
  <si>
    <t>2016_528</t>
  </si>
  <si>
    <t>2016_529</t>
  </si>
  <si>
    <t>2016_530</t>
  </si>
  <si>
    <t>2016_531</t>
  </si>
  <si>
    <t>2016_532</t>
  </si>
  <si>
    <t>2016_533</t>
  </si>
  <si>
    <t>2016_534</t>
  </si>
  <si>
    <t>2016_535</t>
  </si>
  <si>
    <t>2016_536</t>
  </si>
  <si>
    <t>2016_537</t>
  </si>
  <si>
    <t>2016_538</t>
  </si>
  <si>
    <t>2016_539</t>
  </si>
  <si>
    <t>2016_540</t>
  </si>
  <si>
    <t>2016_541</t>
  </si>
  <si>
    <t>2016_542</t>
  </si>
  <si>
    <t>2016_543</t>
  </si>
  <si>
    <t>2016_544</t>
  </si>
  <si>
    <t>2016_545</t>
  </si>
  <si>
    <t>2016_546</t>
  </si>
  <si>
    <t>2016_547</t>
  </si>
  <si>
    <t>2016_548</t>
  </si>
  <si>
    <t>2016_549</t>
  </si>
  <si>
    <t>2016_550</t>
  </si>
  <si>
    <t>2016_551</t>
  </si>
  <si>
    <t>2016_552</t>
  </si>
  <si>
    <t>2016_553</t>
  </si>
  <si>
    <t>2016_554</t>
  </si>
  <si>
    <t>2016_555</t>
  </si>
  <si>
    <t>2016_556</t>
  </si>
  <si>
    <t>2016_557</t>
  </si>
  <si>
    <t>2016_558</t>
  </si>
  <si>
    <t>2016_559</t>
  </si>
  <si>
    <t>2016_560</t>
  </si>
  <si>
    <t>2016_561</t>
  </si>
  <si>
    <t>2016_562</t>
  </si>
  <si>
    <t>2016_563</t>
  </si>
  <si>
    <t>2016_564</t>
  </si>
  <si>
    <t>2016_565</t>
  </si>
  <si>
    <t>2016_566</t>
  </si>
  <si>
    <t>2016_567</t>
  </si>
  <si>
    <t>2016_568</t>
  </si>
  <si>
    <t>2016_569</t>
  </si>
  <si>
    <t>2016_570</t>
  </si>
  <si>
    <t>2016_571</t>
  </si>
  <si>
    <t>2016_572</t>
  </si>
  <si>
    <t>2016_573</t>
  </si>
  <si>
    <t>2016_574</t>
  </si>
  <si>
    <t>2016_575</t>
  </si>
  <si>
    <t>2016_576</t>
  </si>
  <si>
    <t>2016_577</t>
  </si>
  <si>
    <t>2016_578</t>
  </si>
  <si>
    <t>2016_579</t>
  </si>
  <si>
    <t>2016_580</t>
  </si>
  <si>
    <t>2016_581</t>
  </si>
  <si>
    <t>2016_582</t>
  </si>
  <si>
    <t>2016_583</t>
  </si>
  <si>
    <t>2016_584</t>
  </si>
  <si>
    <t>2016_585</t>
  </si>
  <si>
    <t>2016_586</t>
  </si>
  <si>
    <t>2016_587</t>
  </si>
  <si>
    <t>2016_588</t>
  </si>
  <si>
    <t>2016_589</t>
  </si>
  <si>
    <t>2016_590</t>
  </si>
  <si>
    <t>2016_591</t>
  </si>
  <si>
    <t>2016_592</t>
  </si>
  <si>
    <t>2016_593</t>
  </si>
  <si>
    <t>2016_594</t>
  </si>
  <si>
    <t>2016_595</t>
  </si>
  <si>
    <t>2016_596</t>
  </si>
  <si>
    <t>2016_597</t>
  </si>
  <si>
    <t>2016_598</t>
  </si>
  <si>
    <t>2016_599</t>
  </si>
  <si>
    <t>2016_600</t>
  </si>
  <si>
    <t>2016_601</t>
  </si>
  <si>
    <t>2016_602</t>
  </si>
  <si>
    <t>2016_603</t>
  </si>
  <si>
    <t>2016_604</t>
  </si>
  <si>
    <t>2016_605</t>
  </si>
  <si>
    <t>2016_606</t>
  </si>
  <si>
    <t>2016_607</t>
  </si>
  <si>
    <t>2016_608</t>
  </si>
  <si>
    <t>2016_609</t>
  </si>
  <si>
    <t>2016_610</t>
  </si>
  <si>
    <t>2016_611</t>
  </si>
  <si>
    <t>2016_612</t>
  </si>
  <si>
    <t>2016_613</t>
  </si>
  <si>
    <t>2016_614</t>
  </si>
  <si>
    <t>2016_615</t>
  </si>
  <si>
    <t>2016_616</t>
  </si>
  <si>
    <t>2016_617</t>
  </si>
  <si>
    <t>2016_618</t>
  </si>
  <si>
    <t>2016_619</t>
  </si>
  <si>
    <t>2016_620</t>
  </si>
  <si>
    <t>2016_621</t>
  </si>
  <si>
    <t>2016_622</t>
  </si>
  <si>
    <t>2016_623</t>
  </si>
  <si>
    <t>2016_624</t>
  </si>
  <si>
    <t>2016_625</t>
  </si>
  <si>
    <t>2016_626</t>
  </si>
  <si>
    <t>2016_627</t>
  </si>
  <si>
    <t>2016_628</t>
  </si>
  <si>
    <t>2016_629</t>
  </si>
  <si>
    <t>2016_630</t>
  </si>
  <si>
    <t>2016_631</t>
  </si>
  <si>
    <t>2016_632</t>
  </si>
  <si>
    <t>2016_633</t>
  </si>
  <si>
    <t>2016_634</t>
  </si>
  <si>
    <t>2016_635</t>
  </si>
  <si>
    <t>2016_636</t>
  </si>
  <si>
    <t>2016_637</t>
  </si>
  <si>
    <t>2016_638</t>
  </si>
  <si>
    <t>2016_639</t>
  </si>
  <si>
    <t>2016_640</t>
  </si>
  <si>
    <t>2016_641</t>
  </si>
  <si>
    <t>2016_642</t>
  </si>
  <si>
    <t>2016_643</t>
  </si>
  <si>
    <t>2016_644</t>
  </si>
  <si>
    <t>2016_645</t>
  </si>
  <si>
    <t>2016_646</t>
  </si>
  <si>
    <t>2016_647</t>
  </si>
  <si>
    <t>2016_648</t>
  </si>
  <si>
    <t>2016_649</t>
  </si>
  <si>
    <t>2016_650</t>
  </si>
  <si>
    <t>2016_651</t>
  </si>
  <si>
    <t>2016_652</t>
  </si>
  <si>
    <t>2016_653</t>
  </si>
  <si>
    <t>2016_654</t>
  </si>
  <si>
    <t>2016_655</t>
  </si>
  <si>
    <t>2016_656</t>
  </si>
  <si>
    <t>2016_657</t>
  </si>
  <si>
    <t>2016_658</t>
  </si>
  <si>
    <t>2016_659</t>
  </si>
  <si>
    <t>2016_660</t>
  </si>
  <si>
    <t>2016_661</t>
  </si>
  <si>
    <t>2016_662</t>
  </si>
  <si>
    <t>2016_663</t>
  </si>
  <si>
    <t>2016_664</t>
  </si>
  <si>
    <t>2016_665</t>
  </si>
  <si>
    <t>2016_666</t>
  </si>
  <si>
    <t>2016_667</t>
  </si>
  <si>
    <t>2016_668</t>
  </si>
  <si>
    <t>2016_669</t>
  </si>
  <si>
    <t>2016_670</t>
  </si>
  <si>
    <t>2016_671</t>
  </si>
  <si>
    <t>2016_672</t>
  </si>
  <si>
    <t>2016_673</t>
  </si>
  <si>
    <t>2016_674</t>
  </si>
  <si>
    <t>2016_675</t>
  </si>
  <si>
    <t>2016_676</t>
  </si>
  <si>
    <t>2016_677</t>
  </si>
  <si>
    <t>2016_678</t>
  </si>
  <si>
    <t>2016_679</t>
  </si>
  <si>
    <t>2016_680</t>
  </si>
  <si>
    <t>2016_681</t>
  </si>
  <si>
    <t>2016_682</t>
  </si>
  <si>
    <t>2016_683</t>
  </si>
  <si>
    <t>2016_684</t>
  </si>
  <si>
    <t>2016_685</t>
  </si>
  <si>
    <t>2016_686</t>
  </si>
  <si>
    <t>2016_687</t>
  </si>
  <si>
    <t>2016_688</t>
  </si>
  <si>
    <t>2016_689</t>
  </si>
  <si>
    <t>2016_690</t>
  </si>
  <si>
    <t>2016_691</t>
  </si>
  <si>
    <t>2016_692</t>
  </si>
  <si>
    <t>2016_693</t>
  </si>
  <si>
    <t>2016_694</t>
  </si>
  <si>
    <t>2016_695</t>
  </si>
  <si>
    <t>2016_696</t>
  </si>
  <si>
    <t>2016_697</t>
  </si>
  <si>
    <t>2016_698</t>
  </si>
  <si>
    <t>2016_699</t>
  </si>
  <si>
    <t>2016_700</t>
  </si>
  <si>
    <t>2016_701</t>
  </si>
  <si>
    <t>2016_702</t>
  </si>
  <si>
    <t>2016_703</t>
  </si>
  <si>
    <t>2016_704</t>
  </si>
  <si>
    <t>2016_705</t>
  </si>
  <si>
    <t>2016_706</t>
  </si>
  <si>
    <t>2016_707</t>
  </si>
  <si>
    <t>2016_708</t>
  </si>
  <si>
    <t>2016_709</t>
  </si>
  <si>
    <t>2016_710</t>
  </si>
  <si>
    <t>2016_711</t>
  </si>
  <si>
    <t>2016_712</t>
  </si>
  <si>
    <t>2016_713</t>
  </si>
  <si>
    <t>2016_714</t>
  </si>
  <si>
    <t>2016_715</t>
  </si>
  <si>
    <t>2016_716</t>
  </si>
  <si>
    <t>2016_717</t>
  </si>
  <si>
    <t>2016_718</t>
  </si>
  <si>
    <t>2016_719</t>
  </si>
  <si>
    <t>2016_720</t>
  </si>
  <si>
    <t>2016_721</t>
  </si>
  <si>
    <t>2016_722</t>
  </si>
  <si>
    <t>2016_723</t>
  </si>
  <si>
    <t>2016_724</t>
  </si>
  <si>
    <t>2016_725</t>
  </si>
  <si>
    <t>2016_726</t>
  </si>
  <si>
    <t>2016_727</t>
  </si>
  <si>
    <t>2016_728</t>
  </si>
  <si>
    <t>2016_729</t>
  </si>
  <si>
    <t>2016_730</t>
  </si>
  <si>
    <t>2016_731</t>
  </si>
  <si>
    <t>2016_732</t>
  </si>
  <si>
    <t>2016_733</t>
  </si>
  <si>
    <t>2016_734</t>
  </si>
  <si>
    <t>2016_735</t>
  </si>
  <si>
    <t>2016_736</t>
  </si>
  <si>
    <t>2016_737</t>
  </si>
  <si>
    <t>2016_738</t>
  </si>
  <si>
    <t>2016_739</t>
  </si>
  <si>
    <t>2016_740</t>
  </si>
  <si>
    <t>2016_741</t>
  </si>
  <si>
    <t>2016_742</t>
  </si>
  <si>
    <t>2016_743</t>
  </si>
  <si>
    <t>2016_744</t>
  </si>
  <si>
    <t>2016_745</t>
  </si>
  <si>
    <t>2016_746</t>
  </si>
  <si>
    <t>2016_747</t>
  </si>
  <si>
    <t>2016_748</t>
  </si>
  <si>
    <t>2016_749</t>
  </si>
  <si>
    <t>2016_750</t>
  </si>
  <si>
    <t>2016_751</t>
  </si>
  <si>
    <t>2016_752</t>
  </si>
  <si>
    <t>2016_753</t>
  </si>
  <si>
    <t>2016_754</t>
  </si>
  <si>
    <t>2016_755</t>
  </si>
  <si>
    <t>2016_756</t>
  </si>
  <si>
    <t>2016_757</t>
  </si>
  <si>
    <t>2016_758</t>
  </si>
  <si>
    <t>2016_759</t>
  </si>
  <si>
    <t>2016_760</t>
  </si>
  <si>
    <t>2016_761</t>
  </si>
  <si>
    <t>2016_762</t>
  </si>
  <si>
    <t>2016_763</t>
  </si>
  <si>
    <t>2016_764</t>
  </si>
  <si>
    <t>2016_765</t>
  </si>
  <si>
    <t>2016_766</t>
  </si>
  <si>
    <t>2016_767</t>
  </si>
  <si>
    <t>2016_768</t>
  </si>
  <si>
    <t>2016_769</t>
  </si>
  <si>
    <t>2016_770</t>
  </si>
  <si>
    <t>2016_771</t>
  </si>
  <si>
    <t>2016_772</t>
  </si>
  <si>
    <t>2016_773</t>
  </si>
  <si>
    <t>2016_774</t>
  </si>
  <si>
    <t>2016_775</t>
  </si>
  <si>
    <t>2016_776</t>
  </si>
  <si>
    <t>2016_777</t>
  </si>
  <si>
    <t>2016_778</t>
  </si>
  <si>
    <t>2016_779</t>
  </si>
  <si>
    <t>2016_780</t>
  </si>
  <si>
    <t>2016_781</t>
  </si>
  <si>
    <t>2016_782</t>
  </si>
  <si>
    <t>2016_783</t>
  </si>
  <si>
    <t>2016_784</t>
  </si>
  <si>
    <t>2016_785</t>
  </si>
  <si>
    <t>2016_786</t>
  </si>
  <si>
    <t>2016_787</t>
  </si>
  <si>
    <t>2016_788</t>
  </si>
  <si>
    <t>2016_789</t>
  </si>
  <si>
    <t>2016_790</t>
  </si>
  <si>
    <t>2016_791</t>
  </si>
  <si>
    <t>2016_792</t>
  </si>
  <si>
    <t>2016_793</t>
  </si>
  <si>
    <t>2016_794</t>
  </si>
  <si>
    <t>2016_795</t>
  </si>
  <si>
    <t>2016_796</t>
  </si>
  <si>
    <t>2016_797</t>
  </si>
  <si>
    <t>2016_798</t>
  </si>
  <si>
    <t>2016_799</t>
  </si>
  <si>
    <t>2016_800</t>
  </si>
  <si>
    <t>2016_801</t>
  </si>
  <si>
    <t>2016_802</t>
  </si>
  <si>
    <t>2016_803</t>
  </si>
  <si>
    <t>2016_804</t>
  </si>
  <si>
    <t>2016_805</t>
  </si>
  <si>
    <t>2016_806</t>
  </si>
  <si>
    <t>2016_807</t>
  </si>
  <si>
    <t>2016_808</t>
  </si>
  <si>
    <t>2016_809</t>
  </si>
  <si>
    <t>2016_810</t>
  </si>
  <si>
    <t>2016_811</t>
  </si>
  <si>
    <t>2016_812</t>
  </si>
  <si>
    <t>2016_813</t>
  </si>
  <si>
    <t>2016_814</t>
  </si>
  <si>
    <t>2016_815</t>
  </si>
  <si>
    <t>2016_816</t>
  </si>
  <si>
    <t>2016_817</t>
  </si>
  <si>
    <t>2016_818</t>
  </si>
  <si>
    <t>2016_819</t>
  </si>
  <si>
    <t>2016_820</t>
  </si>
  <si>
    <t>2016_821</t>
  </si>
  <si>
    <t>2016_822</t>
  </si>
  <si>
    <t>2016_823</t>
  </si>
  <si>
    <t>2016_824</t>
  </si>
  <si>
    <t>2016_825</t>
  </si>
  <si>
    <t>2016_826</t>
  </si>
  <si>
    <t>2016_827</t>
  </si>
  <si>
    <t>2016_828</t>
  </si>
  <si>
    <t>2016_829</t>
  </si>
  <si>
    <t>2016_830</t>
  </si>
  <si>
    <t>2016_831</t>
  </si>
  <si>
    <t>2016_832</t>
  </si>
  <si>
    <t>2016_833</t>
  </si>
  <si>
    <t>2016_834</t>
  </si>
  <si>
    <t>2016_835</t>
  </si>
  <si>
    <t>2016_836</t>
  </si>
  <si>
    <t>2016_837</t>
  </si>
  <si>
    <t>2016_838</t>
  </si>
  <si>
    <t>2016_839</t>
  </si>
  <si>
    <t>2016_840</t>
  </si>
  <si>
    <t>2016_841</t>
  </si>
  <si>
    <t>2016_842</t>
  </si>
  <si>
    <t>2016_843</t>
  </si>
  <si>
    <t>2016_844</t>
  </si>
  <si>
    <t>2016_845</t>
  </si>
  <si>
    <t>2016_846</t>
  </si>
  <si>
    <t>2016_847</t>
  </si>
  <si>
    <t>2016_848</t>
  </si>
  <si>
    <t>2016_849</t>
  </si>
  <si>
    <t>2016_850</t>
  </si>
  <si>
    <t>2016_851</t>
  </si>
  <si>
    <t>2016_852</t>
  </si>
  <si>
    <t>2016_853</t>
  </si>
  <si>
    <t>2016_854</t>
  </si>
  <si>
    <t>2016_855</t>
  </si>
  <si>
    <t>2016_856</t>
  </si>
  <si>
    <t>2016_857</t>
  </si>
  <si>
    <t>2016_858</t>
  </si>
  <si>
    <t>2016_859</t>
  </si>
  <si>
    <t>2016_860</t>
  </si>
  <si>
    <t>2016_861</t>
  </si>
  <si>
    <t>2016_862</t>
  </si>
  <si>
    <t>2016_863</t>
  </si>
  <si>
    <t>2016_864</t>
  </si>
  <si>
    <t>2016_865</t>
  </si>
  <si>
    <t>2016_866</t>
  </si>
  <si>
    <t>2016_867</t>
  </si>
  <si>
    <t>2016_868</t>
  </si>
  <si>
    <t>2016_869</t>
  </si>
  <si>
    <t>2016_870</t>
  </si>
  <si>
    <t>2016_871</t>
  </si>
  <si>
    <t>2016_872</t>
  </si>
  <si>
    <t>2016_873</t>
  </si>
  <si>
    <t>2016_874</t>
  </si>
  <si>
    <t>2016_875</t>
  </si>
  <si>
    <t>2016_876</t>
  </si>
  <si>
    <t>2016_877</t>
  </si>
  <si>
    <t>2016_878</t>
  </si>
  <si>
    <t>2016_879</t>
  </si>
  <si>
    <t>2016_880</t>
  </si>
  <si>
    <t>2016_881</t>
  </si>
  <si>
    <t>2016_882</t>
  </si>
  <si>
    <t>2016_883</t>
  </si>
  <si>
    <t>2016_884</t>
  </si>
  <si>
    <t>2016_885</t>
  </si>
  <si>
    <t>2016_886</t>
  </si>
  <si>
    <t>2016_887</t>
  </si>
  <si>
    <t>2016_888</t>
  </si>
  <si>
    <t>2016_889</t>
  </si>
  <si>
    <t>2016_890</t>
  </si>
  <si>
    <t>2016_891</t>
  </si>
  <si>
    <t>2016_892</t>
  </si>
  <si>
    <t>2016_893</t>
  </si>
  <si>
    <t>2016_894</t>
  </si>
  <si>
    <t>2016_895</t>
  </si>
  <si>
    <t>2016_896</t>
  </si>
  <si>
    <t>2016_897</t>
  </si>
  <si>
    <t>2016_898</t>
  </si>
  <si>
    <t>2016_899</t>
  </si>
  <si>
    <t>2016_900</t>
  </si>
  <si>
    <t>2016_901</t>
  </si>
  <si>
    <t>2016_902</t>
  </si>
  <si>
    <t>2016_903</t>
  </si>
  <si>
    <t>2016_904</t>
  </si>
  <si>
    <t>2016_905</t>
  </si>
  <si>
    <t>2016_906</t>
  </si>
  <si>
    <t>2016_907</t>
  </si>
  <si>
    <t>2016_908</t>
  </si>
  <si>
    <t>2016_909</t>
  </si>
  <si>
    <t>2016_910</t>
  </si>
  <si>
    <t>2016_911</t>
  </si>
  <si>
    <t>2016_912</t>
  </si>
  <si>
    <t>2016_913</t>
  </si>
  <si>
    <t>2016_914</t>
  </si>
  <si>
    <t>2016_915</t>
  </si>
  <si>
    <t>2016_916</t>
  </si>
  <si>
    <t>2016_917</t>
  </si>
  <si>
    <t>2016_918</t>
  </si>
  <si>
    <t>2016_919</t>
  </si>
  <si>
    <t>2016_920</t>
  </si>
  <si>
    <t>2016_921</t>
  </si>
  <si>
    <t>2016_922</t>
  </si>
  <si>
    <t>2016_923</t>
  </si>
  <si>
    <t>2016_924</t>
  </si>
  <si>
    <t>2016_925</t>
  </si>
  <si>
    <t>2016_926</t>
  </si>
  <si>
    <t>2016_927</t>
  </si>
  <si>
    <t>2016_928</t>
  </si>
  <si>
    <t>2016_929</t>
  </si>
  <si>
    <t>2016_930</t>
  </si>
  <si>
    <t>2016_931</t>
  </si>
  <si>
    <t>2016_932</t>
  </si>
  <si>
    <t>2016_933</t>
  </si>
  <si>
    <t>2016_934</t>
  </si>
  <si>
    <t>2016_935</t>
  </si>
  <si>
    <t>2016_936</t>
  </si>
  <si>
    <t>2016_937</t>
  </si>
  <si>
    <t>2016_938</t>
  </si>
  <si>
    <t>2016_939</t>
  </si>
  <si>
    <t>2016_940</t>
  </si>
  <si>
    <t>2016_941</t>
  </si>
  <si>
    <t>2016_942</t>
  </si>
  <si>
    <t>2016_943</t>
  </si>
  <si>
    <t>2016_944</t>
  </si>
  <si>
    <t>2016_945</t>
  </si>
  <si>
    <t>2016_946</t>
  </si>
  <si>
    <t>2016_947</t>
  </si>
  <si>
    <t>2016_948</t>
  </si>
  <si>
    <t>2016_949</t>
  </si>
  <si>
    <t>2016_950</t>
  </si>
  <si>
    <t>2016_951</t>
  </si>
  <si>
    <t>2016_952</t>
  </si>
  <si>
    <t>2016_953</t>
  </si>
  <si>
    <t>2016_954</t>
  </si>
  <si>
    <t>2016_955</t>
  </si>
  <si>
    <t>2016_956</t>
  </si>
  <si>
    <t>2016_957</t>
  </si>
  <si>
    <t>2016_958</t>
  </si>
  <si>
    <t>2016_959</t>
  </si>
  <si>
    <t>2016_960</t>
  </si>
  <si>
    <t>2016_961</t>
  </si>
  <si>
    <t>2016_962</t>
  </si>
  <si>
    <t>2016_963</t>
  </si>
  <si>
    <t>2016_964</t>
  </si>
  <si>
    <t>2016_965</t>
  </si>
  <si>
    <t>2016_966</t>
  </si>
  <si>
    <t>2016_967</t>
  </si>
  <si>
    <t>2016_968</t>
  </si>
  <si>
    <t>2016_969</t>
  </si>
  <si>
    <t>2016_970</t>
  </si>
  <si>
    <t>2016_971</t>
  </si>
  <si>
    <t>2016_972</t>
  </si>
  <si>
    <t>2016_973</t>
  </si>
  <si>
    <t>2016_974</t>
  </si>
  <si>
    <t>2016_975</t>
  </si>
  <si>
    <t>2016_976</t>
  </si>
  <si>
    <t>2016_977</t>
  </si>
  <si>
    <t>2016_978</t>
  </si>
  <si>
    <t>2016_979</t>
  </si>
  <si>
    <t>2016_980</t>
  </si>
  <si>
    <t>2016_981</t>
  </si>
  <si>
    <t>2016_982</t>
  </si>
  <si>
    <t>2016_983</t>
  </si>
  <si>
    <t>2016_984</t>
  </si>
  <si>
    <t>2016_985</t>
  </si>
  <si>
    <t>2016_986</t>
  </si>
  <si>
    <t>2016_987</t>
  </si>
  <si>
    <t>2016_988</t>
  </si>
  <si>
    <t>2016_989</t>
  </si>
  <si>
    <t>2016_990</t>
  </si>
  <si>
    <t>2016_991</t>
  </si>
  <si>
    <t>2016_992</t>
  </si>
  <si>
    <t>2016_993</t>
  </si>
  <si>
    <t>2016_994</t>
  </si>
  <si>
    <t>2016_995</t>
  </si>
  <si>
    <t>2016_996</t>
  </si>
  <si>
    <t>2016_997</t>
  </si>
  <si>
    <t>2016_998</t>
  </si>
  <si>
    <t>2016_999</t>
  </si>
  <si>
    <t>2016_1000</t>
  </si>
  <si>
    <t>2016_1001</t>
  </si>
  <si>
    <t>2016_1002</t>
  </si>
  <si>
    <t>2016_1003</t>
  </si>
  <si>
    <t>2016_1004</t>
  </si>
  <si>
    <t>2016_1005</t>
  </si>
  <si>
    <t>2016_1006</t>
  </si>
  <si>
    <t>2016_1007</t>
  </si>
  <si>
    <t>2016_1008</t>
  </si>
  <si>
    <t>2016_1009</t>
  </si>
  <si>
    <t>2016_1010</t>
  </si>
  <si>
    <t>2016_1011</t>
  </si>
  <si>
    <t>2016_1012</t>
  </si>
  <si>
    <t>2016_1013</t>
  </si>
  <si>
    <t>2016_1014</t>
  </si>
  <si>
    <t>2016_1015</t>
  </si>
  <si>
    <t>2016_1016</t>
  </si>
  <si>
    <t>2016_1017</t>
  </si>
  <si>
    <t>2016_1018</t>
  </si>
  <si>
    <t>2016_1019</t>
  </si>
  <si>
    <t>2016_1020</t>
  </si>
  <si>
    <t>2016_1021</t>
  </si>
  <si>
    <t>2016_1022</t>
  </si>
  <si>
    <t>2016_1023</t>
  </si>
  <si>
    <t>2016_1024</t>
  </si>
  <si>
    <t>2016_1025</t>
  </si>
  <si>
    <t>2016_1026</t>
  </si>
  <si>
    <t>2016_1027</t>
  </si>
  <si>
    <t>2016_1028</t>
  </si>
  <si>
    <t>2016_1029</t>
  </si>
  <si>
    <t>2016_1030</t>
  </si>
  <si>
    <t>2016_1031</t>
  </si>
  <si>
    <t>2016_1032</t>
  </si>
  <si>
    <t>2016_1033</t>
  </si>
  <si>
    <t>2016_1034</t>
  </si>
  <si>
    <t>2016_1035</t>
  </si>
  <si>
    <t>2016_1036</t>
  </si>
  <si>
    <t>2016_1037</t>
  </si>
  <si>
    <t>2016_1038</t>
  </si>
  <si>
    <t>2016_1039</t>
  </si>
  <si>
    <t>2016_1040</t>
  </si>
  <si>
    <t>2016_1041</t>
  </si>
  <si>
    <t>2016_1042</t>
  </si>
  <si>
    <t>2016_1043</t>
  </si>
  <si>
    <t>2016_1044</t>
  </si>
  <si>
    <t>2016_1045</t>
  </si>
  <si>
    <t>2016_1046</t>
  </si>
  <si>
    <t>2016_1047</t>
  </si>
  <si>
    <t>2016_1048</t>
  </si>
  <si>
    <t>2016_1049</t>
  </si>
  <si>
    <t>2016_1050</t>
  </si>
  <si>
    <t>2016_1051</t>
  </si>
  <si>
    <t>2016_1052</t>
  </si>
  <si>
    <t>2016_1053</t>
  </si>
  <si>
    <t>2016_1054</t>
  </si>
  <si>
    <t>2016_1055</t>
  </si>
  <si>
    <t>2016_1056</t>
  </si>
  <si>
    <t>2016_1057</t>
  </si>
  <si>
    <t>2016_1058</t>
  </si>
  <si>
    <t>2016_1059</t>
  </si>
  <si>
    <t>2016_1060</t>
  </si>
  <si>
    <t>2016_1061</t>
  </si>
  <si>
    <t>2016_1062</t>
  </si>
  <si>
    <t>2016_1063</t>
  </si>
  <si>
    <t>2016_1064</t>
  </si>
  <si>
    <t>2016_1065</t>
  </si>
  <si>
    <t>2016_1066</t>
  </si>
  <si>
    <t>2016_1067</t>
  </si>
  <si>
    <t>2016_1068</t>
  </si>
  <si>
    <t>2016_1069</t>
  </si>
  <si>
    <t>2016_1070</t>
  </si>
  <si>
    <t>2016_1071</t>
  </si>
  <si>
    <t>2016_1072</t>
  </si>
  <si>
    <t>2016_1073</t>
  </si>
  <si>
    <t>2016_1074</t>
  </si>
  <si>
    <t>2016_1075</t>
  </si>
  <si>
    <t>2016_1076</t>
  </si>
  <si>
    <t>2016_1077</t>
  </si>
  <si>
    <t>2016_1078</t>
  </si>
  <si>
    <t>2016_1079</t>
  </si>
  <si>
    <t>2016_1080</t>
  </si>
  <si>
    <t>2016_1081</t>
  </si>
  <si>
    <t>2016_1082</t>
  </si>
  <si>
    <t>2016_1083</t>
  </si>
  <si>
    <t>2016_1084</t>
  </si>
  <si>
    <t>2016_1085</t>
  </si>
  <si>
    <t>2016_1086</t>
  </si>
  <si>
    <t>2016_1087</t>
  </si>
  <si>
    <t>2016_1088</t>
  </si>
  <si>
    <t>2016_1089</t>
  </si>
  <si>
    <t>2016_1090</t>
  </si>
  <si>
    <t>2016_1091</t>
  </si>
  <si>
    <t>2016_1092</t>
  </si>
  <si>
    <t>2016_1093</t>
  </si>
  <si>
    <t>2016_1094</t>
  </si>
  <si>
    <t>2016_1095</t>
  </si>
  <si>
    <t>2016_1096</t>
  </si>
  <si>
    <t>2016_1097</t>
  </si>
  <si>
    <t>2016_1098</t>
  </si>
  <si>
    <t>2016_1099</t>
  </si>
  <si>
    <t>2016_1100</t>
  </si>
  <si>
    <t>2016_1101</t>
  </si>
  <si>
    <t>2016_1102</t>
  </si>
  <si>
    <t>2016_1103</t>
  </si>
  <si>
    <t>2016_1104</t>
  </si>
  <si>
    <t>2016_1105</t>
  </si>
  <si>
    <t>2016_1106</t>
  </si>
  <si>
    <t>2016_1107</t>
  </si>
  <si>
    <t>2016_1108</t>
  </si>
  <si>
    <t>2016_1109</t>
  </si>
  <si>
    <t>2016_1110</t>
  </si>
  <si>
    <t>2016_1111</t>
  </si>
  <si>
    <t>2016_1112</t>
  </si>
  <si>
    <t>2016_1113</t>
  </si>
  <si>
    <t>2016_1114</t>
  </si>
  <si>
    <t>2016_1115</t>
  </si>
  <si>
    <t>2016_1116</t>
  </si>
  <si>
    <t>2016_1117</t>
  </si>
  <si>
    <t>2016_1118</t>
  </si>
  <si>
    <t>2016_1119</t>
  </si>
  <si>
    <t>2016_1120</t>
  </si>
  <si>
    <t>2016_1121</t>
  </si>
  <si>
    <t>2016_1122</t>
  </si>
  <si>
    <t>2016_1123</t>
  </si>
  <si>
    <t>2016_1124</t>
  </si>
  <si>
    <t>2016_1125</t>
  </si>
  <si>
    <t>2016_1126</t>
  </si>
  <si>
    <t>2016_1127</t>
  </si>
  <si>
    <t>2016_1128</t>
  </si>
  <si>
    <t>2016_1129</t>
  </si>
  <si>
    <t>2016_1130</t>
  </si>
  <si>
    <t>2016_1131</t>
  </si>
  <si>
    <t>2016_1132</t>
  </si>
  <si>
    <t>2016_1133</t>
  </si>
  <si>
    <t>2016_1134</t>
  </si>
  <si>
    <t>2016_1135</t>
  </si>
  <si>
    <t>2016_1136</t>
  </si>
  <si>
    <t>2016_1137</t>
  </si>
  <si>
    <t>2016_1138</t>
  </si>
  <si>
    <t>2016_1139</t>
  </si>
  <si>
    <t>2016_1140</t>
  </si>
  <si>
    <t>2016_1141</t>
  </si>
  <si>
    <t>2016_1142</t>
  </si>
  <si>
    <t>2016_1143</t>
  </si>
  <si>
    <t>2016_1144</t>
  </si>
  <si>
    <t>2016_1145</t>
  </si>
  <si>
    <t>2016_1146</t>
  </si>
  <si>
    <t>2016_1147</t>
  </si>
  <si>
    <t>2016_1148</t>
  </si>
  <si>
    <t>2016_1149</t>
  </si>
  <si>
    <t>2016_1150</t>
  </si>
  <si>
    <t>2016_1151</t>
  </si>
  <si>
    <t>2016_1152</t>
  </si>
  <si>
    <t>2016_1153</t>
  </si>
  <si>
    <t>2016_1154</t>
  </si>
  <si>
    <t>2016_1155</t>
  </si>
  <si>
    <t>2016_1156</t>
  </si>
  <si>
    <t>2016_1157</t>
  </si>
  <si>
    <t>2016_1158</t>
  </si>
  <si>
    <t>2016_1159</t>
  </si>
  <si>
    <t>2016_1160</t>
  </si>
  <si>
    <t>2016_1161</t>
  </si>
  <si>
    <t>2016_1162</t>
  </si>
  <si>
    <t>2016_1163</t>
  </si>
  <si>
    <t>2016_1164</t>
  </si>
  <si>
    <t>2016_1165</t>
  </si>
  <si>
    <t>2016_1166</t>
  </si>
  <si>
    <t>2016_1167</t>
  </si>
  <si>
    <t>2016_1168</t>
  </si>
  <si>
    <t>2016_1169</t>
  </si>
  <si>
    <t>2016_1170</t>
  </si>
  <si>
    <t>2016_1171</t>
  </si>
  <si>
    <t>2016_1172</t>
  </si>
  <si>
    <t>2016_1173</t>
  </si>
  <si>
    <t>2016_1174</t>
  </si>
  <si>
    <t>2016_1175</t>
  </si>
  <si>
    <t>2016_1176</t>
  </si>
  <si>
    <t>2016_1177</t>
  </si>
  <si>
    <t>2016_1178</t>
  </si>
  <si>
    <t>2016_1179</t>
  </si>
  <si>
    <t>2016_1180</t>
  </si>
  <si>
    <t>2016_1181</t>
  </si>
  <si>
    <t>2016_1182</t>
  </si>
  <si>
    <t>2016_1183</t>
  </si>
  <si>
    <t>2016_1184</t>
  </si>
  <si>
    <t>2016_1185</t>
  </si>
  <si>
    <t>2016_1186</t>
  </si>
  <si>
    <t>2016_1187</t>
  </si>
  <si>
    <t>2016_1188</t>
  </si>
  <si>
    <t>2016_1189</t>
  </si>
  <si>
    <t>2016_1190</t>
  </si>
  <si>
    <t>2016_1191</t>
  </si>
  <si>
    <t>2016_1192</t>
  </si>
  <si>
    <t>2016_1193</t>
  </si>
  <si>
    <t>2016_1194</t>
  </si>
  <si>
    <t>2016_1195</t>
  </si>
  <si>
    <t>2016_1196</t>
  </si>
  <si>
    <t>2016_1197</t>
  </si>
  <si>
    <t>2016_1198</t>
  </si>
  <si>
    <t>2016_1199</t>
  </si>
  <si>
    <t>2016_1200</t>
  </si>
  <si>
    <t>2016_1201</t>
  </si>
  <si>
    <t>2016_1202</t>
  </si>
  <si>
    <t>2016_1203</t>
  </si>
  <si>
    <t>2016_1204</t>
  </si>
  <si>
    <t>2016_1205</t>
  </si>
  <si>
    <t>2016_1206</t>
  </si>
  <si>
    <t>2016_1207</t>
  </si>
  <si>
    <t>2016_1208</t>
  </si>
  <si>
    <t>2016_1209</t>
  </si>
  <si>
    <t>2016_1210</t>
  </si>
  <si>
    <t>2016_1211</t>
  </si>
  <si>
    <t>2016_1212</t>
  </si>
  <si>
    <t>2016_1213</t>
  </si>
  <si>
    <t>2016_1214</t>
  </si>
  <si>
    <t>2016_1215</t>
  </si>
  <si>
    <t>2016_1216</t>
  </si>
  <si>
    <t>2016_1217</t>
  </si>
  <si>
    <t>2016_1218</t>
  </si>
  <si>
    <t>2016_1219</t>
  </si>
  <si>
    <t>2016_1220</t>
  </si>
  <si>
    <t>2016_1221</t>
  </si>
  <si>
    <t>2016_1222</t>
  </si>
  <si>
    <t>2016_1223</t>
  </si>
  <si>
    <t>2016_1224</t>
  </si>
  <si>
    <t>2016_1225</t>
  </si>
  <si>
    <t>2016_1226</t>
  </si>
  <si>
    <t>2016_1227</t>
  </si>
  <si>
    <t>2016_1228</t>
  </si>
  <si>
    <t>2016_1229</t>
  </si>
  <si>
    <t>2016_1230</t>
  </si>
  <si>
    <t>2016_1231</t>
  </si>
  <si>
    <t>2016_1232</t>
  </si>
  <si>
    <t>2016_1233</t>
  </si>
  <si>
    <t>2016_1234</t>
  </si>
  <si>
    <t>2016_1235</t>
  </si>
  <si>
    <t>2016_1236</t>
  </si>
  <si>
    <t>2016_1237</t>
  </si>
  <si>
    <t>2016_1238</t>
  </si>
  <si>
    <t>2016_1239</t>
  </si>
  <si>
    <t>2016_1240</t>
  </si>
  <si>
    <t>2016_1241</t>
  </si>
  <si>
    <t>2016_1242</t>
  </si>
  <si>
    <t>2016_1243</t>
  </si>
  <si>
    <t>2016_1244</t>
  </si>
  <si>
    <t>2016_1245</t>
  </si>
  <si>
    <t>2016_1246</t>
  </si>
  <si>
    <t>2016_1247</t>
  </si>
  <si>
    <t>2016_1248</t>
  </si>
  <si>
    <t>2016_1249</t>
  </si>
  <si>
    <t>2016_1250</t>
  </si>
  <si>
    <t>2016_1251</t>
  </si>
  <si>
    <t>2016_1252</t>
  </si>
  <si>
    <t>2016_1253</t>
  </si>
  <si>
    <t>2016_1254</t>
  </si>
  <si>
    <t>2016_1255</t>
  </si>
  <si>
    <t>2016_1256</t>
  </si>
  <si>
    <t>2016_1257</t>
  </si>
  <si>
    <t>2016_1258</t>
  </si>
  <si>
    <t>2016_1259</t>
  </si>
  <si>
    <t>2016_1260</t>
  </si>
  <si>
    <t>2016_1261</t>
  </si>
  <si>
    <t>2016_1262</t>
  </si>
  <si>
    <t>2016_1263</t>
  </si>
  <si>
    <t>2016_1264</t>
  </si>
  <si>
    <t>2016_1265</t>
  </si>
  <si>
    <t>2016_1266</t>
  </si>
  <si>
    <t>2016_1267</t>
  </si>
  <si>
    <t>2016_1268</t>
  </si>
  <si>
    <t>2016_1269</t>
  </si>
  <si>
    <t>2016_1270</t>
  </si>
  <si>
    <t>2016_1271</t>
  </si>
  <si>
    <t>2016_1272</t>
  </si>
  <si>
    <t>2016_1273</t>
  </si>
  <si>
    <t>2016_1274</t>
  </si>
  <si>
    <t>2016_1275</t>
  </si>
  <si>
    <t>2017_1</t>
  </si>
  <si>
    <t>2017_2</t>
  </si>
  <si>
    <t>2017_3</t>
  </si>
  <si>
    <t>2017_4</t>
  </si>
  <si>
    <t>2017_5</t>
  </si>
  <si>
    <t>2017_6</t>
  </si>
  <si>
    <t>2017_7</t>
  </si>
  <si>
    <t>2017_8</t>
  </si>
  <si>
    <t>2017_9</t>
  </si>
  <si>
    <t>2017_10</t>
  </si>
  <si>
    <t>2017_11</t>
  </si>
  <si>
    <t>2017_12</t>
  </si>
  <si>
    <t>2017_13</t>
  </si>
  <si>
    <t>2017_14</t>
  </si>
  <si>
    <t>2017_15</t>
  </si>
  <si>
    <t>2017_16</t>
  </si>
  <si>
    <t>2017_17</t>
  </si>
  <si>
    <t>2017_18</t>
  </si>
  <si>
    <t>2017_19</t>
  </si>
  <si>
    <t>2017_20</t>
  </si>
  <si>
    <t>2017_21</t>
  </si>
  <si>
    <t>2017_22</t>
  </si>
  <si>
    <t>2017_23</t>
  </si>
  <si>
    <t>2017_24</t>
  </si>
  <si>
    <t>2017_25</t>
  </si>
  <si>
    <t>2017_26</t>
  </si>
  <si>
    <t>2017_27</t>
  </si>
  <si>
    <t>2017_28</t>
  </si>
  <si>
    <t>2017_29</t>
  </si>
  <si>
    <t>2017_30</t>
  </si>
  <si>
    <t>2017_31</t>
  </si>
  <si>
    <t>2017_32</t>
  </si>
  <si>
    <t>2017_33</t>
  </si>
  <si>
    <t>2017_34</t>
  </si>
  <si>
    <t>2017_35</t>
  </si>
  <si>
    <t>2017_36</t>
  </si>
  <si>
    <t>2017_37</t>
  </si>
  <si>
    <t>2017_38</t>
  </si>
  <si>
    <t>2017_39</t>
  </si>
  <si>
    <t>2017_40</t>
  </si>
  <si>
    <t>2017_41</t>
  </si>
  <si>
    <t>2017_42</t>
  </si>
  <si>
    <t>2017_43</t>
  </si>
  <si>
    <t>2017_44</t>
  </si>
  <si>
    <t>2017_45</t>
  </si>
  <si>
    <t>2017_46</t>
  </si>
  <si>
    <t>2017_47</t>
  </si>
  <si>
    <t>2017_48</t>
  </si>
  <si>
    <t>2017_49</t>
  </si>
  <si>
    <t>2017_50</t>
  </si>
  <si>
    <t>2017_51</t>
  </si>
  <si>
    <t>2017_52</t>
  </si>
  <si>
    <t>2017_53</t>
  </si>
  <si>
    <t>2017_54</t>
  </si>
  <si>
    <t>2017_55</t>
  </si>
  <si>
    <t>2017_56</t>
  </si>
  <si>
    <t>2017_57</t>
  </si>
  <si>
    <t>2017_58</t>
  </si>
  <si>
    <t>2017_59</t>
  </si>
  <si>
    <t>2017_60</t>
  </si>
  <si>
    <t>2017_61</t>
  </si>
  <si>
    <t>2017_62</t>
  </si>
  <si>
    <t>2017_63</t>
  </si>
  <si>
    <t>2017_64</t>
  </si>
  <si>
    <t>2017_65</t>
  </si>
  <si>
    <t>2017_66</t>
  </si>
  <si>
    <t>2017_67</t>
  </si>
  <si>
    <t>2017_68</t>
  </si>
  <si>
    <t>2017_69</t>
  </si>
  <si>
    <t>2017_70</t>
  </si>
  <si>
    <t>2017_71</t>
  </si>
  <si>
    <t>2017_72</t>
  </si>
  <si>
    <t>2017_73</t>
  </si>
  <si>
    <t>2017_74</t>
  </si>
  <si>
    <t>2017_75</t>
  </si>
  <si>
    <t>2017_76</t>
  </si>
  <si>
    <t>2017_77</t>
  </si>
  <si>
    <t>2017_78</t>
  </si>
  <si>
    <t>2017_79</t>
  </si>
  <si>
    <t>2017_80</t>
  </si>
  <si>
    <t>2017_81</t>
  </si>
  <si>
    <t>2017_82</t>
  </si>
  <si>
    <t>2017_83</t>
  </si>
  <si>
    <t>2017_84</t>
  </si>
  <si>
    <t>2017_85</t>
  </si>
  <si>
    <t>2017_86</t>
  </si>
  <si>
    <t>2017_87</t>
  </si>
  <si>
    <t>2017_88</t>
  </si>
  <si>
    <t>2017_89</t>
  </si>
  <si>
    <t>2017_90</t>
  </si>
  <si>
    <t>2017_91</t>
  </si>
  <si>
    <t>2017_92</t>
  </si>
  <si>
    <t>2017_93</t>
  </si>
  <si>
    <t>2017_94</t>
  </si>
  <si>
    <t>2017_95</t>
  </si>
  <si>
    <t>2017_96</t>
  </si>
  <si>
    <t>2017_97</t>
  </si>
  <si>
    <t>2017_98</t>
  </si>
  <si>
    <t>2017_99</t>
  </si>
  <si>
    <t>2017_100</t>
  </si>
  <si>
    <t>2017_101</t>
  </si>
  <si>
    <t>2017_102</t>
  </si>
  <si>
    <t>2017_103</t>
  </si>
  <si>
    <t>2017_104</t>
  </si>
  <si>
    <t>2017_105</t>
  </si>
  <si>
    <t>2017_106</t>
  </si>
  <si>
    <t>2017_107</t>
  </si>
  <si>
    <t>2017_108</t>
  </si>
  <si>
    <t>2017_109</t>
  </si>
  <si>
    <t>2017_110</t>
  </si>
  <si>
    <t>2017_111</t>
  </si>
  <si>
    <t>2017_112</t>
  </si>
  <si>
    <t>2017_113</t>
  </si>
  <si>
    <t>2017_114</t>
  </si>
  <si>
    <t>2017_115</t>
  </si>
  <si>
    <t>2017_116</t>
  </si>
  <si>
    <t>2017_117</t>
  </si>
  <si>
    <t>2017_118</t>
  </si>
  <si>
    <t>2017_119</t>
  </si>
  <si>
    <t>2017_120</t>
  </si>
  <si>
    <t>2017_121</t>
  </si>
  <si>
    <t>2017_122</t>
  </si>
  <si>
    <t>2017_123</t>
  </si>
  <si>
    <t>2017_124</t>
  </si>
  <si>
    <t>2017_125</t>
  </si>
  <si>
    <t>2017_126</t>
  </si>
  <si>
    <t>2017_127</t>
  </si>
  <si>
    <t>2017_128</t>
  </si>
  <si>
    <t>2017_129</t>
  </si>
  <si>
    <t>2017_130</t>
  </si>
  <si>
    <t>2017_131</t>
  </si>
  <si>
    <t>2017_132</t>
  </si>
  <si>
    <t>2017_133</t>
  </si>
  <si>
    <t>2017_134</t>
  </si>
  <si>
    <t>2017_135</t>
  </si>
  <si>
    <t>2017_136</t>
  </si>
  <si>
    <t>2017_137</t>
  </si>
  <si>
    <t>2017_138</t>
  </si>
  <si>
    <t>2017_139</t>
  </si>
  <si>
    <t>2017_140</t>
  </si>
  <si>
    <t>2017_141</t>
  </si>
  <si>
    <t>2017_142</t>
  </si>
  <si>
    <t>2017_143</t>
  </si>
  <si>
    <t>2017_144</t>
  </si>
  <si>
    <t>2017_145</t>
  </si>
  <si>
    <t>2017_146</t>
  </si>
  <si>
    <t>2017_147</t>
  </si>
  <si>
    <t>2017_148</t>
  </si>
  <si>
    <t>2017_149</t>
  </si>
  <si>
    <t>2017_150</t>
  </si>
  <si>
    <t>2017_151</t>
  </si>
  <si>
    <t>2017_152</t>
  </si>
  <si>
    <t>2017_153</t>
  </si>
  <si>
    <t>2017_154</t>
  </si>
  <si>
    <t>2017_155</t>
  </si>
  <si>
    <t>2017_156</t>
  </si>
  <si>
    <t>2017_157</t>
  </si>
  <si>
    <t>2017_158</t>
  </si>
  <si>
    <t>2017_159</t>
  </si>
  <si>
    <t>2017_160</t>
  </si>
  <si>
    <t>2017_161</t>
  </si>
  <si>
    <t>2017_162</t>
  </si>
  <si>
    <t>2017_163</t>
  </si>
  <si>
    <t>2017_164</t>
  </si>
  <si>
    <t>2017_165</t>
  </si>
  <si>
    <t>2017_166</t>
  </si>
  <si>
    <t>2017_167</t>
  </si>
  <si>
    <t>2017_168</t>
  </si>
  <si>
    <t>2017_169</t>
  </si>
  <si>
    <t>2017_170</t>
  </si>
  <si>
    <t>2017_171</t>
  </si>
  <si>
    <t>2017_172</t>
  </si>
  <si>
    <t>2017_173</t>
  </si>
  <si>
    <t>2017_174</t>
  </si>
  <si>
    <t>2017_175</t>
  </si>
  <si>
    <t>2017_176</t>
  </si>
  <si>
    <t>2017_177</t>
  </si>
  <si>
    <t>2017_178</t>
  </si>
  <si>
    <t>2017_179</t>
  </si>
  <si>
    <t>2017_180</t>
  </si>
  <si>
    <t>2017_181</t>
  </si>
  <si>
    <t>2017_182</t>
  </si>
  <si>
    <t>2017_183</t>
  </si>
  <si>
    <t>2017_184</t>
  </si>
  <si>
    <t>2017_185</t>
  </si>
  <si>
    <t>2017_186</t>
  </si>
  <si>
    <t>2017_187</t>
  </si>
  <si>
    <t>2017_188</t>
  </si>
  <si>
    <t>2017_189</t>
  </si>
  <si>
    <t>2017_190</t>
  </si>
  <si>
    <t>2017_191</t>
  </si>
  <si>
    <t>2017_192</t>
  </si>
  <si>
    <t>2017_193</t>
  </si>
  <si>
    <t>2017_194</t>
  </si>
  <si>
    <t>2017_195</t>
  </si>
  <si>
    <t>2017_196</t>
  </si>
  <si>
    <t>2017_197</t>
  </si>
  <si>
    <t>2017_198</t>
  </si>
  <si>
    <t>2017_199</t>
  </si>
  <si>
    <t>2017_200</t>
  </si>
  <si>
    <t>2017_201</t>
  </si>
  <si>
    <t>2017_202</t>
  </si>
  <si>
    <t>2017_203</t>
  </si>
  <si>
    <t>2017_204</t>
  </si>
  <si>
    <t>2017_205</t>
  </si>
  <si>
    <t>2017_206</t>
  </si>
  <si>
    <t>2017_207</t>
  </si>
  <si>
    <t>2017_208</t>
  </si>
  <si>
    <t>2017_209</t>
  </si>
  <si>
    <t>2017_210</t>
  </si>
  <si>
    <t>2017_211</t>
  </si>
  <si>
    <t>2017_212</t>
  </si>
  <si>
    <t>2017_213</t>
  </si>
  <si>
    <t>2017_214</t>
  </si>
  <si>
    <t>2017_215</t>
  </si>
  <si>
    <t>2017_216</t>
  </si>
  <si>
    <t>2017_217</t>
  </si>
  <si>
    <t>2017_218</t>
  </si>
  <si>
    <t>2017_219</t>
  </si>
  <si>
    <t>2017_220</t>
  </si>
  <si>
    <t>2017_221</t>
  </si>
  <si>
    <t>2017_222</t>
  </si>
  <si>
    <t>2017_223</t>
  </si>
  <si>
    <t>2017_224</t>
  </si>
  <si>
    <t>2017_225</t>
  </si>
  <si>
    <t>2017_226</t>
  </si>
  <si>
    <t>2017_227</t>
  </si>
  <si>
    <t>2017_228</t>
  </si>
  <si>
    <t>2017_229</t>
  </si>
  <si>
    <t>2017_230</t>
  </si>
  <si>
    <t>2017_231</t>
  </si>
  <si>
    <t>2017_232</t>
  </si>
  <si>
    <t>2017_233</t>
  </si>
  <si>
    <t>2017_234</t>
  </si>
  <si>
    <t>2017_235</t>
  </si>
  <si>
    <t>2017_236</t>
  </si>
  <si>
    <t>2017_237</t>
  </si>
  <si>
    <t>2017_238</t>
  </si>
  <si>
    <t>2017_239</t>
  </si>
  <si>
    <t>2017_240</t>
  </si>
  <si>
    <t>2017_241</t>
  </si>
  <si>
    <t>2017_242</t>
  </si>
  <si>
    <t>2017_243</t>
  </si>
  <si>
    <t>2017_244</t>
  </si>
  <si>
    <t>2017_245</t>
  </si>
  <si>
    <t>2017_246</t>
  </si>
  <si>
    <t>2017_247</t>
  </si>
  <si>
    <t>2017_248</t>
  </si>
  <si>
    <t>2017_249</t>
  </si>
  <si>
    <t>2017_250</t>
  </si>
  <si>
    <t>2017_251</t>
  </si>
  <si>
    <t>2017_252</t>
  </si>
  <si>
    <t>2017_253</t>
  </si>
  <si>
    <t>2017_254</t>
  </si>
  <si>
    <t>2017_255</t>
  </si>
  <si>
    <t>2017_256</t>
  </si>
  <si>
    <t>2017_257</t>
  </si>
  <si>
    <t>2017_258</t>
  </si>
  <si>
    <t>2017_259</t>
  </si>
  <si>
    <t>2017_260</t>
  </si>
  <si>
    <t>2017_261</t>
  </si>
  <si>
    <t>2017_262</t>
  </si>
  <si>
    <t>2017_263</t>
  </si>
  <si>
    <t>2017_264</t>
  </si>
  <si>
    <t>2017_265</t>
  </si>
  <si>
    <t>2017_266</t>
  </si>
  <si>
    <t>2017_267</t>
  </si>
  <si>
    <t>2017_268</t>
  </si>
  <si>
    <t>2017_269</t>
  </si>
  <si>
    <t>2017_270</t>
  </si>
  <si>
    <t>2017_271</t>
  </si>
  <si>
    <t>2017_272</t>
  </si>
  <si>
    <t>2017_273</t>
  </si>
  <si>
    <t>2017_274</t>
  </si>
  <si>
    <t>2017_275</t>
  </si>
  <si>
    <t>2017_276</t>
  </si>
  <si>
    <t>2017_277</t>
  </si>
  <si>
    <t>2017_278</t>
  </si>
  <si>
    <t>2017_279</t>
  </si>
  <si>
    <t>2017_280</t>
  </si>
  <si>
    <t>2017_281</t>
  </si>
  <si>
    <t>2017_282</t>
  </si>
  <si>
    <t>2017_283</t>
  </si>
  <si>
    <t>2017_284</t>
  </si>
  <si>
    <t>2017_285</t>
  </si>
  <si>
    <t>2017_286</t>
  </si>
  <si>
    <t>2017_287</t>
  </si>
  <si>
    <t>2017_288</t>
  </si>
  <si>
    <t>2017_289</t>
  </si>
  <si>
    <t>2017_290</t>
  </si>
  <si>
    <t>2017_291</t>
  </si>
  <si>
    <t>2017_292</t>
  </si>
  <si>
    <t>2017_293</t>
  </si>
  <si>
    <t>2017_294</t>
  </si>
  <si>
    <t>2017_295</t>
  </si>
  <si>
    <t>2017_296</t>
  </si>
  <si>
    <t>2017_297</t>
  </si>
  <si>
    <t>2017_298</t>
  </si>
  <si>
    <t>2017_299</t>
  </si>
  <si>
    <t>2017_300</t>
  </si>
  <si>
    <t>2017_301</t>
  </si>
  <si>
    <t>2017_302</t>
  </si>
  <si>
    <t>2017_303</t>
  </si>
  <si>
    <t>2017_304</t>
  </si>
  <si>
    <t>2017_305</t>
  </si>
  <si>
    <t>2017_306</t>
  </si>
  <si>
    <t>2017_307</t>
  </si>
  <si>
    <t>2017_308</t>
  </si>
  <si>
    <t>2017_309</t>
  </si>
  <si>
    <t>2017_310</t>
  </si>
  <si>
    <t>2017_311</t>
  </si>
  <si>
    <t>2017_312</t>
  </si>
  <si>
    <t>2017_313</t>
  </si>
  <si>
    <t>2017_314</t>
  </si>
  <si>
    <t>2017_315</t>
  </si>
  <si>
    <t>2017_316</t>
  </si>
  <si>
    <t>2017_317</t>
  </si>
  <si>
    <t>2017_318</t>
  </si>
  <si>
    <t>2017_319</t>
  </si>
  <si>
    <t>2017_320</t>
  </si>
  <si>
    <t>2017_321</t>
  </si>
  <si>
    <t>2017_322</t>
  </si>
  <si>
    <t>2017_323</t>
  </si>
  <si>
    <t>2017_324</t>
  </si>
  <si>
    <t>2017_325</t>
  </si>
  <si>
    <t>2017_326</t>
  </si>
  <si>
    <t>2017_327</t>
  </si>
  <si>
    <t>2017_328</t>
  </si>
  <si>
    <t>2017_329</t>
  </si>
  <si>
    <t>2017_330</t>
  </si>
  <si>
    <t>2017_331</t>
  </si>
  <si>
    <t>2017_332</t>
  </si>
  <si>
    <t>2017_333</t>
  </si>
  <si>
    <t>2017_334</t>
  </si>
  <si>
    <t>2017_335</t>
  </si>
  <si>
    <t>2017_336</t>
  </si>
  <si>
    <t>2017_337</t>
  </si>
  <si>
    <t>2017_338</t>
  </si>
  <si>
    <t>2017_339</t>
  </si>
  <si>
    <t>2017_340</t>
  </si>
  <si>
    <t>2017_341</t>
  </si>
  <si>
    <t>2017_342</t>
  </si>
  <si>
    <t>2017_343</t>
  </si>
  <si>
    <t>2017_344</t>
  </si>
  <si>
    <t>2017_345</t>
  </si>
  <si>
    <t>2017_346</t>
  </si>
  <si>
    <t>2017_347</t>
  </si>
  <si>
    <t>2017_348</t>
  </si>
  <si>
    <t>2017_349</t>
  </si>
  <si>
    <t>2017_350</t>
  </si>
  <si>
    <t>2017_351</t>
  </si>
  <si>
    <t>2017_352</t>
  </si>
  <si>
    <t>2017_353</t>
  </si>
  <si>
    <t>2017_354</t>
  </si>
  <si>
    <t>2017_355</t>
  </si>
  <si>
    <t>2017_356</t>
  </si>
  <si>
    <t>2017_357</t>
  </si>
  <si>
    <t>2017_358</t>
  </si>
  <si>
    <t>2017_359</t>
  </si>
  <si>
    <t>2017_360</t>
  </si>
  <si>
    <t>2017_361</t>
  </si>
  <si>
    <t>2017_362</t>
  </si>
  <si>
    <t>2017_363</t>
  </si>
  <si>
    <t>2017_364</t>
  </si>
  <si>
    <t>2017_365</t>
  </si>
  <si>
    <t>2017_366</t>
  </si>
  <si>
    <t>2017_367</t>
  </si>
  <si>
    <t>2017_368</t>
  </si>
  <si>
    <t>2017_369</t>
  </si>
  <si>
    <t>2017_370</t>
  </si>
  <si>
    <t>2017_371</t>
  </si>
  <si>
    <t>2017_372</t>
  </si>
  <si>
    <t>2017_373</t>
  </si>
  <si>
    <t>2017_374</t>
  </si>
  <si>
    <t>2017_375</t>
  </si>
  <si>
    <t>2017_376</t>
  </si>
  <si>
    <t>2017_377</t>
  </si>
  <si>
    <t>2017_378</t>
  </si>
  <si>
    <t>2017_379</t>
  </si>
  <si>
    <t>2017_380</t>
  </si>
  <si>
    <t>2017_381</t>
  </si>
  <si>
    <t>2017_382</t>
  </si>
  <si>
    <t>2017_383</t>
  </si>
  <si>
    <t>2017_384</t>
  </si>
  <si>
    <t>2017_385</t>
  </si>
  <si>
    <t>2017_386</t>
  </si>
  <si>
    <t>2017_387</t>
  </si>
  <si>
    <t>2017_388</t>
  </si>
  <si>
    <t>2017_389</t>
  </si>
  <si>
    <t>2017_390</t>
  </si>
  <si>
    <t>2017_391</t>
  </si>
  <si>
    <t>2017_392</t>
  </si>
  <si>
    <t>2017_393</t>
  </si>
  <si>
    <t>2017_394</t>
  </si>
  <si>
    <t>2017_395</t>
  </si>
  <si>
    <t>2017_396</t>
  </si>
  <si>
    <t>2017_397</t>
  </si>
  <si>
    <t>2017_398</t>
  </si>
  <si>
    <t>2017_399</t>
  </si>
  <si>
    <t>2017_400</t>
  </si>
  <si>
    <t>2017_401</t>
  </si>
  <si>
    <t>2017_402</t>
  </si>
  <si>
    <t>2017_403</t>
  </si>
  <si>
    <t>2017_404</t>
  </si>
  <si>
    <t>2017_405</t>
  </si>
  <si>
    <t>2017_406</t>
  </si>
  <si>
    <t>2017_407</t>
  </si>
  <si>
    <t>2017_408</t>
  </si>
  <si>
    <t>2017_409</t>
  </si>
  <si>
    <t>2017_410</t>
  </si>
  <si>
    <t>2017_411</t>
  </si>
  <si>
    <t>2017_412</t>
  </si>
  <si>
    <t>2017_413</t>
  </si>
  <si>
    <t>2017_414</t>
  </si>
  <si>
    <t>2017_415</t>
  </si>
  <si>
    <t>2017_416</t>
  </si>
  <si>
    <t>2017_417</t>
  </si>
  <si>
    <t>2017_418</t>
  </si>
  <si>
    <t>2017_419</t>
  </si>
  <si>
    <t>2017_420</t>
  </si>
  <si>
    <t>2017_421</t>
  </si>
  <si>
    <t>2017_422</t>
  </si>
  <si>
    <t>2017_423</t>
  </si>
  <si>
    <t>2017_424</t>
  </si>
  <si>
    <t>2017_425</t>
  </si>
  <si>
    <t>2017_426</t>
  </si>
  <si>
    <t>2017_427</t>
  </si>
  <si>
    <t>2017_428</t>
  </si>
  <si>
    <t>2017_429</t>
  </si>
  <si>
    <t>2017_430</t>
  </si>
  <si>
    <t>2017_431</t>
  </si>
  <si>
    <t>2017_432</t>
  </si>
  <si>
    <t>2017_433</t>
  </si>
  <si>
    <t>2017_434</t>
  </si>
  <si>
    <t>2017_435</t>
  </si>
  <si>
    <t>2017_436</t>
  </si>
  <si>
    <t>2017_437</t>
  </si>
  <si>
    <t>2017_438</t>
  </si>
  <si>
    <t>2017_439</t>
  </si>
  <si>
    <t>2017_440</t>
  </si>
  <si>
    <t>2017_441</t>
  </si>
  <si>
    <t>2017_442</t>
  </si>
  <si>
    <t>2017_443</t>
  </si>
  <si>
    <t>2017_444</t>
  </si>
  <si>
    <t>2017_445</t>
  </si>
  <si>
    <t>2017_446</t>
  </si>
  <si>
    <t>2017_447</t>
  </si>
  <si>
    <t>2017_448</t>
  </si>
  <si>
    <t>2017_449</t>
  </si>
  <si>
    <t>2017_450</t>
  </si>
  <si>
    <t>2017_451</t>
  </si>
  <si>
    <t>2017_452</t>
  </si>
  <si>
    <t>2017_453</t>
  </si>
  <si>
    <t>2017_454</t>
  </si>
  <si>
    <t>2017_455</t>
  </si>
  <si>
    <t>2017_456</t>
  </si>
  <si>
    <t>2017_457</t>
  </si>
  <si>
    <t>2017_458</t>
  </si>
  <si>
    <t>2017_459</t>
  </si>
  <si>
    <t>2017_460</t>
  </si>
  <si>
    <t>2017_461</t>
  </si>
  <si>
    <t>2017_462</t>
  </si>
  <si>
    <t>2017_463</t>
  </si>
  <si>
    <t>2017_464</t>
  </si>
  <si>
    <t>2017_465</t>
  </si>
  <si>
    <t>2017_466</t>
  </si>
  <si>
    <t>2017_467</t>
  </si>
  <si>
    <t>2017_468</t>
  </si>
  <si>
    <t>2017_469</t>
  </si>
  <si>
    <t>2017_470</t>
  </si>
  <si>
    <t>2017_471</t>
  </si>
  <si>
    <t>2017_472</t>
  </si>
  <si>
    <t>2017_473</t>
  </si>
  <si>
    <t>2017_474</t>
  </si>
  <si>
    <t>2017_475</t>
  </si>
  <si>
    <t>2017_476</t>
  </si>
  <si>
    <t>2017_477</t>
  </si>
  <si>
    <t>2017_478</t>
  </si>
  <si>
    <t>2017_479</t>
  </si>
  <si>
    <t>2017_480</t>
  </si>
  <si>
    <t>2017_481</t>
  </si>
  <si>
    <t>2017_482</t>
  </si>
  <si>
    <t>2017_483</t>
  </si>
  <si>
    <t>2017_484</t>
  </si>
  <si>
    <t>2017_485</t>
  </si>
  <si>
    <t>2017_486</t>
  </si>
  <si>
    <t>2017_487</t>
  </si>
  <si>
    <t>2017_488</t>
  </si>
  <si>
    <t>2017_489</t>
  </si>
  <si>
    <t>2017_490</t>
  </si>
  <si>
    <t>2017_491</t>
  </si>
  <si>
    <t>2017_492</t>
  </si>
  <si>
    <t>2017_493</t>
  </si>
  <si>
    <t>2017_494</t>
  </si>
  <si>
    <t>2017_495</t>
  </si>
  <si>
    <t>2017_496</t>
  </si>
  <si>
    <t>2017_497</t>
  </si>
  <si>
    <t>2017_498</t>
  </si>
  <si>
    <t>2017_499</t>
  </si>
  <si>
    <t>2017_500</t>
  </si>
  <si>
    <t>2017_501</t>
  </si>
  <si>
    <t>2017_502</t>
  </si>
  <si>
    <t>2017_503</t>
  </si>
  <si>
    <t>2017_504</t>
  </si>
  <si>
    <t>2017_505</t>
  </si>
  <si>
    <t>2017_506</t>
  </si>
  <si>
    <t>2017_507</t>
  </si>
  <si>
    <t>2017_508</t>
  </si>
  <si>
    <t>2017_509</t>
  </si>
  <si>
    <t>2017_510</t>
  </si>
  <si>
    <t>2017_511</t>
  </si>
  <si>
    <t>2017_512</t>
  </si>
  <si>
    <t>2017_513</t>
  </si>
  <si>
    <t>2017_514</t>
  </si>
  <si>
    <t>2017_515</t>
  </si>
  <si>
    <t>2017_516</t>
  </si>
  <si>
    <t>2017_517</t>
  </si>
  <si>
    <t>2017_518</t>
  </si>
  <si>
    <t>2017_519</t>
  </si>
  <si>
    <t>2017_520</t>
  </si>
  <si>
    <t>2017_521</t>
  </si>
  <si>
    <t>2017_522</t>
  </si>
  <si>
    <t>2017_523</t>
  </si>
  <si>
    <t>2017_524</t>
  </si>
  <si>
    <t>2017_525</t>
  </si>
  <si>
    <t>2017_526</t>
  </si>
  <si>
    <t>2017_527</t>
  </si>
  <si>
    <t>2017_528</t>
  </si>
  <si>
    <t>2017_529</t>
  </si>
  <si>
    <t>2017_530</t>
  </si>
  <si>
    <t>2017_531</t>
  </si>
  <si>
    <t>2017_532</t>
  </si>
  <si>
    <t>2017_533</t>
  </si>
  <si>
    <t>2017_534</t>
  </si>
  <si>
    <t>2017_535</t>
  </si>
  <si>
    <t>2017_536</t>
  </si>
  <si>
    <t>2017_537</t>
  </si>
  <si>
    <t>2017_538</t>
  </si>
  <si>
    <t>2017_539</t>
  </si>
  <si>
    <t>2017_540</t>
  </si>
  <si>
    <t>2017_541</t>
  </si>
  <si>
    <t>2017_542</t>
  </si>
  <si>
    <t>2017_543</t>
  </si>
  <si>
    <t>2017_544</t>
  </si>
  <si>
    <t>2017_545</t>
  </si>
  <si>
    <t>2017_546</t>
  </si>
  <si>
    <t>2017_547</t>
  </si>
  <si>
    <t>2017_548</t>
  </si>
  <si>
    <t>2017_549</t>
  </si>
  <si>
    <t>2017_550</t>
  </si>
  <si>
    <t>2017_551</t>
  </si>
  <si>
    <t>2017_552</t>
  </si>
  <si>
    <t>2017_553</t>
  </si>
  <si>
    <t>2017_554</t>
  </si>
  <si>
    <t>2017_555</t>
  </si>
  <si>
    <t>2017_556</t>
  </si>
  <si>
    <t>2017_557</t>
  </si>
  <si>
    <t>2017_558</t>
  </si>
  <si>
    <t>2017_559</t>
  </si>
  <si>
    <t>2017_560</t>
  </si>
  <si>
    <t>2017_561</t>
  </si>
  <si>
    <t>2017_562</t>
  </si>
  <si>
    <t>2017_563</t>
  </si>
  <si>
    <t>2017_564</t>
  </si>
  <si>
    <t>2017_565</t>
  </si>
  <si>
    <t>2017_566</t>
  </si>
  <si>
    <t>2017_567</t>
  </si>
  <si>
    <t>2017_568</t>
  </si>
  <si>
    <t>2017_569</t>
  </si>
  <si>
    <t>2017_570</t>
  </si>
  <si>
    <t>2017_571</t>
  </si>
  <si>
    <t>2017_572</t>
  </si>
  <si>
    <t>2017_573</t>
  </si>
  <si>
    <t>2017_574</t>
  </si>
  <si>
    <t>2017_575</t>
  </si>
  <si>
    <t>2017_576</t>
  </si>
  <si>
    <t>2017_577</t>
  </si>
  <si>
    <t>2017_578</t>
  </si>
  <si>
    <t>2017_579</t>
  </si>
  <si>
    <t>2017_580</t>
  </si>
  <si>
    <t>2017_581</t>
  </si>
  <si>
    <t>2017_582</t>
  </si>
  <si>
    <t>2017_583</t>
  </si>
  <si>
    <t>2017_584</t>
  </si>
  <si>
    <t>2017_585</t>
  </si>
  <si>
    <t>2017_586</t>
  </si>
  <si>
    <t>2017_587</t>
  </si>
  <si>
    <t>2017_588</t>
  </si>
  <si>
    <t>2017_589</t>
  </si>
  <si>
    <t>2017_590</t>
  </si>
  <si>
    <t>2017_591</t>
  </si>
  <si>
    <t>2017_592</t>
  </si>
  <si>
    <t>2017_593</t>
  </si>
  <si>
    <t>2017_594</t>
  </si>
  <si>
    <t>2017_595</t>
  </si>
  <si>
    <t>2017_596</t>
  </si>
  <si>
    <t>2017_597</t>
  </si>
  <si>
    <t>2017_598</t>
  </si>
  <si>
    <t>2017_599</t>
  </si>
  <si>
    <t>2017_600</t>
  </si>
  <si>
    <t>2017_601</t>
  </si>
  <si>
    <t>2017_602</t>
  </si>
  <si>
    <t>2017_603</t>
  </si>
  <si>
    <t>2017_604</t>
  </si>
  <si>
    <t>2017_605</t>
  </si>
  <si>
    <t>2017_606</t>
  </si>
  <si>
    <t>2017_607</t>
  </si>
  <si>
    <t>2017_608</t>
  </si>
  <si>
    <t>2017_609</t>
  </si>
  <si>
    <t>2017_610</t>
  </si>
  <si>
    <t>2017_611</t>
  </si>
  <si>
    <t>2017_612</t>
  </si>
  <si>
    <t>2017_613</t>
  </si>
  <si>
    <t>2017_614</t>
  </si>
  <si>
    <t>2017_615</t>
  </si>
  <si>
    <t>2017_616</t>
  </si>
  <si>
    <t>2017_617</t>
  </si>
  <si>
    <t>2017_618</t>
  </si>
  <si>
    <t>2017_619</t>
  </si>
  <si>
    <t>2017_620</t>
  </si>
  <si>
    <t>2017_621</t>
  </si>
  <si>
    <t>2017_622</t>
  </si>
  <si>
    <t>2017_623</t>
  </si>
  <si>
    <t>2017_624</t>
  </si>
  <si>
    <t>2017_625</t>
  </si>
  <si>
    <t>2017_626</t>
  </si>
  <si>
    <t>2017_627</t>
  </si>
  <si>
    <t>2017_628</t>
  </si>
  <si>
    <t>2017_629</t>
  </si>
  <si>
    <t>2017_630</t>
  </si>
  <si>
    <t>2017_631</t>
  </si>
  <si>
    <t>2017_632</t>
  </si>
  <si>
    <t>2017_633</t>
  </si>
  <si>
    <t>2017_634</t>
  </si>
  <si>
    <t>2017_635</t>
  </si>
  <si>
    <t>2017_636</t>
  </si>
  <si>
    <t>2017_637</t>
  </si>
  <si>
    <t>2017_638</t>
  </si>
  <si>
    <t>2017_639</t>
  </si>
  <si>
    <t>2017_640</t>
  </si>
  <si>
    <t>2017_641</t>
  </si>
  <si>
    <t>2017_642</t>
  </si>
  <si>
    <t>2017_643</t>
  </si>
  <si>
    <t>2017_644</t>
  </si>
  <si>
    <t>2017_645</t>
  </si>
  <si>
    <t>2017_646</t>
  </si>
  <si>
    <t>2017_647</t>
  </si>
  <si>
    <t>2017_648</t>
  </si>
  <si>
    <t>2017_649</t>
  </si>
  <si>
    <t>2017_650</t>
  </si>
  <si>
    <t>2017_651</t>
  </si>
  <si>
    <t>2017_652</t>
  </si>
  <si>
    <t>2017_653</t>
  </si>
  <si>
    <t>2017_654</t>
  </si>
  <si>
    <t>2017_655</t>
  </si>
  <si>
    <t>2017_656</t>
  </si>
  <si>
    <t>2017_657</t>
  </si>
  <si>
    <t>2017_658</t>
  </si>
  <si>
    <t>2017_659</t>
  </si>
  <si>
    <t>2017_660</t>
  </si>
  <si>
    <t>2017_661</t>
  </si>
  <si>
    <t>2017_662</t>
  </si>
  <si>
    <t>2017_663</t>
  </si>
  <si>
    <t>2017_664</t>
  </si>
  <si>
    <t>2017_665</t>
  </si>
  <si>
    <t>2017_666</t>
  </si>
  <si>
    <t>2017_667</t>
  </si>
  <si>
    <t>2017_668</t>
  </si>
  <si>
    <t>2017_669</t>
  </si>
  <si>
    <t>2017_670</t>
  </si>
  <si>
    <t>2017_671</t>
  </si>
  <si>
    <t>2017_672</t>
  </si>
  <si>
    <t>2017_673</t>
  </si>
  <si>
    <t>2017_674</t>
  </si>
  <si>
    <t>2017_675</t>
  </si>
  <si>
    <t>2017_676</t>
  </si>
  <si>
    <t>2017_677</t>
  </si>
  <si>
    <t>2017_678</t>
  </si>
  <si>
    <t>2017_679</t>
  </si>
  <si>
    <t>2017_680</t>
  </si>
  <si>
    <t>2017_681</t>
  </si>
  <si>
    <t>2017_682</t>
  </si>
  <si>
    <t>2017_683</t>
  </si>
  <si>
    <t>2017_684</t>
  </si>
  <si>
    <t>2017_685</t>
  </si>
  <si>
    <t>2017_686</t>
  </si>
  <si>
    <t>2017_687</t>
  </si>
  <si>
    <t>2017_688</t>
  </si>
  <si>
    <t>2017_689</t>
  </si>
  <si>
    <t>2017_690</t>
  </si>
  <si>
    <t>2017_691</t>
  </si>
  <si>
    <t>2017_692</t>
  </si>
  <si>
    <t>2017_693</t>
  </si>
  <si>
    <t>2017_694</t>
  </si>
  <si>
    <t>2017_695</t>
  </si>
  <si>
    <t>2017_696</t>
  </si>
  <si>
    <t>2017_697</t>
  </si>
  <si>
    <t>2017_698</t>
  </si>
  <si>
    <t>2017_699</t>
  </si>
  <si>
    <t>2017_700</t>
  </si>
  <si>
    <t>2017_701</t>
  </si>
  <si>
    <t>2017_702</t>
  </si>
  <si>
    <t>2017_703</t>
  </si>
  <si>
    <t>2017_704</t>
  </si>
  <si>
    <t>2017_705</t>
  </si>
  <si>
    <t>2017_706</t>
  </si>
  <si>
    <t>2017_707</t>
  </si>
  <si>
    <t>2017_708</t>
  </si>
  <si>
    <t>2017_709</t>
  </si>
  <si>
    <t>2017_710</t>
  </si>
  <si>
    <t>2017_711</t>
  </si>
  <si>
    <t>2017_712</t>
  </si>
  <si>
    <t>2017_713</t>
  </si>
  <si>
    <t>2017_714</t>
  </si>
  <si>
    <t>2017_715</t>
  </si>
  <si>
    <t>2017_716</t>
  </si>
  <si>
    <t>2017_717</t>
  </si>
  <si>
    <t>2017_718</t>
  </si>
  <si>
    <t>2017_719</t>
  </si>
  <si>
    <t>2017_720</t>
  </si>
  <si>
    <t>2017_721</t>
  </si>
  <si>
    <t>2017_722</t>
  </si>
  <si>
    <t>2017_723</t>
  </si>
  <si>
    <t>2017_724</t>
  </si>
  <si>
    <t>2017_725</t>
  </si>
  <si>
    <t>2017_726</t>
  </si>
  <si>
    <t>2017_727</t>
  </si>
  <si>
    <t>2017_728</t>
  </si>
  <si>
    <t>2017_729</t>
  </si>
  <si>
    <t>2017_730</t>
  </si>
  <si>
    <t>2017_731</t>
  </si>
  <si>
    <t>2017_732</t>
  </si>
  <si>
    <t>2017_733</t>
  </si>
  <si>
    <t>2017_734</t>
  </si>
  <si>
    <t>2017_735</t>
  </si>
  <si>
    <t>2017_736</t>
  </si>
  <si>
    <t>2017_737</t>
  </si>
  <si>
    <t>2017_738</t>
  </si>
  <si>
    <t>2017_739</t>
  </si>
  <si>
    <t>2017_740</t>
  </si>
  <si>
    <t>2017_741</t>
  </si>
  <si>
    <t>2017_742</t>
  </si>
  <si>
    <t>2017_743</t>
  </si>
  <si>
    <t>2017_744</t>
  </si>
  <si>
    <t>2017_745</t>
  </si>
  <si>
    <t>2017_746</t>
  </si>
  <si>
    <t>2017_747</t>
  </si>
  <si>
    <t>2017_748</t>
  </si>
  <si>
    <t>2017_749</t>
  </si>
  <si>
    <t>2017_750</t>
  </si>
  <si>
    <t>2017_751</t>
  </si>
  <si>
    <t>2017_752</t>
  </si>
  <si>
    <t>2017_753</t>
  </si>
  <si>
    <t>2017_754</t>
  </si>
  <si>
    <t>2017_755</t>
  </si>
  <si>
    <t>2017_756</t>
  </si>
  <si>
    <t>2017_757</t>
  </si>
  <si>
    <t>2017_758</t>
  </si>
  <si>
    <t>2017_759</t>
  </si>
  <si>
    <t>2017_760</t>
  </si>
  <si>
    <t>2017_761</t>
  </si>
  <si>
    <t>2017_762</t>
  </si>
  <si>
    <t>2017_763</t>
  </si>
  <si>
    <t>2017_764</t>
  </si>
  <si>
    <t>2017_765</t>
  </si>
  <si>
    <t>2017_766</t>
  </si>
  <si>
    <t>2017_767</t>
  </si>
  <si>
    <t>2017_768</t>
  </si>
  <si>
    <t>2017_769</t>
  </si>
  <si>
    <t>2017_770</t>
  </si>
  <si>
    <t>2017_771</t>
  </si>
  <si>
    <t>2017_772</t>
  </si>
  <si>
    <t>2017_773</t>
  </si>
  <si>
    <t>2017_774</t>
  </si>
  <si>
    <t>2017_775</t>
  </si>
  <si>
    <t>2017_776</t>
  </si>
  <si>
    <t>2017_777</t>
  </si>
  <si>
    <t>2017_778</t>
  </si>
  <si>
    <t>2017_779</t>
  </si>
  <si>
    <t>2017_780</t>
  </si>
  <si>
    <t>2017_781</t>
  </si>
  <si>
    <t>2017_782</t>
  </si>
  <si>
    <t>2017_783</t>
  </si>
  <si>
    <t>2017_784</t>
  </si>
  <si>
    <t>2017_785</t>
  </si>
  <si>
    <t>2017_786</t>
  </si>
  <si>
    <t>2017_787</t>
  </si>
  <si>
    <t>2017_788</t>
  </si>
  <si>
    <t>2017_789</t>
  </si>
  <si>
    <t>2017_790</t>
  </si>
  <si>
    <t>2017_791</t>
  </si>
  <si>
    <t>2017_792</t>
  </si>
  <si>
    <t>2017_793</t>
  </si>
  <si>
    <t>2017_794</t>
  </si>
  <si>
    <t>2017_795</t>
  </si>
  <si>
    <t>2017_796</t>
  </si>
  <si>
    <t>2017_797</t>
  </si>
  <si>
    <t>2017_798</t>
  </si>
  <si>
    <t>2017_799</t>
  </si>
  <si>
    <t>2017_800</t>
  </si>
  <si>
    <t>2017_801</t>
  </si>
  <si>
    <t>2017_802</t>
  </si>
  <si>
    <t>2017_803</t>
  </si>
  <si>
    <t>2017_804</t>
  </si>
  <si>
    <t>2017_805</t>
  </si>
  <si>
    <t>2017_806</t>
  </si>
  <si>
    <t>2017_807</t>
  </si>
  <si>
    <t>2017_808</t>
  </si>
  <si>
    <t>2017_809</t>
  </si>
  <si>
    <t>2017_810</t>
  </si>
  <si>
    <t>2017_811</t>
  </si>
  <si>
    <t>2017_812</t>
  </si>
  <si>
    <t>2017_813</t>
  </si>
  <si>
    <t>2017_814</t>
  </si>
  <si>
    <t>2017_815</t>
  </si>
  <si>
    <t>2017_816</t>
  </si>
  <si>
    <t>2017_817</t>
  </si>
  <si>
    <t>2017_818</t>
  </si>
  <si>
    <t>2017_819</t>
  </si>
  <si>
    <t>2017_820</t>
  </si>
  <si>
    <t>2017_821</t>
  </si>
  <si>
    <t>2017_822</t>
  </si>
  <si>
    <t>2017_823</t>
  </si>
  <si>
    <t>2017_824</t>
  </si>
  <si>
    <t>2017_825</t>
  </si>
  <si>
    <t>2017_826</t>
  </si>
  <si>
    <t>2017_827</t>
  </si>
  <si>
    <t>2017_828</t>
  </si>
  <si>
    <t>2017_829</t>
  </si>
  <si>
    <t>2017_830</t>
  </si>
  <si>
    <t>2017_831</t>
  </si>
  <si>
    <t>2017_832</t>
  </si>
  <si>
    <t>2017_833</t>
  </si>
  <si>
    <t>2017_834</t>
  </si>
  <si>
    <t>2017_835</t>
  </si>
  <si>
    <t>2017_836</t>
  </si>
  <si>
    <t>2017_837</t>
  </si>
  <si>
    <t>2017_838</t>
  </si>
  <si>
    <t>2017_839</t>
  </si>
  <si>
    <t>2017_840</t>
  </si>
  <si>
    <t>2017_841</t>
  </si>
  <si>
    <t>2017_842</t>
  </si>
  <si>
    <t>2017_843</t>
  </si>
  <si>
    <t>2017_844</t>
  </si>
  <si>
    <t>2017_845</t>
  </si>
  <si>
    <t>2017_846</t>
  </si>
  <si>
    <t>2017_847</t>
  </si>
  <si>
    <t>2017_848</t>
  </si>
  <si>
    <t>2017_849</t>
  </si>
  <si>
    <t>2017_850</t>
  </si>
  <si>
    <t>2017_851</t>
  </si>
  <si>
    <t>2017_852</t>
  </si>
  <si>
    <t>2017_853</t>
  </si>
  <si>
    <t>2017_854</t>
  </si>
  <si>
    <t>2017_855</t>
  </si>
  <si>
    <t>2017_856</t>
  </si>
  <si>
    <t>2017_857</t>
  </si>
  <si>
    <t>2017_858</t>
  </si>
  <si>
    <t>2017_859</t>
  </si>
  <si>
    <t>2017_860</t>
  </si>
  <si>
    <t>2017_861</t>
  </si>
  <si>
    <t>2017_862</t>
  </si>
  <si>
    <t>2017_863</t>
  </si>
  <si>
    <t>2017_864</t>
  </si>
  <si>
    <t>2017_865</t>
  </si>
  <si>
    <t>2017_866</t>
  </si>
  <si>
    <t>2017_867</t>
  </si>
  <si>
    <t>2017_868</t>
  </si>
  <si>
    <t>2017_869</t>
  </si>
  <si>
    <t>2017_870</t>
  </si>
  <si>
    <t>2017_871</t>
  </si>
  <si>
    <t>2017_872</t>
  </si>
  <si>
    <t>2017_873</t>
  </si>
  <si>
    <t>2017_874</t>
  </si>
  <si>
    <t>2017_875</t>
  </si>
  <si>
    <t>2017_876</t>
  </si>
  <si>
    <t>2017_877</t>
  </si>
  <si>
    <t>2017_878</t>
  </si>
  <si>
    <t>2017_879</t>
  </si>
  <si>
    <t>2017_880</t>
  </si>
  <si>
    <t>2017_881</t>
  </si>
  <si>
    <t>2017_882</t>
  </si>
  <si>
    <t>2017_883</t>
  </si>
  <si>
    <t>2017_884</t>
  </si>
  <si>
    <t>2017_885</t>
  </si>
  <si>
    <t>2017_886</t>
  </si>
  <si>
    <t>2017_887</t>
  </si>
  <si>
    <t>2017_888</t>
  </si>
  <si>
    <t>2017_889</t>
  </si>
  <si>
    <t>2017_890</t>
  </si>
  <si>
    <t>2017_891</t>
  </si>
  <si>
    <t>2017_892</t>
  </si>
  <si>
    <t>2017_893</t>
  </si>
  <si>
    <t>2017_894</t>
  </si>
  <si>
    <t>2017_895</t>
  </si>
  <si>
    <t>2017_896</t>
  </si>
  <si>
    <t>2017_897</t>
  </si>
  <si>
    <t>2017_898</t>
  </si>
  <si>
    <t>2017_899</t>
  </si>
  <si>
    <t>2017_900</t>
  </si>
  <si>
    <t>2017_901</t>
  </si>
  <si>
    <t>2017_902</t>
  </si>
  <si>
    <t>2017_903</t>
  </si>
  <si>
    <t>2017_904</t>
  </si>
  <si>
    <t>2017_905</t>
  </si>
  <si>
    <t>2017_906</t>
  </si>
  <si>
    <t>2017_907</t>
  </si>
  <si>
    <t>2017_908</t>
  </si>
  <si>
    <t>2017_909</t>
  </si>
  <si>
    <t>2017_910</t>
  </si>
  <si>
    <t>2017_911</t>
  </si>
  <si>
    <t>2017_912</t>
  </si>
  <si>
    <t>2017_913</t>
  </si>
  <si>
    <t>2017_914</t>
  </si>
  <si>
    <t>2017_915</t>
  </si>
  <si>
    <t>2017_916</t>
  </si>
  <si>
    <t>2017_917</t>
  </si>
  <si>
    <t>2017_918</t>
  </si>
  <si>
    <t>2017_919</t>
  </si>
  <si>
    <t>2017_920</t>
  </si>
  <si>
    <t>2017_921</t>
  </si>
  <si>
    <t>2017_922</t>
  </si>
  <si>
    <t>2017_923</t>
  </si>
  <si>
    <t>2017_924</t>
  </si>
  <si>
    <t>2017_925</t>
  </si>
  <si>
    <t>2017_926</t>
  </si>
  <si>
    <t>2017_927</t>
  </si>
  <si>
    <t>2017_928</t>
  </si>
  <si>
    <t>2017_929</t>
  </si>
  <si>
    <t>2017_930</t>
  </si>
  <si>
    <t>2017_931</t>
  </si>
  <si>
    <t>2017_932</t>
  </si>
  <si>
    <t>2017_933</t>
  </si>
  <si>
    <t>2017_934</t>
  </si>
  <si>
    <t>2017_935</t>
  </si>
  <si>
    <t>2017_936</t>
  </si>
  <si>
    <t>2017_937</t>
  </si>
  <si>
    <t>2017_938</t>
  </si>
  <si>
    <t>2017_939</t>
  </si>
  <si>
    <t>2017_940</t>
  </si>
  <si>
    <t>2017_941</t>
  </si>
  <si>
    <t>2017_942</t>
  </si>
  <si>
    <t>2017_943</t>
  </si>
  <si>
    <t>2017_944</t>
  </si>
  <si>
    <t>2017_945</t>
  </si>
  <si>
    <t>2017_946</t>
  </si>
  <si>
    <t>2017_947</t>
  </si>
  <si>
    <t>2017_948</t>
  </si>
  <si>
    <t>2017_949</t>
  </si>
  <si>
    <t>2017_950</t>
  </si>
  <si>
    <t>2017_951</t>
  </si>
  <si>
    <t>2017_952</t>
  </si>
  <si>
    <t>2017_953</t>
  </si>
  <si>
    <t>2017_954</t>
  </si>
  <si>
    <t>2017_955</t>
  </si>
  <si>
    <t>2017_956</t>
  </si>
  <si>
    <t>2017_957</t>
  </si>
  <si>
    <t>2017_958</t>
  </si>
  <si>
    <t>2017_959</t>
  </si>
  <si>
    <t>2017_960</t>
  </si>
  <si>
    <t>2017_961</t>
  </si>
  <si>
    <t>2017_962</t>
  </si>
  <si>
    <t>2017_963</t>
  </si>
  <si>
    <t>2017_964</t>
  </si>
  <si>
    <t>2017_965</t>
  </si>
  <si>
    <t>2017_966</t>
  </si>
  <si>
    <t>2017_967</t>
  </si>
  <si>
    <t>2017_968</t>
  </si>
  <si>
    <t>2017_969</t>
  </si>
  <si>
    <t>2017_970</t>
  </si>
  <si>
    <t>2017_971</t>
  </si>
  <si>
    <t>2017_972</t>
  </si>
  <si>
    <t>2017_973</t>
  </si>
  <si>
    <t>2017_974</t>
  </si>
  <si>
    <t>2017_975</t>
  </si>
  <si>
    <t>2017_976</t>
  </si>
  <si>
    <t>2017_977</t>
  </si>
  <si>
    <t>2017_978</t>
  </si>
  <si>
    <t>2017_979</t>
  </si>
  <si>
    <t>2017_980</t>
  </si>
  <si>
    <t>2017_981</t>
  </si>
  <si>
    <t>2017_982</t>
  </si>
  <si>
    <t>2017_983</t>
  </si>
  <si>
    <t>2017_984</t>
  </si>
  <si>
    <t>2017_985</t>
  </si>
  <si>
    <t>2017_986</t>
  </si>
  <si>
    <t>2017_987</t>
  </si>
  <si>
    <t>2017_988</t>
  </si>
  <si>
    <t>2017_989</t>
  </si>
  <si>
    <t>2017_990</t>
  </si>
  <si>
    <t>2017_991</t>
  </si>
  <si>
    <t>2017_992</t>
  </si>
  <si>
    <t>2017_993</t>
  </si>
  <si>
    <t>2017_994</t>
  </si>
  <si>
    <t>2017_995</t>
  </si>
  <si>
    <t>2017_996</t>
  </si>
  <si>
    <t>2017_997</t>
  </si>
  <si>
    <t>2017_998</t>
  </si>
  <si>
    <t>2017_999</t>
  </si>
  <si>
    <t>2017_1000</t>
  </si>
  <si>
    <t>2017_1001</t>
  </si>
  <si>
    <t>2017_1002</t>
  </si>
  <si>
    <t>2017_1003</t>
  </si>
  <si>
    <t>2017_1004</t>
  </si>
  <si>
    <t>2017_1005</t>
  </si>
  <si>
    <t>2017_1006</t>
  </si>
  <si>
    <t>2017_1007</t>
  </si>
  <si>
    <t>2017_1008</t>
  </si>
  <si>
    <t>2017_1009</t>
  </si>
  <si>
    <t>2017_1010</t>
  </si>
  <si>
    <t>2017_1011</t>
  </si>
  <si>
    <t>2017_1012</t>
  </si>
  <si>
    <t>2017_1013</t>
  </si>
  <si>
    <t>2017_1014</t>
  </si>
  <si>
    <t>2017_1015</t>
  </si>
  <si>
    <t>2017_1016</t>
  </si>
  <si>
    <t>2017_1017</t>
  </si>
  <si>
    <t>2017_1018</t>
  </si>
  <si>
    <t>2017_1019</t>
  </si>
  <si>
    <t>2017_1020</t>
  </si>
  <si>
    <t>2017_1021</t>
  </si>
  <si>
    <t>2017_1022</t>
  </si>
  <si>
    <t>2017_1023</t>
  </si>
  <si>
    <t>2017_1024</t>
  </si>
  <si>
    <t>2017_1025</t>
  </si>
  <si>
    <t>2017_1026</t>
  </si>
  <si>
    <t>2017_1027</t>
  </si>
  <si>
    <t>2017_1028</t>
  </si>
  <si>
    <t>2017_1029</t>
  </si>
  <si>
    <t>2017_1030</t>
  </si>
  <si>
    <t>2017_1031</t>
  </si>
  <si>
    <t>2017_1032</t>
  </si>
  <si>
    <t>2017_1033</t>
  </si>
  <si>
    <t>2017_1034</t>
  </si>
  <si>
    <t>2017_1035</t>
  </si>
  <si>
    <t>2017_1036</t>
  </si>
  <si>
    <t>2017_1037</t>
  </si>
  <si>
    <t>2017_1038</t>
  </si>
  <si>
    <t>2017_1039</t>
  </si>
  <si>
    <t>2017_1040</t>
  </si>
  <si>
    <t>2017_1041</t>
  </si>
  <si>
    <t>2017_1042</t>
  </si>
  <si>
    <t>2017_1043</t>
  </si>
  <si>
    <t>2017_1044</t>
  </si>
  <si>
    <t>2017_1045</t>
  </si>
  <si>
    <t>2017_1046</t>
  </si>
  <si>
    <t>2017_1047</t>
  </si>
  <si>
    <t>2017_1048</t>
  </si>
  <si>
    <t>2017_1049</t>
  </si>
  <si>
    <t>2017_1050</t>
  </si>
  <si>
    <t>2017_1051</t>
  </si>
  <si>
    <t>2017_1052</t>
  </si>
  <si>
    <t>2017_1053</t>
  </si>
  <si>
    <t>2017_1054</t>
  </si>
  <si>
    <t>2017_1055</t>
  </si>
  <si>
    <t>2017_1056</t>
  </si>
  <si>
    <t>2017_1057</t>
  </si>
  <si>
    <t>2017_1058</t>
  </si>
  <si>
    <t>2017_1059</t>
  </si>
  <si>
    <t>2017_1060</t>
  </si>
  <si>
    <t>2017_1061</t>
  </si>
  <si>
    <t>2017_1062</t>
  </si>
  <si>
    <t>2017_1063</t>
  </si>
  <si>
    <t>2017_1064</t>
  </si>
  <si>
    <t>2017_1065</t>
  </si>
  <si>
    <t>2017_1066</t>
  </si>
  <si>
    <t>2017_1067</t>
  </si>
  <si>
    <t>2017_1068</t>
  </si>
  <si>
    <t>2017_1069</t>
  </si>
  <si>
    <t>2017_1070</t>
  </si>
  <si>
    <t>2017_1071</t>
  </si>
  <si>
    <t>2017_1072</t>
  </si>
  <si>
    <t>2017_1073</t>
  </si>
  <si>
    <t>2017_1074</t>
  </si>
  <si>
    <t>2017_1075</t>
  </si>
  <si>
    <t>2017_1076</t>
  </si>
  <si>
    <t>2017_1077</t>
  </si>
  <si>
    <t>2017_1078</t>
  </si>
  <si>
    <t>2017_1079</t>
  </si>
  <si>
    <t>2017_1080</t>
  </si>
  <si>
    <t>2017_1081</t>
  </si>
  <si>
    <t>2017_1082</t>
  </si>
  <si>
    <t>2017_1083</t>
  </si>
  <si>
    <t>2017_1084</t>
  </si>
  <si>
    <t>2017_1085</t>
  </si>
  <si>
    <t>2017_1086</t>
  </si>
  <si>
    <t>2017_1087</t>
  </si>
  <si>
    <t>2017_1088</t>
  </si>
  <si>
    <t>2017_1089</t>
  </si>
  <si>
    <t>2017_1090</t>
  </si>
  <si>
    <t>2017_1091</t>
  </si>
  <si>
    <t>2017_1092</t>
  </si>
  <si>
    <t>2017_1093</t>
  </si>
  <si>
    <t>2017_1094</t>
  </si>
  <si>
    <t>2017_1095</t>
  </si>
  <si>
    <t>2017_1096</t>
  </si>
  <si>
    <t>2017_1097</t>
  </si>
  <si>
    <t>2017_1098</t>
  </si>
  <si>
    <t>2017_1099</t>
  </si>
  <si>
    <t>2017_1100</t>
  </si>
  <si>
    <t>2017_1101</t>
  </si>
  <si>
    <t>2017_1102</t>
  </si>
  <si>
    <t>2017_1103</t>
  </si>
  <si>
    <t>2017_1104</t>
  </si>
  <si>
    <t>2017_1105</t>
  </si>
  <si>
    <t>2017_1106</t>
  </si>
  <si>
    <t>2017_1107</t>
  </si>
  <si>
    <t>2017_1108</t>
  </si>
  <si>
    <t>2017_1109</t>
  </si>
  <si>
    <t>2017_1110</t>
  </si>
  <si>
    <t>2017_1111</t>
  </si>
  <si>
    <t>2017_1112</t>
  </si>
  <si>
    <t>2017_1113</t>
  </si>
  <si>
    <t>2017_1114</t>
  </si>
  <si>
    <t>2017_1115</t>
  </si>
  <si>
    <t>2017_1116</t>
  </si>
  <si>
    <t>2017_1117</t>
  </si>
  <si>
    <t>2017_1118</t>
  </si>
  <si>
    <t>2017_1119</t>
  </si>
  <si>
    <t>2017_1120</t>
  </si>
  <si>
    <t>2017_1121</t>
  </si>
  <si>
    <t>2017_1122</t>
  </si>
  <si>
    <t>2017_1123</t>
  </si>
  <si>
    <t>2017_1124</t>
  </si>
  <si>
    <t>2017_1125</t>
  </si>
  <si>
    <t>2017_1126</t>
  </si>
  <si>
    <t>2017_1127</t>
  </si>
  <si>
    <t>2017_1128</t>
  </si>
  <si>
    <t>2017_1129</t>
  </si>
  <si>
    <t>2017_1130</t>
  </si>
  <si>
    <t>2017_1131</t>
  </si>
  <si>
    <t>2017_1132</t>
  </si>
  <si>
    <t>2017_1133</t>
  </si>
  <si>
    <t>2017_1134</t>
  </si>
  <si>
    <t>2017_1135</t>
  </si>
  <si>
    <t>2017_1136</t>
  </si>
  <si>
    <t>2017_1137</t>
  </si>
  <si>
    <t>2017_1138</t>
  </si>
  <si>
    <t>2017_1139</t>
  </si>
  <si>
    <t>2017_1140</t>
  </si>
  <si>
    <t>2017_1141</t>
  </si>
  <si>
    <t>2017_1142</t>
  </si>
  <si>
    <t>2017_1143</t>
  </si>
  <si>
    <t>2017_1144</t>
  </si>
  <si>
    <t>2017_1145</t>
  </si>
  <si>
    <t>2017_1146</t>
  </si>
  <si>
    <t>2017_1147</t>
  </si>
  <si>
    <t>2017_1148</t>
  </si>
  <si>
    <t>2017_1149</t>
  </si>
  <si>
    <t>2017_1150</t>
  </si>
  <si>
    <t>2017_1151</t>
  </si>
  <si>
    <t>2017_1152</t>
  </si>
  <si>
    <t>2017_1153</t>
  </si>
  <si>
    <t>2017_1154</t>
  </si>
  <si>
    <t>2017_1155</t>
  </si>
  <si>
    <t>2017_1156</t>
  </si>
  <si>
    <t>2017_1157</t>
  </si>
  <si>
    <t>2017_1158</t>
  </si>
  <si>
    <t>2017_1159</t>
  </si>
  <si>
    <t>2017_1160</t>
  </si>
  <si>
    <t>2017_1161</t>
  </si>
  <si>
    <t>2017_1162</t>
  </si>
  <si>
    <t>2017_1163</t>
  </si>
  <si>
    <t>2017_1164</t>
  </si>
  <si>
    <t>2017_1165</t>
  </si>
  <si>
    <t>2017_1166</t>
  </si>
  <si>
    <t>2017_1167</t>
  </si>
  <si>
    <t>2017_1168</t>
  </si>
  <si>
    <t>2017_1169</t>
  </si>
  <si>
    <t>2017_1170</t>
  </si>
  <si>
    <t>2017_1171</t>
  </si>
  <si>
    <t>2017_1172</t>
  </si>
  <si>
    <t>2017_1173</t>
  </si>
  <si>
    <t>2017_1174</t>
  </si>
  <si>
    <t>2017_1175</t>
  </si>
  <si>
    <t>2017_1176</t>
  </si>
  <si>
    <t>2017_1177</t>
  </si>
  <si>
    <t>2017_1178</t>
  </si>
  <si>
    <t>2017_1179</t>
  </si>
  <si>
    <t>2017_1180</t>
  </si>
  <si>
    <t>2017_1181</t>
  </si>
  <si>
    <t>2017_1182</t>
  </si>
  <si>
    <t>2017_1183</t>
  </si>
  <si>
    <t>2017_1184</t>
  </si>
  <si>
    <t>2017_1185</t>
  </si>
  <si>
    <t>2017_1186</t>
  </si>
  <si>
    <t>2017_1187</t>
  </si>
  <si>
    <t>2017_1188</t>
  </si>
  <si>
    <t>2017_1189</t>
  </si>
  <si>
    <t>2017_1190</t>
  </si>
  <si>
    <t>2017_1191</t>
  </si>
  <si>
    <t>2017_1192</t>
  </si>
  <si>
    <t>2017_1193</t>
  </si>
  <si>
    <t>2017_1194</t>
  </si>
  <si>
    <t>2017_1195</t>
  </si>
  <si>
    <t>2017_1196</t>
  </si>
  <si>
    <t>2017_1197</t>
  </si>
  <si>
    <t>2017_1198</t>
  </si>
  <si>
    <t>2017_1199</t>
  </si>
  <si>
    <t>2017_1200</t>
  </si>
  <si>
    <t>2017_1201</t>
  </si>
  <si>
    <t>2017_1202</t>
  </si>
  <si>
    <t>2017_1203</t>
  </si>
  <si>
    <t>2017_1204</t>
  </si>
  <si>
    <t>2017_1205</t>
  </si>
  <si>
    <t>2017_1206</t>
  </si>
  <si>
    <t>2017_1207</t>
  </si>
  <si>
    <t>2017_1208</t>
  </si>
  <si>
    <t>2017_1209</t>
  </si>
  <si>
    <t>2017_1210</t>
  </si>
  <si>
    <t>2017_1211</t>
  </si>
  <si>
    <t>2017_1212</t>
  </si>
  <si>
    <t>2017_1213</t>
  </si>
  <si>
    <t>2017_1214</t>
  </si>
  <si>
    <t>2017_1215</t>
  </si>
  <si>
    <t>2017_1216</t>
  </si>
  <si>
    <t>2017_1217</t>
  </si>
  <si>
    <t>2017_1218</t>
  </si>
  <si>
    <t>2017_1219</t>
  </si>
  <si>
    <t>2017_1220</t>
  </si>
  <si>
    <t>2017_1221</t>
  </si>
  <si>
    <t>2017_1222</t>
  </si>
  <si>
    <t>2017_1223</t>
  </si>
  <si>
    <t>2017_1224</t>
  </si>
  <si>
    <t>2017_1225</t>
  </si>
  <si>
    <t>2017_1226</t>
  </si>
  <si>
    <t>2017_1227</t>
  </si>
  <si>
    <t>2017_1228</t>
  </si>
  <si>
    <t>2017_1229</t>
  </si>
  <si>
    <t>2017_1230</t>
  </si>
  <si>
    <t>2017_1231</t>
  </si>
  <si>
    <t>2017_1232</t>
  </si>
  <si>
    <t>2017_1233</t>
  </si>
  <si>
    <t>2017_1234</t>
  </si>
  <si>
    <t>2017_1235</t>
  </si>
  <si>
    <t>2017_1236</t>
  </si>
  <si>
    <t>2017_1237</t>
  </si>
  <si>
    <t>2017_1238</t>
  </si>
  <si>
    <t>2017_1239</t>
  </si>
  <si>
    <t>2017_1240</t>
  </si>
  <si>
    <t>2017_1241</t>
  </si>
  <si>
    <t>2017_1242</t>
  </si>
  <si>
    <t>2017_1243</t>
  </si>
  <si>
    <t>2017_1244</t>
  </si>
  <si>
    <t>2017_1245</t>
  </si>
  <si>
    <t>2017_1246</t>
  </si>
  <si>
    <t>2017_1247</t>
  </si>
  <si>
    <t>2017_1248</t>
  </si>
  <si>
    <t>2017_1249</t>
  </si>
  <si>
    <t>2017_1250</t>
  </si>
  <si>
    <t>2017_1251</t>
  </si>
  <si>
    <t>2017_1252</t>
  </si>
  <si>
    <t>2017_1253</t>
  </si>
  <si>
    <t>2017_1254</t>
  </si>
  <si>
    <t>2017_1255</t>
  </si>
  <si>
    <t>2017_1256</t>
  </si>
  <si>
    <t>2017_1257</t>
  </si>
  <si>
    <t>2017_1258</t>
  </si>
  <si>
    <t>2017_1259</t>
  </si>
  <si>
    <t>2017_1260</t>
  </si>
  <si>
    <t>2017_1261</t>
  </si>
  <si>
    <t>2017_1262</t>
  </si>
  <si>
    <t>2017_1263</t>
  </si>
  <si>
    <t>2017_1264</t>
  </si>
  <si>
    <t>2017_1265</t>
  </si>
  <si>
    <t>2017_1266</t>
  </si>
  <si>
    <t>2017_1267</t>
  </si>
  <si>
    <t>2017_1268</t>
  </si>
  <si>
    <t>2017_1269</t>
  </si>
  <si>
    <t>2017_1270</t>
  </si>
  <si>
    <t>2017_1271</t>
  </si>
  <si>
    <t>2017_1272</t>
  </si>
  <si>
    <t>2017_1273</t>
  </si>
  <si>
    <t>2017_1274</t>
  </si>
  <si>
    <t>2017_1275</t>
  </si>
  <si>
    <t>2017_1276</t>
  </si>
  <si>
    <t>2017_1277</t>
  </si>
  <si>
    <t>2017_1278</t>
  </si>
  <si>
    <t>2017_1279</t>
  </si>
  <si>
    <t>2017_1280</t>
  </si>
  <si>
    <t>2017_1281</t>
  </si>
  <si>
    <t>2017_1282</t>
  </si>
  <si>
    <t>2017_1283</t>
  </si>
  <si>
    <t>2017_1284</t>
  </si>
  <si>
    <t>2017_1285</t>
  </si>
  <si>
    <t>2017_1286</t>
  </si>
  <si>
    <t>2017_1287</t>
  </si>
  <si>
    <t>2017_1288</t>
  </si>
  <si>
    <t>2017_1289</t>
  </si>
  <si>
    <t>2017_1290</t>
  </si>
  <si>
    <t>2017_1291</t>
  </si>
  <si>
    <t>2017_1292</t>
  </si>
  <si>
    <t>2017_1293</t>
  </si>
  <si>
    <t>2017_1294</t>
  </si>
  <si>
    <t>2017_1295</t>
  </si>
  <si>
    <t>2017_1296</t>
  </si>
  <si>
    <t>2017_1297</t>
  </si>
  <si>
    <t>2017_1298</t>
  </si>
  <si>
    <t>2017_1299</t>
  </si>
  <si>
    <t>2017_1300</t>
  </si>
  <si>
    <t>2017_1301</t>
  </si>
  <si>
    <t>2017_1302</t>
  </si>
  <si>
    <t>2017_1303</t>
  </si>
  <si>
    <t>2017_1304</t>
  </si>
  <si>
    <t>2017_1305</t>
  </si>
  <si>
    <t>2017_1306</t>
  </si>
  <si>
    <t>2017_1307</t>
  </si>
  <si>
    <t>2017_1308</t>
  </si>
  <si>
    <t>2017_1309</t>
  </si>
  <si>
    <t>2017_1310</t>
  </si>
  <si>
    <t>2017_1311</t>
  </si>
  <si>
    <t>2017_1312</t>
  </si>
  <si>
    <t>2017_1313</t>
  </si>
  <si>
    <t>2017_1314</t>
  </si>
  <si>
    <t>2017_1315</t>
  </si>
  <si>
    <t>2017_1316</t>
  </si>
  <si>
    <t>2017_1317</t>
  </si>
  <si>
    <t>2017_1318</t>
  </si>
  <si>
    <t>2017_1319</t>
  </si>
  <si>
    <t>2017_1320</t>
  </si>
  <si>
    <t>2017_1321</t>
  </si>
  <si>
    <t>2017_1322</t>
  </si>
  <si>
    <t>2017_1323</t>
  </si>
  <si>
    <t>2017_1324</t>
  </si>
  <si>
    <t>2017_1325</t>
  </si>
  <si>
    <t>2017_1326</t>
  </si>
  <si>
    <t>2017_1327</t>
  </si>
  <si>
    <t>2017_1328</t>
  </si>
  <si>
    <t>2017_1329</t>
  </si>
  <si>
    <t>2017_1330</t>
  </si>
  <si>
    <t>2017_1331</t>
  </si>
  <si>
    <t>2017_1332</t>
  </si>
  <si>
    <t>2017_1333</t>
  </si>
  <si>
    <t>2017_1334</t>
  </si>
  <si>
    <t>2017_1335</t>
  </si>
  <si>
    <t>2017_1336</t>
  </si>
  <si>
    <t>2017_1337</t>
  </si>
  <si>
    <t>2017_1338</t>
  </si>
  <si>
    <t>2017_1339</t>
  </si>
  <si>
    <t>2017_1340</t>
  </si>
  <si>
    <t>2017_1341</t>
  </si>
  <si>
    <t>2017_1342</t>
  </si>
  <si>
    <t>2018_1</t>
  </si>
  <si>
    <t>2018_2</t>
  </si>
  <si>
    <t>2018_3</t>
  </si>
  <si>
    <t>2018_4</t>
  </si>
  <si>
    <t>2018_5</t>
  </si>
  <si>
    <t>2018_6</t>
  </si>
  <si>
    <t>2018_7</t>
  </si>
  <si>
    <t>2018_8</t>
  </si>
  <si>
    <t>2018_9</t>
  </si>
  <si>
    <t>2018_10</t>
  </si>
  <si>
    <t>2018_11</t>
  </si>
  <si>
    <t>2018_12</t>
  </si>
  <si>
    <t>2018_13</t>
  </si>
  <si>
    <t>2018_14</t>
  </si>
  <si>
    <t>2018_15</t>
  </si>
  <si>
    <t>2018_16</t>
  </si>
  <si>
    <t>2018_17</t>
  </si>
  <si>
    <t>2018_18</t>
  </si>
  <si>
    <t>2018_19</t>
  </si>
  <si>
    <t>2018_20</t>
  </si>
  <si>
    <t>2018_21</t>
  </si>
  <si>
    <t>2018_22</t>
  </si>
  <si>
    <t>2018_23</t>
  </si>
  <si>
    <t>2018_24</t>
  </si>
  <si>
    <t>2018_25</t>
  </si>
  <si>
    <t>2018_26</t>
  </si>
  <si>
    <t>2018_27</t>
  </si>
  <si>
    <t>2018_28</t>
  </si>
  <si>
    <t>2018_29</t>
  </si>
  <si>
    <t>2018_30</t>
  </si>
  <si>
    <t>2018_31</t>
  </si>
  <si>
    <t>2018_32</t>
  </si>
  <si>
    <t>2018_33</t>
  </si>
  <si>
    <t>2018_34</t>
  </si>
  <si>
    <t>2018_35</t>
  </si>
  <si>
    <t>2018_36</t>
  </si>
  <si>
    <t>2018_37</t>
  </si>
  <si>
    <t>2018_38</t>
  </si>
  <si>
    <t>2018_39</t>
  </si>
  <si>
    <t>2018_40</t>
  </si>
  <si>
    <t>2018_41</t>
  </si>
  <si>
    <t>2018_42</t>
  </si>
  <si>
    <t>2018_43</t>
  </si>
  <si>
    <t>2018_44</t>
  </si>
  <si>
    <t>2018_45</t>
  </si>
  <si>
    <t>2018_46</t>
  </si>
  <si>
    <t>2018_47</t>
  </si>
  <si>
    <t>2018_48</t>
  </si>
  <si>
    <t>2018_49</t>
  </si>
  <si>
    <t>2018_50</t>
  </si>
  <si>
    <t>2018_51</t>
  </si>
  <si>
    <t>2018_52</t>
  </si>
  <si>
    <t>2018_53</t>
  </si>
  <si>
    <t>2018_54</t>
  </si>
  <si>
    <t>2018_55</t>
  </si>
  <si>
    <t>2018_56</t>
  </si>
  <si>
    <t>2018_57</t>
  </si>
  <si>
    <t>2018_58</t>
  </si>
  <si>
    <t>2018_59</t>
  </si>
  <si>
    <t>2018_60</t>
  </si>
  <si>
    <t>2018_61</t>
  </si>
  <si>
    <t>2018_62</t>
  </si>
  <si>
    <t>2018_63</t>
  </si>
  <si>
    <t>2018_64</t>
  </si>
  <si>
    <t>2018_65</t>
  </si>
  <si>
    <t>2018_66</t>
  </si>
  <si>
    <t>2018_67</t>
  </si>
  <si>
    <t>2018_68</t>
  </si>
  <si>
    <t>2018_69</t>
  </si>
  <si>
    <t>2018_70</t>
  </si>
  <si>
    <t>2018_71</t>
  </si>
  <si>
    <t>2018_72</t>
  </si>
  <si>
    <t>2018_73</t>
  </si>
  <si>
    <t>2018_74</t>
  </si>
  <si>
    <t>2018_75</t>
  </si>
  <si>
    <t>2018_76</t>
  </si>
  <si>
    <t>2018_77</t>
  </si>
  <si>
    <t>2018_78</t>
  </si>
  <si>
    <t>2018_79</t>
  </si>
  <si>
    <t>2018_80</t>
  </si>
  <si>
    <t>2018_81</t>
  </si>
  <si>
    <t>2018_82</t>
  </si>
  <si>
    <t>2018_83</t>
  </si>
  <si>
    <t>2018_84</t>
  </si>
  <si>
    <t>2018_85</t>
  </si>
  <si>
    <t>2018_86</t>
  </si>
  <si>
    <t>2018_87</t>
  </si>
  <si>
    <t>2018_88</t>
  </si>
  <si>
    <t>2018_89</t>
  </si>
  <si>
    <t>2018_90</t>
  </si>
  <si>
    <t>2018_91</t>
  </si>
  <si>
    <t>2018_92</t>
  </si>
  <si>
    <t>2018_93</t>
  </si>
  <si>
    <t>2018_94</t>
  </si>
  <si>
    <t>2018_95</t>
  </si>
  <si>
    <t>2018_96</t>
  </si>
  <si>
    <t>2018_97</t>
  </si>
  <si>
    <t>2018_98</t>
  </si>
  <si>
    <t>2018_99</t>
  </si>
  <si>
    <t>2018_100</t>
  </si>
  <si>
    <t>2018_101</t>
  </si>
  <si>
    <t>2018_102</t>
  </si>
  <si>
    <t>2018_103</t>
  </si>
  <si>
    <t>2018_104</t>
  </si>
  <si>
    <t>2018_105</t>
  </si>
  <si>
    <t>2018_106</t>
  </si>
  <si>
    <t>2018_107</t>
  </si>
  <si>
    <t>2018_108</t>
  </si>
  <si>
    <t>2018_109</t>
  </si>
  <si>
    <t>2018_110</t>
  </si>
  <si>
    <t>2018_111</t>
  </si>
  <si>
    <t>2018_112</t>
  </si>
  <si>
    <t>2018_113</t>
  </si>
  <si>
    <t>2018_114</t>
  </si>
  <si>
    <t>2018_115</t>
  </si>
  <si>
    <t>2018_116</t>
  </si>
  <si>
    <t>2018_117</t>
  </si>
  <si>
    <t>2018_118</t>
  </si>
  <si>
    <t>2018_119</t>
  </si>
  <si>
    <t>2018_120</t>
  </si>
  <si>
    <t>2018_121</t>
  </si>
  <si>
    <t>2018_122</t>
  </si>
  <si>
    <t>2018_123</t>
  </si>
  <si>
    <t>2018_124</t>
  </si>
  <si>
    <t>2018_125</t>
  </si>
  <si>
    <t>2018_126</t>
  </si>
  <si>
    <t>2018_127</t>
  </si>
  <si>
    <t>2018_128</t>
  </si>
  <si>
    <t>2018_129</t>
  </si>
  <si>
    <t>2018_130</t>
  </si>
  <si>
    <t>2018_131</t>
  </si>
  <si>
    <t>2018_132</t>
  </si>
  <si>
    <t>2018_133</t>
  </si>
  <si>
    <t>2018_134</t>
  </si>
  <si>
    <t>2018_135</t>
  </si>
  <si>
    <t>2018_136</t>
  </si>
  <si>
    <t>2018_137</t>
  </si>
  <si>
    <t>2018_138</t>
  </si>
  <si>
    <t>2018_139</t>
  </si>
  <si>
    <t>2018_140</t>
  </si>
  <si>
    <t>2018_141</t>
  </si>
  <si>
    <t>2018_142</t>
  </si>
  <si>
    <t>2018_143</t>
  </si>
  <si>
    <t>2018_144</t>
  </si>
  <si>
    <t>2018_145</t>
  </si>
  <si>
    <t>2018_146</t>
  </si>
  <si>
    <t>2018_147</t>
  </si>
  <si>
    <t>2018_148</t>
  </si>
  <si>
    <t>2018_149</t>
  </si>
  <si>
    <t>2018_150</t>
  </si>
  <si>
    <t>2018_151</t>
  </si>
  <si>
    <t>2018_152</t>
  </si>
  <si>
    <t>2018_153</t>
  </si>
  <si>
    <t>2018_154</t>
  </si>
  <si>
    <t>2018_155</t>
  </si>
  <si>
    <t>2018_156</t>
  </si>
  <si>
    <t>2018_157</t>
  </si>
  <si>
    <t>2018_158</t>
  </si>
  <si>
    <t>2018_159</t>
  </si>
  <si>
    <t>2018_160</t>
  </si>
  <si>
    <t>2018_161</t>
  </si>
  <si>
    <t>2018_162</t>
  </si>
  <si>
    <t>2018_163</t>
  </si>
  <si>
    <t>2018_164</t>
  </si>
  <si>
    <t>2018_165</t>
  </si>
  <si>
    <t>2018_166</t>
  </si>
  <si>
    <t>2018_167</t>
  </si>
  <si>
    <t>2018_168</t>
  </si>
  <si>
    <t>2018_169</t>
  </si>
  <si>
    <t>2018_170</t>
  </si>
  <si>
    <t>2018_171</t>
  </si>
  <si>
    <t>2018_172</t>
  </si>
  <si>
    <t>2018_173</t>
  </si>
  <si>
    <t>2018_174</t>
  </si>
  <si>
    <t>2018_175</t>
  </si>
  <si>
    <t>2018_176</t>
  </si>
  <si>
    <t>2018_177</t>
  </si>
  <si>
    <t>2018_178</t>
  </si>
  <si>
    <t>2018_179</t>
  </si>
  <si>
    <t>2018_180</t>
  </si>
  <si>
    <t>2018_181</t>
  </si>
  <si>
    <t>2018_182</t>
  </si>
  <si>
    <t>2018_183</t>
  </si>
  <si>
    <t>2018_184</t>
  </si>
  <si>
    <t>2018_185</t>
  </si>
  <si>
    <t>2018_186</t>
  </si>
  <si>
    <t>2018_187</t>
  </si>
  <si>
    <t>2018_188</t>
  </si>
  <si>
    <t>2018_189</t>
  </si>
  <si>
    <t>2018_190</t>
  </si>
  <si>
    <t>2018_191</t>
  </si>
  <si>
    <t>2018_192</t>
  </si>
  <si>
    <t>2018_193</t>
  </si>
  <si>
    <t>2018_194</t>
  </si>
  <si>
    <t>2018_195</t>
  </si>
  <si>
    <t>2018_196</t>
  </si>
  <si>
    <t>2018_197</t>
  </si>
  <si>
    <t>2018_198</t>
  </si>
  <si>
    <t>2018_199</t>
  </si>
  <si>
    <t>2018_200</t>
  </si>
  <si>
    <t>2018_201</t>
  </si>
  <si>
    <t>2018_202</t>
  </si>
  <si>
    <t>2018_203</t>
  </si>
  <si>
    <t>2018_204</t>
  </si>
  <si>
    <t>2018_205</t>
  </si>
  <si>
    <t>2018_206</t>
  </si>
  <si>
    <t>2018_207</t>
  </si>
  <si>
    <t>2018_208</t>
  </si>
  <si>
    <t>2018_209</t>
  </si>
  <si>
    <t>2018_210</t>
  </si>
  <si>
    <t>2018_211</t>
  </si>
  <si>
    <t>2018_212</t>
  </si>
  <si>
    <t>2018_213</t>
  </si>
  <si>
    <t>2018_214</t>
  </si>
  <si>
    <t>2018_215</t>
  </si>
  <si>
    <t>2018_216</t>
  </si>
  <si>
    <t>2018_217</t>
  </si>
  <si>
    <t>2018_218</t>
  </si>
  <si>
    <t>2018_219</t>
  </si>
  <si>
    <t>2018_220</t>
  </si>
  <si>
    <t>2018_221</t>
  </si>
  <si>
    <t>2018_222</t>
  </si>
  <si>
    <t>2018_223</t>
  </si>
  <si>
    <t>2018_224</t>
  </si>
  <si>
    <t>2018_225</t>
  </si>
  <si>
    <t>2018_226</t>
  </si>
  <si>
    <t>2018_227</t>
  </si>
  <si>
    <t>2018_228</t>
  </si>
  <si>
    <t>2018_229</t>
  </si>
  <si>
    <t>2018_230</t>
  </si>
  <si>
    <t>2018_231</t>
  </si>
  <si>
    <t>2018_232</t>
  </si>
  <si>
    <t>2018_233</t>
  </si>
  <si>
    <t>2018_234</t>
  </si>
  <si>
    <t>2018_235</t>
  </si>
  <si>
    <t>2018_236</t>
  </si>
  <si>
    <t>2018_237</t>
  </si>
  <si>
    <t>2018_238</t>
  </si>
  <si>
    <t>2018_239</t>
  </si>
  <si>
    <t>2018_240</t>
  </si>
  <si>
    <t>2018_241</t>
  </si>
  <si>
    <t>2018_242</t>
  </si>
  <si>
    <t>2018_243</t>
  </si>
  <si>
    <t>2018_244</t>
  </si>
  <si>
    <t>2018_245</t>
  </si>
  <si>
    <t>2018_246</t>
  </si>
  <si>
    <t>2018_247</t>
  </si>
  <si>
    <t>2018_248</t>
  </si>
  <si>
    <t>2018_249</t>
  </si>
  <si>
    <t>2018_250</t>
  </si>
  <si>
    <t>2018_251</t>
  </si>
  <si>
    <t>2018_252</t>
  </si>
  <si>
    <t>2018_253</t>
  </si>
  <si>
    <t>2018_254</t>
  </si>
  <si>
    <t>2018_255</t>
  </si>
  <si>
    <t>2018_256</t>
  </si>
  <si>
    <t>2018_257</t>
  </si>
  <si>
    <t>2018_258</t>
  </si>
  <si>
    <t>2018_259</t>
  </si>
  <si>
    <t>2018_260</t>
  </si>
  <si>
    <t>2018_261</t>
  </si>
  <si>
    <t>2018_262</t>
  </si>
  <si>
    <t>2018_263</t>
  </si>
  <si>
    <t>2018_264</t>
  </si>
  <si>
    <t>2018_265</t>
  </si>
  <si>
    <t>2018_266</t>
  </si>
  <si>
    <t>2018_267</t>
  </si>
  <si>
    <t>2018_268</t>
  </si>
  <si>
    <t>2018_269</t>
  </si>
  <si>
    <t>2018_270</t>
  </si>
  <si>
    <t>2018_271</t>
  </si>
  <si>
    <t>2018_272</t>
  </si>
  <si>
    <t>2018_273</t>
  </si>
  <si>
    <t>2018_274</t>
  </si>
  <si>
    <t>2018_275</t>
  </si>
  <si>
    <t>2018_276</t>
  </si>
  <si>
    <t>2018_277</t>
  </si>
  <si>
    <t>2018_278</t>
  </si>
  <si>
    <t>2018_279</t>
  </si>
  <si>
    <t>2018_280</t>
  </si>
  <si>
    <t>2018_281</t>
  </si>
  <si>
    <t>2018_282</t>
  </si>
  <si>
    <t>2018_283</t>
  </si>
  <si>
    <t>2018_284</t>
  </si>
  <si>
    <t>2018_285</t>
  </si>
  <si>
    <t>2018_286</t>
  </si>
  <si>
    <t>2018_287</t>
  </si>
  <si>
    <t>2018_288</t>
  </si>
  <si>
    <t>2018_289</t>
  </si>
  <si>
    <t>2018_290</t>
  </si>
  <si>
    <t>2018_291</t>
  </si>
  <si>
    <t>2018_292</t>
  </si>
  <si>
    <t>2018_293</t>
  </si>
  <si>
    <t>2018_294</t>
  </si>
  <si>
    <t>2018_295</t>
  </si>
  <si>
    <t>2018_296</t>
  </si>
  <si>
    <t>2018_297</t>
  </si>
  <si>
    <t>2018_298</t>
  </si>
  <si>
    <t>2018_299</t>
  </si>
  <si>
    <t>2018_300</t>
  </si>
  <si>
    <t>2018_301</t>
  </si>
  <si>
    <t>2018_302</t>
  </si>
  <si>
    <t>2018_303</t>
  </si>
  <si>
    <t>2018_304</t>
  </si>
  <si>
    <t>2018_305</t>
  </si>
  <si>
    <t>2018_306</t>
  </si>
  <si>
    <t>2018_307</t>
  </si>
  <si>
    <t>2018_308</t>
  </si>
  <si>
    <t>2018_309</t>
  </si>
  <si>
    <t>2018_310</t>
  </si>
  <si>
    <t>2018_311</t>
  </si>
  <si>
    <t>2018_312</t>
  </si>
  <si>
    <t>2018_313</t>
  </si>
  <si>
    <t>2018_314</t>
  </si>
  <si>
    <t>2018_315</t>
  </si>
  <si>
    <t>2018_316</t>
  </si>
  <si>
    <t>2018_317</t>
  </si>
  <si>
    <t>2018_318</t>
  </si>
  <si>
    <t>2018_319</t>
  </si>
  <si>
    <t>2018_320</t>
  </si>
  <si>
    <t>2018_321</t>
  </si>
  <si>
    <t>2018_322</t>
  </si>
  <si>
    <t>2018_323</t>
  </si>
  <si>
    <t>2018_324</t>
  </si>
  <si>
    <t>2018_325</t>
  </si>
  <si>
    <t>2018_326</t>
  </si>
  <si>
    <t>2018_327</t>
  </si>
  <si>
    <t>2018_328</t>
  </si>
  <si>
    <t>2018_329</t>
  </si>
  <si>
    <t>2018_330</t>
  </si>
  <si>
    <t>2018_331</t>
  </si>
  <si>
    <t>2018_332</t>
  </si>
  <si>
    <t>2018_333</t>
  </si>
  <si>
    <t>2018_334</t>
  </si>
  <si>
    <t>2018_335</t>
  </si>
  <si>
    <t>2018_336</t>
  </si>
  <si>
    <t>2018_337</t>
  </si>
  <si>
    <t>2018_338</t>
  </si>
  <si>
    <t>2018_339</t>
  </si>
  <si>
    <t>2018_340</t>
  </si>
  <si>
    <t>2018_341</t>
  </si>
  <si>
    <t>2018_342</t>
  </si>
  <si>
    <t>2018_343</t>
  </si>
  <si>
    <t>2018_344</t>
  </si>
  <si>
    <t>2018_345</t>
  </si>
  <si>
    <t>2018_346</t>
  </si>
  <si>
    <t>2018_347</t>
  </si>
  <si>
    <t>2018_348</t>
  </si>
  <si>
    <t>2018_349</t>
  </si>
  <si>
    <t>2018_350</t>
  </si>
  <si>
    <t>2018_351</t>
  </si>
  <si>
    <t>2018_352</t>
  </si>
  <si>
    <t>2018_353</t>
  </si>
  <si>
    <t>2018_354</t>
  </si>
  <si>
    <t>2018_355</t>
  </si>
  <si>
    <t>2018_356</t>
  </si>
  <si>
    <t>2018_357</t>
  </si>
  <si>
    <t>2018_358</t>
  </si>
  <si>
    <t>2018_359</t>
  </si>
  <si>
    <t>2018_360</t>
  </si>
  <si>
    <t>2018_361</t>
  </si>
  <si>
    <t>2018_362</t>
  </si>
  <si>
    <t>2018_363</t>
  </si>
  <si>
    <t>2018_364</t>
  </si>
  <si>
    <t>2018_365</t>
  </si>
  <si>
    <t>2018_366</t>
  </si>
  <si>
    <t>2018_367</t>
  </si>
  <si>
    <t>2018_368</t>
  </si>
  <si>
    <t>2018_369</t>
  </si>
  <si>
    <t>2018_370</t>
  </si>
  <si>
    <t>2018_371</t>
  </si>
  <si>
    <t>2018_372</t>
  </si>
  <si>
    <t>2018_373</t>
  </si>
  <si>
    <t>2018_374</t>
  </si>
  <si>
    <t>2018_375</t>
  </si>
  <si>
    <t>2018_376</t>
  </si>
  <si>
    <t>2018_377</t>
  </si>
  <si>
    <t>2018_378</t>
  </si>
  <si>
    <t>2018_379</t>
  </si>
  <si>
    <t>2018_380</t>
  </si>
  <si>
    <t>2018_381</t>
  </si>
  <si>
    <t>2018_382</t>
  </si>
  <si>
    <t>2018_383</t>
  </si>
  <si>
    <t>2018_384</t>
  </si>
  <si>
    <t>2018_385</t>
  </si>
  <si>
    <t>2018_386</t>
  </si>
  <si>
    <t>2018_387</t>
  </si>
  <si>
    <t>2018_388</t>
  </si>
  <si>
    <t>2018_389</t>
  </si>
  <si>
    <t>2018_390</t>
  </si>
  <si>
    <t>2018_391</t>
  </si>
  <si>
    <t>2018_392</t>
  </si>
  <si>
    <t>2018_393</t>
  </si>
  <si>
    <t>2018_394</t>
  </si>
  <si>
    <t>2018_395</t>
  </si>
  <si>
    <t>2018_396</t>
  </si>
  <si>
    <t>2018_397</t>
  </si>
  <si>
    <t>2018_398</t>
  </si>
  <si>
    <t>2018_399</t>
  </si>
  <si>
    <t>2018_400</t>
  </si>
  <si>
    <t>2018_401</t>
  </si>
  <si>
    <t>2018_402</t>
  </si>
  <si>
    <t>2018_403</t>
  </si>
  <si>
    <t>2018_404</t>
  </si>
  <si>
    <t>2018_405</t>
  </si>
  <si>
    <t>2018_406</t>
  </si>
  <si>
    <t>2018_407</t>
  </si>
  <si>
    <t>2018_408</t>
  </si>
  <si>
    <t>2018_409</t>
  </si>
  <si>
    <t>2018_410</t>
  </si>
  <si>
    <t>2018_411</t>
  </si>
  <si>
    <t>2018_412</t>
  </si>
  <si>
    <t>2018_413</t>
  </si>
  <si>
    <t>2018_414</t>
  </si>
  <si>
    <t>2018_415</t>
  </si>
  <si>
    <t>2018_416</t>
  </si>
  <si>
    <t>2018_417</t>
  </si>
  <si>
    <t>2018_418</t>
  </si>
  <si>
    <t>2018_419</t>
  </si>
  <si>
    <t>2018_420</t>
  </si>
  <si>
    <t>2018_421</t>
  </si>
  <si>
    <t>2018_422</t>
  </si>
  <si>
    <t>2018_423</t>
  </si>
  <si>
    <t>2018_424</t>
  </si>
  <si>
    <t>2018_425</t>
  </si>
  <si>
    <t>2018_426</t>
  </si>
  <si>
    <t>2018_427</t>
  </si>
  <si>
    <t>2018_428</t>
  </si>
  <si>
    <t>2018_429</t>
  </si>
  <si>
    <t>2018_430</t>
  </si>
  <si>
    <t>2018_431</t>
  </si>
  <si>
    <t>2018_432</t>
  </si>
  <si>
    <t>2018_433</t>
  </si>
  <si>
    <t>2018_434</t>
  </si>
  <si>
    <t>2018_435</t>
  </si>
  <si>
    <t>2018_436</t>
  </si>
  <si>
    <t>2018_437</t>
  </si>
  <si>
    <t>2018_438</t>
  </si>
  <si>
    <t>2018_439</t>
  </si>
  <si>
    <t>2018_440</t>
  </si>
  <si>
    <t>2018_441</t>
  </si>
  <si>
    <t>2018_442</t>
  </si>
  <si>
    <t>2018_443</t>
  </si>
  <si>
    <t>2018_444</t>
  </si>
  <si>
    <t>2018_445</t>
  </si>
  <si>
    <t>2018_446</t>
  </si>
  <si>
    <t>2018_447</t>
  </si>
  <si>
    <t>2018_448</t>
  </si>
  <si>
    <t>2018_449</t>
  </si>
  <si>
    <t>2018_450</t>
  </si>
  <si>
    <t>2018_451</t>
  </si>
  <si>
    <t>2018_452</t>
  </si>
  <si>
    <t>2018_453</t>
  </si>
  <si>
    <t>2018_454</t>
  </si>
  <si>
    <t>2018_455</t>
  </si>
  <si>
    <t>2018_456</t>
  </si>
  <si>
    <t>2018_457</t>
  </si>
  <si>
    <t>2018_458</t>
  </si>
  <si>
    <t>2018_459</t>
  </si>
  <si>
    <t>2018_460</t>
  </si>
  <si>
    <t>2018_461</t>
  </si>
  <si>
    <t>2018_462</t>
  </si>
  <si>
    <t>2018_463</t>
  </si>
  <si>
    <t>2018_464</t>
  </si>
  <si>
    <t>2018_465</t>
  </si>
  <si>
    <t>2018_466</t>
  </si>
  <si>
    <t>2018_467</t>
  </si>
  <si>
    <t>2018_468</t>
  </si>
  <si>
    <t>2018_469</t>
  </si>
  <si>
    <t>2018_470</t>
  </si>
  <si>
    <t>2018_471</t>
  </si>
  <si>
    <t>2018_472</t>
  </si>
  <si>
    <t>2018_473</t>
  </si>
  <si>
    <t>2018_474</t>
  </si>
  <si>
    <t>2018_475</t>
  </si>
  <si>
    <t>2018_476</t>
  </si>
  <si>
    <t>2018_477</t>
  </si>
  <si>
    <t>2018_478</t>
  </si>
  <si>
    <t>2018_479</t>
  </si>
  <si>
    <t>2018_480</t>
  </si>
  <si>
    <t>2018_481</t>
  </si>
  <si>
    <t>2018_482</t>
  </si>
  <si>
    <t>2018_483</t>
  </si>
  <si>
    <t>2018_484</t>
  </si>
  <si>
    <t>2018_485</t>
  </si>
  <si>
    <t>2018_486</t>
  </si>
  <si>
    <t>2018_487</t>
  </si>
  <si>
    <t>2018_488</t>
  </si>
  <si>
    <t>2018_489</t>
  </si>
  <si>
    <t>2018_490</t>
  </si>
  <si>
    <t>2018_491</t>
  </si>
  <si>
    <t>2018_492</t>
  </si>
  <si>
    <t>2018_493</t>
  </si>
  <si>
    <t>2018_494</t>
  </si>
  <si>
    <t>2018_495</t>
  </si>
  <si>
    <t>2018_496</t>
  </si>
  <si>
    <t>2018_497</t>
  </si>
  <si>
    <t>2018_498</t>
  </si>
  <si>
    <t>2018_499</t>
  </si>
  <si>
    <t>2018_500</t>
  </si>
  <si>
    <t>2018_501</t>
  </si>
  <si>
    <t>2018_502</t>
  </si>
  <si>
    <t>2018_503</t>
  </si>
  <si>
    <t>2018_504</t>
  </si>
  <si>
    <t>2018_505</t>
  </si>
  <si>
    <t>2018_506</t>
  </si>
  <si>
    <t>2018_507</t>
  </si>
  <si>
    <t>2018_508</t>
  </si>
  <si>
    <t>2018_509</t>
  </si>
  <si>
    <t>2018_510</t>
  </si>
  <si>
    <t>2018_511</t>
  </si>
  <si>
    <t>2018_512</t>
  </si>
  <si>
    <t>2018_513</t>
  </si>
  <si>
    <t>2018_514</t>
  </si>
  <si>
    <t>2018_515</t>
  </si>
  <si>
    <t>2018_516</t>
  </si>
  <si>
    <t>2018_517</t>
  </si>
  <si>
    <t>2018_518</t>
  </si>
  <si>
    <t>2018_519</t>
  </si>
  <si>
    <t>2018_520</t>
  </si>
  <si>
    <t>2018_521</t>
  </si>
  <si>
    <t>2018_522</t>
  </si>
  <si>
    <t>2018_523</t>
  </si>
  <si>
    <t>2018_524</t>
  </si>
  <si>
    <t>2018_525</t>
  </si>
  <si>
    <t>2018_526</t>
  </si>
  <si>
    <t>2018_527</t>
  </si>
  <si>
    <t>2018_528</t>
  </si>
  <si>
    <t>2018_529</t>
  </si>
  <si>
    <t>2018_530</t>
  </si>
  <si>
    <t>2018_531</t>
  </si>
  <si>
    <t>2018_532</t>
  </si>
  <si>
    <t>2018_533</t>
  </si>
  <si>
    <t>2018_534</t>
  </si>
  <si>
    <t>2018_535</t>
  </si>
  <si>
    <t>2018_536</t>
  </si>
  <si>
    <t>2018_537</t>
  </si>
  <si>
    <t>2018_538</t>
  </si>
  <si>
    <t>2018_539</t>
  </si>
  <si>
    <t>2018_540</t>
  </si>
  <si>
    <t>2018_541</t>
  </si>
  <si>
    <t>2018_542</t>
  </si>
  <si>
    <t>2018_543</t>
  </si>
  <si>
    <t>2018_544</t>
  </si>
  <si>
    <t>2018_545</t>
  </si>
  <si>
    <t>2018_546</t>
  </si>
  <si>
    <t>2018_547</t>
  </si>
  <si>
    <t>2018_548</t>
  </si>
  <si>
    <t>2018_549</t>
  </si>
  <si>
    <t>2018_550</t>
  </si>
  <si>
    <t>2018_551</t>
  </si>
  <si>
    <t>2018_552</t>
  </si>
  <si>
    <t>2018_553</t>
  </si>
  <si>
    <t>2018_554</t>
  </si>
  <si>
    <t>2018_555</t>
  </si>
  <si>
    <t>2018_556</t>
  </si>
  <si>
    <t>2018_557</t>
  </si>
  <si>
    <t>2018_558</t>
  </si>
  <si>
    <t>2018_559</t>
  </si>
  <si>
    <t>2018_560</t>
  </si>
  <si>
    <t>2018_561</t>
  </si>
  <si>
    <t>2018_562</t>
  </si>
  <si>
    <t>2018_563</t>
  </si>
  <si>
    <t>2018_564</t>
  </si>
  <si>
    <t>2018_565</t>
  </si>
  <si>
    <t>2018_566</t>
  </si>
  <si>
    <t>2018_567</t>
  </si>
  <si>
    <t>2018_568</t>
  </si>
  <si>
    <t>2018_569</t>
  </si>
  <si>
    <t>2018_570</t>
  </si>
  <si>
    <t>2018_571</t>
  </si>
  <si>
    <t>2018_572</t>
  </si>
  <si>
    <t>2018_573</t>
  </si>
  <si>
    <t>2018_574</t>
  </si>
  <si>
    <t>2018_575</t>
  </si>
  <si>
    <t>2018_576</t>
  </si>
  <si>
    <t>2018_577</t>
  </si>
  <si>
    <t>2018_578</t>
  </si>
  <si>
    <t>2018_579</t>
  </si>
  <si>
    <t>2018_580</t>
  </si>
  <si>
    <t>2018_581</t>
  </si>
  <si>
    <t>2018_582</t>
  </si>
  <si>
    <t>2018_583</t>
  </si>
  <si>
    <t>2018_584</t>
  </si>
  <si>
    <t>2018_585</t>
  </si>
  <si>
    <t>2018_586</t>
  </si>
  <si>
    <t>2018_587</t>
  </si>
  <si>
    <t>2018_588</t>
  </si>
  <si>
    <t>2018_589</t>
  </si>
  <si>
    <t>2018_590</t>
  </si>
  <si>
    <t>2018_591</t>
  </si>
  <si>
    <t>2018_592</t>
  </si>
  <si>
    <t>2018_593</t>
  </si>
  <si>
    <t>2018_594</t>
  </si>
  <si>
    <t>2018_595</t>
  </si>
  <si>
    <t>2018_596</t>
  </si>
  <si>
    <t>2018_597</t>
  </si>
  <si>
    <t>2018_598</t>
  </si>
  <si>
    <t>2018_599</t>
  </si>
  <si>
    <t>2018_600</t>
  </si>
  <si>
    <t>2018_601</t>
  </si>
  <si>
    <t>2018_602</t>
  </si>
  <si>
    <t>2018_603</t>
  </si>
  <si>
    <t>2018_604</t>
  </si>
  <si>
    <t>2018_605</t>
  </si>
  <si>
    <t>2018_606</t>
  </si>
  <si>
    <t>2018_607</t>
  </si>
  <si>
    <t>2018_608</t>
  </si>
  <si>
    <t>2018_609</t>
  </si>
  <si>
    <t>2018_610</t>
  </si>
  <si>
    <t>2018_611</t>
  </si>
  <si>
    <t>2018_612</t>
  </si>
  <si>
    <t>2018_613</t>
  </si>
  <si>
    <t>2018_614</t>
  </si>
  <si>
    <t>2018_615</t>
  </si>
  <si>
    <t>2018_616</t>
  </si>
  <si>
    <t>2018_617</t>
  </si>
  <si>
    <t>2018_618</t>
  </si>
  <si>
    <t>2018_619</t>
  </si>
  <si>
    <t>2018_620</t>
  </si>
  <si>
    <t>2018_621</t>
  </si>
  <si>
    <t>2018_622</t>
  </si>
  <si>
    <t>2018_623</t>
  </si>
  <si>
    <t>2018_624</t>
  </si>
  <si>
    <t>2018_625</t>
  </si>
  <si>
    <t>2018_626</t>
  </si>
  <si>
    <t>2018_627</t>
  </si>
  <si>
    <t>2018_628</t>
  </si>
  <si>
    <t>2018_629</t>
  </si>
  <si>
    <t>2018_630</t>
  </si>
  <si>
    <t>2018_631</t>
  </si>
  <si>
    <t>2018_632</t>
  </si>
  <si>
    <t>2018_633</t>
  </si>
  <si>
    <t>2018_634</t>
  </si>
  <si>
    <t>2018_635</t>
  </si>
  <si>
    <t>2018_636</t>
  </si>
  <si>
    <t>2018_637</t>
  </si>
  <si>
    <t>2018_638</t>
  </si>
  <si>
    <t>2018_639</t>
  </si>
  <si>
    <t>2018_640</t>
  </si>
  <si>
    <t>2018_641</t>
  </si>
  <si>
    <t>2018_642</t>
  </si>
  <si>
    <t>2018_643</t>
  </si>
  <si>
    <t>2018_644</t>
  </si>
  <si>
    <t>2018_645</t>
  </si>
  <si>
    <t>2018_646</t>
  </si>
  <si>
    <t>2018_647</t>
  </si>
  <si>
    <t>2018_648</t>
  </si>
  <si>
    <t>2018_649</t>
  </si>
  <si>
    <t>2018_650</t>
  </si>
  <si>
    <t>2018_651</t>
  </si>
  <si>
    <t>2018_652</t>
  </si>
  <si>
    <t>2018_653</t>
  </si>
  <si>
    <t>2018_654</t>
  </si>
  <si>
    <t>2018_655</t>
  </si>
  <si>
    <t>2018_656</t>
  </si>
  <si>
    <t>2018_657</t>
  </si>
  <si>
    <t>2018_658</t>
  </si>
  <si>
    <t>2018_659</t>
  </si>
  <si>
    <t>2018_660</t>
  </si>
  <si>
    <t>2018_661</t>
  </si>
  <si>
    <t>2018_662</t>
  </si>
  <si>
    <t>2018_663</t>
  </si>
  <si>
    <t>2018_664</t>
  </si>
  <si>
    <t>2018_665</t>
  </si>
  <si>
    <t>2018_666</t>
  </si>
  <si>
    <t>2018_667</t>
  </si>
  <si>
    <t>2018_668</t>
  </si>
  <si>
    <t>2018_669</t>
  </si>
  <si>
    <t>2018_670</t>
  </si>
  <si>
    <t>2018_671</t>
  </si>
  <si>
    <t>2018_672</t>
  </si>
  <si>
    <t>2018_673</t>
  </si>
  <si>
    <t>2018_674</t>
  </si>
  <si>
    <t>2018_675</t>
  </si>
  <si>
    <t>2018_676</t>
  </si>
  <si>
    <t>2018_677</t>
  </si>
  <si>
    <t>2018_678</t>
  </si>
  <si>
    <t>2018_679</t>
  </si>
  <si>
    <t>2018_680</t>
  </si>
  <si>
    <t>2018_681</t>
  </si>
  <si>
    <t>2018_682</t>
  </si>
  <si>
    <t>2018_683</t>
  </si>
  <si>
    <t>2018_684</t>
  </si>
  <si>
    <t>2018_685</t>
  </si>
  <si>
    <t>2018_686</t>
  </si>
  <si>
    <t>2018_687</t>
  </si>
  <si>
    <t>2018_688</t>
  </si>
  <si>
    <t>2018_689</t>
  </si>
  <si>
    <t>2018_690</t>
  </si>
  <si>
    <t>2018_691</t>
  </si>
  <si>
    <t>2018_692</t>
  </si>
  <si>
    <t>2018_693</t>
  </si>
  <si>
    <t>2018_694</t>
  </si>
  <si>
    <t>2018_695</t>
  </si>
  <si>
    <t>2018_696</t>
  </si>
  <si>
    <t>2018_697</t>
  </si>
  <si>
    <t>2018_698</t>
  </si>
  <si>
    <t>2018_699</t>
  </si>
  <si>
    <t>2018_700</t>
  </si>
  <si>
    <t>2018_701</t>
  </si>
  <si>
    <t>2018_702</t>
  </si>
  <si>
    <t>2018_703</t>
  </si>
  <si>
    <t>2018_704</t>
  </si>
  <si>
    <t>2018_705</t>
  </si>
  <si>
    <t>2018_706</t>
  </si>
  <si>
    <t>2018_707</t>
  </si>
  <si>
    <t>2018_708</t>
  </si>
  <si>
    <t>2018_709</t>
  </si>
  <si>
    <t>2018_710</t>
  </si>
  <si>
    <t>2018_711</t>
  </si>
  <si>
    <t>2018_712</t>
  </si>
  <si>
    <t>2018_713</t>
  </si>
  <si>
    <t>2018_714</t>
  </si>
  <si>
    <t>2018_715</t>
  </si>
  <si>
    <t>2018_716</t>
  </si>
  <si>
    <t>2018_717</t>
  </si>
  <si>
    <t>2018_718</t>
  </si>
  <si>
    <t>2018_719</t>
  </si>
  <si>
    <t>2018_720</t>
  </si>
  <si>
    <t>2018_721</t>
  </si>
  <si>
    <t>2018_722</t>
  </si>
  <si>
    <t>2018_723</t>
  </si>
  <si>
    <t>2018_724</t>
  </si>
  <si>
    <t>2018_725</t>
  </si>
  <si>
    <t>2018_726</t>
  </si>
  <si>
    <t>2018_727</t>
  </si>
  <si>
    <t>2018_728</t>
  </si>
  <si>
    <t>2018_729</t>
  </si>
  <si>
    <t>2018_730</t>
  </si>
  <si>
    <t>2018_731</t>
  </si>
  <si>
    <t>2018_732</t>
  </si>
  <si>
    <t>2018_733</t>
  </si>
  <si>
    <t>2018_734</t>
  </si>
  <si>
    <t>2018_735</t>
  </si>
  <si>
    <t>2018_736</t>
  </si>
  <si>
    <t>2018_737</t>
  </si>
  <si>
    <t>2018_738</t>
  </si>
  <si>
    <t>2018_739</t>
  </si>
  <si>
    <t>2018_740</t>
  </si>
  <si>
    <t>2018_741</t>
  </si>
  <si>
    <t>2018_742</t>
  </si>
  <si>
    <t>2018_743</t>
  </si>
  <si>
    <t>2018_744</t>
  </si>
  <si>
    <t>2018_745</t>
  </si>
  <si>
    <t>2018_746</t>
  </si>
  <si>
    <t>2018_747</t>
  </si>
  <si>
    <t>2018_748</t>
  </si>
  <si>
    <t>2018_749</t>
  </si>
  <si>
    <t>2018_750</t>
  </si>
  <si>
    <t>2018_751</t>
  </si>
  <si>
    <t>2018_752</t>
  </si>
  <si>
    <t>2018_753</t>
  </si>
  <si>
    <t>2018_754</t>
  </si>
  <si>
    <t>2018_755</t>
  </si>
  <si>
    <t>2018_756</t>
  </si>
  <si>
    <t>2018_757</t>
  </si>
  <si>
    <t>2018_758</t>
  </si>
  <si>
    <t>2018_759</t>
  </si>
  <si>
    <t>2018_760</t>
  </si>
  <si>
    <t>2018_761</t>
  </si>
  <si>
    <t>2018_762</t>
  </si>
  <si>
    <t>2018_763</t>
  </si>
  <si>
    <t>2018_764</t>
  </si>
  <si>
    <t>2018_765</t>
  </si>
  <si>
    <t>2018_766</t>
  </si>
  <si>
    <t>2018_767</t>
  </si>
  <si>
    <t>2018_768</t>
  </si>
  <si>
    <t>2018_769</t>
  </si>
  <si>
    <t>2018_770</t>
  </si>
  <si>
    <t>2018_771</t>
  </si>
  <si>
    <t>2018_772</t>
  </si>
  <si>
    <t>2018_773</t>
  </si>
  <si>
    <t>2018_774</t>
  </si>
  <si>
    <t>2018_775</t>
  </si>
  <si>
    <t>2018_776</t>
  </si>
  <si>
    <t>2018_777</t>
  </si>
  <si>
    <t>2018_778</t>
  </si>
  <si>
    <t>2018_779</t>
  </si>
  <si>
    <t>2018_780</t>
  </si>
  <si>
    <t>2018_781</t>
  </si>
  <si>
    <t>2018_782</t>
  </si>
  <si>
    <t>2018_783</t>
  </si>
  <si>
    <t>2018_784</t>
  </si>
  <si>
    <t>2018_785</t>
  </si>
  <si>
    <t>2018_786</t>
  </si>
  <si>
    <t>2018_787</t>
  </si>
  <si>
    <t>2018_788</t>
  </si>
  <si>
    <t>2018_789</t>
  </si>
  <si>
    <t>2018_790</t>
  </si>
  <si>
    <t>2018_791</t>
  </si>
  <si>
    <t>2018_792</t>
  </si>
  <si>
    <t>2018_793</t>
  </si>
  <si>
    <t>2018_794</t>
  </si>
  <si>
    <t>2018_795</t>
  </si>
  <si>
    <t>2018_796</t>
  </si>
  <si>
    <t>2018_797</t>
  </si>
  <si>
    <t>2018_798</t>
  </si>
  <si>
    <t>2018_799</t>
  </si>
  <si>
    <t>2018_800</t>
  </si>
  <si>
    <t>2018_801</t>
  </si>
  <si>
    <t>2018_802</t>
  </si>
  <si>
    <t>2018_803</t>
  </si>
  <si>
    <t>2018_804</t>
  </si>
  <si>
    <t>2018_805</t>
  </si>
  <si>
    <t>2018_806</t>
  </si>
  <si>
    <t>2018_807</t>
  </si>
  <si>
    <t>2018_808</t>
  </si>
  <si>
    <t>2018_809</t>
  </si>
  <si>
    <t>2018_810</t>
  </si>
  <si>
    <t>2018_811</t>
  </si>
  <si>
    <t>2018_812</t>
  </si>
  <si>
    <t>2018_813</t>
  </si>
  <si>
    <t>2018_814</t>
  </si>
  <si>
    <t>2018_815</t>
  </si>
  <si>
    <t>2018_816</t>
  </si>
  <si>
    <t>2018_817</t>
  </si>
  <si>
    <t>2018_818</t>
  </si>
  <si>
    <t>2018_819</t>
  </si>
  <si>
    <t>2018_820</t>
  </si>
  <si>
    <t>2018_821</t>
  </si>
  <si>
    <t>2018_822</t>
  </si>
  <si>
    <t>2018_823</t>
  </si>
  <si>
    <t>2018_824</t>
  </si>
  <si>
    <t>2018_825</t>
  </si>
  <si>
    <t>2018_826</t>
  </si>
  <si>
    <t>2018_827</t>
  </si>
  <si>
    <t>2018_828</t>
  </si>
  <si>
    <t>2018_829</t>
  </si>
  <si>
    <t>2018_830</t>
  </si>
  <si>
    <t>2018_831</t>
  </si>
  <si>
    <t>2018_832</t>
  </si>
  <si>
    <t>2018_833</t>
  </si>
  <si>
    <t>2018_834</t>
  </si>
  <si>
    <t>2018_835</t>
  </si>
  <si>
    <t>2018_836</t>
  </si>
  <si>
    <t>2018_837</t>
  </si>
  <si>
    <t>2018_838</t>
  </si>
  <si>
    <t>2018_839</t>
  </si>
  <si>
    <t>2018_840</t>
  </si>
  <si>
    <t>2018_841</t>
  </si>
  <si>
    <t>2018_842</t>
  </si>
  <si>
    <t>2018_843</t>
  </si>
  <si>
    <t>2018_844</t>
  </si>
  <si>
    <t>2018_845</t>
  </si>
  <si>
    <t>2018_846</t>
  </si>
  <si>
    <t>2018_847</t>
  </si>
  <si>
    <t>2018_848</t>
  </si>
  <si>
    <t>2018_849</t>
  </si>
  <si>
    <t>2018_850</t>
  </si>
  <si>
    <t>2018_851</t>
  </si>
  <si>
    <t>2018_852</t>
  </si>
  <si>
    <t>2018_853</t>
  </si>
  <si>
    <t>2018_854</t>
  </si>
  <si>
    <t>2018_855</t>
  </si>
  <si>
    <t>2018_856</t>
  </si>
  <si>
    <t>2018_857</t>
  </si>
  <si>
    <t>2018_858</t>
  </si>
  <si>
    <t>2018_859</t>
  </si>
  <si>
    <t>2018_860</t>
  </si>
  <si>
    <t>2018_861</t>
  </si>
  <si>
    <t>2018_862</t>
  </si>
  <si>
    <t>2018_863</t>
  </si>
  <si>
    <t>2018_864</t>
  </si>
  <si>
    <t>2018_865</t>
  </si>
  <si>
    <t>2018_866</t>
  </si>
  <si>
    <t>2018_867</t>
  </si>
  <si>
    <t>2018_868</t>
  </si>
  <si>
    <t>2018_869</t>
  </si>
  <si>
    <t>2018_870</t>
  </si>
  <si>
    <t>2018_871</t>
  </si>
  <si>
    <t>2018_872</t>
  </si>
  <si>
    <t>2018_873</t>
  </si>
  <si>
    <t>2018_874</t>
  </si>
  <si>
    <t>2018_875</t>
  </si>
  <si>
    <t>2018_876</t>
  </si>
  <si>
    <t>2018_877</t>
  </si>
  <si>
    <t>2018_878</t>
  </si>
  <si>
    <t>2018_879</t>
  </si>
  <si>
    <t>2018_880</t>
  </si>
  <si>
    <t>2018_881</t>
  </si>
  <si>
    <t>2018_882</t>
  </si>
  <si>
    <t>2018_883</t>
  </si>
  <si>
    <t>2018_884</t>
  </si>
  <si>
    <t>2018_885</t>
  </si>
  <si>
    <t>2018_886</t>
  </si>
  <si>
    <t>2018_887</t>
  </si>
  <si>
    <t>2018_888</t>
  </si>
  <si>
    <t>2018_889</t>
  </si>
  <si>
    <t>2018_890</t>
  </si>
  <si>
    <t>2018_891</t>
  </si>
  <si>
    <t>2018_892</t>
  </si>
  <si>
    <t>2018_893</t>
  </si>
  <si>
    <t>2018_894</t>
  </si>
  <si>
    <t>2018_895</t>
  </si>
  <si>
    <t>2018_896</t>
  </si>
  <si>
    <t>2018_897</t>
  </si>
  <si>
    <t>2018_898</t>
  </si>
  <si>
    <t>2018_899</t>
  </si>
  <si>
    <t>2018_900</t>
  </si>
  <si>
    <t>2018_901</t>
  </si>
  <si>
    <t>2018_902</t>
  </si>
  <si>
    <t>2018_903</t>
  </si>
  <si>
    <t>2018_904</t>
  </si>
  <si>
    <t>2018_905</t>
  </si>
  <si>
    <t>2018_906</t>
  </si>
  <si>
    <t>2018_907</t>
  </si>
  <si>
    <t>2018_908</t>
  </si>
  <si>
    <t>2018_909</t>
  </si>
  <si>
    <t>2018_910</t>
  </si>
  <si>
    <t>2018_911</t>
  </si>
  <si>
    <t>2018_912</t>
  </si>
  <si>
    <t>2018_913</t>
  </si>
  <si>
    <t>2018_914</t>
  </si>
  <si>
    <t>2018_915</t>
  </si>
  <si>
    <t>2018_916</t>
  </si>
  <si>
    <t>2018_917</t>
  </si>
  <si>
    <t>2018_918</t>
  </si>
  <si>
    <t>2018_919</t>
  </si>
  <si>
    <t>2018_920</t>
  </si>
  <si>
    <t>2018_921</t>
  </si>
  <si>
    <t>2018_922</t>
  </si>
  <si>
    <t>2018_923</t>
  </si>
  <si>
    <t>2018_924</t>
  </si>
  <si>
    <t>2018_925</t>
  </si>
  <si>
    <t>2018_926</t>
  </si>
  <si>
    <t>2018_927</t>
  </si>
  <si>
    <t>2018_928</t>
  </si>
  <si>
    <t>2018_929</t>
  </si>
  <si>
    <t>2018_930</t>
  </si>
  <si>
    <t>2018_931</t>
  </si>
  <si>
    <t>2018_932</t>
  </si>
  <si>
    <t>2018_933</t>
  </si>
  <si>
    <t>2018_934</t>
  </si>
  <si>
    <t>2018_935</t>
  </si>
  <si>
    <t>2018_936</t>
  </si>
  <si>
    <t>2018_937</t>
  </si>
  <si>
    <t>2018_938</t>
  </si>
  <si>
    <t>2018_939</t>
  </si>
  <si>
    <t>2018_940</t>
  </si>
  <si>
    <t>2018_941</t>
  </si>
  <si>
    <t>2018_942</t>
  </si>
  <si>
    <t>2018_943</t>
  </si>
  <si>
    <t>2018_944</t>
  </si>
  <si>
    <t>2018_945</t>
  </si>
  <si>
    <t>2018_946</t>
  </si>
  <si>
    <t>2018_947</t>
  </si>
  <si>
    <t>2018_948</t>
  </si>
  <si>
    <t>2018_949</t>
  </si>
  <si>
    <t>2018_950</t>
  </si>
  <si>
    <t>2018_951</t>
  </si>
  <si>
    <t>2018_952</t>
  </si>
  <si>
    <t>2018_953</t>
  </si>
  <si>
    <t>2018_954</t>
  </si>
  <si>
    <t>2018_955</t>
  </si>
  <si>
    <t>2018_956</t>
  </si>
  <si>
    <t>2018_957</t>
  </si>
  <si>
    <t>2018_958</t>
  </si>
  <si>
    <t>2018_959</t>
  </si>
  <si>
    <t>2018_960</t>
  </si>
  <si>
    <t>2018_961</t>
  </si>
  <si>
    <t>2018_962</t>
  </si>
  <si>
    <t>2018_963</t>
  </si>
  <si>
    <t>2018_964</t>
  </si>
  <si>
    <t>2018_965</t>
  </si>
  <si>
    <t>2018_966</t>
  </si>
  <si>
    <t>2018_967</t>
  </si>
  <si>
    <t>2018_968</t>
  </si>
  <si>
    <t>2018_969</t>
  </si>
  <si>
    <t>2018_970</t>
  </si>
  <si>
    <t>2018_971</t>
  </si>
  <si>
    <t>2018_972</t>
  </si>
  <si>
    <t>2018_973</t>
  </si>
  <si>
    <t>2018_974</t>
  </si>
  <si>
    <t>2018_975</t>
  </si>
  <si>
    <t>2018_976</t>
  </si>
  <si>
    <t>2018_977</t>
  </si>
  <si>
    <t>2018_978</t>
  </si>
  <si>
    <t>2018_979</t>
  </si>
  <si>
    <t>2018_980</t>
  </si>
  <si>
    <t>2018_981</t>
  </si>
  <si>
    <t>2018_982</t>
  </si>
  <si>
    <t>2018_983</t>
  </si>
  <si>
    <t>2018_984</t>
  </si>
  <si>
    <t>2018_985</t>
  </si>
  <si>
    <t>2018_986</t>
  </si>
  <si>
    <t>2018_987</t>
  </si>
  <si>
    <t>2018_988</t>
  </si>
  <si>
    <t>2018_989</t>
  </si>
  <si>
    <t>2018_990</t>
  </si>
  <si>
    <t>2018_991</t>
  </si>
  <si>
    <t>2018_992</t>
  </si>
  <si>
    <t>2018_993</t>
  </si>
  <si>
    <t>2018_994</t>
  </si>
  <si>
    <t>2018_995</t>
  </si>
  <si>
    <t>2018_996</t>
  </si>
  <si>
    <t>2018_997</t>
  </si>
  <si>
    <t>2018_998</t>
  </si>
  <si>
    <t>2018_999</t>
  </si>
  <si>
    <t>2018_1000</t>
  </si>
  <si>
    <t>2018_1001</t>
  </si>
  <si>
    <t>2018_1002</t>
  </si>
  <si>
    <t>2018_1003</t>
  </si>
  <si>
    <t>2018_1004</t>
  </si>
  <si>
    <t>2018_1005</t>
  </si>
  <si>
    <t>2018_1006</t>
  </si>
  <si>
    <t>2018_1007</t>
  </si>
  <si>
    <t>2018_1008</t>
  </si>
  <si>
    <t>2018_1009</t>
  </si>
  <si>
    <t>2018_1010</t>
  </si>
  <si>
    <t>2018_1011</t>
  </si>
  <si>
    <t>2018_1012</t>
  </si>
  <si>
    <t>2018_1013</t>
  </si>
  <si>
    <t>2018_1014</t>
  </si>
  <si>
    <t>2018_1015</t>
  </si>
  <si>
    <t>2018_1016</t>
  </si>
  <si>
    <t>2018_1017</t>
  </si>
  <si>
    <t>2018_1018</t>
  </si>
  <si>
    <t>2018_1019</t>
  </si>
  <si>
    <t>2018_1020</t>
  </si>
  <si>
    <t>2018_1021</t>
  </si>
  <si>
    <t>2018_1022</t>
  </si>
  <si>
    <t>2018_1023</t>
  </si>
  <si>
    <t>2018_1024</t>
  </si>
  <si>
    <t>2018_1025</t>
  </si>
  <si>
    <t>2018_1026</t>
  </si>
  <si>
    <t>2018_1027</t>
  </si>
  <si>
    <t>2018_1028</t>
  </si>
  <si>
    <t>2018_1029</t>
  </si>
  <si>
    <t>2018_1030</t>
  </si>
  <si>
    <t>2018_1031</t>
  </si>
  <si>
    <t>2018_1032</t>
  </si>
  <si>
    <t>2018_1033</t>
  </si>
  <si>
    <t>2018_1034</t>
  </si>
  <si>
    <t>2018_1035</t>
  </si>
  <si>
    <t>2018_1036</t>
  </si>
  <si>
    <t>2018_1037</t>
  </si>
  <si>
    <t>2018_1038</t>
  </si>
  <si>
    <t>2018_1039</t>
  </si>
  <si>
    <t>2018_1040</t>
  </si>
  <si>
    <t>2018_1041</t>
  </si>
  <si>
    <t>2018_1042</t>
  </si>
  <si>
    <t>2018_1043</t>
  </si>
  <si>
    <t>2018_1044</t>
  </si>
  <si>
    <t>2018_1045</t>
  </si>
  <si>
    <t>2018_1046</t>
  </si>
  <si>
    <t>2018_1047</t>
  </si>
  <si>
    <t>2018_1048</t>
  </si>
  <si>
    <t>2018_1049</t>
  </si>
  <si>
    <t>2018_1050</t>
  </si>
  <si>
    <t>2018_1051</t>
  </si>
  <si>
    <t>2018_1052</t>
  </si>
  <si>
    <t>2018_1053</t>
  </si>
  <si>
    <t>2018_1054</t>
  </si>
  <si>
    <t>2018_1055</t>
  </si>
  <si>
    <t>2018_1056</t>
  </si>
  <si>
    <t>2018_1057</t>
  </si>
  <si>
    <t>2018_1058</t>
  </si>
  <si>
    <t>2018_1059</t>
  </si>
  <si>
    <t>2018_1060</t>
  </si>
  <si>
    <t>2018_1061</t>
  </si>
  <si>
    <t>2018_1062</t>
  </si>
  <si>
    <t>2018_1063</t>
  </si>
  <si>
    <t>2018_1064</t>
  </si>
  <si>
    <t>2018_1065</t>
  </si>
  <si>
    <t>2018_1066</t>
  </si>
  <si>
    <t>2018_1067</t>
  </si>
  <si>
    <t>2018_1068</t>
  </si>
  <si>
    <t>2018_1069</t>
  </si>
  <si>
    <t>2018_1070</t>
  </si>
  <si>
    <t>2018_1071</t>
  </si>
  <si>
    <t>2018_1072</t>
  </si>
  <si>
    <t>2018_1073</t>
  </si>
  <si>
    <t>2018_1074</t>
  </si>
  <si>
    <t>2018_1075</t>
  </si>
  <si>
    <t>2018_1076</t>
  </si>
  <si>
    <t>2018_1077</t>
  </si>
  <si>
    <t>2018_1078</t>
  </si>
  <si>
    <t>2018_1079</t>
  </si>
  <si>
    <t>2018_1080</t>
  </si>
  <si>
    <t>2018_1081</t>
  </si>
  <si>
    <t>2018_1082</t>
  </si>
  <si>
    <t>2018_1083</t>
  </si>
  <si>
    <t>2018_1084</t>
  </si>
  <si>
    <t>2018_1085</t>
  </si>
  <si>
    <t>2018_1086</t>
  </si>
  <si>
    <t>2018_1087</t>
  </si>
  <si>
    <t>2018_1088</t>
  </si>
  <si>
    <t>2018_1089</t>
  </si>
  <si>
    <t>2018_1090</t>
  </si>
  <si>
    <t>2018_1091</t>
  </si>
  <si>
    <t>2018_1092</t>
  </si>
  <si>
    <t>2018_1093</t>
  </si>
  <si>
    <t>2018_1094</t>
  </si>
  <si>
    <t>2018_1095</t>
  </si>
  <si>
    <t>2018_1096</t>
  </si>
  <si>
    <t>2018_1097</t>
  </si>
  <si>
    <t>2018_1098</t>
  </si>
  <si>
    <t>2018_1099</t>
  </si>
  <si>
    <t>2018_1100</t>
  </si>
  <si>
    <t>2018_1101</t>
  </si>
  <si>
    <t>2018_1102</t>
  </si>
  <si>
    <t>2018_1103</t>
  </si>
  <si>
    <t>2018_1104</t>
  </si>
  <si>
    <t>2018_1105</t>
  </si>
  <si>
    <t>2018_1106</t>
  </si>
  <si>
    <t>2018_1107</t>
  </si>
  <si>
    <t>2018_1108</t>
  </si>
  <si>
    <t>2018_1109</t>
  </si>
  <si>
    <t>2018_1110</t>
  </si>
  <si>
    <t>2018_1111</t>
  </si>
  <si>
    <t>2018_1112</t>
  </si>
  <si>
    <t>2018_1113</t>
  </si>
  <si>
    <t>2018_1114</t>
  </si>
  <si>
    <t>2018_1115</t>
  </si>
  <si>
    <t>2018_1116</t>
  </si>
  <si>
    <t>2018_1117</t>
  </si>
  <si>
    <t>2018_1118</t>
  </si>
  <si>
    <t>2018_1119</t>
  </si>
  <si>
    <t>2018_1120</t>
  </si>
  <si>
    <t>2018_1121</t>
  </si>
  <si>
    <t>2018_1122</t>
  </si>
  <si>
    <t>2018_1123</t>
  </si>
  <si>
    <t>2018_1124</t>
  </si>
  <si>
    <t>2018_1125</t>
  </si>
  <si>
    <t>2018_1126</t>
  </si>
  <si>
    <t>2018_1127</t>
  </si>
  <si>
    <t>2018_1128</t>
  </si>
  <si>
    <t>2018_1129</t>
  </si>
  <si>
    <t>2018_1130</t>
  </si>
  <si>
    <t>2018_1131</t>
  </si>
  <si>
    <t>2018_1132</t>
  </si>
  <si>
    <t>2018_1133</t>
  </si>
  <si>
    <t>2018_1134</t>
  </si>
  <si>
    <t>2018_1135</t>
  </si>
  <si>
    <t>2018_1136</t>
  </si>
  <si>
    <t>2018_1137</t>
  </si>
  <si>
    <t>2018_1138</t>
  </si>
  <si>
    <t>2018_1139</t>
  </si>
  <si>
    <t>2018_1140</t>
  </si>
  <si>
    <t>2018_1141</t>
  </si>
  <si>
    <t>2018_1142</t>
  </si>
  <si>
    <t>2018_1143</t>
  </si>
  <si>
    <t>2018_1144</t>
  </si>
  <si>
    <t>2018_1145</t>
  </si>
  <si>
    <t>2018_1146</t>
  </si>
  <si>
    <t>2018_1147</t>
  </si>
  <si>
    <t>2018_1148</t>
  </si>
  <si>
    <t>2018_1149</t>
  </si>
  <si>
    <t>2018_1150</t>
  </si>
  <si>
    <t>2018_1151</t>
  </si>
  <si>
    <t>2018_1152</t>
  </si>
  <si>
    <t>2018_1153</t>
  </si>
  <si>
    <t>2018_1154</t>
  </si>
  <si>
    <t>2018_1155</t>
  </si>
  <si>
    <t>2018_1156</t>
  </si>
  <si>
    <t>2018_1157</t>
  </si>
  <si>
    <t>2018_1158</t>
  </si>
  <si>
    <t>2018_1159</t>
  </si>
  <si>
    <t>2018_1160</t>
  </si>
  <si>
    <t>2018_1161</t>
  </si>
  <si>
    <t>2018_1162</t>
  </si>
  <si>
    <t>2018_1163</t>
  </si>
  <si>
    <t>2018_1164</t>
  </si>
  <si>
    <t>2018_1165</t>
  </si>
  <si>
    <t>2018_1166</t>
  </si>
  <si>
    <t>2018_1167</t>
  </si>
  <si>
    <t>2018_1168</t>
  </si>
  <si>
    <t>2018_1169</t>
  </si>
  <si>
    <t>2018_1170</t>
  </si>
  <si>
    <t>2018_1171</t>
  </si>
  <si>
    <t>2018_1172</t>
  </si>
  <si>
    <t>2018_1173</t>
  </si>
  <si>
    <t>2018_1174</t>
  </si>
  <si>
    <t>2018_1175</t>
  </si>
  <si>
    <t>2018_1176</t>
  </si>
  <si>
    <t>2018_1177</t>
  </si>
  <si>
    <t>2018_1178</t>
  </si>
  <si>
    <t>2018_1179</t>
  </si>
  <si>
    <t>2018_1180</t>
  </si>
  <si>
    <t>2018_1181</t>
  </si>
  <si>
    <t>2018_1182</t>
  </si>
  <si>
    <t>2018_1183</t>
  </si>
  <si>
    <t>2018_1184</t>
  </si>
  <si>
    <t>2018_1185</t>
  </si>
  <si>
    <t>2018_1186</t>
  </si>
  <si>
    <t>2018_1187</t>
  </si>
  <si>
    <t>2018_1188</t>
  </si>
  <si>
    <t>2018_1189</t>
  </si>
  <si>
    <t>2018_1190</t>
  </si>
  <si>
    <t>2018_1191</t>
  </si>
  <si>
    <t>2018_1192</t>
  </si>
  <si>
    <t>2018_1193</t>
  </si>
  <si>
    <t>2018_1194</t>
  </si>
  <si>
    <t>2018_1195</t>
  </si>
  <si>
    <t>2018_1196</t>
  </si>
  <si>
    <t>2018_1197</t>
  </si>
  <si>
    <t>2018_1198</t>
  </si>
  <si>
    <t>2018_1199</t>
  </si>
  <si>
    <t>2018_1200</t>
  </si>
  <si>
    <t>2018_1201</t>
  </si>
  <si>
    <t>2018_1202</t>
  </si>
  <si>
    <t>2018_1203</t>
  </si>
  <si>
    <t>2018_1204</t>
  </si>
  <si>
    <t>2018_1205</t>
  </si>
  <si>
    <t>2018_1206</t>
  </si>
  <si>
    <t>2018_1207</t>
  </si>
  <si>
    <t>2018_1208</t>
  </si>
  <si>
    <t>2018_1209</t>
  </si>
  <si>
    <t>2018_1210</t>
  </si>
  <si>
    <t>2018_1211</t>
  </si>
  <si>
    <t>2018_1212</t>
  </si>
  <si>
    <t>2018_1213</t>
  </si>
  <si>
    <t>2018_1214</t>
  </si>
  <si>
    <t>2018_1215</t>
  </si>
  <si>
    <t>2018_1216</t>
  </si>
  <si>
    <t>2018_1217</t>
  </si>
  <si>
    <t>2018_1218</t>
  </si>
  <si>
    <t>2018_1219</t>
  </si>
  <si>
    <t>2018_1220</t>
  </si>
  <si>
    <t>2018_1221</t>
  </si>
  <si>
    <t>2018_1222</t>
  </si>
  <si>
    <t>2018_1223</t>
  </si>
  <si>
    <t>2018_1224</t>
  </si>
  <si>
    <t>2018_1225</t>
  </si>
  <si>
    <t>2018_1226</t>
  </si>
  <si>
    <t>2018_1227</t>
  </si>
  <si>
    <t>2018_1228</t>
  </si>
  <si>
    <t>2018_1229</t>
  </si>
  <si>
    <t>2018_1230</t>
  </si>
  <si>
    <t>2018_1231</t>
  </si>
  <si>
    <t>2018_1232</t>
  </si>
  <si>
    <t>2018_1233</t>
  </si>
  <si>
    <t>2018_1234</t>
  </si>
  <si>
    <t>2018_1235</t>
  </si>
  <si>
    <t>2018_1236</t>
  </si>
  <si>
    <t>2018_1237</t>
  </si>
  <si>
    <t>2018_1238</t>
  </si>
  <si>
    <t>2018_1239</t>
  </si>
  <si>
    <t>2018_1240</t>
  </si>
  <si>
    <t>2018_1241</t>
  </si>
  <si>
    <t>2018_1242</t>
  </si>
  <si>
    <t>2018_1243</t>
  </si>
  <si>
    <t>2018_1244</t>
  </si>
  <si>
    <t>2018_1245</t>
  </si>
  <si>
    <t>2018_1246</t>
  </si>
  <si>
    <t>2018_1247</t>
  </si>
  <si>
    <t>2018_1248</t>
  </si>
  <si>
    <t>2018_1249</t>
  </si>
  <si>
    <t>2018_1250</t>
  </si>
  <si>
    <t>2018_1251</t>
  </si>
  <si>
    <t>2018_1252</t>
  </si>
  <si>
    <t>2018_1253</t>
  </si>
  <si>
    <t>2018_1254</t>
  </si>
  <si>
    <t>2018_1255</t>
  </si>
  <si>
    <t>2018_1256</t>
  </si>
  <si>
    <t>2018_1257</t>
  </si>
  <si>
    <t>2018_1258</t>
  </si>
  <si>
    <t>2018_1259</t>
  </si>
  <si>
    <t>2018_1260</t>
  </si>
  <si>
    <t>2018_1261</t>
  </si>
  <si>
    <t>2018_1262</t>
  </si>
  <si>
    <t>2018_1263</t>
  </si>
  <si>
    <t>2018_1264</t>
  </si>
  <si>
    <t>2018_1265</t>
  </si>
  <si>
    <t>2018_1266</t>
  </si>
  <si>
    <t>2018_1267</t>
  </si>
  <si>
    <t>2018_1268</t>
  </si>
  <si>
    <t>2018_1269</t>
  </si>
  <si>
    <t>2018_1270</t>
  </si>
  <si>
    <t>2018_1271</t>
  </si>
  <si>
    <t>2018_1272</t>
  </si>
  <si>
    <t>2018_1273</t>
  </si>
  <si>
    <t>2018_1274</t>
  </si>
  <si>
    <t>2018_1275</t>
  </si>
  <si>
    <t>2018_1276</t>
  </si>
  <si>
    <t>2018_1277</t>
  </si>
  <si>
    <t>2018_1278</t>
  </si>
  <si>
    <t>2018_1279</t>
  </si>
  <si>
    <t>2018_1280</t>
  </si>
  <si>
    <t>2018_1281</t>
  </si>
  <si>
    <t>2018_1282</t>
  </si>
  <si>
    <t>2018_1283</t>
  </si>
  <si>
    <t>2018_1284</t>
  </si>
  <si>
    <t>2018_1285</t>
  </si>
  <si>
    <t>2018_1286</t>
  </si>
  <si>
    <t>2018_1287</t>
  </si>
  <si>
    <t>2018_1288</t>
  </si>
  <si>
    <t>2018_1289</t>
  </si>
  <si>
    <t>2018_1290</t>
  </si>
  <si>
    <t>2018_1291</t>
  </si>
  <si>
    <t>2018_1292</t>
  </si>
  <si>
    <t>2018_1293</t>
  </si>
  <si>
    <t>2018_1294</t>
  </si>
  <si>
    <t>2018_1295</t>
  </si>
  <si>
    <t>2018_1296</t>
  </si>
  <si>
    <t>2018_1297</t>
  </si>
  <si>
    <t>2018_1298</t>
  </si>
  <si>
    <t>2018_1299</t>
  </si>
  <si>
    <t>2018_1300</t>
  </si>
  <si>
    <t>2018_1301</t>
  </si>
  <si>
    <t>2018_1302</t>
  </si>
  <si>
    <t>2018_1303</t>
  </si>
  <si>
    <t>2018_1304</t>
  </si>
  <si>
    <t>2018_1305</t>
  </si>
  <si>
    <t>2018_1306</t>
  </si>
  <si>
    <t>2018_1307</t>
  </si>
  <si>
    <t>2018_1308</t>
  </si>
  <si>
    <t>2018_1309</t>
  </si>
  <si>
    <t>2018_1310</t>
  </si>
  <si>
    <t>2018_1311</t>
  </si>
  <si>
    <t>2018_1312</t>
  </si>
  <si>
    <t>2018_1313</t>
  </si>
  <si>
    <t>2018_1314</t>
  </si>
  <si>
    <t>2018_1315</t>
  </si>
  <si>
    <t>2018_1316</t>
  </si>
  <si>
    <t>2018_1317</t>
  </si>
  <si>
    <t>2018_1318</t>
  </si>
  <si>
    <t>2018_1319</t>
  </si>
  <si>
    <t>2018_1320</t>
  </si>
  <si>
    <t>2018_1321</t>
  </si>
  <si>
    <t>2018_1322</t>
  </si>
  <si>
    <t>2018_1323</t>
  </si>
  <si>
    <t>2018_1324</t>
  </si>
  <si>
    <t>2018_1325</t>
  </si>
  <si>
    <t>2018_1326</t>
  </si>
  <si>
    <t>2018_1327</t>
  </si>
  <si>
    <t>2018_1328</t>
  </si>
  <si>
    <t>2018_1329</t>
  </si>
  <si>
    <t>2018_1330</t>
  </si>
  <si>
    <t>2018_1331</t>
  </si>
  <si>
    <t>2018_1332</t>
  </si>
  <si>
    <t>2018_1333</t>
  </si>
  <si>
    <t>2018_1334</t>
  </si>
  <si>
    <t>2018_1335</t>
  </si>
  <si>
    <t>2018_1336</t>
  </si>
  <si>
    <t>2018_1337</t>
  </si>
  <si>
    <t>2018_1338</t>
  </si>
  <si>
    <t>2018_1339</t>
  </si>
  <si>
    <t>2018_1340</t>
  </si>
  <si>
    <t>2018_1341</t>
  </si>
  <si>
    <t>2018_1342</t>
  </si>
  <si>
    <t>2018_1343</t>
  </si>
  <si>
    <t>2018_1344</t>
  </si>
  <si>
    <t>2018_1345</t>
  </si>
  <si>
    <t>2018_1346</t>
  </si>
  <si>
    <t>2018_1347</t>
  </si>
  <si>
    <t>2018_1348</t>
  </si>
  <si>
    <t>2018_1349</t>
  </si>
  <si>
    <t>2018_1350</t>
  </si>
  <si>
    <t>2018_1351</t>
  </si>
  <si>
    <t>2018_1352</t>
  </si>
  <si>
    <t>2018_1353</t>
  </si>
  <si>
    <t>2018_1354</t>
  </si>
  <si>
    <t>2018_1355</t>
  </si>
  <si>
    <t>2018_1356</t>
  </si>
  <si>
    <t>2018_1357</t>
  </si>
  <si>
    <t>2018_1358</t>
  </si>
  <si>
    <t>2018_1359</t>
  </si>
  <si>
    <t>2018_1360</t>
  </si>
  <si>
    <t>2018_1361</t>
  </si>
  <si>
    <t>2018_1362</t>
  </si>
  <si>
    <t>2018_1363</t>
  </si>
  <si>
    <t>2018_1364</t>
  </si>
  <si>
    <t>2018_1365</t>
  </si>
  <si>
    <t>2018_1366</t>
  </si>
  <si>
    <t>2018_1367</t>
  </si>
  <si>
    <t>2018_1368</t>
  </si>
  <si>
    <t>2018_1369</t>
  </si>
  <si>
    <t>2018_1370</t>
  </si>
  <si>
    <t>2018_1371</t>
  </si>
  <si>
    <t>2018_1372</t>
  </si>
  <si>
    <t>2018_1373</t>
  </si>
  <si>
    <t>2018_1374</t>
  </si>
  <si>
    <t>2018_1375</t>
  </si>
  <si>
    <t>2018_1376</t>
  </si>
  <si>
    <t>2018_1377</t>
  </si>
  <si>
    <t>2018_1378</t>
  </si>
  <si>
    <t>2019_1</t>
  </si>
  <si>
    <t>2019_2</t>
  </si>
  <si>
    <t>2019_3</t>
  </si>
  <si>
    <t>2019_4</t>
  </si>
  <si>
    <t>2019_5</t>
  </si>
  <si>
    <t>2019_6</t>
  </si>
  <si>
    <t>2019_7</t>
  </si>
  <si>
    <t>2019_8</t>
  </si>
  <si>
    <t>2019_9</t>
  </si>
  <si>
    <t>2019_10</t>
  </si>
  <si>
    <t>2019_11</t>
  </si>
  <si>
    <t>2019_12</t>
  </si>
  <si>
    <t>2019_13</t>
  </si>
  <si>
    <t>2019_14</t>
  </si>
  <si>
    <t>2019_15</t>
  </si>
  <si>
    <t>2019_16</t>
  </si>
  <si>
    <t>2019_17</t>
  </si>
  <si>
    <t>2019_18</t>
  </si>
  <si>
    <t>2019_19</t>
  </si>
  <si>
    <t>2019_20</t>
  </si>
  <si>
    <t>2019_21</t>
  </si>
  <si>
    <t>2019_22</t>
  </si>
  <si>
    <t>2019_23</t>
  </si>
  <si>
    <t>2019_24</t>
  </si>
  <si>
    <t>2019_25</t>
  </si>
  <si>
    <t>2019_26</t>
  </si>
  <si>
    <t>2019_27</t>
  </si>
  <si>
    <t>2019_28</t>
  </si>
  <si>
    <t>2019_29</t>
  </si>
  <si>
    <t>2019_30</t>
  </si>
  <si>
    <t>2019_31</t>
  </si>
  <si>
    <t>2019_32</t>
  </si>
  <si>
    <t>2019_33</t>
  </si>
  <si>
    <t>2019_34</t>
  </si>
  <si>
    <t>2019_35</t>
  </si>
  <si>
    <t>2019_36</t>
  </si>
  <si>
    <t>2019_37</t>
  </si>
  <si>
    <t>2019_38</t>
  </si>
  <si>
    <t>2019_39</t>
  </si>
  <si>
    <t>2019_40</t>
  </si>
  <si>
    <t>2019_41</t>
  </si>
  <si>
    <t>2019_42</t>
  </si>
  <si>
    <t>2019_43</t>
  </si>
  <si>
    <t>2019_44</t>
  </si>
  <si>
    <t>2019_45</t>
  </si>
  <si>
    <t>2019_46</t>
  </si>
  <si>
    <t>2019_47</t>
  </si>
  <si>
    <t>2019_48</t>
  </si>
  <si>
    <t>2019_49</t>
  </si>
  <si>
    <t>2019_50</t>
  </si>
  <si>
    <t>2019_51</t>
  </si>
  <si>
    <t>2019_52</t>
  </si>
  <si>
    <t>2019_53</t>
  </si>
  <si>
    <t>2019_54</t>
  </si>
  <si>
    <t>2019_55</t>
  </si>
  <si>
    <t>2019_56</t>
  </si>
  <si>
    <t>2019_57</t>
  </si>
  <si>
    <t>2019_58</t>
  </si>
  <si>
    <t>2019_59</t>
  </si>
  <si>
    <t>2019_60</t>
  </si>
  <si>
    <t>2019_61</t>
  </si>
  <si>
    <t>2019_62</t>
  </si>
  <si>
    <t>2019_63</t>
  </si>
  <si>
    <t>2019_64</t>
  </si>
  <si>
    <t>2019_65</t>
  </si>
  <si>
    <t>2019_66</t>
  </si>
  <si>
    <t>2019_67</t>
  </si>
  <si>
    <t>2019_68</t>
  </si>
  <si>
    <t>2019_69</t>
  </si>
  <si>
    <t>2019_70</t>
  </si>
  <si>
    <t>2019_71</t>
  </si>
  <si>
    <t>2019_72</t>
  </si>
  <si>
    <t>2019_73</t>
  </si>
  <si>
    <t>2019_74</t>
  </si>
  <si>
    <t>2019_75</t>
  </si>
  <si>
    <t>2019_76</t>
  </si>
  <si>
    <t>2019_77</t>
  </si>
  <si>
    <t>2019_78</t>
  </si>
  <si>
    <t>2019_79</t>
  </si>
  <si>
    <t>2019_80</t>
  </si>
  <si>
    <t>2019_81</t>
  </si>
  <si>
    <t>2019_82</t>
  </si>
  <si>
    <t>2019_83</t>
  </si>
  <si>
    <t>2019_84</t>
  </si>
  <si>
    <t>2019_85</t>
  </si>
  <si>
    <t>2019_86</t>
  </si>
  <si>
    <t>2019_87</t>
  </si>
  <si>
    <t>2019_88</t>
  </si>
  <si>
    <t>2019_89</t>
  </si>
  <si>
    <t>2019_90</t>
  </si>
  <si>
    <t>2019_91</t>
  </si>
  <si>
    <t>2019_92</t>
  </si>
  <si>
    <t>2019_93</t>
  </si>
  <si>
    <t>2019_94</t>
  </si>
  <si>
    <t>2019_95</t>
  </si>
  <si>
    <t>2019_96</t>
  </si>
  <si>
    <t>2019_97</t>
  </si>
  <si>
    <t>2019_98</t>
  </si>
  <si>
    <t>2019_99</t>
  </si>
  <si>
    <t>2019_100</t>
  </si>
  <si>
    <t>2019_101</t>
  </si>
  <si>
    <t>2019_102</t>
  </si>
  <si>
    <t>2019_103</t>
  </si>
  <si>
    <t>2019_104</t>
  </si>
  <si>
    <t>2019_105</t>
  </si>
  <si>
    <t>2019_106</t>
  </si>
  <si>
    <t>2019_107</t>
  </si>
  <si>
    <t>2019_108</t>
  </si>
  <si>
    <t>2019_109</t>
  </si>
  <si>
    <t>2019_110</t>
  </si>
  <si>
    <t>2019_111</t>
  </si>
  <si>
    <t>2019_112</t>
  </si>
  <si>
    <t>2019_113</t>
  </si>
  <si>
    <t>2019_114</t>
  </si>
  <si>
    <t>2019_115</t>
  </si>
  <si>
    <t>2019_116</t>
  </si>
  <si>
    <t>2019_117</t>
  </si>
  <si>
    <t>2019_118</t>
  </si>
  <si>
    <t>2019_119</t>
  </si>
  <si>
    <t>2019_120</t>
  </si>
  <si>
    <t>2019_121</t>
  </si>
  <si>
    <t>2019_122</t>
  </si>
  <si>
    <t>2019_123</t>
  </si>
  <si>
    <t>2019_124</t>
  </si>
  <si>
    <t>2019_125</t>
  </si>
  <si>
    <t>2019_126</t>
  </si>
  <si>
    <t>2019_127</t>
  </si>
  <si>
    <t>2019_128</t>
  </si>
  <si>
    <t>2019_129</t>
  </si>
  <si>
    <t>2019_130</t>
  </si>
  <si>
    <t>2019_131</t>
  </si>
  <si>
    <t>2019_132</t>
  </si>
  <si>
    <t>2019_133</t>
  </si>
  <si>
    <t>2019_134</t>
  </si>
  <si>
    <t>2019_135</t>
  </si>
  <si>
    <t>2019_136</t>
  </si>
  <si>
    <t>2019_137</t>
  </si>
  <si>
    <t>2019_138</t>
  </si>
  <si>
    <t>2019_139</t>
  </si>
  <si>
    <t>2019_140</t>
  </si>
  <si>
    <t>2019_141</t>
  </si>
  <si>
    <t>2019_142</t>
  </si>
  <si>
    <t>2019_143</t>
  </si>
  <si>
    <t>2019_144</t>
  </si>
  <si>
    <t>2019_145</t>
  </si>
  <si>
    <t>2019_146</t>
  </si>
  <si>
    <t>2019_147</t>
  </si>
  <si>
    <t>2019_148</t>
  </si>
  <si>
    <t>2019_149</t>
  </si>
  <si>
    <t>2019_150</t>
  </si>
  <si>
    <t>2019_151</t>
  </si>
  <si>
    <t>2019_152</t>
  </si>
  <si>
    <t>2019_153</t>
  </si>
  <si>
    <t>2019_154</t>
  </si>
  <si>
    <t>2019_155</t>
  </si>
  <si>
    <t>2019_156</t>
  </si>
  <si>
    <t>2019_157</t>
  </si>
  <si>
    <t>2019_158</t>
  </si>
  <si>
    <t>2019_159</t>
  </si>
  <si>
    <t>2019_160</t>
  </si>
  <si>
    <t>2019_161</t>
  </si>
  <si>
    <t>2019_162</t>
  </si>
  <si>
    <t>2019_163</t>
  </si>
  <si>
    <t>2019_164</t>
  </si>
  <si>
    <t>2019_165</t>
  </si>
  <si>
    <t>2019_166</t>
  </si>
  <si>
    <t>2019_167</t>
  </si>
  <si>
    <t>2019_168</t>
  </si>
  <si>
    <t>2019_169</t>
  </si>
  <si>
    <t>2019_170</t>
  </si>
  <si>
    <t>2019_171</t>
  </si>
  <si>
    <t>2019_172</t>
  </si>
  <si>
    <t>2019_173</t>
  </si>
  <si>
    <t>2019_174</t>
  </si>
  <si>
    <t>2019_175</t>
  </si>
  <si>
    <t>2019_176</t>
  </si>
  <si>
    <t>2019_177</t>
  </si>
  <si>
    <t>2019_178</t>
  </si>
  <si>
    <t>2019_179</t>
  </si>
  <si>
    <t>2019_180</t>
  </si>
  <si>
    <t>2019_181</t>
  </si>
  <si>
    <t>2019_182</t>
  </si>
  <si>
    <t>2019_183</t>
  </si>
  <si>
    <t>2019_184</t>
  </si>
  <si>
    <t>2019_185</t>
  </si>
  <si>
    <t>2019_186</t>
  </si>
  <si>
    <t>2019_187</t>
  </si>
  <si>
    <t>2019_188</t>
  </si>
  <si>
    <t>2019_189</t>
  </si>
  <si>
    <t>2019_190</t>
  </si>
  <si>
    <t>2019_191</t>
  </si>
  <si>
    <t>2019_192</t>
  </si>
  <si>
    <t>2019_193</t>
  </si>
  <si>
    <t>2019_194</t>
  </si>
  <si>
    <t>2019_195</t>
  </si>
  <si>
    <t>2019_196</t>
  </si>
  <si>
    <t>2019_197</t>
  </si>
  <si>
    <t>2019_198</t>
  </si>
  <si>
    <t>2019_199</t>
  </si>
  <si>
    <t>2019_200</t>
  </si>
  <si>
    <t>2019_201</t>
  </si>
  <si>
    <t>2019_202</t>
  </si>
  <si>
    <t>2019_203</t>
  </si>
  <si>
    <t>2019_204</t>
  </si>
  <si>
    <t>2019_205</t>
  </si>
  <si>
    <t>2019_206</t>
  </si>
  <si>
    <t>2019_207</t>
  </si>
  <si>
    <t>2019_208</t>
  </si>
  <si>
    <t>2019_209</t>
  </si>
  <si>
    <t>2019_210</t>
  </si>
  <si>
    <t>2019_211</t>
  </si>
  <si>
    <t>2019_212</t>
  </si>
  <si>
    <t>2019_213</t>
  </si>
  <si>
    <t>2019_214</t>
  </si>
  <si>
    <t>2019_215</t>
  </si>
  <si>
    <t>2019_216</t>
  </si>
  <si>
    <t>2019_217</t>
  </si>
  <si>
    <t>2019_218</t>
  </si>
  <si>
    <t>2019_219</t>
  </si>
  <si>
    <t>2019_220</t>
  </si>
  <si>
    <t>2019_221</t>
  </si>
  <si>
    <t>2019_222</t>
  </si>
  <si>
    <t>2019_223</t>
  </si>
  <si>
    <t>2019_224</t>
  </si>
  <si>
    <t>2019_225</t>
  </si>
  <si>
    <t>2019_226</t>
  </si>
  <si>
    <t>2019_227</t>
  </si>
  <si>
    <t>2019_228</t>
  </si>
  <si>
    <t>2019_229</t>
  </si>
  <si>
    <t>2019_230</t>
  </si>
  <si>
    <t>2019_231</t>
  </si>
  <si>
    <t>2019_232</t>
  </si>
  <si>
    <t>2019_233</t>
  </si>
  <si>
    <t>2019_234</t>
  </si>
  <si>
    <t>2019_235</t>
  </si>
  <si>
    <t>2019_236</t>
  </si>
  <si>
    <t>2019_237</t>
  </si>
  <si>
    <t>2019_238</t>
  </si>
  <si>
    <t>2019_239</t>
  </si>
  <si>
    <t>2019_240</t>
  </si>
  <si>
    <t>2019_241</t>
  </si>
  <si>
    <t>2019_242</t>
  </si>
  <si>
    <t>2019_243</t>
  </si>
  <si>
    <t>2019_244</t>
  </si>
  <si>
    <t>2019_245</t>
  </si>
  <si>
    <t>2019_246</t>
  </si>
  <si>
    <t>2019_247</t>
  </si>
  <si>
    <t>2019_248</t>
  </si>
  <si>
    <t>2019_249</t>
  </si>
  <si>
    <t>2019_250</t>
  </si>
  <si>
    <t>2019_251</t>
  </si>
  <si>
    <t>2019_252</t>
  </si>
  <si>
    <t>2019_253</t>
  </si>
  <si>
    <t>2019_254</t>
  </si>
  <si>
    <t>2019_255</t>
  </si>
  <si>
    <t>2019_256</t>
  </si>
  <si>
    <t>2019_257</t>
  </si>
  <si>
    <t>2019_258</t>
  </si>
  <si>
    <t>2019_259</t>
  </si>
  <si>
    <t>2019_260</t>
  </si>
  <si>
    <t>2019_261</t>
  </si>
  <si>
    <t>2019_262</t>
  </si>
  <si>
    <t>2019_263</t>
  </si>
  <si>
    <t>2019_264</t>
  </si>
  <si>
    <t>2019_265</t>
  </si>
  <si>
    <t>2019_266</t>
  </si>
  <si>
    <t>2019_267</t>
  </si>
  <si>
    <t>2019_268</t>
  </si>
  <si>
    <t>2019_269</t>
  </si>
  <si>
    <t>2019_270</t>
  </si>
  <si>
    <t>2019_271</t>
  </si>
  <si>
    <t>2019_272</t>
  </si>
  <si>
    <t>2019_273</t>
  </si>
  <si>
    <t>2019_274</t>
  </si>
  <si>
    <t>2019_275</t>
  </si>
  <si>
    <t>2019_276</t>
  </si>
  <si>
    <t>2019_277</t>
  </si>
  <si>
    <t>2019_278</t>
  </si>
  <si>
    <t>2019_279</t>
  </si>
  <si>
    <t>2019_280</t>
  </si>
  <si>
    <t>2019_281</t>
  </si>
  <si>
    <t>2019_282</t>
  </si>
  <si>
    <t>2019_283</t>
  </si>
  <si>
    <t>2019_284</t>
  </si>
  <si>
    <t>2019_285</t>
  </si>
  <si>
    <t>2019_286</t>
  </si>
  <si>
    <t>2019_287</t>
  </si>
  <si>
    <t>2019_288</t>
  </si>
  <si>
    <t>2019_289</t>
  </si>
  <si>
    <t>2019_290</t>
  </si>
  <si>
    <t>2019_291</t>
  </si>
  <si>
    <t>2019_292</t>
  </si>
  <si>
    <t>2019_293</t>
  </si>
  <si>
    <t>2019_294</t>
  </si>
  <si>
    <t>2019_295</t>
  </si>
  <si>
    <t>2019_296</t>
  </si>
  <si>
    <t>2019_297</t>
  </si>
  <si>
    <t>2019_298</t>
  </si>
  <si>
    <t>2019_299</t>
  </si>
  <si>
    <t>2019_300</t>
  </si>
  <si>
    <t>2019_301</t>
  </si>
  <si>
    <t>2019_302</t>
  </si>
  <si>
    <t>2019_303</t>
  </si>
  <si>
    <t>2019_304</t>
  </si>
  <si>
    <t>2019_305</t>
  </si>
  <si>
    <t>2019_306</t>
  </si>
  <si>
    <t>2019_307</t>
  </si>
  <si>
    <t>2019_308</t>
  </si>
  <si>
    <t>2019_309</t>
  </si>
  <si>
    <t>2019_310</t>
  </si>
  <si>
    <t>2019_311</t>
  </si>
  <si>
    <t>2019_312</t>
  </si>
  <si>
    <t>2019_313</t>
  </si>
  <si>
    <t>2019_314</t>
  </si>
  <si>
    <t>2019_315</t>
  </si>
  <si>
    <t>2019_316</t>
  </si>
  <si>
    <t>2019_317</t>
  </si>
  <si>
    <t>2019_318</t>
  </si>
  <si>
    <t>2019_319</t>
  </si>
  <si>
    <t>2019_320</t>
  </si>
  <si>
    <t>2019_321</t>
  </si>
  <si>
    <t>2019_322</t>
  </si>
  <si>
    <t>2019_323</t>
  </si>
  <si>
    <t>2019_324</t>
  </si>
  <si>
    <t>2019_325</t>
  </si>
  <si>
    <t>2019_326</t>
  </si>
  <si>
    <t>2019_327</t>
  </si>
  <si>
    <t>2019_328</t>
  </si>
  <si>
    <t>2019_329</t>
  </si>
  <si>
    <t>2019_330</t>
  </si>
  <si>
    <t>2019_331</t>
  </si>
  <si>
    <t>2019_332</t>
  </si>
  <si>
    <t>2019_333</t>
  </si>
  <si>
    <t>2019_334</t>
  </si>
  <si>
    <t>2019_335</t>
  </si>
  <si>
    <t>2019_336</t>
  </si>
  <si>
    <t>2019_337</t>
  </si>
  <si>
    <t>2019_338</t>
  </si>
  <si>
    <t>2019_339</t>
  </si>
  <si>
    <t>2019_340</t>
  </si>
  <si>
    <t>2019_341</t>
  </si>
  <si>
    <t>2019_342</t>
  </si>
  <si>
    <t>2019_343</t>
  </si>
  <si>
    <t>2019_344</t>
  </si>
  <si>
    <t>2019_345</t>
  </si>
  <si>
    <t>2019_346</t>
  </si>
  <si>
    <t>2019_347</t>
  </si>
  <si>
    <t>2019_348</t>
  </si>
  <si>
    <t>2019_349</t>
  </si>
  <si>
    <t>2019_350</t>
  </si>
  <si>
    <t>2019_351</t>
  </si>
  <si>
    <t>2019_352</t>
  </si>
  <si>
    <t>2019_353</t>
  </si>
  <si>
    <t>2019_354</t>
  </si>
  <si>
    <t>2019_355</t>
  </si>
  <si>
    <t>2019_356</t>
  </si>
  <si>
    <t>2019_357</t>
  </si>
  <si>
    <t>2019_358</t>
  </si>
  <si>
    <t>2019_359</t>
  </si>
  <si>
    <t>2019_360</t>
  </si>
  <si>
    <t>2019_361</t>
  </si>
  <si>
    <t>2019_362</t>
  </si>
  <si>
    <t>2019_363</t>
  </si>
  <si>
    <t>2019_364</t>
  </si>
  <si>
    <t>2019_365</t>
  </si>
  <si>
    <t>2019_366</t>
  </si>
  <si>
    <t>2019_367</t>
  </si>
  <si>
    <t>2019_368</t>
  </si>
  <si>
    <t>2019_369</t>
  </si>
  <si>
    <t>2019_370</t>
  </si>
  <si>
    <t>2019_371</t>
  </si>
  <si>
    <t>2019_372</t>
  </si>
  <si>
    <t>2019_373</t>
  </si>
  <si>
    <t>2019_374</t>
  </si>
  <si>
    <t>2019_375</t>
  </si>
  <si>
    <t>2019_376</t>
  </si>
  <si>
    <t>2019_377</t>
  </si>
  <si>
    <t>2019_378</t>
  </si>
  <si>
    <t>2019_379</t>
  </si>
  <si>
    <t>2019_380</t>
  </si>
  <si>
    <t>2019_381</t>
  </si>
  <si>
    <t>2019_382</t>
  </si>
  <si>
    <t>2019_383</t>
  </si>
  <si>
    <t>2019_384</t>
  </si>
  <si>
    <t>2019_385</t>
  </si>
  <si>
    <t>2019_386</t>
  </si>
  <si>
    <t>2019_387</t>
  </si>
  <si>
    <t>2019_388</t>
  </si>
  <si>
    <t>2019_389</t>
  </si>
  <si>
    <t>2019_390</t>
  </si>
  <si>
    <t>2019_391</t>
  </si>
  <si>
    <t>2019_392</t>
  </si>
  <si>
    <t>2019_393</t>
  </si>
  <si>
    <t>2019_394</t>
  </si>
  <si>
    <t>2019_395</t>
  </si>
  <si>
    <t>2019_396</t>
  </si>
  <si>
    <t>2019_397</t>
  </si>
  <si>
    <t>2019_398</t>
  </si>
  <si>
    <t>2019_399</t>
  </si>
  <si>
    <t>2019_400</t>
  </si>
  <si>
    <t>2019_401</t>
  </si>
  <si>
    <t>2019_402</t>
  </si>
  <si>
    <t>2019_403</t>
  </si>
  <si>
    <t>2019_404</t>
  </si>
  <si>
    <t>2019_405</t>
  </si>
  <si>
    <t>2019_406</t>
  </si>
  <si>
    <t>2019_407</t>
  </si>
  <si>
    <t>2019_408</t>
  </si>
  <si>
    <t>2019_409</t>
  </si>
  <si>
    <t>2019_410</t>
  </si>
  <si>
    <t>2019_411</t>
  </si>
  <si>
    <t>2019_412</t>
  </si>
  <si>
    <t>2019_413</t>
  </si>
  <si>
    <t>2019_414</t>
  </si>
  <si>
    <t>2019_415</t>
  </si>
  <si>
    <t>2019_416</t>
  </si>
  <si>
    <t>2019_417</t>
  </si>
  <si>
    <t>2019_418</t>
  </si>
  <si>
    <t>2019_419</t>
  </si>
  <si>
    <t>2019_420</t>
  </si>
  <si>
    <t>2019_421</t>
  </si>
  <si>
    <t>2019_422</t>
  </si>
  <si>
    <t>2019_423</t>
  </si>
  <si>
    <t>2019_424</t>
  </si>
  <si>
    <t>2019_425</t>
  </si>
  <si>
    <t>2019_426</t>
  </si>
  <si>
    <t>2019_427</t>
  </si>
  <si>
    <t>2019_428</t>
  </si>
  <si>
    <t>2019_429</t>
  </si>
  <si>
    <t>2019_430</t>
  </si>
  <si>
    <t>2019_431</t>
  </si>
  <si>
    <t>2019_432</t>
  </si>
  <si>
    <t>2019_433</t>
  </si>
  <si>
    <t>2019_434</t>
  </si>
  <si>
    <t>2019_435</t>
  </si>
  <si>
    <t>2019_436</t>
  </si>
  <si>
    <t>2019_437</t>
  </si>
  <si>
    <t>2019_438</t>
  </si>
  <si>
    <t>2019_439</t>
  </si>
  <si>
    <t>2019_440</t>
  </si>
  <si>
    <t>2019_441</t>
  </si>
  <si>
    <t>2019_442</t>
  </si>
  <si>
    <t>2019_443</t>
  </si>
  <si>
    <t>2019_444</t>
  </si>
  <si>
    <t>2019_445</t>
  </si>
  <si>
    <t>2019_446</t>
  </si>
  <si>
    <t>2019_447</t>
  </si>
  <si>
    <t>2019_448</t>
  </si>
  <si>
    <t>2019_449</t>
  </si>
  <si>
    <t>2019_450</t>
  </si>
  <si>
    <t>2019_451</t>
  </si>
  <si>
    <t>2019_452</t>
  </si>
  <si>
    <t>2019_453</t>
  </si>
  <si>
    <t>2019_454</t>
  </si>
  <si>
    <t>2019_455</t>
  </si>
  <si>
    <t>2019_456</t>
  </si>
  <si>
    <t>2019_457</t>
  </si>
  <si>
    <t>2019_458</t>
  </si>
  <si>
    <t>2019_459</t>
  </si>
  <si>
    <t>2019_460</t>
  </si>
  <si>
    <t>2019_461</t>
  </si>
  <si>
    <t>2019_462</t>
  </si>
  <si>
    <t>2019_463</t>
  </si>
  <si>
    <t>2019_464</t>
  </si>
  <si>
    <t>2019_465</t>
  </si>
  <si>
    <t>2019_466</t>
  </si>
  <si>
    <t>2019_467</t>
  </si>
  <si>
    <t>2019_468</t>
  </si>
  <si>
    <t>2019_469</t>
  </si>
  <si>
    <t>2019_470</t>
  </si>
  <si>
    <t>2019_471</t>
  </si>
  <si>
    <t>2019_472</t>
  </si>
  <si>
    <t>2019_473</t>
  </si>
  <si>
    <t>2019_474</t>
  </si>
  <si>
    <t>2019_475</t>
  </si>
  <si>
    <t>2019_476</t>
  </si>
  <si>
    <t>2019_477</t>
  </si>
  <si>
    <t>2019_478</t>
  </si>
  <si>
    <t>2019_479</t>
  </si>
  <si>
    <t>2019_480</t>
  </si>
  <si>
    <t>2019_481</t>
  </si>
  <si>
    <t>2019_482</t>
  </si>
  <si>
    <t>2019_483</t>
  </si>
  <si>
    <t>2019_484</t>
  </si>
  <si>
    <t>2019_485</t>
  </si>
  <si>
    <t>2019_486</t>
  </si>
  <si>
    <t>2019_487</t>
  </si>
  <si>
    <t>2019_488</t>
  </si>
  <si>
    <t>2019_489</t>
  </si>
  <si>
    <t>2019_490</t>
  </si>
  <si>
    <t>2019_491</t>
  </si>
  <si>
    <t>2019_492</t>
  </si>
  <si>
    <t>2019_493</t>
  </si>
  <si>
    <t>2019_494</t>
  </si>
  <si>
    <t>2019_495</t>
  </si>
  <si>
    <t>2019_496</t>
  </si>
  <si>
    <t>2019_497</t>
  </si>
  <si>
    <t>2019_498</t>
  </si>
  <si>
    <t>2019_499</t>
  </si>
  <si>
    <t>2019_500</t>
  </si>
  <si>
    <t>2019_501</t>
  </si>
  <si>
    <t>2019_502</t>
  </si>
  <si>
    <t>2019_503</t>
  </si>
  <si>
    <t>2019_504</t>
  </si>
  <si>
    <t>2019_505</t>
  </si>
  <si>
    <t>2019_506</t>
  </si>
  <si>
    <t>2019_507</t>
  </si>
  <si>
    <t>2019_508</t>
  </si>
  <si>
    <t>2019_509</t>
  </si>
  <si>
    <t>2019_510</t>
  </si>
  <si>
    <t>2019_511</t>
  </si>
  <si>
    <t>2019_512</t>
  </si>
  <si>
    <t>2019_513</t>
  </si>
  <si>
    <t>2019_514</t>
  </si>
  <si>
    <t>2019_515</t>
  </si>
  <si>
    <t>2019_516</t>
  </si>
  <si>
    <t>2019_517</t>
  </si>
  <si>
    <t>2019_518</t>
  </si>
  <si>
    <t>2019_519</t>
  </si>
  <si>
    <t>2019_520</t>
  </si>
  <si>
    <t>2019_521</t>
  </si>
  <si>
    <t>2019_522</t>
  </si>
  <si>
    <t>2019_523</t>
  </si>
  <si>
    <t>2019_524</t>
  </si>
  <si>
    <t>2019_525</t>
  </si>
  <si>
    <t>2019_526</t>
  </si>
  <si>
    <t>2019_527</t>
  </si>
  <si>
    <t>2019_528</t>
  </si>
  <si>
    <t>2019_529</t>
  </si>
  <si>
    <t>2019_530</t>
  </si>
  <si>
    <t>2019_531</t>
  </si>
  <si>
    <t>2019_532</t>
  </si>
  <si>
    <t>2019_533</t>
  </si>
  <si>
    <t>2019_534</t>
  </si>
  <si>
    <t>2019_535</t>
  </si>
  <si>
    <t>2019_536</t>
  </si>
  <si>
    <t>2019_537</t>
  </si>
  <si>
    <t>2019_538</t>
  </si>
  <si>
    <t>2019_539</t>
  </si>
  <si>
    <t>2019_540</t>
  </si>
  <si>
    <t>2019_541</t>
  </si>
  <si>
    <t>2019_542</t>
  </si>
  <si>
    <t>2019_543</t>
  </si>
  <si>
    <t>2019_544</t>
  </si>
  <si>
    <t>2019_545</t>
  </si>
  <si>
    <t>2019_546</t>
  </si>
  <si>
    <t>2019_547</t>
  </si>
  <si>
    <t>2019_548</t>
  </si>
  <si>
    <t>2019_549</t>
  </si>
  <si>
    <t>2019_550</t>
  </si>
  <si>
    <t>2019_551</t>
  </si>
  <si>
    <t>2019_552</t>
  </si>
  <si>
    <t>2019_553</t>
  </si>
  <si>
    <t>2019_554</t>
  </si>
  <si>
    <t>2019_555</t>
  </si>
  <si>
    <t>2019_556</t>
  </si>
  <si>
    <t>2019_557</t>
  </si>
  <si>
    <t>2019_558</t>
  </si>
  <si>
    <t>2019_559</t>
  </si>
  <si>
    <t>2019_560</t>
  </si>
  <si>
    <t>2019_561</t>
  </si>
  <si>
    <t>2019_562</t>
  </si>
  <si>
    <t>2019_563</t>
  </si>
  <si>
    <t>2019_564</t>
  </si>
  <si>
    <t>2019_565</t>
  </si>
  <si>
    <t>2019_566</t>
  </si>
  <si>
    <t>2019_567</t>
  </si>
  <si>
    <t>2019_568</t>
  </si>
  <si>
    <t>2019_569</t>
  </si>
  <si>
    <t>2019_570</t>
  </si>
  <si>
    <t>2019_571</t>
  </si>
  <si>
    <t>2019_572</t>
  </si>
  <si>
    <t>2019_573</t>
  </si>
  <si>
    <t>2019_574</t>
  </si>
  <si>
    <t>2019_575</t>
  </si>
  <si>
    <t>2019_576</t>
  </si>
  <si>
    <t>2019_577</t>
  </si>
  <si>
    <t>2019_578</t>
  </si>
  <si>
    <t>2019_579</t>
  </si>
  <si>
    <t>2019_580</t>
  </si>
  <si>
    <t>2019_581</t>
  </si>
  <si>
    <t>2019_582</t>
  </si>
  <si>
    <t>2019_583</t>
  </si>
  <si>
    <t>2019_584</t>
  </si>
  <si>
    <t>2019_585</t>
  </si>
  <si>
    <t>2019_586</t>
  </si>
  <si>
    <t>2019_587</t>
  </si>
  <si>
    <t>2019_588</t>
  </si>
  <si>
    <t>2019_589</t>
  </si>
  <si>
    <t>2019_590</t>
  </si>
  <si>
    <t>2019_591</t>
  </si>
  <si>
    <t>2019_592</t>
  </si>
  <si>
    <t>2019_593</t>
  </si>
  <si>
    <t>2019_594</t>
  </si>
  <si>
    <t>2019_595</t>
  </si>
  <si>
    <t>2019_596</t>
  </si>
  <si>
    <t>2019_597</t>
  </si>
  <si>
    <t>2019_598</t>
  </si>
  <si>
    <t>2019_599</t>
  </si>
  <si>
    <t>2019_600</t>
  </si>
  <si>
    <t>2019_601</t>
  </si>
  <si>
    <t>2019_602</t>
  </si>
  <si>
    <t>2019_603</t>
  </si>
  <si>
    <t>2019_604</t>
  </si>
  <si>
    <t>2019_605</t>
  </si>
  <si>
    <t>2019_606</t>
  </si>
  <si>
    <t>2019_607</t>
  </si>
  <si>
    <t>2019_608</t>
  </si>
  <si>
    <t>2019_609</t>
  </si>
  <si>
    <t>2019_610</t>
  </si>
  <si>
    <t>2019_611</t>
  </si>
  <si>
    <t>2019_612</t>
  </si>
  <si>
    <t>2019_613</t>
  </si>
  <si>
    <t>2019_614</t>
  </si>
  <si>
    <t>2019_615</t>
  </si>
  <si>
    <t>2019_616</t>
  </si>
  <si>
    <t>2019_617</t>
  </si>
  <si>
    <t>2019_618</t>
  </si>
  <si>
    <t>2019_619</t>
  </si>
  <si>
    <t>2019_620</t>
  </si>
  <si>
    <t>2019_621</t>
  </si>
  <si>
    <t>2019_622</t>
  </si>
  <si>
    <t>2019_623</t>
  </si>
  <si>
    <t>2019_624</t>
  </si>
  <si>
    <t>2019_625</t>
  </si>
  <si>
    <t>2019_626</t>
  </si>
  <si>
    <t>2019_627</t>
  </si>
  <si>
    <t>2019_628</t>
  </si>
  <si>
    <t>2019_629</t>
  </si>
  <si>
    <t>2019_630</t>
  </si>
  <si>
    <t>2019_631</t>
  </si>
  <si>
    <t>2019_632</t>
  </si>
  <si>
    <t>2019_633</t>
  </si>
  <si>
    <t>2019_634</t>
  </si>
  <si>
    <t>2019_635</t>
  </si>
  <si>
    <t>2019_636</t>
  </si>
  <si>
    <t>2019_637</t>
  </si>
  <si>
    <t>2019_638</t>
  </si>
  <si>
    <t>2019_639</t>
  </si>
  <si>
    <t>2019_640</t>
  </si>
  <si>
    <t>2019_641</t>
  </si>
  <si>
    <t>2019_642</t>
  </si>
  <si>
    <t>2019_643</t>
  </si>
  <si>
    <t>2019_644</t>
  </si>
  <si>
    <t>2019_645</t>
  </si>
  <si>
    <t>2019_646</t>
  </si>
  <si>
    <t>2019_647</t>
  </si>
  <si>
    <t>2019_648</t>
  </si>
  <si>
    <t>2019_649</t>
  </si>
  <si>
    <t>2019_650</t>
  </si>
  <si>
    <t>2019_651</t>
  </si>
  <si>
    <t>2019_652</t>
  </si>
  <si>
    <t>2019_653</t>
  </si>
  <si>
    <t>2019_654</t>
  </si>
  <si>
    <t>2019_655</t>
  </si>
  <si>
    <t>2019_656</t>
  </si>
  <si>
    <t>2019_657</t>
  </si>
  <si>
    <t>2019_658</t>
  </si>
  <si>
    <t>2019_659</t>
  </si>
  <si>
    <t>2019_660</t>
  </si>
  <si>
    <t>2019_661</t>
  </si>
  <si>
    <t>2019_662</t>
  </si>
  <si>
    <t>2019_663</t>
  </si>
  <si>
    <t>2019_664</t>
  </si>
  <si>
    <t>2019_665</t>
  </si>
  <si>
    <t>2019_666</t>
  </si>
  <si>
    <t>2019_667</t>
  </si>
  <si>
    <t>2019_668</t>
  </si>
  <si>
    <t>2019_669</t>
  </si>
  <si>
    <t>2019_670</t>
  </si>
  <si>
    <t>2019_671</t>
  </si>
  <si>
    <t>2019_672</t>
  </si>
  <si>
    <t>2019_673</t>
  </si>
  <si>
    <t>2019_674</t>
  </si>
  <si>
    <t>2019_675</t>
  </si>
  <si>
    <t>2019_676</t>
  </si>
  <si>
    <t>2019_677</t>
  </si>
  <si>
    <t>2019_678</t>
  </si>
  <si>
    <t>2019_679</t>
  </si>
  <si>
    <t>2019_680</t>
  </si>
  <si>
    <t>2019_681</t>
  </si>
  <si>
    <t>2019_682</t>
  </si>
  <si>
    <t>2019_683</t>
  </si>
  <si>
    <t>2019_684</t>
  </si>
  <si>
    <t>2019_685</t>
  </si>
  <si>
    <t>2019_686</t>
  </si>
  <si>
    <t>2019_687</t>
  </si>
  <si>
    <t>2019_688</t>
  </si>
  <si>
    <t>2019_689</t>
  </si>
  <si>
    <t>2019_690</t>
  </si>
  <si>
    <t>2019_691</t>
  </si>
  <si>
    <t>2019_692</t>
  </si>
  <si>
    <t>2019_693</t>
  </si>
  <si>
    <t>2019_694</t>
  </si>
  <si>
    <t>2019_695</t>
  </si>
  <si>
    <t>2019_696</t>
  </si>
  <si>
    <t>2019_697</t>
  </si>
  <si>
    <t>2019_698</t>
  </si>
  <si>
    <t>2019_699</t>
  </si>
  <si>
    <t>2019_700</t>
  </si>
  <si>
    <t>2019_701</t>
  </si>
  <si>
    <t>2019_702</t>
  </si>
  <si>
    <t>2019_703</t>
  </si>
  <si>
    <t>2019_704</t>
  </si>
  <si>
    <t>2019_705</t>
  </si>
  <si>
    <t>2019_706</t>
  </si>
  <si>
    <t>2019_707</t>
  </si>
  <si>
    <t>2019_708</t>
  </si>
  <si>
    <t>2019_709</t>
  </si>
  <si>
    <t>2019_710</t>
  </si>
  <si>
    <t>2019_711</t>
  </si>
  <si>
    <t>2019_712</t>
  </si>
  <si>
    <t>2019_713</t>
  </si>
  <si>
    <t>2019_714</t>
  </si>
  <si>
    <t>2019_715</t>
  </si>
  <si>
    <t>2019_716</t>
  </si>
  <si>
    <t>2019_717</t>
  </si>
  <si>
    <t>2019_718</t>
  </si>
  <si>
    <t>2019_719</t>
  </si>
  <si>
    <t>2019_720</t>
  </si>
  <si>
    <t>2019_721</t>
  </si>
  <si>
    <t>2019_722</t>
  </si>
  <si>
    <t>2019_723</t>
  </si>
  <si>
    <t>2019_724</t>
  </si>
  <si>
    <t>2019_725</t>
  </si>
  <si>
    <t>2019_726</t>
  </si>
  <si>
    <t>2019_727</t>
  </si>
  <si>
    <t>2019_728</t>
  </si>
  <si>
    <t>2019_729</t>
  </si>
  <si>
    <t>2019_730</t>
  </si>
  <si>
    <t>2019_731</t>
  </si>
  <si>
    <t>2019_732</t>
  </si>
  <si>
    <t>2019_733</t>
  </si>
  <si>
    <t>2019_734</t>
  </si>
  <si>
    <t>2019_735</t>
  </si>
  <si>
    <t>2019_736</t>
  </si>
  <si>
    <t>2019_737</t>
  </si>
  <si>
    <t>2019_738</t>
  </si>
  <si>
    <t>2019_739</t>
  </si>
  <si>
    <t>2019_740</t>
  </si>
  <si>
    <t>2019_741</t>
  </si>
  <si>
    <t>2019_742</t>
  </si>
  <si>
    <t>2019_743</t>
  </si>
  <si>
    <t>2019_744</t>
  </si>
  <si>
    <t>2019_745</t>
  </si>
  <si>
    <t>2019_746</t>
  </si>
  <si>
    <t>2019_747</t>
  </si>
  <si>
    <t>2019_748</t>
  </si>
  <si>
    <t>2019_749</t>
  </si>
  <si>
    <t>2019_750</t>
  </si>
  <si>
    <t>2019_751</t>
  </si>
  <si>
    <t>2019_752</t>
  </si>
  <si>
    <t>2019_753</t>
  </si>
  <si>
    <t>2019_754</t>
  </si>
  <si>
    <t>2019_755</t>
  </si>
  <si>
    <t>2019_756</t>
  </si>
  <si>
    <t>2019_757</t>
  </si>
  <si>
    <t>2019_758</t>
  </si>
  <si>
    <t>2019_759</t>
  </si>
  <si>
    <t>2019_760</t>
  </si>
  <si>
    <t>2019_761</t>
  </si>
  <si>
    <t>2019_762</t>
  </si>
  <si>
    <t>2019_763</t>
  </si>
  <si>
    <t>2019_764</t>
  </si>
  <si>
    <t>2019_765</t>
  </si>
  <si>
    <t>2019_766</t>
  </si>
  <si>
    <t>2019_767</t>
  </si>
  <si>
    <t>2019_768</t>
  </si>
  <si>
    <t>2019_769</t>
  </si>
  <si>
    <t>2019_770</t>
  </si>
  <si>
    <t>2019_771</t>
  </si>
  <si>
    <t>2019_772</t>
  </si>
  <si>
    <t>2019_773</t>
  </si>
  <si>
    <t>2019_774</t>
  </si>
  <si>
    <t>2019_775</t>
  </si>
  <si>
    <t>2019_776</t>
  </si>
  <si>
    <t>2019_777</t>
  </si>
  <si>
    <t>2019_778</t>
  </si>
  <si>
    <t>2019_779</t>
  </si>
  <si>
    <t>2019_780</t>
  </si>
  <si>
    <t>2019_781</t>
  </si>
  <si>
    <t>2019_782</t>
  </si>
  <si>
    <t>2019_783</t>
  </si>
  <si>
    <t>2019_784</t>
  </si>
  <si>
    <t>2019_785</t>
  </si>
  <si>
    <t>2019_786</t>
  </si>
  <si>
    <t>2019_787</t>
  </si>
  <si>
    <t>2019_788</t>
  </si>
  <si>
    <t>2019_789</t>
  </si>
  <si>
    <t>2019_790</t>
  </si>
  <si>
    <t>2019_791</t>
  </si>
  <si>
    <t>2019_792</t>
  </si>
  <si>
    <t>2019_793</t>
  </si>
  <si>
    <t>2019_794</t>
  </si>
  <si>
    <t>2019_795</t>
  </si>
  <si>
    <t>2019_796</t>
  </si>
  <si>
    <t>2019_797</t>
  </si>
  <si>
    <t>2019_798</t>
  </si>
  <si>
    <t>2019_799</t>
  </si>
  <si>
    <t>2019_800</t>
  </si>
  <si>
    <t>2019_801</t>
  </si>
  <si>
    <t>2019_802</t>
  </si>
  <si>
    <t>2019_803</t>
  </si>
  <si>
    <t>2019_804</t>
  </si>
  <si>
    <t>2019_805</t>
  </si>
  <si>
    <t>2019_806</t>
  </si>
  <si>
    <t>2019_807</t>
  </si>
  <si>
    <t>2019_808</t>
  </si>
  <si>
    <t>2019_809</t>
  </si>
  <si>
    <t>2019_810</t>
  </si>
  <si>
    <t>2019_811</t>
  </si>
  <si>
    <t>2019_812</t>
  </si>
  <si>
    <t>2019_813</t>
  </si>
  <si>
    <t>2019_814</t>
  </si>
  <si>
    <t>2019_815</t>
  </si>
  <si>
    <t>2019_816</t>
  </si>
  <si>
    <t>2019_817</t>
  </si>
  <si>
    <t>2019_818</t>
  </si>
  <si>
    <t>2019_819</t>
  </si>
  <si>
    <t>2019_820</t>
  </si>
  <si>
    <t>2019_821</t>
  </si>
  <si>
    <t>2019_822</t>
  </si>
  <si>
    <t>2019_823</t>
  </si>
  <si>
    <t>2019_824</t>
  </si>
  <si>
    <t>2019_825</t>
  </si>
  <si>
    <t>2019_826</t>
  </si>
  <si>
    <t>2019_827</t>
  </si>
  <si>
    <t>2019_828</t>
  </si>
  <si>
    <t>2019_829</t>
  </si>
  <si>
    <t>2019_830</t>
  </si>
  <si>
    <t>2019_831</t>
  </si>
  <si>
    <t>2019_832</t>
  </si>
  <si>
    <t>2019_833</t>
  </si>
  <si>
    <t>2019_834</t>
  </si>
  <si>
    <t>2019_835</t>
  </si>
  <si>
    <t>2019_836</t>
  </si>
  <si>
    <t>2019_837</t>
  </si>
  <si>
    <t>2019_838</t>
  </si>
  <si>
    <t>2019_839</t>
  </si>
  <si>
    <t>2019_840</t>
  </si>
  <si>
    <t>2019_841</t>
  </si>
  <si>
    <t>2019_842</t>
  </si>
  <si>
    <t>2019_843</t>
  </si>
  <si>
    <t>2019_844</t>
  </si>
  <si>
    <t>2019_845</t>
  </si>
  <si>
    <t>2019_846</t>
  </si>
  <si>
    <t>2019_847</t>
  </si>
  <si>
    <t>2019_848</t>
  </si>
  <si>
    <t>2019_849</t>
  </si>
  <si>
    <t>2019_850</t>
  </si>
  <si>
    <t>2019_851</t>
  </si>
  <si>
    <t>2019_852</t>
  </si>
  <si>
    <t>2019_853</t>
  </si>
  <si>
    <t>2019_854</t>
  </si>
  <si>
    <t>2019_855</t>
  </si>
  <si>
    <t>2019_856</t>
  </si>
  <si>
    <t>2019_857</t>
  </si>
  <si>
    <t>2019_858</t>
  </si>
  <si>
    <t>2019_859</t>
  </si>
  <si>
    <t>2019_860</t>
  </si>
  <si>
    <t>2019_861</t>
  </si>
  <si>
    <t>2019_862</t>
  </si>
  <si>
    <t>2019_863</t>
  </si>
  <si>
    <t>2019_864</t>
  </si>
  <si>
    <t>2019_865</t>
  </si>
  <si>
    <t>2019_866</t>
  </si>
  <si>
    <t>2019_867</t>
  </si>
  <si>
    <t>2019_868</t>
  </si>
  <si>
    <t>2019_869</t>
  </si>
  <si>
    <t>2019_870</t>
  </si>
  <si>
    <t>2019_871</t>
  </si>
  <si>
    <t>2019_872</t>
  </si>
  <si>
    <t>2019_873</t>
  </si>
  <si>
    <t>2019_874</t>
  </si>
  <si>
    <t>2019_875</t>
  </si>
  <si>
    <t>2019_876</t>
  </si>
  <si>
    <t>2019_877</t>
  </si>
  <si>
    <t>2019_878</t>
  </si>
  <si>
    <t>2019_879</t>
  </si>
  <si>
    <t>2019_880</t>
  </si>
  <si>
    <t>2019_881</t>
  </si>
  <si>
    <t>2019_882</t>
  </si>
  <si>
    <t>2019_883</t>
  </si>
  <si>
    <t>2019_884</t>
  </si>
  <si>
    <t>2019_885</t>
  </si>
  <si>
    <t>2019_886</t>
  </si>
  <si>
    <t>2019_887</t>
  </si>
  <si>
    <t>2019_888</t>
  </si>
  <si>
    <t>2019_889</t>
  </si>
  <si>
    <t>2019_890</t>
  </si>
  <si>
    <t>2019_891</t>
  </si>
  <si>
    <t>2019_892</t>
  </si>
  <si>
    <t>2019_893</t>
  </si>
  <si>
    <t>2019_894</t>
  </si>
  <si>
    <t>2019_895</t>
  </si>
  <si>
    <t>2019_896</t>
  </si>
  <si>
    <t>2019_897</t>
  </si>
  <si>
    <t>2019_898</t>
  </si>
  <si>
    <t>2019_899</t>
  </si>
  <si>
    <t>2019_900</t>
  </si>
  <si>
    <t>2019_901</t>
  </si>
  <si>
    <t>2019_902</t>
  </si>
  <si>
    <t>2019_903</t>
  </si>
  <si>
    <t>2019_904</t>
  </si>
  <si>
    <t>2019_905</t>
  </si>
  <si>
    <t>2019_906</t>
  </si>
  <si>
    <t>2019_907</t>
  </si>
  <si>
    <t>2019_908</t>
  </si>
  <si>
    <t>2019_909</t>
  </si>
  <si>
    <t>2019_910</t>
  </si>
  <si>
    <t>2019_911</t>
  </si>
  <si>
    <t>2019_912</t>
  </si>
  <si>
    <t>2019_913</t>
  </si>
  <si>
    <t>2019_914</t>
  </si>
  <si>
    <t>2019_915</t>
  </si>
  <si>
    <t>2019_916</t>
  </si>
  <si>
    <t>2019_917</t>
  </si>
  <si>
    <t>2019_918</t>
  </si>
  <si>
    <t>2019_919</t>
  </si>
  <si>
    <t>2019_920</t>
  </si>
  <si>
    <t>2019_921</t>
  </si>
  <si>
    <t>2019_922</t>
  </si>
  <si>
    <t>2019_923</t>
  </si>
  <si>
    <t>2019_924</t>
  </si>
  <si>
    <t>2019_925</t>
  </si>
  <si>
    <t>2019_926</t>
  </si>
  <si>
    <t>2019_927</t>
  </si>
  <si>
    <t>2019_928</t>
  </si>
  <si>
    <t>2019_929</t>
  </si>
  <si>
    <t>2019_930</t>
  </si>
  <si>
    <t>2019_931</t>
  </si>
  <si>
    <t>2019_932</t>
  </si>
  <si>
    <t>2019_933</t>
  </si>
  <si>
    <t>2019_934</t>
  </si>
  <si>
    <t>2019_935</t>
  </si>
  <si>
    <t>2019_936</t>
  </si>
  <si>
    <t>2019_937</t>
  </si>
  <si>
    <t>2019_938</t>
  </si>
  <si>
    <t>2019_939</t>
  </si>
  <si>
    <t>2019_940</t>
  </si>
  <si>
    <t>2019_941</t>
  </si>
  <si>
    <t>2019_942</t>
  </si>
  <si>
    <t>2019_943</t>
  </si>
  <si>
    <t>2019_944</t>
  </si>
  <si>
    <t>2019_945</t>
  </si>
  <si>
    <t>2019_946</t>
  </si>
  <si>
    <t>2019_947</t>
  </si>
  <si>
    <t>2019_948</t>
  </si>
  <si>
    <t>2019_949</t>
  </si>
  <si>
    <t>2019_950</t>
  </si>
  <si>
    <t>2019_951</t>
  </si>
  <si>
    <t>2019_952</t>
  </si>
  <si>
    <t>2019_953</t>
  </si>
  <si>
    <t>2019_954</t>
  </si>
  <si>
    <t>2019_955</t>
  </si>
  <si>
    <t>2019_956</t>
  </si>
  <si>
    <t>2019_957</t>
  </si>
  <si>
    <t>2019_958</t>
  </si>
  <si>
    <t>2019_959</t>
  </si>
  <si>
    <t>2019_960</t>
  </si>
  <si>
    <t>2019_961</t>
  </si>
  <si>
    <t>2019_962</t>
  </si>
  <si>
    <t>2019_963</t>
  </si>
  <si>
    <t>2019_964</t>
  </si>
  <si>
    <t>2019_965</t>
  </si>
  <si>
    <t>2019_966</t>
  </si>
  <si>
    <t>2019_967</t>
  </si>
  <si>
    <t>2019_968</t>
  </si>
  <si>
    <t>2019_969</t>
  </si>
  <si>
    <t>2019_970</t>
  </si>
  <si>
    <t>2019_971</t>
  </si>
  <si>
    <t>2019_972</t>
  </si>
  <si>
    <t>2019_973</t>
  </si>
  <si>
    <t>2019_974</t>
  </si>
  <si>
    <t>2019_975</t>
  </si>
  <si>
    <t>2019_976</t>
  </si>
  <si>
    <t>2019_977</t>
  </si>
  <si>
    <t>2019_978</t>
  </si>
  <si>
    <t>2019_979</t>
  </si>
  <si>
    <t>2019_980</t>
  </si>
  <si>
    <t>2019_981</t>
  </si>
  <si>
    <t>2019_982</t>
  </si>
  <si>
    <t>2019_983</t>
  </si>
  <si>
    <t>2019_984</t>
  </si>
  <si>
    <t>2019_985</t>
  </si>
  <si>
    <t>2019_986</t>
  </si>
  <si>
    <t>2019_987</t>
  </si>
  <si>
    <t>2019_988</t>
  </si>
  <si>
    <t>2019_989</t>
  </si>
  <si>
    <t>2019_990</t>
  </si>
  <si>
    <t>2019_991</t>
  </si>
  <si>
    <t>2019_992</t>
  </si>
  <si>
    <t>2019_993</t>
  </si>
  <si>
    <t>2019_994</t>
  </si>
  <si>
    <t>2019_995</t>
  </si>
  <si>
    <t>2019_996</t>
  </si>
  <si>
    <t>2019_997</t>
  </si>
  <si>
    <t>2019_998</t>
  </si>
  <si>
    <t>2019_999</t>
  </si>
  <si>
    <t>2019_1000</t>
  </si>
  <si>
    <t>2019_1001</t>
  </si>
  <si>
    <t>2019_1002</t>
  </si>
  <si>
    <t>2019_1003</t>
  </si>
  <si>
    <t>2019_1004</t>
  </si>
  <si>
    <t>2019_1005</t>
  </si>
  <si>
    <t>2019_1006</t>
  </si>
  <si>
    <t>2019_1007</t>
  </si>
  <si>
    <t>2019_1008</t>
  </si>
  <si>
    <t>2019_1009</t>
  </si>
  <si>
    <t>2019_1010</t>
  </si>
  <si>
    <t>2019_1011</t>
  </si>
  <si>
    <t>2019_1012</t>
  </si>
  <si>
    <t>2019_1013</t>
  </si>
  <si>
    <t>2019_1014</t>
  </si>
  <si>
    <t>2019_1015</t>
  </si>
  <si>
    <t>2019_1016</t>
  </si>
  <si>
    <t>2019_1017</t>
  </si>
  <si>
    <t>2019_1018</t>
  </si>
  <si>
    <t>2019_1019</t>
  </si>
  <si>
    <t>2019_1020</t>
  </si>
  <si>
    <t>2019_1021</t>
  </si>
  <si>
    <t>2019_1022</t>
  </si>
  <si>
    <t>2019_1023</t>
  </si>
  <si>
    <t>2019_1024</t>
  </si>
  <si>
    <t>2019_1025</t>
  </si>
  <si>
    <t>2019_1026</t>
  </si>
  <si>
    <t>2019_1027</t>
  </si>
  <si>
    <t>2019_1028</t>
  </si>
  <si>
    <t>2019_1029</t>
  </si>
  <si>
    <t>2019_1030</t>
  </si>
  <si>
    <t>2019_1031</t>
  </si>
  <si>
    <t>2019_1032</t>
  </si>
  <si>
    <t>2019_1033</t>
  </si>
  <si>
    <t>2019_1034</t>
  </si>
  <si>
    <t>2019_1035</t>
  </si>
  <si>
    <t>2019_1036</t>
  </si>
  <si>
    <t>2019_1037</t>
  </si>
  <si>
    <t>2019_1038</t>
  </si>
  <si>
    <t>2019_1039</t>
  </si>
  <si>
    <t>2019_1040</t>
  </si>
  <si>
    <t>2019_1041</t>
  </si>
  <si>
    <t>2019_1042</t>
  </si>
  <si>
    <t>2019_1043</t>
  </si>
  <si>
    <t>2019_1044</t>
  </si>
  <si>
    <t>2019_1045</t>
  </si>
  <si>
    <t>2019_1046</t>
  </si>
  <si>
    <t>2019_1047</t>
  </si>
  <si>
    <t>2019_1048</t>
  </si>
  <si>
    <t>2019_1049</t>
  </si>
  <si>
    <t>2019_1050</t>
  </si>
  <si>
    <t>2019_1051</t>
  </si>
  <si>
    <t>2019_1052</t>
  </si>
  <si>
    <t>2019_1053</t>
  </si>
  <si>
    <t>2019_1054</t>
  </si>
  <si>
    <t>2019_1055</t>
  </si>
  <si>
    <t>2019_1056</t>
  </si>
  <si>
    <t>2019_1057</t>
  </si>
  <si>
    <t>2019_1058</t>
  </si>
  <si>
    <t>2019_1059</t>
  </si>
  <si>
    <t>2019_1060</t>
  </si>
  <si>
    <t>2019_1061</t>
  </si>
  <si>
    <t>2019_1062</t>
  </si>
  <si>
    <t>2019_1063</t>
  </si>
  <si>
    <t>2019_1064</t>
  </si>
  <si>
    <t>2019_1065</t>
  </si>
  <si>
    <t>2019_1066</t>
  </si>
  <si>
    <t>2019_1067</t>
  </si>
  <si>
    <t>2019_1068</t>
  </si>
  <si>
    <t>2019_1069</t>
  </si>
  <si>
    <t>2019_1070</t>
  </si>
  <si>
    <t>2019_1071</t>
  </si>
  <si>
    <t>2019_1072</t>
  </si>
  <si>
    <t>2019_1073</t>
  </si>
  <si>
    <t>2019_1074</t>
  </si>
  <si>
    <t>2019_1075</t>
  </si>
  <si>
    <t>2019_1076</t>
  </si>
  <si>
    <t>2019_1077</t>
  </si>
  <si>
    <t>2019_1078</t>
  </si>
  <si>
    <t>2019_1079</t>
  </si>
  <si>
    <t>2019_1080</t>
  </si>
  <si>
    <t>2019_1081</t>
  </si>
  <si>
    <t>2019_1082</t>
  </si>
  <si>
    <t>2019_1083</t>
  </si>
  <si>
    <t>2019_1084</t>
  </si>
  <si>
    <t>2019_1085</t>
  </si>
  <si>
    <t>2019_1086</t>
  </si>
  <si>
    <t>2019_1087</t>
  </si>
  <si>
    <t>2019_1088</t>
  </si>
  <si>
    <t>2019_1089</t>
  </si>
  <si>
    <t>2019_1090</t>
  </si>
  <si>
    <t>2019_1091</t>
  </si>
  <si>
    <t>2019_1092</t>
  </si>
  <si>
    <t>2019_1093</t>
  </si>
  <si>
    <t>2019_1094</t>
  </si>
  <si>
    <t>2019_1095</t>
  </si>
  <si>
    <t>2019_1096</t>
  </si>
  <si>
    <t>2019_1097</t>
  </si>
  <si>
    <t>2019_1098</t>
  </si>
  <si>
    <t>2019_1099</t>
  </si>
  <si>
    <t>2019_1100</t>
  </si>
  <si>
    <t>2019_1101</t>
  </si>
  <si>
    <t>2019_1102</t>
  </si>
  <si>
    <t>2019_1103</t>
  </si>
  <si>
    <t>2019_1104</t>
  </si>
  <si>
    <t>2019_1105</t>
  </si>
  <si>
    <t>2019_1106</t>
  </si>
  <si>
    <t>2019_1107</t>
  </si>
  <si>
    <t>2019_1108</t>
  </si>
  <si>
    <t>2019_1109</t>
  </si>
  <si>
    <t>2019_1110</t>
  </si>
  <si>
    <t>2019_1111</t>
  </si>
  <si>
    <t>2019_1112</t>
  </si>
  <si>
    <t>2019_1113</t>
  </si>
  <si>
    <t>2019_1114</t>
  </si>
  <si>
    <t>2019_1115</t>
  </si>
  <si>
    <t>2019_1116</t>
  </si>
  <si>
    <t>2019_1117</t>
  </si>
  <si>
    <t>2019_1118</t>
  </si>
  <si>
    <t>2019_1119</t>
  </si>
  <si>
    <t>2019_1120</t>
  </si>
  <si>
    <t>2019_1121</t>
  </si>
  <si>
    <t>2019_1122</t>
  </si>
  <si>
    <t>2019_1123</t>
  </si>
  <si>
    <t>2019_1124</t>
  </si>
  <si>
    <t>2019_1125</t>
  </si>
  <si>
    <t>2019_1126</t>
  </si>
  <si>
    <t>2019_1127</t>
  </si>
  <si>
    <t>2019_1128</t>
  </si>
  <si>
    <t>2019_1129</t>
  </si>
  <si>
    <t>2019_1130</t>
  </si>
  <si>
    <t>2019_1131</t>
  </si>
  <si>
    <t>2019_1132</t>
  </si>
  <si>
    <t>2019_1133</t>
  </si>
  <si>
    <t>2019_1134</t>
  </si>
  <si>
    <t>2019_1135</t>
  </si>
  <si>
    <t>2019_1136</t>
  </si>
  <si>
    <t>2019_1137</t>
  </si>
  <si>
    <t>2019_1138</t>
  </si>
  <si>
    <t>2019_1139</t>
  </si>
  <si>
    <t>2019_1140</t>
  </si>
  <si>
    <t>2019_1141</t>
  </si>
  <si>
    <t>2019_1142</t>
  </si>
  <si>
    <t>2019_1143</t>
  </si>
  <si>
    <t>2019_1144</t>
  </si>
  <si>
    <t>2019_1145</t>
  </si>
  <si>
    <t>2019_1146</t>
  </si>
  <si>
    <t>2019_1147</t>
  </si>
  <si>
    <t>2019_1148</t>
  </si>
  <si>
    <t>2019_1149</t>
  </si>
  <si>
    <t>2019_1150</t>
  </si>
  <si>
    <t>2019_1151</t>
  </si>
  <si>
    <t>2019_1152</t>
  </si>
  <si>
    <t>2019_1153</t>
  </si>
  <si>
    <t>2019_1154</t>
  </si>
  <si>
    <t>2019_1155</t>
  </si>
  <si>
    <t>2019_1156</t>
  </si>
  <si>
    <t>2019_1157</t>
  </si>
  <si>
    <t>2019_1158</t>
  </si>
  <si>
    <t>2019_1159</t>
  </si>
  <si>
    <t>2019_1160</t>
  </si>
  <si>
    <t>2019_1161</t>
  </si>
  <si>
    <t>2019_1162</t>
  </si>
  <si>
    <t>2019_1163</t>
  </si>
  <si>
    <t>2019_1164</t>
  </si>
  <si>
    <t>2019_1165</t>
  </si>
  <si>
    <t>2019_1166</t>
  </si>
  <si>
    <t>2019_1167</t>
  </si>
  <si>
    <t>2019_1168</t>
  </si>
  <si>
    <t>2019_1169</t>
  </si>
  <si>
    <t>2019_1170</t>
  </si>
  <si>
    <t>2019_1171</t>
  </si>
  <si>
    <t>2019_1172</t>
  </si>
  <si>
    <t>2019_1173</t>
  </si>
  <si>
    <t>2019_1174</t>
  </si>
  <si>
    <t>2019_1175</t>
  </si>
  <si>
    <t>2019_1176</t>
  </si>
  <si>
    <t>2019_1177</t>
  </si>
  <si>
    <t>2019_1178</t>
  </si>
  <si>
    <t>2019_1179</t>
  </si>
  <si>
    <t>2019_1180</t>
  </si>
  <si>
    <t>2019_1181</t>
  </si>
  <si>
    <t>2019_1182</t>
  </si>
  <si>
    <t>2019_1183</t>
  </si>
  <si>
    <t>2019_1184</t>
  </si>
  <si>
    <t>2019_1185</t>
  </si>
  <si>
    <t>2019_1186</t>
  </si>
  <si>
    <t>2019_1187</t>
  </si>
  <si>
    <t>2019_1188</t>
  </si>
  <si>
    <t>2019_1189</t>
  </si>
  <si>
    <t>2019_1190</t>
  </si>
  <si>
    <t>2019_1191</t>
  </si>
  <si>
    <t>2019_1192</t>
  </si>
  <si>
    <t>2019_1193</t>
  </si>
  <si>
    <t>2019_1194</t>
  </si>
  <si>
    <t>2019_1195</t>
  </si>
  <si>
    <t>2019_1196</t>
  </si>
  <si>
    <t>2019_1197</t>
  </si>
  <si>
    <t>2019_1198</t>
  </si>
  <si>
    <t>2019_1199</t>
  </si>
  <si>
    <t>2019_1200</t>
  </si>
  <si>
    <t>2019_1201</t>
  </si>
  <si>
    <t>2019_1202</t>
  </si>
  <si>
    <t>2019_1203</t>
  </si>
  <si>
    <t>2019_1204</t>
  </si>
  <si>
    <t>2019_1205</t>
  </si>
  <si>
    <t>2019_1206</t>
  </si>
  <si>
    <t>2019_1207</t>
  </si>
  <si>
    <t>2019_1208</t>
  </si>
  <si>
    <t>2019_1209</t>
  </si>
  <si>
    <t>2019_1210</t>
  </si>
  <si>
    <t>2019_1211</t>
  </si>
  <si>
    <t>2019_1212</t>
  </si>
  <si>
    <t>2019_1213</t>
  </si>
  <si>
    <t>2019_1214</t>
  </si>
  <si>
    <t>2019_1215</t>
  </si>
  <si>
    <t>2019_1216</t>
  </si>
  <si>
    <t>2019_1217</t>
  </si>
  <si>
    <t>2019_1218</t>
  </si>
  <si>
    <t>2019_1219</t>
  </si>
  <si>
    <t>2019_1220</t>
  </si>
  <si>
    <t>2019_1221</t>
  </si>
  <si>
    <t>2019_1222</t>
  </si>
  <si>
    <t>2019_1223</t>
  </si>
  <si>
    <t>2019_1224</t>
  </si>
  <si>
    <t>2019_1225</t>
  </si>
  <si>
    <t>2019_1226</t>
  </si>
  <si>
    <t>2019_1227</t>
  </si>
  <si>
    <t>2019_1228</t>
  </si>
  <si>
    <t>2019_1229</t>
  </si>
  <si>
    <t>2019_1230</t>
  </si>
  <si>
    <t>2019_1231</t>
  </si>
  <si>
    <t>2019_1232</t>
  </si>
  <si>
    <t>2019_1233</t>
  </si>
  <si>
    <t>2019_1234</t>
  </si>
  <si>
    <t>2019_1235</t>
  </si>
  <si>
    <t>2019_1236</t>
  </si>
  <si>
    <t>2019_1237</t>
  </si>
  <si>
    <t>2019_1238</t>
  </si>
  <si>
    <t>2019_1239</t>
  </si>
  <si>
    <t>2019_1240</t>
  </si>
  <si>
    <t>2019_1241</t>
  </si>
  <si>
    <t>2019_1242</t>
  </si>
  <si>
    <t>2019_1243</t>
  </si>
  <si>
    <t>2019_1244</t>
  </si>
  <si>
    <t>2019_1245</t>
  </si>
  <si>
    <t>2019_1246</t>
  </si>
  <si>
    <t>2019_1247</t>
  </si>
  <si>
    <t>2019_1248</t>
  </si>
  <si>
    <t>2019_1249</t>
  </si>
  <si>
    <t>2019_1250</t>
  </si>
  <si>
    <t>2019_1251</t>
  </si>
  <si>
    <t>2019_1252</t>
  </si>
  <si>
    <t>2019_1253</t>
  </si>
  <si>
    <t>2019_1254</t>
  </si>
  <si>
    <t>2019_1255</t>
  </si>
  <si>
    <t>2019_1256</t>
  </si>
  <si>
    <t>2019_1257</t>
  </si>
  <si>
    <t>2019_1258</t>
  </si>
  <si>
    <t>2019_1259</t>
  </si>
  <si>
    <t>2019_1260</t>
  </si>
  <si>
    <t>2019_1261</t>
  </si>
  <si>
    <t>2019_1262</t>
  </si>
  <si>
    <t>2019_1263</t>
  </si>
  <si>
    <t>2019_1264</t>
  </si>
  <si>
    <t>2019_1265</t>
  </si>
  <si>
    <t>2019_1266</t>
  </si>
  <si>
    <t>2019_1267</t>
  </si>
  <si>
    <t>2019_1268</t>
  </si>
  <si>
    <t>2019_1269</t>
  </si>
  <si>
    <t>2019_1270</t>
  </si>
  <si>
    <t>2019_1271</t>
  </si>
  <si>
    <t>2019_1272</t>
  </si>
  <si>
    <t>2019_1273</t>
  </si>
  <si>
    <t>2019_1274</t>
  </si>
  <si>
    <t>2019_1275</t>
  </si>
  <si>
    <t>2019_1276</t>
  </si>
  <si>
    <t>2019_1277</t>
  </si>
  <si>
    <t>2019_1278</t>
  </si>
  <si>
    <t>2019_1279</t>
  </si>
  <si>
    <t>2019_1280</t>
  </si>
  <si>
    <t>2019_1281</t>
  </si>
  <si>
    <t>2019_1282</t>
  </si>
  <si>
    <t>2019_1283</t>
  </si>
  <si>
    <t>2019_1284</t>
  </si>
  <si>
    <t>2019_1285</t>
  </si>
  <si>
    <t>2019_1286</t>
  </si>
  <si>
    <t>2019_1287</t>
  </si>
  <si>
    <t>2019_1288</t>
  </si>
  <si>
    <t>2019_1289</t>
  </si>
  <si>
    <t>2019_1290</t>
  </si>
  <si>
    <t>2019_1291</t>
  </si>
  <si>
    <t>2019_1292</t>
  </si>
  <si>
    <t>2019_1293</t>
  </si>
  <si>
    <t>2019_1294</t>
  </si>
  <si>
    <t>2019_1295</t>
  </si>
  <si>
    <t>2019_1296</t>
  </si>
  <si>
    <t>2019_1297</t>
  </si>
  <si>
    <t>2019_1298</t>
  </si>
  <si>
    <t>2019_1299</t>
  </si>
  <si>
    <t>2019_1300</t>
  </si>
  <si>
    <t>2019_1301</t>
  </si>
  <si>
    <t>2019_1302</t>
  </si>
  <si>
    <t>2019_1303</t>
  </si>
  <si>
    <t>2019_1304</t>
  </si>
  <si>
    <t>2019_1305</t>
  </si>
  <si>
    <t>2019_1306</t>
  </si>
  <si>
    <t>2019_1307</t>
  </si>
  <si>
    <t>2019_1308</t>
  </si>
  <si>
    <t>2019_1309</t>
  </si>
  <si>
    <t>2019_1310</t>
  </si>
  <si>
    <t>2019_1311</t>
  </si>
  <si>
    <t>2019_1312</t>
  </si>
  <si>
    <t>2019_1313</t>
  </si>
  <si>
    <t>2019_1314</t>
  </si>
  <si>
    <t>2019_1315</t>
  </si>
  <si>
    <t>2019_1316</t>
  </si>
  <si>
    <t>2019_1317</t>
  </si>
  <si>
    <t>2019_1318</t>
  </si>
  <si>
    <t>2019_1319</t>
  </si>
  <si>
    <t>2019_1320</t>
  </si>
  <si>
    <t>2019_1321</t>
  </si>
  <si>
    <t>2019_1322</t>
  </si>
  <si>
    <t>2019_1323</t>
  </si>
  <si>
    <t>2019_1324</t>
  </si>
  <si>
    <t>2019_1325</t>
  </si>
  <si>
    <t>2019_1326</t>
  </si>
  <si>
    <t>2019_1327</t>
  </si>
  <si>
    <t>2019_1328</t>
  </si>
  <si>
    <t>2019_1329</t>
  </si>
  <si>
    <t>2019_1330</t>
  </si>
  <si>
    <t>2019_1331</t>
  </si>
  <si>
    <t>2019_1332</t>
  </si>
  <si>
    <t>2019_1333</t>
  </si>
  <si>
    <t>2019_1334</t>
  </si>
  <si>
    <t>2019_1335</t>
  </si>
  <si>
    <t>2019_1336</t>
  </si>
  <si>
    <t>2019_1337</t>
  </si>
  <si>
    <t>2019_1338</t>
  </si>
  <si>
    <t>2019_1339</t>
  </si>
  <si>
    <t>2019_1340</t>
  </si>
  <si>
    <t>2019_1341</t>
  </si>
  <si>
    <t>2019_1342</t>
  </si>
  <si>
    <t>2019_1343</t>
  </si>
  <si>
    <t>2019_1344</t>
  </si>
  <si>
    <t>2019_1345</t>
  </si>
  <si>
    <t>2019_1346</t>
  </si>
  <si>
    <t>2019_1347</t>
  </si>
  <si>
    <t>2019_1348</t>
  </si>
  <si>
    <t>2019_1349</t>
  </si>
  <si>
    <t>2019_1350</t>
  </si>
  <si>
    <t>2019_1351</t>
  </si>
  <si>
    <t>2019_1352</t>
  </si>
  <si>
    <t>2019_1353</t>
  </si>
  <si>
    <t>2019_1354</t>
  </si>
  <si>
    <t>2019_1355</t>
  </si>
  <si>
    <t>2019_1356</t>
  </si>
  <si>
    <t>2019_1357</t>
  </si>
  <si>
    <t>2019_1358</t>
  </si>
  <si>
    <t>2019_1359</t>
  </si>
  <si>
    <t>2019_1360</t>
  </si>
  <si>
    <t>2019_1361</t>
  </si>
  <si>
    <t>2019_1362</t>
  </si>
  <si>
    <t>2019_1363</t>
  </si>
  <si>
    <t>2019_1364</t>
  </si>
  <si>
    <t>2019_1365</t>
  </si>
  <si>
    <t>2019_1366</t>
  </si>
  <si>
    <t>2019_1367</t>
  </si>
  <si>
    <t>2019_1368</t>
  </si>
  <si>
    <t>2019_1369</t>
  </si>
  <si>
    <t>2019_1370</t>
  </si>
  <si>
    <t>2019_1371</t>
  </si>
  <si>
    <t>2019_1372</t>
  </si>
  <si>
    <t>2019_1373</t>
  </si>
  <si>
    <t>2019_1374</t>
  </si>
  <si>
    <t>2019_1375</t>
  </si>
  <si>
    <t>2019_1376</t>
  </si>
  <si>
    <t>2019_1377</t>
  </si>
  <si>
    <t>2019_1378</t>
  </si>
  <si>
    <t>2020_1</t>
  </si>
  <si>
    <t>2020_2</t>
  </si>
  <si>
    <t>2020_3</t>
  </si>
  <si>
    <t>2020_4</t>
  </si>
  <si>
    <t>2020_5</t>
  </si>
  <si>
    <t>2020_6</t>
  </si>
  <si>
    <t>2020_7</t>
  </si>
  <si>
    <t>2020_8</t>
  </si>
  <si>
    <t>2020_9</t>
  </si>
  <si>
    <t>2020_10</t>
  </si>
  <si>
    <t>2020_11</t>
  </si>
  <si>
    <t>2020_12</t>
  </si>
  <si>
    <t>2020_13</t>
  </si>
  <si>
    <t>2020_14</t>
  </si>
  <si>
    <t>2020_15</t>
  </si>
  <si>
    <t>2020_16</t>
  </si>
  <si>
    <t>2020_17</t>
  </si>
  <si>
    <t>2020_18</t>
  </si>
  <si>
    <t>2020_19</t>
  </si>
  <si>
    <t>2020_20</t>
  </si>
  <si>
    <t>2020_21</t>
  </si>
  <si>
    <t>2020_22</t>
  </si>
  <si>
    <t>2020_23</t>
  </si>
  <si>
    <t>2020_24</t>
  </si>
  <si>
    <t>2020_25</t>
  </si>
  <si>
    <t>2020_26</t>
  </si>
  <si>
    <t>2020_27</t>
  </si>
  <si>
    <t>2020_28</t>
  </si>
  <si>
    <t>2020_29</t>
  </si>
  <si>
    <t>2020_30</t>
  </si>
  <si>
    <t>2020_31</t>
  </si>
  <si>
    <t>2020_32</t>
  </si>
  <si>
    <t>2020_33</t>
  </si>
  <si>
    <t>2020_34</t>
  </si>
  <si>
    <t>2020_35</t>
  </si>
  <si>
    <t>2020_36</t>
  </si>
  <si>
    <t>2020_37</t>
  </si>
  <si>
    <t>2020_38</t>
  </si>
  <si>
    <t>2020_39</t>
  </si>
  <si>
    <t>2020_40</t>
  </si>
  <si>
    <t>2020_41</t>
  </si>
  <si>
    <t>2020_42</t>
  </si>
  <si>
    <t>2020_43</t>
  </si>
  <si>
    <t>2020_44</t>
  </si>
  <si>
    <t>2020_45</t>
  </si>
  <si>
    <t>2020_46</t>
  </si>
  <si>
    <t>2020_47</t>
  </si>
  <si>
    <t>2020_48</t>
  </si>
  <si>
    <t>2020_49</t>
  </si>
  <si>
    <t>2020_50</t>
  </si>
  <si>
    <t>2020_51</t>
  </si>
  <si>
    <t>2020_52</t>
  </si>
  <si>
    <t>2020_53</t>
  </si>
  <si>
    <t>2020_54</t>
  </si>
  <si>
    <t>2020_55</t>
  </si>
  <si>
    <t>2020_56</t>
  </si>
  <si>
    <t>2020_57</t>
  </si>
  <si>
    <t>2020_58</t>
  </si>
  <si>
    <t>2020_59</t>
  </si>
  <si>
    <t>2020_60</t>
  </si>
  <si>
    <t>2020_61</t>
  </si>
  <si>
    <t>2020_62</t>
  </si>
  <si>
    <t>2020_63</t>
  </si>
  <si>
    <t>2020_64</t>
  </si>
  <si>
    <t>2020_65</t>
  </si>
  <si>
    <t>2020_66</t>
  </si>
  <si>
    <t>2020_67</t>
  </si>
  <si>
    <t>2020_68</t>
  </si>
  <si>
    <t>2020_69</t>
  </si>
  <si>
    <t>2020_70</t>
  </si>
  <si>
    <t>2020_71</t>
  </si>
  <si>
    <t>2020_72</t>
  </si>
  <si>
    <t>2020_73</t>
  </si>
  <si>
    <t>2020_74</t>
  </si>
  <si>
    <t>2020_75</t>
  </si>
  <si>
    <t>2020_76</t>
  </si>
  <si>
    <t>2020_77</t>
  </si>
  <si>
    <t>2020_78</t>
  </si>
  <si>
    <t>2020_79</t>
  </si>
  <si>
    <t>2020_80</t>
  </si>
  <si>
    <t>2020_81</t>
  </si>
  <si>
    <t>2020_82</t>
  </si>
  <si>
    <t>2020_83</t>
  </si>
  <si>
    <t>2020_84</t>
  </si>
  <si>
    <t>2020_85</t>
  </si>
  <si>
    <t>2020_86</t>
  </si>
  <si>
    <t>2020_87</t>
  </si>
  <si>
    <t>2020_88</t>
  </si>
  <si>
    <t>2020_89</t>
  </si>
  <si>
    <t>2020_90</t>
  </si>
  <si>
    <t>2020_91</t>
  </si>
  <si>
    <t>2020_92</t>
  </si>
  <si>
    <t>2020_93</t>
  </si>
  <si>
    <t>2020_94</t>
  </si>
  <si>
    <t>2020_95</t>
  </si>
  <si>
    <t>2020_96</t>
  </si>
  <si>
    <t>2020_97</t>
  </si>
  <si>
    <t>2020_98</t>
  </si>
  <si>
    <t>2020_99</t>
  </si>
  <si>
    <t>2020_100</t>
  </si>
  <si>
    <t>2020_101</t>
  </si>
  <si>
    <t>2020_102</t>
  </si>
  <si>
    <t>2020_103</t>
  </si>
  <si>
    <t>2020_104</t>
  </si>
  <si>
    <t>2020_105</t>
  </si>
  <si>
    <t>2020_106</t>
  </si>
  <si>
    <t>2020_107</t>
  </si>
  <si>
    <t>2020_108</t>
  </si>
  <si>
    <t>2020_109</t>
  </si>
  <si>
    <t>2020_110</t>
  </si>
  <si>
    <t>2020_111</t>
  </si>
  <si>
    <t>2020_112</t>
  </si>
  <si>
    <t>2020_113</t>
  </si>
  <si>
    <t>2020_114</t>
  </si>
  <si>
    <t>2020_115</t>
  </si>
  <si>
    <t>2020_116</t>
  </si>
  <si>
    <t>2020_117</t>
  </si>
  <si>
    <t>2020_118</t>
  </si>
  <si>
    <t>2020_119</t>
  </si>
  <si>
    <t>2020_120</t>
  </si>
  <si>
    <t>2020_121</t>
  </si>
  <si>
    <t>2020_122</t>
  </si>
  <si>
    <t>2020_123</t>
  </si>
  <si>
    <t>2020_124</t>
  </si>
  <si>
    <t>2020_125</t>
  </si>
  <si>
    <t>2020_126</t>
  </si>
  <si>
    <t>2020_127</t>
  </si>
  <si>
    <t>2020_128</t>
  </si>
  <si>
    <t>2020_129</t>
  </si>
  <si>
    <t>2020_130</t>
  </si>
  <si>
    <t>2020_131</t>
  </si>
  <si>
    <t>2020_132</t>
  </si>
  <si>
    <t>2020_133</t>
  </si>
  <si>
    <t>2020_134</t>
  </si>
  <si>
    <t>2020_135</t>
  </si>
  <si>
    <t>2020_136</t>
  </si>
  <si>
    <t>2020_137</t>
  </si>
  <si>
    <t>2020_138</t>
  </si>
  <si>
    <t>2020_139</t>
  </si>
  <si>
    <t>2020_140</t>
  </si>
  <si>
    <t>2020_141</t>
  </si>
  <si>
    <t>2020_142</t>
  </si>
  <si>
    <t>2020_143</t>
  </si>
  <si>
    <t>2020_144</t>
  </si>
  <si>
    <t>2020_145</t>
  </si>
  <si>
    <t>2020_146</t>
  </si>
  <si>
    <t>2020_147</t>
  </si>
  <si>
    <t>2020_148</t>
  </si>
  <si>
    <t>2020_149</t>
  </si>
  <si>
    <t>2020_150</t>
  </si>
  <si>
    <t>2020_151</t>
  </si>
  <si>
    <t>2020_152</t>
  </si>
  <si>
    <t>2020_153</t>
  </si>
  <si>
    <t>2020_154</t>
  </si>
  <si>
    <t>2020_155</t>
  </si>
  <si>
    <t>2020_156</t>
  </si>
  <si>
    <t>2020_157</t>
  </si>
  <si>
    <t>2020_158</t>
  </si>
  <si>
    <t>2020_159</t>
  </si>
  <si>
    <t>2020_160</t>
  </si>
  <si>
    <t>2020_161</t>
  </si>
  <si>
    <t>2020_162</t>
  </si>
  <si>
    <t>2020_163</t>
  </si>
  <si>
    <t>2020_164</t>
  </si>
  <si>
    <t>2020_165</t>
  </si>
  <si>
    <t>2020_166</t>
  </si>
  <si>
    <t>2020_167</t>
  </si>
  <si>
    <t>2020_168</t>
  </si>
  <si>
    <t>2020_169</t>
  </si>
  <si>
    <t>2020_170</t>
  </si>
  <si>
    <t>2020_171</t>
  </si>
  <si>
    <t>2020_172</t>
  </si>
  <si>
    <t>2020_173</t>
  </si>
  <si>
    <t>2020_174</t>
  </si>
  <si>
    <t>2020_175</t>
  </si>
  <si>
    <t>2020_176</t>
  </si>
  <si>
    <t>2020_177</t>
  </si>
  <si>
    <t>2020_178</t>
  </si>
  <si>
    <t>2020_179</t>
  </si>
  <si>
    <t>2020_180</t>
  </si>
  <si>
    <t>2020_181</t>
  </si>
  <si>
    <t>2020_182</t>
  </si>
  <si>
    <t>2020_183</t>
  </si>
  <si>
    <t>2020_184</t>
  </si>
  <si>
    <t>2020_185</t>
  </si>
  <si>
    <t>2020_186</t>
  </si>
  <si>
    <t>2020_187</t>
  </si>
  <si>
    <t>2020_188</t>
  </si>
  <si>
    <t>2020_189</t>
  </si>
  <si>
    <t>2020_190</t>
  </si>
  <si>
    <t>2020_191</t>
  </si>
  <si>
    <t>2020_192</t>
  </si>
  <si>
    <t>2020_193</t>
  </si>
  <si>
    <t>2020_194</t>
  </si>
  <si>
    <t>2020_195</t>
  </si>
  <si>
    <t>2020_196</t>
  </si>
  <si>
    <t>2020_197</t>
  </si>
  <si>
    <t>2020_198</t>
  </si>
  <si>
    <t>2020_199</t>
  </si>
  <si>
    <t>2020_200</t>
  </si>
  <si>
    <t>2020_201</t>
  </si>
  <si>
    <t>2020_202</t>
  </si>
  <si>
    <t>2020_203</t>
  </si>
  <si>
    <t>2020_204</t>
  </si>
  <si>
    <t>2020_205</t>
  </si>
  <si>
    <t>2020_206</t>
  </si>
  <si>
    <t>2020_207</t>
  </si>
  <si>
    <t>2020_208</t>
  </si>
  <si>
    <t>2020_209</t>
  </si>
  <si>
    <t>2020_210</t>
  </si>
  <si>
    <t>2020_211</t>
  </si>
  <si>
    <t>2020_212</t>
  </si>
  <si>
    <t>2020_213</t>
  </si>
  <si>
    <t>2020_214</t>
  </si>
  <si>
    <t>2020_215</t>
  </si>
  <si>
    <t>2020_216</t>
  </si>
  <si>
    <t>2020_217</t>
  </si>
  <si>
    <t>2020_218</t>
  </si>
  <si>
    <t>2020_219</t>
  </si>
  <si>
    <t>2020_220</t>
  </si>
  <si>
    <t>2020_221</t>
  </si>
  <si>
    <t>2020_222</t>
  </si>
  <si>
    <t>2020_223</t>
  </si>
  <si>
    <t>2020_224</t>
  </si>
  <si>
    <t>2020_225</t>
  </si>
  <si>
    <t>2020_226</t>
  </si>
  <si>
    <t>2020_227</t>
  </si>
  <si>
    <t>2020_228</t>
  </si>
  <si>
    <t>2020_229</t>
  </si>
  <si>
    <t>2020_230</t>
  </si>
  <si>
    <t>2020_231</t>
  </si>
  <si>
    <t>2020_232</t>
  </si>
  <si>
    <t>2020_233</t>
  </si>
  <si>
    <t>2020_234</t>
  </si>
  <si>
    <t>2020_235</t>
  </si>
  <si>
    <t>2020_236</t>
  </si>
  <si>
    <t>2020_237</t>
  </si>
  <si>
    <t>2020_238</t>
  </si>
  <si>
    <t>2020_239</t>
  </si>
  <si>
    <t>2020_240</t>
  </si>
  <si>
    <t>2020_241</t>
  </si>
  <si>
    <t>2020_242</t>
  </si>
  <si>
    <t>2020_243</t>
  </si>
  <si>
    <t>2020_244</t>
  </si>
  <si>
    <t>2020_245</t>
  </si>
  <si>
    <t>2020_246</t>
  </si>
  <si>
    <t>2020_247</t>
  </si>
  <si>
    <t>2020_248</t>
  </si>
  <si>
    <t>2020_249</t>
  </si>
  <si>
    <t>2020_250</t>
  </si>
  <si>
    <t>2020_251</t>
  </si>
  <si>
    <t>2020_252</t>
  </si>
  <si>
    <t>2020_253</t>
  </si>
  <si>
    <t>2020_254</t>
  </si>
  <si>
    <t>2020_255</t>
  </si>
  <si>
    <t>2020_256</t>
  </si>
  <si>
    <t>2020_257</t>
  </si>
  <si>
    <t>2020_258</t>
  </si>
  <si>
    <t>2020_259</t>
  </si>
  <si>
    <t>2020_260</t>
  </si>
  <si>
    <t>2020_261</t>
  </si>
  <si>
    <t>2020_262</t>
  </si>
  <si>
    <t>2020_263</t>
  </si>
  <si>
    <t>2020_264</t>
  </si>
  <si>
    <t>2020_265</t>
  </si>
  <si>
    <t>2020_266</t>
  </si>
  <si>
    <t>2020_267</t>
  </si>
  <si>
    <t>2020_268</t>
  </si>
  <si>
    <t>2020_269</t>
  </si>
  <si>
    <t>2020_270</t>
  </si>
  <si>
    <t>2020_271</t>
  </si>
  <si>
    <t>2020_272</t>
  </si>
  <si>
    <t>2020_273</t>
  </si>
  <si>
    <t>2020_274</t>
  </si>
  <si>
    <t>2020_275</t>
  </si>
  <si>
    <t>2020_276</t>
  </si>
  <si>
    <t>2020_277</t>
  </si>
  <si>
    <t>2020_278</t>
  </si>
  <si>
    <t>2020_279</t>
  </si>
  <si>
    <t>2020_280</t>
  </si>
  <si>
    <t>2020_281</t>
  </si>
  <si>
    <t>2020_282</t>
  </si>
  <si>
    <t>2020_283</t>
  </si>
  <si>
    <t>2020_284</t>
  </si>
  <si>
    <t>2020_285</t>
  </si>
  <si>
    <t>2020_286</t>
  </si>
  <si>
    <t>2020_287</t>
  </si>
  <si>
    <t>2020_288</t>
  </si>
  <si>
    <t>2020_289</t>
  </si>
  <si>
    <t>2020_290</t>
  </si>
  <si>
    <t>2020_291</t>
  </si>
  <si>
    <t>2020_292</t>
  </si>
  <si>
    <t>2020_293</t>
  </si>
  <si>
    <t>2020_294</t>
  </si>
  <si>
    <t>2020_295</t>
  </si>
  <si>
    <t>2020_296</t>
  </si>
  <si>
    <t>2020_297</t>
  </si>
  <si>
    <t>2020_298</t>
  </si>
  <si>
    <t>2020_299</t>
  </si>
  <si>
    <t>2020_300</t>
  </si>
  <si>
    <t>2020_301</t>
  </si>
  <si>
    <t>2020_302</t>
  </si>
  <si>
    <t>2020_303</t>
  </si>
  <si>
    <t>2020_304</t>
  </si>
  <si>
    <t>2020_305</t>
  </si>
  <si>
    <t>2020_306</t>
  </si>
  <si>
    <t>2020_307</t>
  </si>
  <si>
    <t>2020_308</t>
  </si>
  <si>
    <t>2020_309</t>
  </si>
  <si>
    <t>2020_310</t>
  </si>
  <si>
    <t>2020_311</t>
  </si>
  <si>
    <t>2020_312</t>
  </si>
  <si>
    <t>2020_313</t>
  </si>
  <si>
    <t>2020_314</t>
  </si>
  <si>
    <t>2020_315</t>
  </si>
  <si>
    <t>2020_316</t>
  </si>
  <si>
    <t>2020_317</t>
  </si>
  <si>
    <t>2020_318</t>
  </si>
  <si>
    <t>2020_319</t>
  </si>
  <si>
    <t>2020_320</t>
  </si>
  <si>
    <t>2020_321</t>
  </si>
  <si>
    <t>2020_322</t>
  </si>
  <si>
    <t>2020_323</t>
  </si>
  <si>
    <t>2020_324</t>
  </si>
  <si>
    <t>2020_325</t>
  </si>
  <si>
    <t>2020_326</t>
  </si>
  <si>
    <t>2020_327</t>
  </si>
  <si>
    <t>2020_328</t>
  </si>
  <si>
    <t>2020_329</t>
  </si>
  <si>
    <t>2020_330</t>
  </si>
  <si>
    <t>2020_331</t>
  </si>
  <si>
    <t>2020_332</t>
  </si>
  <si>
    <t>2020_333</t>
  </si>
  <si>
    <t>2020_334</t>
  </si>
  <si>
    <t>2020_335</t>
  </si>
  <si>
    <t>2020_336</t>
  </si>
  <si>
    <t>2020_337</t>
  </si>
  <si>
    <t>2020_338</t>
  </si>
  <si>
    <t>2020_339</t>
  </si>
  <si>
    <t>2020_340</t>
  </si>
  <si>
    <t>2020_341</t>
  </si>
  <si>
    <t>2020_342</t>
  </si>
  <si>
    <t>2020_343</t>
  </si>
  <si>
    <t>2020_344</t>
  </si>
  <si>
    <t>2020_345</t>
  </si>
  <si>
    <t>2020_346</t>
  </si>
  <si>
    <t>2020_347</t>
  </si>
  <si>
    <t>2020_348</t>
  </si>
  <si>
    <t>2020_349</t>
  </si>
  <si>
    <t>2020_350</t>
  </si>
  <si>
    <t>2020_351</t>
  </si>
  <si>
    <t>2020_352</t>
  </si>
  <si>
    <t>2020_353</t>
  </si>
  <si>
    <t>2020_354</t>
  </si>
  <si>
    <t>2020_355</t>
  </si>
  <si>
    <t>2020_356</t>
  </si>
  <si>
    <t>2020_357</t>
  </si>
  <si>
    <t>2020_358</t>
  </si>
  <si>
    <t>2020_359</t>
  </si>
  <si>
    <t>2020_360</t>
  </si>
  <si>
    <t>2020_361</t>
  </si>
  <si>
    <t>2020_362</t>
  </si>
  <si>
    <t>2020_363</t>
  </si>
  <si>
    <t>2020_364</t>
  </si>
  <si>
    <t>2020_365</t>
  </si>
  <si>
    <t>2020_366</t>
  </si>
  <si>
    <t>2020_367</t>
  </si>
  <si>
    <t>2020_368</t>
  </si>
  <si>
    <t>2020_369</t>
  </si>
  <si>
    <t>2020_370</t>
  </si>
  <si>
    <t>2020_371</t>
  </si>
  <si>
    <t>2020_372</t>
  </si>
  <si>
    <t>2020_373</t>
  </si>
  <si>
    <t>2020_374</t>
  </si>
  <si>
    <t>2020_375</t>
  </si>
  <si>
    <t>2020_376</t>
  </si>
  <si>
    <t>2020_377</t>
  </si>
  <si>
    <t>2020_378</t>
  </si>
  <si>
    <t>2020_379</t>
  </si>
  <si>
    <t>2020_380</t>
  </si>
  <si>
    <t>2020_381</t>
  </si>
  <si>
    <t>2020_382</t>
  </si>
  <si>
    <t>2020_383</t>
  </si>
  <si>
    <t>2020_384</t>
  </si>
  <si>
    <t>2020_385</t>
  </si>
  <si>
    <t>2020_386</t>
  </si>
  <si>
    <t>2020_387</t>
  </si>
  <si>
    <t>2020_388</t>
  </si>
  <si>
    <t>2020_389</t>
  </si>
  <si>
    <t>2020_390</t>
  </si>
  <si>
    <t>2020_391</t>
  </si>
  <si>
    <t>2020_392</t>
  </si>
  <si>
    <t>2020_393</t>
  </si>
  <si>
    <t>2020_394</t>
  </si>
  <si>
    <t>2020_395</t>
  </si>
  <si>
    <t>2020_396</t>
  </si>
  <si>
    <t>2020_397</t>
  </si>
  <si>
    <t>2020_398</t>
  </si>
  <si>
    <t>2020_399</t>
  </si>
  <si>
    <t>2020_400</t>
  </si>
  <si>
    <t>2020_401</t>
  </si>
  <si>
    <t>2020_402</t>
  </si>
  <si>
    <t>2020_403</t>
  </si>
  <si>
    <t>2020_404</t>
  </si>
  <si>
    <t>2020_405</t>
  </si>
  <si>
    <t>2020_406</t>
  </si>
  <si>
    <t>2020_407</t>
  </si>
  <si>
    <t>2020_408</t>
  </si>
  <si>
    <t>2020_409</t>
  </si>
  <si>
    <t>2020_410</t>
  </si>
  <si>
    <t>2020_411</t>
  </si>
  <si>
    <t>2020_412</t>
  </si>
  <si>
    <t>2020_413</t>
  </si>
  <si>
    <t>2020_414</t>
  </si>
  <si>
    <t>2020_415</t>
  </si>
  <si>
    <t>2020_416</t>
  </si>
  <si>
    <t>2020_417</t>
  </si>
  <si>
    <t>2020_418</t>
  </si>
  <si>
    <t>2020_419</t>
  </si>
  <si>
    <t>2020_420</t>
  </si>
  <si>
    <t>2020_421</t>
  </si>
  <si>
    <t>2020_422</t>
  </si>
  <si>
    <t>2020_423</t>
  </si>
  <si>
    <t>2020_424</t>
  </si>
  <si>
    <t>2020_425</t>
  </si>
  <si>
    <t>2020_426</t>
  </si>
  <si>
    <t>2020_427</t>
  </si>
  <si>
    <t>2020_428</t>
  </si>
  <si>
    <t>2020_429</t>
  </si>
  <si>
    <t>2020_430</t>
  </si>
  <si>
    <t>2020_431</t>
  </si>
  <si>
    <t>2020_432</t>
  </si>
  <si>
    <t>2020_433</t>
  </si>
  <si>
    <t>2020_434</t>
  </si>
  <si>
    <t>2020_435</t>
  </si>
  <si>
    <t>2020_436</t>
  </si>
  <si>
    <t>2020_437</t>
  </si>
  <si>
    <t>2020_438</t>
  </si>
  <si>
    <t>2020_439</t>
  </si>
  <si>
    <t>2020_440</t>
  </si>
  <si>
    <t>2020_441</t>
  </si>
  <si>
    <t>2020_442</t>
  </si>
  <si>
    <t>2020_443</t>
  </si>
  <si>
    <t>2020_444</t>
  </si>
  <si>
    <t>2020_445</t>
  </si>
  <si>
    <t>2020_446</t>
  </si>
  <si>
    <t>2020_447</t>
  </si>
  <si>
    <t>2020_448</t>
  </si>
  <si>
    <t>2020_449</t>
  </si>
  <si>
    <t>2020_450</t>
  </si>
  <si>
    <t>2020_451</t>
  </si>
  <si>
    <t>2020_452</t>
  </si>
  <si>
    <t>2020_453</t>
  </si>
  <si>
    <t>2020_454</t>
  </si>
  <si>
    <t>2020_455</t>
  </si>
  <si>
    <t>2020_456</t>
  </si>
  <si>
    <t>2020_457</t>
  </si>
  <si>
    <t>2020_458</t>
  </si>
  <si>
    <t>2020_459</t>
  </si>
  <si>
    <t>2020_460</t>
  </si>
  <si>
    <t>2020_461</t>
  </si>
  <si>
    <t>2020_462</t>
  </si>
  <si>
    <t>2020_463</t>
  </si>
  <si>
    <t>2020_464</t>
  </si>
  <si>
    <t>2020_465</t>
  </si>
  <si>
    <t>2020_466</t>
  </si>
  <si>
    <t>2020_467</t>
  </si>
  <si>
    <t>2020_468</t>
  </si>
  <si>
    <t>2020_469</t>
  </si>
  <si>
    <t>2020_470</t>
  </si>
  <si>
    <t>2020_471</t>
  </si>
  <si>
    <t>2020_472</t>
  </si>
  <si>
    <t>2020_473</t>
  </si>
  <si>
    <t>2020_474</t>
  </si>
  <si>
    <t>2020_475</t>
  </si>
  <si>
    <t>2020_476</t>
  </si>
  <si>
    <t>2020_477</t>
  </si>
  <si>
    <t>2020_478</t>
  </si>
  <si>
    <t>2020_479</t>
  </si>
  <si>
    <t>2020_480</t>
  </si>
  <si>
    <t>2020_481</t>
  </si>
  <si>
    <t>2020_482</t>
  </si>
  <si>
    <t>2020_483</t>
  </si>
  <si>
    <t>2020_484</t>
  </si>
  <si>
    <t>2020_485</t>
  </si>
  <si>
    <t>2020_486</t>
  </si>
  <si>
    <t>2020_487</t>
  </si>
  <si>
    <t>2020_488</t>
  </si>
  <si>
    <t>2020_489</t>
  </si>
  <si>
    <t>2020_490</t>
  </si>
  <si>
    <t>2020_491</t>
  </si>
  <si>
    <t>2020_492</t>
  </si>
  <si>
    <t>2020_493</t>
  </si>
  <si>
    <t>2020_494</t>
  </si>
  <si>
    <t>2020_495</t>
  </si>
  <si>
    <t>2020_496</t>
  </si>
  <si>
    <t>2020_497</t>
  </si>
  <si>
    <t>2020_498</t>
  </si>
  <si>
    <t>2020_499</t>
  </si>
  <si>
    <t>2020_500</t>
  </si>
  <si>
    <t>2020_501</t>
  </si>
  <si>
    <t>2020_502</t>
  </si>
  <si>
    <t>2020_503</t>
  </si>
  <si>
    <t>2020_504</t>
  </si>
  <si>
    <t>2020_505</t>
  </si>
  <si>
    <t>2020_506</t>
  </si>
  <si>
    <t>2020_507</t>
  </si>
  <si>
    <t>2020_508</t>
  </si>
  <si>
    <t>2020_509</t>
  </si>
  <si>
    <t>2020_510</t>
  </si>
  <si>
    <t>2020_511</t>
  </si>
  <si>
    <t>2020_512</t>
  </si>
  <si>
    <t>2020_513</t>
  </si>
  <si>
    <t>2020_514</t>
  </si>
  <si>
    <t>2020_515</t>
  </si>
  <si>
    <t>2020_516</t>
  </si>
  <si>
    <t>2020_517</t>
  </si>
  <si>
    <t>2020_518</t>
  </si>
  <si>
    <t>2020_519</t>
  </si>
  <si>
    <t>2020_520</t>
  </si>
  <si>
    <t>2020_521</t>
  </si>
  <si>
    <t>2020_522</t>
  </si>
  <si>
    <t>2020_523</t>
  </si>
  <si>
    <t>2020_524</t>
  </si>
  <si>
    <t>2020_525</t>
  </si>
  <si>
    <t>2020_526</t>
  </si>
  <si>
    <t>2020_527</t>
  </si>
  <si>
    <t>2020_528</t>
  </si>
  <si>
    <t>2020_529</t>
  </si>
  <si>
    <t>2020_530</t>
  </si>
  <si>
    <t>2020_531</t>
  </si>
  <si>
    <t>2020_532</t>
  </si>
  <si>
    <t>2020_533</t>
  </si>
  <si>
    <t>2020_534</t>
  </si>
  <si>
    <t>2020_535</t>
  </si>
  <si>
    <t>2020_536</t>
  </si>
  <si>
    <t>2020_537</t>
  </si>
  <si>
    <t>2020_538</t>
  </si>
  <si>
    <t>2020_539</t>
  </si>
  <si>
    <t>2020_540</t>
  </si>
  <si>
    <t>2020_541</t>
  </si>
  <si>
    <t>2020_542</t>
  </si>
  <si>
    <t>2020_543</t>
  </si>
  <si>
    <t>2020_544</t>
  </si>
  <si>
    <t>2020_545</t>
  </si>
  <si>
    <t>2020_546</t>
  </si>
  <si>
    <t>2020_547</t>
  </si>
  <si>
    <t>2020_548</t>
  </si>
  <si>
    <t>2020_549</t>
  </si>
  <si>
    <t>2020_550</t>
  </si>
  <si>
    <t>2020_551</t>
  </si>
  <si>
    <t>2020_552</t>
  </si>
  <si>
    <t>2020_553</t>
  </si>
  <si>
    <t>2020_554</t>
  </si>
  <si>
    <t>2020_555</t>
  </si>
  <si>
    <t>2020_556</t>
  </si>
  <si>
    <t>2020_557</t>
  </si>
  <si>
    <t>2020_558</t>
  </si>
  <si>
    <t>2020_559</t>
  </si>
  <si>
    <t>2020_560</t>
  </si>
  <si>
    <t>2020_561</t>
  </si>
  <si>
    <t>2020_562</t>
  </si>
  <si>
    <t>2020_563</t>
  </si>
  <si>
    <t>2020_564</t>
  </si>
  <si>
    <t>2020_565</t>
  </si>
  <si>
    <t>2020_566</t>
  </si>
  <si>
    <t>2020_567</t>
  </si>
  <si>
    <t>2020_568</t>
  </si>
  <si>
    <t>2020_569</t>
  </si>
  <si>
    <t>2020_570</t>
  </si>
  <si>
    <t>2020_571</t>
  </si>
  <si>
    <t>2020_572</t>
  </si>
  <si>
    <t>2020_573</t>
  </si>
  <si>
    <t>2020_574</t>
  </si>
  <si>
    <t>2020_575</t>
  </si>
  <si>
    <t>2020_576</t>
  </si>
  <si>
    <t>2020_577</t>
  </si>
  <si>
    <t>2020_578</t>
  </si>
  <si>
    <t>2020_579</t>
  </si>
  <si>
    <t>2020_580</t>
  </si>
  <si>
    <t>2020_581</t>
  </si>
  <si>
    <t>2020_582</t>
  </si>
  <si>
    <t>2020_583</t>
  </si>
  <si>
    <t>2020_584</t>
  </si>
  <si>
    <t>2020_585</t>
  </si>
  <si>
    <t>2020_586</t>
  </si>
  <si>
    <t>2020_587</t>
  </si>
  <si>
    <t>2020_588</t>
  </si>
  <si>
    <t>2020_589</t>
  </si>
  <si>
    <t>2020_590</t>
  </si>
  <si>
    <t>2020_591</t>
  </si>
  <si>
    <t>2020_592</t>
  </si>
  <si>
    <t>2020_593</t>
  </si>
  <si>
    <t>2020_594</t>
  </si>
  <si>
    <t>2020_595</t>
  </si>
  <si>
    <t>2020_596</t>
  </si>
  <si>
    <t>2020_597</t>
  </si>
  <si>
    <t>2020_598</t>
  </si>
  <si>
    <t>2020_599</t>
  </si>
  <si>
    <t>2020_600</t>
  </si>
  <si>
    <t>2020_601</t>
  </si>
  <si>
    <t>2020_602</t>
  </si>
  <si>
    <t>2020_603</t>
  </si>
  <si>
    <t>2020_604</t>
  </si>
  <si>
    <t>2020_605</t>
  </si>
  <si>
    <t>2020_606</t>
  </si>
  <si>
    <t>2020_607</t>
  </si>
  <si>
    <t>2020_608</t>
  </si>
  <si>
    <t>2020_609</t>
  </si>
  <si>
    <t>2020_610</t>
  </si>
  <si>
    <t>2020_611</t>
  </si>
  <si>
    <t>2020_612</t>
  </si>
  <si>
    <t>2020_613</t>
  </si>
  <si>
    <t>2020_614</t>
  </si>
  <si>
    <t>2020_615</t>
  </si>
  <si>
    <t>2020_616</t>
  </si>
  <si>
    <t>2020_617</t>
  </si>
  <si>
    <t>2020_618</t>
  </si>
  <si>
    <t>2020_619</t>
  </si>
  <si>
    <t>2020_620</t>
  </si>
  <si>
    <t>2020_621</t>
  </si>
  <si>
    <t>2020_622</t>
  </si>
  <si>
    <t>2020_623</t>
  </si>
  <si>
    <t>2020_624</t>
  </si>
  <si>
    <t>2020_625</t>
  </si>
  <si>
    <t>2020_626</t>
  </si>
  <si>
    <t>2020_627</t>
  </si>
  <si>
    <t>2020_628</t>
  </si>
  <si>
    <t>2020_629</t>
  </si>
  <si>
    <t>2020_630</t>
  </si>
  <si>
    <t>2020_631</t>
  </si>
  <si>
    <t>2020_632</t>
  </si>
  <si>
    <t>2020_633</t>
  </si>
  <si>
    <t>2020_634</t>
  </si>
  <si>
    <t>2020_635</t>
  </si>
  <si>
    <t>2020_636</t>
  </si>
  <si>
    <t>2020_637</t>
  </si>
  <si>
    <t>2020_638</t>
  </si>
  <si>
    <t>2020_639</t>
  </si>
  <si>
    <t>2020_640</t>
  </si>
  <si>
    <t>2020_641</t>
  </si>
  <si>
    <t>2020_642</t>
  </si>
  <si>
    <t>2020_643</t>
  </si>
  <si>
    <t>2020_644</t>
  </si>
  <si>
    <t>2020_645</t>
  </si>
  <si>
    <t>2020_646</t>
  </si>
  <si>
    <t>2020_647</t>
  </si>
  <si>
    <t>2020_648</t>
  </si>
  <si>
    <t>2020_649</t>
  </si>
  <si>
    <t>2020_650</t>
  </si>
  <si>
    <t>2020_651</t>
  </si>
  <si>
    <t>2020_652</t>
  </si>
  <si>
    <t>2020_653</t>
  </si>
  <si>
    <t>2020_654</t>
  </si>
  <si>
    <t>2020_655</t>
  </si>
  <si>
    <t>2020_656</t>
  </si>
  <si>
    <t>2020_657</t>
  </si>
  <si>
    <t>2020_658</t>
  </si>
  <si>
    <t>2020_659</t>
  </si>
  <si>
    <t>2020_660</t>
  </si>
  <si>
    <t>2020_661</t>
  </si>
  <si>
    <t>2020_662</t>
  </si>
  <si>
    <t>2020_663</t>
  </si>
  <si>
    <t>2020_664</t>
  </si>
  <si>
    <t>2020_665</t>
  </si>
  <si>
    <t>2020_666</t>
  </si>
  <si>
    <t>2020_667</t>
  </si>
  <si>
    <t>2020_668</t>
  </si>
  <si>
    <t>2020_669</t>
  </si>
  <si>
    <t>2020_670</t>
  </si>
  <si>
    <t>2020_671</t>
  </si>
  <si>
    <t>2020_672</t>
  </si>
  <si>
    <t>2020_673</t>
  </si>
  <si>
    <t>2020_674</t>
  </si>
  <si>
    <t>2020_675</t>
  </si>
  <si>
    <t>2020_676</t>
  </si>
  <si>
    <t>2020_677</t>
  </si>
  <si>
    <t>2020_678</t>
  </si>
  <si>
    <t>2020_679</t>
  </si>
  <si>
    <t>2020_680</t>
  </si>
  <si>
    <t>2020_681</t>
  </si>
  <si>
    <t>2020_682</t>
  </si>
  <si>
    <t>2020_683</t>
  </si>
  <si>
    <t>2020_684</t>
  </si>
  <si>
    <t>2020_685</t>
  </si>
  <si>
    <t>2020_686</t>
  </si>
  <si>
    <t>2020_687</t>
  </si>
  <si>
    <t>2020_688</t>
  </si>
  <si>
    <t>2020_689</t>
  </si>
  <si>
    <t>2020_690</t>
  </si>
  <si>
    <t>2020_691</t>
  </si>
  <si>
    <t>2020_692</t>
  </si>
  <si>
    <t>2020_693</t>
  </si>
  <si>
    <t>2020_694</t>
  </si>
  <si>
    <t>2020_695</t>
  </si>
  <si>
    <t>2020_696</t>
  </si>
  <si>
    <t>2020_697</t>
  </si>
  <si>
    <t>2020_698</t>
  </si>
  <si>
    <t>2020_699</t>
  </si>
  <si>
    <t>2020_700</t>
  </si>
  <si>
    <t>2020_701</t>
  </si>
  <si>
    <t>2020_702</t>
  </si>
  <si>
    <t>2020_703</t>
  </si>
  <si>
    <t>2020_704</t>
  </si>
  <si>
    <t>2020_705</t>
  </si>
  <si>
    <t>2020_706</t>
  </si>
  <si>
    <t>2020_707</t>
  </si>
  <si>
    <t>2020_708</t>
  </si>
  <si>
    <t>2020_709</t>
  </si>
  <si>
    <t>2020_710</t>
  </si>
  <si>
    <t>2020_711</t>
  </si>
  <si>
    <t>2020_712</t>
  </si>
  <si>
    <t>2020_713</t>
  </si>
  <si>
    <t>2020_714</t>
  </si>
  <si>
    <t>2020_715</t>
  </si>
  <si>
    <t>2020_716</t>
  </si>
  <si>
    <t>2020_717</t>
  </si>
  <si>
    <t>2020_718</t>
  </si>
  <si>
    <t>2020_719</t>
  </si>
  <si>
    <t>2020_720</t>
  </si>
  <si>
    <t>2020_721</t>
  </si>
  <si>
    <t>2020_722</t>
  </si>
  <si>
    <t>2020_723</t>
  </si>
  <si>
    <t>2020_724</t>
  </si>
  <si>
    <t>2020_725</t>
  </si>
  <si>
    <t>2020_726</t>
  </si>
  <si>
    <t>2020_727</t>
  </si>
  <si>
    <t>2020_728</t>
  </si>
  <si>
    <t>2020_729</t>
  </si>
  <si>
    <t>2020_730</t>
  </si>
  <si>
    <t>2020_731</t>
  </si>
  <si>
    <t>2020_732</t>
  </si>
  <si>
    <t>2020_733</t>
  </si>
  <si>
    <t>2020_734</t>
  </si>
  <si>
    <t>2020_735</t>
  </si>
  <si>
    <t>2020_736</t>
  </si>
  <si>
    <t>2020_737</t>
  </si>
  <si>
    <t>2020_738</t>
  </si>
  <si>
    <t>2020_739</t>
  </si>
  <si>
    <t>2020_740</t>
  </si>
  <si>
    <t>2020_741</t>
  </si>
  <si>
    <t>2020_742</t>
  </si>
  <si>
    <t>2020_743</t>
  </si>
  <si>
    <t>2020_744</t>
  </si>
  <si>
    <t>2020_745</t>
  </si>
  <si>
    <t>2020_746</t>
  </si>
  <si>
    <t>2020_747</t>
  </si>
  <si>
    <t>2020_748</t>
  </si>
  <si>
    <t>2020_749</t>
  </si>
  <si>
    <t>2020_750</t>
  </si>
  <si>
    <t>2020_751</t>
  </si>
  <si>
    <t>2020_752</t>
  </si>
  <si>
    <t>2020_753</t>
  </si>
  <si>
    <t>2020_754</t>
  </si>
  <si>
    <t>2020_755</t>
  </si>
  <si>
    <t>2020_756</t>
  </si>
  <si>
    <t>2020_757</t>
  </si>
  <si>
    <t>2020_758</t>
  </si>
  <si>
    <t>2020_759</t>
  </si>
  <si>
    <t>2020_760</t>
  </si>
  <si>
    <t>2020_761</t>
  </si>
  <si>
    <t>2020_762</t>
  </si>
  <si>
    <t>2020_763</t>
  </si>
  <si>
    <t>2020_764</t>
  </si>
  <si>
    <t>2020_765</t>
  </si>
  <si>
    <t>2020_766</t>
  </si>
  <si>
    <t>2020_767</t>
  </si>
  <si>
    <t>2020_768</t>
  </si>
  <si>
    <t>2020_769</t>
  </si>
  <si>
    <t>2020_770</t>
  </si>
  <si>
    <t>2020_771</t>
  </si>
  <si>
    <t>2020_772</t>
  </si>
  <si>
    <t>2020_773</t>
  </si>
  <si>
    <t>2020_774</t>
  </si>
  <si>
    <t>2020_775</t>
  </si>
  <si>
    <t>2020_776</t>
  </si>
  <si>
    <t>2020_777</t>
  </si>
  <si>
    <t>2020_778</t>
  </si>
  <si>
    <t>2020_779</t>
  </si>
  <si>
    <t>2020_780</t>
  </si>
  <si>
    <t>2020_781</t>
  </si>
  <si>
    <t>2020_782</t>
  </si>
  <si>
    <t>2020_783</t>
  </si>
  <si>
    <t>2020_784</t>
  </si>
  <si>
    <t>2020_785</t>
  </si>
  <si>
    <t>2020_786</t>
  </si>
  <si>
    <t>2020_787</t>
  </si>
  <si>
    <t>2020_788</t>
  </si>
  <si>
    <t>2020_789</t>
  </si>
  <si>
    <t>2020_790</t>
  </si>
  <si>
    <t>2020_791</t>
  </si>
  <si>
    <t>2020_792</t>
  </si>
  <si>
    <t>2020_793</t>
  </si>
  <si>
    <t>2020_794</t>
  </si>
  <si>
    <t>2020_795</t>
  </si>
  <si>
    <t>2020_796</t>
  </si>
  <si>
    <t>2020_797</t>
  </si>
  <si>
    <t>2020_798</t>
  </si>
  <si>
    <t>2020_799</t>
  </si>
  <si>
    <t>2020_800</t>
  </si>
  <si>
    <t>2020_801</t>
  </si>
  <si>
    <t>2020_802</t>
  </si>
  <si>
    <t>2020_803</t>
  </si>
  <si>
    <t>2020_804</t>
  </si>
  <si>
    <t>2020_805</t>
  </si>
  <si>
    <t>2020_806</t>
  </si>
  <si>
    <t>2020_807</t>
  </si>
  <si>
    <t>2020_808</t>
  </si>
  <si>
    <t>2020_809</t>
  </si>
  <si>
    <t>2020_810</t>
  </si>
  <si>
    <t>2020_811</t>
  </si>
  <si>
    <t>2020_812</t>
  </si>
  <si>
    <t>2020_813</t>
  </si>
  <si>
    <t>2020_814</t>
  </si>
  <si>
    <t>2020_815</t>
  </si>
  <si>
    <t>2020_816</t>
  </si>
  <si>
    <t>2020_817</t>
  </si>
  <si>
    <t>2020_818</t>
  </si>
  <si>
    <t>2020_819</t>
  </si>
  <si>
    <t>2020_820</t>
  </si>
  <si>
    <t>2020_821</t>
  </si>
  <si>
    <t>2020_822</t>
  </si>
  <si>
    <t>2020_823</t>
  </si>
  <si>
    <t>2020_824</t>
  </si>
  <si>
    <t>2020_825</t>
  </si>
  <si>
    <t>2020_826</t>
  </si>
  <si>
    <t>2020_827</t>
  </si>
  <si>
    <t>2020_828</t>
  </si>
  <si>
    <t>2020_829</t>
  </si>
  <si>
    <t>2020_830</t>
  </si>
  <si>
    <t>2020_831</t>
  </si>
  <si>
    <t>2020_832</t>
  </si>
  <si>
    <t>2020_833</t>
  </si>
  <si>
    <t>2020_834</t>
  </si>
  <si>
    <t>2020_835</t>
  </si>
  <si>
    <t>2020_836</t>
  </si>
  <si>
    <t>2020_837</t>
  </si>
  <si>
    <t>2020_838</t>
  </si>
  <si>
    <t>2020_839</t>
  </si>
  <si>
    <t>2020_840</t>
  </si>
  <si>
    <t>2020_841</t>
  </si>
  <si>
    <t>2020_842</t>
  </si>
  <si>
    <t>2020_843</t>
  </si>
  <si>
    <t>2020_844</t>
  </si>
  <si>
    <t>2020_845</t>
  </si>
  <si>
    <t>2020_846</t>
  </si>
  <si>
    <t>2020_847</t>
  </si>
  <si>
    <t>2020_848</t>
  </si>
  <si>
    <t>2020_849</t>
  </si>
  <si>
    <t>2020_850</t>
  </si>
  <si>
    <t>2020_851</t>
  </si>
  <si>
    <t>2020_852</t>
  </si>
  <si>
    <t>2020_853</t>
  </si>
  <si>
    <t>2020_854</t>
  </si>
  <si>
    <t>2020_855</t>
  </si>
  <si>
    <t>2020_856</t>
  </si>
  <si>
    <t>2020_857</t>
  </si>
  <si>
    <t>2020_858</t>
  </si>
  <si>
    <t>2020_859</t>
  </si>
  <si>
    <t>2020_860</t>
  </si>
  <si>
    <t>2020_861</t>
  </si>
  <si>
    <t>2020_862</t>
  </si>
  <si>
    <t>2020_863</t>
  </si>
  <si>
    <t>2020_864</t>
  </si>
  <si>
    <t>2020_865</t>
  </si>
  <si>
    <t>2020_866</t>
  </si>
  <si>
    <t>2020_867</t>
  </si>
  <si>
    <t>2020_868</t>
  </si>
  <si>
    <t>2020_869</t>
  </si>
  <si>
    <t>2020_870</t>
  </si>
  <si>
    <t>2020_871</t>
  </si>
  <si>
    <t>2020_872</t>
  </si>
  <si>
    <t>2020_873</t>
  </si>
  <si>
    <t>2020_874</t>
  </si>
  <si>
    <t>2020_875</t>
  </si>
  <si>
    <t>2020_876</t>
  </si>
  <si>
    <t>2020_877</t>
  </si>
  <si>
    <t>2020_878</t>
  </si>
  <si>
    <t>2020_879</t>
  </si>
  <si>
    <t>2020_880</t>
  </si>
  <si>
    <t>2020_881</t>
  </si>
  <si>
    <t>2020_882</t>
  </si>
  <si>
    <t>2020_883</t>
  </si>
  <si>
    <t>2020_884</t>
  </si>
  <si>
    <t>2020_885</t>
  </si>
  <si>
    <t>2020_886</t>
  </si>
  <si>
    <t>2020_887</t>
  </si>
  <si>
    <t>2020_888</t>
  </si>
  <si>
    <t>2020_889</t>
  </si>
  <si>
    <t>2020_890</t>
  </si>
  <si>
    <t>2020_891</t>
  </si>
  <si>
    <t>2020_892</t>
  </si>
  <si>
    <t>2020_893</t>
  </si>
  <si>
    <t>2020_894</t>
  </si>
  <si>
    <t>2020_895</t>
  </si>
  <si>
    <t>2020_896</t>
  </si>
  <si>
    <t>2020_897</t>
  </si>
  <si>
    <t>2020_898</t>
  </si>
  <si>
    <t>2020_899</t>
  </si>
  <si>
    <t>2020_900</t>
  </si>
  <si>
    <t>2020_901</t>
  </si>
  <si>
    <t>2020_902</t>
  </si>
  <si>
    <t>2020_903</t>
  </si>
  <si>
    <t>2020_904</t>
  </si>
  <si>
    <t>2020_905</t>
  </si>
  <si>
    <t>2020_906</t>
  </si>
  <si>
    <t>2020_907</t>
  </si>
  <si>
    <t>2020_908</t>
  </si>
  <si>
    <t>2020_909</t>
  </si>
  <si>
    <t>2020_910</t>
  </si>
  <si>
    <t>2020_911</t>
  </si>
  <si>
    <t>2020_912</t>
  </si>
  <si>
    <t>2020_913</t>
  </si>
  <si>
    <t>2020_914</t>
  </si>
  <si>
    <t>2020_915</t>
  </si>
  <si>
    <t>2020_916</t>
  </si>
  <si>
    <t>2020_917</t>
  </si>
  <si>
    <t>2020_918</t>
  </si>
  <si>
    <t>2020_919</t>
  </si>
  <si>
    <t>2020_920</t>
  </si>
  <si>
    <t>2020_921</t>
  </si>
  <si>
    <t>2020_922</t>
  </si>
  <si>
    <t>2020_923</t>
  </si>
  <si>
    <t>2020_924</t>
  </si>
  <si>
    <t>2020_925</t>
  </si>
  <si>
    <t>2020_926</t>
  </si>
  <si>
    <t>2020_927</t>
  </si>
  <si>
    <t>2020_928</t>
  </si>
  <si>
    <t>2020_929</t>
  </si>
  <si>
    <t>2020_930</t>
  </si>
  <si>
    <t>2020_931</t>
  </si>
  <si>
    <t>2020_932</t>
  </si>
  <si>
    <t>2020_933</t>
  </si>
  <si>
    <t>2020_934</t>
  </si>
  <si>
    <t>2020_935</t>
  </si>
  <si>
    <t>2020_936</t>
  </si>
  <si>
    <t>2020_937</t>
  </si>
  <si>
    <t>2020_938</t>
  </si>
  <si>
    <t>2020_939</t>
  </si>
  <si>
    <t>2020_940</t>
  </si>
  <si>
    <t>2020_941</t>
  </si>
  <si>
    <t>2020_942</t>
  </si>
  <si>
    <t>2020_943</t>
  </si>
  <si>
    <t>2020_944</t>
  </si>
  <si>
    <t>2020_945</t>
  </si>
  <si>
    <t>2020_946</t>
  </si>
  <si>
    <t>2020_947</t>
  </si>
  <si>
    <t>2020_948</t>
  </si>
  <si>
    <t>2020_949</t>
  </si>
  <si>
    <t>2020_950</t>
  </si>
  <si>
    <t>2020_951</t>
  </si>
  <si>
    <t>2020_952</t>
  </si>
  <si>
    <t>2020_953</t>
  </si>
  <si>
    <t>2020_954</t>
  </si>
  <si>
    <t>2020_955</t>
  </si>
  <si>
    <t>2020_956</t>
  </si>
  <si>
    <t>2020_957</t>
  </si>
  <si>
    <t>2020_958</t>
  </si>
  <si>
    <t>2020_959</t>
  </si>
  <si>
    <t>2020_960</t>
  </si>
  <si>
    <t>2020_961</t>
  </si>
  <si>
    <t>2020_962</t>
  </si>
  <si>
    <t>2020_963</t>
  </si>
  <si>
    <t>2020_964</t>
  </si>
  <si>
    <t>2020_965</t>
  </si>
  <si>
    <t>2020_966</t>
  </si>
  <si>
    <t>2020_967</t>
  </si>
  <si>
    <t>2020_968</t>
  </si>
  <si>
    <t>2020_969</t>
  </si>
  <si>
    <t>2020_970</t>
  </si>
  <si>
    <t>2020_971</t>
  </si>
  <si>
    <t>2020_972</t>
  </si>
  <si>
    <t>2020_973</t>
  </si>
  <si>
    <t>2020_974</t>
  </si>
  <si>
    <t>2020_975</t>
  </si>
  <si>
    <t>2020_976</t>
  </si>
  <si>
    <t>2020_977</t>
  </si>
  <si>
    <t>2020_978</t>
  </si>
  <si>
    <t>2020_979</t>
  </si>
  <si>
    <t>2020_980</t>
  </si>
  <si>
    <t>2020_981</t>
  </si>
  <si>
    <t>2020_982</t>
  </si>
  <si>
    <t>2020_983</t>
  </si>
  <si>
    <t>2020_984</t>
  </si>
  <si>
    <t>2020_985</t>
  </si>
  <si>
    <t>2020_986</t>
  </si>
  <si>
    <t>2020_987</t>
  </si>
  <si>
    <t>2020_988</t>
  </si>
  <si>
    <t>2020_989</t>
  </si>
  <si>
    <t>2020_990</t>
  </si>
  <si>
    <t>2020_991</t>
  </si>
  <si>
    <t>2020_992</t>
  </si>
  <si>
    <t>2020_993</t>
  </si>
  <si>
    <t>2020_994</t>
  </si>
  <si>
    <t>2020_995</t>
  </si>
  <si>
    <t>2020_996</t>
  </si>
  <si>
    <t>2020_997</t>
  </si>
  <si>
    <t>2020_998</t>
  </si>
  <si>
    <t>2020_999</t>
  </si>
  <si>
    <t>2020_1000</t>
  </si>
  <si>
    <t>2020_1001</t>
  </si>
  <si>
    <t>2020_1002</t>
  </si>
  <si>
    <t>2020_1003</t>
  </si>
  <si>
    <t>2020_1004</t>
  </si>
  <si>
    <t>2020_1005</t>
  </si>
  <si>
    <t>2020_1006</t>
  </si>
  <si>
    <t>2020_1007</t>
  </si>
  <si>
    <t>2020_1008</t>
  </si>
  <si>
    <t>2020_1009</t>
  </si>
  <si>
    <t>2020_1010</t>
  </si>
  <si>
    <t>2020_1011</t>
  </si>
  <si>
    <t>2020_1012</t>
  </si>
  <si>
    <t>2020_1013</t>
  </si>
  <si>
    <t>2020_1014</t>
  </si>
  <si>
    <t>2020_1015</t>
  </si>
  <si>
    <t>2020_1016</t>
  </si>
  <si>
    <t>2020_1017</t>
  </si>
  <si>
    <t>2020_1018</t>
  </si>
  <si>
    <t>2020_1019</t>
  </si>
  <si>
    <t>2020_1020</t>
  </si>
  <si>
    <t>2020_1021</t>
  </si>
  <si>
    <t>2020_1022</t>
  </si>
  <si>
    <t>2020_1023</t>
  </si>
  <si>
    <t>2020_1024</t>
  </si>
  <si>
    <t>2020_1025</t>
  </si>
  <si>
    <t>2020_1026</t>
  </si>
  <si>
    <t>2020_1027</t>
  </si>
  <si>
    <t>2020_1028</t>
  </si>
  <si>
    <t>2020_1029</t>
  </si>
  <si>
    <t>2020_1030</t>
  </si>
  <si>
    <t>2020_1031</t>
  </si>
  <si>
    <t>2020_1032</t>
  </si>
  <si>
    <t>2020_1033</t>
  </si>
  <si>
    <t>2020_1034</t>
  </si>
  <si>
    <t>2020_1035</t>
  </si>
  <si>
    <t>2020_1036</t>
  </si>
  <si>
    <t>2020_1037</t>
  </si>
  <si>
    <t>2020_1038</t>
  </si>
  <si>
    <t>2020_1039</t>
  </si>
  <si>
    <t>2020_1040</t>
  </si>
  <si>
    <t>2020_1041</t>
  </si>
  <si>
    <t>2020_1042</t>
  </si>
  <si>
    <t>2020_1043</t>
  </si>
  <si>
    <t>2020_1044</t>
  </si>
  <si>
    <t>2020_1045</t>
  </si>
  <si>
    <t>2020_1046</t>
  </si>
  <si>
    <t>2020_1047</t>
  </si>
  <si>
    <t>2020_1048</t>
  </si>
  <si>
    <t>2020_1049</t>
  </si>
  <si>
    <t>2020_1050</t>
  </si>
  <si>
    <t>2020_1051</t>
  </si>
  <si>
    <t>2020_1052</t>
  </si>
  <si>
    <t>2020_1053</t>
  </si>
  <si>
    <t>2020_1054</t>
  </si>
  <si>
    <t>2020_1055</t>
  </si>
  <si>
    <t>2020_1056</t>
  </si>
  <si>
    <t>2020_1057</t>
  </si>
  <si>
    <t>2020_1058</t>
  </si>
  <si>
    <t>2020_1059</t>
  </si>
  <si>
    <t>2020_1060</t>
  </si>
  <si>
    <t>2020_1061</t>
  </si>
  <si>
    <t>2020_1062</t>
  </si>
  <si>
    <t>2020_1063</t>
  </si>
  <si>
    <t>2020_1064</t>
  </si>
  <si>
    <t>2020_1065</t>
  </si>
  <si>
    <t>2020_1066</t>
  </si>
  <si>
    <t>2020_1067</t>
  </si>
  <si>
    <t>2020_1068</t>
  </si>
  <si>
    <t>2020_1069</t>
  </si>
  <si>
    <t>2020_1070</t>
  </si>
  <si>
    <t>2020_1071</t>
  </si>
  <si>
    <t>2020_1072</t>
  </si>
  <si>
    <t>2020_1073</t>
  </si>
  <si>
    <t>2020_1074</t>
  </si>
  <si>
    <t>2020_1075</t>
  </si>
  <si>
    <t>2020_1076</t>
  </si>
  <si>
    <t>2020_1077</t>
  </si>
  <si>
    <t>2020_1078</t>
  </si>
  <si>
    <t>2020_1079</t>
  </si>
  <si>
    <t>2020_1080</t>
  </si>
  <si>
    <t>2020_1081</t>
  </si>
  <si>
    <t>2020_1082</t>
  </si>
  <si>
    <t>2020_1083</t>
  </si>
  <si>
    <t>2020_1084</t>
  </si>
  <si>
    <t>2020_1085</t>
  </si>
  <si>
    <t>2020_1086</t>
  </si>
  <si>
    <t>2020_1087</t>
  </si>
  <si>
    <t>2020_1088</t>
  </si>
  <si>
    <t>2020_1089</t>
  </si>
  <si>
    <t>2020_1090</t>
  </si>
  <si>
    <t>2020_1091</t>
  </si>
  <si>
    <t>2020_1092</t>
  </si>
  <si>
    <t>2020_1093</t>
  </si>
  <si>
    <t>2020_1094</t>
  </si>
  <si>
    <t>2020_1095</t>
  </si>
  <si>
    <t>2020_1096</t>
  </si>
  <si>
    <t>2020_1097</t>
  </si>
  <si>
    <t>2020_1098</t>
  </si>
  <si>
    <t>2020_1099</t>
  </si>
  <si>
    <t>2020_1100</t>
  </si>
  <si>
    <t>2020_1101</t>
  </si>
  <si>
    <t>2020_1102</t>
  </si>
  <si>
    <t>2020_1103</t>
  </si>
  <si>
    <t>2020_1104</t>
  </si>
  <si>
    <t>2020_1105</t>
  </si>
  <si>
    <t>2020_1106</t>
  </si>
  <si>
    <t>2020_1107</t>
  </si>
  <si>
    <t>2020_1108</t>
  </si>
  <si>
    <t>2020_1109</t>
  </si>
  <si>
    <t>2020_1110</t>
  </si>
  <si>
    <t>2020_1111</t>
  </si>
  <si>
    <t>2020_1112</t>
  </si>
  <si>
    <t>2020_1113</t>
  </si>
  <si>
    <t>2020_1114</t>
  </si>
  <si>
    <t>2020_1115</t>
  </si>
  <si>
    <t>2020_1116</t>
  </si>
  <si>
    <t>2020_1117</t>
  </si>
  <si>
    <t>2020_1118</t>
  </si>
  <si>
    <t>2020_1119</t>
  </si>
  <si>
    <t>2020_1120</t>
  </si>
  <si>
    <t>2020_1121</t>
  </si>
  <si>
    <t>2020_1122</t>
  </si>
  <si>
    <t>2020_1123</t>
  </si>
  <si>
    <t>2020_1124</t>
  </si>
  <si>
    <t>2020_1125</t>
  </si>
  <si>
    <t>2020_1126</t>
  </si>
  <si>
    <t>2020_1127</t>
  </si>
  <si>
    <t>2020_1128</t>
  </si>
  <si>
    <t>2020_1129</t>
  </si>
  <si>
    <t>2020_1130</t>
  </si>
  <si>
    <t>2020_1131</t>
  </si>
  <si>
    <t>2020_1132</t>
  </si>
  <si>
    <t>2020_1133</t>
  </si>
  <si>
    <t>2020_1134</t>
  </si>
  <si>
    <t>2020_1135</t>
  </si>
  <si>
    <t>2020_1136</t>
  </si>
  <si>
    <t>2020_1137</t>
  </si>
  <si>
    <t>2020_1138</t>
  </si>
  <si>
    <t>2020_1139</t>
  </si>
  <si>
    <t>2020_1140</t>
  </si>
  <si>
    <t>2020_1141</t>
  </si>
  <si>
    <t>2020_1142</t>
  </si>
  <si>
    <t>2020_1143</t>
  </si>
  <si>
    <t>2020_1144</t>
  </si>
  <si>
    <t>2020_1145</t>
  </si>
  <si>
    <t>2020_1146</t>
  </si>
  <si>
    <t>2020_1147</t>
  </si>
  <si>
    <t>2020_1148</t>
  </si>
  <si>
    <t>2020_1149</t>
  </si>
  <si>
    <t>2020_1150</t>
  </si>
  <si>
    <t>2020_1151</t>
  </si>
  <si>
    <t>2020_1152</t>
  </si>
  <si>
    <t>2020_1153</t>
  </si>
  <si>
    <t>2020_1154</t>
  </si>
  <si>
    <t>2020_1155</t>
  </si>
  <si>
    <t>2020_1156</t>
  </si>
  <si>
    <t>2020_1157</t>
  </si>
  <si>
    <t>2020_1158</t>
  </si>
  <si>
    <t>2020_1159</t>
  </si>
  <si>
    <t>2020_1160</t>
  </si>
  <si>
    <t>2020_1161</t>
  </si>
  <si>
    <t>2020_1162</t>
  </si>
  <si>
    <t>2020_1163</t>
  </si>
  <si>
    <t>2020_1164</t>
  </si>
  <si>
    <t>2020_1165</t>
  </si>
  <si>
    <t>2020_1166</t>
  </si>
  <si>
    <t>2020_1167</t>
  </si>
  <si>
    <t>2020_1168</t>
  </si>
  <si>
    <t>2020_1169</t>
  </si>
  <si>
    <t>2020_1170</t>
  </si>
  <si>
    <t>2020_1171</t>
  </si>
  <si>
    <t>2020_1172</t>
  </si>
  <si>
    <t>2020_1173</t>
  </si>
  <si>
    <t>2020_1174</t>
  </si>
  <si>
    <t>2020_1175</t>
  </si>
  <si>
    <t>2020_1176</t>
  </si>
  <si>
    <t>2020_1177</t>
  </si>
  <si>
    <t>2020_1178</t>
  </si>
  <si>
    <t>2020_1179</t>
  </si>
  <si>
    <t>2020_1180</t>
  </si>
  <si>
    <t>2020_1181</t>
  </si>
  <si>
    <t>2020_1182</t>
  </si>
  <si>
    <t>2020_1183</t>
  </si>
  <si>
    <t>2020_1184</t>
  </si>
  <si>
    <t>2020_1185</t>
  </si>
  <si>
    <t>2020_1186</t>
  </si>
  <si>
    <t>2020_1187</t>
  </si>
  <si>
    <t>2020_1188</t>
  </si>
  <si>
    <t>2020_1189</t>
  </si>
  <si>
    <t>2020_1190</t>
  </si>
  <si>
    <t>2020_1191</t>
  </si>
  <si>
    <t>2020_1192</t>
  </si>
  <si>
    <t>2020_1193</t>
  </si>
  <si>
    <t>2020_1194</t>
  </si>
  <si>
    <t>2020_1195</t>
  </si>
  <si>
    <t>2020_1196</t>
  </si>
  <si>
    <t>2020_1197</t>
  </si>
  <si>
    <t>2020_1198</t>
  </si>
  <si>
    <t>2020_1199</t>
  </si>
  <si>
    <t>2020_1200</t>
  </si>
  <si>
    <t>2020_1201</t>
  </si>
  <si>
    <t>2020_1202</t>
  </si>
  <si>
    <t>2020_1203</t>
  </si>
  <si>
    <t>2020_1204</t>
  </si>
  <si>
    <t>2020_1205</t>
  </si>
  <si>
    <t>2020_1206</t>
  </si>
  <si>
    <t>2020_1207</t>
  </si>
  <si>
    <t>2020_1208</t>
  </si>
  <si>
    <t>2020_1209</t>
  </si>
  <si>
    <t>2020_1210</t>
  </si>
  <si>
    <t>2020_1211</t>
  </si>
  <si>
    <t>2020_1212</t>
  </si>
  <si>
    <t>2020_1213</t>
  </si>
  <si>
    <t>2020_1214</t>
  </si>
  <si>
    <t>2020_1215</t>
  </si>
  <si>
    <t>2020_1216</t>
  </si>
  <si>
    <t>2020_1217</t>
  </si>
  <si>
    <t>2020_1218</t>
  </si>
  <si>
    <t>2020_1219</t>
  </si>
  <si>
    <t>2020_1220</t>
  </si>
  <si>
    <t>2020_1221</t>
  </si>
  <si>
    <t>2020_1222</t>
  </si>
  <si>
    <t>2020_1223</t>
  </si>
  <si>
    <t>2020_1224</t>
  </si>
  <si>
    <t>2020_1225</t>
  </si>
  <si>
    <t>2020_1226</t>
  </si>
  <si>
    <t>2020_1227</t>
  </si>
  <si>
    <t>2020_1228</t>
  </si>
  <si>
    <t>2020_1229</t>
  </si>
  <si>
    <t>2020_1230</t>
  </si>
  <si>
    <t>2020_1231</t>
  </si>
  <si>
    <t>2020_1232</t>
  </si>
  <si>
    <t>2020_1233</t>
  </si>
  <si>
    <t>2020_1234</t>
  </si>
  <si>
    <t>2020_1235</t>
  </si>
  <si>
    <t>2020_1236</t>
  </si>
  <si>
    <t>2020_1237</t>
  </si>
  <si>
    <t>2020_1238</t>
  </si>
  <si>
    <t>2020_1239</t>
  </si>
  <si>
    <t>2020_1240</t>
  </si>
  <si>
    <t>2020_1241</t>
  </si>
  <si>
    <t>2020_1242</t>
  </si>
  <si>
    <t>2020_1243</t>
  </si>
  <si>
    <t>2020_1244</t>
  </si>
  <si>
    <t>2020_1245</t>
  </si>
  <si>
    <t>2020_1246</t>
  </si>
  <si>
    <t>2020_1247</t>
  </si>
  <si>
    <t>2020_1248</t>
  </si>
  <si>
    <t>2020_1249</t>
  </si>
  <si>
    <t>2020_1250</t>
  </si>
  <si>
    <t>2020_1251</t>
  </si>
  <si>
    <t>2020_1252</t>
  </si>
  <si>
    <t>2020_1253</t>
  </si>
  <si>
    <t>2020_1254</t>
  </si>
  <si>
    <t>2020_1255</t>
  </si>
  <si>
    <t>2020_1256</t>
  </si>
  <si>
    <t>2020_1257</t>
  </si>
  <si>
    <t>2020_1258</t>
  </si>
  <si>
    <t>2020_1259</t>
  </si>
  <si>
    <t>2020_1260</t>
  </si>
  <si>
    <t>2020_1261</t>
  </si>
  <si>
    <t>2020_1262</t>
  </si>
  <si>
    <t>2020_1263</t>
  </si>
  <si>
    <t>2020_1264</t>
  </si>
  <si>
    <t>2020_1265</t>
  </si>
  <si>
    <t>2020_1266</t>
  </si>
  <si>
    <t>2020_1267</t>
  </si>
  <si>
    <t>2020_1268</t>
  </si>
  <si>
    <t>2020_1269</t>
  </si>
  <si>
    <t>2020_1270</t>
  </si>
  <si>
    <t>2020_1271</t>
  </si>
  <si>
    <t>2020_1272</t>
  </si>
  <si>
    <t>2020_1273</t>
  </si>
  <si>
    <t>2020_1274</t>
  </si>
  <si>
    <t>2020_1275</t>
  </si>
  <si>
    <t>2020_1276</t>
  </si>
  <si>
    <t>2020_1277</t>
  </si>
  <si>
    <t>2020_1278</t>
  </si>
  <si>
    <t>2020_1279</t>
  </si>
  <si>
    <t>2020_1280</t>
  </si>
  <si>
    <t>2020_1281</t>
  </si>
  <si>
    <t>2020_1282</t>
  </si>
  <si>
    <t>2020_1283</t>
  </si>
  <si>
    <t>2020_1284</t>
  </si>
  <si>
    <t>2020_1285</t>
  </si>
  <si>
    <t>2020_1286</t>
  </si>
  <si>
    <t>2020_1287</t>
  </si>
  <si>
    <t>2020_1288</t>
  </si>
  <si>
    <t>2020_1289</t>
  </si>
  <si>
    <t>2020_1290</t>
  </si>
  <si>
    <t>2020_1291</t>
  </si>
  <si>
    <t>2020_1292</t>
  </si>
  <si>
    <t>2020_1293</t>
  </si>
  <si>
    <t>2020_1294</t>
  </si>
  <si>
    <t>2020_1295</t>
  </si>
  <si>
    <t>2020_1296</t>
  </si>
  <si>
    <t>2020_1297</t>
  </si>
  <si>
    <t>2020_1298</t>
  </si>
  <si>
    <t>2020_1299</t>
  </si>
  <si>
    <t>2020_1300</t>
  </si>
  <si>
    <t>2020_1301</t>
  </si>
  <si>
    <t>2020_1302</t>
  </si>
  <si>
    <t>2020_1303</t>
  </si>
  <si>
    <t>2020_1304</t>
  </si>
  <si>
    <t>2020_1305</t>
  </si>
  <si>
    <t>2020_1306</t>
  </si>
  <si>
    <t>2020_1307</t>
  </si>
  <si>
    <t>2020_1308</t>
  </si>
  <si>
    <t>2020_1309</t>
  </si>
  <si>
    <t>2020_1310</t>
  </si>
  <si>
    <t>2020_1311</t>
  </si>
  <si>
    <t>2020_1312</t>
  </si>
  <si>
    <t>2020_1313</t>
  </si>
  <si>
    <t>2020_1314</t>
  </si>
  <si>
    <t>2020_1315</t>
  </si>
  <si>
    <t>2020_1316</t>
  </si>
  <si>
    <t>2020_1317</t>
  </si>
  <si>
    <t>2020_1318</t>
  </si>
  <si>
    <t>2020_1319</t>
  </si>
  <si>
    <t>2020_1320</t>
  </si>
  <si>
    <t>2020_1321</t>
  </si>
  <si>
    <t>2020_1322</t>
  </si>
  <si>
    <t>2020_1323</t>
  </si>
  <si>
    <t>2020_1324</t>
  </si>
  <si>
    <t>2020_1325</t>
  </si>
  <si>
    <t>2020_1326</t>
  </si>
  <si>
    <t>2020_1327</t>
  </si>
  <si>
    <t>2020_1328</t>
  </si>
  <si>
    <t>2020_1329</t>
  </si>
  <si>
    <t>2020_1330</t>
  </si>
  <si>
    <t>2020_1331</t>
  </si>
  <si>
    <t>2020_1332</t>
  </si>
  <si>
    <t>2020_1333</t>
  </si>
  <si>
    <t>2020_1334</t>
  </si>
  <si>
    <t>2020_1335</t>
  </si>
  <si>
    <t>2020_1336</t>
  </si>
  <si>
    <t>2020_1337</t>
  </si>
  <si>
    <t>2020_1338</t>
  </si>
  <si>
    <t>2020_1339</t>
  </si>
  <si>
    <t>2020_1340</t>
  </si>
  <si>
    <t>2020_1341</t>
  </si>
  <si>
    <t>2020_1342</t>
  </si>
  <si>
    <t>2020_1343</t>
  </si>
  <si>
    <t>2020_1344</t>
  </si>
  <si>
    <t>2020_1345</t>
  </si>
  <si>
    <t>2020_1346</t>
  </si>
  <si>
    <t>2020_1347</t>
  </si>
  <si>
    <t>2020_1348</t>
  </si>
  <si>
    <t>2020_1349</t>
  </si>
  <si>
    <t>2020_1350</t>
  </si>
  <si>
    <t>2020_1351</t>
  </si>
  <si>
    <t>2020_1352</t>
  </si>
  <si>
    <t>2020_1353</t>
  </si>
  <si>
    <t>2020_1354</t>
  </si>
  <si>
    <t>2020_1355</t>
  </si>
  <si>
    <t>2020_1356</t>
  </si>
  <si>
    <t>2020_1357</t>
  </si>
  <si>
    <t>2020_1358</t>
  </si>
  <si>
    <t>2020_1359</t>
  </si>
  <si>
    <t>2020_1360</t>
  </si>
  <si>
    <t>2020_1361</t>
  </si>
  <si>
    <t>2020_1362</t>
  </si>
  <si>
    <t>2020_1363</t>
  </si>
  <si>
    <t>2020_1364</t>
  </si>
  <si>
    <t>2020_1365</t>
  </si>
  <si>
    <t>2020_1366</t>
  </si>
  <si>
    <t>2020_1367</t>
  </si>
  <si>
    <t>2020_1368</t>
  </si>
  <si>
    <t>2020_1369</t>
  </si>
  <si>
    <t>2020_1370</t>
  </si>
  <si>
    <t>2020_1371</t>
  </si>
  <si>
    <t>2020_1372</t>
  </si>
  <si>
    <t>2020_1373</t>
  </si>
  <si>
    <t>2020_1374</t>
  </si>
  <si>
    <t>2020_1375</t>
  </si>
  <si>
    <t>2020_1376</t>
  </si>
  <si>
    <t>2020_1377</t>
  </si>
  <si>
    <t>2020_1378</t>
  </si>
  <si>
    <t>2020_1379</t>
  </si>
  <si>
    <t>2020_1380</t>
  </si>
  <si>
    <t>2020_1381</t>
  </si>
  <si>
    <t>2020_1382</t>
  </si>
  <si>
    <t>2020_1383</t>
  </si>
  <si>
    <t>2020_1384</t>
  </si>
  <si>
    <t>2020_1385</t>
  </si>
  <si>
    <t>2020_1386</t>
  </si>
  <si>
    <t>2020_1387</t>
  </si>
  <si>
    <t>2020_1388</t>
  </si>
  <si>
    <t>2020_1389</t>
  </si>
  <si>
    <t>2020_1390</t>
  </si>
  <si>
    <t>2020_1391</t>
  </si>
  <si>
    <t>2020_1392</t>
  </si>
  <si>
    <t>2020_1393</t>
  </si>
  <si>
    <t>2020_1394</t>
  </si>
  <si>
    <t>2020_1395</t>
  </si>
  <si>
    <t>2020_1396</t>
  </si>
  <si>
    <t>2020_1397</t>
  </si>
  <si>
    <t>2020_1398</t>
  </si>
  <si>
    <t>2020_1399</t>
  </si>
  <si>
    <t>2020_1400</t>
  </si>
  <si>
    <t>2020_1401</t>
  </si>
  <si>
    <t>2020_1402</t>
  </si>
  <si>
    <t>2020_1403</t>
  </si>
  <si>
    <t>2020_1404</t>
  </si>
  <si>
    <t>2020_1405</t>
  </si>
  <si>
    <t>2020_1406</t>
  </si>
  <si>
    <t>2020_1407</t>
  </si>
  <si>
    <t>2020_1408</t>
  </si>
  <si>
    <t>2020_1409</t>
  </si>
  <si>
    <t>2020_1410</t>
  </si>
  <si>
    <t>2020_1411</t>
  </si>
  <si>
    <t>2020_1412</t>
  </si>
  <si>
    <t>2020_1413</t>
  </si>
  <si>
    <t>2020_1414</t>
  </si>
  <si>
    <t>2020_1415</t>
  </si>
  <si>
    <t>2020_1416</t>
  </si>
  <si>
    <t>2020_1417</t>
  </si>
  <si>
    <t>2020_1418</t>
  </si>
  <si>
    <t>2020_1419</t>
  </si>
  <si>
    <t>2020_1420</t>
  </si>
  <si>
    <t>2020_1421</t>
  </si>
  <si>
    <t>2020_1422</t>
  </si>
  <si>
    <t>2021_1</t>
  </si>
  <si>
    <t>2021_2</t>
  </si>
  <si>
    <t>2021_3</t>
  </si>
  <si>
    <t>2021_4</t>
  </si>
  <si>
    <t>2021_5</t>
  </si>
  <si>
    <t>2021_6</t>
  </si>
  <si>
    <t>2021_7</t>
  </si>
  <si>
    <t>2021_8</t>
  </si>
  <si>
    <t>2021_9</t>
  </si>
  <si>
    <t>2021_10</t>
  </si>
  <si>
    <t>2021_11</t>
  </si>
  <si>
    <t>2021_12</t>
  </si>
  <si>
    <t>2021_13</t>
  </si>
  <si>
    <t>2021_14</t>
  </si>
  <si>
    <t>2021_15</t>
  </si>
  <si>
    <t>2021_16</t>
  </si>
  <si>
    <t>2021_17</t>
  </si>
  <si>
    <t>2021_18</t>
  </si>
  <si>
    <t>2021_19</t>
  </si>
  <si>
    <t>2021_20</t>
  </si>
  <si>
    <t>2021_21</t>
  </si>
  <si>
    <t>2021_22</t>
  </si>
  <si>
    <t>2021_23</t>
  </si>
  <si>
    <t>2021_24</t>
  </si>
  <si>
    <t>2021_25</t>
  </si>
  <si>
    <t>2021_26</t>
  </si>
  <si>
    <t>2021_27</t>
  </si>
  <si>
    <t>2021_28</t>
  </si>
  <si>
    <t>2021_29</t>
  </si>
  <si>
    <t>2021_30</t>
  </si>
  <si>
    <t>2021_31</t>
  </si>
  <si>
    <t>2021_32</t>
  </si>
  <si>
    <t>2021_33</t>
  </si>
  <si>
    <t>2021_34</t>
  </si>
  <si>
    <t>2021_35</t>
  </si>
  <si>
    <t>2021_36</t>
  </si>
  <si>
    <t>2021_37</t>
  </si>
  <si>
    <t>2021_38</t>
  </si>
  <si>
    <t>2021_39</t>
  </si>
  <si>
    <t>2021_40</t>
  </si>
  <si>
    <t>2021_41</t>
  </si>
  <si>
    <t>2021_42</t>
  </si>
  <si>
    <t>2021_43</t>
  </si>
  <si>
    <t>2021_44</t>
  </si>
  <si>
    <t>2021_45</t>
  </si>
  <si>
    <t>2021_46</t>
  </si>
  <si>
    <t>2021_47</t>
  </si>
  <si>
    <t>2021_48</t>
  </si>
  <si>
    <t>2021_49</t>
  </si>
  <si>
    <t>2021_50</t>
  </si>
  <si>
    <t>2021_51</t>
  </si>
  <si>
    <t>2021_52</t>
  </si>
  <si>
    <t>2021_53</t>
  </si>
  <si>
    <t>2021_54</t>
  </si>
  <si>
    <t>2021_55</t>
  </si>
  <si>
    <t>2021_56</t>
  </si>
  <si>
    <t>2021_57</t>
  </si>
  <si>
    <t>2021_58</t>
  </si>
  <si>
    <t>2021_59</t>
  </si>
  <si>
    <t>2021_60</t>
  </si>
  <si>
    <t>2021_61</t>
  </si>
  <si>
    <t>2021_62</t>
  </si>
  <si>
    <t>2021_63</t>
  </si>
  <si>
    <t>2021_64</t>
  </si>
  <si>
    <t>2021_65</t>
  </si>
  <si>
    <t>2021_66</t>
  </si>
  <si>
    <t>2021_67</t>
  </si>
  <si>
    <t>2021_68</t>
  </si>
  <si>
    <t>2021_69</t>
  </si>
  <si>
    <t>2021_70</t>
  </si>
  <si>
    <t>2021_71</t>
  </si>
  <si>
    <t>2021_72</t>
  </si>
  <si>
    <t>2021_73</t>
  </si>
  <si>
    <t>2021_74</t>
  </si>
  <si>
    <t>2021_75</t>
  </si>
  <si>
    <t>2021_76</t>
  </si>
  <si>
    <t>2021_77</t>
  </si>
  <si>
    <t>2021_78</t>
  </si>
  <si>
    <t>2021_79</t>
  </si>
  <si>
    <t>2021_80</t>
  </si>
  <si>
    <t>2021_81</t>
  </si>
  <si>
    <t>2021_82</t>
  </si>
  <si>
    <t>2021_83</t>
  </si>
  <si>
    <t>2021_84</t>
  </si>
  <si>
    <t>2021_85</t>
  </si>
  <si>
    <t>2021_86</t>
  </si>
  <si>
    <t>2021_87</t>
  </si>
  <si>
    <t>2021_88</t>
  </si>
  <si>
    <t>2021_89</t>
  </si>
  <si>
    <t>2021_90</t>
  </si>
  <si>
    <t>2021_91</t>
  </si>
  <si>
    <t>2021_92</t>
  </si>
  <si>
    <t>2021_93</t>
  </si>
  <si>
    <t>2021_94</t>
  </si>
  <si>
    <t>2021_95</t>
  </si>
  <si>
    <t>2021_96</t>
  </si>
  <si>
    <t>2021_97</t>
  </si>
  <si>
    <t>2021_98</t>
  </si>
  <si>
    <t>2021_99</t>
  </si>
  <si>
    <t>2021_100</t>
  </si>
  <si>
    <t>2021_101</t>
  </si>
  <si>
    <t>2021_102</t>
  </si>
  <si>
    <t>2021_103</t>
  </si>
  <si>
    <t>2021_104</t>
  </si>
  <si>
    <t>2021_105</t>
  </si>
  <si>
    <t>2021_106</t>
  </si>
  <si>
    <t>2021_107</t>
  </si>
  <si>
    <t>2021_108</t>
  </si>
  <si>
    <t>2021_109</t>
  </si>
  <si>
    <t>2021_110</t>
  </si>
  <si>
    <t>2021_111</t>
  </si>
  <si>
    <t>2021_112</t>
  </si>
  <si>
    <t>2021_113</t>
  </si>
  <si>
    <t>2021_114</t>
  </si>
  <si>
    <t>2021_115</t>
  </si>
  <si>
    <t>2021_116</t>
  </si>
  <si>
    <t>2021_117</t>
  </si>
  <si>
    <t>2021_118</t>
  </si>
  <si>
    <t>2021_119</t>
  </si>
  <si>
    <t>2021_120</t>
  </si>
  <si>
    <t>2021_121</t>
  </si>
  <si>
    <t>2021_122</t>
  </si>
  <si>
    <t>2021_123</t>
  </si>
  <si>
    <t>2021_124</t>
  </si>
  <si>
    <t>2021_125</t>
  </si>
  <si>
    <t>2021_126</t>
  </si>
  <si>
    <t>2021_127</t>
  </si>
  <si>
    <t>2021_128</t>
  </si>
  <si>
    <t>2021_129</t>
  </si>
  <si>
    <t>2021_130</t>
  </si>
  <si>
    <t>2021_131</t>
  </si>
  <si>
    <t>2021_132</t>
  </si>
  <si>
    <t>2021_133</t>
  </si>
  <si>
    <t>2021_134</t>
  </si>
  <si>
    <t>2021_135</t>
  </si>
  <si>
    <t>2021_136</t>
  </si>
  <si>
    <t>2021_137</t>
  </si>
  <si>
    <t>2021_138</t>
  </si>
  <si>
    <t>2021_139</t>
  </si>
  <si>
    <t>2021_140</t>
  </si>
  <si>
    <t>2021_141</t>
  </si>
  <si>
    <t>2021_142</t>
  </si>
  <si>
    <t>2021_143</t>
  </si>
  <si>
    <t>2021_144</t>
  </si>
  <si>
    <t>2021_145</t>
  </si>
  <si>
    <t>2021_146</t>
  </si>
  <si>
    <t>2021_147</t>
  </si>
  <si>
    <t>2021_148</t>
  </si>
  <si>
    <t>2021_149</t>
  </si>
  <si>
    <t>2021_150</t>
  </si>
  <si>
    <t>2021_151</t>
  </si>
  <si>
    <t>2021_152</t>
  </si>
  <si>
    <t>2021_153</t>
  </si>
  <si>
    <t>2021_154</t>
  </si>
  <si>
    <t>2021_155</t>
  </si>
  <si>
    <t>2021_156</t>
  </si>
  <si>
    <t>2021_157</t>
  </si>
  <si>
    <t>2021_158</t>
  </si>
  <si>
    <t>2021_159</t>
  </si>
  <si>
    <t>2021_160</t>
  </si>
  <si>
    <t>2021_161</t>
  </si>
  <si>
    <t>2021_162</t>
  </si>
  <si>
    <t>2021_163</t>
  </si>
  <si>
    <t>2021_164</t>
  </si>
  <si>
    <t>2021_165</t>
  </si>
  <si>
    <t>2021_166</t>
  </si>
  <si>
    <t>2021_167</t>
  </si>
  <si>
    <t>2021_168</t>
  </si>
  <si>
    <t>2021_169</t>
  </si>
  <si>
    <t>2021_170</t>
  </si>
  <si>
    <t>2021_171</t>
  </si>
  <si>
    <t>2021_172</t>
  </si>
  <si>
    <t>2021_173</t>
  </si>
  <si>
    <t>2021_174</t>
  </si>
  <si>
    <t>2021_175</t>
  </si>
  <si>
    <t>2021_176</t>
  </si>
  <si>
    <t>2021_177</t>
  </si>
  <si>
    <t>2021_178</t>
  </si>
  <si>
    <t>2021_179</t>
  </si>
  <si>
    <t>2021_180</t>
  </si>
  <si>
    <t>2021_181</t>
  </si>
  <si>
    <t>2021_182</t>
  </si>
  <si>
    <t>2021_183</t>
  </si>
  <si>
    <t>2021_184</t>
  </si>
  <si>
    <t>2021_185</t>
  </si>
  <si>
    <t>2021_186</t>
  </si>
  <si>
    <t>2021_187</t>
  </si>
  <si>
    <t>2021_188</t>
  </si>
  <si>
    <t>2021_189</t>
  </si>
  <si>
    <t>2021_190</t>
  </si>
  <si>
    <t>2021_191</t>
  </si>
  <si>
    <t>2021_192</t>
  </si>
  <si>
    <t>2021_193</t>
  </si>
  <si>
    <t>2021_194</t>
  </si>
  <si>
    <t>2021_195</t>
  </si>
  <si>
    <t>2021_196</t>
  </si>
  <si>
    <t>2021_197</t>
  </si>
  <si>
    <t>2021_198</t>
  </si>
  <si>
    <t>2021_199</t>
  </si>
  <si>
    <t>2021_200</t>
  </si>
  <si>
    <t>2021_201</t>
  </si>
  <si>
    <t>2021_202</t>
  </si>
  <si>
    <t>2021_203</t>
  </si>
  <si>
    <t>2021_204</t>
  </si>
  <si>
    <t>2021_205</t>
  </si>
  <si>
    <t>2021_206</t>
  </si>
  <si>
    <t>2021_207</t>
  </si>
  <si>
    <t>2021_208</t>
  </si>
  <si>
    <t>2021_209</t>
  </si>
  <si>
    <t>2021_210</t>
  </si>
  <si>
    <t>2021_211</t>
  </si>
  <si>
    <t>2021_212</t>
  </si>
  <si>
    <t>2021_213</t>
  </si>
  <si>
    <t>2021_214</t>
  </si>
  <si>
    <t>2021_215</t>
  </si>
  <si>
    <t>2021_216</t>
  </si>
  <si>
    <t>2021_217</t>
  </si>
  <si>
    <t>2021_218</t>
  </si>
  <si>
    <t>2021_219</t>
  </si>
  <si>
    <t>2021_220</t>
  </si>
  <si>
    <t>2021_221</t>
  </si>
  <si>
    <t>2021_222</t>
  </si>
  <si>
    <t>2021_223</t>
  </si>
  <si>
    <t>2021_224</t>
  </si>
  <si>
    <t>2021_225</t>
  </si>
  <si>
    <t>2021_226</t>
  </si>
  <si>
    <t>2021_227</t>
  </si>
  <si>
    <t>2021_228</t>
  </si>
  <si>
    <t>2021_229</t>
  </si>
  <si>
    <t>2021_230</t>
  </si>
  <si>
    <t>2021_231</t>
  </si>
  <si>
    <t>2021_232</t>
  </si>
  <si>
    <t>2021_233</t>
  </si>
  <si>
    <t>2021_234</t>
  </si>
  <si>
    <t>2021_235</t>
  </si>
  <si>
    <t>2021_236</t>
  </si>
  <si>
    <t>2021_237</t>
  </si>
  <si>
    <t>2021_238</t>
  </si>
  <si>
    <t>2021_239</t>
  </si>
  <si>
    <t>2021_240</t>
  </si>
  <si>
    <t>2021_241</t>
  </si>
  <si>
    <t>2021_242</t>
  </si>
  <si>
    <t>2021_243</t>
  </si>
  <si>
    <t>2021_244</t>
  </si>
  <si>
    <t>2021_245</t>
  </si>
  <si>
    <t>2021_246</t>
  </si>
  <si>
    <t>2021_247</t>
  </si>
  <si>
    <t>2021_248</t>
  </si>
  <si>
    <t>2021_249</t>
  </si>
  <si>
    <t>2021_250</t>
  </si>
  <si>
    <t>2021_251</t>
  </si>
  <si>
    <t>2021_252</t>
  </si>
  <si>
    <t>2021_253</t>
  </si>
  <si>
    <t>2021_254</t>
  </si>
  <si>
    <t>2021_255</t>
  </si>
  <si>
    <t>2021_256</t>
  </si>
  <si>
    <t>2021_257</t>
  </si>
  <si>
    <t>2021_258</t>
  </si>
  <si>
    <t>2021_259</t>
  </si>
  <si>
    <t>2021_260</t>
  </si>
  <si>
    <t>2021_261</t>
  </si>
  <si>
    <t>2021_262</t>
  </si>
  <si>
    <t>2021_263</t>
  </si>
  <si>
    <t>2021_264</t>
  </si>
  <si>
    <t>2021_265</t>
  </si>
  <si>
    <t>2021_266</t>
  </si>
  <si>
    <t>2021_267</t>
  </si>
  <si>
    <t>2021_268</t>
  </si>
  <si>
    <t>2021_269</t>
  </si>
  <si>
    <t>2021_270</t>
  </si>
  <si>
    <t>2021_271</t>
  </si>
  <si>
    <t>2021_272</t>
  </si>
  <si>
    <t>2021_273</t>
  </si>
  <si>
    <t>2021_274</t>
  </si>
  <si>
    <t>2021_275</t>
  </si>
  <si>
    <t>2021_276</t>
  </si>
  <si>
    <t>2021_277</t>
  </si>
  <si>
    <t>2021_278</t>
  </si>
  <si>
    <t>2021_279</t>
  </si>
  <si>
    <t>2021_280</t>
  </si>
  <si>
    <t>2021_281</t>
  </si>
  <si>
    <t>2021_282</t>
  </si>
  <si>
    <t>2021_283</t>
  </si>
  <si>
    <t>2021_284</t>
  </si>
  <si>
    <t>2021_285</t>
  </si>
  <si>
    <t>2021_286</t>
  </si>
  <si>
    <t>2021_287</t>
  </si>
  <si>
    <t>2021_288</t>
  </si>
  <si>
    <t>2021_289</t>
  </si>
  <si>
    <t>2021_290</t>
  </si>
  <si>
    <t>2021_291</t>
  </si>
  <si>
    <t>2021_292</t>
  </si>
  <si>
    <t>2021_293</t>
  </si>
  <si>
    <t>2021_294</t>
  </si>
  <si>
    <t>2021_295</t>
  </si>
  <si>
    <t>2021_296</t>
  </si>
  <si>
    <t>2021_297</t>
  </si>
  <si>
    <t>2021_298</t>
  </si>
  <si>
    <t>2021_299</t>
  </si>
  <si>
    <t>2021_300</t>
  </si>
  <si>
    <t>2021_301</t>
  </si>
  <si>
    <t>2021_302</t>
  </si>
  <si>
    <t>2021_303</t>
  </si>
  <si>
    <t>2021_304</t>
  </si>
  <si>
    <t>2021_305</t>
  </si>
  <si>
    <t>2021_306</t>
  </si>
  <si>
    <t>2021_307</t>
  </si>
  <si>
    <t>2021_308</t>
  </si>
  <si>
    <t>2021_309</t>
  </si>
  <si>
    <t>2021_310</t>
  </si>
  <si>
    <t>2021_311</t>
  </si>
  <si>
    <t>2021_312</t>
  </si>
  <si>
    <t>2021_313</t>
  </si>
  <si>
    <t>2021_314</t>
  </si>
  <si>
    <t>2021_315</t>
  </si>
  <si>
    <t>2021_316</t>
  </si>
  <si>
    <t>2021_317</t>
  </si>
  <si>
    <t>2021_318</t>
  </si>
  <si>
    <t>2021_319</t>
  </si>
  <si>
    <t>2021_320</t>
  </si>
  <si>
    <t>2021_321</t>
  </si>
  <si>
    <t>2021_322</t>
  </si>
  <si>
    <t>2021_323</t>
  </si>
  <si>
    <t>2021_324</t>
  </si>
  <si>
    <t>2021_325</t>
  </si>
  <si>
    <t>2021_326</t>
  </si>
  <si>
    <t>2021_327</t>
  </si>
  <si>
    <t>2021_328</t>
  </si>
  <si>
    <t>2021_329</t>
  </si>
  <si>
    <t>2021_330</t>
  </si>
  <si>
    <t>2021_331</t>
  </si>
  <si>
    <t>2021_332</t>
  </si>
  <si>
    <t>2021_333</t>
  </si>
  <si>
    <t>2021_334</t>
  </si>
  <si>
    <t>2021_335</t>
  </si>
  <si>
    <t>2021_336</t>
  </si>
  <si>
    <t>2021_337</t>
  </si>
  <si>
    <t>2021_338</t>
  </si>
  <si>
    <t>2021_339</t>
  </si>
  <si>
    <t>2021_340</t>
  </si>
  <si>
    <t>2021_341</t>
  </si>
  <si>
    <t>2021_342</t>
  </si>
  <si>
    <t>2021_343</t>
  </si>
  <si>
    <t>2021_344</t>
  </si>
  <si>
    <t>2021_345</t>
  </si>
  <si>
    <t>2021_346</t>
  </si>
  <si>
    <t>2021_347</t>
  </si>
  <si>
    <t>2021_348</t>
  </si>
  <si>
    <t>2021_349</t>
  </si>
  <si>
    <t>2021_350</t>
  </si>
  <si>
    <t>2021_351</t>
  </si>
  <si>
    <t>2021_352</t>
  </si>
  <si>
    <t>2021_353</t>
  </si>
  <si>
    <t>2021_354</t>
  </si>
  <si>
    <t>2021_355</t>
  </si>
  <si>
    <t>2021_356</t>
  </si>
  <si>
    <t>2021_357</t>
  </si>
  <si>
    <t>2021_358</t>
  </si>
  <si>
    <t>2021_359</t>
  </si>
  <si>
    <t>2021_360</t>
  </si>
  <si>
    <t>2021_361</t>
  </si>
  <si>
    <t>2021_362</t>
  </si>
  <si>
    <t>2021_363</t>
  </si>
  <si>
    <t>2021_364</t>
  </si>
  <si>
    <t>2021_365</t>
  </si>
  <si>
    <t>2021_366</t>
  </si>
  <si>
    <t>2021_367</t>
  </si>
  <si>
    <t>2021_368</t>
  </si>
  <si>
    <t>2021_369</t>
  </si>
  <si>
    <t>2021_370</t>
  </si>
  <si>
    <t>2021_371</t>
  </si>
  <si>
    <t>2021_372</t>
  </si>
  <si>
    <t>2021_373</t>
  </si>
  <si>
    <t>2021_374</t>
  </si>
  <si>
    <t>2021_375</t>
  </si>
  <si>
    <t>2021_376</t>
  </si>
  <si>
    <t>2021_377</t>
  </si>
  <si>
    <t>2021_378</t>
  </si>
  <si>
    <t>2021_379</t>
  </si>
  <si>
    <t>2021_380</t>
  </si>
  <si>
    <t>2021_381</t>
  </si>
  <si>
    <t>2021_382</t>
  </si>
  <si>
    <t>2021_383</t>
  </si>
  <si>
    <t>2021_384</t>
  </si>
  <si>
    <t>2021_385</t>
  </si>
  <si>
    <t>2021_386</t>
  </si>
  <si>
    <t>2021_387</t>
  </si>
  <si>
    <t>2021_388</t>
  </si>
  <si>
    <t>2021_389</t>
  </si>
  <si>
    <t>2021_390</t>
  </si>
  <si>
    <t>2021_391</t>
  </si>
  <si>
    <t>2021_392</t>
  </si>
  <si>
    <t>2021_393</t>
  </si>
  <si>
    <t>2021_394</t>
  </si>
  <si>
    <t>2021_395</t>
  </si>
  <si>
    <t>2021_396</t>
  </si>
  <si>
    <t>2021_397</t>
  </si>
  <si>
    <t>2021_398</t>
  </si>
  <si>
    <t>2021_399</t>
  </si>
  <si>
    <t>2021_400</t>
  </si>
  <si>
    <t>2021_401</t>
  </si>
  <si>
    <t>2021_402</t>
  </si>
  <si>
    <t>2021_403</t>
  </si>
  <si>
    <t>2021_404</t>
  </si>
  <si>
    <t>2021_405</t>
  </si>
  <si>
    <t>2021_406</t>
  </si>
  <si>
    <t>2021_407</t>
  </si>
  <si>
    <t>2021_408</t>
  </si>
  <si>
    <t>2021_409</t>
  </si>
  <si>
    <t>2021_410</t>
  </si>
  <si>
    <t>2021_411</t>
  </si>
  <si>
    <t>2021_412</t>
  </si>
  <si>
    <t>2021_413</t>
  </si>
  <si>
    <t>2021_414</t>
  </si>
  <si>
    <t>2021_415</t>
  </si>
  <si>
    <t>2021_416</t>
  </si>
  <si>
    <t>2021_417</t>
  </si>
  <si>
    <t>2021_418</t>
  </si>
  <si>
    <t>2021_419</t>
  </si>
  <si>
    <t>2021_420</t>
  </si>
  <si>
    <t>2021_421</t>
  </si>
  <si>
    <t>2021_422</t>
  </si>
  <si>
    <t>2021_423</t>
  </si>
  <si>
    <t>2021_424</t>
  </si>
  <si>
    <t>2021_425</t>
  </si>
  <si>
    <t>2021_426</t>
  </si>
  <si>
    <t>2021_427</t>
  </si>
  <si>
    <t>2021_428</t>
  </si>
  <si>
    <t>2021_429</t>
  </si>
  <si>
    <t>2021_430</t>
  </si>
  <si>
    <t>2021_431</t>
  </si>
  <si>
    <t>2021_432</t>
  </si>
  <si>
    <t>2021_433</t>
  </si>
  <si>
    <t>2021_434</t>
  </si>
  <si>
    <t>2021_435</t>
  </si>
  <si>
    <t>2021_436</t>
  </si>
  <si>
    <t>2021_437</t>
  </si>
  <si>
    <t>2021_438</t>
  </si>
  <si>
    <t>2021_439</t>
  </si>
  <si>
    <t>2021_440</t>
  </si>
  <si>
    <t>2021_441</t>
  </si>
  <si>
    <t>2021_442</t>
  </si>
  <si>
    <t>2021_443</t>
  </si>
  <si>
    <t>2021_444</t>
  </si>
  <si>
    <t>2021_445</t>
  </si>
  <si>
    <t>2021_446</t>
  </si>
  <si>
    <t>2021_447</t>
  </si>
  <si>
    <t>2021_448</t>
  </si>
  <si>
    <t>2021_449</t>
  </si>
  <si>
    <t>2021_450</t>
  </si>
  <si>
    <t>2021_451</t>
  </si>
  <si>
    <t>2021_452</t>
  </si>
  <si>
    <t>2021_453</t>
  </si>
  <si>
    <t>2021_454</t>
  </si>
  <si>
    <t>2021_455</t>
  </si>
  <si>
    <t>2021_456</t>
  </si>
  <si>
    <t>2021_457</t>
  </si>
  <si>
    <t>2021_458</t>
  </si>
  <si>
    <t>2021_459</t>
  </si>
  <si>
    <t>2021_460</t>
  </si>
  <si>
    <t>2021_461</t>
  </si>
  <si>
    <t>2021_462</t>
  </si>
  <si>
    <t>2021_463</t>
  </si>
  <si>
    <t>2021_464</t>
  </si>
  <si>
    <t>2021_465</t>
  </si>
  <si>
    <t>2021_466</t>
  </si>
  <si>
    <t>2021_467</t>
  </si>
  <si>
    <t>2021_468</t>
  </si>
  <si>
    <t>2021_469</t>
  </si>
  <si>
    <t>2021_470</t>
  </si>
  <si>
    <t>2021_471</t>
  </si>
  <si>
    <t>2021_472</t>
  </si>
  <si>
    <t>2021_473</t>
  </si>
  <si>
    <t>2021_474</t>
  </si>
  <si>
    <t>2021_475</t>
  </si>
  <si>
    <t>2021_476</t>
  </si>
  <si>
    <t>2021_477</t>
  </si>
  <si>
    <t>2021_478</t>
  </si>
  <si>
    <t>2021_479</t>
  </si>
  <si>
    <t>2021_480</t>
  </si>
  <si>
    <t>2021_481</t>
  </si>
  <si>
    <t>2021_482</t>
  </si>
  <si>
    <t>2021_483</t>
  </si>
  <si>
    <t>2021_484</t>
  </si>
  <si>
    <t>2021_485</t>
  </si>
  <si>
    <t>2021_486</t>
  </si>
  <si>
    <t>2021_487</t>
  </si>
  <si>
    <t>2021_488</t>
  </si>
  <si>
    <t>2021_489</t>
  </si>
  <si>
    <t>2021_490</t>
  </si>
  <si>
    <t>2021_491</t>
  </si>
  <si>
    <t>2021_492</t>
  </si>
  <si>
    <t>2021_493</t>
  </si>
  <si>
    <t>2021_494</t>
  </si>
  <si>
    <t>2021_495</t>
  </si>
  <si>
    <t>2021_496</t>
  </si>
  <si>
    <t>2021_497</t>
  </si>
  <si>
    <t>2021_498</t>
  </si>
  <si>
    <t>2021_499</t>
  </si>
  <si>
    <t>2021_500</t>
  </si>
  <si>
    <t>2021_501</t>
  </si>
  <si>
    <t>2021_502</t>
  </si>
  <si>
    <t>2021_503</t>
  </si>
  <si>
    <t>2021_504</t>
  </si>
  <si>
    <t>2021_505</t>
  </si>
  <si>
    <t>2021_506</t>
  </si>
  <si>
    <t>2021_507</t>
  </si>
  <si>
    <t>2021_508</t>
  </si>
  <si>
    <t>2021_509</t>
  </si>
  <si>
    <t>2021_510</t>
  </si>
  <si>
    <t>2021_511</t>
  </si>
  <si>
    <t>2021_512</t>
  </si>
  <si>
    <t>2021_513</t>
  </si>
  <si>
    <t>2021_514</t>
  </si>
  <si>
    <t>2021_515</t>
  </si>
  <si>
    <t>2021_516</t>
  </si>
  <si>
    <t>2021_517</t>
  </si>
  <si>
    <t>2021_518</t>
  </si>
  <si>
    <t>2021_519</t>
  </si>
  <si>
    <t>2021_520</t>
  </si>
  <si>
    <t>2021_521</t>
  </si>
  <si>
    <t>2021_522</t>
  </si>
  <si>
    <t>2021_523</t>
  </si>
  <si>
    <t>2021_524</t>
  </si>
  <si>
    <t>2021_525</t>
  </si>
  <si>
    <t>2021_526</t>
  </si>
  <si>
    <t>2021_527</t>
  </si>
  <si>
    <t>2021_528</t>
  </si>
  <si>
    <t>2021_529</t>
  </si>
  <si>
    <t>2021_530</t>
  </si>
  <si>
    <t>2021_531</t>
  </si>
  <si>
    <t>2021_532</t>
  </si>
  <si>
    <t>2021_533</t>
  </si>
  <si>
    <t>2021_534</t>
  </si>
  <si>
    <t>2021_535</t>
  </si>
  <si>
    <t>2021_536</t>
  </si>
  <si>
    <t>2021_537</t>
  </si>
  <si>
    <t>2021_538</t>
  </si>
  <si>
    <t>2021_539</t>
  </si>
  <si>
    <t>2021_540</t>
  </si>
  <si>
    <t>2021_541</t>
  </si>
  <si>
    <t>2021_542</t>
  </si>
  <si>
    <t>2021_543</t>
  </si>
  <si>
    <t>2021_544</t>
  </si>
  <si>
    <t>2021_545</t>
  </si>
  <si>
    <t>2021_546</t>
  </si>
  <si>
    <t>2021_547</t>
  </si>
  <si>
    <t>2021_548</t>
  </si>
  <si>
    <t>2021_549</t>
  </si>
  <si>
    <t>2021_550</t>
  </si>
  <si>
    <t>2021_551</t>
  </si>
  <si>
    <t>2021_552</t>
  </si>
  <si>
    <t>2021_553</t>
  </si>
  <si>
    <t>2021_554</t>
  </si>
  <si>
    <t>2021_555</t>
  </si>
  <si>
    <t>2021_556</t>
  </si>
  <si>
    <t>2021_557</t>
  </si>
  <si>
    <t>2021_558</t>
  </si>
  <si>
    <t>2021_559</t>
  </si>
  <si>
    <t>2021_560</t>
  </si>
  <si>
    <t>2021_561</t>
  </si>
  <si>
    <t>2021_562</t>
  </si>
  <si>
    <t>2021_563</t>
  </si>
  <si>
    <t>2021_564</t>
  </si>
  <si>
    <t>2021_565</t>
  </si>
  <si>
    <t>2021_566</t>
  </si>
  <si>
    <t>2021_567</t>
  </si>
  <si>
    <t>2021_568</t>
  </si>
  <si>
    <t>2021_569</t>
  </si>
  <si>
    <t>2021_570</t>
  </si>
  <si>
    <t>2021_571</t>
  </si>
  <si>
    <t>2021_572</t>
  </si>
  <si>
    <t>2021_573</t>
  </si>
  <si>
    <t>2021_574</t>
  </si>
  <si>
    <t>2021_575</t>
  </si>
  <si>
    <t>2021_576</t>
  </si>
  <si>
    <t>2021_577</t>
  </si>
  <si>
    <t>2021_578</t>
  </si>
  <si>
    <t>2021_579</t>
  </si>
  <si>
    <t>2021_580</t>
  </si>
  <si>
    <t>2021_581</t>
  </si>
  <si>
    <t>2021_582</t>
  </si>
  <si>
    <t>2021_583</t>
  </si>
  <si>
    <t>2021_584</t>
  </si>
  <si>
    <t>2021_585</t>
  </si>
  <si>
    <t>2021_586</t>
  </si>
  <si>
    <t>2021_587</t>
  </si>
  <si>
    <t>2021_588</t>
  </si>
  <si>
    <t>2021_589</t>
  </si>
  <si>
    <t>2021_590</t>
  </si>
  <si>
    <t>2021_591</t>
  </si>
  <si>
    <t>2021_592</t>
  </si>
  <si>
    <t>2021_593</t>
  </si>
  <si>
    <t>2021_594</t>
  </si>
  <si>
    <t>2021_595</t>
  </si>
  <si>
    <t>2021_596</t>
  </si>
  <si>
    <t>2021_597</t>
  </si>
  <si>
    <t>2021_598</t>
  </si>
  <si>
    <t>2021_599</t>
  </si>
  <si>
    <t>2021_600</t>
  </si>
  <si>
    <t>2021_601</t>
  </si>
  <si>
    <t>2021_602</t>
  </si>
  <si>
    <t>2021_603</t>
  </si>
  <si>
    <t>2021_604</t>
  </si>
  <si>
    <t>2021_605</t>
  </si>
  <si>
    <t>2021_606</t>
  </si>
  <si>
    <t>2021_607</t>
  </si>
  <si>
    <t>2021_608</t>
  </si>
  <si>
    <t>2021_609</t>
  </si>
  <si>
    <t>2021_610</t>
  </si>
  <si>
    <t>2021_611</t>
  </si>
  <si>
    <t>2021_612</t>
  </si>
  <si>
    <t>2021_613</t>
  </si>
  <si>
    <t>2021_614</t>
  </si>
  <si>
    <t>2021_615</t>
  </si>
  <si>
    <t>2021_616</t>
  </si>
  <si>
    <t>2021_617</t>
  </si>
  <si>
    <t>2021_618</t>
  </si>
  <si>
    <t>2021_619</t>
  </si>
  <si>
    <t>2021_620</t>
  </si>
  <si>
    <t>2021_621</t>
  </si>
  <si>
    <t>2021_622</t>
  </si>
  <si>
    <t>2021_623</t>
  </si>
  <si>
    <t>2021_624</t>
  </si>
  <si>
    <t>2021_625</t>
  </si>
  <si>
    <t>2021_626</t>
  </si>
  <si>
    <t>2021_627</t>
  </si>
  <si>
    <t>2021_628</t>
  </si>
  <si>
    <t>2021_629</t>
  </si>
  <si>
    <t>2021_630</t>
  </si>
  <si>
    <t>2021_631</t>
  </si>
  <si>
    <t>2021_632</t>
  </si>
  <si>
    <t>2021_633</t>
  </si>
  <si>
    <t>2021_634</t>
  </si>
  <si>
    <t>2021_635</t>
  </si>
  <si>
    <t>2021_636</t>
  </si>
  <si>
    <t>2021_637</t>
  </si>
  <si>
    <t>2021_638</t>
  </si>
  <si>
    <t>2021_639</t>
  </si>
  <si>
    <t>2021_640</t>
  </si>
  <si>
    <t>2021_641</t>
  </si>
  <si>
    <t>2021_642</t>
  </si>
  <si>
    <t>2021_643</t>
  </si>
  <si>
    <t>2021_644</t>
  </si>
  <si>
    <t>2021_645</t>
  </si>
  <si>
    <t>2021_646</t>
  </si>
  <si>
    <t>2021_647</t>
  </si>
  <si>
    <t>2021_648</t>
  </si>
  <si>
    <t>2021_649</t>
  </si>
  <si>
    <t>2021_650</t>
  </si>
  <si>
    <t>2021_651</t>
  </si>
  <si>
    <t>2021_652</t>
  </si>
  <si>
    <t>2021_653</t>
  </si>
  <si>
    <t>2021_654</t>
  </si>
  <si>
    <t>2021_655</t>
  </si>
  <si>
    <t>2021_656</t>
  </si>
  <si>
    <t>2021_657</t>
  </si>
  <si>
    <t>2021_658</t>
  </si>
  <si>
    <t>2021_659</t>
  </si>
  <si>
    <t>2021_660</t>
  </si>
  <si>
    <t>2021_661</t>
  </si>
  <si>
    <t>2021_662</t>
  </si>
  <si>
    <t>2021_663</t>
  </si>
  <si>
    <t>2021_664</t>
  </si>
  <si>
    <t>2021_665</t>
  </si>
  <si>
    <t>2021_666</t>
  </si>
  <si>
    <t>2021_667</t>
  </si>
  <si>
    <t>2021_668</t>
  </si>
  <si>
    <t>2021_669</t>
  </si>
  <si>
    <t>2021_670</t>
  </si>
  <si>
    <t>2021_671</t>
  </si>
  <si>
    <t>2021_672</t>
  </si>
  <si>
    <t>2021_673</t>
  </si>
  <si>
    <t>2021_674</t>
  </si>
  <si>
    <t>2021_675</t>
  </si>
  <si>
    <t>2021_676</t>
  </si>
  <si>
    <t>2021_677</t>
  </si>
  <si>
    <t>2021_678</t>
  </si>
  <si>
    <t>2021_679</t>
  </si>
  <si>
    <t>2021_680</t>
  </si>
  <si>
    <t>2021_681</t>
  </si>
  <si>
    <t>2021_682</t>
  </si>
  <si>
    <t>2021_683</t>
  </si>
  <si>
    <t>2021_684</t>
  </si>
  <si>
    <t>2021_685</t>
  </si>
  <si>
    <t>2021_686</t>
  </si>
  <si>
    <t>2021_687</t>
  </si>
  <si>
    <t>2021_688</t>
  </si>
  <si>
    <t>2021_689</t>
  </si>
  <si>
    <t>2021_690</t>
  </si>
  <si>
    <t>2021_691</t>
  </si>
  <si>
    <t>2021_692</t>
  </si>
  <si>
    <t>2021_693</t>
  </si>
  <si>
    <t>2021_694</t>
  </si>
  <si>
    <t>2021_695</t>
  </si>
  <si>
    <t>2021_696</t>
  </si>
  <si>
    <t>2021_697</t>
  </si>
  <si>
    <t>2021_698</t>
  </si>
  <si>
    <t>2021_699</t>
  </si>
  <si>
    <t>2021_700</t>
  </si>
  <si>
    <t>2021_701</t>
  </si>
  <si>
    <t>2021_702</t>
  </si>
  <si>
    <t>2021_703</t>
  </si>
  <si>
    <t>2021_704</t>
  </si>
  <si>
    <t>2021_705</t>
  </si>
  <si>
    <t>2021_706</t>
  </si>
  <si>
    <t>2021_707</t>
  </si>
  <si>
    <t>2021_708</t>
  </si>
  <si>
    <t>2021_709</t>
  </si>
  <si>
    <t>2021_710</t>
  </si>
  <si>
    <t>2021_711</t>
  </si>
  <si>
    <t>2021_712</t>
  </si>
  <si>
    <t>2021_713</t>
  </si>
  <si>
    <t>2021_714</t>
  </si>
  <si>
    <t>2021_715</t>
  </si>
  <si>
    <t>2021_716</t>
  </si>
  <si>
    <t>2021_717</t>
  </si>
  <si>
    <t>2021_718</t>
  </si>
  <si>
    <t>2021_719</t>
  </si>
  <si>
    <t>2021_720</t>
  </si>
  <si>
    <t>2021_721</t>
  </si>
  <si>
    <t>2021_722</t>
  </si>
  <si>
    <t>2021_723</t>
  </si>
  <si>
    <t>2021_724</t>
  </si>
  <si>
    <t>2021_725</t>
  </si>
  <si>
    <t>2021_726</t>
  </si>
  <si>
    <t>2021_727</t>
  </si>
  <si>
    <t>2021_728</t>
  </si>
  <si>
    <t>2021_729</t>
  </si>
  <si>
    <t>2021_730</t>
  </si>
  <si>
    <t>2021_731</t>
  </si>
  <si>
    <t>2021_732</t>
  </si>
  <si>
    <t>2021_733</t>
  </si>
  <si>
    <t>2021_734</t>
  </si>
  <si>
    <t>2021_735</t>
  </si>
  <si>
    <t>2021_736</t>
  </si>
  <si>
    <t>2021_737</t>
  </si>
  <si>
    <t>2021_738</t>
  </si>
  <si>
    <t>2021_739</t>
  </si>
  <si>
    <t>2021_740</t>
  </si>
  <si>
    <t>2021_741</t>
  </si>
  <si>
    <t>2021_742</t>
  </si>
  <si>
    <t>2021_743</t>
  </si>
  <si>
    <t>2021_744</t>
  </si>
  <si>
    <t>2021_745</t>
  </si>
  <si>
    <t>2021_746</t>
  </si>
  <si>
    <t>2021_747</t>
  </si>
  <si>
    <t>2021_748</t>
  </si>
  <si>
    <t>2021_749</t>
  </si>
  <si>
    <t>2021_750</t>
  </si>
  <si>
    <t>2021_751</t>
  </si>
  <si>
    <t>2021_752</t>
  </si>
  <si>
    <t>2021_753</t>
  </si>
  <si>
    <t>2021_754</t>
  </si>
  <si>
    <t>2021_755</t>
  </si>
  <si>
    <t>2021_756</t>
  </si>
  <si>
    <t>2021_757</t>
  </si>
  <si>
    <t>2021_758</t>
  </si>
  <si>
    <t>2021_759</t>
  </si>
  <si>
    <t>2021_760</t>
  </si>
  <si>
    <t>2021_761</t>
  </si>
  <si>
    <t>2021_762</t>
  </si>
  <si>
    <t>2021_763</t>
  </si>
  <si>
    <t>2021_764</t>
  </si>
  <si>
    <t>2021_765</t>
  </si>
  <si>
    <t>2021_766</t>
  </si>
  <si>
    <t>2021_767</t>
  </si>
  <si>
    <t>2021_768</t>
  </si>
  <si>
    <t>2021_769</t>
  </si>
  <si>
    <t>2021_770</t>
  </si>
  <si>
    <t>2021_771</t>
  </si>
  <si>
    <t>2021_772</t>
  </si>
  <si>
    <t>2021_773</t>
  </si>
  <si>
    <t>2021_774</t>
  </si>
  <si>
    <t>2021_775</t>
  </si>
  <si>
    <t>2021_776</t>
  </si>
  <si>
    <t>2021_777</t>
  </si>
  <si>
    <t>2021_778</t>
  </si>
  <si>
    <t>2021_779</t>
  </si>
  <si>
    <t>2021_780</t>
  </si>
  <si>
    <t>2021_781</t>
  </si>
  <si>
    <t>2021_782</t>
  </si>
  <si>
    <t>2021_783</t>
  </si>
  <si>
    <t>2021_784</t>
  </si>
  <si>
    <t>2021_785</t>
  </si>
  <si>
    <t>2021_786</t>
  </si>
  <si>
    <t>2021_787</t>
  </si>
  <si>
    <t>2021_788</t>
  </si>
  <si>
    <t>2021_789</t>
  </si>
  <si>
    <t>2021_790</t>
  </si>
  <si>
    <t>2021_791</t>
  </si>
  <si>
    <t>2021_792</t>
  </si>
  <si>
    <t>2021_793</t>
  </si>
  <si>
    <t>2021_794</t>
  </si>
  <si>
    <t>2021_795</t>
  </si>
  <si>
    <t>2021_796</t>
  </si>
  <si>
    <t>2021_797</t>
  </si>
  <si>
    <t>2021_798</t>
  </si>
  <si>
    <t>2021_799</t>
  </si>
  <si>
    <t>2021_800</t>
  </si>
  <si>
    <t>2021_801</t>
  </si>
  <si>
    <t>2021_802</t>
  </si>
  <si>
    <t>2021_803</t>
  </si>
  <si>
    <t>2021_804</t>
  </si>
  <si>
    <t>2021_805</t>
  </si>
  <si>
    <t>2021_806</t>
  </si>
  <si>
    <t>2021_807</t>
  </si>
  <si>
    <t>2021_808</t>
  </si>
  <si>
    <t>2021_809</t>
  </si>
  <si>
    <t>2021_810</t>
  </si>
  <si>
    <t>2021_811</t>
  </si>
  <si>
    <t>2021_812</t>
  </si>
  <si>
    <t>2021_813</t>
  </si>
  <si>
    <t>2021_814</t>
  </si>
  <si>
    <t>2021_815</t>
  </si>
  <si>
    <t>2021_816</t>
  </si>
  <si>
    <t>2021_817</t>
  </si>
  <si>
    <t>2021_818</t>
  </si>
  <si>
    <t>2021_819</t>
  </si>
  <si>
    <t>2021_820</t>
  </si>
  <si>
    <t>2021_821</t>
  </si>
  <si>
    <t>2021_822</t>
  </si>
  <si>
    <t>2021_823</t>
  </si>
  <si>
    <t>2021_824</t>
  </si>
  <si>
    <t>2021_825</t>
  </si>
  <si>
    <t>2021_826</t>
  </si>
  <si>
    <t>2021_827</t>
  </si>
  <si>
    <t>2021_828</t>
  </si>
  <si>
    <t>2021_829</t>
  </si>
  <si>
    <t>2021_830</t>
  </si>
  <si>
    <t>2021_831</t>
  </si>
  <si>
    <t>2021_832</t>
  </si>
  <si>
    <t>2021_833</t>
  </si>
  <si>
    <t>2021_834</t>
  </si>
  <si>
    <t>2021_835</t>
  </si>
  <si>
    <t>2021_836</t>
  </si>
  <si>
    <t>2021_837</t>
  </si>
  <si>
    <t>2021_838</t>
  </si>
  <si>
    <t>2021_839</t>
  </si>
  <si>
    <t>2021_840</t>
  </si>
  <si>
    <t>2021_841</t>
  </si>
  <si>
    <t>2021_842</t>
  </si>
  <si>
    <t>2021_843</t>
  </si>
  <si>
    <t>2021_844</t>
  </si>
  <si>
    <t>2021_845</t>
  </si>
  <si>
    <t>2021_846</t>
  </si>
  <si>
    <t>2021_847</t>
  </si>
  <si>
    <t>2021_848</t>
  </si>
  <si>
    <t>2021_849</t>
  </si>
  <si>
    <t>2021_850</t>
  </si>
  <si>
    <t>2021_851</t>
  </si>
  <si>
    <t>2021_852</t>
  </si>
  <si>
    <t>2021_853</t>
  </si>
  <si>
    <t>2021_854</t>
  </si>
  <si>
    <t>2021_855</t>
  </si>
  <si>
    <t>2021_856</t>
  </si>
  <si>
    <t>2021_857</t>
  </si>
  <si>
    <t>2021_858</t>
  </si>
  <si>
    <t>2021_859</t>
  </si>
  <si>
    <t>2021_860</t>
  </si>
  <si>
    <t>2021_861</t>
  </si>
  <si>
    <t>2021_862</t>
  </si>
  <si>
    <t>2021_863</t>
  </si>
  <si>
    <t>2021_864</t>
  </si>
  <si>
    <t>2021_865</t>
  </si>
  <si>
    <t>2021_866</t>
  </si>
  <si>
    <t>2021_867</t>
  </si>
  <si>
    <t>2021_868</t>
  </si>
  <si>
    <t>2021_869</t>
  </si>
  <si>
    <t>2021_870</t>
  </si>
  <si>
    <t>2021_871</t>
  </si>
  <si>
    <t>2021_872</t>
  </si>
  <si>
    <t>2021_873</t>
  </si>
  <si>
    <t>2021_874</t>
  </si>
  <si>
    <t>2021_875</t>
  </si>
  <si>
    <t>2021_876</t>
  </si>
  <si>
    <t>2021_877</t>
  </si>
  <si>
    <t>2021_878</t>
  </si>
  <si>
    <t>2021_879</t>
  </si>
  <si>
    <t>2021_880</t>
  </si>
  <si>
    <t>2021_881</t>
  </si>
  <si>
    <t>2021_882</t>
  </si>
  <si>
    <t>2021_883</t>
  </si>
  <si>
    <t>2021_884</t>
  </si>
  <si>
    <t>2021_885</t>
  </si>
  <si>
    <t>2021_886</t>
  </si>
  <si>
    <t>2021_887</t>
  </si>
  <si>
    <t>2021_888</t>
  </si>
  <si>
    <t>2021_889</t>
  </si>
  <si>
    <t>2021_890</t>
  </si>
  <si>
    <t>2021_891</t>
  </si>
  <si>
    <t>2021_892</t>
  </si>
  <si>
    <t>2021_893</t>
  </si>
  <si>
    <t>2021_894</t>
  </si>
  <si>
    <t>2021_895</t>
  </si>
  <si>
    <t>2021_896</t>
  </si>
  <si>
    <t>2021_897</t>
  </si>
  <si>
    <t>2021_898</t>
  </si>
  <si>
    <t>2021_899</t>
  </si>
  <si>
    <t>2021_900</t>
  </si>
  <si>
    <t>2021_901</t>
  </si>
  <si>
    <t>2021_902</t>
  </si>
  <si>
    <t>2021_903</t>
  </si>
  <si>
    <t>2021_904</t>
  </si>
  <si>
    <t>2021_905</t>
  </si>
  <si>
    <t>2021_906</t>
  </si>
  <si>
    <t>2021_907</t>
  </si>
  <si>
    <t>2021_908</t>
  </si>
  <si>
    <t>2021_909</t>
  </si>
  <si>
    <t>2021_910</t>
  </si>
  <si>
    <t>2021_911</t>
  </si>
  <si>
    <t>2021_912</t>
  </si>
  <si>
    <t>2021_913</t>
  </si>
  <si>
    <t>2021_914</t>
  </si>
  <si>
    <t>2021_915</t>
  </si>
  <si>
    <t>2021_916</t>
  </si>
  <si>
    <t>2021_917</t>
  </si>
  <si>
    <t>2021_918</t>
  </si>
  <si>
    <t>2021_919</t>
  </si>
  <si>
    <t>2021_920</t>
  </si>
  <si>
    <t>2021_921</t>
  </si>
  <si>
    <t>2021_922</t>
  </si>
  <si>
    <t>2021_923</t>
  </si>
  <si>
    <t>2021_924</t>
  </si>
  <si>
    <t>2021_925</t>
  </si>
  <si>
    <t>2021_926</t>
  </si>
  <si>
    <t>2021_927</t>
  </si>
  <si>
    <t>2021_928</t>
  </si>
  <si>
    <t>2021_929</t>
  </si>
  <si>
    <t>2021_930</t>
  </si>
  <si>
    <t>2021_931</t>
  </si>
  <si>
    <t>2021_932</t>
  </si>
  <si>
    <t>2021_933</t>
  </si>
  <si>
    <t>2021_934</t>
  </si>
  <si>
    <t>2021_935</t>
  </si>
  <si>
    <t>2021_936</t>
  </si>
  <si>
    <t>2021_937</t>
  </si>
  <si>
    <t>2021_938</t>
  </si>
  <si>
    <t>2021_939</t>
  </si>
  <si>
    <t>2021_940</t>
  </si>
  <si>
    <t>2021_941</t>
  </si>
  <si>
    <t>2021_942</t>
  </si>
  <si>
    <t>2021_943</t>
  </si>
  <si>
    <t>2021_944</t>
  </si>
  <si>
    <t>2021_945</t>
  </si>
  <si>
    <t>2021_946</t>
  </si>
  <si>
    <t>2021_947</t>
  </si>
  <si>
    <t>2021_948</t>
  </si>
  <si>
    <t>2021_949</t>
  </si>
  <si>
    <t>2021_950</t>
  </si>
  <si>
    <t>2021_951</t>
  </si>
  <si>
    <t>2021_952</t>
  </si>
  <si>
    <t>2021_953</t>
  </si>
  <si>
    <t>2021_954</t>
  </si>
  <si>
    <t>2021_955</t>
  </si>
  <si>
    <t>2021_956</t>
  </si>
  <si>
    <t>2021_957</t>
  </si>
  <si>
    <t>2021_958</t>
  </si>
  <si>
    <t>2021_959</t>
  </si>
  <si>
    <t>2021_960</t>
  </si>
  <si>
    <t>2021_961</t>
  </si>
  <si>
    <t>2021_962</t>
  </si>
  <si>
    <t>2021_963</t>
  </si>
  <si>
    <t>2021_964</t>
  </si>
  <si>
    <t>2021_965</t>
  </si>
  <si>
    <t>2021_966</t>
  </si>
  <si>
    <t>2021_967</t>
  </si>
  <si>
    <t>2021_968</t>
  </si>
  <si>
    <t>2021_969</t>
  </si>
  <si>
    <t>2021_970</t>
  </si>
  <si>
    <t>2021_971</t>
  </si>
  <si>
    <t>2021_972</t>
  </si>
  <si>
    <t>2021_973</t>
  </si>
  <si>
    <t>2021_974</t>
  </si>
  <si>
    <t>2021_975</t>
  </si>
  <si>
    <t>2021_976</t>
  </si>
  <si>
    <t>2021_977</t>
  </si>
  <si>
    <t>2021_978</t>
  </si>
  <si>
    <t>2021_979</t>
  </si>
  <si>
    <t>2021_980</t>
  </si>
  <si>
    <t>2021_981</t>
  </si>
  <si>
    <t>2021_982</t>
  </si>
  <si>
    <t>2021_983</t>
  </si>
  <si>
    <t>2021_984</t>
  </si>
  <si>
    <t>2021_985</t>
  </si>
  <si>
    <t>2021_986</t>
  </si>
  <si>
    <t>2021_987</t>
  </si>
  <si>
    <t>2021_988</t>
  </si>
  <si>
    <t>2021_989</t>
  </si>
  <si>
    <t>2021_990</t>
  </si>
  <si>
    <t>2021_991</t>
  </si>
  <si>
    <t>2021_992</t>
  </si>
  <si>
    <t>2021_993</t>
  </si>
  <si>
    <t>2021_994</t>
  </si>
  <si>
    <t>2021_995</t>
  </si>
  <si>
    <t>2021_996</t>
  </si>
  <si>
    <t>2021_997</t>
  </si>
  <si>
    <t>2021_998</t>
  </si>
  <si>
    <t>2021_999</t>
  </si>
  <si>
    <t>2021_1000</t>
  </si>
  <si>
    <t>2021_1001</t>
  </si>
  <si>
    <t>2021_1002</t>
  </si>
  <si>
    <t>2021_1003</t>
  </si>
  <si>
    <t>2021_1004</t>
  </si>
  <si>
    <t>2021_1005</t>
  </si>
  <si>
    <t>2021_1006</t>
  </si>
  <si>
    <t>2021_1007</t>
  </si>
  <si>
    <t>2021_1008</t>
  </si>
  <si>
    <t>2021_1009</t>
  </si>
  <si>
    <t>2021_1010</t>
  </si>
  <si>
    <t>2021_1011</t>
  </si>
  <si>
    <t>2021_1012</t>
  </si>
  <si>
    <t>2021_1013</t>
  </si>
  <si>
    <t>2021_1014</t>
  </si>
  <si>
    <t>2021_1015</t>
  </si>
  <si>
    <t>2021_1016</t>
  </si>
  <si>
    <t>2021_1017</t>
  </si>
  <si>
    <t>2021_1018</t>
  </si>
  <si>
    <t>2021_1019</t>
  </si>
  <si>
    <t>2021_1020</t>
  </si>
  <si>
    <t>2021_1021</t>
  </si>
  <si>
    <t>2021_1022</t>
  </si>
  <si>
    <t>2021_1023</t>
  </si>
  <si>
    <t>2021_1024</t>
  </si>
  <si>
    <t>2021_1025</t>
  </si>
  <si>
    <t>2021_1026</t>
  </si>
  <si>
    <t>2021_1027</t>
  </si>
  <si>
    <t>2021_1028</t>
  </si>
  <si>
    <t>2021_1029</t>
  </si>
  <si>
    <t>2021_1030</t>
  </si>
  <si>
    <t>2021_1031</t>
  </si>
  <si>
    <t>2021_1032</t>
  </si>
  <si>
    <t>2021_1033</t>
  </si>
  <si>
    <t>2021_1034</t>
  </si>
  <si>
    <t>2021_1035</t>
  </si>
  <si>
    <t>2021_1036</t>
  </si>
  <si>
    <t>2021_1037</t>
  </si>
  <si>
    <t>2021_1038</t>
  </si>
  <si>
    <t>2021_1039</t>
  </si>
  <si>
    <t>2021_1040</t>
  </si>
  <si>
    <t>2021_1041</t>
  </si>
  <si>
    <t>2021_1042</t>
  </si>
  <si>
    <t>2021_1043</t>
  </si>
  <si>
    <t>2021_1044</t>
  </si>
  <si>
    <t>2021_1045</t>
  </si>
  <si>
    <t>2021_1046</t>
  </si>
  <si>
    <t>2021_1047</t>
  </si>
  <si>
    <t>2021_1048</t>
  </si>
  <si>
    <t>2021_1049</t>
  </si>
  <si>
    <t>2021_1050</t>
  </si>
  <si>
    <t>2021_1051</t>
  </si>
  <si>
    <t>2021_1052</t>
  </si>
  <si>
    <t>2021_1053</t>
  </si>
  <si>
    <t>2021_1054</t>
  </si>
  <si>
    <t>2021_1055</t>
  </si>
  <si>
    <t>2021_1056</t>
  </si>
  <si>
    <t>2021_1057</t>
  </si>
  <si>
    <t>2021_1058</t>
  </si>
  <si>
    <t>2021_1059</t>
  </si>
  <si>
    <t>2021_1060</t>
  </si>
  <si>
    <t>2021_1061</t>
  </si>
  <si>
    <t>2021_1062</t>
  </si>
  <si>
    <t>2021_1063</t>
  </si>
  <si>
    <t>2021_1064</t>
  </si>
  <si>
    <t>2021_1065</t>
  </si>
  <si>
    <t>2021_1066</t>
  </si>
  <si>
    <t>2021_1067</t>
  </si>
  <si>
    <t>2021_1068</t>
  </si>
  <si>
    <t>2021_1069</t>
  </si>
  <si>
    <t>2021_1070</t>
  </si>
  <si>
    <t>2021_1071</t>
  </si>
  <si>
    <t>2021_1072</t>
  </si>
  <si>
    <t>2021_1073</t>
  </si>
  <si>
    <t>2021_1074</t>
  </si>
  <si>
    <t>2021_1075</t>
  </si>
  <si>
    <t>2021_1076</t>
  </si>
  <si>
    <t>2021_1077</t>
  </si>
  <si>
    <t>2021_1078</t>
  </si>
  <si>
    <t>2021_1079</t>
  </si>
  <si>
    <t>2021_1080</t>
  </si>
  <si>
    <t>2021_1081</t>
  </si>
  <si>
    <t>2021_1082</t>
  </si>
  <si>
    <t>2021_1083</t>
  </si>
  <si>
    <t>2021_1084</t>
  </si>
  <si>
    <t>2021_1085</t>
  </si>
  <si>
    <t>2021_1086</t>
  </si>
  <si>
    <t>2021_1087</t>
  </si>
  <si>
    <t>2021_1088</t>
  </si>
  <si>
    <t>2021_1089</t>
  </si>
  <si>
    <t>2021_1090</t>
  </si>
  <si>
    <t>2021_1091</t>
  </si>
  <si>
    <t>2021_1092</t>
  </si>
  <si>
    <t>2021_1093</t>
  </si>
  <si>
    <t>2021_1094</t>
  </si>
  <si>
    <t>2021_1095</t>
  </si>
  <si>
    <t>2021_1096</t>
  </si>
  <si>
    <t>2021_1097</t>
  </si>
  <si>
    <t>2021_1098</t>
  </si>
  <si>
    <t>2021_1099</t>
  </si>
  <si>
    <t>2021_1100</t>
  </si>
  <si>
    <t>2021_1101</t>
  </si>
  <si>
    <t>2021_1102</t>
  </si>
  <si>
    <t>2021_1103</t>
  </si>
  <si>
    <t>2021_1104</t>
  </si>
  <si>
    <t>2021_1105</t>
  </si>
  <si>
    <t>2021_1106</t>
  </si>
  <si>
    <t>2021_1107</t>
  </si>
  <si>
    <t>2021_1108</t>
  </si>
  <si>
    <t>2021_1109</t>
  </si>
  <si>
    <t>2021_1110</t>
  </si>
  <si>
    <t>2021_1111</t>
  </si>
  <si>
    <t>2021_1112</t>
  </si>
  <si>
    <t>2021_1113</t>
  </si>
  <si>
    <t>2021_1114</t>
  </si>
  <si>
    <t>2021_1115</t>
  </si>
  <si>
    <t>2021_1116</t>
  </si>
  <si>
    <t>2021_1117</t>
  </si>
  <si>
    <t>2021_1118</t>
  </si>
  <si>
    <t>2021_1119</t>
  </si>
  <si>
    <t>2021_1120</t>
  </si>
  <si>
    <t>2021_1121</t>
  </si>
  <si>
    <t>2021_1122</t>
  </si>
  <si>
    <t>2021_1123</t>
  </si>
  <si>
    <t>2021_1124</t>
  </si>
  <si>
    <t>2021_1125</t>
  </si>
  <si>
    <t>2021_1126</t>
  </si>
  <si>
    <t>2021_1127</t>
  </si>
  <si>
    <t>2021_1128</t>
  </si>
  <si>
    <t>2021_1129</t>
  </si>
  <si>
    <t>2021_1130</t>
  </si>
  <si>
    <t>2021_1131</t>
  </si>
  <si>
    <t>2021_1132</t>
  </si>
  <si>
    <t>2021_1133</t>
  </si>
  <si>
    <t>2021_1134</t>
  </si>
  <si>
    <t>2021_1135</t>
  </si>
  <si>
    <t>2021_1136</t>
  </si>
  <si>
    <t>2021_1137</t>
  </si>
  <si>
    <t>2021_1138</t>
  </si>
  <si>
    <t>2021_1139</t>
  </si>
  <si>
    <t>2021_1140</t>
  </si>
  <si>
    <t>2021_1141</t>
  </si>
  <si>
    <t>2021_1142</t>
  </si>
  <si>
    <t>2021_1143</t>
  </si>
  <si>
    <t>2021_1144</t>
  </si>
  <si>
    <t>2021_1145</t>
  </si>
  <si>
    <t>2021_1146</t>
  </si>
  <si>
    <t>2021_1147</t>
  </si>
  <si>
    <t>2021_1148</t>
  </si>
  <si>
    <t>2021_1149</t>
  </si>
  <si>
    <t>2021_1150</t>
  </si>
  <si>
    <t>2021_1151</t>
  </si>
  <si>
    <t>2021_1152</t>
  </si>
  <si>
    <t>2021_1153</t>
  </si>
  <si>
    <t>2021_1154</t>
  </si>
  <si>
    <t>2021_1155</t>
  </si>
  <si>
    <t>2021_1156</t>
  </si>
  <si>
    <t>2021_1157</t>
  </si>
  <si>
    <t>2021_1158</t>
  </si>
  <si>
    <t>2021_1159</t>
  </si>
  <si>
    <t>2021_1160</t>
  </si>
  <si>
    <t>2021_1161</t>
  </si>
  <si>
    <t>2021_1162</t>
  </si>
  <si>
    <t>2021_1163</t>
  </si>
  <si>
    <t>2021_1164</t>
  </si>
  <si>
    <t>2021_1165</t>
  </si>
  <si>
    <t>2021_1166</t>
  </si>
  <si>
    <t>2021_1167</t>
  </si>
  <si>
    <t>2021_1168</t>
  </si>
  <si>
    <t>2021_1169</t>
  </si>
  <si>
    <t>2021_1170</t>
  </si>
  <si>
    <t>2021_1171</t>
  </si>
  <si>
    <t>2021_1172</t>
  </si>
  <si>
    <t>2021_1173</t>
  </si>
  <si>
    <t>2021_1174</t>
  </si>
  <si>
    <t>2021_1175</t>
  </si>
  <si>
    <t>2021_1176</t>
  </si>
  <si>
    <t>2021_1177</t>
  </si>
  <si>
    <t>2021_1178</t>
  </si>
  <si>
    <t>2021_1179</t>
  </si>
  <si>
    <t>2021_1180</t>
  </si>
  <si>
    <t>2021_1181</t>
  </si>
  <si>
    <t>2021_1182</t>
  </si>
  <si>
    <t>2021_1183</t>
  </si>
  <si>
    <t>2021_1184</t>
  </si>
  <si>
    <t>2021_1185</t>
  </si>
  <si>
    <t>2021_1186</t>
  </si>
  <si>
    <t>2021_1187</t>
  </si>
  <si>
    <t>2021_1188</t>
  </si>
  <si>
    <t>2021_1189</t>
  </si>
  <si>
    <t>2021_1190</t>
  </si>
  <si>
    <t>2021_1191</t>
  </si>
  <si>
    <t>2021_1192</t>
  </si>
  <si>
    <t>2021_1193</t>
  </si>
  <si>
    <t>2021_1194</t>
  </si>
  <si>
    <t>2021_1195</t>
  </si>
  <si>
    <t>2021_1196</t>
  </si>
  <si>
    <t>2021_1197</t>
  </si>
  <si>
    <t>2021_1198</t>
  </si>
  <si>
    <t>2021_1199</t>
  </si>
  <si>
    <t>2021_1200</t>
  </si>
  <si>
    <t>2021_1201</t>
  </si>
  <si>
    <t>2021_1202</t>
  </si>
  <si>
    <t>2021_1203</t>
  </si>
  <si>
    <t>2021_1204</t>
  </si>
  <si>
    <t>2021_1205</t>
  </si>
  <si>
    <t>2021_1206</t>
  </si>
  <si>
    <t>2021_1207</t>
  </si>
  <si>
    <t>2021_1208</t>
  </si>
  <si>
    <t>2021_1209</t>
  </si>
  <si>
    <t>2021_1210</t>
  </si>
  <si>
    <t>2021_1211</t>
  </si>
  <si>
    <t>2021_1212</t>
  </si>
  <si>
    <t>2021_1213</t>
  </si>
  <si>
    <t>2021_1214</t>
  </si>
  <si>
    <t>2021_1215</t>
  </si>
  <si>
    <t>2021_1216</t>
  </si>
  <si>
    <t>2021_1217</t>
  </si>
  <si>
    <t>2021_1218</t>
  </si>
  <si>
    <t>2021_1219</t>
  </si>
  <si>
    <t>2021_1220</t>
  </si>
  <si>
    <t>2021_1221</t>
  </si>
  <si>
    <t>2021_1222</t>
  </si>
  <si>
    <t>2021_1223</t>
  </si>
  <si>
    <t>2021_1224</t>
  </si>
  <si>
    <t>2021_1225</t>
  </si>
  <si>
    <t>2021_1226</t>
  </si>
  <si>
    <t>2021_1227</t>
  </si>
  <si>
    <t>2021_1228</t>
  </si>
  <si>
    <t>2021_1229</t>
  </si>
  <si>
    <t>2021_1230</t>
  </si>
  <si>
    <t>2021_1231</t>
  </si>
  <si>
    <t>2021_1232</t>
  </si>
  <si>
    <t>2021_1233</t>
  </si>
  <si>
    <t>2021_1234</t>
  </si>
  <si>
    <t>2021_1235</t>
  </si>
  <si>
    <t>2021_1236</t>
  </si>
  <si>
    <t>2021_1237</t>
  </si>
  <si>
    <t>2021_1238</t>
  </si>
  <si>
    <t>2021_1239</t>
  </si>
  <si>
    <t>2021_1240</t>
  </si>
  <si>
    <t>2021_1241</t>
  </si>
  <si>
    <t>2021_1242</t>
  </si>
  <si>
    <t>2021_1243</t>
  </si>
  <si>
    <t>2021_1244</t>
  </si>
  <si>
    <t>2021_1245</t>
  </si>
  <si>
    <t>2021_1246</t>
  </si>
  <si>
    <t>2021_1247</t>
  </si>
  <si>
    <t>2021_1248</t>
  </si>
  <si>
    <t>2021_1249</t>
  </si>
  <si>
    <t>2021_1250</t>
  </si>
  <si>
    <t>2021_1251</t>
  </si>
  <si>
    <t>2021_1252</t>
  </si>
  <si>
    <t>2021_1253</t>
  </si>
  <si>
    <t>2021_1254</t>
  </si>
  <si>
    <t>2021_1255</t>
  </si>
  <si>
    <t>2021_1256</t>
  </si>
  <si>
    <t>2021_1257</t>
  </si>
  <si>
    <t>2021_1258</t>
  </si>
  <si>
    <t>2021_1259</t>
  </si>
  <si>
    <t>2021_1260</t>
  </si>
  <si>
    <t>2021_1261</t>
  </si>
  <si>
    <t>2021_1262</t>
  </si>
  <si>
    <t>2021_1263</t>
  </si>
  <si>
    <t>2021_1264</t>
  </si>
  <si>
    <t>2021_1265</t>
  </si>
  <si>
    <t>2021_1266</t>
  </si>
  <si>
    <t>2021_1267</t>
  </si>
  <si>
    <t>2021_1268</t>
  </si>
  <si>
    <t>2021_1269</t>
  </si>
  <si>
    <t>2021_1270</t>
  </si>
  <si>
    <t>2021_1271</t>
  </si>
  <si>
    <t>2021_1272</t>
  </si>
  <si>
    <t>2021_1273</t>
  </si>
  <si>
    <t>2021_1274</t>
  </si>
  <si>
    <t>2021_1275</t>
  </si>
  <si>
    <t>2021_1276</t>
  </si>
  <si>
    <t>2021_1277</t>
  </si>
  <si>
    <t>2021_1278</t>
  </si>
  <si>
    <t>2021_1279</t>
  </si>
  <si>
    <t>2021_1280</t>
  </si>
  <si>
    <t>2021_1281</t>
  </si>
  <si>
    <t>2021_1282</t>
  </si>
  <si>
    <t>2021_1283</t>
  </si>
  <si>
    <t>2021_1284</t>
  </si>
  <si>
    <t>2021_1285</t>
  </si>
  <si>
    <t>2021_1286</t>
  </si>
  <si>
    <t>2021_1287</t>
  </si>
  <si>
    <t>2021_1288</t>
  </si>
  <si>
    <t>2021_1289</t>
  </si>
  <si>
    <t>2021_1290</t>
  </si>
  <si>
    <t>2021_1291</t>
  </si>
  <si>
    <t>2021_1292</t>
  </si>
  <si>
    <t>2021_1293</t>
  </si>
  <si>
    <t>2021_1294</t>
  </si>
  <si>
    <t>2021_1295</t>
  </si>
  <si>
    <t>2021_1296</t>
  </si>
  <si>
    <t>2021_1297</t>
  </si>
  <si>
    <t>2021_1298</t>
  </si>
  <si>
    <t>2021_1299</t>
  </si>
  <si>
    <t>2021_1300</t>
  </si>
  <si>
    <t>2021_1301</t>
  </si>
  <si>
    <t>2021_1302</t>
  </si>
  <si>
    <t>2021_1303</t>
  </si>
  <si>
    <t>2021_1304</t>
  </si>
  <si>
    <t>2021_1305</t>
  </si>
  <si>
    <t>2021_1306</t>
  </si>
  <si>
    <t>2021_1307</t>
  </si>
  <si>
    <t>2021_1308</t>
  </si>
  <si>
    <t>2021_1309</t>
  </si>
  <si>
    <t>2021_1310</t>
  </si>
  <si>
    <t>2021_1311</t>
  </si>
  <si>
    <t>2021_1312</t>
  </si>
  <si>
    <t>2021_1313</t>
  </si>
  <si>
    <t>2021_1314</t>
  </si>
  <si>
    <t>2021_1315</t>
  </si>
  <si>
    <t>2021_1316</t>
  </si>
  <si>
    <t>2021_1317</t>
  </si>
  <si>
    <t>2021_1318</t>
  </si>
  <si>
    <t>2021_1319</t>
  </si>
  <si>
    <t>2021_1320</t>
  </si>
  <si>
    <t>2021_1321</t>
  </si>
  <si>
    <t>2021_1322</t>
  </si>
  <si>
    <t>2021_1323</t>
  </si>
  <si>
    <t>2021_1324</t>
  </si>
  <si>
    <t>2021_1325</t>
  </si>
  <si>
    <t>2021_1326</t>
  </si>
  <si>
    <t>2021_1327</t>
  </si>
  <si>
    <t>2021_1328</t>
  </si>
  <si>
    <t>2021_1329</t>
  </si>
  <si>
    <t>2021_1330</t>
  </si>
  <si>
    <t>2021_1331</t>
  </si>
  <si>
    <t>2021_1332</t>
  </si>
  <si>
    <t>2021_1333</t>
  </si>
  <si>
    <t>2021_1334</t>
  </si>
  <si>
    <t>2021_1335</t>
  </si>
  <si>
    <t>2021_1336</t>
  </si>
  <si>
    <t>2021_1337</t>
  </si>
  <si>
    <t>2021_1338</t>
  </si>
  <si>
    <t>2021_1339</t>
  </si>
  <si>
    <t>2021_1340</t>
  </si>
  <si>
    <t>2021_1341</t>
  </si>
  <si>
    <t>2021_1342</t>
  </si>
  <si>
    <t>2021_1343</t>
  </si>
  <si>
    <t>2021_1344</t>
  </si>
  <si>
    <t>2021_1345</t>
  </si>
  <si>
    <t>2021_1346</t>
  </si>
  <si>
    <t>2021_1347</t>
  </si>
  <si>
    <t>2021_1348</t>
  </si>
  <si>
    <t>2021_1349</t>
  </si>
  <si>
    <t>2021_1350</t>
  </si>
  <si>
    <t>2021_1351</t>
  </si>
  <si>
    <t>2021_1352</t>
  </si>
  <si>
    <t>2021_1353</t>
  </si>
  <si>
    <t>2021_1354</t>
  </si>
  <si>
    <t>2021_1355</t>
  </si>
  <si>
    <t>2021_1356</t>
  </si>
  <si>
    <t>2021_1357</t>
  </si>
  <si>
    <t>2021_1358</t>
  </si>
  <si>
    <t>2021_1359</t>
  </si>
  <si>
    <t>2021_1360</t>
  </si>
  <si>
    <t>2021_1361</t>
  </si>
  <si>
    <t>2021_1362</t>
  </si>
  <si>
    <t>2021_1363</t>
  </si>
  <si>
    <t>2021_1364</t>
  </si>
  <si>
    <t>2021_1365</t>
  </si>
  <si>
    <t>2021_1366</t>
  </si>
  <si>
    <t>2021_1367</t>
  </si>
  <si>
    <t>2021_1368</t>
  </si>
  <si>
    <t>2021_1369</t>
  </si>
  <si>
    <t>2021_1370</t>
  </si>
  <si>
    <t>2021_1371</t>
  </si>
  <si>
    <t>2021_1372</t>
  </si>
  <si>
    <t>2021_1373</t>
  </si>
  <si>
    <t>2021_1374</t>
  </si>
  <si>
    <t>2021_1375</t>
  </si>
  <si>
    <t>2021_1376</t>
  </si>
  <si>
    <t>2021_1377</t>
  </si>
  <si>
    <t>2021_1378</t>
  </si>
  <si>
    <t>2021_1379</t>
  </si>
  <si>
    <t>2021_1380</t>
  </si>
  <si>
    <t>2021_1381</t>
  </si>
  <si>
    <t>2021_1382</t>
  </si>
  <si>
    <t>2021_1383</t>
  </si>
  <si>
    <t>2021_1384</t>
  </si>
  <si>
    <t>2021_1385</t>
  </si>
  <si>
    <t>2021_1386</t>
  </si>
  <si>
    <t>2021_1387</t>
  </si>
  <si>
    <t>2021_1388</t>
  </si>
  <si>
    <t>2021_1389</t>
  </si>
  <si>
    <t>2021_1390</t>
  </si>
  <si>
    <t>2021_1391</t>
  </si>
  <si>
    <t>2021_1392</t>
  </si>
  <si>
    <t>2021_1393</t>
  </si>
  <si>
    <t>2021_1394</t>
  </si>
  <si>
    <t>2021_1395</t>
  </si>
  <si>
    <t>2021_1396</t>
  </si>
  <si>
    <t>2021_1397</t>
  </si>
  <si>
    <t>2021_1398</t>
  </si>
  <si>
    <t>2021_1399</t>
  </si>
  <si>
    <t>2021_1400</t>
  </si>
  <si>
    <t>2021_1401</t>
  </si>
  <si>
    <t>2021_1402</t>
  </si>
  <si>
    <t>2021_1403</t>
  </si>
  <si>
    <t>2021_1404</t>
  </si>
  <si>
    <t>2021_1405</t>
  </si>
  <si>
    <t>2021_1406</t>
  </si>
  <si>
    <t>2021_1407</t>
  </si>
  <si>
    <t>2021_1408</t>
  </si>
  <si>
    <t>2021_1409</t>
  </si>
  <si>
    <t>2021_1410</t>
  </si>
  <si>
    <t>2021_1411</t>
  </si>
  <si>
    <t>2021_1412</t>
  </si>
  <si>
    <t>2021_1413</t>
  </si>
  <si>
    <t>2021_1414</t>
  </si>
  <si>
    <t>2021_1415</t>
  </si>
  <si>
    <t>2021_1416</t>
  </si>
  <si>
    <t>2021_1417</t>
  </si>
  <si>
    <t>2021_1418</t>
  </si>
  <si>
    <t>2021_1419</t>
  </si>
  <si>
    <t>2021_1420</t>
  </si>
  <si>
    <t>2021_1421</t>
  </si>
  <si>
    <t>2021_1422</t>
  </si>
  <si>
    <t>2021_1423</t>
  </si>
  <si>
    <t>2021_1424</t>
  </si>
  <si>
    <t>2021_1425</t>
  </si>
  <si>
    <t>2021_1426</t>
  </si>
  <si>
    <t>2021_1427</t>
  </si>
  <si>
    <t>2021_1428</t>
  </si>
  <si>
    <t>2021_1429</t>
  </si>
  <si>
    <t>2021_1430</t>
  </si>
  <si>
    <t>2021_1431</t>
  </si>
  <si>
    <t>2021_1432</t>
  </si>
  <si>
    <t>2021_1433</t>
  </si>
  <si>
    <t>2021_1434</t>
  </si>
  <si>
    <t>2021_1435</t>
  </si>
  <si>
    <t>2021_1436</t>
  </si>
  <si>
    <t>2021_1437</t>
  </si>
  <si>
    <t>2021_1438</t>
  </si>
  <si>
    <t>2021_1439</t>
  </si>
  <si>
    <t>2021_1440</t>
  </si>
  <si>
    <t>2021_1441</t>
  </si>
  <si>
    <t>2021_1442</t>
  </si>
  <si>
    <t>2021_1443</t>
  </si>
  <si>
    <t>2021_1444</t>
  </si>
  <si>
    <t>2021_1445</t>
  </si>
  <si>
    <t>2021_1446</t>
  </si>
  <si>
    <t>2021_1447</t>
  </si>
  <si>
    <t>2021_1448</t>
  </si>
  <si>
    <t>2021_1449</t>
  </si>
  <si>
    <t>2021_1450</t>
  </si>
  <si>
    <t>2021_1451</t>
  </si>
  <si>
    <t>2021_1452</t>
  </si>
  <si>
    <t>2021_1453</t>
  </si>
  <si>
    <t>2021_1454</t>
  </si>
  <si>
    <t>2021_1455</t>
  </si>
  <si>
    <t>2021_1456</t>
  </si>
  <si>
    <t>2021_1457</t>
  </si>
  <si>
    <t>2021_1458</t>
  </si>
  <si>
    <t>2021_1459</t>
  </si>
  <si>
    <t>2021_1460</t>
  </si>
  <si>
    <t>2021_1461</t>
  </si>
  <si>
    <t>2021_1462</t>
  </si>
  <si>
    <t>2021_1463</t>
  </si>
  <si>
    <t>2022_1</t>
  </si>
  <si>
    <t>2022_2</t>
  </si>
  <si>
    <t>2022_3</t>
  </si>
  <si>
    <t>2022_4</t>
  </si>
  <si>
    <t>2022_5</t>
  </si>
  <si>
    <t>2022_6</t>
  </si>
  <si>
    <t>2022_7</t>
  </si>
  <si>
    <t>2022_8</t>
  </si>
  <si>
    <t>2022_9</t>
  </si>
  <si>
    <t>2022_10</t>
  </si>
  <si>
    <t>2022_11</t>
  </si>
  <si>
    <t>2022_12</t>
  </si>
  <si>
    <t>2022_13</t>
  </si>
  <si>
    <t>2022_14</t>
  </si>
  <si>
    <t>2022_15</t>
  </si>
  <si>
    <t>2022_16</t>
  </si>
  <si>
    <t>2022_17</t>
  </si>
  <si>
    <t>2022_18</t>
  </si>
  <si>
    <t>2022_19</t>
  </si>
  <si>
    <t>2022_20</t>
  </si>
  <si>
    <t>2022_21</t>
  </si>
  <si>
    <t>2022_22</t>
  </si>
  <si>
    <t>2022_23</t>
  </si>
  <si>
    <t>2022_24</t>
  </si>
  <si>
    <t>2022_25</t>
  </si>
  <si>
    <t>2022_26</t>
  </si>
  <si>
    <t>2022_27</t>
  </si>
  <si>
    <t>2022_28</t>
  </si>
  <si>
    <t>2022_29</t>
  </si>
  <si>
    <t>2022_30</t>
  </si>
  <si>
    <t>2022_31</t>
  </si>
  <si>
    <t>2022_32</t>
  </si>
  <si>
    <t>2022_33</t>
  </si>
  <si>
    <t>2022_34</t>
  </si>
  <si>
    <t>2022_35</t>
  </si>
  <si>
    <t>2022_36</t>
  </si>
  <si>
    <t>2022_37</t>
  </si>
  <si>
    <t>2022_38</t>
  </si>
  <si>
    <t>2022_39</t>
  </si>
  <si>
    <t>2022_40</t>
  </si>
  <si>
    <t>2022_41</t>
  </si>
  <si>
    <t>2022_42</t>
  </si>
  <si>
    <t>2022_43</t>
  </si>
  <si>
    <t>2022_44</t>
  </si>
  <si>
    <t>2022_45</t>
  </si>
  <si>
    <t>2022_46</t>
  </si>
  <si>
    <t>2022_47</t>
  </si>
  <si>
    <t>2022_48</t>
  </si>
  <si>
    <t>2022_49</t>
  </si>
  <si>
    <t>2022_50</t>
  </si>
  <si>
    <t>2022_51</t>
  </si>
  <si>
    <t>2022_52</t>
  </si>
  <si>
    <t>2022_53</t>
  </si>
  <si>
    <t>2022_54</t>
  </si>
  <si>
    <t>2022_55</t>
  </si>
  <si>
    <t>2022_56</t>
  </si>
  <si>
    <t>2022_57</t>
  </si>
  <si>
    <t>2022_58</t>
  </si>
  <si>
    <t>2022_59</t>
  </si>
  <si>
    <t>2022_60</t>
  </si>
  <si>
    <t>2022_61</t>
  </si>
  <si>
    <t>2022_62</t>
  </si>
  <si>
    <t>2022_63</t>
  </si>
  <si>
    <t>2022_64</t>
  </si>
  <si>
    <t>2022_65</t>
  </si>
  <si>
    <t>2022_66</t>
  </si>
  <si>
    <t>2022_67</t>
  </si>
  <si>
    <t>2022_68</t>
  </si>
  <si>
    <t>2022_69</t>
  </si>
  <si>
    <t>2022_70</t>
  </si>
  <si>
    <t>2022_71</t>
  </si>
  <si>
    <t>2022_72</t>
  </si>
  <si>
    <t>2022_73</t>
  </si>
  <si>
    <t>2022_74</t>
  </si>
  <si>
    <t>2022_75</t>
  </si>
  <si>
    <t>2022_76</t>
  </si>
  <si>
    <t>2022_77</t>
  </si>
  <si>
    <t>2022_78</t>
  </si>
  <si>
    <t>2022_79</t>
  </si>
  <si>
    <t>2022_80</t>
  </si>
  <si>
    <t>2022_81</t>
  </si>
  <si>
    <t>2022_82</t>
  </si>
  <si>
    <t>2022_83</t>
  </si>
  <si>
    <t>2022_84</t>
  </si>
  <si>
    <t>2022_85</t>
  </si>
  <si>
    <t>2022_86</t>
  </si>
  <si>
    <t>2022_87</t>
  </si>
  <si>
    <t>2022_88</t>
  </si>
  <si>
    <t>2022_89</t>
  </si>
  <si>
    <t>2022_90</t>
  </si>
  <si>
    <t>2022_91</t>
  </si>
  <si>
    <t>2022_92</t>
  </si>
  <si>
    <t>2022_93</t>
  </si>
  <si>
    <t>2022_94</t>
  </si>
  <si>
    <t>2022_95</t>
  </si>
  <si>
    <t>2022_96</t>
  </si>
  <si>
    <t>2022_97</t>
  </si>
  <si>
    <t>2022_98</t>
  </si>
  <si>
    <t>2022_99</t>
  </si>
  <si>
    <t>2022_100</t>
  </si>
  <si>
    <t>2022_101</t>
  </si>
  <si>
    <t>2022_102</t>
  </si>
  <si>
    <t>2022_103</t>
  </si>
  <si>
    <t>2022_104</t>
  </si>
  <si>
    <t>2022_105</t>
  </si>
  <si>
    <t>2022_106</t>
  </si>
  <si>
    <t>2022_107</t>
  </si>
  <si>
    <t>2022_108</t>
  </si>
  <si>
    <t>2022_109</t>
  </si>
  <si>
    <t>2022_110</t>
  </si>
  <si>
    <t>2022_111</t>
  </si>
  <si>
    <t>2022_112</t>
  </si>
  <si>
    <t>2022_113</t>
  </si>
  <si>
    <t>2022_114</t>
  </si>
  <si>
    <t>2022_115</t>
  </si>
  <si>
    <t>2022_116</t>
  </si>
  <si>
    <t>2022_117</t>
  </si>
  <si>
    <t>2022_118</t>
  </si>
  <si>
    <t>2022_119</t>
  </si>
  <si>
    <t>2022_120</t>
  </si>
  <si>
    <t>2022_121</t>
  </si>
  <si>
    <t>2022_122</t>
  </si>
  <si>
    <t>2022_123</t>
  </si>
  <si>
    <t>2022_124</t>
  </si>
  <si>
    <t>2022_125</t>
  </si>
  <si>
    <t>2022_126</t>
  </si>
  <si>
    <t>2022_127</t>
  </si>
  <si>
    <t>2022_128</t>
  </si>
  <si>
    <t>2022_129</t>
  </si>
  <si>
    <t>2022_130</t>
  </si>
  <si>
    <t>2022_131</t>
  </si>
  <si>
    <t>2022_132</t>
  </si>
  <si>
    <t>2022_133</t>
  </si>
  <si>
    <t>2022_134</t>
  </si>
  <si>
    <t>2022_135</t>
  </si>
  <si>
    <t>2022_136</t>
  </si>
  <si>
    <t>2022_137</t>
  </si>
  <si>
    <t>2022_138</t>
  </si>
  <si>
    <t>2022_139</t>
  </si>
  <si>
    <t>2022_140</t>
  </si>
  <si>
    <t>2022_141</t>
  </si>
  <si>
    <t>2022_142</t>
  </si>
  <si>
    <t>2022_143</t>
  </si>
  <si>
    <t>2022_144</t>
  </si>
  <si>
    <t>2022_145</t>
  </si>
  <si>
    <t>2022_146</t>
  </si>
  <si>
    <t>2022_147</t>
  </si>
  <si>
    <t>2022_148</t>
  </si>
  <si>
    <t>2022_149</t>
  </si>
  <si>
    <t>2022_150</t>
  </si>
  <si>
    <t>2022_151</t>
  </si>
  <si>
    <t>2022_152</t>
  </si>
  <si>
    <t>2022_153</t>
  </si>
  <si>
    <t>2022_154</t>
  </si>
  <si>
    <t>2022_155</t>
  </si>
  <si>
    <t>2022_156</t>
  </si>
  <si>
    <t>2022_157</t>
  </si>
  <si>
    <t>2022_158</t>
  </si>
  <si>
    <t>2022_159</t>
  </si>
  <si>
    <t>2022_160</t>
  </si>
  <si>
    <t>2022_161</t>
  </si>
  <si>
    <t>2022_162</t>
  </si>
  <si>
    <t>2022_163</t>
  </si>
  <si>
    <t>2022_164</t>
  </si>
  <si>
    <t>2022_165</t>
  </si>
  <si>
    <t>2022_166</t>
  </si>
  <si>
    <t>2022_167</t>
  </si>
  <si>
    <t>2022_168</t>
  </si>
  <si>
    <t>2022_169</t>
  </si>
  <si>
    <t>2022_170</t>
  </si>
  <si>
    <t>2022_171</t>
  </si>
  <si>
    <t>2022_172</t>
  </si>
  <si>
    <t>2022_173</t>
  </si>
  <si>
    <t>2022_174</t>
  </si>
  <si>
    <t>2022_175</t>
  </si>
  <si>
    <t>2022_176</t>
  </si>
  <si>
    <t>2022_177</t>
  </si>
  <si>
    <t>2022_178</t>
  </si>
  <si>
    <t>2022_179</t>
  </si>
  <si>
    <t>2022_180</t>
  </si>
  <si>
    <t>2022_181</t>
  </si>
  <si>
    <t>2022_182</t>
  </si>
  <si>
    <t>2022_183</t>
  </si>
  <si>
    <t>2022_184</t>
  </si>
  <si>
    <t>2022_185</t>
  </si>
  <si>
    <t>2022_186</t>
  </si>
  <si>
    <t>2022_187</t>
  </si>
  <si>
    <t>2022_188</t>
  </si>
  <si>
    <t>2022_189</t>
  </si>
  <si>
    <t>2022_190</t>
  </si>
  <si>
    <t>2022_191</t>
  </si>
  <si>
    <t>2022_192</t>
  </si>
  <si>
    <t>2022_193</t>
  </si>
  <si>
    <t>2022_194</t>
  </si>
  <si>
    <t>2022_195</t>
  </si>
  <si>
    <t>2022_196</t>
  </si>
  <si>
    <t>2022_197</t>
  </si>
  <si>
    <t>2022_198</t>
  </si>
  <si>
    <t>2022_199</t>
  </si>
  <si>
    <t>2022_200</t>
  </si>
  <si>
    <t>2022_201</t>
  </si>
  <si>
    <t>2022_202</t>
  </si>
  <si>
    <t>2022_203</t>
  </si>
  <si>
    <t>2022_204</t>
  </si>
  <si>
    <t>2022_205</t>
  </si>
  <si>
    <t>2022_206</t>
  </si>
  <si>
    <t>2022_207</t>
  </si>
  <si>
    <t>2022_208</t>
  </si>
  <si>
    <t>2022_209</t>
  </si>
  <si>
    <t>2022_210</t>
  </si>
  <si>
    <t>2022_211</t>
  </si>
  <si>
    <t>2022_212</t>
  </si>
  <si>
    <t>2022_213</t>
  </si>
  <si>
    <t>2022_214</t>
  </si>
  <si>
    <t>2022_215</t>
  </si>
  <si>
    <t>2022_216</t>
  </si>
  <si>
    <t>2022_217</t>
  </si>
  <si>
    <t>2022_218</t>
  </si>
  <si>
    <t>2022_219</t>
  </si>
  <si>
    <t>2022_220</t>
  </si>
  <si>
    <t>2022_221</t>
  </si>
  <si>
    <t>2022_222</t>
  </si>
  <si>
    <t>2022_223</t>
  </si>
  <si>
    <t>2022_224</t>
  </si>
  <si>
    <t>2022_225</t>
  </si>
  <si>
    <t>2022_226</t>
  </si>
  <si>
    <t>2022_227</t>
  </si>
  <si>
    <t>2022_228</t>
  </si>
  <si>
    <t>2022_229</t>
  </si>
  <si>
    <t>2022_230</t>
  </si>
  <si>
    <t>2022_231</t>
  </si>
  <si>
    <t>2022_232</t>
  </si>
  <si>
    <t>2022_233</t>
  </si>
  <si>
    <t>2022_234</t>
  </si>
  <si>
    <t>2022_235</t>
  </si>
  <si>
    <t>2022_236</t>
  </si>
  <si>
    <t>2022_237</t>
  </si>
  <si>
    <t>2022_238</t>
  </si>
  <si>
    <t>2022_239</t>
  </si>
  <si>
    <t>2022_240</t>
  </si>
  <si>
    <t>2022_241</t>
  </si>
  <si>
    <t>2022_242</t>
  </si>
  <si>
    <t>2022_243</t>
  </si>
  <si>
    <t>2022_244</t>
  </si>
  <si>
    <t>2022_245</t>
  </si>
  <si>
    <t>2022_246</t>
  </si>
  <si>
    <t>2022_247</t>
  </si>
  <si>
    <t>2022_248</t>
  </si>
  <si>
    <t>2022_249</t>
  </si>
  <si>
    <t>2022_250</t>
  </si>
  <si>
    <t>2022_251</t>
  </si>
  <si>
    <t>2022_252</t>
  </si>
  <si>
    <t>2022_253</t>
  </si>
  <si>
    <t>2022_254</t>
  </si>
  <si>
    <t>2022_255</t>
  </si>
  <si>
    <t>2022_256</t>
  </si>
  <si>
    <t>2022_257</t>
  </si>
  <si>
    <t>2022_258</t>
  </si>
  <si>
    <t>2022_259</t>
  </si>
  <si>
    <t>2022_260</t>
  </si>
  <si>
    <t>2022_261</t>
  </si>
  <si>
    <t>2022_262</t>
  </si>
  <si>
    <t>2022_263</t>
  </si>
  <si>
    <t>2022_264</t>
  </si>
  <si>
    <t>2022_265</t>
  </si>
  <si>
    <t>2022_266</t>
  </si>
  <si>
    <t>2022_267</t>
  </si>
  <si>
    <t>2022_268</t>
  </si>
  <si>
    <t>2022_269</t>
  </si>
  <si>
    <t>2022_270</t>
  </si>
  <si>
    <t>2022_271</t>
  </si>
  <si>
    <t>2022_272</t>
  </si>
  <si>
    <t>2022_273</t>
  </si>
  <si>
    <t>2022_274</t>
  </si>
  <si>
    <t>2022_275</t>
  </si>
  <si>
    <t>2022_276</t>
  </si>
  <si>
    <t>2022_277</t>
  </si>
  <si>
    <t>2022_278</t>
  </si>
  <si>
    <t>2022_279</t>
  </si>
  <si>
    <t>2022_280</t>
  </si>
  <si>
    <t>2022_281</t>
  </si>
  <si>
    <t>2022_282</t>
  </si>
  <si>
    <t>2022_283</t>
  </si>
  <si>
    <t>2022_284</t>
  </si>
  <si>
    <t>2022_285</t>
  </si>
  <si>
    <t>2022_286</t>
  </si>
  <si>
    <t>2022_287</t>
  </si>
  <si>
    <t>2022_288</t>
  </si>
  <si>
    <t>2022_289</t>
  </si>
  <si>
    <t>2022_290</t>
  </si>
  <si>
    <t>2022_291</t>
  </si>
  <si>
    <t>2022_292</t>
  </si>
  <si>
    <t>2022_293</t>
  </si>
  <si>
    <t>2022_294</t>
  </si>
  <si>
    <t>2022_295</t>
  </si>
  <si>
    <t>2022_296</t>
  </si>
  <si>
    <t>2022_297</t>
  </si>
  <si>
    <t>2022_298</t>
  </si>
  <si>
    <t>2022_299</t>
  </si>
  <si>
    <t>2022_300</t>
  </si>
  <si>
    <t>2022_301</t>
  </si>
  <si>
    <t>2022_302</t>
  </si>
  <si>
    <t>2022_303</t>
  </si>
  <si>
    <t>2022_304</t>
  </si>
  <si>
    <t>2022_305</t>
  </si>
  <si>
    <t>2022_306</t>
  </si>
  <si>
    <t>2022_307</t>
  </si>
  <si>
    <t>2022_308</t>
  </si>
  <si>
    <t>2022_309</t>
  </si>
  <si>
    <t>2022_310</t>
  </si>
  <si>
    <t>2022_311</t>
  </si>
  <si>
    <t>2022_312</t>
  </si>
  <si>
    <t>2022_313</t>
  </si>
  <si>
    <t>2022_314</t>
  </si>
  <si>
    <t>2022_315</t>
  </si>
  <si>
    <t>2022_316</t>
  </si>
  <si>
    <t>2022_317</t>
  </si>
  <si>
    <t>2022_318</t>
  </si>
  <si>
    <t>2022_319</t>
  </si>
  <si>
    <t>2022_320</t>
  </si>
  <si>
    <t>2022_321</t>
  </si>
  <si>
    <t>2022_322</t>
  </si>
  <si>
    <t>2022_323</t>
  </si>
  <si>
    <t>2022_324</t>
  </si>
  <si>
    <t>2022_325</t>
  </si>
  <si>
    <t>2022_326</t>
  </si>
  <si>
    <t>2022_327</t>
  </si>
  <si>
    <t>2022_328</t>
  </si>
  <si>
    <t>2022_329</t>
  </si>
  <si>
    <t>2022_330</t>
  </si>
  <si>
    <t>2022_331</t>
  </si>
  <si>
    <t>2022_332</t>
  </si>
  <si>
    <t>2022_333</t>
  </si>
  <si>
    <t>2022_334</t>
  </si>
  <si>
    <t>2022_335</t>
  </si>
  <si>
    <t>2022_336</t>
  </si>
  <si>
    <t>2022_337</t>
  </si>
  <si>
    <t>2022_338</t>
  </si>
  <si>
    <t>2022_339</t>
  </si>
  <si>
    <t>2022_340</t>
  </si>
  <si>
    <t>2022_341</t>
  </si>
  <si>
    <t>2022_342</t>
  </si>
  <si>
    <t>2022_343</t>
  </si>
  <si>
    <t>2022_344</t>
  </si>
  <si>
    <t>2022_345</t>
  </si>
  <si>
    <t>2022_346</t>
  </si>
  <si>
    <t>2022_347</t>
  </si>
  <si>
    <t>2022_348</t>
  </si>
  <si>
    <t>2022_349</t>
  </si>
  <si>
    <t>2022_350</t>
  </si>
  <si>
    <t>2022_351</t>
  </si>
  <si>
    <t>2022_352</t>
  </si>
  <si>
    <t>2022_353</t>
  </si>
  <si>
    <t>2022_354</t>
  </si>
  <si>
    <t>2022_355</t>
  </si>
  <si>
    <t>2022_356</t>
  </si>
  <si>
    <t>2022_357</t>
  </si>
  <si>
    <t>2022_358</t>
  </si>
  <si>
    <t>2022_359</t>
  </si>
  <si>
    <t>2022_360</t>
  </si>
  <si>
    <t>2022_361</t>
  </si>
  <si>
    <t>2022_362</t>
  </si>
  <si>
    <t>2022_363</t>
  </si>
  <si>
    <t>2022_364</t>
  </si>
  <si>
    <t>2022_365</t>
  </si>
  <si>
    <t>2022_366</t>
  </si>
  <si>
    <t>2022_367</t>
  </si>
  <si>
    <t>2022_368</t>
  </si>
  <si>
    <t>2022_369</t>
  </si>
  <si>
    <t>2022_370</t>
  </si>
  <si>
    <t>2022_371</t>
  </si>
  <si>
    <t>2022_372</t>
  </si>
  <si>
    <t>2022_373</t>
  </si>
  <si>
    <t>2022_374</t>
  </si>
  <si>
    <t>2022_375</t>
  </si>
  <si>
    <t>2022_376</t>
  </si>
  <si>
    <t>2022_377</t>
  </si>
  <si>
    <t>2022_378</t>
  </si>
  <si>
    <t>2022_379</t>
  </si>
  <si>
    <t>2022_380</t>
  </si>
  <si>
    <t>2022_381</t>
  </si>
  <si>
    <t>2022_382</t>
  </si>
  <si>
    <t>2022_383</t>
  </si>
  <si>
    <t>2022_384</t>
  </si>
  <si>
    <t>2022_385</t>
  </si>
  <si>
    <t>2022_386</t>
  </si>
  <si>
    <t>2022_387</t>
  </si>
  <si>
    <t>2022_388</t>
  </si>
  <si>
    <t>2022_389</t>
  </si>
  <si>
    <t>2022_390</t>
  </si>
  <si>
    <t>2022_391</t>
  </si>
  <si>
    <t>2022_392</t>
  </si>
  <si>
    <t>2022_393</t>
  </si>
  <si>
    <t>2022_394</t>
  </si>
  <si>
    <t>2022_395</t>
  </si>
  <si>
    <t>2022_396</t>
  </si>
  <si>
    <t>2022_397</t>
  </si>
  <si>
    <t>2022_398</t>
  </si>
  <si>
    <t>2022_399</t>
  </si>
  <si>
    <t>2022_400</t>
  </si>
  <si>
    <t>2022_401</t>
  </si>
  <si>
    <t>2022_402</t>
  </si>
  <si>
    <t>2022_403</t>
  </si>
  <si>
    <t>2022_404</t>
  </si>
  <si>
    <t>2022_405</t>
  </si>
  <si>
    <t>2022_406</t>
  </si>
  <si>
    <t>2022_407</t>
  </si>
  <si>
    <t>2022_408</t>
  </si>
  <si>
    <t>2022_409</t>
  </si>
  <si>
    <t>2022_410</t>
  </si>
  <si>
    <t>2022_411</t>
  </si>
  <si>
    <t>2022_412</t>
  </si>
  <si>
    <t>2022_413</t>
  </si>
  <si>
    <t>2022_414</t>
  </si>
  <si>
    <t>2022_415</t>
  </si>
  <si>
    <t>2022_416</t>
  </si>
  <si>
    <t>2022_417</t>
  </si>
  <si>
    <t>2022_418</t>
  </si>
  <si>
    <t>2022_419</t>
  </si>
  <si>
    <t>2022_420</t>
  </si>
  <si>
    <t>2022_421</t>
  </si>
  <si>
    <t>2022_422</t>
  </si>
  <si>
    <t>2022_423</t>
  </si>
  <si>
    <t>2022_424</t>
  </si>
  <si>
    <t>2022_425</t>
  </si>
  <si>
    <t>2022_426</t>
  </si>
  <si>
    <t>2022_427</t>
  </si>
  <si>
    <t>2022_428</t>
  </si>
  <si>
    <t>2022_429</t>
  </si>
  <si>
    <t>2022_430</t>
  </si>
  <si>
    <t>2022_431</t>
  </si>
  <si>
    <t>2022_432</t>
  </si>
  <si>
    <t>2022_433</t>
  </si>
  <si>
    <t>2022_434</t>
  </si>
  <si>
    <t>2022_435</t>
  </si>
  <si>
    <t>2022_436</t>
  </si>
  <si>
    <t>2022_437</t>
  </si>
  <si>
    <t>2022_438</t>
  </si>
  <si>
    <t>2022_439</t>
  </si>
  <si>
    <t>2022_440</t>
  </si>
  <si>
    <t>2022_441</t>
  </si>
  <si>
    <t>2022_442</t>
  </si>
  <si>
    <t>2022_443</t>
  </si>
  <si>
    <t>2022_444</t>
  </si>
  <si>
    <t>2022_445</t>
  </si>
  <si>
    <t>2022_446</t>
  </si>
  <si>
    <t>2022_447</t>
  </si>
  <si>
    <t>2022_448</t>
  </si>
  <si>
    <t>2022_449</t>
  </si>
  <si>
    <t>2022_450</t>
  </si>
  <si>
    <t>2022_451</t>
  </si>
  <si>
    <t>2022_452</t>
  </si>
  <si>
    <t>2022_453</t>
  </si>
  <si>
    <t>2022_454</t>
  </si>
  <si>
    <t>2022_455</t>
  </si>
  <si>
    <t>2022_456</t>
  </si>
  <si>
    <t>2022_457</t>
  </si>
  <si>
    <t>2022_458</t>
  </si>
  <si>
    <t>2022_459</t>
  </si>
  <si>
    <t>2022_460</t>
  </si>
  <si>
    <t>2022_461</t>
  </si>
  <si>
    <t>2022_462</t>
  </si>
  <si>
    <t>2022_463</t>
  </si>
  <si>
    <t>2022_464</t>
  </si>
  <si>
    <t>2022_465</t>
  </si>
  <si>
    <t>2022_466</t>
  </si>
  <si>
    <t>2022_467</t>
  </si>
  <si>
    <t>2022_468</t>
  </si>
  <si>
    <t>2022_469</t>
  </si>
  <si>
    <t>2022_470</t>
  </si>
  <si>
    <t>2022_471</t>
  </si>
  <si>
    <t>2022_472</t>
  </si>
  <si>
    <t>2022_473</t>
  </si>
  <si>
    <t>2022_474</t>
  </si>
  <si>
    <t>2022_475</t>
  </si>
  <si>
    <t>2022_476</t>
  </si>
  <si>
    <t>2022_477</t>
  </si>
  <si>
    <t>2022_478</t>
  </si>
  <si>
    <t>2022_479</t>
  </si>
  <si>
    <t>2022_480</t>
  </si>
  <si>
    <t>2022_481</t>
  </si>
  <si>
    <t>2022_482</t>
  </si>
  <si>
    <t>2022_483</t>
  </si>
  <si>
    <t>2022_484</t>
  </si>
  <si>
    <t>2022_485</t>
  </si>
  <si>
    <t>2022_486</t>
  </si>
  <si>
    <t>2022_487</t>
  </si>
  <si>
    <t>2022_488</t>
  </si>
  <si>
    <t>2022_489</t>
  </si>
  <si>
    <t>2022_490</t>
  </si>
  <si>
    <t>2022_491</t>
  </si>
  <si>
    <t>2022_492</t>
  </si>
  <si>
    <t>2022_493</t>
  </si>
  <si>
    <t>2022_494</t>
  </si>
  <si>
    <t>2022_495</t>
  </si>
  <si>
    <t>2022_496</t>
  </si>
  <si>
    <t>2022_497</t>
  </si>
  <si>
    <t>2022_498</t>
  </si>
  <si>
    <t>2022_499</t>
  </si>
  <si>
    <t>2022_500</t>
  </si>
  <si>
    <t>2022_501</t>
  </si>
  <si>
    <t>2022_502</t>
  </si>
  <si>
    <t>2022_503</t>
  </si>
  <si>
    <t>2022_504</t>
  </si>
  <si>
    <t>2022_505</t>
  </si>
  <si>
    <t>2022_506</t>
  </si>
  <si>
    <t>2022_507</t>
  </si>
  <si>
    <t>2022_508</t>
  </si>
  <si>
    <t>2022_509</t>
  </si>
  <si>
    <t>2022_510</t>
  </si>
  <si>
    <t>2022_511</t>
  </si>
  <si>
    <t>2022_512</t>
  </si>
  <si>
    <t>2022_513</t>
  </si>
  <si>
    <t>2022_514</t>
  </si>
  <si>
    <t>2022_515</t>
  </si>
  <si>
    <t>2022_516</t>
  </si>
  <si>
    <t>2022_517</t>
  </si>
  <si>
    <t>2022_518</t>
  </si>
  <si>
    <t>2022_519</t>
  </si>
  <si>
    <t>2022_520</t>
  </si>
  <si>
    <t>2022_521</t>
  </si>
  <si>
    <t>2022_522</t>
  </si>
  <si>
    <t>2022_523</t>
  </si>
  <si>
    <t>2022_524</t>
  </si>
  <si>
    <t>2022_525</t>
  </si>
  <si>
    <t>2022_526</t>
  </si>
  <si>
    <t>2022_527</t>
  </si>
  <si>
    <t>2022_528</t>
  </si>
  <si>
    <t>2022_529</t>
  </si>
  <si>
    <t>2022_530</t>
  </si>
  <si>
    <t>2022_531</t>
  </si>
  <si>
    <t>2022_532</t>
  </si>
  <si>
    <t>2022_533</t>
  </si>
  <si>
    <t>2022_534</t>
  </si>
  <si>
    <t>2022_535</t>
  </si>
  <si>
    <t>2022_536</t>
  </si>
  <si>
    <t>2022_537</t>
  </si>
  <si>
    <t>2022_538</t>
  </si>
  <si>
    <t>2022_539</t>
  </si>
  <si>
    <t>2022_540</t>
  </si>
  <si>
    <t>2022_541</t>
  </si>
  <si>
    <t>2022_542</t>
  </si>
  <si>
    <t>2022_543</t>
  </si>
  <si>
    <t>2022_544</t>
  </si>
  <si>
    <t>2022_545</t>
  </si>
  <si>
    <t>2022_546</t>
  </si>
  <si>
    <t>2022_547</t>
  </si>
  <si>
    <t>2022_548</t>
  </si>
  <si>
    <t>2022_549</t>
  </si>
  <si>
    <t>2022_550</t>
  </si>
  <si>
    <t>2022_551</t>
  </si>
  <si>
    <t>2022_552</t>
  </si>
  <si>
    <t>2022_553</t>
  </si>
  <si>
    <t>2022_554</t>
  </si>
  <si>
    <t>2022_555</t>
  </si>
  <si>
    <t>2022_556</t>
  </si>
  <si>
    <t>2022_557</t>
  </si>
  <si>
    <t>2022_558</t>
  </si>
  <si>
    <t>2022_559</t>
  </si>
  <si>
    <t>2022_560</t>
  </si>
  <si>
    <t>2022_561</t>
  </si>
  <si>
    <t>2022_562</t>
  </si>
  <si>
    <t>2022_563</t>
  </si>
  <si>
    <t>2022_564</t>
  </si>
  <si>
    <t>2022_565</t>
  </si>
  <si>
    <t>2022_566</t>
  </si>
  <si>
    <t>2022_567</t>
  </si>
  <si>
    <t>2022_568</t>
  </si>
  <si>
    <t>2022_569</t>
  </si>
  <si>
    <t>2022_570</t>
  </si>
  <si>
    <t>2022_571</t>
  </si>
  <si>
    <t>2022_572</t>
  </si>
  <si>
    <t>2022_573</t>
  </si>
  <si>
    <t>2022_574</t>
  </si>
  <si>
    <t>2022_575</t>
  </si>
  <si>
    <t>2022_576</t>
  </si>
  <si>
    <t>2022_577</t>
  </si>
  <si>
    <t>2022_578</t>
  </si>
  <si>
    <t>2022_579</t>
  </si>
  <si>
    <t>2022_580</t>
  </si>
  <si>
    <t>2022_581</t>
  </si>
  <si>
    <t>2022_582</t>
  </si>
  <si>
    <t>2022_583</t>
  </si>
  <si>
    <t>2022_584</t>
  </si>
  <si>
    <t>2022_585</t>
  </si>
  <si>
    <t>2022_586</t>
  </si>
  <si>
    <t>2022_587</t>
  </si>
  <si>
    <t>2022_588</t>
  </si>
  <si>
    <t>2022_589</t>
  </si>
  <si>
    <t>2022_590</t>
  </si>
  <si>
    <t>2022_591</t>
  </si>
  <si>
    <t>2022_592</t>
  </si>
  <si>
    <t>2022_593</t>
  </si>
  <si>
    <t>2022_594</t>
  </si>
  <si>
    <t>2022_595</t>
  </si>
  <si>
    <t>2022_596</t>
  </si>
  <si>
    <t>2022_597</t>
  </si>
  <si>
    <t>2022_598</t>
  </si>
  <si>
    <t>2022_599</t>
  </si>
  <si>
    <t>2022_600</t>
  </si>
  <si>
    <t>2022_601</t>
  </si>
  <si>
    <t>2022_602</t>
  </si>
  <si>
    <t>2022_603</t>
  </si>
  <si>
    <t>2022_604</t>
  </si>
  <si>
    <t>2022_605</t>
  </si>
  <si>
    <t>2022_606</t>
  </si>
  <si>
    <t>2022_607</t>
  </si>
  <si>
    <t>2022_608</t>
  </si>
  <si>
    <t>2022_609</t>
  </si>
  <si>
    <t>2022_610</t>
  </si>
  <si>
    <t>2022_611</t>
  </si>
  <si>
    <t>2022_612</t>
  </si>
  <si>
    <t>2022_613</t>
  </si>
  <si>
    <t>2022_614</t>
  </si>
  <si>
    <t>2022_615</t>
  </si>
  <si>
    <t>2022_616</t>
  </si>
  <si>
    <t>2022_617</t>
  </si>
  <si>
    <t>2022_618</t>
  </si>
  <si>
    <t>2022_619</t>
  </si>
  <si>
    <t>2022_620</t>
  </si>
  <si>
    <t>2022_621</t>
  </si>
  <si>
    <t>2022_622</t>
  </si>
  <si>
    <t>2022_623</t>
  </si>
  <si>
    <t>2022_624</t>
  </si>
  <si>
    <t>2022_625</t>
  </si>
  <si>
    <t>2022_626</t>
  </si>
  <si>
    <t>2022_627</t>
  </si>
  <si>
    <t>2022_628</t>
  </si>
  <si>
    <t>2022_629</t>
  </si>
  <si>
    <t>2022_630</t>
  </si>
  <si>
    <t>2022_631</t>
  </si>
  <si>
    <t>2022_632</t>
  </si>
  <si>
    <t>2022_633</t>
  </si>
  <si>
    <t>2022_634</t>
  </si>
  <si>
    <t>2022_635</t>
  </si>
  <si>
    <t>2022_636</t>
  </si>
  <si>
    <t>2022_637</t>
  </si>
  <si>
    <t>2022_638</t>
  </si>
  <si>
    <t>2022_639</t>
  </si>
  <si>
    <t>2022_640</t>
  </si>
  <si>
    <t>2022_641</t>
  </si>
  <si>
    <t>2022_642</t>
  </si>
  <si>
    <t>2022_643</t>
  </si>
  <si>
    <t>2022_644</t>
  </si>
  <si>
    <t>2022_645</t>
  </si>
  <si>
    <t>2022_646</t>
  </si>
  <si>
    <t>2022_647</t>
  </si>
  <si>
    <t>2022_648</t>
  </si>
  <si>
    <t>2022_649</t>
  </si>
  <si>
    <t>2022_650</t>
  </si>
  <si>
    <t>2022_651</t>
  </si>
  <si>
    <t>2022_652</t>
  </si>
  <si>
    <t>2022_653</t>
  </si>
  <si>
    <t>2022_654</t>
  </si>
  <si>
    <t>2022_655</t>
  </si>
  <si>
    <t>2022_656</t>
  </si>
  <si>
    <t>2022_657</t>
  </si>
  <si>
    <t>2022_658</t>
  </si>
  <si>
    <t>2022_659</t>
  </si>
  <si>
    <t>2022_660</t>
  </si>
  <si>
    <t>2022_661</t>
  </si>
  <si>
    <t>2022_662</t>
  </si>
  <si>
    <t>2022_663</t>
  </si>
  <si>
    <t>2022_664</t>
  </si>
  <si>
    <t>2022_665</t>
  </si>
  <si>
    <t>2022_666</t>
  </si>
  <si>
    <t>2022_667</t>
  </si>
  <si>
    <t>2022_668</t>
  </si>
  <si>
    <t>2022_669</t>
  </si>
  <si>
    <t>2022_670</t>
  </si>
  <si>
    <t>2022_671</t>
  </si>
  <si>
    <t>2022_672</t>
  </si>
  <si>
    <t>2022_673</t>
  </si>
  <si>
    <t>2022_674</t>
  </si>
  <si>
    <t>2022_675</t>
  </si>
  <si>
    <t>2022_676</t>
  </si>
  <si>
    <t>2022_677</t>
  </si>
  <si>
    <t>2022_678</t>
  </si>
  <si>
    <t>2022_679</t>
  </si>
  <si>
    <t>2022_680</t>
  </si>
  <si>
    <t>2022_681</t>
  </si>
  <si>
    <t>2022_682</t>
  </si>
  <si>
    <t>2022_683</t>
  </si>
  <si>
    <t>2022_684</t>
  </si>
  <si>
    <t>2022_685</t>
  </si>
  <si>
    <t>2022_686</t>
  </si>
  <si>
    <t>2022_687</t>
  </si>
  <si>
    <t>2022_688</t>
  </si>
  <si>
    <t>2022_689</t>
  </si>
  <si>
    <t>2022_690</t>
  </si>
  <si>
    <t>2022_691</t>
  </si>
  <si>
    <t>2022_692</t>
  </si>
  <si>
    <t>2022_693</t>
  </si>
  <si>
    <t>2022_694</t>
  </si>
  <si>
    <t>2022_695</t>
  </si>
  <si>
    <t>2022_696</t>
  </si>
  <si>
    <t>2022_697</t>
  </si>
  <si>
    <t>2022_698</t>
  </si>
  <si>
    <t>2022_699</t>
  </si>
  <si>
    <t>2022_700</t>
  </si>
  <si>
    <t>2022_701</t>
  </si>
  <si>
    <t>2022_702</t>
  </si>
  <si>
    <t>2022_703</t>
  </si>
  <si>
    <t>2022_704</t>
  </si>
  <si>
    <t>2022_705</t>
  </si>
  <si>
    <t>2022_706</t>
  </si>
  <si>
    <t>2022_707</t>
  </si>
  <si>
    <t>2022_708</t>
  </si>
  <si>
    <t>2022_709</t>
  </si>
  <si>
    <t>2022_710</t>
  </si>
  <si>
    <t>2022_711</t>
  </si>
  <si>
    <t>2022_712</t>
  </si>
  <si>
    <t>2022_713</t>
  </si>
  <si>
    <t>2022_714</t>
  </si>
  <si>
    <t>2022_715</t>
  </si>
  <si>
    <t>2022_716</t>
  </si>
  <si>
    <t>2022_717</t>
  </si>
  <si>
    <t>2022_718</t>
  </si>
  <si>
    <t>2022_719</t>
  </si>
  <si>
    <t>2022_720</t>
  </si>
  <si>
    <t>2022_721</t>
  </si>
  <si>
    <t>2022_722</t>
  </si>
  <si>
    <t>2022_723</t>
  </si>
  <si>
    <t>2022_724</t>
  </si>
  <si>
    <t>2022_725</t>
  </si>
  <si>
    <t>2022_726</t>
  </si>
  <si>
    <t>2022_727</t>
  </si>
  <si>
    <t>2022_728</t>
  </si>
  <si>
    <t>2022_729</t>
  </si>
  <si>
    <t>2022_730</t>
  </si>
  <si>
    <t>2022_731</t>
  </si>
  <si>
    <t>2022_732</t>
  </si>
  <si>
    <t>2022_733</t>
  </si>
  <si>
    <t>2022_734</t>
  </si>
  <si>
    <t>2022_735</t>
  </si>
  <si>
    <t>2022_736</t>
  </si>
  <si>
    <t>2022_737</t>
  </si>
  <si>
    <t>2022_738</t>
  </si>
  <si>
    <t>2022_739</t>
  </si>
  <si>
    <t>2022_740</t>
  </si>
  <si>
    <t>2022_741</t>
  </si>
  <si>
    <t>2022_742</t>
  </si>
  <si>
    <t>2022_743</t>
  </si>
  <si>
    <t>2022_744</t>
  </si>
  <si>
    <t>2022_745</t>
  </si>
  <si>
    <t>2022_746</t>
  </si>
  <si>
    <t>2022_747</t>
  </si>
  <si>
    <t>2022_748</t>
  </si>
  <si>
    <t>2022_749</t>
  </si>
  <si>
    <t>2022_750</t>
  </si>
  <si>
    <t>2022_751</t>
  </si>
  <si>
    <t>2022_752</t>
  </si>
  <si>
    <t>2022_753</t>
  </si>
  <si>
    <t>2022_754</t>
  </si>
  <si>
    <t>2022_755</t>
  </si>
  <si>
    <t>2022_756</t>
  </si>
  <si>
    <t>2022_757</t>
  </si>
  <si>
    <t>2022_758</t>
  </si>
  <si>
    <t>2022_759</t>
  </si>
  <si>
    <t>2022_760</t>
  </si>
  <si>
    <t>2022_761</t>
  </si>
  <si>
    <t>2022_762</t>
  </si>
  <si>
    <t>2022_763</t>
  </si>
  <si>
    <t>2022_764</t>
  </si>
  <si>
    <t>2022_765</t>
  </si>
  <si>
    <t>2022_766</t>
  </si>
  <si>
    <t>2022_767</t>
  </si>
  <si>
    <t>2022_768</t>
  </si>
  <si>
    <t>2022_769</t>
  </si>
  <si>
    <t>2022_770</t>
  </si>
  <si>
    <t>2022_771</t>
  </si>
  <si>
    <t>2022_772</t>
  </si>
  <si>
    <t>2022_773</t>
  </si>
  <si>
    <t>2022_774</t>
  </si>
  <si>
    <t>2022_775</t>
  </si>
  <si>
    <t>2022_776</t>
  </si>
  <si>
    <t>2022_777</t>
  </si>
  <si>
    <t>2022_778</t>
  </si>
  <si>
    <t>2022_779</t>
  </si>
  <si>
    <t>2022_780</t>
  </si>
  <si>
    <t>2022_781</t>
  </si>
  <si>
    <t>2022_782</t>
  </si>
  <si>
    <t>2022_783</t>
  </si>
  <si>
    <t>2022_784</t>
  </si>
  <si>
    <t>2022_785</t>
  </si>
  <si>
    <t>2022_786</t>
  </si>
  <si>
    <t>2022_787</t>
  </si>
  <si>
    <t>2022_788</t>
  </si>
  <si>
    <t>2022_789</t>
  </si>
  <si>
    <t>2022_790</t>
  </si>
  <si>
    <t>2022_791</t>
  </si>
  <si>
    <t>2022_792</t>
  </si>
  <si>
    <t>2022_793</t>
  </si>
  <si>
    <t>2022_794</t>
  </si>
  <si>
    <t>2022_795</t>
  </si>
  <si>
    <t>2022_796</t>
  </si>
  <si>
    <t>2022_797</t>
  </si>
  <si>
    <t>2022_798</t>
  </si>
  <si>
    <t>2022_799</t>
  </si>
  <si>
    <t>2022_800</t>
  </si>
  <si>
    <t>2022_801</t>
  </si>
  <si>
    <t>2022_802</t>
  </si>
  <si>
    <t>2022_803</t>
  </si>
  <si>
    <t>2022_804</t>
  </si>
  <si>
    <t>2022_805</t>
  </si>
  <si>
    <t>2022_806</t>
  </si>
  <si>
    <t>2022_807</t>
  </si>
  <si>
    <t>2022_808</t>
  </si>
  <si>
    <t>2022_809</t>
  </si>
  <si>
    <t>2022_810</t>
  </si>
  <si>
    <t>2022_811</t>
  </si>
  <si>
    <t>2022_812</t>
  </si>
  <si>
    <t>2022_813</t>
  </si>
  <si>
    <t>2022_814</t>
  </si>
  <si>
    <t>2022_815</t>
  </si>
  <si>
    <t>2022_816</t>
  </si>
  <si>
    <t>2022_817</t>
  </si>
  <si>
    <t>2022_818</t>
  </si>
  <si>
    <t>2022_819</t>
  </si>
  <si>
    <t>2022_820</t>
  </si>
  <si>
    <t>2022_821</t>
  </si>
  <si>
    <t>2022_822</t>
  </si>
  <si>
    <t>2022_823</t>
  </si>
  <si>
    <t>2022_824</t>
  </si>
  <si>
    <t>2022_825</t>
  </si>
  <si>
    <t>2022_826</t>
  </si>
  <si>
    <t>2022_827</t>
  </si>
  <si>
    <t>2022_828</t>
  </si>
  <si>
    <t>2022_829</t>
  </si>
  <si>
    <t>2022_830</t>
  </si>
  <si>
    <t>2022_831</t>
  </si>
  <si>
    <t>2022_832</t>
  </si>
  <si>
    <t>2022_833</t>
  </si>
  <si>
    <t>2022_834</t>
  </si>
  <si>
    <t>2022_835</t>
  </si>
  <si>
    <t>2022_836</t>
  </si>
  <si>
    <t>2022_837</t>
  </si>
  <si>
    <t>2022_838</t>
  </si>
  <si>
    <t>2022_839</t>
  </si>
  <si>
    <t>2022_840</t>
  </si>
  <si>
    <t>2022_841</t>
  </si>
  <si>
    <t>2022_842</t>
  </si>
  <si>
    <t>2022_843</t>
  </si>
  <si>
    <t>2022_844</t>
  </si>
  <si>
    <t>2022_845</t>
  </si>
  <si>
    <t>2022_846</t>
  </si>
  <si>
    <t>2022_847</t>
  </si>
  <si>
    <t>2022_848</t>
  </si>
  <si>
    <t>2022_849</t>
  </si>
  <si>
    <t>2022_850</t>
  </si>
  <si>
    <t>2022_851</t>
  </si>
  <si>
    <t>2022_852</t>
  </si>
  <si>
    <t>2022_853</t>
  </si>
  <si>
    <t>2022_854</t>
  </si>
  <si>
    <t>2022_855</t>
  </si>
  <si>
    <t>2022_856</t>
  </si>
  <si>
    <t>2022_857</t>
  </si>
  <si>
    <t>2022_858</t>
  </si>
  <si>
    <t>2022_859</t>
  </si>
  <si>
    <t>2022_860</t>
  </si>
  <si>
    <t>2022_861</t>
  </si>
  <si>
    <t>2022_862</t>
  </si>
  <si>
    <t>2022_863</t>
  </si>
  <si>
    <t>2022_864</t>
  </si>
  <si>
    <t>2022_865</t>
  </si>
  <si>
    <t>2022_866</t>
  </si>
  <si>
    <t>2022_867</t>
  </si>
  <si>
    <t>2022_868</t>
  </si>
  <si>
    <t>2022_869</t>
  </si>
  <si>
    <t>2022_870</t>
  </si>
  <si>
    <t>2022_871</t>
  </si>
  <si>
    <t>2022_872</t>
  </si>
  <si>
    <t>2022_873</t>
  </si>
  <si>
    <t>2022_874</t>
  </si>
  <si>
    <t>2022_875</t>
  </si>
  <si>
    <t>2022_876</t>
  </si>
  <si>
    <t>2022_877</t>
  </si>
  <si>
    <t>2022_878</t>
  </si>
  <si>
    <t>2022_879</t>
  </si>
  <si>
    <t>2022_880</t>
  </si>
  <si>
    <t>2022_881</t>
  </si>
  <si>
    <t>2022_882</t>
  </si>
  <si>
    <t>2022_883</t>
  </si>
  <si>
    <t>2022_884</t>
  </si>
  <si>
    <t>2022_885</t>
  </si>
  <si>
    <t>2022_886</t>
  </si>
  <si>
    <t>2022_887</t>
  </si>
  <si>
    <t>2022_888</t>
  </si>
  <si>
    <t>2022_889</t>
  </si>
  <si>
    <t>2022_890</t>
  </si>
  <si>
    <t>2022_891</t>
  </si>
  <si>
    <t>2022_892</t>
  </si>
  <si>
    <t>2022_893</t>
  </si>
  <si>
    <t>2022_894</t>
  </si>
  <si>
    <t>2022_895</t>
  </si>
  <si>
    <t>2022_896</t>
  </si>
  <si>
    <t>2022_897</t>
  </si>
  <si>
    <t>2022_898</t>
  </si>
  <si>
    <t>2022_899</t>
  </si>
  <si>
    <t>2022_900</t>
  </si>
  <si>
    <t>2022_901</t>
  </si>
  <si>
    <t>2022_902</t>
  </si>
  <si>
    <t>2022_903</t>
  </si>
  <si>
    <t>2022_904</t>
  </si>
  <si>
    <t>2022_905</t>
  </si>
  <si>
    <t>2022_906</t>
  </si>
  <si>
    <t>2022_907</t>
  </si>
  <si>
    <t>2022_908</t>
  </si>
  <si>
    <t>2022_909</t>
  </si>
  <si>
    <t>2022_910</t>
  </si>
  <si>
    <t>2022_911</t>
  </si>
  <si>
    <t>2022_912</t>
  </si>
  <si>
    <t>2022_913</t>
  </si>
  <si>
    <t>2022_914</t>
  </si>
  <si>
    <t>2022_915</t>
  </si>
  <si>
    <t>2022_916</t>
  </si>
  <si>
    <t>2022_917</t>
  </si>
  <si>
    <t>2022_918</t>
  </si>
  <si>
    <t>2022_919</t>
  </si>
  <si>
    <t>2022_920</t>
  </si>
  <si>
    <t>2022_921</t>
  </si>
  <si>
    <t>2022_922</t>
  </si>
  <si>
    <t>2022_923</t>
  </si>
  <si>
    <t>2022_924</t>
  </si>
  <si>
    <t>2022_925</t>
  </si>
  <si>
    <t>2022_926</t>
  </si>
  <si>
    <t>2022_927</t>
  </si>
  <si>
    <t>2022_928</t>
  </si>
  <si>
    <t>2022_929</t>
  </si>
  <si>
    <t>2022_930</t>
  </si>
  <si>
    <t>2022_931</t>
  </si>
  <si>
    <t>2022_932</t>
  </si>
  <si>
    <t>2022_933</t>
  </si>
  <si>
    <t>2022_934</t>
  </si>
  <si>
    <t>2022_935</t>
  </si>
  <si>
    <t>2022_936</t>
  </si>
  <si>
    <t>2022_937</t>
  </si>
  <si>
    <t>2022_938</t>
  </si>
  <si>
    <t>2022_939</t>
  </si>
  <si>
    <t>2022_940</t>
  </si>
  <si>
    <t>2022_941</t>
  </si>
  <si>
    <t>2022_942</t>
  </si>
  <si>
    <t>2022_943</t>
  </si>
  <si>
    <t>2022_944</t>
  </si>
  <si>
    <t>2022_945</t>
  </si>
  <si>
    <t>2022_946</t>
  </si>
  <si>
    <t>2022_947</t>
  </si>
  <si>
    <t>2022_948</t>
  </si>
  <si>
    <t>2022_949</t>
  </si>
  <si>
    <t>2022_950</t>
  </si>
  <si>
    <t>2022_951</t>
  </si>
  <si>
    <t>2022_952</t>
  </si>
  <si>
    <t>2022_953</t>
  </si>
  <si>
    <t>2022_954</t>
  </si>
  <si>
    <t>2022_955</t>
  </si>
  <si>
    <t>2022_956</t>
  </si>
  <si>
    <t>2022_957</t>
  </si>
  <si>
    <t>2022_958</t>
  </si>
  <si>
    <t>2022_959</t>
  </si>
  <si>
    <t>2022_960</t>
  </si>
  <si>
    <t>2022_961</t>
  </si>
  <si>
    <t>2022_962</t>
  </si>
  <si>
    <t>2022_963</t>
  </si>
  <si>
    <t>2022_964</t>
  </si>
  <si>
    <t>2022_965</t>
  </si>
  <si>
    <t>2022_966</t>
  </si>
  <si>
    <t>2022_967</t>
  </si>
  <si>
    <t>2022_968</t>
  </si>
  <si>
    <t>2022_969</t>
  </si>
  <si>
    <t>2022_970</t>
  </si>
  <si>
    <t>2022_971</t>
  </si>
  <si>
    <t>2022_972</t>
  </si>
  <si>
    <t>2022_973</t>
  </si>
  <si>
    <t>2022_974</t>
  </si>
  <si>
    <t>2022_975</t>
  </si>
  <si>
    <t>2022_976</t>
  </si>
  <si>
    <t>2022_977</t>
  </si>
  <si>
    <t>2022_978</t>
  </si>
  <si>
    <t>2022_979</t>
  </si>
  <si>
    <t>2022_980</t>
  </si>
  <si>
    <t>2022_981</t>
  </si>
  <si>
    <t>2022_982</t>
  </si>
  <si>
    <t>2022_983</t>
  </si>
  <si>
    <t>2022_984</t>
  </si>
  <si>
    <t>2022_985</t>
  </si>
  <si>
    <t>2022_986</t>
  </si>
  <si>
    <t>2022_987</t>
  </si>
  <si>
    <t>2022_988</t>
  </si>
  <si>
    <t>2022_989</t>
  </si>
  <si>
    <t>2022_990</t>
  </si>
  <si>
    <t>2022_991</t>
  </si>
  <si>
    <t>2022_992</t>
  </si>
  <si>
    <t>2022_993</t>
  </si>
  <si>
    <t>2022_994</t>
  </si>
  <si>
    <t>2022_995</t>
  </si>
  <si>
    <t>2022_996</t>
  </si>
  <si>
    <t>2022_997</t>
  </si>
  <si>
    <t>2022_998</t>
  </si>
  <si>
    <t>2022_999</t>
  </si>
  <si>
    <t>2022_1000</t>
  </si>
  <si>
    <t>2022_1001</t>
  </si>
  <si>
    <t>2022_1002</t>
  </si>
  <si>
    <t>2022_1003</t>
  </si>
  <si>
    <t>2022_1004</t>
  </si>
  <si>
    <t>2022_1005</t>
  </si>
  <si>
    <t>2022_1006</t>
  </si>
  <si>
    <t>2022_1007</t>
  </si>
  <si>
    <t>2022_1008</t>
  </si>
  <si>
    <t>2022_1009</t>
  </si>
  <si>
    <t>2022_1010</t>
  </si>
  <si>
    <t>2022_1011</t>
  </si>
  <si>
    <t>2022_1012</t>
  </si>
  <si>
    <t>2022_1013</t>
  </si>
  <si>
    <t>2022_1014</t>
  </si>
  <si>
    <t>2022_1015</t>
  </si>
  <si>
    <t>2022_1016</t>
  </si>
  <si>
    <t>2022_1017</t>
  </si>
  <si>
    <t>2022_1018</t>
  </si>
  <si>
    <t>2022_1019</t>
  </si>
  <si>
    <t>2022_1020</t>
  </si>
  <si>
    <t>2022_1021</t>
  </si>
  <si>
    <t>2022_1022</t>
  </si>
  <si>
    <t>2022_1023</t>
  </si>
  <si>
    <t>2022_1024</t>
  </si>
  <si>
    <t>2022_1025</t>
  </si>
  <si>
    <t>2022_1026</t>
  </si>
  <si>
    <t>2022_1027</t>
  </si>
  <si>
    <t>2022_1028</t>
  </si>
  <si>
    <t>2022_1029</t>
  </si>
  <si>
    <t>2022_1030</t>
  </si>
  <si>
    <t>2022_1031</t>
  </si>
  <si>
    <t>2022_1032</t>
  </si>
  <si>
    <t>2022_1033</t>
  </si>
  <si>
    <t>2022_1034</t>
  </si>
  <si>
    <t>2022_1035</t>
  </si>
  <si>
    <t>2022_1036</t>
  </si>
  <si>
    <t>2022_1037</t>
  </si>
  <si>
    <t>2022_1038</t>
  </si>
  <si>
    <t>2022_1039</t>
  </si>
  <si>
    <t>2022_1040</t>
  </si>
  <si>
    <t>2022_1041</t>
  </si>
  <si>
    <t>2022_1042</t>
  </si>
  <si>
    <t>2022_1043</t>
  </si>
  <si>
    <t>2022_1044</t>
  </si>
  <si>
    <t>2022_1045</t>
  </si>
  <si>
    <t>2022_1046</t>
  </si>
  <si>
    <t>2022_1047</t>
  </si>
  <si>
    <t>2022_1048</t>
  </si>
  <si>
    <t>2022_1049</t>
  </si>
  <si>
    <t>2022_1050</t>
  </si>
  <si>
    <t>2022_1051</t>
  </si>
  <si>
    <t>2022_1052</t>
  </si>
  <si>
    <t>2022_1053</t>
  </si>
  <si>
    <t>2022_1054</t>
  </si>
  <si>
    <t>2022_1055</t>
  </si>
  <si>
    <t>2022_1056</t>
  </si>
  <si>
    <t>2022_1057</t>
  </si>
  <si>
    <t>2022_1058</t>
  </si>
  <si>
    <t>2022_1059</t>
  </si>
  <si>
    <t>2022_1060</t>
  </si>
  <si>
    <t>2022_1061</t>
  </si>
  <si>
    <t>2022_1062</t>
  </si>
  <si>
    <t>2022_1063</t>
  </si>
  <si>
    <t>2022_1064</t>
  </si>
  <si>
    <t>2022_1065</t>
  </si>
  <si>
    <t>2022_1066</t>
  </si>
  <si>
    <t>2022_1067</t>
  </si>
  <si>
    <t>2022_1068</t>
  </si>
  <si>
    <t>2022_1069</t>
  </si>
  <si>
    <t>2022_1070</t>
  </si>
  <si>
    <t>2022_1071</t>
  </si>
  <si>
    <t>2022_1072</t>
  </si>
  <si>
    <t>2022_1073</t>
  </si>
  <si>
    <t>2022_1074</t>
  </si>
  <si>
    <t>2022_1075</t>
  </si>
  <si>
    <t>2022_1076</t>
  </si>
  <si>
    <t>2022_1077</t>
  </si>
  <si>
    <t>2022_1078</t>
  </si>
  <si>
    <t>2022_1079</t>
  </si>
  <si>
    <t>2022_1080</t>
  </si>
  <si>
    <t>2022_1081</t>
  </si>
  <si>
    <t>2022_1082</t>
  </si>
  <si>
    <t>2022_1083</t>
  </si>
  <si>
    <t>2022_1084</t>
  </si>
  <si>
    <t>2022_1085</t>
  </si>
  <si>
    <t>2022_1086</t>
  </si>
  <si>
    <t>2022_1087</t>
  </si>
  <si>
    <t>2022_1088</t>
  </si>
  <si>
    <t>2022_1089</t>
  </si>
  <si>
    <t>2022_1090</t>
  </si>
  <si>
    <t>2022_1091</t>
  </si>
  <si>
    <t>2022_1092</t>
  </si>
  <si>
    <t>2022_1093</t>
  </si>
  <si>
    <t>2022_1094</t>
  </si>
  <si>
    <t>2022_1095</t>
  </si>
  <si>
    <t>2022_1096</t>
  </si>
  <si>
    <t>2022_1097</t>
  </si>
  <si>
    <t>2022_1098</t>
  </si>
  <si>
    <t>2022_1099</t>
  </si>
  <si>
    <t>2022_1100</t>
  </si>
  <si>
    <t>2022_1101</t>
  </si>
  <si>
    <t>2022_1102</t>
  </si>
  <si>
    <t>2022_1103</t>
  </si>
  <si>
    <t>2022_1104</t>
  </si>
  <si>
    <t>2022_1105</t>
  </si>
  <si>
    <t>2022_1106</t>
  </si>
  <si>
    <t>2022_1107</t>
  </si>
  <si>
    <t>2022_1108</t>
  </si>
  <si>
    <t>2022_1109</t>
  </si>
  <si>
    <t>2022_1110</t>
  </si>
  <si>
    <t>2022_1111</t>
  </si>
  <si>
    <t>2022_1112</t>
  </si>
  <si>
    <t>2022_1113</t>
  </si>
  <si>
    <t>2022_1114</t>
  </si>
  <si>
    <t>2022_1115</t>
  </si>
  <si>
    <t>2022_1116</t>
  </si>
  <si>
    <t>2022_1117</t>
  </si>
  <si>
    <t>2022_1118</t>
  </si>
  <si>
    <t>2022_1119</t>
  </si>
  <si>
    <t>2022_1120</t>
  </si>
  <si>
    <t>2022_1121</t>
  </si>
  <si>
    <t>2022_1122</t>
  </si>
  <si>
    <t>2022_1123</t>
  </si>
  <si>
    <t>2022_1124</t>
  </si>
  <si>
    <t>2022_1125</t>
  </si>
  <si>
    <t>2022_1126</t>
  </si>
  <si>
    <t>2022_1127</t>
  </si>
  <si>
    <t>2022_1128</t>
  </si>
  <si>
    <t>2022_1129</t>
  </si>
  <si>
    <t>2022_1130</t>
  </si>
  <si>
    <t>2022_1131</t>
  </si>
  <si>
    <t>2022_1132</t>
  </si>
  <si>
    <t>2022_1133</t>
  </si>
  <si>
    <t>2022_1134</t>
  </si>
  <si>
    <t>2022_1135</t>
  </si>
  <si>
    <t>2022_1136</t>
  </si>
  <si>
    <t>2022_1137</t>
  </si>
  <si>
    <t>2022_1138</t>
  </si>
  <si>
    <t>2022_1139</t>
  </si>
  <si>
    <t>2022_1140</t>
  </si>
  <si>
    <t>2022_1141</t>
  </si>
  <si>
    <t>2022_1142</t>
  </si>
  <si>
    <t>2022_1143</t>
  </si>
  <si>
    <t>2022_1144</t>
  </si>
  <si>
    <t>2022_1145</t>
  </si>
  <si>
    <t>2022_1146</t>
  </si>
  <si>
    <t>2022_1147</t>
  </si>
  <si>
    <t>2022_1148</t>
  </si>
  <si>
    <t>2022_1149</t>
  </si>
  <si>
    <t>2022_1150</t>
  </si>
  <si>
    <t>2022_1151</t>
  </si>
  <si>
    <t>2022_1152</t>
  </si>
  <si>
    <t>2022_1153</t>
  </si>
  <si>
    <t>2022_1154</t>
  </si>
  <si>
    <t>2022_1155</t>
  </si>
  <si>
    <t>2022_1156</t>
  </si>
  <si>
    <t>2022_1157</t>
  </si>
  <si>
    <t>2022_1158</t>
  </si>
  <si>
    <t>2022_1159</t>
  </si>
  <si>
    <t>2022_1160</t>
  </si>
  <si>
    <t>2022_1161</t>
  </si>
  <si>
    <t>2022_1162</t>
  </si>
  <si>
    <t>2022_1163</t>
  </si>
  <si>
    <t>2022_1164</t>
  </si>
  <si>
    <t>2022_1165</t>
  </si>
  <si>
    <t>2022_1166</t>
  </si>
  <si>
    <t>2022_1167</t>
  </si>
  <si>
    <t>2022_1168</t>
  </si>
  <si>
    <t>2022_1169</t>
  </si>
  <si>
    <t>2022_1170</t>
  </si>
  <si>
    <t>2022_1171</t>
  </si>
  <si>
    <t>2022_1172</t>
  </si>
  <si>
    <t>2022_1173</t>
  </si>
  <si>
    <t>2022_1174</t>
  </si>
  <si>
    <t>2022_1175</t>
  </si>
  <si>
    <t>2022_1176</t>
  </si>
  <si>
    <t>2022_1177</t>
  </si>
  <si>
    <t>2022_1178</t>
  </si>
  <si>
    <t>2022_1179</t>
  </si>
  <si>
    <t>2022_1180</t>
  </si>
  <si>
    <t>2022_1181</t>
  </si>
  <si>
    <t>2022_1182</t>
  </si>
  <si>
    <t>2022_1183</t>
  </si>
  <si>
    <t>2022_1184</t>
  </si>
  <si>
    <t>2022_1185</t>
  </si>
  <si>
    <t>2022_1186</t>
  </si>
  <si>
    <t>2022_1187</t>
  </si>
  <si>
    <t>2022_1188</t>
  </si>
  <si>
    <t>2022_1189</t>
  </si>
  <si>
    <t>2022_1190</t>
  </si>
  <si>
    <t>2022_1191</t>
  </si>
  <si>
    <t>2022_1192</t>
  </si>
  <si>
    <t>2022_1193</t>
  </si>
  <si>
    <t>2022_1194</t>
  </si>
  <si>
    <t>2022_1195</t>
  </si>
  <si>
    <t>2022_1196</t>
  </si>
  <si>
    <t>2022_1197</t>
  </si>
  <si>
    <t>2022_1198</t>
  </si>
  <si>
    <t>2022_1199</t>
  </si>
  <si>
    <t>2022_1200</t>
  </si>
  <si>
    <t>2022_1201</t>
  </si>
  <si>
    <t>2022_1202</t>
  </si>
  <si>
    <t>2022_1203</t>
  </si>
  <si>
    <t>2022_1204</t>
  </si>
  <si>
    <t>2022_1205</t>
  </si>
  <si>
    <t>2022_1206</t>
  </si>
  <si>
    <t>2022_1207</t>
  </si>
  <si>
    <t>2022_1208</t>
  </si>
  <si>
    <t>2022_1209</t>
  </si>
  <si>
    <t>2022_1210</t>
  </si>
  <si>
    <t>2022_1211</t>
  </si>
  <si>
    <t>2022_1212</t>
  </si>
  <si>
    <t>2022_1213</t>
  </si>
  <si>
    <t>2022_1214</t>
  </si>
  <si>
    <t>2022_1215</t>
  </si>
  <si>
    <t>2022_1216</t>
  </si>
  <si>
    <t>2022_1217</t>
  </si>
  <si>
    <t>2022_1218</t>
  </si>
  <si>
    <t>2022_1219</t>
  </si>
  <si>
    <t>2022_1220</t>
  </si>
  <si>
    <t>2022_1221</t>
  </si>
  <si>
    <t>2022_1222</t>
  </si>
  <si>
    <t>2022_1223</t>
  </si>
  <si>
    <t>2022_1224</t>
  </si>
  <si>
    <t>2022_1225</t>
  </si>
  <si>
    <t>2022_1226</t>
  </si>
  <si>
    <t>2022_1227</t>
  </si>
  <si>
    <t>2022_1228</t>
  </si>
  <si>
    <t>2022_1229</t>
  </si>
  <si>
    <t>2022_1230</t>
  </si>
  <si>
    <t>2022_1231</t>
  </si>
  <si>
    <t>2022_1232</t>
  </si>
  <si>
    <t>2022_1233</t>
  </si>
  <si>
    <t>2022_1234</t>
  </si>
  <si>
    <t>2022_1235</t>
  </si>
  <si>
    <t>2022_1236</t>
  </si>
  <si>
    <t>2022_1237</t>
  </si>
  <si>
    <t>2022_1238</t>
  </si>
  <si>
    <t>2022_1239</t>
  </si>
  <si>
    <t>2022_1240</t>
  </si>
  <si>
    <t>2022_1241</t>
  </si>
  <si>
    <t>2022_1242</t>
  </si>
  <si>
    <t>2022_1243</t>
  </si>
  <si>
    <t>2022_1244</t>
  </si>
  <si>
    <t>2022_1245</t>
  </si>
  <si>
    <t>2022_1246</t>
  </si>
  <si>
    <t>2022_1247</t>
  </si>
  <si>
    <t>2022_1248</t>
  </si>
  <si>
    <t>2022_1249</t>
  </si>
  <si>
    <t>2022_1250</t>
  </si>
  <si>
    <t>2022_1251</t>
  </si>
  <si>
    <t>2022_1252</t>
  </si>
  <si>
    <t>2022_1253</t>
  </si>
  <si>
    <t>2022_1254</t>
  </si>
  <si>
    <t>2022_1255</t>
  </si>
  <si>
    <t>2022_1256</t>
  </si>
  <si>
    <t>2022_1257</t>
  </si>
  <si>
    <t>2022_1258</t>
  </si>
  <si>
    <t>2022_1259</t>
  </si>
  <si>
    <t>2022_1260</t>
  </si>
  <si>
    <t>2022_1261</t>
  </si>
  <si>
    <t>2022_1262</t>
  </si>
  <si>
    <t>2022_1263</t>
  </si>
  <si>
    <t>2022_1264</t>
  </si>
  <si>
    <t>2022_1265</t>
  </si>
  <si>
    <t>2022_1266</t>
  </si>
  <si>
    <t>2022_1267</t>
  </si>
  <si>
    <t>2022_1268</t>
  </si>
  <si>
    <t>2022_1269</t>
  </si>
  <si>
    <t>2022_1270</t>
  </si>
  <si>
    <t>2022_1271</t>
  </si>
  <si>
    <t>2022_1272</t>
  </si>
  <si>
    <t>2022_1273</t>
  </si>
  <si>
    <t>2022_1274</t>
  </si>
  <si>
    <t>2022_1275</t>
  </si>
  <si>
    <t>2022_1276</t>
  </si>
  <si>
    <t>2022_1277</t>
  </si>
  <si>
    <t>2022_1278</t>
  </si>
  <si>
    <t>2022_1279</t>
  </si>
  <si>
    <t>2022_1280</t>
  </si>
  <si>
    <t>2022_1281</t>
  </si>
  <si>
    <t>2022_1282</t>
  </si>
  <si>
    <t>2022_1283</t>
  </si>
  <si>
    <t>2022_1284</t>
  </si>
  <si>
    <t>2022_1285</t>
  </si>
  <si>
    <t>2022_1286</t>
  </si>
  <si>
    <t>2022_1287</t>
  </si>
  <si>
    <t>2022_1288</t>
  </si>
  <si>
    <t>2022_1289</t>
  </si>
  <si>
    <t>2022_1290</t>
  </si>
  <si>
    <t>2022_1291</t>
  </si>
  <si>
    <t>2022_1292</t>
  </si>
  <si>
    <t>2022_1293</t>
  </si>
  <si>
    <t>2022_1294</t>
  </si>
  <si>
    <t>2022_1295</t>
  </si>
  <si>
    <t>2022_1296</t>
  </si>
  <si>
    <t>2022_1297</t>
  </si>
  <si>
    <t>2022_1298</t>
  </si>
  <si>
    <t>2022_1299</t>
  </si>
  <si>
    <t>2022_1300</t>
  </si>
  <si>
    <t>2022_1301</t>
  </si>
  <si>
    <t>2022_1302</t>
  </si>
  <si>
    <t>2022_1303</t>
  </si>
  <si>
    <t>2022_1304</t>
  </si>
  <si>
    <t>2022_1305</t>
  </si>
  <si>
    <t>2022_1306</t>
  </si>
  <si>
    <t>2022_1307</t>
  </si>
  <si>
    <t>2022_1308</t>
  </si>
  <si>
    <t>2022_1309</t>
  </si>
  <si>
    <t>2022_1310</t>
  </si>
  <si>
    <t>2022_1311</t>
  </si>
  <si>
    <t>2022_1312</t>
  </si>
  <si>
    <t>2022_1313</t>
  </si>
  <si>
    <t>2022_1314</t>
  </si>
  <si>
    <t>2022_1315</t>
  </si>
  <si>
    <t>2022_1316</t>
  </si>
  <si>
    <t>2022_1317</t>
  </si>
  <si>
    <t>2022_1318</t>
  </si>
  <si>
    <t>2022_1319</t>
  </si>
  <si>
    <t>2022_1320</t>
  </si>
  <si>
    <t>2022_1321</t>
  </si>
  <si>
    <t>2022_1322</t>
  </si>
  <si>
    <t>2022_1323</t>
  </si>
  <si>
    <t>2022_1324</t>
  </si>
  <si>
    <t>2022_1325</t>
  </si>
  <si>
    <t>2022_1326</t>
  </si>
  <si>
    <t>2022_1327</t>
  </si>
  <si>
    <t>2022_1328</t>
  </si>
  <si>
    <t>2022_1329</t>
  </si>
  <si>
    <t>2022_1330</t>
  </si>
  <si>
    <t>2022_1331</t>
  </si>
  <si>
    <t>2022_1332</t>
  </si>
  <si>
    <t>2022_1333</t>
  </si>
  <si>
    <t>2022_1334</t>
  </si>
  <si>
    <t>2022_1335</t>
  </si>
  <si>
    <t>2022_1336</t>
  </si>
  <si>
    <t>2022_1337</t>
  </si>
  <si>
    <t>2022_1338</t>
  </si>
  <si>
    <t>2022_1339</t>
  </si>
  <si>
    <t>2022_1340</t>
  </si>
  <si>
    <t>2022_1341</t>
  </si>
  <si>
    <t>2022_1342</t>
  </si>
  <si>
    <t>2022_1343</t>
  </si>
  <si>
    <t>2022_1344</t>
  </si>
  <si>
    <t>2022_1345</t>
  </si>
  <si>
    <t>2022_1346</t>
  </si>
  <si>
    <t>2022_1347</t>
  </si>
  <si>
    <t>2022_1348</t>
  </si>
  <si>
    <t>2022_1349</t>
  </si>
  <si>
    <t>2022_1350</t>
  </si>
  <si>
    <t>2022_1351</t>
  </si>
  <si>
    <t>2022_1352</t>
  </si>
  <si>
    <t>2022_1353</t>
  </si>
  <si>
    <t>2022_1354</t>
  </si>
  <si>
    <t>2022_1355</t>
  </si>
  <si>
    <t>2022_1356</t>
  </si>
  <si>
    <t>2022_1357</t>
  </si>
  <si>
    <t>2022_1358</t>
  </si>
  <si>
    <t>2022_1359</t>
  </si>
  <si>
    <t>2022_1360</t>
  </si>
  <si>
    <t>2022_1361</t>
  </si>
  <si>
    <t>2022_1362</t>
  </si>
  <si>
    <t>2022_1363</t>
  </si>
  <si>
    <t>2022_1364</t>
  </si>
  <si>
    <t>2022_1365</t>
  </si>
  <si>
    <t>2022_1366</t>
  </si>
  <si>
    <t>2022_1367</t>
  </si>
  <si>
    <t>2022_1368</t>
  </si>
  <si>
    <t>2022_1369</t>
  </si>
  <si>
    <t>2022_1370</t>
  </si>
  <si>
    <t>2022_1371</t>
  </si>
  <si>
    <t>2022_1372</t>
  </si>
  <si>
    <t>2022_1373</t>
  </si>
  <si>
    <t>2022_1374</t>
  </si>
  <si>
    <t>2022_1375</t>
  </si>
  <si>
    <t>2022_1376</t>
  </si>
  <si>
    <t>2022_1377</t>
  </si>
  <si>
    <t>2022_1378</t>
  </si>
  <si>
    <t>2022_1379</t>
  </si>
  <si>
    <t>2022_1380</t>
  </si>
  <si>
    <t>2022_1381</t>
  </si>
  <si>
    <t>2022_1382</t>
  </si>
  <si>
    <t>2022_1383</t>
  </si>
  <si>
    <t>2022_1384</t>
  </si>
  <si>
    <t>2022_1385</t>
  </si>
  <si>
    <t>2022_1386</t>
  </si>
  <si>
    <t>2022_1387</t>
  </si>
  <si>
    <t>2022_1388</t>
  </si>
  <si>
    <t>2022_1389</t>
  </si>
  <si>
    <t>2022_1390</t>
  </si>
  <si>
    <t>2022_1391</t>
  </si>
  <si>
    <t>2022_1392</t>
  </si>
  <si>
    <t>2022_1393</t>
  </si>
  <si>
    <t>2022_1394</t>
  </si>
  <si>
    <t>2022_1395</t>
  </si>
  <si>
    <t>2022_1396</t>
  </si>
  <si>
    <t>2022_1397</t>
  </si>
  <si>
    <t>2022_1398</t>
  </si>
  <si>
    <t>2022_1399</t>
  </si>
  <si>
    <t>2022_1400</t>
  </si>
  <si>
    <t>2022_1401</t>
  </si>
  <si>
    <t>2022_1402</t>
  </si>
  <si>
    <t>2022_1403</t>
  </si>
  <si>
    <t>2022_1404</t>
  </si>
  <si>
    <t>2022_1405</t>
  </si>
  <si>
    <t>2022_1406</t>
  </si>
  <si>
    <t>2022_1407</t>
  </si>
  <si>
    <t>2022_1408</t>
  </si>
  <si>
    <t>2022_1409</t>
  </si>
  <si>
    <t>2022_1410</t>
  </si>
  <si>
    <t>2022_1411</t>
  </si>
  <si>
    <t>2022_1412</t>
  </si>
  <si>
    <t>2022_1413</t>
  </si>
  <si>
    <t>2022_1414</t>
  </si>
  <si>
    <t>2022_1415</t>
  </si>
  <si>
    <t>2022_1416</t>
  </si>
  <si>
    <t>2022_1417</t>
  </si>
  <si>
    <t>2022_1418</t>
  </si>
  <si>
    <t>2022_1419</t>
  </si>
  <si>
    <t>2022_1420</t>
  </si>
  <si>
    <t>2022_1421</t>
  </si>
  <si>
    <t>2022_1422</t>
  </si>
  <si>
    <t>2022_1423</t>
  </si>
  <si>
    <t>2022_1424</t>
  </si>
  <si>
    <t>2022_1425</t>
  </si>
  <si>
    <t>2022_1426</t>
  </si>
  <si>
    <t>2022_1427</t>
  </si>
  <si>
    <t>2022_1428</t>
  </si>
  <si>
    <t>2022_1429</t>
  </si>
  <si>
    <t>2022_1430</t>
  </si>
  <si>
    <t>2022_1431</t>
  </si>
  <si>
    <t>2022_1432</t>
  </si>
  <si>
    <t>2022_1433</t>
  </si>
  <si>
    <t>2022_1434</t>
  </si>
  <si>
    <t>2022_1435</t>
  </si>
  <si>
    <t>2022_1436</t>
  </si>
  <si>
    <t>2022_1437</t>
  </si>
  <si>
    <t>2022_1438</t>
  </si>
  <si>
    <t>2022_1439</t>
  </si>
  <si>
    <t>2022_1440</t>
  </si>
  <si>
    <t>2022_1441</t>
  </si>
  <si>
    <t>2022_1442</t>
  </si>
  <si>
    <t>2022_1443</t>
  </si>
  <si>
    <t>2022_1444</t>
  </si>
  <si>
    <t>2022_1445</t>
  </si>
  <si>
    <t>2022_1446</t>
  </si>
  <si>
    <t>2022_1447</t>
  </si>
  <si>
    <t>2022_1448</t>
  </si>
  <si>
    <t>2022_1449</t>
  </si>
  <si>
    <t>2022_1450</t>
  </si>
  <si>
    <t>2022_1451</t>
  </si>
  <si>
    <t>2022_1452</t>
  </si>
  <si>
    <t>2022_1453</t>
  </si>
  <si>
    <t>2022_1454</t>
  </si>
  <si>
    <t>2022_1455</t>
  </si>
  <si>
    <t>2022_1456</t>
  </si>
  <si>
    <t>2022_1457</t>
  </si>
  <si>
    <t>2022_1458</t>
  </si>
  <si>
    <t>2022_1459</t>
  </si>
  <si>
    <t>2022_1460</t>
  </si>
  <si>
    <t>2022_1461</t>
  </si>
  <si>
    <t>2022_1462</t>
  </si>
  <si>
    <t>2022_1463</t>
  </si>
  <si>
    <t>2022_1464</t>
  </si>
  <si>
    <t>2022_1465</t>
  </si>
  <si>
    <t>2022_1466</t>
  </si>
  <si>
    <t>2022_1467</t>
  </si>
  <si>
    <t>2022_1468</t>
  </si>
  <si>
    <t>2022_1469</t>
  </si>
  <si>
    <t>2023_1</t>
  </si>
  <si>
    <t>2023_2</t>
  </si>
  <si>
    <t>2023_3</t>
  </si>
  <si>
    <t>2023_4</t>
  </si>
  <si>
    <t>2023_5</t>
  </si>
  <si>
    <t>2023_6</t>
  </si>
  <si>
    <t>2023_7</t>
  </si>
  <si>
    <t>2023_8</t>
  </si>
  <si>
    <t>2023_9</t>
  </si>
  <si>
    <t>2023_10</t>
  </si>
  <si>
    <t>2023_11</t>
  </si>
  <si>
    <t>2023_12</t>
  </si>
  <si>
    <t>2023_13</t>
  </si>
  <si>
    <t>2023_14</t>
  </si>
  <si>
    <t>2023_15</t>
  </si>
  <si>
    <t>2023_16</t>
  </si>
  <si>
    <t>2023_17</t>
  </si>
  <si>
    <t>2023_18</t>
  </si>
  <si>
    <t>2023_19</t>
  </si>
  <si>
    <t>2023_20</t>
  </si>
  <si>
    <t>2023_21</t>
  </si>
  <si>
    <t>2023_22</t>
  </si>
  <si>
    <t>2023_23</t>
  </si>
  <si>
    <t>2023_24</t>
  </si>
  <si>
    <t>2023_25</t>
  </si>
  <si>
    <t>2023_26</t>
  </si>
  <si>
    <t>2023_27</t>
  </si>
  <si>
    <t>2023_28</t>
  </si>
  <si>
    <t>2023_29</t>
  </si>
  <si>
    <t>2023_30</t>
  </si>
  <si>
    <t>2023_31</t>
  </si>
  <si>
    <t>2023_32</t>
  </si>
  <si>
    <t>2023_33</t>
  </si>
  <si>
    <t>2023_34</t>
  </si>
  <si>
    <t>2023_35</t>
  </si>
  <si>
    <t>2023_36</t>
  </si>
  <si>
    <t>2023_37</t>
  </si>
  <si>
    <t>2023_38</t>
  </si>
  <si>
    <t>2023_39</t>
  </si>
  <si>
    <t>2023_40</t>
  </si>
  <si>
    <t>2023_41</t>
  </si>
  <si>
    <t>2023_42</t>
  </si>
  <si>
    <t>2023_43</t>
  </si>
  <si>
    <t>2023_44</t>
  </si>
  <si>
    <t>2023_45</t>
  </si>
  <si>
    <t>2023_46</t>
  </si>
  <si>
    <t>2023_47</t>
  </si>
  <si>
    <t>2023_48</t>
  </si>
  <si>
    <t>2023_49</t>
  </si>
  <si>
    <t>2023_50</t>
  </si>
  <si>
    <t>2023_51</t>
  </si>
  <si>
    <t>2023_52</t>
  </si>
  <si>
    <t>2023_53</t>
  </si>
  <si>
    <t>2023_54</t>
  </si>
  <si>
    <t>2023_55</t>
  </si>
  <si>
    <t>2023_56</t>
  </si>
  <si>
    <t>2023_57</t>
  </si>
  <si>
    <t>2023_58</t>
  </si>
  <si>
    <t>2023_59</t>
  </si>
  <si>
    <t>2023_60</t>
  </si>
  <si>
    <t>2023_61</t>
  </si>
  <si>
    <t>2023_62</t>
  </si>
  <si>
    <t>2023_63</t>
  </si>
  <si>
    <t>2023_64</t>
  </si>
  <si>
    <t>2023_65</t>
  </si>
  <si>
    <t>2023_66</t>
  </si>
  <si>
    <t>2023_67</t>
  </si>
  <si>
    <t>2023_68</t>
  </si>
  <si>
    <t>2023_69</t>
  </si>
  <si>
    <t>2023_70</t>
  </si>
  <si>
    <t>2023_71</t>
  </si>
  <si>
    <t>2023_72</t>
  </si>
  <si>
    <t>2023_73</t>
  </si>
  <si>
    <t>2023_74</t>
  </si>
  <si>
    <t>2023_75</t>
  </si>
  <si>
    <t>2023_76</t>
  </si>
  <si>
    <t>2023_77</t>
  </si>
  <si>
    <t>2023_78</t>
  </si>
  <si>
    <t>2023_79</t>
  </si>
  <si>
    <t>2023_80</t>
  </si>
  <si>
    <t>2023_81</t>
  </si>
  <si>
    <t>2023_82</t>
  </si>
  <si>
    <t>2023_83</t>
  </si>
  <si>
    <t>2023_84</t>
  </si>
  <si>
    <t>2023_85</t>
  </si>
  <si>
    <t>2023_86</t>
  </si>
  <si>
    <t>2023_87</t>
  </si>
  <si>
    <t>2023_88</t>
  </si>
  <si>
    <t>2023_89</t>
  </si>
  <si>
    <t>2023_90</t>
  </si>
  <si>
    <t>2023_91</t>
  </si>
  <si>
    <t>2023_92</t>
  </si>
  <si>
    <t>2023_93</t>
  </si>
  <si>
    <t>2023_94</t>
  </si>
  <si>
    <t>2023_95</t>
  </si>
  <si>
    <t>2023_96</t>
  </si>
  <si>
    <t>2023_97</t>
  </si>
  <si>
    <t>2023_98</t>
  </si>
  <si>
    <t>2023_99</t>
  </si>
  <si>
    <t>2023_100</t>
  </si>
  <si>
    <t>2023_101</t>
  </si>
  <si>
    <t>2023_102</t>
  </si>
  <si>
    <t>2023_103</t>
  </si>
  <si>
    <t>2023_104</t>
  </si>
  <si>
    <t>2023_105</t>
  </si>
  <si>
    <t>2023_106</t>
  </si>
  <si>
    <t>2023_107</t>
  </si>
  <si>
    <t>2023_108</t>
  </si>
  <si>
    <t>2023_109</t>
  </si>
  <si>
    <t>2023_110</t>
  </si>
  <si>
    <t>2023_111</t>
  </si>
  <si>
    <t>2023_112</t>
  </si>
  <si>
    <t>2023_113</t>
  </si>
  <si>
    <t>2023_114</t>
  </si>
  <si>
    <t>2023_115</t>
  </si>
  <si>
    <t>2023_116</t>
  </si>
  <si>
    <t>2023_117</t>
  </si>
  <si>
    <t>2023_118</t>
  </si>
  <si>
    <t>2023_119</t>
  </si>
  <si>
    <t>2023_120</t>
  </si>
  <si>
    <t>2023_121</t>
  </si>
  <si>
    <t>2023_122</t>
  </si>
  <si>
    <t>2023_123</t>
  </si>
  <si>
    <t>2023_124</t>
  </si>
  <si>
    <t>2023_125</t>
  </si>
  <si>
    <t>2023_126</t>
  </si>
  <si>
    <t>2023_127</t>
  </si>
  <si>
    <t>2023_128</t>
  </si>
  <si>
    <t>2023_129</t>
  </si>
  <si>
    <t>2023_130</t>
  </si>
  <si>
    <t>2023_131</t>
  </si>
  <si>
    <t>2023_132</t>
  </si>
  <si>
    <t>2023_133</t>
  </si>
  <si>
    <t>2023_134</t>
  </si>
  <si>
    <t>2023_135</t>
  </si>
  <si>
    <t>2023_136</t>
  </si>
  <si>
    <t>2023_137</t>
  </si>
  <si>
    <t>2023_138</t>
  </si>
  <si>
    <t>2023_139</t>
  </si>
  <si>
    <t>2023_140</t>
  </si>
  <si>
    <t>2023_141</t>
  </si>
  <si>
    <t>2023_142</t>
  </si>
  <si>
    <t>2023_143</t>
  </si>
  <si>
    <t>2023_144</t>
  </si>
  <si>
    <t>2023_145</t>
  </si>
  <si>
    <t>2023_146</t>
  </si>
  <si>
    <t>2023_147</t>
  </si>
  <si>
    <t>2023_148</t>
  </si>
  <si>
    <t>2023_149</t>
  </si>
  <si>
    <t>2023_150</t>
  </si>
  <si>
    <t>2023_151</t>
  </si>
  <si>
    <t>2023_152</t>
  </si>
  <si>
    <t>2023_153</t>
  </si>
  <si>
    <t>2023_154</t>
  </si>
  <si>
    <t>2023_155</t>
  </si>
  <si>
    <t>2023_156</t>
  </si>
  <si>
    <t>2023_157</t>
  </si>
  <si>
    <t>2023_158</t>
  </si>
  <si>
    <t>2023_159</t>
  </si>
  <si>
    <t>2023_160</t>
  </si>
  <si>
    <t>2023_161</t>
  </si>
  <si>
    <t>2023_162</t>
  </si>
  <si>
    <t>2023_163</t>
  </si>
  <si>
    <t>2023_164</t>
  </si>
  <si>
    <t>2023_165</t>
  </si>
  <si>
    <t>2023_166</t>
  </si>
  <si>
    <t>2023_167</t>
  </si>
  <si>
    <t>2023_168</t>
  </si>
  <si>
    <t>2023_169</t>
  </si>
  <si>
    <t>2023_170</t>
  </si>
  <si>
    <t>2023_171</t>
  </si>
  <si>
    <t>2023_172</t>
  </si>
  <si>
    <t>2023_173</t>
  </si>
  <si>
    <t>2023_174</t>
  </si>
  <si>
    <t>2023_175</t>
  </si>
  <si>
    <t>2023_176</t>
  </si>
  <si>
    <t>2023_177</t>
  </si>
  <si>
    <t>2023_178</t>
  </si>
  <si>
    <t>2023_179</t>
  </si>
  <si>
    <t>2023_180</t>
  </si>
  <si>
    <t>2023_181</t>
  </si>
  <si>
    <t>2023_182</t>
  </si>
  <si>
    <t>2023_183</t>
  </si>
  <si>
    <t>2023_184</t>
  </si>
  <si>
    <t>2023_185</t>
  </si>
  <si>
    <t>2023_186</t>
  </si>
  <si>
    <t>2023_187</t>
  </si>
  <si>
    <t>2023_188</t>
  </si>
  <si>
    <t>2023_189</t>
  </si>
  <si>
    <t>2023_190</t>
  </si>
  <si>
    <t>2023_191</t>
  </si>
  <si>
    <t>2023_192</t>
  </si>
  <si>
    <t>2023_193</t>
  </si>
  <si>
    <t>2023_194</t>
  </si>
  <si>
    <t>2023_195</t>
  </si>
  <si>
    <t>2023_196</t>
  </si>
  <si>
    <t>2023_197</t>
  </si>
  <si>
    <t>2023_198</t>
  </si>
  <si>
    <t>2023_199</t>
  </si>
  <si>
    <t>2023_200</t>
  </si>
  <si>
    <t>2023_201</t>
  </si>
  <si>
    <t>2023_202</t>
  </si>
  <si>
    <t>2023_203</t>
  </si>
  <si>
    <t>2023_204</t>
  </si>
  <si>
    <t>2023_205</t>
  </si>
  <si>
    <t>2023_206</t>
  </si>
  <si>
    <t>2023_207</t>
  </si>
  <si>
    <t>2023_208</t>
  </si>
  <si>
    <t>2023_209</t>
  </si>
  <si>
    <t>2023_210</t>
  </si>
  <si>
    <t>2023_211</t>
  </si>
  <si>
    <t>2023_212</t>
  </si>
  <si>
    <t>2023_213</t>
  </si>
  <si>
    <t>2023_214</t>
  </si>
  <si>
    <t>2023_215</t>
  </si>
  <si>
    <t>2023_216</t>
  </si>
  <si>
    <t>2023_217</t>
  </si>
  <si>
    <t>2023_218</t>
  </si>
  <si>
    <t>2023_219</t>
  </si>
  <si>
    <t>2023_220</t>
  </si>
  <si>
    <t>2023_221</t>
  </si>
  <si>
    <t>2023_222</t>
  </si>
  <si>
    <t>2023_223</t>
  </si>
  <si>
    <t>2023_224</t>
  </si>
  <si>
    <t>2023_225</t>
  </si>
  <si>
    <t>2023_226</t>
  </si>
  <si>
    <t>2023_227</t>
  </si>
  <si>
    <t>2023_228</t>
  </si>
  <si>
    <t>2023_229</t>
  </si>
  <si>
    <t>2023_230</t>
  </si>
  <si>
    <t>2023_231</t>
  </si>
  <si>
    <t>2023_232</t>
  </si>
  <si>
    <t>2023_233</t>
  </si>
  <si>
    <t>2023_234</t>
  </si>
  <si>
    <t>2023_235</t>
  </si>
  <si>
    <t>2023_236</t>
  </si>
  <si>
    <t>2023_237</t>
  </si>
  <si>
    <t>2023_238</t>
  </si>
  <si>
    <t>2023_239</t>
  </si>
  <si>
    <t>2023_240</t>
  </si>
  <si>
    <t>2023_241</t>
  </si>
  <si>
    <t>2023_242</t>
  </si>
  <si>
    <t>2023_243</t>
  </si>
  <si>
    <t>2023_244</t>
  </si>
  <si>
    <t>2023_245</t>
  </si>
  <si>
    <t>2023_246</t>
  </si>
  <si>
    <t>2023_247</t>
  </si>
  <si>
    <t>2023_248</t>
  </si>
  <si>
    <t>2023_249</t>
  </si>
  <si>
    <t>2023_250</t>
  </si>
  <si>
    <t>2023_251</t>
  </si>
  <si>
    <t>2023_252</t>
  </si>
  <si>
    <t>2023_253</t>
  </si>
  <si>
    <t>2023_254</t>
  </si>
  <si>
    <t>2023_255</t>
  </si>
  <si>
    <t>2023_256</t>
  </si>
  <si>
    <t>2023_257</t>
  </si>
  <si>
    <t>2023_258</t>
  </si>
  <si>
    <t>2023_259</t>
  </si>
  <si>
    <t>2023_260</t>
  </si>
  <si>
    <t>2023_261</t>
  </si>
  <si>
    <t>2023_262</t>
  </si>
  <si>
    <t>2023_263</t>
  </si>
  <si>
    <t>2023_264</t>
  </si>
  <si>
    <t>2023_265</t>
  </si>
  <si>
    <t>2023_266</t>
  </si>
  <si>
    <t>2023_267</t>
  </si>
  <si>
    <t>2023_268</t>
  </si>
  <si>
    <t>2023_269</t>
  </si>
  <si>
    <t>2023_270</t>
  </si>
  <si>
    <t>2023_271</t>
  </si>
  <si>
    <t>2023_272</t>
  </si>
  <si>
    <t>2023_273</t>
  </si>
  <si>
    <t>2023_274</t>
  </si>
  <si>
    <t>2023_275</t>
  </si>
  <si>
    <t>2023_276</t>
  </si>
  <si>
    <t>2023_277</t>
  </si>
  <si>
    <t>2023_278</t>
  </si>
  <si>
    <t>2023_279</t>
  </si>
  <si>
    <t>2023_280</t>
  </si>
  <si>
    <t>2023_281</t>
  </si>
  <si>
    <t>2023_282</t>
  </si>
  <si>
    <t>2023_283</t>
  </si>
  <si>
    <t>2023_284</t>
  </si>
  <si>
    <t>2023_285</t>
  </si>
  <si>
    <t>2023_286</t>
  </si>
  <si>
    <t>2023_287</t>
  </si>
  <si>
    <t>2023_288</t>
  </si>
  <si>
    <t>2023_289</t>
  </si>
  <si>
    <t>2023_290</t>
  </si>
  <si>
    <t>2023_291</t>
  </si>
  <si>
    <t>2023_292</t>
  </si>
  <si>
    <t>2023_293</t>
  </si>
  <si>
    <t>2023_294</t>
  </si>
  <si>
    <t>2023_295</t>
  </si>
  <si>
    <t>2023_296</t>
  </si>
  <si>
    <t>2023_297</t>
  </si>
  <si>
    <t>2023_298</t>
  </si>
  <si>
    <t>2023_299</t>
  </si>
  <si>
    <t>2023_300</t>
  </si>
  <si>
    <t>2023_301</t>
  </si>
  <si>
    <t>2023_302</t>
  </si>
  <si>
    <t>2023_303</t>
  </si>
  <si>
    <t>2023_304</t>
  </si>
  <si>
    <t>2023_305</t>
  </si>
  <si>
    <t>2023_306</t>
  </si>
  <si>
    <t>2023_307</t>
  </si>
  <si>
    <t>2023_308</t>
  </si>
  <si>
    <t>2023_309</t>
  </si>
  <si>
    <t>2023_310</t>
  </si>
  <si>
    <t>2023_311</t>
  </si>
  <si>
    <t>2023_312</t>
  </si>
  <si>
    <t>2023_313</t>
  </si>
  <si>
    <t>2023_314</t>
  </si>
  <si>
    <t>2023_315</t>
  </si>
  <si>
    <t>2023_316</t>
  </si>
  <si>
    <t>2023_317</t>
  </si>
  <si>
    <t>2023_318</t>
  </si>
  <si>
    <t>2023_319</t>
  </si>
  <si>
    <t>2023_320</t>
  </si>
  <si>
    <t>2023_321</t>
  </si>
  <si>
    <t>2023_322</t>
  </si>
  <si>
    <t>2023_323</t>
  </si>
  <si>
    <t>2023_324</t>
  </si>
  <si>
    <t>2023_325</t>
  </si>
  <si>
    <t>2023_326</t>
  </si>
  <si>
    <t>2023_327</t>
  </si>
  <si>
    <t>2023_328</t>
  </si>
  <si>
    <t>2023_329</t>
  </si>
  <si>
    <t>2023_330</t>
  </si>
  <si>
    <t>2023_331</t>
  </si>
  <si>
    <t>2023_332</t>
  </si>
  <si>
    <t>2023_333</t>
  </si>
  <si>
    <t>2023_334</t>
  </si>
  <si>
    <t>2023_335</t>
  </si>
  <si>
    <t>2023_336</t>
  </si>
  <si>
    <t>2023_337</t>
  </si>
  <si>
    <t>2023_338</t>
  </si>
  <si>
    <t>2023_339</t>
  </si>
  <si>
    <t>2023_340</t>
  </si>
  <si>
    <t>2023_341</t>
  </si>
  <si>
    <t>2023_342</t>
  </si>
  <si>
    <t>2023_343</t>
  </si>
  <si>
    <t>2023_344</t>
  </si>
  <si>
    <t>2023_345</t>
  </si>
  <si>
    <t>2023_346</t>
  </si>
  <si>
    <t>2023_347</t>
  </si>
  <si>
    <t>2023_348</t>
  </si>
  <si>
    <t>2023_349</t>
  </si>
  <si>
    <t>2023_350</t>
  </si>
  <si>
    <t>2023_351</t>
  </si>
  <si>
    <t>2023_352</t>
  </si>
  <si>
    <t>2023_353</t>
  </si>
  <si>
    <t>2023_354</t>
  </si>
  <si>
    <t>2023_355</t>
  </si>
  <si>
    <t>2023_356</t>
  </si>
  <si>
    <t>2023_357</t>
  </si>
  <si>
    <t>2023_358</t>
  </si>
  <si>
    <t>2023_359</t>
  </si>
  <si>
    <t>2023_360</t>
  </si>
  <si>
    <t>2023_361</t>
  </si>
  <si>
    <t>2023_362</t>
  </si>
  <si>
    <t>2023_363</t>
  </si>
  <si>
    <t>2023_364</t>
  </si>
  <si>
    <t>2023_365</t>
  </si>
  <si>
    <t>2023_366</t>
  </si>
  <si>
    <t>2023_367</t>
  </si>
  <si>
    <t>2023_368</t>
  </si>
  <si>
    <t>2023_369</t>
  </si>
  <si>
    <t>2023_370</t>
  </si>
  <si>
    <t>2023_371</t>
  </si>
  <si>
    <t>2023_372</t>
  </si>
  <si>
    <t>2023_373</t>
  </si>
  <si>
    <t>2023_374</t>
  </si>
  <si>
    <t>2023_375</t>
  </si>
  <si>
    <t>2023_376</t>
  </si>
  <si>
    <t>2023_377</t>
  </si>
  <si>
    <t>2023_378</t>
  </si>
  <si>
    <t>2023_379</t>
  </si>
  <si>
    <t>2023_380</t>
  </si>
  <si>
    <t>2023_381</t>
  </si>
  <si>
    <t>2023_382</t>
  </si>
  <si>
    <t>2023_383</t>
  </si>
  <si>
    <t>2023_384</t>
  </si>
  <si>
    <t>2023_385</t>
  </si>
  <si>
    <t>2023_386</t>
  </si>
  <si>
    <t>2023_387</t>
  </si>
  <si>
    <t>2023_388</t>
  </si>
  <si>
    <t>2023_389</t>
  </si>
  <si>
    <t>2023_390</t>
  </si>
  <si>
    <t>2023_391</t>
  </si>
  <si>
    <t>2023_392</t>
  </si>
  <si>
    <t>2023_393</t>
  </si>
  <si>
    <t>2023_394</t>
  </si>
  <si>
    <t>2023_395</t>
  </si>
  <si>
    <t>2023_396</t>
  </si>
  <si>
    <t>2023_397</t>
  </si>
  <si>
    <t>2023_398</t>
  </si>
  <si>
    <t>2023_399</t>
  </si>
  <si>
    <t>2023_400</t>
  </si>
  <si>
    <t>2023_401</t>
  </si>
  <si>
    <t>2023_402</t>
  </si>
  <si>
    <t>2023_403</t>
  </si>
  <si>
    <t>2023_404</t>
  </si>
  <si>
    <t>2023_405</t>
  </si>
  <si>
    <t>2023_406</t>
  </si>
  <si>
    <t>2023_407</t>
  </si>
  <si>
    <t>2023_408</t>
  </si>
  <si>
    <t>2023_409</t>
  </si>
  <si>
    <t>2023_410</t>
  </si>
  <si>
    <t>2023_411</t>
  </si>
  <si>
    <t>2023_412</t>
  </si>
  <si>
    <t>2023_413</t>
  </si>
  <si>
    <t>2023_414</t>
  </si>
  <si>
    <t>2023_415</t>
  </si>
  <si>
    <t>2023_416</t>
  </si>
  <si>
    <t>2023_417</t>
  </si>
  <si>
    <t>2023_418</t>
  </si>
  <si>
    <t>2023_419</t>
  </si>
  <si>
    <t>2023_420</t>
  </si>
  <si>
    <t>2023_421</t>
  </si>
  <si>
    <t>2023_422</t>
  </si>
  <si>
    <t>2023_423</t>
  </si>
  <si>
    <t>2023_424</t>
  </si>
  <si>
    <t>2023_425</t>
  </si>
  <si>
    <t>2023_426</t>
  </si>
  <si>
    <t>2023_427</t>
  </si>
  <si>
    <t>2023_428</t>
  </si>
  <si>
    <t>2023_429</t>
  </si>
  <si>
    <t>2023_430</t>
  </si>
  <si>
    <t>2023_431</t>
  </si>
  <si>
    <t>2023_432</t>
  </si>
  <si>
    <t>2023_433</t>
  </si>
  <si>
    <t>2023_434</t>
  </si>
  <si>
    <t>2023_435</t>
  </si>
  <si>
    <t>2023_436</t>
  </si>
  <si>
    <t>2023_437</t>
  </si>
  <si>
    <t>2023_438</t>
  </si>
  <si>
    <t>2023_439</t>
  </si>
  <si>
    <t>2023_440</t>
  </si>
  <si>
    <t>2023_441</t>
  </si>
  <si>
    <t>2023_442</t>
  </si>
  <si>
    <t>2023_443</t>
  </si>
  <si>
    <t>2023_444</t>
  </si>
  <si>
    <t>2023_445</t>
  </si>
  <si>
    <t>2023_446</t>
  </si>
  <si>
    <t>2023_447</t>
  </si>
  <si>
    <t>2023_448</t>
  </si>
  <si>
    <t>2023_449</t>
  </si>
  <si>
    <t>2023_450</t>
  </si>
  <si>
    <t>2023_451</t>
  </si>
  <si>
    <t>2023_452</t>
  </si>
  <si>
    <t>2023_453</t>
  </si>
  <si>
    <t>2023_454</t>
  </si>
  <si>
    <t>2023_455</t>
  </si>
  <si>
    <t>2023_456</t>
  </si>
  <si>
    <t>2023_457</t>
  </si>
  <si>
    <t>2023_458</t>
  </si>
  <si>
    <t>2023_459</t>
  </si>
  <si>
    <t>2023_460</t>
  </si>
  <si>
    <t>2023_461</t>
  </si>
  <si>
    <t>2023_462</t>
  </si>
  <si>
    <t>2023_463</t>
  </si>
  <si>
    <t>2023_464</t>
  </si>
  <si>
    <t>2023_465</t>
  </si>
  <si>
    <t>2023_466</t>
  </si>
  <si>
    <t>2023_467</t>
  </si>
  <si>
    <t>2023_468</t>
  </si>
  <si>
    <t>2023_469</t>
  </si>
  <si>
    <t>2023_470</t>
  </si>
  <si>
    <t>2023_471</t>
  </si>
  <si>
    <t>2023_472</t>
  </si>
  <si>
    <t>2023_473</t>
  </si>
  <si>
    <t>2023_474</t>
  </si>
  <si>
    <t>2023_475</t>
  </si>
  <si>
    <t>2023_476</t>
  </si>
  <si>
    <t>2023_477</t>
  </si>
  <si>
    <t>2023_478</t>
  </si>
  <si>
    <t>2023_479</t>
  </si>
  <si>
    <t>2023_480</t>
  </si>
  <si>
    <t>2023_481</t>
  </si>
  <si>
    <t>2023_482</t>
  </si>
  <si>
    <t>2023_483</t>
  </si>
  <si>
    <t>2023_484</t>
  </si>
  <si>
    <t>2023_485</t>
  </si>
  <si>
    <t>2023_486</t>
  </si>
  <si>
    <t>2023_487</t>
  </si>
  <si>
    <t>2023_488</t>
  </si>
  <si>
    <t>2023_489</t>
  </si>
  <si>
    <t>2023_490</t>
  </si>
  <si>
    <t>2023_491</t>
  </si>
  <si>
    <t>2023_492</t>
  </si>
  <si>
    <t>2023_493</t>
  </si>
  <si>
    <t>2023_494</t>
  </si>
  <si>
    <t>2023_495</t>
  </si>
  <si>
    <t>2023_496</t>
  </si>
  <si>
    <t>2023_497</t>
  </si>
  <si>
    <t>2023_498</t>
  </si>
  <si>
    <t>2023_499</t>
  </si>
  <si>
    <t>2023_500</t>
  </si>
  <si>
    <t>2023_501</t>
  </si>
  <si>
    <t>2023_502</t>
  </si>
  <si>
    <t>2023_503</t>
  </si>
  <si>
    <t>2023_504</t>
  </si>
  <si>
    <t>2023_505</t>
  </si>
  <si>
    <t>2023_506</t>
  </si>
  <si>
    <t>2023_507</t>
  </si>
  <si>
    <t>2023_508</t>
  </si>
  <si>
    <t>2023_509</t>
  </si>
  <si>
    <t>2023_510</t>
  </si>
  <si>
    <t>2023_511</t>
  </si>
  <si>
    <t>2023_512</t>
  </si>
  <si>
    <t>2023_513</t>
  </si>
  <si>
    <t>2023_514</t>
  </si>
  <si>
    <t>2023_515</t>
  </si>
  <si>
    <t>2023_516</t>
  </si>
  <si>
    <t>2023_517</t>
  </si>
  <si>
    <t>2023_518</t>
  </si>
  <si>
    <t>2023_519</t>
  </si>
  <si>
    <t>2023_520</t>
  </si>
  <si>
    <t>2023_521</t>
  </si>
  <si>
    <t>2023_522</t>
  </si>
  <si>
    <t>2023_523</t>
  </si>
  <si>
    <t>2023_524</t>
  </si>
  <si>
    <t>2023_525</t>
  </si>
  <si>
    <t>2023_526</t>
  </si>
  <si>
    <t>2023_527</t>
  </si>
  <si>
    <t>2023_528</t>
  </si>
  <si>
    <t>2023_529</t>
  </si>
  <si>
    <t>2023_530</t>
  </si>
  <si>
    <t>2023_531</t>
  </si>
  <si>
    <t>2023_532</t>
  </si>
  <si>
    <t>2023_533</t>
  </si>
  <si>
    <t>2023_534</t>
  </si>
  <si>
    <t>2023_535</t>
  </si>
  <si>
    <t>2023_536</t>
  </si>
  <si>
    <t>2023_537</t>
  </si>
  <si>
    <t>2023_538</t>
  </si>
  <si>
    <t>2023_539</t>
  </si>
  <si>
    <t>2023_540</t>
  </si>
  <si>
    <t>2023_541</t>
  </si>
  <si>
    <t>2023_542</t>
  </si>
  <si>
    <t>2023_543</t>
  </si>
  <si>
    <t>2023_544</t>
  </si>
  <si>
    <t>2023_545</t>
  </si>
  <si>
    <t>2023_546</t>
  </si>
  <si>
    <t>2023_547</t>
  </si>
  <si>
    <t>2023_548</t>
  </si>
  <si>
    <t>2023_549</t>
  </si>
  <si>
    <t>2023_550</t>
  </si>
  <si>
    <t>2023_551</t>
  </si>
  <si>
    <t>2023_552</t>
  </si>
  <si>
    <t>2023_553</t>
  </si>
  <si>
    <t>2023_554</t>
  </si>
  <si>
    <t>2023_555</t>
  </si>
  <si>
    <t>2023_556</t>
  </si>
  <si>
    <t>2023_557</t>
  </si>
  <si>
    <t>2023_558</t>
  </si>
  <si>
    <t>2023_559</t>
  </si>
  <si>
    <t>2023_560</t>
  </si>
  <si>
    <t>2023_561</t>
  </si>
  <si>
    <t>2023_562</t>
  </si>
  <si>
    <t>2023_563</t>
  </si>
  <si>
    <t>2023_564</t>
  </si>
  <si>
    <t>2023_565</t>
  </si>
  <si>
    <t>2023_566</t>
  </si>
  <si>
    <t>2023_567</t>
  </si>
  <si>
    <t>2023_568</t>
  </si>
  <si>
    <t>2023_569</t>
  </si>
  <si>
    <t>2023_570</t>
  </si>
  <si>
    <t>2023_571</t>
  </si>
  <si>
    <t>2023_572</t>
  </si>
  <si>
    <t>2023_573</t>
  </si>
  <si>
    <t>2023_574</t>
  </si>
  <si>
    <t>2023_575</t>
  </si>
  <si>
    <t>2023_576</t>
  </si>
  <si>
    <t>2023_577</t>
  </si>
  <si>
    <t>2023_578</t>
  </si>
  <si>
    <t>2023_579</t>
  </si>
  <si>
    <t>2023_580</t>
  </si>
  <si>
    <t>2023_581</t>
  </si>
  <si>
    <t>2023_582</t>
  </si>
  <si>
    <t>2023_583</t>
  </si>
  <si>
    <t>2023_584</t>
  </si>
  <si>
    <t>2023_585</t>
  </si>
  <si>
    <t>2023_586</t>
  </si>
  <si>
    <t>2023_587</t>
  </si>
  <si>
    <t>2023_588</t>
  </si>
  <si>
    <t>2023_589</t>
  </si>
  <si>
    <t>2023_590</t>
  </si>
  <si>
    <t>2023_591</t>
  </si>
  <si>
    <t>2023_592</t>
  </si>
  <si>
    <t>2023_593</t>
  </si>
  <si>
    <t>2023_594</t>
  </si>
  <si>
    <t>2023_595</t>
  </si>
  <si>
    <t>2023_596</t>
  </si>
  <si>
    <t>2023_597</t>
  </si>
  <si>
    <t>2023_598</t>
  </si>
  <si>
    <t>2023_599</t>
  </si>
  <si>
    <t>2023_600</t>
  </si>
  <si>
    <t>2023_601</t>
  </si>
  <si>
    <t>2023_602</t>
  </si>
  <si>
    <t>2023_603</t>
  </si>
  <si>
    <t>2023_604</t>
  </si>
  <si>
    <t>2023_605</t>
  </si>
  <si>
    <t>2023_606</t>
  </si>
  <si>
    <t>2023_607</t>
  </si>
  <si>
    <t>2023_608</t>
  </si>
  <si>
    <t>2023_609</t>
  </si>
  <si>
    <t>2023_610</t>
  </si>
  <si>
    <t>2023_611</t>
  </si>
  <si>
    <t>2023_612</t>
  </si>
  <si>
    <t>2023_613</t>
  </si>
  <si>
    <t>2023_614</t>
  </si>
  <si>
    <t>2023_615</t>
  </si>
  <si>
    <t>2023_616</t>
  </si>
  <si>
    <t>2023_617</t>
  </si>
  <si>
    <t>2023_618</t>
  </si>
  <si>
    <t>2023_619</t>
  </si>
  <si>
    <t>2023_620</t>
  </si>
  <si>
    <t>2023_621</t>
  </si>
  <si>
    <t>2023_622</t>
  </si>
  <si>
    <t>2023_623</t>
  </si>
  <si>
    <t>2023_624</t>
  </si>
  <si>
    <t>2023_625</t>
  </si>
  <si>
    <t>2023_626</t>
  </si>
  <si>
    <t>2023_627</t>
  </si>
  <si>
    <t>2023_628</t>
  </si>
  <si>
    <t>2023_629</t>
  </si>
  <si>
    <t>2023_630</t>
  </si>
  <si>
    <t>2023_631</t>
  </si>
  <si>
    <t>2023_632</t>
  </si>
  <si>
    <t>2023_633</t>
  </si>
  <si>
    <t>2023_634</t>
  </si>
  <si>
    <t>2023_635</t>
  </si>
  <si>
    <t>2023_636</t>
  </si>
  <si>
    <t>2023_637</t>
  </si>
  <si>
    <t>2023_638</t>
  </si>
  <si>
    <t>2023_639</t>
  </si>
  <si>
    <t>2023_640</t>
  </si>
  <si>
    <t>2023_641</t>
  </si>
  <si>
    <t>2023_642</t>
  </si>
  <si>
    <t>2023_643</t>
  </si>
  <si>
    <t>2023_644</t>
  </si>
  <si>
    <t>2023_645</t>
  </si>
  <si>
    <t>2023_646</t>
  </si>
  <si>
    <t>2023_647</t>
  </si>
  <si>
    <t>2023_648</t>
  </si>
  <si>
    <t>2023_649</t>
  </si>
  <si>
    <t>2023_650</t>
  </si>
  <si>
    <t>2023_651</t>
  </si>
  <si>
    <t>2023_652</t>
  </si>
  <si>
    <t>2023_653</t>
  </si>
  <si>
    <t>2023_654</t>
  </si>
  <si>
    <t>2023_655</t>
  </si>
  <si>
    <t>2023_656</t>
  </si>
  <si>
    <t>2023_657</t>
  </si>
  <si>
    <t>2023_658</t>
  </si>
  <si>
    <t>2023_659</t>
  </si>
  <si>
    <t>2023_660</t>
  </si>
  <si>
    <t>2023_661</t>
  </si>
  <si>
    <t>2023_662</t>
  </si>
  <si>
    <t>2023_663</t>
  </si>
  <si>
    <t>2023_664</t>
  </si>
  <si>
    <t>2023_665</t>
  </si>
  <si>
    <t>2023_666</t>
  </si>
  <si>
    <t>2023_667</t>
  </si>
  <si>
    <t>2023_668</t>
  </si>
  <si>
    <t>2023_669</t>
  </si>
  <si>
    <t>2023_670</t>
  </si>
  <si>
    <t>2023_671</t>
  </si>
  <si>
    <t>2023_672</t>
  </si>
  <si>
    <t>2023_673</t>
  </si>
  <si>
    <t>2023_674</t>
  </si>
  <si>
    <t>2023_675</t>
  </si>
  <si>
    <t>2023_676</t>
  </si>
  <si>
    <t>2023_677</t>
  </si>
  <si>
    <t>2023_678</t>
  </si>
  <si>
    <t>2023_679</t>
  </si>
  <si>
    <t>2023_680</t>
  </si>
  <si>
    <t>2023_681</t>
  </si>
  <si>
    <t>2023_682</t>
  </si>
  <si>
    <t>2023_683</t>
  </si>
  <si>
    <t>2023_684</t>
  </si>
  <si>
    <t>2023_685</t>
  </si>
  <si>
    <t>2023_686</t>
  </si>
  <si>
    <t>2023_687</t>
  </si>
  <si>
    <t>2023_688</t>
  </si>
  <si>
    <t>2023_689</t>
  </si>
  <si>
    <t>2023_690</t>
  </si>
  <si>
    <t>2023_691</t>
  </si>
  <si>
    <t>2023_692</t>
  </si>
  <si>
    <t>2023_693</t>
  </si>
  <si>
    <t>2023_694</t>
  </si>
  <si>
    <t>2023_695</t>
  </si>
  <si>
    <t>2023_696</t>
  </si>
  <si>
    <t>2023_697</t>
  </si>
  <si>
    <t>2023_698</t>
  </si>
  <si>
    <t>2023_699</t>
  </si>
  <si>
    <t>2023_700</t>
  </si>
  <si>
    <t>2023_701</t>
  </si>
  <si>
    <t>2023_702</t>
  </si>
  <si>
    <t>2023_703</t>
  </si>
  <si>
    <t>2023_704</t>
  </si>
  <si>
    <t>2023_705</t>
  </si>
  <si>
    <t>2023_706</t>
  </si>
  <si>
    <t>2023_707</t>
  </si>
  <si>
    <t>2023_708</t>
  </si>
  <si>
    <t>2023_709</t>
  </si>
  <si>
    <t>2023_710</t>
  </si>
  <si>
    <t>2023_711</t>
  </si>
  <si>
    <t>2023_712</t>
  </si>
  <si>
    <t>2023_713</t>
  </si>
  <si>
    <t>2023_714</t>
  </si>
  <si>
    <t>2023_715</t>
  </si>
  <si>
    <t>2023_716</t>
  </si>
  <si>
    <t>2023_717</t>
  </si>
  <si>
    <t>2023_718</t>
  </si>
  <si>
    <t>2023_719</t>
  </si>
  <si>
    <t>2023_720</t>
  </si>
  <si>
    <t>2023_721</t>
  </si>
  <si>
    <t>2023_722</t>
  </si>
  <si>
    <t>2023_723</t>
  </si>
  <si>
    <t>2023_724</t>
  </si>
  <si>
    <t>2023_725</t>
  </si>
  <si>
    <t>2023_726</t>
  </si>
  <si>
    <t>2023_727</t>
  </si>
  <si>
    <t>2023_728</t>
  </si>
  <si>
    <t>2023_729</t>
  </si>
  <si>
    <t>2023_730</t>
  </si>
  <si>
    <t>2023_731</t>
  </si>
  <si>
    <t>2023_732</t>
  </si>
  <si>
    <t>2023_733</t>
  </si>
  <si>
    <t>2023_734</t>
  </si>
  <si>
    <t>2023_735</t>
  </si>
  <si>
    <t>2023_736</t>
  </si>
  <si>
    <t>2023_737</t>
  </si>
  <si>
    <t>2023_738</t>
  </si>
  <si>
    <t>2023_739</t>
  </si>
  <si>
    <t>2023_740</t>
  </si>
  <si>
    <t>2023_741</t>
  </si>
  <si>
    <t>2023_742</t>
  </si>
  <si>
    <t>2023_743</t>
  </si>
  <si>
    <t>2023_744</t>
  </si>
  <si>
    <t>2023_745</t>
  </si>
  <si>
    <t>2023_746</t>
  </si>
  <si>
    <t>2023_747</t>
  </si>
  <si>
    <t>2023_748</t>
  </si>
  <si>
    <t>2023_749</t>
  </si>
  <si>
    <t>2023_750</t>
  </si>
  <si>
    <t>2023_751</t>
  </si>
  <si>
    <t>2023_752</t>
  </si>
  <si>
    <t>2023_753</t>
  </si>
  <si>
    <t>2023_754</t>
  </si>
  <si>
    <t>2023_755</t>
  </si>
  <si>
    <t>2023_756</t>
  </si>
  <si>
    <t>2023_757</t>
  </si>
  <si>
    <t>2023_758</t>
  </si>
  <si>
    <t>2023_759</t>
  </si>
  <si>
    <t>2023_760</t>
  </si>
  <si>
    <t>2023_761</t>
  </si>
  <si>
    <t>2023_762</t>
  </si>
  <si>
    <t>2023_763</t>
  </si>
  <si>
    <t>2023_764</t>
  </si>
  <si>
    <t>2023_765</t>
  </si>
  <si>
    <t>2023_766</t>
  </si>
  <si>
    <t>2023_767</t>
  </si>
  <si>
    <t>2023_768</t>
  </si>
  <si>
    <t>2023_769</t>
  </si>
  <si>
    <t>2023_770</t>
  </si>
  <si>
    <t>2023_771</t>
  </si>
  <si>
    <t>2023_772</t>
  </si>
  <si>
    <t>2023_773</t>
  </si>
  <si>
    <t>2023_774</t>
  </si>
  <si>
    <t>2023_775</t>
  </si>
  <si>
    <t>2023_776</t>
  </si>
  <si>
    <t>2023_777</t>
  </si>
  <si>
    <t>2023_778</t>
  </si>
  <si>
    <t>2023_779</t>
  </si>
  <si>
    <t>2023_780</t>
  </si>
  <si>
    <t>2023_781</t>
  </si>
  <si>
    <t>2023_782</t>
  </si>
  <si>
    <t>2023_783</t>
  </si>
  <si>
    <t>2023_784</t>
  </si>
  <si>
    <t>2023_785</t>
  </si>
  <si>
    <t>2023_786</t>
  </si>
  <si>
    <t>2023_787</t>
  </si>
  <si>
    <t>2023_788</t>
  </si>
  <si>
    <t>2023_789</t>
  </si>
  <si>
    <t>2023_790</t>
  </si>
  <si>
    <t>2023_791</t>
  </si>
  <si>
    <t>2023_792</t>
  </si>
  <si>
    <t>2023_793</t>
  </si>
  <si>
    <t>2023_794</t>
  </si>
  <si>
    <t>2023_795</t>
  </si>
  <si>
    <t>2023_796</t>
  </si>
  <si>
    <t>2023_797</t>
  </si>
  <si>
    <t>2023_798</t>
  </si>
  <si>
    <t>2023_799</t>
  </si>
  <si>
    <t>2023_800</t>
  </si>
  <si>
    <t>2023_801</t>
  </si>
  <si>
    <t>2023_802</t>
  </si>
  <si>
    <t>2023_803</t>
  </si>
  <si>
    <t>2023_804</t>
  </si>
  <si>
    <t>2023_805</t>
  </si>
  <si>
    <t>2023_806</t>
  </si>
  <si>
    <t>2023_807</t>
  </si>
  <si>
    <t>2023_808</t>
  </si>
  <si>
    <t>2023_809</t>
  </si>
  <si>
    <t>2023_810</t>
  </si>
  <si>
    <t>2023_811</t>
  </si>
  <si>
    <t>2023_812</t>
  </si>
  <si>
    <t>2023_813</t>
  </si>
  <si>
    <t>2023_814</t>
  </si>
  <si>
    <t>2023_815</t>
  </si>
  <si>
    <t>2023_816</t>
  </si>
  <si>
    <t>2023_817</t>
  </si>
  <si>
    <t>2023_818</t>
  </si>
  <si>
    <t>2023_819</t>
  </si>
  <si>
    <t>2023_820</t>
  </si>
  <si>
    <t>2023_821</t>
  </si>
  <si>
    <t>2023_822</t>
  </si>
  <si>
    <t>2023_823</t>
  </si>
  <si>
    <t>2023_824</t>
  </si>
  <si>
    <t>2023_825</t>
  </si>
  <si>
    <t>2023_826</t>
  </si>
  <si>
    <t>2023_827</t>
  </si>
  <si>
    <t>2023_828</t>
  </si>
  <si>
    <t>2023_829</t>
  </si>
  <si>
    <t>2023_830</t>
  </si>
  <si>
    <t>2023_831</t>
  </si>
  <si>
    <t>2023_832</t>
  </si>
  <si>
    <t>2023_833</t>
  </si>
  <si>
    <t>2023_834</t>
  </si>
  <si>
    <t>2023_835</t>
  </si>
  <si>
    <t>2023_836</t>
  </si>
  <si>
    <t>2023_837</t>
  </si>
  <si>
    <t>2023_838</t>
  </si>
  <si>
    <t>2023_839</t>
  </si>
  <si>
    <t>2023_840</t>
  </si>
  <si>
    <t>2023_841</t>
  </si>
  <si>
    <t>2023_842</t>
  </si>
  <si>
    <t>2023_843</t>
  </si>
  <si>
    <t>2023_844</t>
  </si>
  <si>
    <t>2023_845</t>
  </si>
  <si>
    <t>2023_846</t>
  </si>
  <si>
    <t>2023_847</t>
  </si>
  <si>
    <t>2023_848</t>
  </si>
  <si>
    <t>2023_849</t>
  </si>
  <si>
    <t>2023_850</t>
  </si>
  <si>
    <t>2023_851</t>
  </si>
  <si>
    <t>2023_852</t>
  </si>
  <si>
    <t>2023_853</t>
  </si>
  <si>
    <t>2023_854</t>
  </si>
  <si>
    <t>2023_855</t>
  </si>
  <si>
    <t>2023_856</t>
  </si>
  <si>
    <t>2023_857</t>
  </si>
  <si>
    <t>2023_858</t>
  </si>
  <si>
    <t>2023_859</t>
  </si>
  <si>
    <t>2023_860</t>
  </si>
  <si>
    <t>2023_861</t>
  </si>
  <si>
    <t>2023_862</t>
  </si>
  <si>
    <t>2023_863</t>
  </si>
  <si>
    <t>2023_864</t>
  </si>
  <si>
    <t>2023_865</t>
  </si>
  <si>
    <t>2023_866</t>
  </si>
  <si>
    <t>2023_867</t>
  </si>
  <si>
    <t>2023_868</t>
  </si>
  <si>
    <t>2023_869</t>
  </si>
  <si>
    <t>2023_870</t>
  </si>
  <si>
    <t>2023_871</t>
  </si>
  <si>
    <t>2023_872</t>
  </si>
  <si>
    <t>2023_873</t>
  </si>
  <si>
    <t>2023_874</t>
  </si>
  <si>
    <t>2023_875</t>
  </si>
  <si>
    <t>2023_876</t>
  </si>
  <si>
    <t>2023_877</t>
  </si>
  <si>
    <t>2023_878</t>
  </si>
  <si>
    <t>2023_879</t>
  </si>
  <si>
    <t>2023_880</t>
  </si>
  <si>
    <t>2023_881</t>
  </si>
  <si>
    <t>2023_882</t>
  </si>
  <si>
    <t>2023_883</t>
  </si>
  <si>
    <t>2023_884</t>
  </si>
  <si>
    <t>2023_885</t>
  </si>
  <si>
    <t>2023_886</t>
  </si>
  <si>
    <t>2023_887</t>
  </si>
  <si>
    <t>2023_888</t>
  </si>
  <si>
    <t>2023_889</t>
  </si>
  <si>
    <t>2023_890</t>
  </si>
  <si>
    <t>2023_891</t>
  </si>
  <si>
    <t>2023_892</t>
  </si>
  <si>
    <t>2023_893</t>
  </si>
  <si>
    <t>2023_894</t>
  </si>
  <si>
    <t>2023_895</t>
  </si>
  <si>
    <t>2023_896</t>
  </si>
  <si>
    <t>2023_897</t>
  </si>
  <si>
    <t>2023_898</t>
  </si>
  <si>
    <t>2023_899</t>
  </si>
  <si>
    <t>2023_900</t>
  </si>
  <si>
    <t>2023_901</t>
  </si>
  <si>
    <t>2023_902</t>
  </si>
  <si>
    <t>2023_903</t>
  </si>
  <si>
    <t>2023_904</t>
  </si>
  <si>
    <t>2023_905</t>
  </si>
  <si>
    <t>2023_906</t>
  </si>
  <si>
    <t>2023_907</t>
  </si>
  <si>
    <t>2023_908</t>
  </si>
  <si>
    <t>2023_909</t>
  </si>
  <si>
    <t>2023_910</t>
  </si>
  <si>
    <t>2023_911</t>
  </si>
  <si>
    <t>2023_912</t>
  </si>
  <si>
    <t>2023_913</t>
  </si>
  <si>
    <t>2023_914</t>
  </si>
  <si>
    <t>2023_915</t>
  </si>
  <si>
    <t>2023_916</t>
  </si>
  <si>
    <t>2023_917</t>
  </si>
  <si>
    <t>2023_918</t>
  </si>
  <si>
    <t>2023_919</t>
  </si>
  <si>
    <t>2023_920</t>
  </si>
  <si>
    <t>2023_921</t>
  </si>
  <si>
    <t>2023_922</t>
  </si>
  <si>
    <t>2023_923</t>
  </si>
  <si>
    <t>2023_924</t>
  </si>
  <si>
    <t>2023_925</t>
  </si>
  <si>
    <t>2023_926</t>
  </si>
  <si>
    <t>2023_927</t>
  </si>
  <si>
    <t>2023_928</t>
  </si>
  <si>
    <t>2023_929</t>
  </si>
  <si>
    <t>2023_930</t>
  </si>
  <si>
    <t>2023_931</t>
  </si>
  <si>
    <t>2023_932</t>
  </si>
  <si>
    <t>2023_933</t>
  </si>
  <si>
    <t>2023_934</t>
  </si>
  <si>
    <t>2023_935</t>
  </si>
  <si>
    <t>2023_936</t>
  </si>
  <si>
    <t>2023_937</t>
  </si>
  <si>
    <t>2023_938</t>
  </si>
  <si>
    <t>2023_939</t>
  </si>
  <si>
    <t>2023_940</t>
  </si>
  <si>
    <t>2023_941</t>
  </si>
  <si>
    <t>2023_942</t>
  </si>
  <si>
    <t>2023_943</t>
  </si>
  <si>
    <t>2023_944</t>
  </si>
  <si>
    <t>2023_945</t>
  </si>
  <si>
    <t>2023_946</t>
  </si>
  <si>
    <t>2023_947</t>
  </si>
  <si>
    <t>2023_948</t>
  </si>
  <si>
    <t>2023_949</t>
  </si>
  <si>
    <t>2023_950</t>
  </si>
  <si>
    <t>2023_951</t>
  </si>
  <si>
    <t>2023_952</t>
  </si>
  <si>
    <t>2023_953</t>
  </si>
  <si>
    <t>2023_954</t>
  </si>
  <si>
    <t>2023_955</t>
  </si>
  <si>
    <t>2023_956</t>
  </si>
  <si>
    <t>2023_957</t>
  </si>
  <si>
    <t>2023_958</t>
  </si>
  <si>
    <t>2023_959</t>
  </si>
  <si>
    <t>2023_960</t>
  </si>
  <si>
    <t>2023_961</t>
  </si>
  <si>
    <t>2023_962</t>
  </si>
  <si>
    <t>2023_963</t>
  </si>
  <si>
    <t>2023_964</t>
  </si>
  <si>
    <t>2023_965</t>
  </si>
  <si>
    <t>2023_966</t>
  </si>
  <si>
    <t>2023_967</t>
  </si>
  <si>
    <t>2023_968</t>
  </si>
  <si>
    <t>2023_969</t>
  </si>
  <si>
    <t>2023_970</t>
  </si>
  <si>
    <t>2023_971</t>
  </si>
  <si>
    <t>2023_972</t>
  </si>
  <si>
    <t>2023_973</t>
  </si>
  <si>
    <t>2023_974</t>
  </si>
  <si>
    <t>2023_975</t>
  </si>
  <si>
    <t>2023_976</t>
  </si>
  <si>
    <t>2023_977</t>
  </si>
  <si>
    <t>2023_978</t>
  </si>
  <si>
    <t>2023_979</t>
  </si>
  <si>
    <t>2023_980</t>
  </si>
  <si>
    <t>2023_981</t>
  </si>
  <si>
    <t>2023_982</t>
  </si>
  <si>
    <t>2023_983</t>
  </si>
  <si>
    <t>2023_984</t>
  </si>
  <si>
    <t>2023_985</t>
  </si>
  <si>
    <t>2023_986</t>
  </si>
  <si>
    <t>2023_987</t>
  </si>
  <si>
    <t>2023_988</t>
  </si>
  <si>
    <t>2023_989</t>
  </si>
  <si>
    <t>2023_990</t>
  </si>
  <si>
    <t>2023_991</t>
  </si>
  <si>
    <t>2023_992</t>
  </si>
  <si>
    <t>2023_993</t>
  </si>
  <si>
    <t>2023_994</t>
  </si>
  <si>
    <t>2023_995</t>
  </si>
  <si>
    <t>2023_996</t>
  </si>
  <si>
    <t>2023_997</t>
  </si>
  <si>
    <t>2023_998</t>
  </si>
  <si>
    <t>2023_999</t>
  </si>
  <si>
    <t>2023_1000</t>
  </si>
  <si>
    <t>2023_1001</t>
  </si>
  <si>
    <t>2023_1002</t>
  </si>
  <si>
    <t>2023_1003</t>
  </si>
  <si>
    <t>2023_1004</t>
  </si>
  <si>
    <t>2023_1005</t>
  </si>
  <si>
    <t>2023_1006</t>
  </si>
  <si>
    <t>2023_1007</t>
  </si>
  <si>
    <t>2023_1008</t>
  </si>
  <si>
    <t>2023_1009</t>
  </si>
  <si>
    <t>2023_1010</t>
  </si>
  <si>
    <t>2023_1011</t>
  </si>
  <si>
    <t>2023_1012</t>
  </si>
  <si>
    <t>2023_1013</t>
  </si>
  <si>
    <t>2023_1014</t>
  </si>
  <si>
    <t>2023_1015</t>
  </si>
  <si>
    <t>2023_1016</t>
  </si>
  <si>
    <t>2023_1017</t>
  </si>
  <si>
    <t>2023_1018</t>
  </si>
  <si>
    <t>2023_1019</t>
  </si>
  <si>
    <t>2023_1020</t>
  </si>
  <si>
    <t>2023_1021</t>
  </si>
  <si>
    <t>2023_1022</t>
  </si>
  <si>
    <t>2023_1023</t>
  </si>
  <si>
    <t>2023_1024</t>
  </si>
  <si>
    <t>2023_1025</t>
  </si>
  <si>
    <t>2023_1026</t>
  </si>
  <si>
    <t>2023_1027</t>
  </si>
  <si>
    <t>2023_1028</t>
  </si>
  <si>
    <t>2023_1029</t>
  </si>
  <si>
    <t>2023_1030</t>
  </si>
  <si>
    <t>2023_1031</t>
  </si>
  <si>
    <t>2023_1032</t>
  </si>
  <si>
    <t>2023_1033</t>
  </si>
  <si>
    <t>2023_1034</t>
  </si>
  <si>
    <t>2023_1035</t>
  </si>
  <si>
    <t>2023_1036</t>
  </si>
  <si>
    <t>2023_1037</t>
  </si>
  <si>
    <t>2023_1038</t>
  </si>
  <si>
    <t>2023_1039</t>
  </si>
  <si>
    <t>2023_1040</t>
  </si>
  <si>
    <t>2023_1041</t>
  </si>
  <si>
    <t>2023_1042</t>
  </si>
  <si>
    <t>2023_1043</t>
  </si>
  <si>
    <t>2023_1044</t>
  </si>
  <si>
    <t>2023_1045</t>
  </si>
  <si>
    <t>2023_1046</t>
  </si>
  <si>
    <t>2023_1047</t>
  </si>
  <si>
    <t>2023_1048</t>
  </si>
  <si>
    <t>2023_1049</t>
  </si>
  <si>
    <t>2023_1050</t>
  </si>
  <si>
    <t>2023_1051</t>
  </si>
  <si>
    <t>2023_1052</t>
  </si>
  <si>
    <t>2023_1053</t>
  </si>
  <si>
    <t>2023_1054</t>
  </si>
  <si>
    <t>2023_1055</t>
  </si>
  <si>
    <t>2023_1056</t>
  </si>
  <si>
    <t>2023_1057</t>
  </si>
  <si>
    <t>2023_1058</t>
  </si>
  <si>
    <t>2023_1059</t>
  </si>
  <si>
    <t>2023_1060</t>
  </si>
  <si>
    <t>2023_1061</t>
  </si>
  <si>
    <t>2023_1062</t>
  </si>
  <si>
    <t>2023_1063</t>
  </si>
  <si>
    <t>2023_1064</t>
  </si>
  <si>
    <t>2023_1065</t>
  </si>
  <si>
    <t>2023_1066</t>
  </si>
  <si>
    <t>2023_1067</t>
  </si>
  <si>
    <t>2023_1068</t>
  </si>
  <si>
    <t>2023_1069</t>
  </si>
  <si>
    <t>2023_1070</t>
  </si>
  <si>
    <t>2023_1071</t>
  </si>
  <si>
    <t>2023_1072</t>
  </si>
  <si>
    <t>2023_1073</t>
  </si>
  <si>
    <t>2023_1074</t>
  </si>
  <si>
    <t>2023_1075</t>
  </si>
  <si>
    <t>2023_1076</t>
  </si>
  <si>
    <t>2023_1077</t>
  </si>
  <si>
    <t>2023_1078</t>
  </si>
  <si>
    <t>2023_1079</t>
  </si>
  <si>
    <t>2023_1080</t>
  </si>
  <si>
    <t>2023_1081</t>
  </si>
  <si>
    <t>2023_1082</t>
  </si>
  <si>
    <t>2023_1083</t>
  </si>
  <si>
    <t>2023_1084</t>
  </si>
  <si>
    <t>2023_1085</t>
  </si>
  <si>
    <t>2023_1086</t>
  </si>
  <si>
    <t>2023_1087</t>
  </si>
  <si>
    <t>2023_1088</t>
  </si>
  <si>
    <t>2023_1089</t>
  </si>
  <si>
    <t>2023_1090</t>
  </si>
  <si>
    <t>2023_1091</t>
  </si>
  <si>
    <t>2023_1092</t>
  </si>
  <si>
    <t>2023_1093</t>
  </si>
  <si>
    <t>2023_1094</t>
  </si>
  <si>
    <t>2023_1095</t>
  </si>
  <si>
    <t>2023_1096</t>
  </si>
  <si>
    <t>2023_1097</t>
  </si>
  <si>
    <t>2023_1098</t>
  </si>
  <si>
    <t>2023_1099</t>
  </si>
  <si>
    <t>2023_1100</t>
  </si>
  <si>
    <t>2023_1101</t>
  </si>
  <si>
    <t>2023_1102</t>
  </si>
  <si>
    <t>2023_1103</t>
  </si>
  <si>
    <t>2023_1104</t>
  </si>
  <si>
    <t>2023_1105</t>
  </si>
  <si>
    <t>2023_1106</t>
  </si>
  <si>
    <t>2023_1107</t>
  </si>
  <si>
    <t>2023_1108</t>
  </si>
  <si>
    <t>2023_1109</t>
  </si>
  <si>
    <t>2023_1110</t>
  </si>
  <si>
    <t>2023_1111</t>
  </si>
  <si>
    <t>2023_1112</t>
  </si>
  <si>
    <t>2023_1113</t>
  </si>
  <si>
    <t>2023_1114</t>
  </si>
  <si>
    <t>2023_1115</t>
  </si>
  <si>
    <t>2023_1116</t>
  </si>
  <si>
    <t>2023_1117</t>
  </si>
  <si>
    <t>2023_1118</t>
  </si>
  <si>
    <t>2023_1119</t>
  </si>
  <si>
    <t>2023_1120</t>
  </si>
  <si>
    <t>2023_1121</t>
  </si>
  <si>
    <t>2023_1122</t>
  </si>
  <si>
    <t>2023_1123</t>
  </si>
  <si>
    <t>2023_1124</t>
  </si>
  <si>
    <t>2023_1125</t>
  </si>
  <si>
    <t>2023_1126</t>
  </si>
  <si>
    <t>2023_1127</t>
  </si>
  <si>
    <t>2023_1128</t>
  </si>
  <si>
    <t>2023_1129</t>
  </si>
  <si>
    <t>2023_1130</t>
  </si>
  <si>
    <t>2023_1131</t>
  </si>
  <si>
    <t>2023_1132</t>
  </si>
  <si>
    <t>2023_1133</t>
  </si>
  <si>
    <t>2023_1134</t>
  </si>
  <si>
    <t>2023_1135</t>
  </si>
  <si>
    <t>2023_1136</t>
  </si>
  <si>
    <t>2023_1137</t>
  </si>
  <si>
    <t>2023_1138</t>
  </si>
  <si>
    <t>2023_1139</t>
  </si>
  <si>
    <t>2023_1140</t>
  </si>
  <si>
    <t>2023_1141</t>
  </si>
  <si>
    <t>2023_1142</t>
  </si>
  <si>
    <t>2023_1143</t>
  </si>
  <si>
    <t>2023_1144</t>
  </si>
  <si>
    <t>2023_1145</t>
  </si>
  <si>
    <t>2023_1146</t>
  </si>
  <si>
    <t>2023_1147</t>
  </si>
  <si>
    <t>2023_1148</t>
  </si>
  <si>
    <t>2023_1149</t>
  </si>
  <si>
    <t>2023_1150</t>
  </si>
  <si>
    <t>2023_1151</t>
  </si>
  <si>
    <t>2023_1152</t>
  </si>
  <si>
    <t>2023_1153</t>
  </si>
  <si>
    <t>2023_1154</t>
  </si>
  <si>
    <t>2023_1155</t>
  </si>
  <si>
    <t>2023_1156</t>
  </si>
  <si>
    <t>2023_1157</t>
  </si>
  <si>
    <t>2023_1158</t>
  </si>
  <si>
    <t>2023_1159</t>
  </si>
  <si>
    <t>2023_1160</t>
  </si>
  <si>
    <t>2023_1161</t>
  </si>
  <si>
    <t>2023_1162</t>
  </si>
  <si>
    <t>2023_1163</t>
  </si>
  <si>
    <t>2023_1164</t>
  </si>
  <si>
    <t>2023_1165</t>
  </si>
  <si>
    <t>2023_1166</t>
  </si>
  <si>
    <t>2023_1167</t>
  </si>
  <si>
    <t>2023_1168</t>
  </si>
  <si>
    <t>2023_1169</t>
  </si>
  <si>
    <t>2023_1170</t>
  </si>
  <si>
    <t>2023_1171</t>
  </si>
  <si>
    <t>2023_1172</t>
  </si>
  <si>
    <t>2023_1173</t>
  </si>
  <si>
    <t>2023_1174</t>
  </si>
  <si>
    <t>2023_1175</t>
  </si>
  <si>
    <t>2023_1176</t>
  </si>
  <si>
    <t>2023_1177</t>
  </si>
  <si>
    <t>2023_1178</t>
  </si>
  <si>
    <t>2023_1179</t>
  </si>
  <si>
    <t>2023_1180</t>
  </si>
  <si>
    <t>2023_1181</t>
  </si>
  <si>
    <t>2023_1182</t>
  </si>
  <si>
    <t>2023_1183</t>
  </si>
  <si>
    <t>2023_1184</t>
  </si>
  <si>
    <t>2023_1185</t>
  </si>
  <si>
    <t>2023_1186</t>
  </si>
  <si>
    <t>2023_1187</t>
  </si>
  <si>
    <t>2023_1188</t>
  </si>
  <si>
    <t>2023_1189</t>
  </si>
  <si>
    <t>2023_1190</t>
  </si>
  <si>
    <t>2023_1191</t>
  </si>
  <si>
    <t>2023_1192</t>
  </si>
  <si>
    <t>2023_1193</t>
  </si>
  <si>
    <t>2023_1194</t>
  </si>
  <si>
    <t>2023_1195</t>
  </si>
  <si>
    <t>2023_1196</t>
  </si>
  <si>
    <t>2023_1197</t>
  </si>
  <si>
    <t>2023_1198</t>
  </si>
  <si>
    <t>2023_1199</t>
  </si>
  <si>
    <t>2023_1200</t>
  </si>
  <si>
    <t>2023_1201</t>
  </si>
  <si>
    <t>2023_1202</t>
  </si>
  <si>
    <t>2023_1203</t>
  </si>
  <si>
    <t>2023_1204</t>
  </si>
  <si>
    <t>2023_1205</t>
  </si>
  <si>
    <t>2023_1206</t>
  </si>
  <si>
    <t>2023_1207</t>
  </si>
  <si>
    <t>2023_1208</t>
  </si>
  <si>
    <t>2023_1209</t>
  </si>
  <si>
    <t>2023_1210</t>
  </si>
  <si>
    <t>2023_1211</t>
  </si>
  <si>
    <t>2023_1212</t>
  </si>
  <si>
    <t>2023_1213</t>
  </si>
  <si>
    <t>2023_1214</t>
  </si>
  <si>
    <t>2023_1215</t>
  </si>
  <si>
    <t>2023_1216</t>
  </si>
  <si>
    <t>2023_1217</t>
  </si>
  <si>
    <t>2023_1218</t>
  </si>
  <si>
    <t>2023_1219</t>
  </si>
  <si>
    <t>2023_1220</t>
  </si>
  <si>
    <t>2023_1221</t>
  </si>
  <si>
    <t>2023_1222</t>
  </si>
  <si>
    <t>2023_1223</t>
  </si>
  <si>
    <t>2023_1224</t>
  </si>
  <si>
    <t>2023_1225</t>
  </si>
  <si>
    <t>2023_1226</t>
  </si>
  <si>
    <t>2023_1227</t>
  </si>
  <si>
    <t>2023_1228</t>
  </si>
  <si>
    <t>2023_1229</t>
  </si>
  <si>
    <t>2023_1230</t>
  </si>
  <si>
    <t>2023_1231</t>
  </si>
  <si>
    <t>2023_1232</t>
  </si>
  <si>
    <t>2023_1233</t>
  </si>
  <si>
    <t>2023_1234</t>
  </si>
  <si>
    <t>2023_1235</t>
  </si>
  <si>
    <t>2023_1236</t>
  </si>
  <si>
    <t>2023_1237</t>
  </si>
  <si>
    <t>2023_1238</t>
  </si>
  <si>
    <t>2023_1239</t>
  </si>
  <si>
    <t>2023_1240</t>
  </si>
  <si>
    <t>2023_1241</t>
  </si>
  <si>
    <t>2023_1242</t>
  </si>
  <si>
    <t>2023_1243</t>
  </si>
  <si>
    <t>2023_1244</t>
  </si>
  <si>
    <t>2023_1245</t>
  </si>
  <si>
    <t>2023_1246</t>
  </si>
  <si>
    <t>2023_1247</t>
  </si>
  <si>
    <t>2023_1248</t>
  </si>
  <si>
    <t>2023_1249</t>
  </si>
  <si>
    <t>2023_1250</t>
  </si>
  <si>
    <t>2023_1251</t>
  </si>
  <si>
    <t>2023_1252</t>
  </si>
  <si>
    <t>2023_1253</t>
  </si>
  <si>
    <t>2023_1254</t>
  </si>
  <si>
    <t>2023_1255</t>
  </si>
  <si>
    <t>2023_1256</t>
  </si>
  <si>
    <t>2023_1257</t>
  </si>
  <si>
    <t>2023_1258</t>
  </si>
  <si>
    <t>2023_1259</t>
  </si>
  <si>
    <t>2023_1260</t>
  </si>
  <si>
    <t>2023_1261</t>
  </si>
  <si>
    <t>2023_1262</t>
  </si>
  <si>
    <t>2023_1263</t>
  </si>
  <si>
    <t>2023_1264</t>
  </si>
  <si>
    <t>2023_1265</t>
  </si>
  <si>
    <t>2023_1266</t>
  </si>
  <si>
    <t>2023_1267</t>
  </si>
  <si>
    <t>2023_1268</t>
  </si>
  <si>
    <t>2023_1269</t>
  </si>
  <si>
    <t>2023_1270</t>
  </si>
  <si>
    <t>2023_1271</t>
  </si>
  <si>
    <t>2023_1272</t>
  </si>
  <si>
    <t>2023_1273</t>
  </si>
  <si>
    <t>2023_1274</t>
  </si>
  <si>
    <t>2023_1275</t>
  </si>
  <si>
    <t>2023_1276</t>
  </si>
  <si>
    <t>2023_1277</t>
  </si>
  <si>
    <t>2023_1278</t>
  </si>
  <si>
    <t>2023_1279</t>
  </si>
  <si>
    <t>2023_1280</t>
  </si>
  <si>
    <t>2023_1281</t>
  </si>
  <si>
    <t>2023_1282</t>
  </si>
  <si>
    <t>2023_1283</t>
  </si>
  <si>
    <t>2023_1284</t>
  </si>
  <si>
    <t>2023_1285</t>
  </si>
  <si>
    <t>2023_1286</t>
  </si>
  <si>
    <t>2023_1287</t>
  </si>
  <si>
    <t>2023_1288</t>
  </si>
  <si>
    <t>2023_1289</t>
  </si>
  <si>
    <t>2023_1290</t>
  </si>
  <si>
    <t>2023_1291</t>
  </si>
  <si>
    <t>2023_1292</t>
  </si>
  <si>
    <t>2023_1293</t>
  </si>
  <si>
    <t>2023_1294</t>
  </si>
  <si>
    <t>2023_1295</t>
  </si>
  <si>
    <t>2023_1296</t>
  </si>
  <si>
    <t>2023_1297</t>
  </si>
  <si>
    <t>2023_1298</t>
  </si>
  <si>
    <t>2023_1299</t>
  </si>
  <si>
    <t>2023_1300</t>
  </si>
  <si>
    <t>2023_1301</t>
  </si>
  <si>
    <t>2023_1302</t>
  </si>
  <si>
    <t>2023_1303</t>
  </si>
  <si>
    <t>2023_1304</t>
  </si>
  <si>
    <t>2023_1305</t>
  </si>
  <si>
    <t>2023_1306</t>
  </si>
  <si>
    <t>2023_1307</t>
  </si>
  <si>
    <t>2023_1308</t>
  </si>
  <si>
    <t>2023_1309</t>
  </si>
  <si>
    <t>2023_1310</t>
  </si>
  <si>
    <t>2023_1311</t>
  </si>
  <si>
    <t>2023_1312</t>
  </si>
  <si>
    <t>2023_1313</t>
  </si>
  <si>
    <t>2023_1314</t>
  </si>
  <si>
    <t>2023_1315</t>
  </si>
  <si>
    <t>2023_1316</t>
  </si>
  <si>
    <t>2023_1317</t>
  </si>
  <si>
    <t>2023_1318</t>
  </si>
  <si>
    <t>2023_1319</t>
  </si>
  <si>
    <t>2023_1320</t>
  </si>
  <si>
    <t>2023_1321</t>
  </si>
  <si>
    <t>2023_1322</t>
  </si>
  <si>
    <t>2023_1323</t>
  </si>
  <si>
    <t>2023_1324</t>
  </si>
  <si>
    <t>2023_1325</t>
  </si>
  <si>
    <t>2023_1326</t>
  </si>
  <si>
    <t>2023_1327</t>
  </si>
  <si>
    <t>2023_1328</t>
  </si>
  <si>
    <t>2023_1329</t>
  </si>
  <si>
    <t>2023_1330</t>
  </si>
  <si>
    <t>2023_1331</t>
  </si>
  <si>
    <t>2023_1332</t>
  </si>
  <si>
    <t>2023_1333</t>
  </si>
  <si>
    <t>2023_1334</t>
  </si>
  <si>
    <t>2023_1335</t>
  </si>
  <si>
    <t>2023_1336</t>
  </si>
  <si>
    <t>2023_1337</t>
  </si>
  <si>
    <t>2023_1338</t>
  </si>
  <si>
    <t>2023_1339</t>
  </si>
  <si>
    <t>2023_1340</t>
  </si>
  <si>
    <t>2023_1341</t>
  </si>
  <si>
    <t>2023_1342</t>
  </si>
  <si>
    <t>2023_1343</t>
  </si>
  <si>
    <t>2023_1344</t>
  </si>
  <si>
    <t>2023_1345</t>
  </si>
  <si>
    <t>2023_1346</t>
  </si>
  <si>
    <t>2023_1347</t>
  </si>
  <si>
    <t>2023_1348</t>
  </si>
  <si>
    <t>2023_1349</t>
  </si>
  <si>
    <t>2023_1350</t>
  </si>
  <si>
    <t>2023_1351</t>
  </si>
  <si>
    <t>2023_1352</t>
  </si>
  <si>
    <t>2023_1353</t>
  </si>
  <si>
    <t>2023_1354</t>
  </si>
  <si>
    <t>2023_1355</t>
  </si>
  <si>
    <t>2023_1356</t>
  </si>
  <si>
    <t>2023_1357</t>
  </si>
  <si>
    <t>2023_1358</t>
  </si>
  <si>
    <t>2023_1359</t>
  </si>
  <si>
    <t>2023_1360</t>
  </si>
  <si>
    <t>2023_1361</t>
  </si>
  <si>
    <t>2023_1362</t>
  </si>
  <si>
    <t>2023_1363</t>
  </si>
  <si>
    <t>2023_1364</t>
  </si>
  <si>
    <t>2023_1365</t>
  </si>
  <si>
    <t>2023_1366</t>
  </si>
  <si>
    <t>2023_1367</t>
  </si>
  <si>
    <t>2023_1368</t>
  </si>
  <si>
    <t>2023_1369</t>
  </si>
  <si>
    <t>2023_1370</t>
  </si>
  <si>
    <t>2023_1371</t>
  </si>
  <si>
    <t>2023_1372</t>
  </si>
  <si>
    <t>2023_1373</t>
  </si>
  <si>
    <t>2023_1374</t>
  </si>
  <si>
    <t>2023_1375</t>
  </si>
  <si>
    <t>2023_1376</t>
  </si>
  <si>
    <t>2023_1377</t>
  </si>
  <si>
    <t>2023_1378</t>
  </si>
  <si>
    <t>2023_1379</t>
  </si>
  <si>
    <t>2023_1380</t>
  </si>
  <si>
    <t>2023_1381</t>
  </si>
  <si>
    <t>2023_1382</t>
  </si>
  <si>
    <t>2023_1383</t>
  </si>
  <si>
    <t>2023_1384</t>
  </si>
  <si>
    <t>2023_1385</t>
  </si>
  <si>
    <t>2023_1386</t>
  </si>
  <si>
    <t>2023_1387</t>
  </si>
  <si>
    <t>2023_1388</t>
  </si>
  <si>
    <t>2023_1389</t>
  </si>
  <si>
    <t>2023_1390</t>
  </si>
  <si>
    <t>2023_1391</t>
  </si>
  <si>
    <t>2023_1392</t>
  </si>
  <si>
    <t>2023_1393</t>
  </si>
  <si>
    <t>2023_1394</t>
  </si>
  <si>
    <t>2023_1395</t>
  </si>
  <si>
    <t>2023_1396</t>
  </si>
  <si>
    <t>2023_1397</t>
  </si>
  <si>
    <t>2023_1398</t>
  </si>
  <si>
    <t>2023_1399</t>
  </si>
  <si>
    <t>2023_1400</t>
  </si>
  <si>
    <t>2023_1401</t>
  </si>
  <si>
    <t>2023_1402</t>
  </si>
  <si>
    <t>2023_1403</t>
  </si>
  <si>
    <t>2023_1404</t>
  </si>
  <si>
    <t>2023_1405</t>
  </si>
  <si>
    <t>2023_1406</t>
  </si>
  <si>
    <t>2023_1407</t>
  </si>
  <si>
    <t>2023_1408</t>
  </si>
  <si>
    <t>2023_1409</t>
  </si>
  <si>
    <t>2023_1410</t>
  </si>
  <si>
    <t>2023_1411</t>
  </si>
  <si>
    <t>2023_1412</t>
  </si>
  <si>
    <t>2023_1413</t>
  </si>
  <si>
    <t>2023_1414</t>
  </si>
  <si>
    <t>2023_1415</t>
  </si>
  <si>
    <t>2023_1416</t>
  </si>
  <si>
    <t>2023_1417</t>
  </si>
  <si>
    <t>2023_1418</t>
  </si>
  <si>
    <t>2023_1419</t>
  </si>
  <si>
    <t>2023_1420</t>
  </si>
  <si>
    <t>2023_1421</t>
  </si>
  <si>
    <t>2023_1422</t>
  </si>
  <si>
    <t>2023_1423</t>
  </si>
  <si>
    <t>2023_1424</t>
  </si>
  <si>
    <t>2023_1425</t>
  </si>
  <si>
    <t>2023_1426</t>
  </si>
  <si>
    <t>2023_1427</t>
  </si>
  <si>
    <t>2023_1428</t>
  </si>
  <si>
    <t>2023_1429</t>
  </si>
  <si>
    <t>2023_1430</t>
  </si>
  <si>
    <t>2023_1431</t>
  </si>
  <si>
    <t>2023_1432</t>
  </si>
  <si>
    <t>2023_1433</t>
  </si>
  <si>
    <t>2023_1434</t>
  </si>
  <si>
    <t>2023_1435</t>
  </si>
  <si>
    <t>2023_1436</t>
  </si>
  <si>
    <t>2023_1437</t>
  </si>
  <si>
    <t>2023_1438</t>
  </si>
  <si>
    <t>2023_1439</t>
  </si>
  <si>
    <t>2023_1440</t>
  </si>
  <si>
    <t>2023_1441</t>
  </si>
  <si>
    <t>2023_1442</t>
  </si>
  <si>
    <t>2023_1443</t>
  </si>
  <si>
    <t>2023_1444</t>
  </si>
  <si>
    <t>2023_1445</t>
  </si>
  <si>
    <t>2023_1446</t>
  </si>
  <si>
    <t>2023_1447</t>
  </si>
  <si>
    <t>2023_1448</t>
  </si>
  <si>
    <t>2023_1449</t>
  </si>
  <si>
    <t>2023_1450</t>
  </si>
  <si>
    <t>2023_1451</t>
  </si>
  <si>
    <t>2023_1452</t>
  </si>
  <si>
    <t>2023_1453</t>
  </si>
  <si>
    <t>2023_1454</t>
  </si>
  <si>
    <t>2023_1455</t>
  </si>
  <si>
    <t>2023_1456</t>
  </si>
  <si>
    <t>2023_1457</t>
  </si>
  <si>
    <t>2023_1458</t>
  </si>
  <si>
    <t>2023_1459</t>
  </si>
  <si>
    <t>2023_1460</t>
  </si>
  <si>
    <t>2023_1461</t>
  </si>
  <si>
    <t>2023_1462</t>
  </si>
  <si>
    <t>2023_1463</t>
  </si>
  <si>
    <t>2023_1464</t>
  </si>
  <si>
    <t>2023_1465</t>
  </si>
  <si>
    <t>2023_1466</t>
  </si>
  <si>
    <t>2023_1467</t>
  </si>
  <si>
    <t>2023_1468</t>
  </si>
  <si>
    <t>2023_1469</t>
  </si>
  <si>
    <t>2023_1470</t>
  </si>
  <si>
    <t>2023_1471</t>
  </si>
  <si>
    <t>2023_1472</t>
  </si>
  <si>
    <t>2023_1473</t>
  </si>
  <si>
    <t>2023_1474</t>
  </si>
  <si>
    <t>2023_1475</t>
  </si>
  <si>
    <t>2023_1476</t>
  </si>
  <si>
    <t>2023_1477</t>
  </si>
  <si>
    <t>2023_1478</t>
  </si>
  <si>
    <t>2023_1479</t>
  </si>
  <si>
    <t>2023_1480</t>
  </si>
  <si>
    <t>2023_1481</t>
  </si>
  <si>
    <t>2023_1482</t>
  </si>
  <si>
    <t>2023_1483</t>
  </si>
  <si>
    <t>2023_1484</t>
  </si>
  <si>
    <t>2023_1485</t>
  </si>
  <si>
    <t>2023_1486</t>
  </si>
  <si>
    <t>2023_1487</t>
  </si>
  <si>
    <t>2023_1488</t>
  </si>
  <si>
    <t>2023_1489</t>
  </si>
  <si>
    <t>2023_1490</t>
  </si>
  <si>
    <t>2023_1491</t>
  </si>
  <si>
    <t>2023_1492</t>
  </si>
  <si>
    <t>2023_1493</t>
  </si>
  <si>
    <t>2023_1494</t>
  </si>
  <si>
    <t>2023_1495</t>
  </si>
  <si>
    <t>2023_1496</t>
  </si>
  <si>
    <t>2023_1497</t>
  </si>
  <si>
    <t>2023_1498</t>
  </si>
  <si>
    <t>2023_1499</t>
  </si>
  <si>
    <t>2023_1500</t>
  </si>
  <si>
    <t>2023_1501</t>
  </si>
  <si>
    <t>2023_1502</t>
  </si>
  <si>
    <t>2023_1503</t>
  </si>
  <si>
    <t>2023_1504</t>
  </si>
  <si>
    <t>2023_1505</t>
  </si>
  <si>
    <t>2023_1506</t>
  </si>
  <si>
    <t>2023_1507</t>
  </si>
  <si>
    <t>2023_1508</t>
  </si>
  <si>
    <t>2023_1509</t>
  </si>
  <si>
    <t>2023_1510</t>
  </si>
  <si>
    <t>2023_1511</t>
  </si>
  <si>
    <t>2023_1512</t>
  </si>
  <si>
    <t>2023_1513</t>
  </si>
  <si>
    <t>Summary Statistics by Year</t>
  </si>
  <si>
    <t>Building Footprint Area (m²)</t>
  </si>
  <si>
    <t>Year</t>
  </si>
  <si>
    <t>Count</t>
  </si>
  <si>
    <t>Mean</t>
  </si>
  <si>
    <t>Median</t>
  </si>
  <si>
    <t>Std Dev</t>
  </si>
  <si>
    <t>Min</t>
  </si>
  <si>
    <t>Max</t>
  </si>
  <si>
    <t>P10</t>
  </si>
  <si>
    <t>P25</t>
  </si>
  <si>
    <t>P75</t>
  </si>
  <si>
    <t>P90</t>
  </si>
  <si>
    <t>Building Height (m)</t>
  </si>
  <si>
    <t>Overall (All Years)</t>
  </si>
  <si>
    <t>Metric</t>
  </si>
  <si>
    <t>Area (m²)</t>
  </si>
  <si>
    <t>Height (m)</t>
  </si>
  <si>
    <t>Bin Thresholds (m²)</t>
  </si>
  <si>
    <t>Threshold</t>
  </si>
  <si>
    <t>Value (m²)</t>
  </si>
  <si>
    <t>Description</t>
  </si>
  <si>
    <t>T1</t>
  </si>
  <si>
    <t>Below T1 = likely ancillary (garages, outhouses)</t>
  </si>
  <si>
    <t>T2</t>
  </si>
  <si>
    <t>T1–T2 = Small structures</t>
  </si>
  <si>
    <t>T3</t>
  </si>
  <si>
    <t>T2–T3 = Medium structures</t>
  </si>
  <si>
    <t>T4</t>
  </si>
  <si>
    <t>T3–T4 = Large structures</t>
  </si>
  <si>
    <t>Above T4 = Very large structures</t>
  </si>
  <si>
    <t>Bin Definitions (auto-derived from thresholds above)</t>
  </si>
  <si>
    <t>Bin</t>
  </si>
  <si>
    <t>Label</t>
  </si>
  <si>
    <t>Lower Bound (m²)</t>
  </si>
  <si>
    <t>Upper Bound (m²)</t>
  </si>
  <si>
    <t>Counts by Year</t>
  </si>
  <si>
    <t>Total</t>
  </si>
  <si>
    <t>Percentages by Year (%)</t>
  </si>
  <si>
    <t>Bin Thresholds (m)</t>
  </si>
  <si>
    <t>Value (m)</t>
  </si>
  <si>
    <t>Below T1 = very low / single-storey informal</t>
  </si>
  <si>
    <t>T1–T2 = single storey</t>
  </si>
  <si>
    <t>T2–T3 = 1–2 storey</t>
  </si>
  <si>
    <t>T3–T4 = 2 storey</t>
  </si>
  <si>
    <t>Above T4 = multi-storey (2+)</t>
  </si>
  <si>
    <t>Lower Bound (m)</t>
  </si>
  <si>
    <t>Upper Bound (m)</t>
  </si>
  <si>
    <t>Area Distribution (%) by Year</t>
  </si>
  <si>
    <t>Height Distribution (%) by Year</t>
  </si>
  <si>
    <t>Mean &amp; Median Trends by Year</t>
  </si>
  <si>
    <t>Mean Area (m²)</t>
  </si>
  <si>
    <t>Median Area (m²)</t>
  </si>
  <si>
    <t>Mean Height (m)</t>
  </si>
  <si>
    <t>Median Height (m)</t>
  </si>
  <si>
    <t>Assumed Storey Height (m)</t>
  </si>
  <si>
    <t>est_storeys</t>
  </si>
  <si>
    <t>gfa_m2</t>
  </si>
  <si>
    <t>Gross Floor Area — GFA (m²)</t>
  </si>
  <si>
    <t>Est. Storeys</t>
  </si>
  <si>
    <t>GFA (m²)</t>
  </si>
  <si>
    <t>T1–T2 = Small dwelling GFA</t>
  </si>
  <si>
    <t>T2–T3 = Medium dwelling GFA</t>
  </si>
  <si>
    <t>T3–T4 = Large dwelling GFA</t>
  </si>
  <si>
    <t>Above T4 = Very large / non-residential</t>
  </si>
  <si>
    <t>Buildings by Footprint — Bin Thresholds &amp; Counts by Year</t>
  </si>
  <si>
    <t>Buildings by Height — Bin Thresholds &amp; Counts by Year</t>
  </si>
  <si>
    <t>Buildings by GFA — Bin Thresholds, Counts &amp; Total GFA by Year</t>
  </si>
  <si>
    <t>Total GFA by Year (m²)</t>
  </si>
  <si>
    <t>Total GFA — Share by Year (%)</t>
  </si>
  <si>
    <t>Mean GFA per Building by Bin &amp; Year (m²)</t>
  </si>
  <si>
    <t>All Buildings</t>
  </si>
  <si>
    <t>V3_2023_1</t>
  </si>
  <si>
    <t>V3_2023_2</t>
  </si>
  <si>
    <t>V3_2023_3</t>
  </si>
  <si>
    <t>V3_2023_4</t>
  </si>
  <si>
    <t>V3_2023_5</t>
  </si>
  <si>
    <t>V3_2023_6</t>
  </si>
  <si>
    <t>V3_2023_7</t>
  </si>
  <si>
    <t>V3_2023_8</t>
  </si>
  <si>
    <t>V3_2023_9</t>
  </si>
  <si>
    <t>V3_2023_10</t>
  </si>
  <si>
    <t>V3_2023_11</t>
  </si>
  <si>
    <t>V3_2023_12</t>
  </si>
  <si>
    <t>V3_2023_13</t>
  </si>
  <si>
    <t>V3_2023_14</t>
  </si>
  <si>
    <t>V3_2023_15</t>
  </si>
  <si>
    <t>V3_2023_16</t>
  </si>
  <si>
    <t>V3_2023_17</t>
  </si>
  <si>
    <t>V3_2023_18</t>
  </si>
  <si>
    <t>V3_2023_19</t>
  </si>
  <si>
    <t>V3_2023_20</t>
  </si>
  <si>
    <t>V3_2023_21</t>
  </si>
  <si>
    <t>V3_2023_22</t>
  </si>
  <si>
    <t>V3_2023_23</t>
  </si>
  <si>
    <t>V3_2023_24</t>
  </si>
  <si>
    <t>V3_2023_25</t>
  </si>
  <si>
    <t>V3_2023_26</t>
  </si>
  <si>
    <t>V3_2023_27</t>
  </si>
  <si>
    <t>V3_2023_28</t>
  </si>
  <si>
    <t>V3_2023_29</t>
  </si>
  <si>
    <t>V3_2023_30</t>
  </si>
  <si>
    <t>V3_2023_31</t>
  </si>
  <si>
    <t>V3_2023_32</t>
  </si>
  <si>
    <t>V3_2023_33</t>
  </si>
  <si>
    <t>V3_2023_34</t>
  </si>
  <si>
    <t>V3_2023_35</t>
  </si>
  <si>
    <t>V3_2023_36</t>
  </si>
  <si>
    <t>V3_2023_37</t>
  </si>
  <si>
    <t>V3_2023_38</t>
  </si>
  <si>
    <t>V3_2023_39</t>
  </si>
  <si>
    <t>V3_2023_40</t>
  </si>
  <si>
    <t>V3_2023_41</t>
  </si>
  <si>
    <t>V3_2023_42</t>
  </si>
  <si>
    <t>V3_2023_43</t>
  </si>
  <si>
    <t>V3_2023_44</t>
  </si>
  <si>
    <t>V3_2023_45</t>
  </si>
  <si>
    <t>V3_2023_46</t>
  </si>
  <si>
    <t>V3_2023_47</t>
  </si>
  <si>
    <t>V3_2023_48</t>
  </si>
  <si>
    <t>V3_2023_49</t>
  </si>
  <si>
    <t>V3_2023_50</t>
  </si>
  <si>
    <t>V3_2023_51</t>
  </si>
  <si>
    <t>V3_2023_52</t>
  </si>
  <si>
    <t>V3_2023_53</t>
  </si>
  <si>
    <t>V3_2023_54</t>
  </si>
  <si>
    <t>V3_2023_55</t>
  </si>
  <si>
    <t>V3_2023_56</t>
  </si>
  <si>
    <t>V3_2023_57</t>
  </si>
  <si>
    <t>V3_2023_58</t>
  </si>
  <si>
    <t>V3_2023_59</t>
  </si>
  <si>
    <t>V3_2023_60</t>
  </si>
  <si>
    <t>V3_2023_61</t>
  </si>
  <si>
    <t>V3_2023_62</t>
  </si>
  <si>
    <t>V3_2023_63</t>
  </si>
  <si>
    <t>V3_2023_64</t>
  </si>
  <si>
    <t>V3_2023_65</t>
  </si>
  <si>
    <t>V3_2023_66</t>
  </si>
  <si>
    <t>V3_2023_67</t>
  </si>
  <si>
    <t>V3_2023_68</t>
  </si>
  <si>
    <t>V3_2023_69</t>
  </si>
  <si>
    <t>V3_2023_70</t>
  </si>
  <si>
    <t>V3_2023_71</t>
  </si>
  <si>
    <t>V3_2023_72</t>
  </si>
  <si>
    <t>V3_2023_73</t>
  </si>
  <si>
    <t>V3_2023_74</t>
  </si>
  <si>
    <t>V3_2023_75</t>
  </si>
  <si>
    <t>V3_2023_76</t>
  </si>
  <si>
    <t>V3_2023_77</t>
  </si>
  <si>
    <t>V3_2023_78</t>
  </si>
  <si>
    <t>V3_2023_79</t>
  </si>
  <si>
    <t>V3_2023_80</t>
  </si>
  <si>
    <t>V3_2023_81</t>
  </si>
  <si>
    <t>V3_2023_82</t>
  </si>
  <si>
    <t>V3_2023_83</t>
  </si>
  <si>
    <t>V3_2023_84</t>
  </si>
  <si>
    <t>V3_2023_85</t>
  </si>
  <si>
    <t>V3_2023_86</t>
  </si>
  <si>
    <t>V3_2023_87</t>
  </si>
  <si>
    <t>V3_2023_88</t>
  </si>
  <si>
    <t>V3_2023_89</t>
  </si>
  <si>
    <t>V3_2023_90</t>
  </si>
  <si>
    <t>V3_2023_91</t>
  </si>
  <si>
    <t>V3_2023_92</t>
  </si>
  <si>
    <t>V3_2023_93</t>
  </si>
  <si>
    <t>V3_2023_94</t>
  </si>
  <si>
    <t>V3_2023_95</t>
  </si>
  <si>
    <t>V3_2023_96</t>
  </si>
  <si>
    <t>V3_2023_97</t>
  </si>
  <si>
    <t>V3_2023_98</t>
  </si>
  <si>
    <t>V3_2023_99</t>
  </si>
  <si>
    <t>V3_2023_100</t>
  </si>
  <si>
    <t>V3_2023_101</t>
  </si>
  <si>
    <t>V3_2023_102</t>
  </si>
  <si>
    <t>V3_2023_103</t>
  </si>
  <si>
    <t>V3_2023_104</t>
  </si>
  <si>
    <t>V3_2023_105</t>
  </si>
  <si>
    <t>V3_2023_106</t>
  </si>
  <si>
    <t>V3_2023_107</t>
  </si>
  <si>
    <t>V3_2023_108</t>
  </si>
  <si>
    <t>V3_2023_109</t>
  </si>
  <si>
    <t>V3_2023_110</t>
  </si>
  <si>
    <t>V3_2023_111</t>
  </si>
  <si>
    <t>V3_2023_112</t>
  </si>
  <si>
    <t>V3_2023_113</t>
  </si>
  <si>
    <t>V3_2023_114</t>
  </si>
  <si>
    <t>V3_2023_115</t>
  </si>
  <si>
    <t>V3_2023_116</t>
  </si>
  <si>
    <t>V3_2023_117</t>
  </si>
  <si>
    <t>V3_2023_118</t>
  </si>
  <si>
    <t>V3_2023_119</t>
  </si>
  <si>
    <t>V3_2023_120</t>
  </si>
  <si>
    <t>V3_2023_121</t>
  </si>
  <si>
    <t>V3_2023_122</t>
  </si>
  <si>
    <t>V3_2023_123</t>
  </si>
  <si>
    <t>V3_2023_124</t>
  </si>
  <si>
    <t>V3_2023_125</t>
  </si>
  <si>
    <t>V3_2023_126</t>
  </si>
  <si>
    <t>V3_2023_127</t>
  </si>
  <si>
    <t>V3_2023_128</t>
  </si>
  <si>
    <t>V3_2023_129</t>
  </si>
  <si>
    <t>V3_2023_130</t>
  </si>
  <si>
    <t>V3_2023_131</t>
  </si>
  <si>
    <t>V3_2023_132</t>
  </si>
  <si>
    <t>V3_2023_133</t>
  </si>
  <si>
    <t>V3_2023_134</t>
  </si>
  <si>
    <t>V3_2023_135</t>
  </si>
  <si>
    <t>V3_2023_136</t>
  </si>
  <si>
    <t>V3_2023_137</t>
  </si>
  <si>
    <t>V3_2023_138</t>
  </si>
  <si>
    <t>V3_2023_139</t>
  </si>
  <si>
    <t>V3_2023_140</t>
  </si>
  <si>
    <t>V3_2023_141</t>
  </si>
  <si>
    <t>V3_2023_142</t>
  </si>
  <si>
    <t>V3_2023_143</t>
  </si>
  <si>
    <t>V3_2023_144</t>
  </si>
  <si>
    <t>V3_2023_145</t>
  </si>
  <si>
    <t>V3_2023_146</t>
  </si>
  <si>
    <t>V3_2023_147</t>
  </si>
  <si>
    <t>V3_2023_148</t>
  </si>
  <si>
    <t>V3_2023_149</t>
  </si>
  <si>
    <t>V3_2023_150</t>
  </si>
  <si>
    <t>V3_2023_151</t>
  </si>
  <si>
    <t>V3_2023_152</t>
  </si>
  <si>
    <t>V3_2023_153</t>
  </si>
  <si>
    <t>V3_2023_154</t>
  </si>
  <si>
    <t>V3_2023_155</t>
  </si>
  <si>
    <t>V3_2023_156</t>
  </si>
  <si>
    <t>V3_2023_157</t>
  </si>
  <si>
    <t>V3_2023_158</t>
  </si>
  <si>
    <t>V3_2023_159</t>
  </si>
  <si>
    <t>V3_2023_160</t>
  </si>
  <si>
    <t>V3_2023_161</t>
  </si>
  <si>
    <t>V3_2023_162</t>
  </si>
  <si>
    <t>V3_2023_163</t>
  </si>
  <si>
    <t>V3_2023_164</t>
  </si>
  <si>
    <t>V3_2023_165</t>
  </si>
  <si>
    <t>V3_2023_166</t>
  </si>
  <si>
    <t>V3_2023_167</t>
  </si>
  <si>
    <t>V3_2023_168</t>
  </si>
  <si>
    <t>V3_2023_169</t>
  </si>
  <si>
    <t>V3_2023_170</t>
  </si>
  <si>
    <t>V3_2023_171</t>
  </si>
  <si>
    <t>V3_2023_172</t>
  </si>
  <si>
    <t>V3_2023_173</t>
  </si>
  <si>
    <t>V3_2023_174</t>
  </si>
  <si>
    <t>V3_2023_175</t>
  </si>
  <si>
    <t>V3_2023_176</t>
  </si>
  <si>
    <t>V3_2023_177</t>
  </si>
  <si>
    <t>V3_2023_178</t>
  </si>
  <si>
    <t>V3_2023_179</t>
  </si>
  <si>
    <t>V3_2023_180</t>
  </si>
  <si>
    <t>V3_2023_181</t>
  </si>
  <si>
    <t>V3_2023_182</t>
  </si>
  <si>
    <t>V3_2023_183</t>
  </si>
  <si>
    <t>V3_2023_184</t>
  </si>
  <si>
    <t>V3_2023_185</t>
  </si>
  <si>
    <t>V3_2023_186</t>
  </si>
  <si>
    <t>V3_2023_187</t>
  </si>
  <si>
    <t>V3_2023_188</t>
  </si>
  <si>
    <t>V3_2023_189</t>
  </si>
  <si>
    <t>V3_2023_190</t>
  </si>
  <si>
    <t>V3_2023_191</t>
  </si>
  <si>
    <t>V3_2023_192</t>
  </si>
  <si>
    <t>V3_2023_193</t>
  </si>
  <si>
    <t>V3_2023_194</t>
  </si>
  <si>
    <t>V3_2023_195</t>
  </si>
  <si>
    <t>V3_2023_196</t>
  </si>
  <si>
    <t>V3_2023_197</t>
  </si>
  <si>
    <t>V3_2023_198</t>
  </si>
  <si>
    <t>V3_2023_199</t>
  </si>
  <si>
    <t>V3_2023_200</t>
  </si>
  <si>
    <t>V3_2023_201</t>
  </si>
  <si>
    <t>V3_2023_202</t>
  </si>
  <si>
    <t>V3_2023_203</t>
  </si>
  <si>
    <t>V3_2023_204</t>
  </si>
  <si>
    <t>V3_2023_205</t>
  </si>
  <si>
    <t>V3_2023_206</t>
  </si>
  <si>
    <t>V3_2023_207</t>
  </si>
  <si>
    <t>V3_2023_208</t>
  </si>
  <si>
    <t>V3_2023_209</t>
  </si>
  <si>
    <t>V3_2023_210</t>
  </si>
  <si>
    <t>V3_2023_211</t>
  </si>
  <si>
    <t>V3_2023_212</t>
  </si>
  <si>
    <t>V3_2023_213</t>
  </si>
  <si>
    <t>V3_2023_214</t>
  </si>
  <si>
    <t>V3_2023_215</t>
  </si>
  <si>
    <t>V3_2023_216</t>
  </si>
  <si>
    <t>V3_2023_217</t>
  </si>
  <si>
    <t>V3_2023_218</t>
  </si>
  <si>
    <t>V3_2023_219</t>
  </si>
  <si>
    <t>V3_2023_220</t>
  </si>
  <si>
    <t>V3_2023_221</t>
  </si>
  <si>
    <t>V3_2023_222</t>
  </si>
  <si>
    <t>V3_2023_223</t>
  </si>
  <si>
    <t>V3_2023_224</t>
  </si>
  <si>
    <t>V3_2023_225</t>
  </si>
  <si>
    <t>V3_2023_226</t>
  </si>
  <si>
    <t>V3_2023_227</t>
  </si>
  <si>
    <t>V3_2023_228</t>
  </si>
  <si>
    <t>V3_2023_229</t>
  </si>
  <si>
    <t>V3_2023_230</t>
  </si>
  <si>
    <t>V3_2023_231</t>
  </si>
  <si>
    <t>V3_2023_232</t>
  </si>
  <si>
    <t>V3_2023_233</t>
  </si>
  <si>
    <t>V3_2023_234</t>
  </si>
  <si>
    <t>V3_2023_235</t>
  </si>
  <si>
    <t>V3_2023_236</t>
  </si>
  <si>
    <t>V3_2023_237</t>
  </si>
  <si>
    <t>V3_2023_238</t>
  </si>
  <si>
    <t>V3_2023_239</t>
  </si>
  <si>
    <t>V3_2023_240</t>
  </si>
  <si>
    <t>V3_2023_241</t>
  </si>
  <si>
    <t>V3_2023_242</t>
  </si>
  <si>
    <t>V3_2023_243</t>
  </si>
  <si>
    <t>V3_2023_244</t>
  </si>
  <si>
    <t>V3_2023_245</t>
  </si>
  <si>
    <t>V3_2023_246</t>
  </si>
  <si>
    <t>V3_2023_247</t>
  </si>
  <si>
    <t>V3_2023_248</t>
  </si>
  <si>
    <t>V3_2023_249</t>
  </si>
  <si>
    <t>V3_2023_250</t>
  </si>
  <si>
    <t>V3_2023_251</t>
  </si>
  <si>
    <t>V3_2023_252</t>
  </si>
  <si>
    <t>V3_2023_253</t>
  </si>
  <si>
    <t>V3_2023_254</t>
  </si>
  <si>
    <t>V3_2023_255</t>
  </si>
  <si>
    <t>V3_2023_256</t>
  </si>
  <si>
    <t>V3_2023_257</t>
  </si>
  <si>
    <t>V3_2023_258</t>
  </si>
  <si>
    <t>V3_2023_259</t>
  </si>
  <si>
    <t>V3_2023_260</t>
  </si>
  <si>
    <t>V3_2023_261</t>
  </si>
  <si>
    <t>V3_2023_262</t>
  </si>
  <si>
    <t>V3_2023_263</t>
  </si>
  <si>
    <t>V3_2023_264</t>
  </si>
  <si>
    <t>V3_2023_265</t>
  </si>
  <si>
    <t>V3_2023_266</t>
  </si>
  <si>
    <t>V3_2023_267</t>
  </si>
  <si>
    <t>V3_2023_268</t>
  </si>
  <si>
    <t>V3_2023_269</t>
  </si>
  <si>
    <t>V3_2023_270</t>
  </si>
  <si>
    <t>V3_2023_271</t>
  </si>
  <si>
    <t>V3_2023_272</t>
  </si>
  <si>
    <t>V3_2023_273</t>
  </si>
  <si>
    <t>V3_2023_274</t>
  </si>
  <si>
    <t>V3_2023_275</t>
  </si>
  <si>
    <t>V3_2023_276</t>
  </si>
  <si>
    <t>V3_2023_277</t>
  </si>
  <si>
    <t>V3_2023_278</t>
  </si>
  <si>
    <t>V3_2023_279</t>
  </si>
  <si>
    <t>V3_2023_280</t>
  </si>
  <si>
    <t>V3_2023_281</t>
  </si>
  <si>
    <t>V3_2023_282</t>
  </si>
  <si>
    <t>V3_2023_283</t>
  </si>
  <si>
    <t>V3_2023_284</t>
  </si>
  <si>
    <t>V3_2023_285</t>
  </si>
  <si>
    <t>V3_2023_286</t>
  </si>
  <si>
    <t>V3_2023_287</t>
  </si>
  <si>
    <t>V3_2023_288</t>
  </si>
  <si>
    <t>V3_2023_289</t>
  </si>
  <si>
    <t>V3_2023_290</t>
  </si>
  <si>
    <t>V3_2023_291</t>
  </si>
  <si>
    <t>V3_2023_292</t>
  </si>
  <si>
    <t>V3_2023_293</t>
  </si>
  <si>
    <t>V3_2023_294</t>
  </si>
  <si>
    <t>V3_2023_295</t>
  </si>
  <si>
    <t>V3_2023_296</t>
  </si>
  <si>
    <t>V3_2023_297</t>
  </si>
  <si>
    <t>V3_2023_298</t>
  </si>
  <si>
    <t>V3_2023_299</t>
  </si>
  <si>
    <t>V3_2023_300</t>
  </si>
  <si>
    <t>V3_2023_301</t>
  </si>
  <si>
    <t>V3_2023_302</t>
  </si>
  <si>
    <t>V3_2023_303</t>
  </si>
  <si>
    <t>V3_2023_304</t>
  </si>
  <si>
    <t>V3_2023_305</t>
  </si>
  <si>
    <t>V3_2023_306</t>
  </si>
  <si>
    <t>V3_2023_307</t>
  </si>
  <si>
    <t>V3_2023_308</t>
  </si>
  <si>
    <t>V3_2023_309</t>
  </si>
  <si>
    <t>V3_2023_310</t>
  </si>
  <si>
    <t>V3_2023_311</t>
  </si>
  <si>
    <t>V3_2023_312</t>
  </si>
  <si>
    <t>V3_2023_313</t>
  </si>
  <si>
    <t>V3_2023_314</t>
  </si>
  <si>
    <t>V3_2023_315</t>
  </si>
  <si>
    <t>V3_2023_316</t>
  </si>
  <si>
    <t>V3_2023_317</t>
  </si>
  <si>
    <t>V3_2023_318</t>
  </si>
  <si>
    <t>V3_2023_319</t>
  </si>
  <si>
    <t>V3_2023_320</t>
  </si>
  <si>
    <t>V3_2023_321</t>
  </si>
  <si>
    <t>V3_2023_322</t>
  </si>
  <si>
    <t>V3_2023_323</t>
  </si>
  <si>
    <t>V3_2023_324</t>
  </si>
  <si>
    <t>V3_2023_325</t>
  </si>
  <si>
    <t>V3_2023_326</t>
  </si>
  <si>
    <t>V3_2023_327</t>
  </si>
  <si>
    <t>V3_2023_328</t>
  </si>
  <si>
    <t>V3_2023_329</t>
  </si>
  <si>
    <t>V3_2023_330</t>
  </si>
  <si>
    <t>V3_2023_331</t>
  </si>
  <si>
    <t>V3_2023_332</t>
  </si>
  <si>
    <t>V3_2023_333</t>
  </si>
  <si>
    <t>V3_2023_334</t>
  </si>
  <si>
    <t>V3_2023_335</t>
  </si>
  <si>
    <t>V3_2023_336</t>
  </si>
  <si>
    <t>V3_2023_337</t>
  </si>
  <si>
    <t>V3_2023_338</t>
  </si>
  <si>
    <t>V3_2023_339</t>
  </si>
  <si>
    <t>V3_2023_340</t>
  </si>
  <si>
    <t>V3_2023_341</t>
  </si>
  <si>
    <t>V3_2023_342</t>
  </si>
  <si>
    <t>V3_2023_343</t>
  </si>
  <si>
    <t>V3_2023_344</t>
  </si>
  <si>
    <t>V3_2023_345</t>
  </si>
  <si>
    <t>V3_2023_346</t>
  </si>
  <si>
    <t>V3_2023_347</t>
  </si>
  <si>
    <t>V3_2023_348</t>
  </si>
  <si>
    <t>V3_2023_349</t>
  </si>
  <si>
    <t>V3_2023_350</t>
  </si>
  <si>
    <t>V3_2023_351</t>
  </si>
  <si>
    <t>V3_2023_352</t>
  </si>
  <si>
    <t>V3_2023_353</t>
  </si>
  <si>
    <t>V3_2023_354</t>
  </si>
  <si>
    <t>V3_2023_355</t>
  </si>
  <si>
    <t>V3_2023_356</t>
  </si>
  <si>
    <t>V3_2023_357</t>
  </si>
  <si>
    <t>V3_2023_358</t>
  </si>
  <si>
    <t>V3_2023_359</t>
  </si>
  <si>
    <t>V3_2023_360</t>
  </si>
  <si>
    <t>V3_2023_361</t>
  </si>
  <si>
    <t>V3_2023_362</t>
  </si>
  <si>
    <t>V3_2023_363</t>
  </si>
  <si>
    <t>V3_2023_364</t>
  </si>
  <si>
    <t>V3_2023_365</t>
  </si>
  <si>
    <t>V3_2023_366</t>
  </si>
  <si>
    <t>V3_2023_367</t>
  </si>
  <si>
    <t>V3_2023_368</t>
  </si>
  <si>
    <t>V3_2023_369</t>
  </si>
  <si>
    <t>V3_2023_370</t>
  </si>
  <si>
    <t>V3_2023_371</t>
  </si>
  <si>
    <t>V3_2023_372</t>
  </si>
  <si>
    <t>V3_2023_373</t>
  </si>
  <si>
    <t>V3_2023_374</t>
  </si>
  <si>
    <t>V3_2023_375</t>
  </si>
  <si>
    <t>V3_2023_376</t>
  </si>
  <si>
    <t>V3_2023_377</t>
  </si>
  <si>
    <t>V3_2023_378</t>
  </si>
  <si>
    <t>V3_2023_379</t>
  </si>
  <si>
    <t>V3_2023_380</t>
  </si>
  <si>
    <t>V3_2023_381</t>
  </si>
  <si>
    <t>V3_2023_382</t>
  </si>
  <si>
    <t>V3_2023_383</t>
  </si>
  <si>
    <t>V3_2023_384</t>
  </si>
  <si>
    <t>V3_2023_385</t>
  </si>
  <si>
    <t>V3_2023_386</t>
  </si>
  <si>
    <t>V3_2023_387</t>
  </si>
  <si>
    <t>V3_2023_388</t>
  </si>
  <si>
    <t>V3_2023_389</t>
  </si>
  <si>
    <t>V3_2023_390</t>
  </si>
  <si>
    <t>V3_2023_391</t>
  </si>
  <si>
    <t>V3_2023_392</t>
  </si>
  <si>
    <t>V3_2023_393</t>
  </si>
  <si>
    <t>V3_2023_394</t>
  </si>
  <si>
    <t>V3_2023_395</t>
  </si>
  <si>
    <t>V3_2023_396</t>
  </si>
  <si>
    <t>V3_2023_397</t>
  </si>
  <si>
    <t>V3_2023_398</t>
  </si>
  <si>
    <t>V3_2023_399</t>
  </si>
  <si>
    <t>V3_2023_400</t>
  </si>
  <si>
    <t>V3_2023_401</t>
  </si>
  <si>
    <t>V3_2023_402</t>
  </si>
  <si>
    <t>V3_2023_403</t>
  </si>
  <si>
    <t>V3_2023_404</t>
  </si>
  <si>
    <t>V3_2023_405</t>
  </si>
  <si>
    <t>V3_2023_406</t>
  </si>
  <si>
    <t>V3_2023_407</t>
  </si>
  <si>
    <t>V3_2023_408</t>
  </si>
  <si>
    <t>V3_2023_409</t>
  </si>
  <si>
    <t>V3_2023_410</t>
  </si>
  <si>
    <t>V3_2023_411</t>
  </si>
  <si>
    <t>V3_2023_412</t>
  </si>
  <si>
    <t>V3_2023_413</t>
  </si>
  <si>
    <t>V3_2023_414</t>
  </si>
  <si>
    <t>V3_2023_415</t>
  </si>
  <si>
    <t>V3_2023_416</t>
  </si>
  <si>
    <t>V3_2023_417</t>
  </si>
  <si>
    <t>V3_2023_418</t>
  </si>
  <si>
    <t>V3_2023_419</t>
  </si>
  <si>
    <t>V3_2023_420</t>
  </si>
  <si>
    <t>V3_2023_421</t>
  </si>
  <si>
    <t>V3_2023_422</t>
  </si>
  <si>
    <t>V3_2023_423</t>
  </si>
  <si>
    <t>V3_2023_424</t>
  </si>
  <si>
    <t>V3_2023_425</t>
  </si>
  <si>
    <t>V3_2023_426</t>
  </si>
  <si>
    <t>V3_2023_427</t>
  </si>
  <si>
    <t>V3_2023_428</t>
  </si>
  <si>
    <t>V3_2023_429</t>
  </si>
  <si>
    <t>V3_2023_430</t>
  </si>
  <si>
    <t>V3_2023_431</t>
  </si>
  <si>
    <t>V3_2023_432</t>
  </si>
  <si>
    <t>V3_2023_433</t>
  </si>
  <si>
    <t>V3_2023_434</t>
  </si>
  <si>
    <t>V3_2023_435</t>
  </si>
  <si>
    <t>V3_2023_436</t>
  </si>
  <si>
    <t>V3_2023_437</t>
  </si>
  <si>
    <t>V3_2023_438</t>
  </si>
  <si>
    <t>V3_2023_439</t>
  </si>
  <si>
    <t>V3_2023_440</t>
  </si>
  <si>
    <t>V3_2023_441</t>
  </si>
  <si>
    <t>V3_2023_442</t>
  </si>
  <si>
    <t>V3_2023_443</t>
  </si>
  <si>
    <t>V3_2023_444</t>
  </si>
  <si>
    <t>V3_2023_445</t>
  </si>
  <si>
    <t>V3_2023_446</t>
  </si>
  <si>
    <t>V3_2023_447</t>
  </si>
  <si>
    <t>V3_2023_448</t>
  </si>
  <si>
    <t>V3_2023_449</t>
  </si>
  <si>
    <t>V3_2023_450</t>
  </si>
  <si>
    <t>V3_2023_451</t>
  </si>
  <si>
    <t>V3_2023_452</t>
  </si>
  <si>
    <t>V3_2023_453</t>
  </si>
  <si>
    <t>V3_2023_454</t>
  </si>
  <si>
    <t>V3_2023_455</t>
  </si>
  <si>
    <t>V3_2023_456</t>
  </si>
  <si>
    <t>V3_2023_457</t>
  </si>
  <si>
    <t>V3_2023_458</t>
  </si>
  <si>
    <t>V3_2023_459</t>
  </si>
  <si>
    <t>V3_2023_460</t>
  </si>
  <si>
    <t>V3_2023_461</t>
  </si>
  <si>
    <t>V3_2023_462</t>
  </si>
  <si>
    <t>V3_2023_463</t>
  </si>
  <si>
    <t>V3_2023_464</t>
  </si>
  <si>
    <t>V3_2023_465</t>
  </si>
  <si>
    <t>V3_2023_466</t>
  </si>
  <si>
    <t>V3_2023_467</t>
  </si>
  <si>
    <t>V3_2023_468</t>
  </si>
  <si>
    <t>V3_2023_469</t>
  </si>
  <si>
    <t>V3_2023_470</t>
  </si>
  <si>
    <t>V3_2023_471</t>
  </si>
  <si>
    <t>V3_2023_472</t>
  </si>
  <si>
    <t>V3_2023_473</t>
  </si>
  <si>
    <t>V3_2023_474</t>
  </si>
  <si>
    <t>V3_2023_475</t>
  </si>
  <si>
    <t>V3_2023_476</t>
  </si>
  <si>
    <t>V3_2023_477</t>
  </si>
  <si>
    <t>V3_2023_478</t>
  </si>
  <si>
    <t>V3_2023_479</t>
  </si>
  <si>
    <t>V3_2023_480</t>
  </si>
  <si>
    <t>V3_2023_481</t>
  </si>
  <si>
    <t>V3_2023_482</t>
  </si>
  <si>
    <t>V3_2023_483</t>
  </si>
  <si>
    <t>V3_2023_484</t>
  </si>
  <si>
    <t>V3_2023_485</t>
  </si>
  <si>
    <t>V3_2023_486</t>
  </si>
  <si>
    <t>V3_2023_487</t>
  </si>
  <si>
    <t>V3_2023_488</t>
  </si>
  <si>
    <t>V3_2023_489</t>
  </si>
  <si>
    <t>V3_2023_490</t>
  </si>
  <si>
    <t>V3_2023_491</t>
  </si>
  <si>
    <t>V3_2023_492</t>
  </si>
  <si>
    <t>V3_2023_493</t>
  </si>
  <si>
    <t>V3_2023_494</t>
  </si>
  <si>
    <t>V3_2023_495</t>
  </si>
  <si>
    <t>V3_2023_496</t>
  </si>
  <si>
    <t>V3_2023_497</t>
  </si>
  <si>
    <t>V3_2023_498</t>
  </si>
  <si>
    <t>V3_2023_499</t>
  </si>
  <si>
    <t>V3_2023_500</t>
  </si>
  <si>
    <t>V3_2023_501</t>
  </si>
  <si>
    <t>V3_2023_502</t>
  </si>
  <si>
    <t>V3_2023_503</t>
  </si>
  <si>
    <t>V3_2023_504</t>
  </si>
  <si>
    <t>V3_2023_505</t>
  </si>
  <si>
    <t>V3_2023_506</t>
  </si>
  <si>
    <t>V3_2023_507</t>
  </si>
  <si>
    <t>V3_2023_508</t>
  </si>
  <si>
    <t>V3_2023_509</t>
  </si>
  <si>
    <t>V3_2023_510</t>
  </si>
  <si>
    <t>V3_2023_511</t>
  </si>
  <si>
    <t>V3_2023_512</t>
  </si>
  <si>
    <t>V3_2023_513</t>
  </si>
  <si>
    <t>V3_2023_514</t>
  </si>
  <si>
    <t>V3_2023_515</t>
  </si>
  <si>
    <t>V3_2023_516</t>
  </si>
  <si>
    <t>V3_2023_517</t>
  </si>
  <si>
    <t>V3_2023_518</t>
  </si>
  <si>
    <t>V3_2023_519</t>
  </si>
  <si>
    <t>V3_2023_520</t>
  </si>
  <si>
    <t>V3_2023_521</t>
  </si>
  <si>
    <t>V3_2023_522</t>
  </si>
  <si>
    <t>V3_2023_523</t>
  </si>
  <si>
    <t>V3_2023_524</t>
  </si>
  <si>
    <t>V3_2023_525</t>
  </si>
  <si>
    <t>V3_2023_526</t>
  </si>
  <si>
    <t>V3_2023_527</t>
  </si>
  <si>
    <t>V3_2023_528</t>
  </si>
  <si>
    <t>V3_2023_529</t>
  </si>
  <si>
    <t>V3_2023_530</t>
  </si>
  <si>
    <t>V3_2023_531</t>
  </si>
  <si>
    <t>V3_2023_532</t>
  </si>
  <si>
    <t>V3_2023_533</t>
  </si>
  <si>
    <t>V3_2023_534</t>
  </si>
  <si>
    <t>V3_2023_535</t>
  </si>
  <si>
    <t>V3_2023_536</t>
  </si>
  <si>
    <t>V3_2023_537</t>
  </si>
  <si>
    <t>V3_2023_538</t>
  </si>
  <si>
    <t>V3_2023_539</t>
  </si>
  <si>
    <t>V3_2023_540</t>
  </si>
  <si>
    <t>V3_2023_541</t>
  </si>
  <si>
    <t>V3_2023_542</t>
  </si>
  <si>
    <t>V3_2023_543</t>
  </si>
  <si>
    <t>V3_2023_544</t>
  </si>
  <si>
    <t>V3_2023_545</t>
  </si>
  <si>
    <t>V3_2023_546</t>
  </si>
  <si>
    <t>V3_2023_547</t>
  </si>
  <si>
    <t>V3_2023_548</t>
  </si>
  <si>
    <t>V3_2023_549</t>
  </si>
  <si>
    <t>V3_2023_550</t>
  </si>
  <si>
    <t>V3_2023_551</t>
  </si>
  <si>
    <t>V3_2023_552</t>
  </si>
  <si>
    <t>V3_2023_553</t>
  </si>
  <si>
    <t>V3_2023_554</t>
  </si>
  <si>
    <t>V3_2023_555</t>
  </si>
  <si>
    <t>V3_2023_556</t>
  </si>
  <si>
    <t>V3_2023_557</t>
  </si>
  <si>
    <t>V3_2023_558</t>
  </si>
  <si>
    <t>V3_2023_559</t>
  </si>
  <si>
    <t>V3_2023_560</t>
  </si>
  <si>
    <t>V3_2023_561</t>
  </si>
  <si>
    <t>V3_2023_562</t>
  </si>
  <si>
    <t>V3_2023_563</t>
  </si>
  <si>
    <t>V3_2023_564</t>
  </si>
  <si>
    <t>V3_2023_565</t>
  </si>
  <si>
    <t>V3_2023_566</t>
  </si>
  <si>
    <t>V3_2023_567</t>
  </si>
  <si>
    <t>V3_2023_568</t>
  </si>
  <si>
    <t>V3_2023_569</t>
  </si>
  <si>
    <t>V3_2023_570</t>
  </si>
  <si>
    <t>V3_2023_571</t>
  </si>
  <si>
    <t>V3_2023_572</t>
  </si>
  <si>
    <t>V3_2023_573</t>
  </si>
  <si>
    <t>V3_2023_574</t>
  </si>
  <si>
    <t>V3_2023_575</t>
  </si>
  <si>
    <t>V3_2023_576</t>
  </si>
  <si>
    <t>V3_2023_577</t>
  </si>
  <si>
    <t>V3_2023_578</t>
  </si>
  <si>
    <t>V3_2023_579</t>
  </si>
  <si>
    <t>V3_2023_580</t>
  </si>
  <si>
    <t>V3_2023_581</t>
  </si>
  <si>
    <t>V3_2023_582</t>
  </si>
  <si>
    <t>V3_2023_583</t>
  </si>
  <si>
    <t>V3_2023_584</t>
  </si>
  <si>
    <t>V3_2023_585</t>
  </si>
  <si>
    <t>V3_2023_586</t>
  </si>
  <si>
    <t>V3_2023_587</t>
  </si>
  <si>
    <t>V3_2023_588</t>
  </si>
  <si>
    <t>V3_2023_589</t>
  </si>
  <si>
    <t>V3_2023_590</t>
  </si>
  <si>
    <t>V3_2023_591</t>
  </si>
  <si>
    <t>V3_2023_592</t>
  </si>
  <si>
    <t>V3_2023_593</t>
  </si>
  <si>
    <t>V3_2023_594</t>
  </si>
  <si>
    <t>V3_2023_595</t>
  </si>
  <si>
    <t>V3_2023_596</t>
  </si>
  <si>
    <t>V3_2023_597</t>
  </si>
  <si>
    <t>V3_2023_598</t>
  </si>
  <si>
    <t>V3_2023_599</t>
  </si>
  <si>
    <t>V3_2023_600</t>
  </si>
  <si>
    <t>V3_2023_601</t>
  </si>
  <si>
    <t>V3_2023_602</t>
  </si>
  <si>
    <t>V3_2023_603</t>
  </si>
  <si>
    <t>V3_2023_604</t>
  </si>
  <si>
    <t>V3_2023_605</t>
  </si>
  <si>
    <t>V3_2023_606</t>
  </si>
  <si>
    <t>V3_2023_607</t>
  </si>
  <si>
    <t>V3_2023_608</t>
  </si>
  <si>
    <t>V3_2023_609</t>
  </si>
  <si>
    <t>V3_2023_610</t>
  </si>
  <si>
    <t>V3_2023_611</t>
  </si>
  <si>
    <t>V3_2023_612</t>
  </si>
  <si>
    <t>V3_2023_613</t>
  </si>
  <si>
    <t>V3_2023_614</t>
  </si>
  <si>
    <t>V3_2023_615</t>
  </si>
  <si>
    <t>V3_2023_616</t>
  </si>
  <si>
    <t>V3_2023_617</t>
  </si>
  <si>
    <t>V3_2023_618</t>
  </si>
  <si>
    <t>V3_2023_619</t>
  </si>
  <si>
    <t>V3_2023_620</t>
  </si>
  <si>
    <t>V3_2023_621</t>
  </si>
  <si>
    <t>V3_2023_622</t>
  </si>
  <si>
    <t>V3_2023_623</t>
  </si>
  <si>
    <t>V3_2023_624</t>
  </si>
  <si>
    <t>V3_2023_625</t>
  </si>
  <si>
    <t>V3_2023_626</t>
  </si>
  <si>
    <t>V3_2023_627</t>
  </si>
  <si>
    <t>V3_2023_628</t>
  </si>
  <si>
    <t>V3_2023_629</t>
  </si>
  <si>
    <t>V3_2023_630</t>
  </si>
  <si>
    <t>V3_2023_631</t>
  </si>
  <si>
    <t>V3_2023_632</t>
  </si>
  <si>
    <t>V3_2023_633</t>
  </si>
  <si>
    <t>V3_2023_634</t>
  </si>
  <si>
    <t>V3_2023_635</t>
  </si>
  <si>
    <t>V3_2023_636</t>
  </si>
  <si>
    <t>V3_2023_637</t>
  </si>
  <si>
    <t>V3_2023_638</t>
  </si>
  <si>
    <t>V3_2023_639</t>
  </si>
  <si>
    <t>V3_2023_640</t>
  </si>
  <si>
    <t>V3_2023_641</t>
  </si>
  <si>
    <t>V3_2023_642</t>
  </si>
  <si>
    <t>V3_2023_643</t>
  </si>
  <si>
    <t>V3_2023_644</t>
  </si>
  <si>
    <t>V3_2023_645</t>
  </si>
  <si>
    <t>V3_2023_646</t>
  </si>
  <si>
    <t>V3_2023_647</t>
  </si>
  <si>
    <t>V3_2023_648</t>
  </si>
  <si>
    <t>V3_2023_649</t>
  </si>
  <si>
    <t>V3_2023_650</t>
  </si>
  <si>
    <t>V3_2023_651</t>
  </si>
  <si>
    <t>V3_2023_652</t>
  </si>
  <si>
    <t>V3_2023_653</t>
  </si>
  <si>
    <t>V3_2023_654</t>
  </si>
  <si>
    <t>V3_2023_655</t>
  </si>
  <si>
    <t>V3_2023_656</t>
  </si>
  <si>
    <t>V3_2023_657</t>
  </si>
  <si>
    <t>V3_2023_658</t>
  </si>
  <si>
    <t>V3_2023_659</t>
  </si>
  <si>
    <t>V3_2023_660</t>
  </si>
  <si>
    <t>V3_2023_661</t>
  </si>
  <si>
    <t>V3_2023_662</t>
  </si>
  <si>
    <t>V3_2023_663</t>
  </si>
  <si>
    <t>V3_2023_664</t>
  </si>
  <si>
    <t>V3_2023_665</t>
  </si>
  <si>
    <t>V3_2023_666</t>
  </si>
  <si>
    <t>V3_2023_667</t>
  </si>
  <si>
    <t>V3_2023_668</t>
  </si>
  <si>
    <t>V3_2023_669</t>
  </si>
  <si>
    <t>V3_2023_670</t>
  </si>
  <si>
    <t>V3_2023_671</t>
  </si>
  <si>
    <t>V3_2023_672</t>
  </si>
  <si>
    <t>V3_2023_673</t>
  </si>
  <si>
    <t>V3_2023_674</t>
  </si>
  <si>
    <t>V3_2023_675</t>
  </si>
  <si>
    <t>V3_2023_676</t>
  </si>
  <si>
    <t>V3_2023_677</t>
  </si>
  <si>
    <t>V3_2023_678</t>
  </si>
  <si>
    <t>V3_2023_679</t>
  </si>
  <si>
    <t>V3_2023_680</t>
  </si>
  <si>
    <t>V3_2023_681</t>
  </si>
  <si>
    <t>V3_2023_682</t>
  </si>
  <si>
    <t>V3_2023_683</t>
  </si>
  <si>
    <t>V3_2023_684</t>
  </si>
  <si>
    <t>V3_2023_685</t>
  </si>
  <si>
    <t>V3_2023_686</t>
  </si>
  <si>
    <t>V3_2023_687</t>
  </si>
  <si>
    <t>V3_2023_688</t>
  </si>
  <si>
    <t>V3_2023_689</t>
  </si>
  <si>
    <t>V3_2023_690</t>
  </si>
  <si>
    <t>V3_2023_691</t>
  </si>
  <si>
    <t>V3_2023_692</t>
  </si>
  <si>
    <t>V3_2023_693</t>
  </si>
  <si>
    <t>V3_2023_694</t>
  </si>
  <si>
    <t>V3_2023_695</t>
  </si>
  <si>
    <t>V3_2023_696</t>
  </si>
  <si>
    <t>V3_2023_697</t>
  </si>
  <si>
    <t>V3_2023_698</t>
  </si>
  <si>
    <t>V3_2023_699</t>
  </si>
  <si>
    <t>V3_2023_700</t>
  </si>
  <si>
    <t>V3_2023_701</t>
  </si>
  <si>
    <t>V3_2023_702</t>
  </si>
  <si>
    <t>V3_2023_703</t>
  </si>
  <si>
    <t>V3_2023_704</t>
  </si>
  <si>
    <t>V3_2023_705</t>
  </si>
  <si>
    <t>V3_2023_706</t>
  </si>
  <si>
    <t>V3_2023_707</t>
  </si>
  <si>
    <t>V3_2023_708</t>
  </si>
  <si>
    <t>V3_2023_709</t>
  </si>
  <si>
    <t>V3_2023_710</t>
  </si>
  <si>
    <t>V3_2023_711</t>
  </si>
  <si>
    <t>V3_2023_712</t>
  </si>
  <si>
    <t>V3_2023_713</t>
  </si>
  <si>
    <t>V3_2023_714</t>
  </si>
  <si>
    <t>V3_2023_715</t>
  </si>
  <si>
    <t>V3_2023_716</t>
  </si>
  <si>
    <t>V3_2023_717</t>
  </si>
  <si>
    <t>V3_2023_718</t>
  </si>
  <si>
    <t>V3_2023_719</t>
  </si>
  <si>
    <t>V3_2023_720</t>
  </si>
  <si>
    <t>V3_2023_721</t>
  </si>
  <si>
    <t>V3_2023_722</t>
  </si>
  <si>
    <t>V3_2023_723</t>
  </si>
  <si>
    <t>V3_2023_724</t>
  </si>
  <si>
    <t>V3_2023_725</t>
  </si>
  <si>
    <t>V3_2023_726</t>
  </si>
  <si>
    <t>V3_2023_727</t>
  </si>
  <si>
    <t>V3_2023_728</t>
  </si>
  <si>
    <t>V3_2023_729</t>
  </si>
  <si>
    <t>V3_2023_730</t>
  </si>
  <si>
    <t>V3_2023_731</t>
  </si>
  <si>
    <t>V3_2023_732</t>
  </si>
  <si>
    <t>V3_2023_733</t>
  </si>
  <si>
    <t>V3_2023_734</t>
  </si>
  <si>
    <t>V3_2023_735</t>
  </si>
  <si>
    <t>V3_2023_736</t>
  </si>
  <si>
    <t>V3_2023_737</t>
  </si>
  <si>
    <t>V3_2023_738</t>
  </si>
  <si>
    <t>V3_2023_739</t>
  </si>
  <si>
    <t>V3_2023_740</t>
  </si>
  <si>
    <t>V3_2023_741</t>
  </si>
  <si>
    <t>V3_2023_742</t>
  </si>
  <si>
    <t>V3_2023_743</t>
  </si>
  <si>
    <t>V3_2023_744</t>
  </si>
  <si>
    <t>V3_2023_745</t>
  </si>
  <si>
    <t>V3_2023_746</t>
  </si>
  <si>
    <t>V3_2023_747</t>
  </si>
  <si>
    <t>V3_2023_748</t>
  </si>
  <si>
    <t>V3_2023_749</t>
  </si>
  <si>
    <t>V3_2023_750</t>
  </si>
  <si>
    <t>V3_2023_751</t>
  </si>
  <si>
    <t>V3_2023_752</t>
  </si>
  <si>
    <t>V3_2023_753</t>
  </si>
  <si>
    <t>V3_2023_754</t>
  </si>
  <si>
    <t>V3_2023_755</t>
  </si>
  <si>
    <t>V3_2023_756</t>
  </si>
  <si>
    <t>V3_2023_757</t>
  </si>
  <si>
    <t>V3_2023_758</t>
  </si>
  <si>
    <t>V3_2023_759</t>
  </si>
  <si>
    <t>V3_2023_760</t>
  </si>
  <si>
    <t>V3_2023_761</t>
  </si>
  <si>
    <t>V3_2023_762</t>
  </si>
  <si>
    <t>V3_2023_763</t>
  </si>
  <si>
    <t>V3_2023_764</t>
  </si>
  <si>
    <t>V3_2023_765</t>
  </si>
  <si>
    <t>V3_2023_766</t>
  </si>
  <si>
    <t>V3_2023_767</t>
  </si>
  <si>
    <t>V3_2023_768</t>
  </si>
  <si>
    <t>V3_2023_769</t>
  </si>
  <si>
    <t>V3_2023_770</t>
  </si>
  <si>
    <t>V3_2023_771</t>
  </si>
  <si>
    <t>V3_2023_772</t>
  </si>
  <si>
    <t>V3_2023_773</t>
  </si>
  <si>
    <t>V3_2023_774</t>
  </si>
  <si>
    <t>V3_2023_775</t>
  </si>
  <si>
    <t>V3_2023_776</t>
  </si>
  <si>
    <t>V3_2023_777</t>
  </si>
  <si>
    <t>V3_2023_778</t>
  </si>
  <si>
    <t>V3_2023_779</t>
  </si>
  <si>
    <t>V3_2023_780</t>
  </si>
  <si>
    <t>V3_2023_781</t>
  </si>
  <si>
    <t>V3_2023_782</t>
  </si>
  <si>
    <t>V3_2023_783</t>
  </si>
  <si>
    <t>V3_2023_784</t>
  </si>
  <si>
    <t>V3_2023_785</t>
  </si>
  <si>
    <t>V3_2023_786</t>
  </si>
  <si>
    <t>V3_2023_787</t>
  </si>
  <si>
    <t>V3_2023_788</t>
  </si>
  <si>
    <t>V3_2023_789</t>
  </si>
  <si>
    <t>V3_2023_790</t>
  </si>
  <si>
    <t>V3_2023_791</t>
  </si>
  <si>
    <t>V3_2023_792</t>
  </si>
  <si>
    <t>V3_2023_793</t>
  </si>
  <si>
    <t>V3_2023_794</t>
  </si>
  <si>
    <t>V3_2023_795</t>
  </si>
  <si>
    <t>V3_2023_796</t>
  </si>
  <si>
    <t>V3_2023_797</t>
  </si>
  <si>
    <t>V3_2023_798</t>
  </si>
  <si>
    <t>V3_2023_799</t>
  </si>
  <si>
    <t>V3_2023_800</t>
  </si>
  <si>
    <t>V3_2023_801</t>
  </si>
  <si>
    <t>V3_2023_802</t>
  </si>
  <si>
    <t>V3_2023_803</t>
  </si>
  <si>
    <t>V3_2023_804</t>
  </si>
  <si>
    <t>V3_2023_805</t>
  </si>
  <si>
    <t>V3_2023_806</t>
  </si>
  <si>
    <t>V3_2023_807</t>
  </si>
  <si>
    <t>V3_2023_808</t>
  </si>
  <si>
    <t>V3_2023_809</t>
  </si>
  <si>
    <t>V3_2023_810</t>
  </si>
  <si>
    <t>V3_2023_811</t>
  </si>
  <si>
    <t>V3_2023_812</t>
  </si>
  <si>
    <t>V3_2023_813</t>
  </si>
  <si>
    <t>V3_2023_814</t>
  </si>
  <si>
    <t>V3_2023_815</t>
  </si>
  <si>
    <t>V3_2023_816</t>
  </si>
  <si>
    <t>V3_2023_817</t>
  </si>
  <si>
    <t>V3_2023_818</t>
  </si>
  <si>
    <t>V3_2023_819</t>
  </si>
  <si>
    <t>V3_2023_820</t>
  </si>
  <si>
    <t>V3_2023_821</t>
  </si>
  <si>
    <t>V3_2023_822</t>
  </si>
  <si>
    <t>V3_2023_823</t>
  </si>
  <si>
    <t>V3_2023_824</t>
  </si>
  <si>
    <t>V3_2023_825</t>
  </si>
  <si>
    <t>V3_2023_826</t>
  </si>
  <si>
    <t>V3_2023_827</t>
  </si>
  <si>
    <t>V3_2023_828</t>
  </si>
  <si>
    <t>V3_2023_829</t>
  </si>
  <si>
    <t>V3_2023_830</t>
  </si>
  <si>
    <t>V3_2023_831</t>
  </si>
  <si>
    <t>V3_2023_832</t>
  </si>
  <si>
    <t>V3_2023_833</t>
  </si>
  <si>
    <t>V3_2023_834</t>
  </si>
  <si>
    <t>V3_2023_835</t>
  </si>
  <si>
    <t>V3_2023_836</t>
  </si>
  <si>
    <t>V3_2023_837</t>
  </si>
  <si>
    <t>V3_2023_838</t>
  </si>
  <si>
    <t>V3_2023_839</t>
  </si>
  <si>
    <t>V3_2023_840</t>
  </si>
  <si>
    <t>V3_2023_841</t>
  </si>
  <si>
    <t>V3_2023_842</t>
  </si>
  <si>
    <t>V3_2023_843</t>
  </si>
  <si>
    <t>V3_2023_844</t>
  </si>
  <si>
    <t>V3_2023_845</t>
  </si>
  <si>
    <t>V3_2023_846</t>
  </si>
  <si>
    <t>V3_2023_847</t>
  </si>
  <si>
    <t>V3_2023_848</t>
  </si>
  <si>
    <t>V3_2023_849</t>
  </si>
  <si>
    <t>V3_2023_850</t>
  </si>
  <si>
    <t>V3_2023_851</t>
  </si>
  <si>
    <t>V3_2023_852</t>
  </si>
  <si>
    <t>V3_2023_853</t>
  </si>
  <si>
    <t>V3_2023_854</t>
  </si>
  <si>
    <t>V3_2023_855</t>
  </si>
  <si>
    <t>V3_2023_856</t>
  </si>
  <si>
    <t>V3_2023_857</t>
  </si>
  <si>
    <t>V3_2023_858</t>
  </si>
  <si>
    <t>V3_2023_859</t>
  </si>
  <si>
    <t>V3_2023_860</t>
  </si>
  <si>
    <t>V3_2023_861</t>
  </si>
  <si>
    <t>V3_2023_862</t>
  </si>
  <si>
    <t>V3_2023_863</t>
  </si>
  <si>
    <t>V3_2023_864</t>
  </si>
  <si>
    <t>V3_2023_865</t>
  </si>
  <si>
    <t>V3_2023_866</t>
  </si>
  <si>
    <t>V3_2023_867</t>
  </si>
  <si>
    <t>V3_2023_868</t>
  </si>
  <si>
    <t>V3_2023_869</t>
  </si>
  <si>
    <t>V3_2023_870</t>
  </si>
  <si>
    <t>V3_2023_871</t>
  </si>
  <si>
    <t>V3_2023_872</t>
  </si>
  <si>
    <t>V3_2023_873</t>
  </si>
  <si>
    <t>V3_2023_874</t>
  </si>
  <si>
    <t>V3_2023_875</t>
  </si>
  <si>
    <t>V3_2023_876</t>
  </si>
  <si>
    <t>V3_2023_877</t>
  </si>
  <si>
    <t>V3_2023_878</t>
  </si>
  <si>
    <t>V3_2023_879</t>
  </si>
  <si>
    <t>V3_2023_880</t>
  </si>
  <si>
    <t>V3_2023_881</t>
  </si>
  <si>
    <t>V3_2023_882</t>
  </si>
  <si>
    <t>V3_2023_883</t>
  </si>
  <si>
    <t>V3_2023_884</t>
  </si>
  <si>
    <t>V3_2023_885</t>
  </si>
  <si>
    <t>V3_2023_886</t>
  </si>
  <si>
    <t>V3_2023_887</t>
  </si>
  <si>
    <t>V3_2023_888</t>
  </si>
  <si>
    <t>V3_2023_889</t>
  </si>
  <si>
    <t>V3_2023_890</t>
  </si>
  <si>
    <t>V3_2023_891</t>
  </si>
  <si>
    <t>V3_2023_892</t>
  </si>
  <si>
    <t>V3_2023_893</t>
  </si>
  <si>
    <t>V3_2023_894</t>
  </si>
  <si>
    <t>V3_2023_895</t>
  </si>
  <si>
    <t>V3_2023_896</t>
  </si>
  <si>
    <t>V3_2023_897</t>
  </si>
  <si>
    <t>V3_2023_898</t>
  </si>
  <si>
    <t>V3_2023_899</t>
  </si>
  <si>
    <t>V3_2023_900</t>
  </si>
  <si>
    <t>V3_2023_901</t>
  </si>
  <si>
    <t>V3_2023_902</t>
  </si>
  <si>
    <t>V3_2023_903</t>
  </si>
  <si>
    <t>V3_2023_904</t>
  </si>
  <si>
    <t>V3_2023_905</t>
  </si>
  <si>
    <t>V3_2023_906</t>
  </si>
  <si>
    <t>V3_2023_907</t>
  </si>
  <si>
    <t>V3_2023_908</t>
  </si>
  <si>
    <t>V3_2023_909</t>
  </si>
  <si>
    <t>V3_2023_910</t>
  </si>
  <si>
    <t>V3_2023_911</t>
  </si>
  <si>
    <t>V3_2023_912</t>
  </si>
  <si>
    <t>V3_2023_913</t>
  </si>
  <si>
    <t>V3_2023_914</t>
  </si>
  <si>
    <t>V3_2023_915</t>
  </si>
  <si>
    <t>V3_2023_916</t>
  </si>
  <si>
    <t>V3_2023_917</t>
  </si>
  <si>
    <t>V3_2023_918</t>
  </si>
  <si>
    <t>V3_2023_919</t>
  </si>
  <si>
    <t>V3_2023_920</t>
  </si>
  <si>
    <t>V3_2023_921</t>
  </si>
  <si>
    <t>V3_2023_922</t>
  </si>
  <si>
    <t>V3_2023_923</t>
  </si>
  <si>
    <t>V3_2023_924</t>
  </si>
  <si>
    <t>V3_2023_925</t>
  </si>
  <si>
    <t>V3_2023_926</t>
  </si>
  <si>
    <t>V3_2023_927</t>
  </si>
  <si>
    <t>V3_2023_928</t>
  </si>
  <si>
    <t>V3_2023_929</t>
  </si>
  <si>
    <t>V3_2023_930</t>
  </si>
  <si>
    <t>V3_2023_931</t>
  </si>
  <si>
    <t>V3_2023_932</t>
  </si>
  <si>
    <t>V3_2023_933</t>
  </si>
  <si>
    <t>V3_2023_934</t>
  </si>
  <si>
    <t>V3_2023_935</t>
  </si>
  <si>
    <t>V3_2023_936</t>
  </si>
  <si>
    <t>V3_2023_937</t>
  </si>
  <si>
    <t>V3_2023_938</t>
  </si>
  <si>
    <t>V3_2023_939</t>
  </si>
  <si>
    <t>V3_2023_940</t>
  </si>
  <si>
    <t>V3_2023_941</t>
  </si>
  <si>
    <t>V3_2023_942</t>
  </si>
  <si>
    <t>V3_2023_943</t>
  </si>
  <si>
    <t>V3_2023_944</t>
  </si>
  <si>
    <t>V3_2023_945</t>
  </si>
  <si>
    <t>V3_2023_946</t>
  </si>
  <si>
    <t>V3_2023_947</t>
  </si>
  <si>
    <t>V3_2023_948</t>
  </si>
  <si>
    <t>V3_2023_949</t>
  </si>
  <si>
    <t>V3_2023_950</t>
  </si>
  <si>
    <t>V3_2023_951</t>
  </si>
  <si>
    <t>V3_2023_952</t>
  </si>
  <si>
    <t>V3_2023_953</t>
  </si>
  <si>
    <t>V3_2023_954</t>
  </si>
  <si>
    <t>V3_2023_955</t>
  </si>
  <si>
    <t>V3_2023_956</t>
  </si>
  <si>
    <t>V3_2023_957</t>
  </si>
  <si>
    <t>V3_2023_958</t>
  </si>
  <si>
    <t>V3_2023_959</t>
  </si>
  <si>
    <t>V3_2023_960</t>
  </si>
  <si>
    <t>V3_2023_961</t>
  </si>
  <si>
    <t>V3_2023_962</t>
  </si>
  <si>
    <t>V3_2023_963</t>
  </si>
  <si>
    <t>V3_2023_964</t>
  </si>
  <si>
    <t>V3_2023_965</t>
  </si>
  <si>
    <t>V3_2023_966</t>
  </si>
  <si>
    <t>V3_2023_967</t>
  </si>
  <si>
    <t>V3_2023_968</t>
  </si>
  <si>
    <t>V3_2023_969</t>
  </si>
  <si>
    <t>V3_2023_970</t>
  </si>
  <si>
    <t>V3_2023_971</t>
  </si>
  <si>
    <t>V3_2023_972</t>
  </si>
  <si>
    <t>V3_2023_973</t>
  </si>
  <si>
    <t>V3_2023_974</t>
  </si>
  <si>
    <t>V3_2023_975</t>
  </si>
  <si>
    <t>V3_2023_976</t>
  </si>
  <si>
    <t>V3_2023_977</t>
  </si>
  <si>
    <t>V3_2023_978</t>
  </si>
  <si>
    <t>V3_2023_979</t>
  </si>
  <si>
    <t>V3_2023_980</t>
  </si>
  <si>
    <t>V3_2023_981</t>
  </si>
  <si>
    <t>V3_2023_982</t>
  </si>
  <si>
    <t>V3_2023_983</t>
  </si>
  <si>
    <t>V3_2023_984</t>
  </si>
  <si>
    <t>V3_2023_985</t>
  </si>
  <si>
    <t>V3_2023_986</t>
  </si>
  <si>
    <t>V3_2023_987</t>
  </si>
  <si>
    <t>V3_2023_988</t>
  </si>
  <si>
    <t>V3_2023_989</t>
  </si>
  <si>
    <t>V3_2023_990</t>
  </si>
  <si>
    <t>V3_2023_991</t>
  </si>
  <si>
    <t>V3_2023_992</t>
  </si>
  <si>
    <t>V3_2023_993</t>
  </si>
  <si>
    <t>V3_2023_994</t>
  </si>
  <si>
    <t>V3_2023_995</t>
  </si>
  <si>
    <t>V3_2023_996</t>
  </si>
  <si>
    <t>V3_2023_997</t>
  </si>
  <si>
    <t>V3_2023_998</t>
  </si>
  <si>
    <t>V3_2023_999</t>
  </si>
  <si>
    <t>V3_2023_1000</t>
  </si>
  <si>
    <t>V3_2023_1001</t>
  </si>
  <si>
    <t>V3_2023_1002</t>
  </si>
  <si>
    <t>V3_2023_1003</t>
  </si>
  <si>
    <t>V3_2023_1004</t>
  </si>
  <si>
    <t>V3_2023_1005</t>
  </si>
  <si>
    <t>V3_2023_1006</t>
  </si>
  <si>
    <t>V3_2023_1007</t>
  </si>
  <si>
    <t>V3_2023_1008</t>
  </si>
  <si>
    <t>V3_2023_1009</t>
  </si>
  <si>
    <t>V3_2023_1010</t>
  </si>
  <si>
    <t>V3_2023_1011</t>
  </si>
  <si>
    <t>V3_2023_1012</t>
  </si>
  <si>
    <t>V3_2023_1013</t>
  </si>
  <si>
    <t>V3_2023_1014</t>
  </si>
  <si>
    <t>V3_2023_1015</t>
  </si>
  <si>
    <t>V3_2023_1016</t>
  </si>
  <si>
    <t>V3_2023_1017</t>
  </si>
  <si>
    <t>V3_2023_1018</t>
  </si>
  <si>
    <t>V3_2023_1019</t>
  </si>
  <si>
    <t>V3_2023_1020</t>
  </si>
  <si>
    <t>V3_2023_1021</t>
  </si>
  <si>
    <t>V3_2023_1022</t>
  </si>
  <si>
    <t>V3_2023_1023</t>
  </si>
  <si>
    <t>V3_2023_1024</t>
  </si>
  <si>
    <t>V3_2023_1025</t>
  </si>
  <si>
    <t>V3_2023_1026</t>
  </si>
  <si>
    <t>V3_2023_1027</t>
  </si>
  <si>
    <t>V3_2023_1028</t>
  </si>
  <si>
    <t>V3_2023_1029</t>
  </si>
  <si>
    <t>V3_2023_1030</t>
  </si>
  <si>
    <t>V3_2023_1031</t>
  </si>
  <si>
    <t>V3_2023_1032</t>
  </si>
  <si>
    <t>V3_2023_1033</t>
  </si>
  <si>
    <t>V3_2023_1034</t>
  </si>
  <si>
    <t>V3_2023_1035</t>
  </si>
  <si>
    <t>V3_2023_1036</t>
  </si>
  <si>
    <t>V3_2023_1037</t>
  </si>
  <si>
    <t>V3_2023_1038</t>
  </si>
  <si>
    <t>V3_2023_1039</t>
  </si>
  <si>
    <t>V3_2023_1040</t>
  </si>
  <si>
    <t>V3_2023_1041</t>
  </si>
  <si>
    <t>V3_2023_1042</t>
  </si>
  <si>
    <t>V3_2023_1043</t>
  </si>
  <si>
    <t>V3_2023_1044</t>
  </si>
  <si>
    <t>V3_2023_1045</t>
  </si>
  <si>
    <t>V3_2023_1046</t>
  </si>
  <si>
    <t>V3_2023_1047</t>
  </si>
  <si>
    <t>V3_2023_1048</t>
  </si>
  <si>
    <t>V3_2023_1049</t>
  </si>
  <si>
    <t>V3_2023_1050</t>
  </si>
  <si>
    <t>V3_2023_1051</t>
  </si>
  <si>
    <t>V3_2023_1052</t>
  </si>
  <si>
    <t>V3_2023_1053</t>
  </si>
  <si>
    <t>V3_2023_1054</t>
  </si>
  <si>
    <t>V3_2023_1055</t>
  </si>
  <si>
    <t>V3_2023_1056</t>
  </si>
  <si>
    <t>V3_2023_1057</t>
  </si>
  <si>
    <t>V3_2023_1058</t>
  </si>
  <si>
    <t>V3_2023_1059</t>
  </si>
  <si>
    <t>V3_2023_1060</t>
  </si>
  <si>
    <t>V3_2023_1061</t>
  </si>
  <si>
    <t>V3_2023_1062</t>
  </si>
  <si>
    <t>V3_2023_1063</t>
  </si>
  <si>
    <t>V3_2023_1064</t>
  </si>
  <si>
    <t>V3_2023_1065</t>
  </si>
  <si>
    <t>V3_2023_1066</t>
  </si>
  <si>
    <t>V3_2023_1067</t>
  </si>
  <si>
    <t>V3_2023_1068</t>
  </si>
  <si>
    <t>V3_2023_1069</t>
  </si>
  <si>
    <t>V3_2023_1070</t>
  </si>
  <si>
    <t>V3_2023_1071</t>
  </si>
  <si>
    <t>V3_2023_1072</t>
  </si>
  <si>
    <t>V3_2023_1073</t>
  </si>
  <si>
    <t>V3_2023_1074</t>
  </si>
  <si>
    <t>V3_2023_1075</t>
  </si>
  <si>
    <t>V3_2023_1076</t>
  </si>
  <si>
    <t>V3_2023_1077</t>
  </si>
  <si>
    <t>V3_2023_1078</t>
  </si>
  <si>
    <t>V3_2023_1079</t>
  </si>
  <si>
    <t>V3_2023_1080</t>
  </si>
  <si>
    <t>V3_2023_1081</t>
  </si>
  <si>
    <t>V3_2023_1082</t>
  </si>
  <si>
    <t>V3_2023_1083</t>
  </si>
  <si>
    <t>V3_2023_1084</t>
  </si>
  <si>
    <t>V3_2023_1085</t>
  </si>
  <si>
    <t>V3_2023_1086</t>
  </si>
  <si>
    <t>V3_2023_1087</t>
  </si>
  <si>
    <t>V3_2023_1088</t>
  </si>
  <si>
    <t>V3_2023_1089</t>
  </si>
  <si>
    <t>V3_2023_1090</t>
  </si>
  <si>
    <t>V3_2023_1091</t>
  </si>
  <si>
    <t>V3_2023_1092</t>
  </si>
  <si>
    <t>V3_2023_1093</t>
  </si>
  <si>
    <t>V3_2023_1094</t>
  </si>
  <si>
    <t>V3_2023_1095</t>
  </si>
  <si>
    <t>V3_2023_1096</t>
  </si>
  <si>
    <t>V3_2023_1097</t>
  </si>
  <si>
    <t>V3_2023_1098</t>
  </si>
  <si>
    <t>V3_2023_1099</t>
  </si>
  <si>
    <t>V3_2023_1100</t>
  </si>
  <si>
    <t>V3_2023_1101</t>
  </si>
  <si>
    <t>V3_2023_1102</t>
  </si>
  <si>
    <t>V3_2023_1103</t>
  </si>
  <si>
    <t>V3_2023_1104</t>
  </si>
  <si>
    <t>V3_2023_1105</t>
  </si>
  <si>
    <t>V3_2023_1106</t>
  </si>
  <si>
    <t>V3_2023_1107</t>
  </si>
  <si>
    <t>V3_2023_1108</t>
  </si>
  <si>
    <t>V3_2023_1109</t>
  </si>
  <si>
    <t>V3_2023_1110</t>
  </si>
  <si>
    <t>V3_2023_1111</t>
  </si>
  <si>
    <t>V3_2023_1112</t>
  </si>
  <si>
    <t>V3_2023_1113</t>
  </si>
  <si>
    <t>V3_2023_1114</t>
  </si>
  <si>
    <t>V3_2023_1115</t>
  </si>
  <si>
    <t>V3_2023_1116</t>
  </si>
  <si>
    <t>V3_2023_1117</t>
  </si>
  <si>
    <t>V3_2023_1118</t>
  </si>
  <si>
    <t>V3_2023_1119</t>
  </si>
  <si>
    <t>V3_2023_1120</t>
  </si>
  <si>
    <t>V3_2023_1121</t>
  </si>
  <si>
    <t>V3_2023_1122</t>
  </si>
  <si>
    <t>V3_2023_1123</t>
  </si>
  <si>
    <t>V3_2023_1124</t>
  </si>
  <si>
    <t>V3_2023_1125</t>
  </si>
  <si>
    <t>V3_2023_1126</t>
  </si>
  <si>
    <t>V3_2023_1127</t>
  </si>
  <si>
    <t>V3_2023_1128</t>
  </si>
  <si>
    <t>V3_2023_1129</t>
  </si>
  <si>
    <t>V3_2023_1130</t>
  </si>
  <si>
    <t>V3_2023_1131</t>
  </si>
  <si>
    <t>V3_2023_1132</t>
  </si>
  <si>
    <t>V3_2023_1133</t>
  </si>
  <si>
    <t>V3_2023_1134</t>
  </si>
  <si>
    <t>V3_2023_1135</t>
  </si>
  <si>
    <t>V3_2023_1136</t>
  </si>
  <si>
    <t>V3_2023_1137</t>
  </si>
  <si>
    <t>V3_2023_1138</t>
  </si>
  <si>
    <t>V3_2023_1139</t>
  </si>
  <si>
    <t>V3_2023_1140</t>
  </si>
  <si>
    <t>V3_2023_1141</t>
  </si>
  <si>
    <t>V3_2023_1142</t>
  </si>
  <si>
    <t>V3_2023_1143</t>
  </si>
  <si>
    <t>V3_2023_1144</t>
  </si>
  <si>
    <t>V3_2023_1145</t>
  </si>
  <si>
    <t>V3_2023_1146</t>
  </si>
  <si>
    <t>V3_2023_1147</t>
  </si>
  <si>
    <t>V3_2023_1148</t>
  </si>
  <si>
    <t>V3_2023_1149</t>
  </si>
  <si>
    <t>V3_2023_1150</t>
  </si>
  <si>
    <t>V3_2023_1151</t>
  </si>
  <si>
    <t>V3_2023_1152</t>
  </si>
  <si>
    <t>V3_2023_1153</t>
  </si>
  <si>
    <t>V3_2023_1154</t>
  </si>
  <si>
    <t>V3_2023_1155</t>
  </si>
  <si>
    <t>V3_2023_1156</t>
  </si>
  <si>
    <t>V3_2023_1157</t>
  </si>
  <si>
    <t>V3_2023_1158</t>
  </si>
  <si>
    <t>V3_2023_1159</t>
  </si>
  <si>
    <t>V3_2023_1160</t>
  </si>
  <si>
    <t>V3_2023_1161</t>
  </si>
  <si>
    <t>V3_2023_1162</t>
  </si>
  <si>
    <t>V3_2023_1163</t>
  </si>
  <si>
    <t>V3_2023_1164</t>
  </si>
  <si>
    <t>V3_2023_1165</t>
  </si>
  <si>
    <t>V3_2023_1166</t>
  </si>
  <si>
    <t>V3_2023_1167</t>
  </si>
  <si>
    <t>V3_2023_1168</t>
  </si>
  <si>
    <t>V3_2023_1169</t>
  </si>
  <si>
    <t>V3_2023_1170</t>
  </si>
  <si>
    <t>V3_2023_1171</t>
  </si>
  <si>
    <t>V3_2023_1172</t>
  </si>
  <si>
    <t>V3_2023_1173</t>
  </si>
  <si>
    <t>V3_2023_1174</t>
  </si>
  <si>
    <t>V3_2023_1175</t>
  </si>
  <si>
    <t>V3_2023_1176</t>
  </si>
  <si>
    <t>V3_2023_1177</t>
  </si>
  <si>
    <t>V3_2023_1178</t>
  </si>
  <si>
    <t>V3_2023_1179</t>
  </si>
  <si>
    <t>V3_2023_1180</t>
  </si>
  <si>
    <t>V3_2023_1181</t>
  </si>
  <si>
    <t>V3_2023_1182</t>
  </si>
  <si>
    <t>V3_2023_1183</t>
  </si>
  <si>
    <t>V3_2023_1184</t>
  </si>
  <si>
    <t>V3_2023_1185</t>
  </si>
  <si>
    <t>V3_2023_1186</t>
  </si>
  <si>
    <t>V3_2023_1187</t>
  </si>
  <si>
    <t>V3_2023_1188</t>
  </si>
  <si>
    <t>V3_2023_1189</t>
  </si>
  <si>
    <t>V3_2023_1190</t>
  </si>
  <si>
    <t>V3_2023_1191</t>
  </si>
  <si>
    <t>V3_2023_1192</t>
  </si>
  <si>
    <t>V3_2023_1193</t>
  </si>
  <si>
    <t>V3_2023_1194</t>
  </si>
  <si>
    <t>V3_2023_1195</t>
  </si>
  <si>
    <t>V3_2023_1196</t>
  </si>
  <si>
    <t>V3_2023_1197</t>
  </si>
  <si>
    <t>V3_2023_1198</t>
  </si>
  <si>
    <t>V3_2023_1199</t>
  </si>
  <si>
    <t>V3_2023_1200</t>
  </si>
  <si>
    <t>V3_2023_1201</t>
  </si>
  <si>
    <t>V3_2023_1202</t>
  </si>
  <si>
    <t>V3_2023_1203</t>
  </si>
  <si>
    <t>V3_2023_1204</t>
  </si>
  <si>
    <t>V3_2023_1205</t>
  </si>
  <si>
    <t>V3_2023_1206</t>
  </si>
  <si>
    <t>V3_2023_1207</t>
  </si>
  <si>
    <t>V3_2023_1208</t>
  </si>
  <si>
    <t>V3_2023_1209</t>
  </si>
  <si>
    <t>V3_2023_1210</t>
  </si>
  <si>
    <t>V3_2023_1211</t>
  </si>
  <si>
    <t>V3_2023_1212</t>
  </si>
  <si>
    <t>V3_2023_1213</t>
  </si>
  <si>
    <t>V3_2023_1214</t>
  </si>
  <si>
    <t>V3_2023_1215</t>
  </si>
  <si>
    <t>V3_2023_1216</t>
  </si>
  <si>
    <t>V3_2023_1217</t>
  </si>
  <si>
    <t>V3_2023_1218</t>
  </si>
  <si>
    <t>V3_2023_1219</t>
  </si>
  <si>
    <t>V3_2023_1220</t>
  </si>
  <si>
    <t>V3_2023_1221</t>
  </si>
  <si>
    <t>V3_2023_1222</t>
  </si>
  <si>
    <t>V3_2023_1223</t>
  </si>
  <si>
    <t>V3_2023_1224</t>
  </si>
  <si>
    <t>V3_2023_1225</t>
  </si>
  <si>
    <t>V3_2023_1226</t>
  </si>
  <si>
    <t>V3_2023_1227</t>
  </si>
  <si>
    <t>V3_2023_1228</t>
  </si>
  <si>
    <t>V3_2023_1229</t>
  </si>
  <si>
    <t>V3_2023_1230</t>
  </si>
  <si>
    <t>V3_2023_1231</t>
  </si>
  <si>
    <t>V3_2023_1232</t>
  </si>
  <si>
    <t>V3_2023_1233</t>
  </si>
  <si>
    <t>V3_2023_1234</t>
  </si>
  <si>
    <t>V3_2023_1235</t>
  </si>
  <si>
    <t>V3_2023_1236</t>
  </si>
  <si>
    <t>V3_2023_1237</t>
  </si>
  <si>
    <t>V3_2023_1238</t>
  </si>
  <si>
    <t>V3_2023_1239</t>
  </si>
  <si>
    <t>V3_2023_1240</t>
  </si>
  <si>
    <t>V3_2023_1241</t>
  </si>
  <si>
    <t>V3_2023_1242</t>
  </si>
  <si>
    <t>V3_2023_1243</t>
  </si>
  <si>
    <t>V3_2023_1244</t>
  </si>
  <si>
    <t>V3_2023_1245</t>
  </si>
  <si>
    <t>V3_2023_1246</t>
  </si>
  <si>
    <t>V3_2023_1247</t>
  </si>
  <si>
    <t>V3_2023_1248</t>
  </si>
  <si>
    <t>V3_2023_1249</t>
  </si>
  <si>
    <t>V3_2023_1250</t>
  </si>
  <si>
    <t>V3_2023_1251</t>
  </si>
  <si>
    <t>V3_2023_1252</t>
  </si>
  <si>
    <t>V3_2023_1253</t>
  </si>
  <si>
    <t>V3_2023_1254</t>
  </si>
  <si>
    <t>V3_2023_1255</t>
  </si>
  <si>
    <t>V3_2023_1256</t>
  </si>
  <si>
    <t>V3_2023_1257</t>
  </si>
  <si>
    <t>V3_2023_1258</t>
  </si>
  <si>
    <t>V3_2023_1259</t>
  </si>
  <si>
    <t>V3_2023_1260</t>
  </si>
  <si>
    <t>V3_2023_1261</t>
  </si>
  <si>
    <t>V3_2023_1262</t>
  </si>
  <si>
    <t>V3_2023_1263</t>
  </si>
  <si>
    <t>V3_2023_1264</t>
  </si>
  <si>
    <t>V3_2023_1265</t>
  </si>
  <si>
    <t>V3_2023_1266</t>
  </si>
  <si>
    <t>V3_2023_1267</t>
  </si>
  <si>
    <t>V3_2023_1268</t>
  </si>
  <si>
    <t>V3_2023_1269</t>
  </si>
  <si>
    <t>V3_2023_1270</t>
  </si>
  <si>
    <t>V3_2023_1271</t>
  </si>
  <si>
    <t>V3_2023_1272</t>
  </si>
  <si>
    <t>V3_2023_1273</t>
  </si>
  <si>
    <t>V3_2023_1274</t>
  </si>
  <si>
    <t>V3_2023_1275</t>
  </si>
  <si>
    <t>V3_2023_1276</t>
  </si>
  <si>
    <t>V3_2023_1277</t>
  </si>
  <si>
    <t>V3_2023_1278</t>
  </si>
  <si>
    <t>V3_2023_1279</t>
  </si>
  <si>
    <t>V3_2023_1280</t>
  </si>
  <si>
    <t>V3_2023_1281</t>
  </si>
  <si>
    <t>V3_2023_1282</t>
  </si>
  <si>
    <t>V3_2023_1283</t>
  </si>
  <si>
    <t>V3_2023_1284</t>
  </si>
  <si>
    <t>V3_2023_1285</t>
  </si>
  <si>
    <t>V3_2023_1286</t>
  </si>
  <si>
    <t>V3_2023_1287</t>
  </si>
  <si>
    <t>V3_2023_1288</t>
  </si>
  <si>
    <t>V3_2023_1289</t>
  </si>
  <si>
    <t>V3_2023_1290</t>
  </si>
  <si>
    <t>V3_2023_1291</t>
  </si>
  <si>
    <t>V3_2023_1292</t>
  </si>
  <si>
    <t>V3_2023_1293</t>
  </si>
  <si>
    <t>V3_2023_1294</t>
  </si>
  <si>
    <t>V3_2023_1295</t>
  </si>
  <si>
    <t>V3_2023_1296</t>
  </si>
  <si>
    <t>V3_2023_1297</t>
  </si>
  <si>
    <t>V3_2023_1298</t>
  </si>
  <si>
    <t>V3_2023_1299</t>
  </si>
  <si>
    <t>V3_2023_1300</t>
  </si>
  <si>
    <t>V3_2023_1301</t>
  </si>
  <si>
    <t>V3_2023_1302</t>
  </si>
  <si>
    <t>V3_2023_1303</t>
  </si>
  <si>
    <t>V3_2023_1304</t>
  </si>
  <si>
    <t>V3_2023_1305</t>
  </si>
  <si>
    <t>V3_2023_1306</t>
  </si>
  <si>
    <t>V3_2023_1307</t>
  </si>
  <si>
    <t>V3_2023_1308</t>
  </si>
  <si>
    <t>V3_2023_1309</t>
  </si>
  <si>
    <t>V3_2023_1310</t>
  </si>
  <si>
    <t>V3_2023_1311</t>
  </si>
  <si>
    <t>V3_2023_1312</t>
  </si>
  <si>
    <t>V3_2023_1313</t>
  </si>
  <si>
    <t>V3_2023_1314</t>
  </si>
  <si>
    <t>V3_2023_1315</t>
  </si>
  <si>
    <t>V3_2023_1316</t>
  </si>
  <si>
    <t>V3_2023_1317</t>
  </si>
  <si>
    <t>V3_2023_1318</t>
  </si>
  <si>
    <t>V3_2023_1319</t>
  </si>
  <si>
    <t>V3_2023_1320</t>
  </si>
  <si>
    <t>V3_2023_1321</t>
  </si>
  <si>
    <t>V3_2023_1322</t>
  </si>
  <si>
    <t>V3_2023_1323</t>
  </si>
  <si>
    <t>V3_2023_1324</t>
  </si>
  <si>
    <t>V3_2023_1325</t>
  </si>
  <si>
    <t>V3_2023_1326</t>
  </si>
  <si>
    <t>V3_2023_1327</t>
  </si>
  <si>
    <t>V3_2023_1328</t>
  </si>
  <si>
    <t>V3_2023_1329</t>
  </si>
  <si>
    <t>V3_2023_1330</t>
  </si>
  <si>
    <t>V3_2023_1331</t>
  </si>
  <si>
    <t>V3_2023_1332</t>
  </si>
  <si>
    <t>V3_2023_1333</t>
  </si>
  <si>
    <t>V3_2023_1334</t>
  </si>
  <si>
    <t>V3_2023_1335</t>
  </si>
  <si>
    <t>V3_2023_1336</t>
  </si>
  <si>
    <t>V3_2023_1337</t>
  </si>
  <si>
    <t>V3_2023_1338</t>
  </si>
  <si>
    <t>V3_2023_1339</t>
  </si>
  <si>
    <t>V3_2023_1340</t>
  </si>
  <si>
    <t>V3_2023_1341</t>
  </si>
  <si>
    <t>V3_2023_1342</t>
  </si>
  <si>
    <t>V3_2023_1343</t>
  </si>
  <si>
    <t>V3_2023_1344</t>
  </si>
  <si>
    <t>V3_2023_1345</t>
  </si>
  <si>
    <t>V3_2023_1346</t>
  </si>
  <si>
    <t>V3_2023_1347</t>
  </si>
  <si>
    <t>V3_2023_1348</t>
  </si>
  <si>
    <t>V3_2023_1349</t>
  </si>
  <si>
    <t>V3_2023_1350</t>
  </si>
  <si>
    <t>V3_2023_1351</t>
  </si>
  <si>
    <t>V3_2023_1352</t>
  </si>
  <si>
    <t>V3_2023_1353</t>
  </si>
  <si>
    <t>V3_2023_1354</t>
  </si>
  <si>
    <t>V3_2023_1355</t>
  </si>
  <si>
    <t>V3_2023_1356</t>
  </si>
  <si>
    <t>V3_2023_1357</t>
  </si>
  <si>
    <t>V3_2023_1358</t>
  </si>
  <si>
    <t>V3_2023_1359</t>
  </si>
  <si>
    <t>V3_2023_1360</t>
  </si>
  <si>
    <t>V3_2023_1361</t>
  </si>
  <si>
    <t>V3_2023_1362</t>
  </si>
  <si>
    <t>V3_2023_1363</t>
  </si>
  <si>
    <t>V3_2023_1364</t>
  </si>
  <si>
    <t>V3_2023_1365</t>
  </si>
  <si>
    <t>V3_2023_1366</t>
  </si>
  <si>
    <t>V3_2023_1367</t>
  </si>
  <si>
    <t>V3_2023_1368</t>
  </si>
  <si>
    <t>V3_2023_1369</t>
  </si>
  <si>
    <t>V3_2023_1370</t>
  </si>
  <si>
    <t>V3_2023_1371</t>
  </si>
  <si>
    <t>V3_2023_1372</t>
  </si>
  <si>
    <t>V3_2023_1373</t>
  </si>
  <si>
    <t>V3_2023_1374</t>
  </si>
  <si>
    <t>V3_2023_1375</t>
  </si>
  <si>
    <t>V3_2023_1376</t>
  </si>
  <si>
    <t>V3_2023_1377</t>
  </si>
  <si>
    <t>V3_2023_1378</t>
  </si>
  <si>
    <t>V3_2023_1379</t>
  </si>
  <si>
    <t>V3_2023_1380</t>
  </si>
  <si>
    <t>V3_2023_1381</t>
  </si>
  <si>
    <t>V3_2023_1382</t>
  </si>
  <si>
    <t>V3_2023_1383</t>
  </si>
  <si>
    <t>V3_2023_1384</t>
  </si>
  <si>
    <t>V3_2023_1385</t>
  </si>
  <si>
    <t>V3_2023_1386</t>
  </si>
  <si>
    <t>V3_2023_1387</t>
  </si>
  <si>
    <t>V3_2023_1388</t>
  </si>
  <si>
    <t>V3_2023_1389</t>
  </si>
  <si>
    <t>V3_2023_1390</t>
  </si>
  <si>
    <t>V3_2023_1391</t>
  </si>
  <si>
    <t>V3_2023_1392</t>
  </si>
  <si>
    <t>V3_2023_1393</t>
  </si>
  <si>
    <t>V3_2023_1394</t>
  </si>
  <si>
    <t>V3_2023_1395</t>
  </si>
  <si>
    <t>V3_2023_1396</t>
  </si>
  <si>
    <t>V3_2023_1397</t>
  </si>
  <si>
    <t>V3_2023_1398</t>
  </si>
  <si>
    <t>V3_2023_1399</t>
  </si>
  <si>
    <t>V3_2023_1400</t>
  </si>
  <si>
    <t>V3_2023_1401</t>
  </si>
  <si>
    <t>V3_2023_1402</t>
  </si>
  <si>
    <t>V3_2023_1403</t>
  </si>
  <si>
    <t>V3_2023_1404</t>
  </si>
  <si>
    <t>V3_2023_1405</t>
  </si>
  <si>
    <t>V3_2023_1406</t>
  </si>
  <si>
    <t>V3_2023_1407</t>
  </si>
  <si>
    <t>V3_2023_1408</t>
  </si>
  <si>
    <t>V3_2023_1409</t>
  </si>
  <si>
    <t>V3_2023_1410</t>
  </si>
  <si>
    <t>V3_2023_1411</t>
  </si>
  <si>
    <t>V3_2023_1412</t>
  </si>
  <si>
    <t>V3_2023_1413</t>
  </si>
  <si>
    <t>V3_2023_1414</t>
  </si>
  <si>
    <t>V3_2023_1415</t>
  </si>
  <si>
    <t>V3_2023_1416</t>
  </si>
  <si>
    <t>V3_2023_1417</t>
  </si>
  <si>
    <t>V3_2023_1418</t>
  </si>
  <si>
    <t>V3_2023_1419</t>
  </si>
  <si>
    <t>V3_2023_1420</t>
  </si>
  <si>
    <t>V3_2023_1421</t>
  </si>
  <si>
    <t>V3_2023_1422</t>
  </si>
  <si>
    <t>V3_2023_1423</t>
  </si>
  <si>
    <t>V3_2023_1424</t>
  </si>
  <si>
    <t>V3_2023_1425</t>
  </si>
  <si>
    <t>V3_2023_1426</t>
  </si>
  <si>
    <t>V3_2023_1427</t>
  </si>
  <si>
    <t>V3_2023_1428</t>
  </si>
  <si>
    <t>V3_2023_1429</t>
  </si>
  <si>
    <t>V3_2023_1430</t>
  </si>
  <si>
    <t>V3_2023_1431</t>
  </si>
  <si>
    <t>V3_2023_1432</t>
  </si>
  <si>
    <t>V3_2023_1433</t>
  </si>
  <si>
    <t>V3_2023_1434</t>
  </si>
  <si>
    <t>V3_2023_1435</t>
  </si>
  <si>
    <t>V3_2023_1436</t>
  </si>
  <si>
    <t>V3_2023_1437</t>
  </si>
  <si>
    <t>V3_2023_1438</t>
  </si>
  <si>
    <t>V3_2023_1439</t>
  </si>
  <si>
    <t>V3_2023_1440</t>
  </si>
  <si>
    <t>V3_2023_1441</t>
  </si>
  <si>
    <t>V3_2023_1442</t>
  </si>
  <si>
    <t>V3_2023_1443</t>
  </si>
  <si>
    <t>V3_2023_1444</t>
  </si>
  <si>
    <t>V3_2023_1445</t>
  </si>
  <si>
    <t>V3_2023_1446</t>
  </si>
  <si>
    <t>V3_2023_1447</t>
  </si>
  <si>
    <t>V3_2023_1448</t>
  </si>
  <si>
    <t>V3_2023_1449</t>
  </si>
  <si>
    <t>V3_2023_1450</t>
  </si>
  <si>
    <t>V3_2023_1451</t>
  </si>
  <si>
    <t>V3_2023_1452</t>
  </si>
  <si>
    <t>V3_2023_1453</t>
  </si>
  <si>
    <t>V3_2023_1454</t>
  </si>
  <si>
    <t>V3_2023_1455</t>
  </si>
  <si>
    <t>V3_2023_1456</t>
  </si>
  <si>
    <t>V3_2023_1457</t>
  </si>
  <si>
    <t>V3_2023_1458</t>
  </si>
  <si>
    <t>V3_2023_1459</t>
  </si>
  <si>
    <t>V3_2023_1460</t>
  </si>
  <si>
    <t>V3_2023_1461</t>
  </si>
  <si>
    <t>V3_2023_1462</t>
  </si>
  <si>
    <t>V3_2023_1463</t>
  </si>
  <si>
    <t>V3_2023_1464</t>
  </si>
  <si>
    <t>V3_2023_1465</t>
  </si>
  <si>
    <t>V3_2023_1466</t>
  </si>
  <si>
    <t>V3_2023_1467</t>
  </si>
  <si>
    <t>V3_2023_1468</t>
  </si>
  <si>
    <t>V3_2023_1469</t>
  </si>
  <si>
    <t>V3_2023_1470</t>
  </si>
  <si>
    <t>V3_2023_1471</t>
  </si>
  <si>
    <t>V3_2023_1472</t>
  </si>
  <si>
    <t>V3_2023_1473</t>
  </si>
  <si>
    <t>V3_2023_1474</t>
  </si>
  <si>
    <t>V3_2023_1475</t>
  </si>
  <si>
    <t>V3_2023_1476</t>
  </si>
  <si>
    <t>V3_2023_1477</t>
  </si>
  <si>
    <t>V3_2023_1478</t>
  </si>
  <si>
    <t>V3_2023_1479</t>
  </si>
  <si>
    <t>V3_2023_1480</t>
  </si>
  <si>
    <t>V3_2023_1481</t>
  </si>
  <si>
    <t>V3_2023_1482</t>
  </si>
  <si>
    <t>V3_2023_1483</t>
  </si>
  <si>
    <t>V3_2023_1484</t>
  </si>
  <si>
    <t>V3_2023_1485</t>
  </si>
  <si>
    <t>V3_2023_1486</t>
  </si>
  <si>
    <t>V3_2023_1487</t>
  </si>
  <si>
    <t>V3_2023_1488</t>
  </si>
  <si>
    <t>V3_2023_1489</t>
  </si>
  <si>
    <t>V3_2023_1490</t>
  </si>
  <si>
    <t>V3_2023_1491</t>
  </si>
  <si>
    <t>V3_2023_1492</t>
  </si>
  <si>
    <t>V3_2023_1493</t>
  </si>
  <si>
    <t>V3_2023_1494</t>
  </si>
  <si>
    <t>V3_2023_1495</t>
  </si>
  <si>
    <t>V3_2023_1496</t>
  </si>
  <si>
    <t>V3_2023_1497</t>
  </si>
  <si>
    <t>V3_2023_1498</t>
  </si>
  <si>
    <t>V3_2023_1499</t>
  </si>
  <si>
    <t>V3_2023_1500</t>
  </si>
  <si>
    <t>V3_2023_1501</t>
  </si>
  <si>
    <t>V3_2023_1502</t>
  </si>
  <si>
    <t>V3_2023_1503</t>
  </si>
  <si>
    <t>V3_2023_1504</t>
  </si>
  <si>
    <t>V3_2023_1505</t>
  </si>
  <si>
    <t>V3_2023_1506</t>
  </si>
  <si>
    <t>V3_2023_1507</t>
  </si>
  <si>
    <t>V3_2023_1508</t>
  </si>
  <si>
    <t>V3_2023_1509</t>
  </si>
  <si>
    <t>V3_2023_1510</t>
  </si>
  <si>
    <t>V3_2023_1511</t>
  </si>
  <si>
    <t>V3_2023_1512</t>
  </si>
  <si>
    <t>V3_2023_1513</t>
  </si>
  <si>
    <t>V3_2023_1514</t>
  </si>
  <si>
    <t>V3_2023_1515</t>
  </si>
  <si>
    <t>V3_2023_1516</t>
  </si>
  <si>
    <t>V3_2023_1517</t>
  </si>
  <si>
    <t>V3_2023_1518</t>
  </si>
  <si>
    <t>V3_2023_1519</t>
  </si>
  <si>
    <t>V3_2023_1520</t>
  </si>
  <si>
    <t>V3_2023_1521</t>
  </si>
  <si>
    <t>V3_2023_1522</t>
  </si>
  <si>
    <t>V3_2023_1523</t>
  </si>
  <si>
    <t>V3_2023_1524</t>
  </si>
  <si>
    <t>V3_2023_1525</t>
  </si>
  <si>
    <t>V3_2023_1526</t>
  </si>
  <si>
    <t>V3_2023_1527</t>
  </si>
  <si>
    <t>V3_2023_1528</t>
  </si>
  <si>
    <t>V3_2023_1529</t>
  </si>
  <si>
    <t>V3_2023_1530</t>
  </si>
  <si>
    <t>V3_2023_1531</t>
  </si>
  <si>
    <t>V3_2023_1532</t>
  </si>
  <si>
    <t>V3_2023_1533</t>
  </si>
  <si>
    <t>V3_2023_1534</t>
  </si>
  <si>
    <t>V3_2023_1535</t>
  </si>
  <si>
    <t>V3_2023_1536</t>
  </si>
  <si>
    <t>V3_2023_1537</t>
  </si>
  <si>
    <t>V3_2023_1538</t>
  </si>
  <si>
    <t>V3_2023_1539</t>
  </si>
  <si>
    <t>V3_2023_1540</t>
  </si>
  <si>
    <t>V3_2023_1541</t>
  </si>
  <si>
    <t>V3_2023_1542</t>
  </si>
  <si>
    <t>V3_2023_1543</t>
  </si>
  <si>
    <t>V3_2023_1544</t>
  </si>
  <si>
    <t>V3_2023_1545</t>
  </si>
  <si>
    <t>V3_2023_1546</t>
  </si>
  <si>
    <t>V3_2023_1547</t>
  </si>
  <si>
    <t>V3_2023_1548</t>
  </si>
  <si>
    <t>V3_2023_1549</t>
  </si>
  <si>
    <t>V3_2023_1550</t>
  </si>
  <si>
    <t>V3_2023_1551</t>
  </si>
  <si>
    <t>V3_2023_1552</t>
  </si>
  <si>
    <t>V3_2023_1553</t>
  </si>
  <si>
    <t>V3_2023_1554</t>
  </si>
  <si>
    <t>V3_2023_1555</t>
  </si>
  <si>
    <t>V3_2023_1556</t>
  </si>
  <si>
    <t>V3_2023_1557</t>
  </si>
  <si>
    <t>V3_2023_1558</t>
  </si>
  <si>
    <t>V3_2023_1559</t>
  </si>
  <si>
    <t>V3_2023_1560</t>
  </si>
  <si>
    <t>V3_2023_1561</t>
  </si>
  <si>
    <t>V3_2023_1562</t>
  </si>
  <si>
    <t>V3_2023_1563</t>
  </si>
  <si>
    <t>V3_2023_1564</t>
  </si>
  <si>
    <t>V3_2023_1565</t>
  </si>
  <si>
    <t>V3_2023_1566</t>
  </si>
  <si>
    <t>V3_2023_1567</t>
  </si>
  <si>
    <t>V3_2023_1568</t>
  </si>
  <si>
    <t>V3_2023_1569</t>
  </si>
  <si>
    <t>V3_2023_1570</t>
  </si>
  <si>
    <t>V3_2023_1571</t>
  </si>
  <si>
    <t>V3_2023_1572</t>
  </si>
  <si>
    <t>V3_2023_1573</t>
  </si>
  <si>
    <t>V3_2023_1574</t>
  </si>
  <si>
    <t>V3_2023_1575</t>
  </si>
  <si>
    <t>V3_2023_1576</t>
  </si>
  <si>
    <t>V3_2023_1577</t>
  </si>
  <si>
    <t>V3_2023_1578</t>
  </si>
  <si>
    <t>V3_2023_1579</t>
  </si>
  <si>
    <t>V3_2023_1580</t>
  </si>
  <si>
    <t>V3_2023_1581</t>
  </si>
  <si>
    <t>V3_2023_1582</t>
  </si>
  <si>
    <t>V3_2023_1583</t>
  </si>
  <si>
    <t>V3_2023_1584</t>
  </si>
  <si>
    <t>V3_2023_1585</t>
  </si>
  <si>
    <t>V3_2023_1586</t>
  </si>
  <si>
    <t>V3_2023_1587</t>
  </si>
  <si>
    <t>V3_2023_1588</t>
  </si>
  <si>
    <t>V3_2023_1589</t>
  </si>
  <si>
    <t>V3_2023_1590</t>
  </si>
  <si>
    <t>V3_2023_1591</t>
  </si>
  <si>
    <t>V3_2023_1592</t>
  </si>
  <si>
    <t>V3_2023_1593</t>
  </si>
  <si>
    <t>V3_2023_1594</t>
  </si>
  <si>
    <t>V3_2023_1595</t>
  </si>
  <si>
    <t>V3_2023_1596</t>
  </si>
  <si>
    <t>V3_2023_1597</t>
  </si>
  <si>
    <t>V3_2023_1598</t>
  </si>
  <si>
    <t>V3_2023_1599</t>
  </si>
  <si>
    <t>V3_2023_1600</t>
  </si>
  <si>
    <t>V3_2023_1601</t>
  </si>
  <si>
    <t>V3_2023_1602</t>
  </si>
  <si>
    <t>V3_2023_1603</t>
  </si>
  <si>
    <t>V3_2023_1604</t>
  </si>
  <si>
    <t>V3_2023_1605</t>
  </si>
  <si>
    <t>V3_2023_1606</t>
  </si>
  <si>
    <t>V3_2023_1607</t>
  </si>
  <si>
    <t>V3_2023_1608</t>
  </si>
  <si>
    <t>V3_2023_1609</t>
  </si>
  <si>
    <t>V3_2023_1610</t>
  </si>
  <si>
    <t>V3_2023_1611</t>
  </si>
  <si>
    <t>V3_2023_1612</t>
  </si>
  <si>
    <t>V3_2023_1613</t>
  </si>
  <si>
    <t>V3_2023_1614</t>
  </si>
  <si>
    <t>V3_2023_1615</t>
  </si>
  <si>
    <t>V3_2023_1616</t>
  </si>
  <si>
    <t>V3_2023_1617</t>
  </si>
  <si>
    <t>V3_2023_1618</t>
  </si>
  <si>
    <t>V3_2023_1619</t>
  </si>
  <si>
    <t>V3_2023_1620</t>
  </si>
  <si>
    <t>V3_2023_1621</t>
  </si>
  <si>
    <t>V3_2023_1622</t>
  </si>
  <si>
    <t>V3_2023_1623</t>
  </si>
  <si>
    <t>V3_2023_1624</t>
  </si>
  <si>
    <t>V3_2023_1625</t>
  </si>
  <si>
    <t>V3_2023_1626</t>
  </si>
  <si>
    <t>V3_2023_1627</t>
  </si>
  <si>
    <t>V3_2023_1628</t>
  </si>
  <si>
    <t>V3_2023_1629</t>
  </si>
  <si>
    <t>V3_2023_1630</t>
  </si>
  <si>
    <t>V3_2023_1631</t>
  </si>
  <si>
    <t>V3_2023_1632</t>
  </si>
  <si>
    <t>V3_2023_1633</t>
  </si>
  <si>
    <t>V3_2023_1634</t>
  </si>
  <si>
    <t>V3_2023_1635</t>
  </si>
  <si>
    <t>V3_2023_1636</t>
  </si>
  <si>
    <t>V3_2023_1637</t>
  </si>
  <si>
    <t>V3_2023_1638</t>
  </si>
  <si>
    <t>V3_2023_1639</t>
  </si>
  <si>
    <t>V3_2023_1640</t>
  </si>
  <si>
    <t>V3_2023_1641</t>
  </si>
  <si>
    <t>V3_2023_1642</t>
  </si>
  <si>
    <t>V3_2023_1643</t>
  </si>
  <si>
    <t>V3_2023_1644</t>
  </si>
  <si>
    <t>V3_2023_1645</t>
  </si>
  <si>
    <t>V3_2023_1646</t>
  </si>
  <si>
    <t>V3_2023_1647</t>
  </si>
  <si>
    <t>V3_2023_1648</t>
  </si>
  <si>
    <t>V3_2023_1649</t>
  </si>
  <si>
    <t>V3_2023_1650</t>
  </si>
  <si>
    <t>V3_2023_1651</t>
  </si>
  <si>
    <t>V3_2023_1652</t>
  </si>
  <si>
    <t>V3_2023_1653</t>
  </si>
  <si>
    <t>V3_2023_1654</t>
  </si>
  <si>
    <t>V3_2023_1655</t>
  </si>
  <si>
    <t>V3_2023_1656</t>
  </si>
  <si>
    <t>V3_2023_1657</t>
  </si>
  <si>
    <t>V3_2023_1658</t>
  </si>
  <si>
    <t>V3_2023_1659</t>
  </si>
  <si>
    <t>V3_2023_1660</t>
  </si>
  <si>
    <t>V3_2023_1661</t>
  </si>
  <si>
    <t>V3_2023_1662</t>
  </si>
  <si>
    <t>V3_2023_1663</t>
  </si>
  <si>
    <t>V3_2023_1664</t>
  </si>
  <si>
    <t>V3_2023_1665</t>
  </si>
  <si>
    <t>V3_2023_1666</t>
  </si>
  <si>
    <t>V3_2023_1667</t>
  </si>
  <si>
    <t>V3_2023_1668</t>
  </si>
  <si>
    <t>V3_2023_1669</t>
  </si>
  <si>
    <t>V3_2023_1670</t>
  </si>
  <si>
    <t>V3_2023_1671</t>
  </si>
  <si>
    <t>V3_2023_1672</t>
  </si>
  <si>
    <t>V3_2023_1673</t>
  </si>
  <si>
    <t>V3_2023_1674</t>
  </si>
  <si>
    <t>V3_2023_1675</t>
  </si>
  <si>
    <t>V3_2023_1676</t>
  </si>
  <si>
    <t>V3_2023_1677</t>
  </si>
  <si>
    <t>V3_2023_1678</t>
  </si>
  <si>
    <t>V3_2023_1679</t>
  </si>
  <si>
    <t>V3_2023_1680</t>
  </si>
  <si>
    <t>V3_2023_1681</t>
  </si>
  <si>
    <t>V3_2023_1682</t>
  </si>
  <si>
    <t>V3_2023_1683</t>
  </si>
  <si>
    <t>V3_2023_1684</t>
  </si>
  <si>
    <t>V3_2023_1685</t>
  </si>
  <si>
    <t>V3_2023_1686</t>
  </si>
  <si>
    <t>V3_2023_1687</t>
  </si>
  <si>
    <t>V3_2023_1688</t>
  </si>
  <si>
    <t>V3_2023_1689</t>
  </si>
  <si>
    <t>V3_2023_1690</t>
  </si>
  <si>
    <t>V3_2023_1691</t>
  </si>
  <si>
    <t>V3_2023_1692</t>
  </si>
  <si>
    <t>V3_2023_1693</t>
  </si>
  <si>
    <t>V3_2023_1694</t>
  </si>
  <si>
    <t>V3_2023_1695</t>
  </si>
  <si>
    <t>V3_2023_1696</t>
  </si>
  <si>
    <t>V3_2023_1697</t>
  </si>
  <si>
    <t>V3_2023_1698</t>
  </si>
  <si>
    <t>V3_2023_1699</t>
  </si>
  <si>
    <t>V3_2023_1700</t>
  </si>
  <si>
    <t>V3_2023_1701</t>
  </si>
  <si>
    <t>V3_2023_1702</t>
  </si>
  <si>
    <t>V3_2023_1703</t>
  </si>
  <si>
    <t>V3_2023_1704</t>
  </si>
  <si>
    <t>V3_2023_1705</t>
  </si>
  <si>
    <t>V3_2023_1706</t>
  </si>
  <si>
    <t>V3_2023_1707</t>
  </si>
  <si>
    <t>V3_2023_1708</t>
  </si>
  <si>
    <t>V3_2023_1709</t>
  </si>
  <si>
    <t>V3_2023_1710</t>
  </si>
  <si>
    <t>V3_2023_1711</t>
  </si>
  <si>
    <t>V3_2023_1712</t>
  </si>
  <si>
    <t>V3_2023_1713</t>
  </si>
  <si>
    <t>V3_2023_1714</t>
  </si>
  <si>
    <t>V3_2023_1715</t>
  </si>
  <si>
    <t>V3_2023_1716</t>
  </si>
  <si>
    <t>V3_2023_1717</t>
  </si>
  <si>
    <t>V3_2023_1718</t>
  </si>
  <si>
    <t>V3_2023_1719</t>
  </si>
  <si>
    <t>V3_2023_1720</t>
  </si>
  <si>
    <t>V3_2023_1721</t>
  </si>
  <si>
    <t>V3_2023_1722</t>
  </si>
  <si>
    <t>V3_2023_1723</t>
  </si>
  <si>
    <t>V3_2023_1724</t>
  </si>
  <si>
    <t>V3_2023_1725</t>
  </si>
  <si>
    <t>V3_2023_1726</t>
  </si>
  <si>
    <t>V3_2023_1727</t>
  </si>
  <si>
    <t>V3_2023_1728</t>
  </si>
  <si>
    <t>V3_2023_1729</t>
  </si>
  <si>
    <t>V3_2023_1730</t>
  </si>
  <si>
    <t>V3_2023_1731</t>
  </si>
  <si>
    <t>V3_2023_1732</t>
  </si>
  <si>
    <t>V3_2023_1733</t>
  </si>
  <si>
    <t>V3_2023_1734</t>
  </si>
  <si>
    <t>V3_2023_1735</t>
  </si>
  <si>
    <t>V3_2023_1736</t>
  </si>
  <si>
    <t>V3_2023_1737</t>
  </si>
  <si>
    <t>V3_2023_1738</t>
  </si>
  <si>
    <t>V3_2023_1739</t>
  </si>
  <si>
    <t>V3_2023_1740</t>
  </si>
  <si>
    <t>V3_2023_1741</t>
  </si>
  <si>
    <t>V3_2023_1742</t>
  </si>
  <si>
    <t>V3_2023_1743</t>
  </si>
  <si>
    <t>V3_2023_1744</t>
  </si>
  <si>
    <t>V3_2023_1745</t>
  </si>
  <si>
    <t>V3_2023_1746</t>
  </si>
  <si>
    <t>V3_2023_1747</t>
  </si>
  <si>
    <t>V3_2023_1748</t>
  </si>
  <si>
    <t>V3_2023_1749</t>
  </si>
  <si>
    <t>V3_2023_1750</t>
  </si>
  <si>
    <t>V3_2023_1751</t>
  </si>
  <si>
    <t>V3_2023_1752</t>
  </si>
  <si>
    <t>V3_2023_1753</t>
  </si>
  <si>
    <t>V3_2023_1754</t>
  </si>
  <si>
    <t>V3_2023_1755</t>
  </si>
  <si>
    <t>V3_2023_1756</t>
  </si>
  <si>
    <t>V3_2023_1757</t>
  </si>
  <si>
    <t>V3_2023_1758</t>
  </si>
  <si>
    <t>V3_2023_1759</t>
  </si>
  <si>
    <t>V3_2023_1760</t>
  </si>
  <si>
    <t>V3_2023_1761</t>
  </si>
  <si>
    <t>V3_2023_1762</t>
  </si>
  <si>
    <t>V3_2023_1763</t>
  </si>
  <si>
    <t>V3_2023_1764</t>
  </si>
  <si>
    <t>V3_2023_1765</t>
  </si>
  <si>
    <t>V3_2023_1766</t>
  </si>
  <si>
    <t>V3_2023_1767</t>
  </si>
  <si>
    <t>V3_2023_1768</t>
  </si>
  <si>
    <t>V3_2023_1769</t>
  </si>
  <si>
    <t>V3_2023_1770</t>
  </si>
  <si>
    <t>V3_2023_1771</t>
  </si>
  <si>
    <t>V3_2023_1772</t>
  </si>
  <si>
    <t>V3_2023_1773</t>
  </si>
  <si>
    <t>V3_2023_1774</t>
  </si>
  <si>
    <t>V3_2023_1775</t>
  </si>
  <si>
    <t>V3_2023_1776</t>
  </si>
  <si>
    <t>V3_2023_1777</t>
  </si>
  <si>
    <t>V3_2023_1778</t>
  </si>
  <si>
    <t>V3_2023_1779</t>
  </si>
  <si>
    <t>V3_2023_1780</t>
  </si>
  <si>
    <t>V3_2023_1781</t>
  </si>
  <si>
    <t>V3_2023_1782</t>
  </si>
  <si>
    <t>V3_2023_1783</t>
  </si>
  <si>
    <t>V3_2023_1784</t>
  </si>
  <si>
    <t>V3_2023_1785</t>
  </si>
  <si>
    <t>V3_2023_1786</t>
  </si>
  <si>
    <t>V3_2023_1787</t>
  </si>
  <si>
    <t>V3_2023_1788</t>
  </si>
  <si>
    <t>V3_2023_1789</t>
  </si>
  <si>
    <t>V3_2023_1790</t>
  </si>
  <si>
    <t>V3_2023_1791</t>
  </si>
  <si>
    <t>V3_2023_1792</t>
  </si>
  <si>
    <t>V3_2023_1793</t>
  </si>
  <si>
    <t>V3_2023_1794</t>
  </si>
  <si>
    <t>V3_2023_1795</t>
  </si>
  <si>
    <t>V3_2023_1796</t>
  </si>
  <si>
    <t>V3_2023_1797</t>
  </si>
  <si>
    <t>V3_2023_1798</t>
  </si>
  <si>
    <t>V3_2023_1799</t>
  </si>
  <si>
    <t>V3_2023_1800</t>
  </si>
  <si>
    <t>V3_2023_1801</t>
  </si>
  <si>
    <t>V3_2023_1802</t>
  </si>
  <si>
    <t>V3_2023_1803</t>
  </si>
  <si>
    <t>V3_2023_1804</t>
  </si>
  <si>
    <t>V3_2023_1805</t>
  </si>
  <si>
    <t>V3_2023_1806</t>
  </si>
  <si>
    <t>V3_2023_1807</t>
  </si>
  <si>
    <t>V3_2023_1808</t>
  </si>
  <si>
    <t>V3_2023_1809</t>
  </si>
  <si>
    <t>V3_2023_1810</t>
  </si>
  <si>
    <t>V3_2023_1811</t>
  </si>
  <si>
    <t>V3_2023_1812</t>
  </si>
  <si>
    <t>V3_2023_1813</t>
  </si>
  <si>
    <t>V3_2023_1814</t>
  </si>
  <si>
    <t>V3_2023_1815</t>
  </si>
  <si>
    <t>V3_2023_1816</t>
  </si>
  <si>
    <t>V3_2023_1817</t>
  </si>
  <si>
    <t>V3_2023_1818</t>
  </si>
  <si>
    <t>V3_2023_1819</t>
  </si>
  <si>
    <t>V3_2023_1820</t>
  </si>
  <si>
    <t>V3_2023_1821</t>
  </si>
  <si>
    <t>V3_2023_1822</t>
  </si>
  <si>
    <t>V3_2023_1823</t>
  </si>
  <si>
    <t>V3_2023_1824</t>
  </si>
  <si>
    <t>V3_2023_1825</t>
  </si>
  <si>
    <t>V3_2023_1826</t>
  </si>
  <si>
    <t>V3_2023_1827</t>
  </si>
  <si>
    <t>V3_2023_1828</t>
  </si>
  <si>
    <t>V3_2023_1829</t>
  </si>
  <si>
    <t>V3_2023_1830</t>
  </si>
  <si>
    <t>V3_2023_1831</t>
  </si>
  <si>
    <t>V3_2023_1832</t>
  </si>
  <si>
    <t>V3_2023_1833</t>
  </si>
  <si>
    <t>V3_2023_1834</t>
  </si>
  <si>
    <t>V3_2023_1835</t>
  </si>
  <si>
    <t>V3_2023_1836</t>
  </si>
  <si>
    <t>V3_2023_1837</t>
  </si>
  <si>
    <t>V3_2023_1838</t>
  </si>
  <si>
    <t>V3_2023_1839</t>
  </si>
  <si>
    <t>V3_2023_1840</t>
  </si>
  <si>
    <t>V3_2023_1841</t>
  </si>
  <si>
    <t>V3_2023_1842</t>
  </si>
  <si>
    <t>V3_2023_1843</t>
  </si>
  <si>
    <t>V3_2023_1844</t>
  </si>
  <si>
    <t>V3_2023_1845</t>
  </si>
  <si>
    <t>V3_2023_1846</t>
  </si>
  <si>
    <t>V3_2023_1847</t>
  </si>
  <si>
    <t>V3_2023_1848</t>
  </si>
  <si>
    <t>V3_2023_1849</t>
  </si>
  <si>
    <t>V3_2023_1850</t>
  </si>
  <si>
    <t>V3_2023_1851</t>
  </si>
  <si>
    <t>V3_2023_1852</t>
  </si>
  <si>
    <t>V3_2023_1853</t>
  </si>
  <si>
    <t>V3_2023_1854</t>
  </si>
  <si>
    <t>V3_2023_1855</t>
  </si>
  <si>
    <t>V3_2023_1856</t>
  </si>
  <si>
    <t>V3_2023_1857</t>
  </si>
  <si>
    <t>V3_2023_1858</t>
  </si>
  <si>
    <t>V3_2023_1859</t>
  </si>
  <si>
    <t>V3_2023_1860</t>
  </si>
  <si>
    <t>V3_2023_1861</t>
  </si>
  <si>
    <t>V3_2023_1862</t>
  </si>
  <si>
    <t>V3_2023_1863</t>
  </si>
  <si>
    <t>V3_2023_1864</t>
  </si>
  <si>
    <t>V3_2023_1865</t>
  </si>
  <si>
    <t>V3_2023_1866</t>
  </si>
  <si>
    <t>V3_2023_1867</t>
  </si>
  <si>
    <t>V3_2023_1868</t>
  </si>
  <si>
    <t>V3_2023_1869</t>
  </si>
  <si>
    <t>V3_2023_1870</t>
  </si>
  <si>
    <t>V3_2023_1871</t>
  </si>
  <si>
    <t>V3_2023_1872</t>
  </si>
  <si>
    <t>V3_2023_1873</t>
  </si>
  <si>
    <t>V3_2023_1874</t>
  </si>
  <si>
    <t>V3_2023_1875</t>
  </si>
  <si>
    <t>V3_2023_1876</t>
  </si>
  <si>
    <t>V3_2023_1877</t>
  </si>
  <si>
    <t>V3_2023_1878</t>
  </si>
  <si>
    <t>V3_2023_1879</t>
  </si>
  <si>
    <t>V3_2023_1880</t>
  </si>
  <si>
    <t>V3_2023_1881</t>
  </si>
  <si>
    <t>V3_2023_1882</t>
  </si>
  <si>
    <t>V3_2023_1883</t>
  </si>
  <si>
    <t>V3_2023_1884</t>
  </si>
  <si>
    <t>V3_2023_1885</t>
  </si>
  <si>
    <t>V3_2023_1886</t>
  </si>
  <si>
    <t>V3_2023_1887</t>
  </si>
  <si>
    <t>V3_2023_1888</t>
  </si>
  <si>
    <t>V3_2023_1889</t>
  </si>
  <si>
    <t>V3_2023_1890</t>
  </si>
  <si>
    <t>V3_2023_1891</t>
  </si>
  <si>
    <t>V3_2023_1892</t>
  </si>
  <si>
    <t>V3_2023_1893</t>
  </si>
  <si>
    <t>V3_2023_1894</t>
  </si>
  <si>
    <t>V3_2023_1895</t>
  </si>
  <si>
    <t>V3_2023_1896</t>
  </si>
  <si>
    <t>V3_2023_1897</t>
  </si>
  <si>
    <t>V3_2023_1898</t>
  </si>
  <si>
    <t>V3_2023_1899</t>
  </si>
  <si>
    <t>V3_2023_1900</t>
  </si>
  <si>
    <t>V3_2023_1901</t>
  </si>
  <si>
    <t>V3_2023_1902</t>
  </si>
  <si>
    <t>V3_2023_1903</t>
  </si>
  <si>
    <t>V3_2023_1904</t>
  </si>
  <si>
    <t>V3_2023_1905</t>
  </si>
  <si>
    <t>V3_2023_1906</t>
  </si>
  <si>
    <t>V3_2023_1907</t>
  </si>
  <si>
    <t>V3_2023_1908</t>
  </si>
  <si>
    <t>V3_2023_1909</t>
  </si>
  <si>
    <t>V3_2023_1910</t>
  </si>
  <si>
    <t>V3_2023_1911</t>
  </si>
  <si>
    <t>V3_2023_1912</t>
  </si>
  <si>
    <t>V3_2023_1913</t>
  </si>
  <si>
    <t>V3_2023_1914</t>
  </si>
  <si>
    <t>V3_2023_1915</t>
  </si>
  <si>
    <t>V3_2023_1916</t>
  </si>
  <si>
    <t>V3_2023_1917</t>
  </si>
  <si>
    <t>V3_2023_1918</t>
  </si>
  <si>
    <t>V3_2023_1919</t>
  </si>
  <si>
    <t>V3_2023_1920</t>
  </si>
  <si>
    <t>V3_2023_1921</t>
  </si>
  <si>
    <t>V3_2023_1922</t>
  </si>
  <si>
    <t>V3_2023_1923</t>
  </si>
  <si>
    <t>V3_2023_1924</t>
  </si>
  <si>
    <t>V3_2023_1925</t>
  </si>
  <si>
    <t>V3_2023_1926</t>
  </si>
  <si>
    <t>V3_2023_1927</t>
  </si>
  <si>
    <t>V3_2023_1928</t>
  </si>
  <si>
    <t>V3_2023_1929</t>
  </si>
  <si>
    <t>V3_2023_1930</t>
  </si>
  <si>
    <t>V3_2023_1931</t>
  </si>
  <si>
    <t>V3_2023_1932</t>
  </si>
  <si>
    <t>V3_2023_1933</t>
  </si>
  <si>
    <t>V3_2023_1934</t>
  </si>
  <si>
    <t>V3_2023_1935</t>
  </si>
  <si>
    <t>V3_2023_1936</t>
  </si>
  <si>
    <t>V3_2023_1937</t>
  </si>
  <si>
    <t>V3_2023_1938</t>
  </si>
  <si>
    <t>V3_2023_1939</t>
  </si>
  <si>
    <t>V3_2023_1940</t>
  </si>
  <si>
    <t>V3_2023_1941</t>
  </si>
  <si>
    <t>V3_2023_1942</t>
  </si>
  <si>
    <t>V3_2023_1943</t>
  </si>
  <si>
    <t>V3_2023_1944</t>
  </si>
  <si>
    <t>V3_2023_1945</t>
  </si>
  <si>
    <t>V3_2023_1946</t>
  </si>
  <si>
    <t>V3_2023_1947</t>
  </si>
  <si>
    <t>V3_2023_1948</t>
  </si>
  <si>
    <t>V3_2023_1949</t>
  </si>
  <si>
    <t>V3_2023_1950</t>
  </si>
  <si>
    <t>V3_2023_1951</t>
  </si>
  <si>
    <t>V3_2023_1952</t>
  </si>
  <si>
    <t>V3_2023_1953</t>
  </si>
  <si>
    <t>V3_2023_1954</t>
  </si>
  <si>
    <t>V3_2023_1955</t>
  </si>
  <si>
    <t>V3_2023_1956</t>
  </si>
  <si>
    <t>V3_2023_1957</t>
  </si>
  <si>
    <t>V3_2023_1958</t>
  </si>
  <si>
    <t>V3_2023_1959</t>
  </si>
  <si>
    <t>V3_2023_1960</t>
  </si>
  <si>
    <t>V3_2023_1961</t>
  </si>
  <si>
    <t>V3_2023_1962</t>
  </si>
  <si>
    <t>V3_2023_1963</t>
  </si>
  <si>
    <t>V3_2023_1964</t>
  </si>
  <si>
    <t>V3_2023_1965</t>
  </si>
  <si>
    <t>V3_2023_1966</t>
  </si>
  <si>
    <t>V3_2023_1967</t>
  </si>
  <si>
    <t>V3_2023_1968</t>
  </si>
  <si>
    <t>V3_2023_1969</t>
  </si>
  <si>
    <t>V3_2023_1970</t>
  </si>
  <si>
    <t>V3_2023_1971</t>
  </si>
  <si>
    <t>V3_2023_1972</t>
  </si>
  <si>
    <t>V3_2023_1973</t>
  </si>
  <si>
    <t>V3_2023_1974</t>
  </si>
  <si>
    <t>V3_2023_1975</t>
  </si>
  <si>
    <t>V3_2023_1976</t>
  </si>
  <si>
    <t>V3_2023_1977</t>
  </si>
  <si>
    <t>V3_2023_1978</t>
  </si>
  <si>
    <t>V3_2023_1979</t>
  </si>
  <si>
    <t>V3_2023_1980</t>
  </si>
  <si>
    <t>V3_2023_1981</t>
  </si>
  <si>
    <t>V3_2023_1982</t>
  </si>
  <si>
    <t>V3_2023_1983</t>
  </si>
  <si>
    <t>V3_2023_1984</t>
  </si>
  <si>
    <t>V3_2023_1985</t>
  </si>
  <si>
    <t>V3_2023_1986</t>
  </si>
  <si>
    <t>V3_2023_1987</t>
  </si>
  <si>
    <t>V3_2023_1988</t>
  </si>
  <si>
    <t>V3_2023_1989</t>
  </si>
  <si>
    <t>V3_2023_1990</t>
  </si>
  <si>
    <t>V3_2023_1991</t>
  </si>
  <si>
    <t>V3_2023_1992</t>
  </si>
  <si>
    <t>V3_2023_1993</t>
  </si>
  <si>
    <t>V3_2023_1994</t>
  </si>
  <si>
    <t>V3_2023_1995</t>
  </si>
  <si>
    <t>V3_2023_1996</t>
  </si>
  <si>
    <t>V3_2023_1997</t>
  </si>
  <si>
    <t>V3_2023_1998</t>
  </si>
  <si>
    <t>V3_2023_1999</t>
  </si>
  <si>
    <t>V3_2023_2000</t>
  </si>
  <si>
    <t>V3_2023_2001</t>
  </si>
  <si>
    <t>V3_2023_2002</t>
  </si>
  <si>
    <t>V3_2023_2003</t>
  </si>
  <si>
    <t>V3_2023_2004</t>
  </si>
  <si>
    <t>V3_2023_2005</t>
  </si>
  <si>
    <t>V3_2023_2006</t>
  </si>
  <si>
    <t>V3_2023_2007</t>
  </si>
  <si>
    <t>V3_2023_2008</t>
  </si>
  <si>
    <t>V3_2023_2009</t>
  </si>
  <si>
    <t>V3_2023_2010</t>
  </si>
  <si>
    <t>V3_2023_2011</t>
  </si>
  <si>
    <t>V3_2023_2012</t>
  </si>
  <si>
    <t>V3_2023_2013</t>
  </si>
  <si>
    <t>V3_2023_2014</t>
  </si>
  <si>
    <t>V3_2023_2015</t>
  </si>
  <si>
    <t>V3_2023_2016</t>
  </si>
  <si>
    <t>V3_2023_2017</t>
  </si>
  <si>
    <t>V3_2023_2018</t>
  </si>
  <si>
    <t>V3_2023_2019</t>
  </si>
  <si>
    <t>V3_2023_2020</t>
  </si>
  <si>
    <t>V3_2023_2021</t>
  </si>
  <si>
    <t>V3_2023_2022</t>
  </si>
  <si>
    <t>V3_2023_2023</t>
  </si>
  <si>
    <t>V3_2023_2024</t>
  </si>
  <si>
    <t>V3_2023_2025</t>
  </si>
  <si>
    <t>V3_2023_2026</t>
  </si>
  <si>
    <t>V3_2023_2027</t>
  </si>
  <si>
    <t>V3_2023_2028</t>
  </si>
  <si>
    <t>V3_2023_2029</t>
  </si>
  <si>
    <t>V3_2023_2030</t>
  </si>
  <si>
    <t>V3_2023_2031</t>
  </si>
  <si>
    <t>V3_2023_2032</t>
  </si>
  <si>
    <t>V3_2023_2033</t>
  </si>
  <si>
    <t>V3_2023_2034</t>
  </si>
  <si>
    <t>V3_2023_2035</t>
  </si>
  <si>
    <t>V3_2023_2036</t>
  </si>
  <si>
    <t>V3_2023_2037</t>
  </si>
  <si>
    <t>V3_2023_2038</t>
  </si>
  <si>
    <t>V3_2023_2039</t>
  </si>
  <si>
    <t>V3_2023_2040</t>
  </si>
  <si>
    <t>V3_2023_2041</t>
  </si>
  <si>
    <t>V3_2023_2042</t>
  </si>
  <si>
    <t>V3_2023_2043</t>
  </si>
  <si>
    <t>V3_2023_2044</t>
  </si>
  <si>
    <t>V3_2023_2045</t>
  </si>
  <si>
    <t>V3_2023_2046</t>
  </si>
  <si>
    <t>V3_2023_2047</t>
  </si>
  <si>
    <t>V3_2023_2048</t>
  </si>
  <si>
    <t>V3_2023_2049</t>
  </si>
  <si>
    <t>V3_2023_2050</t>
  </si>
  <si>
    <t>V3_2023_2051</t>
  </si>
  <si>
    <t>V3_2023_2052</t>
  </si>
  <si>
    <t>V3_2023_2053</t>
  </si>
  <si>
    <t>V3_2023_2054</t>
  </si>
  <si>
    <t>V3_2023_2055</t>
  </si>
  <si>
    <t>V3_2023_2056</t>
  </si>
  <si>
    <t>V3_2023_2057</t>
  </si>
  <si>
    <t>V3_2023_2058</t>
  </si>
  <si>
    <t>V3_2023_2059</t>
  </si>
  <si>
    <t>V3_2023_2060</t>
  </si>
  <si>
    <t>V3_2023_2061</t>
  </si>
  <si>
    <t>V3_2023_2062</t>
  </si>
  <si>
    <t>V3_2023_2063</t>
  </si>
  <si>
    <t>V3_2023_2064</t>
  </si>
  <si>
    <t>V3_2023_2065</t>
  </si>
  <si>
    <t>V3_2023_2066</t>
  </si>
  <si>
    <t>V3_2023_2067</t>
  </si>
  <si>
    <t>V3_2023_2068</t>
  </si>
  <si>
    <t>V3_2023_2069</t>
  </si>
  <si>
    <t>V3_2023_2070</t>
  </si>
  <si>
    <t>V3_2023_2071</t>
  </si>
  <si>
    <t>V3_2023_2072</t>
  </si>
  <si>
    <t>V3_2023_2073</t>
  </si>
  <si>
    <t>V3_2023_2074</t>
  </si>
  <si>
    <t>V3_2023_2075</t>
  </si>
  <si>
    <t>V3_2023_2076</t>
  </si>
  <si>
    <t>V3_2023_2077</t>
  </si>
  <si>
    <t>V3_2023_2078</t>
  </si>
  <si>
    <t>V3_2023_2079</t>
  </si>
  <si>
    <t>V3_2023_2080</t>
  </si>
  <si>
    <t>V3_2023_2081</t>
  </si>
  <si>
    <t>V3_2023_2082</t>
  </si>
  <si>
    <t>V3_2023_2083</t>
  </si>
  <si>
    <t>V3_2023_2084</t>
  </si>
  <si>
    <t>V3_2023_2085</t>
  </si>
  <si>
    <t>V3_2023_2086</t>
  </si>
  <si>
    <t>V3_2023_2087</t>
  </si>
  <si>
    <t>V3_2023_2088</t>
  </si>
  <si>
    <t>V3_2023_2089</t>
  </si>
  <si>
    <t>V3_2023_2090</t>
  </si>
  <si>
    <t>V3_2023_2091</t>
  </si>
  <si>
    <t>V3_2023_2092</t>
  </si>
  <si>
    <t>V3_2023_2093</t>
  </si>
  <si>
    <t>V3_2023_2094</t>
  </si>
  <si>
    <t>V3_2023_2095</t>
  </si>
  <si>
    <t>V3_2023_2096</t>
  </si>
  <si>
    <t>V3_2023_2097</t>
  </si>
  <si>
    <t>V3_2023_2098</t>
  </si>
  <si>
    <t>V3_2023_2099</t>
  </si>
  <si>
    <t>V3_2023_2100</t>
  </si>
  <si>
    <t>V3_2023_2101</t>
  </si>
  <si>
    <t>V3_2023_2102</t>
  </si>
  <si>
    <t>V3_2023_2103</t>
  </si>
  <si>
    <t>V3_2023_2104</t>
  </si>
  <si>
    <t>V3_2023_2105</t>
  </si>
  <si>
    <t>V3_2023_2106</t>
  </si>
  <si>
    <t>V3_2023_2107</t>
  </si>
  <si>
    <t>V3_2023_2108</t>
  </si>
  <si>
    <t>V3_2023_2109</t>
  </si>
  <si>
    <t>V3_2023_2110</t>
  </si>
  <si>
    <t>V3_2023_2111</t>
  </si>
  <si>
    <t>V3_2023_2112</t>
  </si>
  <si>
    <t>V3_2023_2113</t>
  </si>
  <si>
    <t>V3_2023_2114</t>
  </si>
  <si>
    <t>V3_2023_2115</t>
  </si>
  <si>
    <t>V3_2023_2116</t>
  </si>
  <si>
    <t>V3_2023_2117</t>
  </si>
  <si>
    <t>V3_2023_2118</t>
  </si>
  <si>
    <t>V3_2023_2119</t>
  </si>
  <si>
    <t>V3_2023_2120</t>
  </si>
  <si>
    <t>V3_2023_2121</t>
  </si>
  <si>
    <t>V3_2023_2122</t>
  </si>
  <si>
    <t>V3_2023_2123</t>
  </si>
  <si>
    <t>V3_2023_2124</t>
  </si>
  <si>
    <t>V3_2023_2125</t>
  </si>
  <si>
    <t>V3_2023_2126</t>
  </si>
  <si>
    <t>V3_2023_2127</t>
  </si>
  <si>
    <t>V3_2023_2128</t>
  </si>
  <si>
    <t>V3_2023_2129</t>
  </si>
  <si>
    <t>V3_2023_2130</t>
  </si>
  <si>
    <t>V3_2023_2131</t>
  </si>
  <si>
    <t>V3_2023_2132</t>
  </si>
  <si>
    <t>V3_2023_2133</t>
  </si>
  <si>
    <t>V3_2023_2134</t>
  </si>
  <si>
    <t>V3_2023_2135</t>
  </si>
  <si>
    <t>V3_2023_2136</t>
  </si>
  <si>
    <t>V3_2023_2137</t>
  </si>
  <si>
    <t>V3_2023_2138</t>
  </si>
  <si>
    <t>V3_2023_2139</t>
  </si>
  <si>
    <t>V3_2023_2140</t>
  </si>
  <si>
    <t>V3_2023_2141</t>
  </si>
  <si>
    <t>V3_2023_2142</t>
  </si>
  <si>
    <t>V3_2023_2143</t>
  </si>
  <si>
    <t>V3_2023_2144</t>
  </si>
  <si>
    <t>V3_2023_2145</t>
  </si>
  <si>
    <t>V3_2023_2146</t>
  </si>
  <si>
    <t>V3_2023_2147</t>
  </si>
  <si>
    <t>V3_2023_2148</t>
  </si>
  <si>
    <t>V3_2023_2149</t>
  </si>
  <si>
    <t>V3_2023_2150</t>
  </si>
  <si>
    <t>V3_2023_2151</t>
  </si>
  <si>
    <t>V3_2023_2152</t>
  </si>
  <si>
    <t>V3_2023_2153</t>
  </si>
  <si>
    <t>V3_2023_2154</t>
  </si>
  <si>
    <t>V3_2023_2155</t>
  </si>
  <si>
    <t>V3_2023_2156</t>
  </si>
  <si>
    <t>V3_2023_2157</t>
  </si>
  <si>
    <t>V3_2023_2158</t>
  </si>
  <si>
    <t>V3_2023_2159</t>
  </si>
  <si>
    <t>V3_2023_2160</t>
  </si>
  <si>
    <t>V3_2023_2161</t>
  </si>
  <si>
    <t>V3_2023_2162</t>
  </si>
  <si>
    <t>V3_2023_2163</t>
  </si>
  <si>
    <t>V3_2023_2164</t>
  </si>
  <si>
    <t>V3_2023_2165</t>
  </si>
  <si>
    <t>V3_2023_2166</t>
  </si>
  <si>
    <t>V3_2023_2167</t>
  </si>
  <si>
    <t>V3_2023_2168</t>
  </si>
  <si>
    <t>V3_2023_2169</t>
  </si>
  <si>
    <t>V3_2023_2170</t>
  </si>
  <si>
    <t>V3_2023_2171</t>
  </si>
  <si>
    <t>V3_2023_2172</t>
  </si>
  <si>
    <t>V3_2023_2173</t>
  </si>
  <si>
    <t>V3_2023_2174</t>
  </si>
  <si>
    <t>V3_2023_2175</t>
  </si>
  <si>
    <t>V3_2023_2176</t>
  </si>
  <si>
    <t>V3_2023_2177</t>
  </si>
  <si>
    <t>V3_2023_2178</t>
  </si>
  <si>
    <t>V3_2023_2179</t>
  </si>
  <si>
    <t>V3_2023_2180</t>
  </si>
  <si>
    <t>V3_2023_2181</t>
  </si>
  <si>
    <t>V3_2023_2182</t>
  </si>
  <si>
    <t>V3_2023_2183</t>
  </si>
  <si>
    <t>V3_2023_2184</t>
  </si>
  <si>
    <t>V3_2023_2185</t>
  </si>
  <si>
    <t>V3_2023_2186</t>
  </si>
  <si>
    <t>V3_2023_2187</t>
  </si>
  <si>
    <t>V3_2023_2188</t>
  </si>
  <si>
    <t>V3_2023_2189</t>
  </si>
  <si>
    <t>V3_2023_2190</t>
  </si>
  <si>
    <t>V3_2023_2191</t>
  </si>
  <si>
    <t>V3_2023_2192</t>
  </si>
  <si>
    <t>V3_2023_2193</t>
  </si>
  <si>
    <t>V3_2023_2194</t>
  </si>
  <si>
    <t>V3_2023_2195</t>
  </si>
  <si>
    <t>V3_2023_2196</t>
  </si>
  <si>
    <t>V3_2023_2197</t>
  </si>
  <si>
    <t>V3_2023_2198</t>
  </si>
  <si>
    <t>V3_2023_2199</t>
  </si>
  <si>
    <t>V3_2023_2200</t>
  </si>
  <si>
    <t>V3_2023_2201</t>
  </si>
  <si>
    <t>V3_2023_2202</t>
  </si>
  <si>
    <t>V3_2023_2203</t>
  </si>
  <si>
    <t>V3_2023_2204</t>
  </si>
  <si>
    <t>V3_2023_2205</t>
  </si>
  <si>
    <t>V3_2023_2206</t>
  </si>
  <si>
    <t>V3_2023_2207</t>
  </si>
  <si>
    <t>V3_2023_2208</t>
  </si>
  <si>
    <t>V3_2023_2209</t>
  </si>
  <si>
    <t>V3_2023_2210</t>
  </si>
  <si>
    <t>V3_2023_2211</t>
  </si>
  <si>
    <t>V3_2023_2212</t>
  </si>
  <si>
    <t>V3_2023_2213</t>
  </si>
  <si>
    <t>V3_2023_2214</t>
  </si>
  <si>
    <t>V3_2023_2215</t>
  </si>
  <si>
    <t>V3_2023_2216</t>
  </si>
  <si>
    <t>V3_2023_2217</t>
  </si>
  <si>
    <t>V3_2023_2218</t>
  </si>
  <si>
    <t>V3_2023_2219</t>
  </si>
  <si>
    <t>V3_2023_2220</t>
  </si>
  <si>
    <t>V3_2023_2221</t>
  </si>
  <si>
    <t>V3_2023_2222</t>
  </si>
  <si>
    <t>V3_2023_2223</t>
  </si>
  <si>
    <t>V3_2023_2224</t>
  </si>
  <si>
    <t>V3_2023_2225</t>
  </si>
  <si>
    <t>V3_2023_2226</t>
  </si>
  <si>
    <t>V3_2023_2227</t>
  </si>
  <si>
    <t>V3_2023_2228</t>
  </si>
  <si>
    <t>V3_2023_2229</t>
  </si>
  <si>
    <t>V3_2023_2230</t>
  </si>
  <si>
    <t>V3_2023_2231</t>
  </si>
  <si>
    <t>V3_2023_2232</t>
  </si>
  <si>
    <t>V3_2023_2233</t>
  </si>
  <si>
    <t>V3_2023_2234</t>
  </si>
  <si>
    <t>V3_2023_2235</t>
  </si>
  <si>
    <t>V3_2023_2236</t>
  </si>
  <si>
    <t>V3_2023_2237</t>
  </si>
  <si>
    <t>V3_2023_2238</t>
  </si>
  <si>
    <t>V3_2023_2239</t>
  </si>
  <si>
    <t>V3_2023_2240</t>
  </si>
  <si>
    <t>V3_2023_2241</t>
  </si>
  <si>
    <t>V3_2023_2242</t>
  </si>
  <si>
    <t>V3_2023_2243</t>
  </si>
  <si>
    <t>V3_2023_2244</t>
  </si>
  <si>
    <t>V3_2023_2245</t>
  </si>
  <si>
    <t>V3_2023_2246</t>
  </si>
  <si>
    <t>V3_2023_2247</t>
  </si>
  <si>
    <t>V3_2023_2248</t>
  </si>
  <si>
    <t>V3_2023_2249</t>
  </si>
  <si>
    <t>V3_2023_2250</t>
  </si>
  <si>
    <t>V3_2023_2251</t>
  </si>
  <si>
    <t>V3_2023_2252</t>
  </si>
  <si>
    <t>V3_2023_2253</t>
  </si>
  <si>
    <t>V3_2023_2254</t>
  </si>
  <si>
    <t>V3_2023_2255</t>
  </si>
  <si>
    <t>V3_2023_2256</t>
  </si>
  <si>
    <t>V3_2023_2257</t>
  </si>
  <si>
    <t>V3_2023_2258</t>
  </si>
  <si>
    <t>V3_2023_2259</t>
  </si>
  <si>
    <t>V3_2023_2260</t>
  </si>
  <si>
    <t>V3_2023_2261</t>
  </si>
  <si>
    <t>V3_2023_2262</t>
  </si>
  <si>
    <t>V3_2023_2263</t>
  </si>
  <si>
    <t>V3_2023_2264</t>
  </si>
  <si>
    <t>V3_2023_2265</t>
  </si>
  <si>
    <t>V3_2023_2266</t>
  </si>
  <si>
    <t>V3_2023_2267</t>
  </si>
  <si>
    <t>V3_2023_2268</t>
  </si>
  <si>
    <t>V3_2023_2269</t>
  </si>
  <si>
    <t>V3_2023_2270</t>
  </si>
  <si>
    <t>V3_2023_2271</t>
  </si>
  <si>
    <t>V3_2023_2272</t>
  </si>
  <si>
    <t>V3_2023_2273</t>
  </si>
  <si>
    <t>V3_2023_2274</t>
  </si>
  <si>
    <t>V3_2023_2275</t>
  </si>
  <si>
    <t>V3_2023_2276</t>
  </si>
  <si>
    <t>V3_2023_2277</t>
  </si>
  <si>
    <t>V3_2023_2278</t>
  </si>
  <si>
    <t>V3_2023_2279</t>
  </si>
  <si>
    <t>V3_2023_2280</t>
  </si>
  <si>
    <t>V3_2023_2281</t>
  </si>
  <si>
    <t>V3_2023_2282</t>
  </si>
  <si>
    <t>V3_2023_2283</t>
  </si>
  <si>
    <t>V3_2023_2284</t>
  </si>
  <si>
    <t>V3_2023_2285</t>
  </si>
  <si>
    <t>V3_2023_2286</t>
  </si>
  <si>
    <t>V3_2023_2287</t>
  </si>
  <si>
    <t>V3_2023_2288</t>
  </si>
  <si>
    <t>V3_2023_2289</t>
  </si>
  <si>
    <t>V3_2023_2290</t>
  </si>
  <si>
    <t>V3_2023_2291</t>
  </si>
  <si>
    <t>V3_2023_2292</t>
  </si>
  <si>
    <t>V3_2023_2293</t>
  </si>
  <si>
    <t>V3_2023_2294</t>
  </si>
  <si>
    <t>V3_2023_2295</t>
  </si>
  <si>
    <t>V3_2023_2296</t>
  </si>
  <si>
    <t>V3_2023_2297</t>
  </si>
  <si>
    <t>V3_2023_2298</t>
  </si>
  <si>
    <t>V3_2023_2299</t>
  </si>
  <si>
    <t>V3_2023_2300</t>
  </si>
  <si>
    <t>V3_2023_2301</t>
  </si>
  <si>
    <t>V3_2023_2302</t>
  </si>
  <si>
    <t>V3_2023_2303</t>
  </si>
  <si>
    <t>V3_2023_2304</t>
  </si>
  <si>
    <t>V3_2023_2305</t>
  </si>
  <si>
    <t>V3_2023_2306</t>
  </si>
  <si>
    <t>V3_2023_2307</t>
  </si>
  <si>
    <t>V3_2023_2308</t>
  </si>
  <si>
    <t>V3_2023_2309</t>
  </si>
  <si>
    <t>V3_2023_2310</t>
  </si>
  <si>
    <t>V3_2023_2311</t>
  </si>
  <si>
    <t>V3_2023_2312</t>
  </si>
  <si>
    <t>V3_2023_2313</t>
  </si>
  <si>
    <t>V3_2023_2314</t>
  </si>
  <si>
    <t>V3_2023_2315</t>
  </si>
  <si>
    <t>V3_2023_2316</t>
  </si>
  <si>
    <t>V3_2023_2317</t>
  </si>
  <si>
    <t>V3_2023_2318</t>
  </si>
  <si>
    <t>V3_2023_2319</t>
  </si>
  <si>
    <t>V3_2023_2320</t>
  </si>
  <si>
    <t>V3_2023_2321</t>
  </si>
  <si>
    <t>V3_2023_2322</t>
  </si>
  <si>
    <t>V3_2023_2323</t>
  </si>
  <si>
    <t>V3_2023_2324</t>
  </si>
  <si>
    <t>V3_2023_2325</t>
  </si>
  <si>
    <t>V3_2023_2326</t>
  </si>
  <si>
    <t>V3_2023_2327</t>
  </si>
  <si>
    <t>V3_2023_2328</t>
  </si>
  <si>
    <t>V3_2023_2329</t>
  </si>
  <si>
    <t>V3_2023_2330</t>
  </si>
  <si>
    <t>V3_2023_2331</t>
  </si>
  <si>
    <t>V3_2023_2332</t>
  </si>
  <si>
    <t>V3_2023_2333</t>
  </si>
  <si>
    <t>V3_2023_2334</t>
  </si>
  <si>
    <t>V3_2023_2335</t>
  </si>
  <si>
    <t>V3_2023_2336</t>
  </si>
  <si>
    <t>V3_2023_2337</t>
  </si>
  <si>
    <t>V3_2023_2338</t>
  </si>
  <si>
    <t>V3_2023_2339</t>
  </si>
  <si>
    <t>V3_2023_2340</t>
  </si>
  <si>
    <t>V3_2023_2341</t>
  </si>
  <si>
    <t>V3_2023_2342</t>
  </si>
  <si>
    <t>V3_2023_2343</t>
  </si>
  <si>
    <t>V3_2023_2344</t>
  </si>
  <si>
    <t>V3_2023_2345</t>
  </si>
  <si>
    <t>V3_2023_2346</t>
  </si>
  <si>
    <t>V3_2023_2347</t>
  </si>
  <si>
    <t>V3_2023_2348</t>
  </si>
  <si>
    <t>V3_2023_2349</t>
  </si>
  <si>
    <t>V3_2023_2350</t>
  </si>
  <si>
    <t>V3_2023_2351</t>
  </si>
  <si>
    <t>V3_2023_2352</t>
  </si>
  <si>
    <t>V3_2023_2353</t>
  </si>
  <si>
    <t>V3_2023_2354</t>
  </si>
  <si>
    <t>V3_2023_2355</t>
  </si>
  <si>
    <t>V3_2023_2356</t>
  </si>
  <si>
    <t>V3_2023_2357</t>
  </si>
  <si>
    <t>V3_2023_2358</t>
  </si>
  <si>
    <t>V3_2023_2359</t>
  </si>
  <si>
    <t>V3_2023_2360</t>
  </si>
  <si>
    <t>V3_2023_2361</t>
  </si>
  <si>
    <t>V3_2023_2362</t>
  </si>
  <si>
    <t>V3_2023_2363</t>
  </si>
  <si>
    <t>V3_2023_2364</t>
  </si>
  <si>
    <t>V3_2023_2365</t>
  </si>
  <si>
    <t>V3_2023_2366</t>
  </si>
  <si>
    <t>V3_2023_2367</t>
  </si>
  <si>
    <t>V3_2023_2368</t>
  </si>
  <si>
    <t>V3_2023_2369</t>
  </si>
  <si>
    <t>V3_2023_2370</t>
  </si>
  <si>
    <t>V3_2023_2371</t>
  </si>
  <si>
    <t>V3_2023_2372</t>
  </si>
  <si>
    <t>V3_2023_2373</t>
  </si>
  <si>
    <t>V3_2023_2374</t>
  </si>
  <si>
    <t>V3_2023_2375</t>
  </si>
  <si>
    <t>V3_2023_2376</t>
  </si>
  <si>
    <t>V3_2023_2377</t>
  </si>
  <si>
    <t>V3_2023_2378</t>
  </si>
  <si>
    <t>V3_2023_2379</t>
  </si>
  <si>
    <t>V3_2023_2380</t>
  </si>
  <si>
    <t>V3_2023_2381</t>
  </si>
  <si>
    <t>V3_2023_2382</t>
  </si>
  <si>
    <t>V3_2023_2383</t>
  </si>
  <si>
    <t>V3_2023_2384</t>
  </si>
  <si>
    <t>V3_2023_2385</t>
  </si>
  <si>
    <t>V3_2023_2386</t>
  </si>
  <si>
    <t>V3_2023_2387</t>
  </si>
  <si>
    <t>V3_2023_2388</t>
  </si>
  <si>
    <t>V3_2023_2389</t>
  </si>
  <si>
    <t>V3_2023_2390</t>
  </si>
  <si>
    <t>V3_2023_2391</t>
  </si>
  <si>
    <t>V3_2023_2392</t>
  </si>
  <si>
    <t>V3_2023_2393</t>
  </si>
  <si>
    <t>V3_2023_2394</t>
  </si>
  <si>
    <t>V3_2023_2395</t>
  </si>
  <si>
    <t>V3_2023_2396</t>
  </si>
  <si>
    <t>V3_2023_2397</t>
  </si>
  <si>
    <t>V3_2023_2398</t>
  </si>
  <si>
    <t>V3_2023_2399</t>
  </si>
  <si>
    <t>V3_2023_2400</t>
  </si>
  <si>
    <t>V3_2023_2401</t>
  </si>
  <si>
    <t>V3_2023_2402</t>
  </si>
  <si>
    <t>V3_2023_2403</t>
  </si>
  <si>
    <t>V3_2023_2404</t>
  </si>
  <si>
    <t>V3_2023_2405</t>
  </si>
  <si>
    <t>V3_2023_2406</t>
  </si>
  <si>
    <t>V3_2023_2407</t>
  </si>
  <si>
    <t>V3_2023_2408</t>
  </si>
  <si>
    <t>V3_2023_2409</t>
  </si>
  <si>
    <t>V3_2023_2410</t>
  </si>
  <si>
    <t>V3_2023_2411</t>
  </si>
  <si>
    <t>V3_2023_2412</t>
  </si>
  <si>
    <t>V3_2023_2413</t>
  </si>
  <si>
    <t>V3_2023_2414</t>
  </si>
  <si>
    <t>V3_2023_2415</t>
  </si>
  <si>
    <t>V3_2023_2416</t>
  </si>
  <si>
    <t>V3_2023_2417</t>
  </si>
  <si>
    <t>V3_2023_2418</t>
  </si>
  <si>
    <t>V3_2023_2419</t>
  </si>
  <si>
    <t>V3_2023_2420</t>
  </si>
  <si>
    <t>V3_2023_2421</t>
  </si>
  <si>
    <t>V3_2023_2422</t>
  </si>
  <si>
    <t>V3_2023_2423</t>
  </si>
  <si>
    <t>V3_2023_2424</t>
  </si>
  <si>
    <t>V3_2023_2425</t>
  </si>
  <si>
    <t>V3_2023_2426</t>
  </si>
  <si>
    <t>V3_2023_2427</t>
  </si>
  <si>
    <t>V3_2023_2428</t>
  </si>
  <si>
    <t>V3_2023_2429</t>
  </si>
  <si>
    <t>V3_2023_2430</t>
  </si>
  <si>
    <t>V3_2023_2431</t>
  </si>
  <si>
    <t>V3_2023_2432</t>
  </si>
  <si>
    <t>V3_2023_2433</t>
  </si>
  <si>
    <t>V3_2023_2434</t>
  </si>
  <si>
    <t>V3_2023_2435</t>
  </si>
  <si>
    <t>V3_2023_2436</t>
  </si>
  <si>
    <t>V3_2023_2437</t>
  </si>
  <si>
    <t>V3_2023_2438</t>
  </si>
  <si>
    <t>V3_2023_2439</t>
  </si>
  <si>
    <t>V3_2023_2440</t>
  </si>
  <si>
    <t>V3_2023_2441</t>
  </si>
  <si>
    <t>V3_2023_2442</t>
  </si>
  <si>
    <t>V3_2023_2443</t>
  </si>
  <si>
    <t>V3_2023_2444</t>
  </si>
  <si>
    <t>V3_2023_2445</t>
  </si>
  <si>
    <t>V3_2023_2446</t>
  </si>
  <si>
    <t>V3_2023_2447</t>
  </si>
  <si>
    <t>V3_2023_2448</t>
  </si>
  <si>
    <t>V3_2023_2449</t>
  </si>
  <si>
    <t>V3_2023_2450</t>
  </si>
  <si>
    <t>V3_2023_2451</t>
  </si>
  <si>
    <t>V3_2023_2452</t>
  </si>
  <si>
    <t>V3_2023_2453</t>
  </si>
  <si>
    <t>V3_2023_2454</t>
  </si>
  <si>
    <t>V3_2023_2455</t>
  </si>
  <si>
    <t>V3_2023_2456</t>
  </si>
  <si>
    <t>V3_2023_2457</t>
  </si>
  <si>
    <t>V3_2023_2458</t>
  </si>
  <si>
    <t>V3_2023_2459</t>
  </si>
  <si>
    <t>V3_2023_2460</t>
  </si>
  <si>
    <t>V3_2023_2461</t>
  </si>
  <si>
    <t>V3_2023_2462</t>
  </si>
  <si>
    <t>V3_2023_2463</t>
  </si>
  <si>
    <t>V3_2023_2464</t>
  </si>
  <si>
    <t>V3_2023_2465</t>
  </si>
  <si>
    <t>V3_2023_2466</t>
  </si>
  <si>
    <t>V3_2023_2467</t>
  </si>
  <si>
    <t>V3_2023_2468</t>
  </si>
  <si>
    <t>V3_2023_2469</t>
  </si>
  <si>
    <t>V3_2023_2470</t>
  </si>
  <si>
    <t>V3_2023_2471</t>
  </si>
  <si>
    <t>V3_2023_2472</t>
  </si>
  <si>
    <t>V3_2023_2473</t>
  </si>
  <si>
    <t>V3_2023_2474</t>
  </si>
  <si>
    <t>V3_2023_2475</t>
  </si>
  <si>
    <t>V3_2023_2476</t>
  </si>
  <si>
    <t>V3_2023_2477</t>
  </si>
  <si>
    <t>V3_2023_2478</t>
  </si>
  <si>
    <t>V3_2023_2479</t>
  </si>
  <si>
    <t>V3_2023_2480</t>
  </si>
  <si>
    <t>V3_2023_2481</t>
  </si>
  <si>
    <t>V3_2023_2482</t>
  </si>
  <si>
    <t>V3_2023_2483</t>
  </si>
  <si>
    <t>V3_2023_2484</t>
  </si>
  <si>
    <t>V3_2023_2485</t>
  </si>
  <si>
    <t>V3_2023_2486</t>
  </si>
  <si>
    <t>V3_2023_2487</t>
  </si>
  <si>
    <t>V3_2023_2488</t>
  </si>
  <si>
    <t>V3_2023_2489</t>
  </si>
  <si>
    <t>V3_2023_2490</t>
  </si>
  <si>
    <t>V3_2023_2491</t>
  </si>
  <si>
    <t>V3_2023_2492</t>
  </si>
  <si>
    <t>V3_2023_2493</t>
  </si>
  <si>
    <t>V3_2023_2494</t>
  </si>
  <si>
    <t>V3_2023_2495</t>
  </si>
  <si>
    <t>V3_2023_2496</t>
  </si>
  <si>
    <t>V3_2023_2497</t>
  </si>
  <si>
    <t>V3_2023_2498</t>
  </si>
  <si>
    <t>V3_2023_2499</t>
  </si>
  <si>
    <t>V3_2023_2500</t>
  </si>
  <si>
    <t>V3_2023_2501</t>
  </si>
  <si>
    <t>V3_2023_2502</t>
  </si>
  <si>
    <t>V3_2023_2503</t>
  </si>
  <si>
    <t>V3_2023_2504</t>
  </si>
  <si>
    <t>V3_2023_2505</t>
  </si>
  <si>
    <t>V3_2023_2506</t>
  </si>
  <si>
    <t>V3_2023_2507</t>
  </si>
  <si>
    <t>V3_2023_2508</t>
  </si>
  <si>
    <t>V3_2023_2509</t>
  </si>
  <si>
    <t>V3_2023_2510</t>
  </si>
  <si>
    <t>V3_2023_2511</t>
  </si>
  <si>
    <t>V3_2023_2512</t>
  </si>
  <si>
    <t>V3_2023_2513</t>
  </si>
  <si>
    <t>V3_2023_2514</t>
  </si>
  <si>
    <t>V3_2023_2515</t>
  </si>
  <si>
    <t>V3_2023_2516</t>
  </si>
  <si>
    <t>V3_2023_2517</t>
  </si>
  <si>
    <t>V3_2023_2518</t>
  </si>
  <si>
    <t>V3_2023_2519</t>
  </si>
  <si>
    <t>V3_2023_2520</t>
  </si>
  <si>
    <t>V3_2023_2521</t>
  </si>
  <si>
    <t>V3_2023_2522</t>
  </si>
  <si>
    <t>V3_2023_2523</t>
  </si>
  <si>
    <t>V3_2023_2524</t>
  </si>
  <si>
    <t>V3_2023_2525</t>
  </si>
  <si>
    <t>V3_2023_2526</t>
  </si>
  <si>
    <t>V3_2023_2527</t>
  </si>
  <si>
    <t>V3_2023_2528</t>
  </si>
  <si>
    <t>V3_2023_2529</t>
  </si>
  <si>
    <t>V3_2023_2530</t>
  </si>
  <si>
    <t>V3_2023_2531</t>
  </si>
  <si>
    <t>V3_2023_2532</t>
  </si>
  <si>
    <t>V3_2023_2533</t>
  </si>
  <si>
    <t>V3_2023_2534</t>
  </si>
  <si>
    <t>V3_2023_2535</t>
  </si>
  <si>
    <t>V3_2023_2536</t>
  </si>
  <si>
    <t>V3_2023_2537</t>
  </si>
  <si>
    <t>V3_2023_2538</t>
  </si>
  <si>
    <t>V3_2023_2539</t>
  </si>
  <si>
    <t>V3_2023_2540</t>
  </si>
  <si>
    <t>V3_2023_2541</t>
  </si>
  <si>
    <t>V3_2023_2542</t>
  </si>
  <si>
    <t>V3_2023_2543</t>
  </si>
  <si>
    <t>V3_2023_2544</t>
  </si>
  <si>
    <t>V3_2023_2545</t>
  </si>
  <si>
    <t>V3_2023_2546</t>
  </si>
  <si>
    <t>V3_2023_2547</t>
  </si>
  <si>
    <t>V3_2023_2548</t>
  </si>
  <si>
    <t>V3_2023_2549</t>
  </si>
  <si>
    <t>V3_2023_2550</t>
  </si>
  <si>
    <t>V3_2023_2551</t>
  </si>
  <si>
    <t>V3_2023_2552</t>
  </si>
  <si>
    <t>V3_2023_2553</t>
  </si>
  <si>
    <t>V3_2023_2554</t>
  </si>
  <si>
    <t>V3_2023_2555</t>
  </si>
  <si>
    <t>V3_2023_2556</t>
  </si>
  <si>
    <t>V3_2023_2557</t>
  </si>
  <si>
    <t>V3_2023_2558</t>
  </si>
  <si>
    <t>V3_2023_2559</t>
  </si>
  <si>
    <t>V3_2023_2560</t>
  </si>
  <si>
    <t>V3_2023_2561</t>
  </si>
  <si>
    <t>V3_2023_2562</t>
  </si>
  <si>
    <t>V3_2023_2563</t>
  </si>
  <si>
    <t>V3_2023_2564</t>
  </si>
  <si>
    <t>V3_2023_2565</t>
  </si>
  <si>
    <t>V3_2023_2566</t>
  </si>
  <si>
    <t>V3_2023_2567</t>
  </si>
  <si>
    <t>V3_2023_2568</t>
  </si>
  <si>
    <t>V3_2023_2569</t>
  </si>
  <si>
    <t>V3_2023_2570</t>
  </si>
  <si>
    <t>V3_2023_2571</t>
  </si>
  <si>
    <t>V3_2023_2572</t>
  </si>
  <si>
    <t>V3_2023_2573</t>
  </si>
  <si>
    <t>V3_2023_2574</t>
  </si>
  <si>
    <t>V3_2023_2575</t>
  </si>
  <si>
    <t>V3_2023_2576</t>
  </si>
  <si>
    <t>V3_2023_2577</t>
  </si>
  <si>
    <t>V3_2023_2578</t>
  </si>
  <si>
    <t>V3_2023_2579</t>
  </si>
  <si>
    <t>V3_2023_2580</t>
  </si>
  <si>
    <t>V3_2023_2581</t>
  </si>
  <si>
    <t>V3_2023_2582</t>
  </si>
  <si>
    <t>V3_2023_2583</t>
  </si>
  <si>
    <t>V3_2023_2584</t>
  </si>
  <si>
    <t>V3_2023_2585</t>
  </si>
  <si>
    <t>V3_2023_2586</t>
  </si>
  <si>
    <t>V3_2023_2587</t>
  </si>
  <si>
    <t>V3_2023_2588</t>
  </si>
  <si>
    <t>V3_2023_2589</t>
  </si>
  <si>
    <t>V3_2023_2590</t>
  </si>
  <si>
    <t>V3_2023_2591</t>
  </si>
  <si>
    <t>V3_2023_2592</t>
  </si>
  <si>
    <t>V3_2023_2593</t>
  </si>
  <si>
    <t>V3_2023_2594</t>
  </si>
  <si>
    <t>V3_2023_2595</t>
  </si>
  <si>
    <t>V3_2023_2596</t>
  </si>
  <si>
    <t>V3_2023_2597</t>
  </si>
  <si>
    <t>V3_2023_2598</t>
  </si>
  <si>
    <t>V3_2023_2599</t>
  </si>
  <si>
    <t>V3_2023_2600</t>
  </si>
  <si>
    <t>V3_2023_2601</t>
  </si>
  <si>
    <t>V3_2023_2602</t>
  </si>
  <si>
    <t>V3_2023_2603</t>
  </si>
  <si>
    <t>V3_2023_2604</t>
  </si>
  <si>
    <t>V3_2023_2605</t>
  </si>
  <si>
    <t>V3_2023_2606</t>
  </si>
  <si>
    <t>V3_2023_2607</t>
  </si>
  <si>
    <t>V3_2023_2608</t>
  </si>
  <si>
    <t>V3_2023_2609</t>
  </si>
  <si>
    <t>V3_2023_2610</t>
  </si>
  <si>
    <t>V3_2023_2611</t>
  </si>
  <si>
    <t>V3_2023_2612</t>
  </si>
  <si>
    <t>V3_2023_2613</t>
  </si>
  <si>
    <t>V3_2023_2614</t>
  </si>
  <si>
    <t>V3_2023_2615</t>
  </si>
  <si>
    <t>V3_2023_2616</t>
  </si>
  <si>
    <t>V3_2023_2617</t>
  </si>
  <si>
    <t>V3_2023_2618</t>
  </si>
  <si>
    <t>V3_2023_2619</t>
  </si>
  <si>
    <t>V3_2023_2620</t>
  </si>
  <si>
    <t>V3_2023_2621</t>
  </si>
  <si>
    <t>V3_2023_2622</t>
  </si>
  <si>
    <t>V3_2023_2623</t>
  </si>
  <si>
    <t>V3_2023_2624</t>
  </si>
  <si>
    <t>V3_2023_2625</t>
  </si>
  <si>
    <t>V3_2023_2626</t>
  </si>
  <si>
    <t>V3_2023_2627</t>
  </si>
  <si>
    <t>V3_2023_2628</t>
  </si>
  <si>
    <t>V3_2023_2629</t>
  </si>
  <si>
    <t>V3_2023_2630</t>
  </si>
  <si>
    <t>V3_2023_2631</t>
  </si>
  <si>
    <t>V3_2023_2632</t>
  </si>
  <si>
    <t>V3_2023_2633</t>
  </si>
  <si>
    <t>V3_2023_2634</t>
  </si>
  <si>
    <t>V3_2023_2635</t>
  </si>
  <si>
    <t>V3_2023_2636</t>
  </si>
  <si>
    <t>V3_2023_2637</t>
  </si>
  <si>
    <t>V3_2023_2638</t>
  </si>
  <si>
    <t>V3_2023_2639</t>
  </si>
  <si>
    <t>V3_2023_2640</t>
  </si>
  <si>
    <t>V3_2023_2641</t>
  </si>
  <si>
    <t>V3_2023_2642</t>
  </si>
  <si>
    <t>V3_2023_2643</t>
  </si>
  <si>
    <t>V3_2023_2644</t>
  </si>
  <si>
    <t>V3_2023_2645</t>
  </si>
  <si>
    <t>V3_2023_2646</t>
  </si>
  <si>
    <t>V3_2023_2647</t>
  </si>
  <si>
    <t>V3_2023_2648</t>
  </si>
  <si>
    <t>V3_2023_2649</t>
  </si>
  <si>
    <t>V3_2023_2650</t>
  </si>
  <si>
    <t>V3_2023_2651</t>
  </si>
  <si>
    <t>V3_2023_2652</t>
  </si>
  <si>
    <t>V3_2023_2653</t>
  </si>
  <si>
    <t>V3_2023_2654</t>
  </si>
  <si>
    <t>V3_2023_2655</t>
  </si>
  <si>
    <t>V3_2023_2656</t>
  </si>
  <si>
    <t>V3_2023_2657</t>
  </si>
  <si>
    <t>V3_2023_2658</t>
  </si>
  <si>
    <t>V3_2023_2659</t>
  </si>
  <si>
    <t>V3_2023_2660</t>
  </si>
  <si>
    <t>V3_2023_2661</t>
  </si>
  <si>
    <t>V3_2023_2662</t>
  </si>
  <si>
    <t>V3_2023_2663</t>
  </si>
  <si>
    <t>V3_2023_2664</t>
  </si>
  <si>
    <t>V3_2023_2665</t>
  </si>
  <si>
    <t>V3_2023_2666</t>
  </si>
  <si>
    <t>V3_2023_2667</t>
  </si>
  <si>
    <t>V3_2023_2668</t>
  </si>
  <si>
    <t>V3_2023_2669</t>
  </si>
  <si>
    <t>V3_2023_2670</t>
  </si>
  <si>
    <t>V3_2023_2671</t>
  </si>
  <si>
    <t>V3_2023_2672</t>
  </si>
  <si>
    <t>V3_2023_2673</t>
  </si>
  <si>
    <t>V3_2023_2674</t>
  </si>
  <si>
    <t>V3_2023_2675</t>
  </si>
  <si>
    <t>V3_2023_2676</t>
  </si>
  <si>
    <t>V3_2023_2677</t>
  </si>
  <si>
    <t>V3_2023_2678</t>
  </si>
  <si>
    <t>V3_2023_2679</t>
  </si>
  <si>
    <t>V3_2023_2680</t>
  </si>
  <si>
    <t>V3_2023_2681</t>
  </si>
  <si>
    <t>V3_2023_2682</t>
  </si>
  <si>
    <t>V3_2023_2683</t>
  </si>
  <si>
    <t>V3_2023_2684</t>
  </si>
  <si>
    <t>V3_2023_2685</t>
  </si>
  <si>
    <t>V3_2023_2686</t>
  </si>
  <si>
    <t>V3_2023_2687</t>
  </si>
  <si>
    <t>V3_2023_2688</t>
  </si>
  <si>
    <t>V3_2023_2689</t>
  </si>
  <si>
    <t>V3_2023_2690</t>
  </si>
  <si>
    <t>V3_2023_2691</t>
  </si>
  <si>
    <t>V3_2023_2692</t>
  </si>
  <si>
    <t>V3_2023_2693</t>
  </si>
  <si>
    <t>V3_2023_2694</t>
  </si>
  <si>
    <t>V3_2023_2695</t>
  </si>
  <si>
    <t>V3_2023_2696</t>
  </si>
  <si>
    <t>V3_2023_2697</t>
  </si>
  <si>
    <t>V3_2023_2698</t>
  </si>
  <si>
    <t>V3_2023_2699</t>
  </si>
  <si>
    <t>V3_2023_2700</t>
  </si>
  <si>
    <t>V3_2023_2701</t>
  </si>
  <si>
    <t>V3_2023_2702</t>
  </si>
  <si>
    <t>V3_2023_2703</t>
  </si>
  <si>
    <t>V3_2023_2704</t>
  </si>
  <si>
    <t>V3_2023_2705</t>
  </si>
  <si>
    <t>V3_2023_2706</t>
  </si>
  <si>
    <t>V3_2023_2707</t>
  </si>
  <si>
    <t>V3_2023_2708</t>
  </si>
  <si>
    <t>V3_2023_2709</t>
  </si>
  <si>
    <t>V3_2023_2710</t>
  </si>
  <si>
    <t>V3_2023_2711</t>
  </si>
  <si>
    <t>V3_2023_2712</t>
  </si>
  <si>
    <t>V3_2023_2713</t>
  </si>
  <si>
    <t>V3_2023_2714</t>
  </si>
  <si>
    <t>V3_2023_2715</t>
  </si>
  <si>
    <t>V3_2023_2716</t>
  </si>
  <si>
    <t>V3_2023_2717</t>
  </si>
  <si>
    <t>V3_2023_2718</t>
  </si>
  <si>
    <t>V3_2023_2719</t>
  </si>
  <si>
    <t>V3_2023_2720</t>
  </si>
  <si>
    <t>V3_2023_2721</t>
  </si>
  <si>
    <t>V3_2023_2722</t>
  </si>
  <si>
    <t>V3_2023_2723</t>
  </si>
  <si>
    <t>V3_2023_2724</t>
  </si>
  <si>
    <t>V3_2023_2725</t>
  </si>
  <si>
    <t>V3_2023_2726</t>
  </si>
  <si>
    <t>V3_2023_2727</t>
  </si>
  <si>
    <t>V3_2023_2728</t>
  </si>
  <si>
    <t>V3_2023_2729</t>
  </si>
  <si>
    <t>V3_2023_2730</t>
  </si>
  <si>
    <t>V3_2023_2731</t>
  </si>
  <si>
    <t>V3_2023_2732</t>
  </si>
  <si>
    <t>V3_2023_2733</t>
  </si>
  <si>
    <t>V3_2023_2734</t>
  </si>
  <si>
    <t>V3_2023_2735</t>
  </si>
  <si>
    <t>V3_2023_2736</t>
  </si>
  <si>
    <t>V3_2023_2737</t>
  </si>
  <si>
    <t>V3_2023_2738</t>
  </si>
  <si>
    <t>V3_2023_2739</t>
  </si>
  <si>
    <t>V3_2023_2740</t>
  </si>
  <si>
    <t>V3_2023_2741</t>
  </si>
  <si>
    <t>V3_2023_2742</t>
  </si>
  <si>
    <t>V3_2023_2743</t>
  </si>
  <si>
    <t>V3_2023_2744</t>
  </si>
  <si>
    <t>V3_2023_2745</t>
  </si>
  <si>
    <t>V3_2023_2746</t>
  </si>
  <si>
    <t>V3_2023_2747</t>
  </si>
  <si>
    <t>V3_2023_2748</t>
  </si>
  <si>
    <t>V3_2023_2749</t>
  </si>
  <si>
    <t>V3_2023_2750</t>
  </si>
  <si>
    <t>V3_2023_2751</t>
  </si>
  <si>
    <t>V3_2023_2752</t>
  </si>
  <si>
    <t>V3_2023_2753</t>
  </si>
  <si>
    <t>V3_2023_2754</t>
  </si>
  <si>
    <t>V3_2023_2755</t>
  </si>
  <si>
    <t>V3_2023_2756</t>
  </si>
  <si>
    <t>V3_2023_2757</t>
  </si>
  <si>
    <t>V3_2023_2758</t>
  </si>
  <si>
    <t>V3_2023_2759</t>
  </si>
  <si>
    <t>V3_2023_2760</t>
  </si>
  <si>
    <t>V3_2023_2761</t>
  </si>
  <si>
    <t>V3_2023_2762</t>
  </si>
  <si>
    <t>V3_2023_2763</t>
  </si>
  <si>
    <t>V3_2023_2764</t>
  </si>
  <si>
    <t>V3_2023_2765</t>
  </si>
  <si>
    <t>V3_2023_2766</t>
  </si>
  <si>
    <t>V3_2023_2767</t>
  </si>
  <si>
    <t>V3_2023_2768</t>
  </si>
  <si>
    <t>V3_2023_2769</t>
  </si>
  <si>
    <t>V3_2023_2770</t>
  </si>
  <si>
    <t>V3_2023_2771</t>
  </si>
  <si>
    <t>V3_2023_2772</t>
  </si>
  <si>
    <t>V3_2023_2773</t>
  </si>
  <si>
    <t>V3_2023_2774</t>
  </si>
  <si>
    <t>V3_2023_2775</t>
  </si>
  <si>
    <t>V3_2023_2776</t>
  </si>
  <si>
    <t>V3_2023_2777</t>
  </si>
  <si>
    <t>V3_2023_2778</t>
  </si>
  <si>
    <t>V3_2023_2779</t>
  </si>
  <si>
    <t>V3_2023_2780</t>
  </si>
  <si>
    <t>V3_2023_2781</t>
  </si>
  <si>
    <t>V3_2023_2782</t>
  </si>
  <si>
    <t>V3_2023_2783</t>
  </si>
  <si>
    <t>V3_2023_2784</t>
  </si>
  <si>
    <t>V3_2023_2785</t>
  </si>
  <si>
    <t>V3_2023_2786</t>
  </si>
  <si>
    <t>V3_2023_2787</t>
  </si>
  <si>
    <t>V3_2023_2788</t>
  </si>
  <si>
    <t>V3_2023_2789</t>
  </si>
  <si>
    <t>V3_2023_2790</t>
  </si>
  <si>
    <t>V3_2023_2791</t>
  </si>
  <si>
    <t>V3_2023_2792</t>
  </si>
  <si>
    <t>V3_2023_2793</t>
  </si>
  <si>
    <t>V3_2023_2794</t>
  </si>
  <si>
    <t>V3_2023_2795</t>
  </si>
  <si>
    <t>V3_2023_2796</t>
  </si>
  <si>
    <t>V3_2023_2797</t>
  </si>
  <si>
    <t>V3_2023_2798</t>
  </si>
  <si>
    <t>V3_2023_2799</t>
  </si>
  <si>
    <t>V3_2023_2800</t>
  </si>
  <si>
    <t>V3_2023_2801</t>
  </si>
  <si>
    <t>V3_2023_2802</t>
  </si>
  <si>
    <t>V3_2023_2803</t>
  </si>
  <si>
    <t>V3_2023_2804</t>
  </si>
  <si>
    <t>V3_2023_2805</t>
  </si>
  <si>
    <t>V3_2023_2806</t>
  </si>
  <si>
    <t>V3_2023_2807</t>
  </si>
  <si>
    <t>V3_2023_2808</t>
  </si>
  <si>
    <t>V3_2023_2809</t>
  </si>
  <si>
    <t>V3_2023_2810</t>
  </si>
  <si>
    <t>V3_2023_2811</t>
  </si>
  <si>
    <t>V3_2023_2812</t>
  </si>
  <si>
    <t>V3_2023_2813</t>
  </si>
  <si>
    <t>V3_2023_2814</t>
  </si>
  <si>
    <t>V3_2023_2815</t>
  </si>
  <si>
    <t>V3_2023_2816</t>
  </si>
  <si>
    <t>V3_2023_2817</t>
  </si>
  <si>
    <t>V3_2023_2818</t>
  </si>
  <si>
    <t>V3_2023_2819</t>
  </si>
  <si>
    <t>V3_2023_2820</t>
  </si>
  <si>
    <t>V3_2023_2821</t>
  </si>
  <si>
    <t>V3_2023_2822</t>
  </si>
  <si>
    <t>V3_2023_2823</t>
  </si>
  <si>
    <t>V3_2023_2824</t>
  </si>
  <si>
    <t>V3_2023_2825</t>
  </si>
  <si>
    <t>V3_2023_2826</t>
  </si>
  <si>
    <t>V3_2023_2827</t>
  </si>
  <si>
    <t>V3_2023_2828</t>
  </si>
  <si>
    <t>V3_2023_2829</t>
  </si>
  <si>
    <t>V3_2023_2830</t>
  </si>
  <si>
    <t>V3_2023_2831</t>
  </si>
  <si>
    <t>V3_2023_2832</t>
  </si>
  <si>
    <t>V3_2023_2833</t>
  </si>
  <si>
    <t>V3_2023_2834</t>
  </si>
  <si>
    <t>V3_2023_2835</t>
  </si>
  <si>
    <t>V3_2023_2836</t>
  </si>
  <si>
    <t>V3_2023_2837</t>
  </si>
  <si>
    <t>V3_2023_2838</t>
  </si>
  <si>
    <t>V3_2023_2839</t>
  </si>
  <si>
    <t>V3_2023_2840</t>
  </si>
  <si>
    <t>V3_2023_2841</t>
  </si>
  <si>
    <t>V3_2023_2842</t>
  </si>
  <si>
    <t>V3_2023_2843</t>
  </si>
  <si>
    <t>V3_2023_2844</t>
  </si>
  <si>
    <t>V3_2023_2845</t>
  </si>
  <si>
    <t>V3_2023_2846</t>
  </si>
  <si>
    <t>V3_2023_2847</t>
  </si>
  <si>
    <t>V3_2023_2848</t>
  </si>
  <si>
    <t>V3_2023_2849</t>
  </si>
  <si>
    <t>V3_2023_2850</t>
  </si>
  <si>
    <t>V3_2023_2851</t>
  </si>
  <si>
    <t>V3_2023_2852</t>
  </si>
  <si>
    <t>V3_2023_2853</t>
  </si>
  <si>
    <t>V3_2023_2854</t>
  </si>
  <si>
    <t>V3_2023_2855</t>
  </si>
  <si>
    <t>V3_2023_2856</t>
  </si>
  <si>
    <t>V3_2023_2857</t>
  </si>
  <si>
    <t>V3_2023_2858</t>
  </si>
  <si>
    <t>V3_2023_2859</t>
  </si>
  <si>
    <t>V3_2023_2860</t>
  </si>
  <si>
    <t>V3_2023_2861</t>
  </si>
  <si>
    <t>V3_2023_2862</t>
  </si>
  <si>
    <t>V3_2023_2863</t>
  </si>
  <si>
    <t>V3_2023_2864</t>
  </si>
  <si>
    <t>V3_2023_2865</t>
  </si>
  <si>
    <t>V3_2023_2866</t>
  </si>
  <si>
    <t>V3_2023_2867</t>
  </si>
  <si>
    <t>V3_2023_2868</t>
  </si>
  <si>
    <t>V3_2023_2869</t>
  </si>
  <si>
    <t>V3_2023_2870</t>
  </si>
  <si>
    <t>V3_2023_2871</t>
  </si>
  <si>
    <t>V3_2023_2872</t>
  </si>
  <si>
    <t>V3_2023_2873</t>
  </si>
  <si>
    <t>V3_2023_2874</t>
  </si>
  <si>
    <t>V3_2023_2875</t>
  </si>
  <si>
    <t>V3_2023_2876</t>
  </si>
  <si>
    <t>V3_2023_2877</t>
  </si>
  <si>
    <t>V3_2023_2878</t>
  </si>
  <si>
    <t>V3_2023_2879</t>
  </si>
  <si>
    <t>V3_2023_2880</t>
  </si>
  <si>
    <t>V3_2023_2881</t>
  </si>
  <si>
    <t>V3_2023_2882</t>
  </si>
  <si>
    <t>V3_2023_2883</t>
  </si>
  <si>
    <t>V3_2023_2884</t>
  </si>
  <si>
    <t>V3_2023_2885</t>
  </si>
  <si>
    <t>V3_2023_2886</t>
  </si>
  <si>
    <t>V3_2023_2887</t>
  </si>
  <si>
    <t>V3_2023_2888</t>
  </si>
  <si>
    <t>V3_2023_2889</t>
  </si>
  <si>
    <t>V3_2023_2890</t>
  </si>
  <si>
    <t>V3_2023_2891</t>
  </si>
  <si>
    <t>V3_2023_2892</t>
  </si>
  <si>
    <t>V3_2023_2893</t>
  </si>
  <si>
    <t>V3_2023_2894</t>
  </si>
  <si>
    <t>V3_2023_2895</t>
  </si>
  <si>
    <t>V3_2023_2896</t>
  </si>
  <si>
    <t>V3_2023_2897</t>
  </si>
  <si>
    <t>V3_2023_2898</t>
  </si>
  <si>
    <t>V3_2023_2899</t>
  </si>
  <si>
    <t>V3_2023_2900</t>
  </si>
  <si>
    <t>V3_2023_2901</t>
  </si>
  <si>
    <t>V3_2023_2902</t>
  </si>
  <si>
    <t>V3_2023_2903</t>
  </si>
  <si>
    <t>V3_2023_2904</t>
  </si>
  <si>
    <t>V3_2023_2905</t>
  </si>
  <si>
    <t>V3_2023_2906</t>
  </si>
  <si>
    <t>V3_2023_2907</t>
  </si>
  <si>
    <t>V3_2023_2908</t>
  </si>
  <si>
    <t>V3_2023_2909</t>
  </si>
  <si>
    <t>V3_2023_2910</t>
  </si>
  <si>
    <t>V3_2023_2911</t>
  </si>
  <si>
    <t>V3_2023_2912</t>
  </si>
  <si>
    <t>V3_2023_2913</t>
  </si>
  <si>
    <t>V3_2023_2914</t>
  </si>
  <si>
    <t>V3_2023_2915</t>
  </si>
  <si>
    <t>V3_2023_2916</t>
  </si>
  <si>
    <t>V3_2023_2917</t>
  </si>
  <si>
    <t>V3_2023_2918</t>
  </si>
  <si>
    <t>V3_2023_2919</t>
  </si>
  <si>
    <t>V3_2023_2920</t>
  </si>
  <si>
    <t>V3_2023_2921</t>
  </si>
  <si>
    <t>V3_2023_2922</t>
  </si>
  <si>
    <t>V3_2023_2923</t>
  </si>
  <si>
    <t>V3_2023_2924</t>
  </si>
  <si>
    <t>V3_2023_2925</t>
  </si>
  <si>
    <t>V3_2023_2926</t>
  </si>
  <si>
    <t>V3_2023_2927</t>
  </si>
  <si>
    <t>V3_2023_2928</t>
  </si>
  <si>
    <t>V3_2023_2929</t>
  </si>
  <si>
    <t>V3_2023_2930</t>
  </si>
  <si>
    <t>V3_2023_2931</t>
  </si>
  <si>
    <t>V3_2023_2932</t>
  </si>
  <si>
    <t>V3_2023_2933</t>
  </si>
  <si>
    <t>V3_2023_2934</t>
  </si>
  <si>
    <t>V3_2023_2935</t>
  </si>
  <si>
    <t>V3_2023_2936</t>
  </si>
  <si>
    <t>V3_2023_2937</t>
  </si>
  <si>
    <t>V3_2023_2938</t>
  </si>
  <si>
    <t>V3_2023_2939</t>
  </si>
  <si>
    <t>V3_2023_2940</t>
  </si>
  <si>
    <t>V3_2023_2941</t>
  </si>
  <si>
    <t>V3_2023_2942</t>
  </si>
  <si>
    <t>V3_2023_2943</t>
  </si>
  <si>
    <t>V3_2023_2944</t>
  </si>
  <si>
    <t>V3_2023_2945</t>
  </si>
  <si>
    <t>V3_2023_2946</t>
  </si>
  <si>
    <t>V3_2023_2947</t>
  </si>
  <si>
    <t>V3_2023_2948</t>
  </si>
  <si>
    <t>V3_2023_2949</t>
  </si>
  <si>
    <t>V3_2023_2950</t>
  </si>
  <si>
    <t>V3_2023_2951</t>
  </si>
  <si>
    <t>V3_2023_2952</t>
  </si>
  <si>
    <t>V3_2023_2953</t>
  </si>
  <si>
    <t>V3_2023_2954</t>
  </si>
  <si>
    <t>V3_2023_2955</t>
  </si>
  <si>
    <t>V3_2023_2956</t>
  </si>
  <si>
    <t>V3_2023_2957</t>
  </si>
  <si>
    <t>V3_2023_2958</t>
  </si>
  <si>
    <t>V3_2023_2959</t>
  </si>
  <si>
    <t>V3_2023_2960</t>
  </si>
  <si>
    <t>V3_2023_2961</t>
  </si>
  <si>
    <t>V3_2023_2962</t>
  </si>
  <si>
    <t>V3_2023_2963</t>
  </si>
  <si>
    <t>V3_2023_2964</t>
  </si>
  <si>
    <t>V3_2023_2965</t>
  </si>
  <si>
    <t>V3_2023_2966</t>
  </si>
  <si>
    <t>V3_2023_2967</t>
  </si>
  <si>
    <t>V3_2023_2968</t>
  </si>
  <si>
    <t>V3_2023_2969</t>
  </si>
  <si>
    <t>V3_2023_2970</t>
  </si>
  <si>
    <t>V3_2023_2971</t>
  </si>
  <si>
    <t>V3_2023_2972</t>
  </si>
  <si>
    <t>V3_2023_2973</t>
  </si>
  <si>
    <t>V3_2023_2974</t>
  </si>
  <si>
    <t>V3_2023_2975</t>
  </si>
  <si>
    <t>V3_2023_2976</t>
  </si>
  <si>
    <t>V3_2023_2977</t>
  </si>
  <si>
    <t>V3_2023_2978</t>
  </si>
  <si>
    <t>V3_2023_2979</t>
  </si>
  <si>
    <t>V3_2023_2980</t>
  </si>
  <si>
    <t>V3_2023_2981</t>
  </si>
  <si>
    <t>V3_2023_2982</t>
  </si>
  <si>
    <t>V3_2023_2983</t>
  </si>
  <si>
    <t>V3_2023_2984</t>
  </si>
  <si>
    <t>V3_2023_2985</t>
  </si>
  <si>
    <t>V3_2023_2986</t>
  </si>
  <si>
    <t>V3_2023_2987</t>
  </si>
  <si>
    <t>V3_2023_2988</t>
  </si>
  <si>
    <t>V3_2023_2989</t>
  </si>
  <si>
    <t>V3_2023_2990</t>
  </si>
  <si>
    <t>V3_2023_2991</t>
  </si>
  <si>
    <t>V3_2023_2992</t>
  </si>
  <si>
    <t>V3_2023_2993</t>
  </si>
  <si>
    <t>V3_2023_2994</t>
  </si>
  <si>
    <t>V3_2023_2995</t>
  </si>
  <si>
    <t>V3_2023_2996</t>
  </si>
  <si>
    <t>V3_2023_2997</t>
  </si>
  <si>
    <t>V3_2023_2998</t>
  </si>
  <si>
    <t>V3_2023_2999</t>
  </si>
  <si>
    <t>V3_2023_3000</t>
  </si>
  <si>
    <t>V3_2023_3001</t>
  </si>
  <si>
    <t>V3_2023_3002</t>
  </si>
  <si>
    <t>V3_2023_3003</t>
  </si>
  <si>
    <t>V3_2023_3004</t>
  </si>
  <si>
    <t>V3_2023_3005</t>
  </si>
  <si>
    <t>V3_2023_3006</t>
  </si>
  <si>
    <t>V3_2023_3007</t>
  </si>
  <si>
    <t>V3_2023_3008</t>
  </si>
  <si>
    <t>V3_2023_3009</t>
  </si>
  <si>
    <t>V3_2023_3010</t>
  </si>
  <si>
    <t>V3_2023_3011</t>
  </si>
  <si>
    <t>V3_2023_3012</t>
  </si>
  <si>
    <t>V3_2023_3013</t>
  </si>
  <si>
    <t>V3_2023_3014</t>
  </si>
  <si>
    <t>V3_2023_3015</t>
  </si>
  <si>
    <t>V3_2023_3016</t>
  </si>
  <si>
    <t>V3_2023_3017</t>
  </si>
  <si>
    <t>V3_2023_3018</t>
  </si>
  <si>
    <t>V3_2023_3019</t>
  </si>
  <si>
    <t>V3_2023_3020</t>
  </si>
  <si>
    <t>V3_2023_3021</t>
  </si>
  <si>
    <t>V3_2023_3022</t>
  </si>
  <si>
    <t>V3_2023_3023</t>
  </si>
  <si>
    <t>V3_2023_3024</t>
  </si>
  <si>
    <t>V3_2023_3025</t>
  </si>
  <si>
    <t>V3_2023_3026</t>
  </si>
  <si>
    <t>V3_2023_3027</t>
  </si>
  <si>
    <t>V3_2023_3028</t>
  </si>
  <si>
    <t>V3_2023_3029</t>
  </si>
  <si>
    <t>V3_2023_3030</t>
  </si>
  <si>
    <t>V3_2023_3031</t>
  </si>
  <si>
    <t>V3_2023_3032</t>
  </si>
  <si>
    <t>V3_2023_3033</t>
  </si>
  <si>
    <t>V3_2023_3034</t>
  </si>
  <si>
    <t>V3_2023_3035</t>
  </si>
  <si>
    <t>V3_2023_3036</t>
  </si>
  <si>
    <t>V3_2023_3037</t>
  </si>
  <si>
    <t>V3_2023_3038</t>
  </si>
  <si>
    <t>V3_2023_3039</t>
  </si>
  <si>
    <t>V3_2023_3040</t>
  </si>
  <si>
    <t>V3_2023_3041</t>
  </si>
  <si>
    <t>V3_2023_3042</t>
  </si>
  <si>
    <t>V3_2023_3043</t>
  </si>
  <si>
    <t>V3_2023_3044</t>
  </si>
  <si>
    <t>V3_2023_3045</t>
  </si>
  <si>
    <t>V3_2023_3046</t>
  </si>
  <si>
    <t>V3_2023_3047</t>
  </si>
  <si>
    <t>V3_2023_3048</t>
  </si>
  <si>
    <t>V3_2023_3049</t>
  </si>
  <si>
    <t>V3_2023_3050</t>
  </si>
  <si>
    <t>V3_2023_3051</t>
  </si>
  <si>
    <t>V3_2023_3052</t>
  </si>
  <si>
    <t>V3_2023_3053</t>
  </si>
  <si>
    <t>V3_2023_3054</t>
  </si>
  <si>
    <t>V3_2023_3055</t>
  </si>
  <si>
    <t>V3_2023_3056</t>
  </si>
  <si>
    <t>V3_2023_3057</t>
  </si>
  <si>
    <t>V3_2023_3058</t>
  </si>
  <si>
    <t>V3_2023_3059</t>
  </si>
  <si>
    <t>V3_2023_3060</t>
  </si>
  <si>
    <t>V3_2023_3061</t>
  </si>
  <si>
    <t>V3_2023_3062</t>
  </si>
  <si>
    <t>V3_2023_3063</t>
  </si>
  <si>
    <t>V3_2023_3064</t>
  </si>
  <si>
    <t>V3_2023_3065</t>
  </si>
  <si>
    <t>V3_2023_3066</t>
  </si>
  <si>
    <t>V3_2023_3067</t>
  </si>
  <si>
    <t>V3_2023_3068</t>
  </si>
  <si>
    <t>V3_2023_3069</t>
  </si>
  <si>
    <t>V3_2023_3070</t>
  </si>
  <si>
    <t>V3_2023_3071</t>
  </si>
  <si>
    <t>V3_2023_3072</t>
  </si>
  <si>
    <t>V3_2023_3073</t>
  </si>
  <si>
    <t>V3_2023_3074</t>
  </si>
  <si>
    <t>V3_2023_3075</t>
  </si>
  <si>
    <t>V3_2023_3076</t>
  </si>
  <si>
    <t>V3_2023_3077</t>
  </si>
  <si>
    <t>V3_2023_3078</t>
  </si>
  <si>
    <t>V3_2023_3079</t>
  </si>
  <si>
    <t>V3_2023_3080</t>
  </si>
  <si>
    <t>V3_2023_3081</t>
  </si>
  <si>
    <t>V3_2023_3082</t>
  </si>
  <si>
    <t>V3_2023_3083</t>
  </si>
  <si>
    <t>V3_2023_3084</t>
  </si>
  <si>
    <t>V3_2023_3085</t>
  </si>
  <si>
    <t>V3_2023_3086</t>
  </si>
  <si>
    <t>V3_2023_3087</t>
  </si>
  <si>
    <t>V3_2023_3088</t>
  </si>
  <si>
    <t>V3_2023_3089</t>
  </si>
  <si>
    <t>V3_2023_3090</t>
  </si>
  <si>
    <t>V3_2023_3091</t>
  </si>
  <si>
    <t>V3_2023_3092</t>
  </si>
  <si>
    <t>V3_2023_3093</t>
  </si>
  <si>
    <t>V3_2023_3094</t>
  </si>
  <si>
    <t>V3_2023_3095</t>
  </si>
  <si>
    <t>V3_2023_3096</t>
  </si>
  <si>
    <t>V3_2023_3097</t>
  </si>
  <si>
    <t>V3_2023_3098</t>
  </si>
  <si>
    <t>V3_2023_3099</t>
  </si>
  <si>
    <t>V3_2023_3100</t>
  </si>
  <si>
    <t>V3_2023_3101</t>
  </si>
  <si>
    <t>V3_2023_3102</t>
  </si>
  <si>
    <t>V3_2023_3103</t>
  </si>
  <si>
    <t>V3_2023_3104</t>
  </si>
  <si>
    <t>V3_2023_3105</t>
  </si>
  <si>
    <t>V3_2023_3106</t>
  </si>
  <si>
    <t>V3_2023_3107</t>
  </si>
  <si>
    <t>V3_2023_3108</t>
  </si>
  <si>
    <t>V3_2023_3109</t>
  </si>
  <si>
    <t>V3_2023_3110</t>
  </si>
  <si>
    <t>V3_2023_3111</t>
  </si>
  <si>
    <t>V3_2023_3112</t>
  </si>
  <si>
    <t>V3_2023_3113</t>
  </si>
  <si>
    <t>V3_2023_3114</t>
  </si>
  <si>
    <t>V3_2023_3115</t>
  </si>
  <si>
    <t>V3_2023_3116</t>
  </si>
  <si>
    <t>V3_2023_3117</t>
  </si>
  <si>
    <t>V3_2023_3118</t>
  </si>
  <si>
    <t>V3_2023_3119</t>
  </si>
  <si>
    <t>V3_2023_3120</t>
  </si>
  <si>
    <t>V3_2023_3121</t>
  </si>
  <si>
    <t>V3_2023_3122</t>
  </si>
  <si>
    <t>V3_2023_3123</t>
  </si>
  <si>
    <t>V3_2023_3124</t>
  </si>
  <si>
    <t>V3_2023_3125</t>
  </si>
  <si>
    <t>V3_2023_3126</t>
  </si>
  <si>
    <t>V3_2023_3127</t>
  </si>
  <si>
    <t>V3_2023_3128</t>
  </si>
  <si>
    <t>V3_2023_3129</t>
  </si>
  <si>
    <t>V3_2023_3130</t>
  </si>
  <si>
    <t>V3_2023_3131</t>
  </si>
  <si>
    <t>V3_2023_3132</t>
  </si>
  <si>
    <t>V3_2023_3133</t>
  </si>
  <si>
    <t>V3_2023_3134</t>
  </si>
  <si>
    <t>V3_2023_3135</t>
  </si>
  <si>
    <t>V3_2023_3136</t>
  </si>
  <si>
    <t>V3_2023_3137</t>
  </si>
  <si>
    <t>V3_2023_3138</t>
  </si>
  <si>
    <t>V3_2023_3139</t>
  </si>
  <si>
    <t>V3_2023_3140</t>
  </si>
  <si>
    <t>V3_2023_3141</t>
  </si>
  <si>
    <t>V3_2023_3142</t>
  </si>
  <si>
    <t>V3_2023_3143</t>
  </si>
  <si>
    <t>V3_2023_3144</t>
  </si>
  <si>
    <t>V3_2023_3145</t>
  </si>
  <si>
    <t>V3_2023_3146</t>
  </si>
  <si>
    <t>V3_2023_3147</t>
  </si>
  <si>
    <t>V3_2023_3148</t>
  </si>
  <si>
    <t>V3_2023_3149</t>
  </si>
  <si>
    <t>V3_2023_3150</t>
  </si>
  <si>
    <t>V3_2023_3151</t>
  </si>
  <si>
    <t>V3_2023_3152</t>
  </si>
  <si>
    <t>V3_2023_3153</t>
  </si>
  <si>
    <t>V3_2023_3154</t>
  </si>
  <si>
    <t>V3_2023_3155</t>
  </si>
  <si>
    <t>V3_2023_3156</t>
  </si>
  <si>
    <t>V3_2023_3157</t>
  </si>
  <si>
    <t>V3_2023_3158</t>
  </si>
  <si>
    <t>V3_2023_3159</t>
  </si>
  <si>
    <t>V3_2023_3160</t>
  </si>
  <si>
    <t>V3_2023_3161</t>
  </si>
  <si>
    <t>V3_2023_3162</t>
  </si>
  <si>
    <t>V3_2023_3163</t>
  </si>
  <si>
    <t>V3_2023_3164</t>
  </si>
  <si>
    <t>V3_2023_3165</t>
  </si>
  <si>
    <t>V3_2023_3166</t>
  </si>
  <si>
    <t>V3_2023_3167</t>
  </si>
  <si>
    <t>V3_2023_3168</t>
  </si>
  <si>
    <t>V3_2023_3169</t>
  </si>
  <si>
    <t>V3_2023_3170</t>
  </si>
  <si>
    <t>V3_2023_3171</t>
  </si>
  <si>
    <t>V3_2023_3172</t>
  </si>
  <si>
    <t>V3_2023_3173</t>
  </si>
  <si>
    <t>V3_2023_3174</t>
  </si>
  <si>
    <t>V3_2023_3175</t>
  </si>
  <si>
    <t>V3_2023_3176</t>
  </si>
  <si>
    <t>V3_2023_3177</t>
  </si>
  <si>
    <t>V3_2023_3178</t>
  </si>
  <si>
    <t>V3_2023_3179</t>
  </si>
  <si>
    <t>V3_2023_3180</t>
  </si>
  <si>
    <t>V3_2023_3181</t>
  </si>
  <si>
    <t>V3_2023_3182</t>
  </si>
  <si>
    <t>V3_2023_3183</t>
  </si>
  <si>
    <t>V3_2023_3184</t>
  </si>
  <si>
    <t>V3_2023_3185</t>
  </si>
  <si>
    <t>V3_2023_3186</t>
  </si>
  <si>
    <t>V3_2023_3187</t>
  </si>
  <si>
    <t>V3_2023_3188</t>
  </si>
  <si>
    <t>V3_2023_3189</t>
  </si>
  <si>
    <t>V3_2023_3190</t>
  </si>
  <si>
    <t>V3_2023_3191</t>
  </si>
  <si>
    <t>V3_2023_3192</t>
  </si>
  <si>
    <t>V3_2023_3193</t>
  </si>
  <si>
    <t>V3_2023_3194</t>
  </si>
  <si>
    <t>V3_2023_3195</t>
  </si>
  <si>
    <t>V3_2023_3196</t>
  </si>
  <si>
    <t>V3_2023_3197</t>
  </si>
  <si>
    <t>V3_2023_3198</t>
  </si>
  <si>
    <t>V3_2023_3199</t>
  </si>
  <si>
    <t>V3_2023_3200</t>
  </si>
  <si>
    <t>V3_2023_3201</t>
  </si>
  <si>
    <t>V3_2023_3202</t>
  </si>
  <si>
    <t>V3_2023_3203</t>
  </si>
  <si>
    <t>V3_2023_3204</t>
  </si>
  <si>
    <t>V3_2023_3205</t>
  </si>
  <si>
    <t>V3_2023_3206</t>
  </si>
  <si>
    <t>V3_2023_3207</t>
  </si>
  <si>
    <t>V3_2023_3208</t>
  </si>
  <si>
    <t>V3_2023_3209</t>
  </si>
  <si>
    <t>V3_2023_3210</t>
  </si>
  <si>
    <t>V3_2023_3211</t>
  </si>
  <si>
    <t>V3_2023_3212</t>
  </si>
  <si>
    <t>V3_2023_3213</t>
  </si>
  <si>
    <t>V3_2023_3214</t>
  </si>
  <si>
    <t>V3_2023_3215</t>
  </si>
  <si>
    <t>V3_2023_3216</t>
  </si>
  <si>
    <t>V3_2023_3217</t>
  </si>
  <si>
    <t>V3_2023_3218</t>
  </si>
  <si>
    <t>V3_2023_3219</t>
  </si>
  <si>
    <t>V3_2023_3220</t>
  </si>
  <si>
    <t>V3_2023_3221</t>
  </si>
  <si>
    <t>V3_2023_3222</t>
  </si>
  <si>
    <t>V3_2023_3223</t>
  </si>
  <si>
    <t>V3_2023_3224</t>
  </si>
  <si>
    <t>V3_2023_3225</t>
  </si>
  <si>
    <t>V3_2023_3226</t>
  </si>
  <si>
    <t>V3_2023_3227</t>
  </si>
  <si>
    <t>V3_2023_3228</t>
  </si>
  <si>
    <t>V3_2023_3229</t>
  </si>
  <si>
    <t>V3_2023_3230</t>
  </si>
  <si>
    <t>V3_2023_3231</t>
  </si>
  <si>
    <t>V3_2023_3232</t>
  </si>
  <si>
    <t>V3_2023_3233</t>
  </si>
  <si>
    <t>V3_2023_3234</t>
  </si>
  <si>
    <t>V3_2023_3235</t>
  </si>
  <si>
    <t>V3_2023_3236</t>
  </si>
  <si>
    <t>V3_2023_3237</t>
  </si>
  <si>
    <t>V3_2023_3238</t>
  </si>
  <si>
    <t>V3_2023_3239</t>
  </si>
  <si>
    <t>V3_2023_3240</t>
  </si>
  <si>
    <t>V3_2023_3241</t>
  </si>
  <si>
    <t>V3_2023_3242</t>
  </si>
  <si>
    <t>V3_2023_3243</t>
  </si>
  <si>
    <t>V3_2023_3244</t>
  </si>
  <si>
    <t>V3_2023_3245</t>
  </si>
  <si>
    <t>V3_2023_3246</t>
  </si>
  <si>
    <t>V3_2023_3247</t>
  </si>
  <si>
    <t>V3_2023_3248</t>
  </si>
  <si>
    <t>V3_2023_3249</t>
  </si>
  <si>
    <t>V3_2023_3250</t>
  </si>
  <si>
    <t>V3_2023_3251</t>
  </si>
  <si>
    <t>V3_2023_3252</t>
  </si>
  <si>
    <t>V3_2023_3253</t>
  </si>
  <si>
    <t>V3_2023_3254</t>
  </si>
  <si>
    <t>V3_2023_3255</t>
  </si>
  <si>
    <t>V3_2023_3256</t>
  </si>
  <si>
    <t>V3_2023_3257</t>
  </si>
  <si>
    <t>V3_2023_3258</t>
  </si>
  <si>
    <t>V3_2023_3259</t>
  </si>
  <si>
    <t>V3_2023_3260</t>
  </si>
  <si>
    <t>V3_2023_3261</t>
  </si>
  <si>
    <t>V3_2023_3262</t>
  </si>
  <si>
    <t>V3_2023_3263</t>
  </si>
  <si>
    <t>V3_2023_3264</t>
  </si>
  <si>
    <t>V3_2023_3265</t>
  </si>
  <si>
    <t>V3_2023_3266</t>
  </si>
  <si>
    <t>V3_2023_3267</t>
  </si>
  <si>
    <t>V3_2023_3268</t>
  </si>
  <si>
    <t>V3_2023_3269</t>
  </si>
  <si>
    <t>V3_2023_3270</t>
  </si>
  <si>
    <t>V3_2023_3271</t>
  </si>
  <si>
    <t>V3_2023_3272</t>
  </si>
  <si>
    <t>V3_2023_3273</t>
  </si>
  <si>
    <t>V3_2023_3274</t>
  </si>
  <si>
    <t>V3_2023_3275</t>
  </si>
  <si>
    <t>V3_2023_3276</t>
  </si>
  <si>
    <t>V3_2023_3277</t>
  </si>
  <si>
    <t>V3_2023_3278</t>
  </si>
  <si>
    <t>V3_2023_3279</t>
  </si>
  <si>
    <t>V3_2023_3280</t>
  </si>
  <si>
    <t>V3_2023_3281</t>
  </si>
  <si>
    <t>V3_2023_3282</t>
  </si>
  <si>
    <t>V3_2023_3283</t>
  </si>
  <si>
    <t>V3_2023_3284</t>
  </si>
  <si>
    <t>V3_2023_3285</t>
  </si>
  <si>
    <t>V3_2023_3286</t>
  </si>
  <si>
    <t>V3_2023_3287</t>
  </si>
  <si>
    <t>V3_2023_3288</t>
  </si>
  <si>
    <t>V3_2023_3289</t>
  </si>
  <si>
    <t>V3_2023_3290</t>
  </si>
  <si>
    <t>V3_2023_3291</t>
  </si>
  <si>
    <t>V3_2023_3292</t>
  </si>
  <si>
    <t>V3_2023_3293</t>
  </si>
  <si>
    <t>V3_2023_3294</t>
  </si>
  <si>
    <t>V3_2023_3295</t>
  </si>
  <si>
    <t>V3_2023_3296</t>
  </si>
  <si>
    <t>V3_2023_3297</t>
  </si>
  <si>
    <t>V3_2023_3298</t>
  </si>
  <si>
    <t>V3_2023_3299</t>
  </si>
  <si>
    <t>V3_2023_3300</t>
  </si>
  <si>
    <t>V3_2023_3301</t>
  </si>
  <si>
    <t>V3_2023_3302</t>
  </si>
  <si>
    <t>V3_2023_3303</t>
  </si>
  <si>
    <t>V3_2023_3304</t>
  </si>
  <si>
    <t>V3_2023_3305</t>
  </si>
  <si>
    <t>V3_2023_3306</t>
  </si>
  <si>
    <t>V3_2023_3307</t>
  </si>
  <si>
    <t>V3_2023_3308</t>
  </si>
  <si>
    <t>V3_2023_3309</t>
  </si>
  <si>
    <t>V3_2023_3310</t>
  </si>
  <si>
    <t>V3_2023_3311</t>
  </si>
  <si>
    <t>V3_2023_3312</t>
  </si>
  <si>
    <t>V3_2023_3313</t>
  </si>
  <si>
    <t>V3_2023_3314</t>
  </si>
  <si>
    <t>V3_2023_3315</t>
  </si>
  <si>
    <t>V3_2023_3316</t>
  </si>
  <si>
    <t>V3_2023_3317</t>
  </si>
  <si>
    <t>V3_2023_3318</t>
  </si>
  <si>
    <t>V3_2023_3319</t>
  </si>
  <si>
    <t>V3_2023_3320</t>
  </si>
  <si>
    <t>V3_2023_3321</t>
  </si>
  <si>
    <t>V3_2023_3322</t>
  </si>
  <si>
    <t>V3_2023_3323</t>
  </si>
  <si>
    <t>V3_2023_3324</t>
  </si>
  <si>
    <t>V3_2023_3325</t>
  </si>
  <si>
    <t>V3_2023_3326</t>
  </si>
  <si>
    <t>V3_2023_3327</t>
  </si>
  <si>
    <t>V3_2023_3328</t>
  </si>
  <si>
    <t>V3_2023_3329</t>
  </si>
  <si>
    <t>V3_2023_3330</t>
  </si>
  <si>
    <t>V3_2023_3331</t>
  </si>
  <si>
    <t>V3_2023_3332</t>
  </si>
  <si>
    <t>V3_2023_3333</t>
  </si>
  <si>
    <t>V3_2023_3334</t>
  </si>
  <si>
    <t>V3_2023_3335</t>
  </si>
  <si>
    <t>V3_2023_3336</t>
  </si>
  <si>
    <t>V3_2023_3337</t>
  </si>
  <si>
    <t>V3_2023_3338</t>
  </si>
  <si>
    <t>V3_2023_3339</t>
  </si>
  <si>
    <t>V3_2023_3340</t>
  </si>
  <si>
    <t>V3_2023_3341</t>
  </si>
  <si>
    <t>V3_2023_3342</t>
  </si>
  <si>
    <t>V3_2023_3343</t>
  </si>
  <si>
    <t>V3_2023_3344</t>
  </si>
  <si>
    <t>V3_2023_3345</t>
  </si>
  <si>
    <t>V3_2023_3346</t>
  </si>
  <si>
    <t>V3_2023_3347</t>
  </si>
  <si>
    <t>V3_2023_3348</t>
  </si>
  <si>
    <t>V3_2023_3349</t>
  </si>
  <si>
    <t>V3_2023_3350</t>
  </si>
  <si>
    <t>V3_2023_3351</t>
  </si>
  <si>
    <t>V3_2023_3352</t>
  </si>
  <si>
    <t>V3_2023_3353</t>
  </si>
  <si>
    <t>V3_2023_3354</t>
  </si>
  <si>
    <t>V3_2023_3355</t>
  </si>
  <si>
    <t>V3_2023_3356</t>
  </si>
  <si>
    <t>V3_2023_3357</t>
  </si>
  <si>
    <t>V3_2023_3358</t>
  </si>
  <si>
    <t>V3_2023_3359</t>
  </si>
  <si>
    <t>V3_2023_3360</t>
  </si>
  <si>
    <t>V3_2023_3361</t>
  </si>
  <si>
    <t>V3_2023_3362</t>
  </si>
  <si>
    <t>V3_2023_3363</t>
  </si>
  <si>
    <t>V3_2023_3364</t>
  </si>
  <si>
    <t>V3_2023_3365</t>
  </si>
  <si>
    <t>V3_2023_3366</t>
  </si>
  <si>
    <t>V3_2023_3367</t>
  </si>
  <si>
    <t>V3_2023_3368</t>
  </si>
  <si>
    <t>V3_2023_3369</t>
  </si>
  <si>
    <t>V3_2023_3370</t>
  </si>
  <si>
    <t>V3_2023_3371</t>
  </si>
  <si>
    <t>V3_2023_3372</t>
  </si>
  <si>
    <t>V3_2023_3373</t>
  </si>
  <si>
    <t>V3_2023_3374</t>
  </si>
  <si>
    <t>V3_2023_3375</t>
  </si>
  <si>
    <t>V3_2023_3376</t>
  </si>
  <si>
    <t>V3_2023_3377</t>
  </si>
  <si>
    <t>V3_2023_3378</t>
  </si>
  <si>
    <t>V3_2023_3379</t>
  </si>
  <si>
    <t>V3_2023_3380</t>
  </si>
  <si>
    <t>V3_2023_3381</t>
  </si>
  <si>
    <t>V3_2023_3382</t>
  </si>
  <si>
    <t>V3_2023_3383</t>
  </si>
  <si>
    <t>V3_2023_3384</t>
  </si>
  <si>
    <t>V3_2023_3385</t>
  </si>
  <si>
    <t>V3_2023_3386</t>
  </si>
  <si>
    <t>V3_2023_3387</t>
  </si>
  <si>
    <t>V3_2023_3388</t>
  </si>
  <si>
    <t>V3_2023_3389</t>
  </si>
  <si>
    <t>V3_2023_3390</t>
  </si>
  <si>
    <t>V3_2023_3391</t>
  </si>
  <si>
    <t>V3_2023_3392</t>
  </si>
  <si>
    <t>V3_2023_3393</t>
  </si>
  <si>
    <t>V3_2023_3394</t>
  </si>
  <si>
    <t>V3_2023_3395</t>
  </si>
  <si>
    <t>V3_2023_3396</t>
  </si>
  <si>
    <t>V3_2023_3397</t>
  </si>
  <si>
    <t>V3_2023_3398</t>
  </si>
  <si>
    <t>V3_2023_3399</t>
  </si>
  <si>
    <t>V3_2023_3400</t>
  </si>
  <si>
    <t>V3_2023_3401</t>
  </si>
  <si>
    <t>V3_2023_3402</t>
  </si>
  <si>
    <t>V3_2023_3403</t>
  </si>
  <si>
    <t>V3_2023_3404</t>
  </si>
  <si>
    <t>V3_2023_3405</t>
  </si>
  <si>
    <t>V3_2023_3406</t>
  </si>
  <si>
    <t>V3_2023_3407</t>
  </si>
  <si>
    <t>V3_2023_3408</t>
  </si>
  <si>
    <t>V3_2023_3409</t>
  </si>
  <si>
    <t>V3_2023_3410</t>
  </si>
  <si>
    <t>V3_2023_3411</t>
  </si>
  <si>
    <t>V3_2023_3412</t>
  </si>
  <si>
    <t>V3_2023_3413</t>
  </si>
  <si>
    <t>V3_2023_3414</t>
  </si>
  <si>
    <t>V3_2023_3415</t>
  </si>
  <si>
    <t>V3_2023_3416</t>
  </si>
  <si>
    <t>V3_2023_3417</t>
  </si>
  <si>
    <t>V3_2023_3418</t>
  </si>
  <si>
    <t>V3_2023_3419</t>
  </si>
  <si>
    <t>V3_2023_3420</t>
  </si>
  <si>
    <t>V3_2023_3421</t>
  </si>
  <si>
    <t>V3_2023_3422</t>
  </si>
  <si>
    <t>V3_2023_3423</t>
  </si>
  <si>
    <t>V3_2023_3424</t>
  </si>
  <si>
    <t>V3_2023_3425</t>
  </si>
  <si>
    <t>V3_2023_3426</t>
  </si>
  <si>
    <t>V3_2023_3427</t>
  </si>
  <si>
    <t>V3_2023_3428</t>
  </si>
  <si>
    <t>V3_2023_3429</t>
  </si>
  <si>
    <t>V3_2023_3430</t>
  </si>
  <si>
    <t>V3_2023_3431</t>
  </si>
  <si>
    <t>V3_2023_3432</t>
  </si>
  <si>
    <t>V3_2023_3433</t>
  </si>
  <si>
    <t>V3_2023_3434</t>
  </si>
  <si>
    <t>V3_2023_3435</t>
  </si>
  <si>
    <t>V3_2023_3436</t>
  </si>
  <si>
    <t>V3_2023_3437</t>
  </si>
  <si>
    <t>V3_2023_3438</t>
  </si>
  <si>
    <t>V3_2023_3439</t>
  </si>
  <si>
    <t>V3_2023_3440</t>
  </si>
  <si>
    <t>V3_2023_3441</t>
  </si>
  <si>
    <t>V3_2023_3442</t>
  </si>
  <si>
    <t>V3_2023_3443</t>
  </si>
  <si>
    <t>V3_2023_3444</t>
  </si>
  <si>
    <t>V3_2023_3445</t>
  </si>
  <si>
    <t>V3_2023_3446</t>
  </si>
  <si>
    <t>V3_2023_3447</t>
  </si>
  <si>
    <t>V3_2023_3448</t>
  </si>
  <si>
    <t>V3_2023_3449</t>
  </si>
  <si>
    <t>V3_2023_3450</t>
  </si>
  <si>
    <t>V3_2023_3451</t>
  </si>
  <si>
    <t>V3_2023_3452</t>
  </si>
  <si>
    <t>V3_2023_3453</t>
  </si>
  <si>
    <t>V3_2023_3454</t>
  </si>
  <si>
    <t>V3_2023_3455</t>
  </si>
  <si>
    <t>V3_2023_3456</t>
  </si>
  <si>
    <t>V3_2023_3457</t>
  </si>
  <si>
    <t>V3_2023_3458</t>
  </si>
  <si>
    <t>V3_2023_3459</t>
  </si>
  <si>
    <t>V3_2023_3460</t>
  </si>
  <si>
    <t>V3_2023_3461</t>
  </si>
  <si>
    <t>V3_2023_3462</t>
  </si>
  <si>
    <t>V3_2023_3463</t>
  </si>
  <si>
    <t>V3_2023_3464</t>
  </si>
  <si>
    <t>V3_2023_3465</t>
  </si>
  <si>
    <t>V3_2023_3466</t>
  </si>
  <si>
    <t>V3_2023_3467</t>
  </si>
  <si>
    <t>V3_2023_3468</t>
  </si>
  <si>
    <t>V3_2023_3469</t>
  </si>
  <si>
    <t>V3_2023_3470</t>
  </si>
  <si>
    <t>V3_2023_3471</t>
  </si>
  <si>
    <t>V3_2023_3472</t>
  </si>
  <si>
    <t>V3_2023_3473</t>
  </si>
  <si>
    <t>V3_2023_3474</t>
  </si>
  <si>
    <t>V3_2023_3475</t>
  </si>
  <si>
    <t>V3_2023_3476</t>
  </si>
  <si>
    <t>V3_2023_3477</t>
  </si>
  <si>
    <t>V3_2023_3478</t>
  </si>
  <si>
    <t>V3_2023_3479</t>
  </si>
  <si>
    <t>V3_2023_3480</t>
  </si>
  <si>
    <t>V3_2023_3481</t>
  </si>
  <si>
    <t>V3_2023_3482</t>
  </si>
  <si>
    <t>V3_2023_3483</t>
  </si>
  <si>
    <t>V3_2023_3484</t>
  </si>
  <si>
    <t>V3_2023_3485</t>
  </si>
  <si>
    <t>V3_2023_3486</t>
  </si>
  <si>
    <t>V3_2023_3487</t>
  </si>
  <si>
    <t>V3_2023_3488</t>
  </si>
  <si>
    <t>V3_2023_3489</t>
  </si>
  <si>
    <t>V3_2023_3490</t>
  </si>
  <si>
    <t>V3_2023_3491</t>
  </si>
  <si>
    <t>V3_2023_3492</t>
  </si>
  <si>
    <t>V3_2023_3493</t>
  </si>
  <si>
    <t>V3_2023_3494</t>
  </si>
  <si>
    <t>V3_2023_3495</t>
  </si>
  <si>
    <t>V3_2023_3496</t>
  </si>
  <si>
    <t>V3_2023_3497</t>
  </si>
  <si>
    <t>V3_2023_3498</t>
  </si>
  <si>
    <t>V3_2023_3499</t>
  </si>
  <si>
    <t>V3_2023_3500</t>
  </si>
  <si>
    <t>V3_2023_3501</t>
  </si>
  <si>
    <t>V3_2023_3502</t>
  </si>
  <si>
    <t>V3_2023_3503</t>
  </si>
  <si>
    <t>V3_2023_3504</t>
  </si>
  <si>
    <t>V3_2023_3505</t>
  </si>
  <si>
    <t>V3_2023_3506</t>
  </si>
  <si>
    <t>V3_2023_3507</t>
  </si>
  <si>
    <t>V3_2023_3508</t>
  </si>
  <si>
    <t>V3_2023_3509</t>
  </si>
  <si>
    <t>V3_2023_3510</t>
  </si>
  <si>
    <t>V3_2023_3511</t>
  </si>
  <si>
    <t>V3_2023_3512</t>
  </si>
  <si>
    <t>V3_2023_3513</t>
  </si>
  <si>
    <t>V3_2023_3514</t>
  </si>
  <si>
    <t>V3_2023_3515</t>
  </si>
  <si>
    <t>V3_2023_3516</t>
  </si>
  <si>
    <t>V3_2023_3517</t>
  </si>
  <si>
    <t>V3_2023_3518</t>
  </si>
  <si>
    <t>V3_2023_3519</t>
  </si>
  <si>
    <t>V3_2023_3520</t>
  </si>
  <si>
    <t>V3_2023_3521</t>
  </si>
  <si>
    <t>V3_2023_3522</t>
  </si>
  <si>
    <t>V3_2023_3523</t>
  </si>
  <si>
    <t>V3_2023_3524</t>
  </si>
  <si>
    <t>V3_2023_3525</t>
  </si>
  <si>
    <t>V3_2023_3526</t>
  </si>
  <si>
    <t>V3_2023_3527</t>
  </si>
  <si>
    <t>V3_2023_3528</t>
  </si>
  <si>
    <t>V3_2023_3529</t>
  </si>
  <si>
    <t>V3_2023_3530</t>
  </si>
  <si>
    <t>V3_2023_3531</t>
  </si>
  <si>
    <t>V3_2023_3532</t>
  </si>
  <si>
    <t>V3_2023_3533</t>
  </si>
  <si>
    <t>V3_2023_3534</t>
  </si>
  <si>
    <t>V3_2023_3535</t>
  </si>
  <si>
    <t>V3_2023_3536</t>
  </si>
  <si>
    <t>V3_2023_3537</t>
  </si>
  <si>
    <t>V3_2023_3538</t>
  </si>
  <si>
    <t>V3_2023_3539</t>
  </si>
  <si>
    <t>V3_2023_3540</t>
  </si>
  <si>
    <t>V3_2023_3541</t>
  </si>
  <si>
    <t>V3_2023_3542</t>
  </si>
  <si>
    <t>V3_2023_3543</t>
  </si>
  <si>
    <t>V3_2023_3544</t>
  </si>
  <si>
    <t>V3_2023_3545</t>
  </si>
  <si>
    <t>V3_2023_3546</t>
  </si>
  <si>
    <t>V3_2023_3547</t>
  </si>
  <si>
    <t>V3_2023_3548</t>
  </si>
  <si>
    <t>V3_2023_3549</t>
  </si>
  <si>
    <t>V3_2023_3550</t>
  </si>
  <si>
    <t>V3_2023_3551</t>
  </si>
  <si>
    <t>V3_2023_3552</t>
  </si>
  <si>
    <t>V3_2023_3553</t>
  </si>
  <si>
    <t>V3_2023_3554</t>
  </si>
  <si>
    <t>V3_2023_3555</t>
  </si>
  <si>
    <t>V3_2023_3556</t>
  </si>
  <si>
    <t>V3_2023_3557</t>
  </si>
  <si>
    <t>V3_2023_3558</t>
  </si>
  <si>
    <t>V3_2023_3559</t>
  </si>
  <si>
    <t>V3_2023_3560</t>
  </si>
  <si>
    <t>V3_2023_3561</t>
  </si>
  <si>
    <t>V3_2023_3562</t>
  </si>
  <si>
    <t>V3_2023_3563</t>
  </si>
  <si>
    <t>V3_2023_3564</t>
  </si>
  <si>
    <t>V3_2023_3565</t>
  </si>
  <si>
    <t>V3_2023_3566</t>
  </si>
  <si>
    <t>V3_2023_3567</t>
  </si>
  <si>
    <t>V3_2023_3568</t>
  </si>
  <si>
    <t>V3_2023_3569</t>
  </si>
  <si>
    <t>V3_2023_3570</t>
  </si>
  <si>
    <t>V3_2023_3571</t>
  </si>
  <si>
    <t>V3_2023_3572</t>
  </si>
  <si>
    <t>V3_2023_3573</t>
  </si>
  <si>
    <t>V3_2023_3574</t>
  </si>
  <si>
    <t>V3_2023_3575</t>
  </si>
  <si>
    <t>V3_2023_3576</t>
  </si>
  <si>
    <t>V3_2023_3577</t>
  </si>
  <si>
    <t>V3_2023_3578</t>
  </si>
  <si>
    <t>V3_2023_3579</t>
  </si>
  <si>
    <t>V3_2023_3580</t>
  </si>
  <si>
    <t>V3_2023_3581</t>
  </si>
  <si>
    <t>V3_2023_3582</t>
  </si>
  <si>
    <t>V3_2023_3583</t>
  </si>
  <si>
    <t>V3_2023_3584</t>
  </si>
  <si>
    <t>V3_2023_3585</t>
  </si>
  <si>
    <t>V3_2023_3586</t>
  </si>
  <si>
    <t>V3_2023_3587</t>
  </si>
  <si>
    <t>V3_2023_3588</t>
  </si>
  <si>
    <t>V3_2023_3589</t>
  </si>
  <si>
    <t>V3_2023_3590</t>
  </si>
  <si>
    <t>V3_2023_3591</t>
  </si>
  <si>
    <t>V3_2023_3592</t>
  </si>
  <si>
    <t>V3_2023_3593</t>
  </si>
  <si>
    <t>V3_2023_3594</t>
  </si>
  <si>
    <t>V3_2023_3595</t>
  </si>
  <si>
    <t>V3_2023_3596</t>
  </si>
  <si>
    <t>V3_2023_3597</t>
  </si>
  <si>
    <t>V3_2023_3598</t>
  </si>
  <si>
    <t>V3_2023_3599</t>
  </si>
  <si>
    <t>V3_2023_3600</t>
  </si>
  <si>
    <t>V3_2023_3601</t>
  </si>
  <si>
    <t>V3_2023_3602</t>
  </si>
  <si>
    <t>V3_2023_3603</t>
  </si>
  <si>
    <t>V3_2023_3604</t>
  </si>
  <si>
    <t>V3_2023_3605</t>
  </si>
  <si>
    <t>V3_2023_3606</t>
  </si>
  <si>
    <t>V3_2023_3607</t>
  </si>
  <si>
    <t>V3_2023_3608</t>
  </si>
  <si>
    <t>V3_2023_3609</t>
  </si>
  <si>
    <t>V3_2023_3610</t>
  </si>
  <si>
    <t>V3_2023_3611</t>
  </si>
  <si>
    <t>V3_2023_3612</t>
  </si>
  <si>
    <t>V3_2023_3613</t>
  </si>
  <si>
    <t>V3_2023_3614</t>
  </si>
  <si>
    <t>V3_2023_3615</t>
  </si>
  <si>
    <t>V3_2023_3616</t>
  </si>
  <si>
    <t>V3_2023_3617</t>
  </si>
  <si>
    <t>V3_2023_3618</t>
  </si>
  <si>
    <t>V3_2023_3619</t>
  </si>
  <si>
    <t>V3_2023_3620</t>
  </si>
  <si>
    <t>V3_2023_3621</t>
  </si>
  <si>
    <t>V3_2023_3622</t>
  </si>
  <si>
    <t>V3_2023_3623</t>
  </si>
  <si>
    <t>V3_2023_3624</t>
  </si>
  <si>
    <t>V3_2023_3625</t>
  </si>
  <si>
    <t>V3_2023_3626</t>
  </si>
  <si>
    <t>V3_2023_3627</t>
  </si>
  <si>
    <t>V3_2023_3628</t>
  </si>
  <si>
    <t>V3_2023_3629</t>
  </si>
  <si>
    <t>V3_2023_3630</t>
  </si>
  <si>
    <t>V3_2023_3631</t>
  </si>
  <si>
    <t>V3_2023_3632</t>
  </si>
  <si>
    <t>V3_2023_3633</t>
  </si>
  <si>
    <t>V3_2023_3634</t>
  </si>
  <si>
    <t>V3_2023_3635</t>
  </si>
  <si>
    <t>V3_2023_3636</t>
  </si>
  <si>
    <t>V3_2023_3637</t>
  </si>
  <si>
    <t>V3_2023_3638</t>
  </si>
  <si>
    <t>V3_2023_3639</t>
  </si>
  <si>
    <t>V3_2023_3640</t>
  </si>
  <si>
    <t>V3_2023_3641</t>
  </si>
  <si>
    <t>V3_2023_3642</t>
  </si>
  <si>
    <t>V3_2023_3643</t>
  </si>
  <si>
    <t>V3_2023_3644</t>
  </si>
  <si>
    <t>V3_2023_3645</t>
  </si>
  <si>
    <t>V3_2023_3646</t>
  </si>
  <si>
    <t>V3_2023_3647</t>
  </si>
  <si>
    <t>V3_2023_3648</t>
  </si>
  <si>
    <t>V3_2023_3649</t>
  </si>
  <si>
    <t>V3_2023_3650</t>
  </si>
  <si>
    <t>V3_2023_3651</t>
  </si>
  <si>
    <t>V3_2023_3652</t>
  </si>
  <si>
    <t>V3_2023_3653</t>
  </si>
  <si>
    <t>V3_2023_3654</t>
  </si>
  <si>
    <t>V3_2023_3655</t>
  </si>
  <si>
    <t>V3_2023_3656</t>
  </si>
  <si>
    <t>V3_2023_3657</t>
  </si>
  <si>
    <t>V3_2023_3658</t>
  </si>
  <si>
    <t>V3_2023_3659</t>
  </si>
  <si>
    <t>V3_2023_3660</t>
  </si>
  <si>
    <t>V3_2023_3661</t>
  </si>
  <si>
    <t>V3_2023_3662</t>
  </si>
  <si>
    <t>V3_2023_3663</t>
  </si>
  <si>
    <t>V3_2023_3664</t>
  </si>
  <si>
    <t>V3_2023_3665</t>
  </si>
  <si>
    <t>V3_2023_3666</t>
  </si>
  <si>
    <t>V3_2023_3667</t>
  </si>
  <si>
    <t>V3_2023_3668</t>
  </si>
  <si>
    <t>V3_2023_3669</t>
  </si>
  <si>
    <t>V3_2023_3670</t>
  </si>
  <si>
    <t>V3_2023_3671</t>
  </si>
  <si>
    <t>V3_2023_3672</t>
  </si>
  <si>
    <t>V3_2023_3673</t>
  </si>
  <si>
    <t>V3_2023_3674</t>
  </si>
  <si>
    <t>V3_2023_3675</t>
  </si>
  <si>
    <t>V3_2023_3676</t>
  </si>
  <si>
    <t>V3_2023_3677</t>
  </si>
  <si>
    <t>V3_2023_3678</t>
  </si>
  <si>
    <t>V3_2023_3679</t>
  </si>
  <si>
    <t>V3_2023_3680</t>
  </si>
  <si>
    <t>V3_2023_3681</t>
  </si>
  <si>
    <t>V3_2023_3682</t>
  </si>
  <si>
    <t>V3_2023_3683</t>
  </si>
  <si>
    <t>V3_2023_3684</t>
  </si>
  <si>
    <t>V3_2023_3685</t>
  </si>
  <si>
    <t>V3_2023_3686</t>
  </si>
  <si>
    <t>V3_2023_3687</t>
  </si>
  <si>
    <t>V3_2023_3688</t>
  </si>
  <si>
    <t>V3_2023_3689</t>
  </si>
  <si>
    <t>V3_2023_3690</t>
  </si>
  <si>
    <t>V3_2023_3691</t>
  </si>
  <si>
    <t>V3_2023_3692</t>
  </si>
  <si>
    <t>V3_2023_3693</t>
  </si>
  <si>
    <t>V3_2023_3694</t>
  </si>
  <si>
    <t>V3_2023_3695</t>
  </si>
  <si>
    <t>V3_2023_3696</t>
  </si>
  <si>
    <t>V3_2023_3697</t>
  </si>
  <si>
    <t>V3_2023_3698</t>
  </si>
  <si>
    <t>V3_2023_3699</t>
  </si>
  <si>
    <t>V3_2023_3700</t>
  </si>
  <si>
    <t>V3_2023_3701</t>
  </si>
  <si>
    <t>V3_2023_3702</t>
  </si>
  <si>
    <t>V3_2023_3703</t>
  </si>
  <si>
    <t>V3_2023_3704</t>
  </si>
  <si>
    <t>V3_2023_3705</t>
  </si>
  <si>
    <t>V3_2023_3706</t>
  </si>
  <si>
    <t>V3_2023_3707</t>
  </si>
  <si>
    <t>V3_2023_3708</t>
  </si>
  <si>
    <t>V3_2023_3709</t>
  </si>
  <si>
    <t>V3_2023_3710</t>
  </si>
  <si>
    <t>V3_2023_3711</t>
  </si>
  <si>
    <t>V3_2023_3712</t>
  </si>
  <si>
    <t>V3_2023_3713</t>
  </si>
  <si>
    <t>V3_2023_3714</t>
  </si>
  <si>
    <t>V3_2023_3715</t>
  </si>
  <si>
    <t>V3_2023_3716</t>
  </si>
  <si>
    <t>V3_2023_3717</t>
  </si>
  <si>
    <t>V3_2023_3718</t>
  </si>
  <si>
    <t>V3_2023_3719</t>
  </si>
  <si>
    <t>V3_2023_3720</t>
  </si>
  <si>
    <t>V3_2023_3721</t>
  </si>
  <si>
    <t>V3_2023_3722</t>
  </si>
  <si>
    <t>V3_2023_3723</t>
  </si>
  <si>
    <t>V3_2023_3724</t>
  </si>
  <si>
    <t>V3_2023_3725</t>
  </si>
  <si>
    <t>V3_2023_3726</t>
  </si>
  <si>
    <t>V3_2023_3727</t>
  </si>
  <si>
    <t>V3_2023_3728</t>
  </si>
  <si>
    <t>V3_2023_3729</t>
  </si>
  <si>
    <t>V3_2023_3730</t>
  </si>
  <si>
    <t>V3_2023_3731</t>
  </si>
  <si>
    <t>V3_2023_3732</t>
  </si>
  <si>
    <t>V3_2023_3733</t>
  </si>
  <si>
    <t>V3_2023_3734</t>
  </si>
  <si>
    <t>V3_2023_3735</t>
  </si>
  <si>
    <t>V3_2023_3736</t>
  </si>
  <si>
    <t>V3_2023_3737</t>
  </si>
  <si>
    <t>V3_2023_3738</t>
  </si>
  <si>
    <t>V3_2023_3739</t>
  </si>
  <si>
    <t>V3_2023_3740</t>
  </si>
  <si>
    <t>V3_2023_3741</t>
  </si>
  <si>
    <t>V3_2023_3742</t>
  </si>
  <si>
    <t>V3_2023_3743</t>
  </si>
  <si>
    <t>V3_2023_3744</t>
  </si>
  <si>
    <t>V3_2023_3745</t>
  </si>
  <si>
    <t>V3_2023_3746</t>
  </si>
  <si>
    <t>V3_2023_3747</t>
  </si>
  <si>
    <t>V3_2023_3748</t>
  </si>
  <si>
    <t>V3_2023_3749</t>
  </si>
  <si>
    <t>V3_2023_3750</t>
  </si>
  <si>
    <t>V3_2023_3751</t>
  </si>
  <si>
    <t>V3_2023_3752</t>
  </si>
  <si>
    <t>V3_2023_3753</t>
  </si>
  <si>
    <t>V3_2023_3754</t>
  </si>
  <si>
    <t>V3_2023_3755</t>
  </si>
  <si>
    <t>V3_2023_3756</t>
  </si>
  <si>
    <t>V3_2023_3757</t>
  </si>
  <si>
    <t>V3_2023_3758</t>
  </si>
  <si>
    <t>V3_2023_3759</t>
  </si>
  <si>
    <t>V3_2023_3760</t>
  </si>
  <si>
    <t>V3_2023_3761</t>
  </si>
  <si>
    <t>V3_2023_3762</t>
  </si>
  <si>
    <t>V3_2023_3763</t>
  </si>
  <si>
    <t>V3_2023_3764</t>
  </si>
  <si>
    <t>V3_2023_3765</t>
  </si>
  <si>
    <t>V3_2023_3766</t>
  </si>
  <si>
    <t>V3_2023_3767</t>
  </si>
  <si>
    <t>V3_2023_3768</t>
  </si>
  <si>
    <t>V3_2023_3769</t>
  </si>
  <si>
    <t>V3_2023_3770</t>
  </si>
  <si>
    <t>V3_2023_3771</t>
  </si>
  <si>
    <t>V3_2023_3772</t>
  </si>
  <si>
    <t>V3_2023_3773</t>
  </si>
  <si>
    <t>V3_2023_3774</t>
  </si>
  <si>
    <t>V3_2023_3775</t>
  </si>
  <si>
    <t>V3_2023_3776</t>
  </si>
  <si>
    <t>V3_2023_3777</t>
  </si>
  <si>
    <t>V3_2023_3778</t>
  </si>
  <si>
    <t>V3_2023_3779</t>
  </si>
  <si>
    <t>V3_2023_3780</t>
  </si>
  <si>
    <t>V3_2023_3781</t>
  </si>
  <si>
    <t>V3_2023_3782</t>
  </si>
  <si>
    <t>V3_2023_3783</t>
  </si>
  <si>
    <t>V3_2023_3784</t>
  </si>
  <si>
    <t>V3_2023_3785</t>
  </si>
  <si>
    <t>GFA Calculation</t>
  </si>
  <si>
    <t>2023 V3 Comparison — Polygon Footprints vs V3 Building Count</t>
  </si>
  <si>
    <t>Compares the polygon-based building footprint layer (which merges attached structures) with the V3 image classification layer (which infers individual dwellings).</t>
  </si>
  <si>
    <t>Headline Comparison</t>
  </si>
  <si>
    <t>Polygon Layer</t>
  </si>
  <si>
    <t>V3 Layer</t>
  </si>
  <si>
    <t>Ratio (V3 / Polygon)</t>
  </si>
  <si>
    <t>Structure Count</t>
  </si>
  <si>
    <t>Total Footprint Area (m²)</t>
  </si>
  <si>
    <t>Mean Footprint Area (m²)</t>
  </si>
  <si>
    <t>Median Footprint Area (m²)</t>
  </si>
  <si>
    <t>Implied Dwellings per Polygon</t>
  </si>
  <si>
    <t>Footprint Area Distribution — Polygon vs V3 (2023)</t>
  </si>
  <si>
    <t>Uses bin thresholds from 'Buildings by Footprint' sheet</t>
  </si>
  <si>
    <t>Polygon Count</t>
  </si>
  <si>
    <t>Polygon %</t>
  </si>
  <si>
    <t>V3 Count</t>
  </si>
  <si>
    <t>V3 %</t>
  </si>
  <si>
    <t>V3/Polygon Ratio</t>
  </si>
  <si>
    <t>Summary Statistics — Footprint Area (m²)</t>
  </si>
  <si>
    <t>Source</t>
  </si>
  <si>
    <t>Polygon (2023)</t>
  </si>
  <si>
    <t>V3 (2023)</t>
  </si>
  <si>
    <t>Comparative Distribution — Fine-Grained Bins</t>
  </si>
  <si>
    <t>Assumptions</t>
  </si>
  <si>
    <t>Parameter</t>
  </si>
  <si>
    <t>Value</t>
  </si>
  <si>
    <t>Notes</t>
  </si>
  <si>
    <t>Semi-Detached Dwelling Estimation</t>
  </si>
  <si>
    <t>Estimates the number of semi-detached dwellings hidden within large merged polygons, using V3 average dwelling size as a divisor.</t>
  </si>
  <si>
    <t>Average dwelling footprint (m²)</t>
  </si>
  <si>
    <t>Mean footprint of V3 structures in 100–200 m² range (2023)</t>
  </si>
  <si>
    <t>Multi-dwelling footprint lower bound (m²)</t>
  </si>
  <si>
    <t>Lower bound — polygons above this are likely merged semi-detached</t>
  </si>
  <si>
    <t>Multi-dwelling footprint upper bound (m²)</t>
  </si>
  <si>
    <t>Upper bound — above this, likely commercial/institutional</t>
  </si>
  <si>
    <t>Estimation by Year</t>
  </si>
  <si>
    <t>Polygons in band</t>
  </si>
  <si>
    <t>Total footprint in band (m²)</t>
  </si>
  <si>
    <t>Estimated semi-detached dwellings</t>
  </si>
  <si>
    <t>Avg polygon footprint in band (m²)</t>
  </si>
  <si>
    <t>Implied dwellings per polygon</t>
  </si>
  <si>
    <t>2023 Cross-Check</t>
  </si>
  <si>
    <t>V3 count in 100–200 m² range</t>
  </si>
  <si>
    <t>V3 dwellings matching the assumed dwelling size profile</t>
  </si>
  <si>
    <t>Our estimate (2023)</t>
  </si>
  <si>
    <t>From footprint band division above</t>
  </si>
  <si>
    <t>Polygon count in band (2023)</t>
  </si>
  <si>
    <t>Unadjusted polygon count in the multi-dwelling band</t>
  </si>
  <si>
    <t>Dwelling Count Output by Year</t>
  </si>
  <si>
    <t>Combines direct polygon counts (≥200 m²) with estimated semi-detached dwelling counts (100–200 m²).</t>
  </si>
  <si>
    <t>Semi-detached lower bound (m²)</t>
  </si>
  <si>
    <t>Footprint lower bound for estimated dwellings</t>
  </si>
  <si>
    <t>Semi-detached upper bound (m²)</t>
  </si>
  <si>
    <t>Footprint upper bound — above this, direct count from Buildings by Footprint</t>
  </si>
  <si>
    <t>Avg dwelling footprint (m²)</t>
  </si>
  <si>
    <t>From V3 average in 100–200 m² range (see Dwelling Estimation sheet)</t>
  </si>
  <si>
    <t>Multi-dwelling polygon lower (m²)</t>
  </si>
  <si>
    <t>Polygons in this footprint band are divided by avg dwelling size</t>
  </si>
  <si>
    <t>Multi-dwelling polygon upper (m²)</t>
  </si>
  <si>
    <t>Upper bound of multi-dwelling polygon band</t>
  </si>
  <si>
    <t>Dwelling Counts by Year</t>
  </si>
  <si>
    <t>Total Dwellings</t>
  </si>
  <si>
    <t>Excluded: structures &lt; 100 m² (ancillary — garages, outhouses). Semi-detached row is estimated via V3 calibration; all other rows are direct polygon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</si>
</sst>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0.00\x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0">
    <xf numFmtId="0" fontId="0" fillId="0" borderId="0" xfId="0"/>
    <xf numFmtId="0" fontId="16" fillId="0" borderId="0" xfId="0" applyFont="1"/>
    <xf numFmtId="0" fontId="18" fillId="0" borderId="0" xfId="0" applyFont="1"/>
    <xf numFmtId="0" fontId="16" fillId="33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3" fontId="19" fillId="34" borderId="0" xfId="0" applyNumberFormat="1" applyFont="1" applyFill="1"/>
    <xf numFmtId="1" fontId="16" fillId="33" borderId="0" xfId="0" applyNumberFormat="1" applyFont="1" applyFill="1"/>
    <xf numFmtId="0" fontId="16" fillId="0" borderId="10" xfId="0" applyFont="1" applyBorder="1"/>
    <xf numFmtId="3" fontId="16" fillId="0" borderId="10" xfId="0" applyNumberFormat="1" applyFont="1" applyBorder="1"/>
    <xf numFmtId="165" fontId="0" fillId="0" borderId="0" xfId="0" applyNumberFormat="1"/>
    <xf numFmtId="165" fontId="16" fillId="0" borderId="10" xfId="0" applyNumberFormat="1" applyFont="1" applyBorder="1"/>
    <xf numFmtId="166" fontId="19" fillId="34" borderId="0" xfId="0" applyNumberFormat="1" applyFont="1" applyFill="1"/>
    <xf numFmtId="166" fontId="0" fillId="0" borderId="0" xfId="0" applyNumberFormat="1"/>
    <xf numFmtId="2" fontId="0" fillId="0" borderId="0" xfId="0" applyNumberFormat="1"/>
    <xf numFmtId="0" fontId="20" fillId="0" borderId="0" xfId="0" applyFont="1"/>
    <xf numFmtId="0" fontId="21" fillId="0" borderId="0" xfId="42"/>
    <xf numFmtId="167" fontId="0" fillId="0" borderId="0" xfId="0" applyNumberFormat="1"/>
    <xf numFmtId="167" fontId="16" fillId="0" borderId="10" xfId="0" applyNumberFormat="1" applyFont="1" applyBorder="1"/>
    <xf numFmtId="2" fontId="16" fillId="0" borderId="10" xfId="0" applyNumberFormat="1" applyFont="1" applyBorder="1"/>
    <xf numFmtId="167" fontId="0" fillId="0" borderId="10" xfId="0" applyNumberFormat="1" applyBorder="1"/>
    <xf numFmtId="49" fontId="0" fillId="0" borderId="0" xfId="0" applyNumberFormat="1"/>
    <xf numFmtId="1" fontId="16" fillId="0" borderId="0" xfId="0" applyNumberFormat="1" applyFont="1"/>
    <xf numFmtId="0" fontId="16" fillId="35" borderId="0" xfId="0" applyFont="1" applyFill="1"/>
    <xf numFmtId="0" fontId="16" fillId="35" borderId="10" xfId="0" applyFont="1" applyFill="1" applyBorder="1"/>
    <xf numFmtId="3" fontId="16" fillId="35" borderId="10" xfId="0" applyNumberFormat="1" applyFont="1" applyFill="1" applyBorder="1"/>
    <xf numFmtId="164" fontId="16" fillId="35" borderId="0" xfId="0" applyNumberFormat="1" applyFont="1" applyFill="1"/>
    <xf numFmtId="3" fontId="0" fillId="35" borderId="0" xfId="0" applyNumberFormat="1" applyFill="1"/>
    <xf numFmtId="3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C85B99-8048-47DD-B661-C4C2B3A3E7B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'Buildings by Footprint'!$A$21</c:f>
              <c:strCache>
                <c:ptCount val="1"/>
                <c:pt idx="0">
                  <c:v>&lt; 100 m² (Ancillary)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Footprint'!$B$21:$I$21</c:f>
              <c:numCache>
                <c:formatCode>#,##0</c:formatCode>
                <c:ptCount val="8"/>
                <c:pt idx="0">
                  <c:v>348</c:v>
                </c:pt>
                <c:pt idx="1">
                  <c:v>386</c:v>
                </c:pt>
                <c:pt idx="2">
                  <c:v>381</c:v>
                </c:pt>
                <c:pt idx="3">
                  <c:v>378</c:v>
                </c:pt>
                <c:pt idx="4">
                  <c:v>398</c:v>
                </c:pt>
                <c:pt idx="5">
                  <c:v>417</c:v>
                </c:pt>
                <c:pt idx="6">
                  <c:v>382</c:v>
                </c:pt>
                <c:pt idx="7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B-407D-8E67-C15AB0983BAA}"/>
            </c:ext>
          </c:extLst>
        </c:ser>
        <c:ser>
          <c:idx val="1"/>
          <c:order val="1"/>
          <c:tx>
            <c:strRef>
              <c:f>'Buildings by Footprint'!$A$22</c:f>
              <c:strCache>
                <c:ptCount val="1"/>
                <c:pt idx="0">
                  <c:v>100–200 m² (Small)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Footprint'!$B$22:$I$22</c:f>
              <c:numCache>
                <c:formatCode>#,##0</c:formatCode>
                <c:ptCount val="8"/>
                <c:pt idx="0">
                  <c:v>187</c:v>
                </c:pt>
                <c:pt idx="1">
                  <c:v>186</c:v>
                </c:pt>
                <c:pt idx="2">
                  <c:v>184</c:v>
                </c:pt>
                <c:pt idx="3">
                  <c:v>170</c:v>
                </c:pt>
                <c:pt idx="4">
                  <c:v>168</c:v>
                </c:pt>
                <c:pt idx="5">
                  <c:v>177</c:v>
                </c:pt>
                <c:pt idx="6">
                  <c:v>182</c:v>
                </c:pt>
                <c:pt idx="7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B-407D-8E67-C15AB0983BAA}"/>
            </c:ext>
          </c:extLst>
        </c:ser>
        <c:ser>
          <c:idx val="2"/>
          <c:order val="2"/>
          <c:tx>
            <c:strRef>
              <c:f>'Buildings by Footprint'!$A$23</c:f>
              <c:strCache>
                <c:ptCount val="1"/>
                <c:pt idx="0">
                  <c:v>200–500 m² (Medium)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Footprint'!$B$23:$I$23</c:f>
              <c:numCache>
                <c:formatCode>#,##0</c:formatCode>
                <c:ptCount val="8"/>
                <c:pt idx="0">
                  <c:v>470</c:v>
                </c:pt>
                <c:pt idx="1">
                  <c:v>456</c:v>
                </c:pt>
                <c:pt idx="2">
                  <c:v>500</c:v>
                </c:pt>
                <c:pt idx="3">
                  <c:v>478</c:v>
                </c:pt>
                <c:pt idx="4">
                  <c:v>488</c:v>
                </c:pt>
                <c:pt idx="5">
                  <c:v>475</c:v>
                </c:pt>
                <c:pt idx="6">
                  <c:v>486</c:v>
                </c:pt>
                <c:pt idx="7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B-407D-8E67-C15AB0983BAA}"/>
            </c:ext>
          </c:extLst>
        </c:ser>
        <c:ser>
          <c:idx val="3"/>
          <c:order val="3"/>
          <c:tx>
            <c:strRef>
              <c:f>'Buildings by Footprint'!$A$24</c:f>
              <c:strCache>
                <c:ptCount val="1"/>
                <c:pt idx="0">
                  <c:v>500–1250 m² (Large)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Footprint'!$B$24:$I$24</c:f>
              <c:numCache>
                <c:formatCode>#,##0</c:formatCode>
                <c:ptCount val="8"/>
                <c:pt idx="0">
                  <c:v>221</c:v>
                </c:pt>
                <c:pt idx="1">
                  <c:v>260</c:v>
                </c:pt>
                <c:pt idx="2">
                  <c:v>257</c:v>
                </c:pt>
                <c:pt idx="3">
                  <c:v>297</c:v>
                </c:pt>
                <c:pt idx="4">
                  <c:v>314</c:v>
                </c:pt>
                <c:pt idx="5">
                  <c:v>328</c:v>
                </c:pt>
                <c:pt idx="6">
                  <c:v>347</c:v>
                </c:pt>
                <c:pt idx="7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B-407D-8E67-C15AB0983BAA}"/>
            </c:ext>
          </c:extLst>
        </c:ser>
        <c:ser>
          <c:idx val="4"/>
          <c:order val="4"/>
          <c:tx>
            <c:strRef>
              <c:f>'Buildings by Footprint'!$A$25</c:f>
              <c:strCache>
                <c:ptCount val="1"/>
                <c:pt idx="0">
                  <c:v>&gt; 1250 m² (Very Large)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'Buildings by Footprint'!$B$20:$I$20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'Buildings by Footprint'!$B$25:$I$25</c:f>
              <c:numCache>
                <c:formatCode>#,##0</c:formatCode>
                <c:ptCount val="8"/>
                <c:pt idx="0">
                  <c:v>49</c:v>
                </c:pt>
                <c:pt idx="1">
                  <c:v>54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  <c:pt idx="5">
                  <c:v>66</c:v>
                </c:pt>
                <c:pt idx="6">
                  <c:v>72</c:v>
                </c:pt>
                <c:pt idx="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B-407D-8E67-C15AB0983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07248"/>
        <c:axId val="831696208"/>
      </c:lineChart>
      <c:catAx>
        <c:axId val="831707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96208"/>
        <c:crosses val="autoZero"/>
        <c:auto val="1"/>
        <c:lblAlgn val="ctr"/>
        <c:lblOffset val="100"/>
        <c:noMultiLvlLbl val="0"/>
      </c:catAx>
      <c:valAx>
        <c:axId val="831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0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 Count by Footprint Area — Polygon vs V3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V3 Comparison'!$F$29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'2023 V3 Comparison'!$F$30:$F$48</c:f>
              <c:numCache>
                <c:formatCode>@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3-48E6-BF96-3F1186123281}"/>
            </c:ext>
          </c:extLst>
        </c:ser>
        <c:ser>
          <c:idx val="1"/>
          <c:order val="1"/>
          <c:tx>
            <c:strRef>
              <c:f>'2023 V3 Comparison'!$G$29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'2023 V3 Comparison'!$G$30:$G$48</c:f>
              <c:numCache>
                <c:formatCode>#,##0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3-48E6-BF96-3F1186123281}"/>
            </c:ext>
          </c:extLst>
        </c:ser>
        <c:ser>
          <c:idx val="2"/>
          <c:order val="2"/>
          <c:tx>
            <c:strRef>
              <c:f>'2023 V3 Comparison'!$H$29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'2023 V3 Comparison'!$H$30:$H$48</c:f>
              <c:numCache>
                <c:formatCode>#,##0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3-48E6-BF96-3F1186123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222208"/>
        <c:axId val="485223168"/>
      </c:lineChart>
      <c:catAx>
        <c:axId val="48522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23168"/>
        <c:crosses val="autoZero"/>
        <c:auto val="1"/>
        <c:lblAlgn val="ctr"/>
        <c:lblOffset val="100"/>
        <c:noMultiLvlLbl val="0"/>
      </c:catAx>
      <c:valAx>
        <c:axId val="4852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V1 vs V3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V3 Comparison'!$B$29</c:f>
              <c:strCache>
                <c:ptCount val="1"/>
                <c:pt idx="0">
                  <c:v>Polygon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'2023 V3 Comparison'!$A$30:$A$48</c:f>
              <c:numCache>
                <c:formatCode>#,##0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3000</c:v>
                </c:pt>
                <c:pt idx="17">
                  <c:v>5000</c:v>
                </c:pt>
                <c:pt idx="18">
                  <c:v>10000</c:v>
                </c:pt>
              </c:numCache>
            </c:numRef>
          </c:cat>
          <c:val>
            <c:numRef>
              <c:f>'2023 V3 Comparison'!$B$30:$B$48</c:f>
              <c:numCache>
                <c:formatCode>#,##0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92</c:v>
                </c:pt>
                <c:pt idx="3">
                  <c:v>0</c:v>
                </c:pt>
                <c:pt idx="4">
                  <c:v>106</c:v>
                </c:pt>
                <c:pt idx="5">
                  <c:v>159</c:v>
                </c:pt>
                <c:pt idx="6">
                  <c:v>43</c:v>
                </c:pt>
                <c:pt idx="7">
                  <c:v>112</c:v>
                </c:pt>
                <c:pt idx="8">
                  <c:v>55</c:v>
                </c:pt>
                <c:pt idx="9">
                  <c:v>223</c:v>
                </c:pt>
                <c:pt idx="10">
                  <c:v>285</c:v>
                </c:pt>
                <c:pt idx="11">
                  <c:v>234</c:v>
                </c:pt>
                <c:pt idx="12">
                  <c:v>93</c:v>
                </c:pt>
                <c:pt idx="13">
                  <c:v>58</c:v>
                </c:pt>
                <c:pt idx="14">
                  <c:v>26</c:v>
                </c:pt>
                <c:pt idx="15">
                  <c:v>13</c:v>
                </c:pt>
                <c:pt idx="16">
                  <c:v>8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5-4801-8974-BEAC4DCFFA0D}"/>
            </c:ext>
          </c:extLst>
        </c:ser>
        <c:ser>
          <c:idx val="1"/>
          <c:order val="1"/>
          <c:tx>
            <c:strRef>
              <c:f>'2023 V3 Comparison'!$C$29</c:f>
              <c:strCache>
                <c:ptCount val="1"/>
                <c:pt idx="0">
                  <c:v>V3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'2023 V3 Comparison'!$A$30:$A$48</c:f>
              <c:numCache>
                <c:formatCode>#,##0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3000</c:v>
                </c:pt>
                <c:pt idx="17">
                  <c:v>5000</c:v>
                </c:pt>
                <c:pt idx="18">
                  <c:v>10000</c:v>
                </c:pt>
              </c:numCache>
            </c:numRef>
          </c:cat>
          <c:val>
            <c:numRef>
              <c:f>'2023 V3 Comparison'!$C$30:$C$48</c:f>
              <c:numCache>
                <c:formatCode>#,##0</c:formatCode>
                <c:ptCount val="19"/>
                <c:pt idx="0">
                  <c:v>40</c:v>
                </c:pt>
                <c:pt idx="1">
                  <c:v>130</c:v>
                </c:pt>
                <c:pt idx="2">
                  <c:v>168</c:v>
                </c:pt>
                <c:pt idx="3">
                  <c:v>294</c:v>
                </c:pt>
                <c:pt idx="4">
                  <c:v>513</c:v>
                </c:pt>
                <c:pt idx="5">
                  <c:v>513</c:v>
                </c:pt>
                <c:pt idx="6">
                  <c:v>400</c:v>
                </c:pt>
                <c:pt idx="7">
                  <c:v>419</c:v>
                </c:pt>
                <c:pt idx="8">
                  <c:v>282</c:v>
                </c:pt>
                <c:pt idx="9">
                  <c:v>388</c:v>
                </c:pt>
                <c:pt idx="10">
                  <c:v>366</c:v>
                </c:pt>
                <c:pt idx="11">
                  <c:v>171</c:v>
                </c:pt>
                <c:pt idx="12">
                  <c:v>42</c:v>
                </c:pt>
                <c:pt idx="13">
                  <c:v>29</c:v>
                </c:pt>
                <c:pt idx="14">
                  <c:v>14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5-4801-8974-BEAC4DCF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00048"/>
        <c:axId val="831699088"/>
      </c:lineChart>
      <c:catAx>
        <c:axId val="8317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Footprint</a:t>
                </a:r>
                <a:r>
                  <a:rPr lang="en-ZA" baseline="0"/>
                  <a:t> (m2)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99088"/>
        <c:crosses val="autoZero"/>
        <c:auto val="1"/>
        <c:lblAlgn val="ctr"/>
        <c:lblOffset val="100"/>
        <c:noMultiLvlLbl val="0"/>
      </c:catAx>
      <c:valAx>
        <c:axId val="8316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0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Final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'Dwelling Output'!$A$14</c:f>
              <c:strCache>
                <c:ptCount val="1"/>
                <c:pt idx="0">
                  <c:v>100–200 m² (Est. semi-detached)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Output'!$B$14:$I$14</c:f>
              <c:numCache>
                <c:formatCode>#,##0</c:formatCode>
                <c:ptCount val="8"/>
                <c:pt idx="0">
                  <c:v>470</c:v>
                </c:pt>
                <c:pt idx="1">
                  <c:v>546</c:v>
                </c:pt>
                <c:pt idx="2">
                  <c:v>578</c:v>
                </c:pt>
                <c:pt idx="3">
                  <c:v>549</c:v>
                </c:pt>
                <c:pt idx="4">
                  <c:v>548</c:v>
                </c:pt>
                <c:pt idx="5">
                  <c:v>668</c:v>
                </c:pt>
                <c:pt idx="6">
                  <c:v>708</c:v>
                </c:pt>
                <c:pt idx="7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8-49D0-96D5-6E4BC3A6BDBD}"/>
            </c:ext>
          </c:extLst>
        </c:ser>
        <c:ser>
          <c:idx val="1"/>
          <c:order val="1"/>
          <c:tx>
            <c:strRef>
              <c:f>'Dwelling Output'!$A$15</c:f>
              <c:strCache>
                <c:ptCount val="1"/>
                <c:pt idx="0">
                  <c:v>200–500 m² (Medium)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Output'!$B$15:$I$15</c:f>
              <c:numCache>
                <c:formatCode>#,##0</c:formatCode>
                <c:ptCount val="8"/>
                <c:pt idx="0">
                  <c:v>470</c:v>
                </c:pt>
                <c:pt idx="1">
                  <c:v>456</c:v>
                </c:pt>
                <c:pt idx="2">
                  <c:v>500</c:v>
                </c:pt>
                <c:pt idx="3">
                  <c:v>478</c:v>
                </c:pt>
                <c:pt idx="4">
                  <c:v>488</c:v>
                </c:pt>
                <c:pt idx="5">
                  <c:v>475</c:v>
                </c:pt>
                <c:pt idx="6">
                  <c:v>486</c:v>
                </c:pt>
                <c:pt idx="7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8-49D0-96D5-6E4BC3A6BDBD}"/>
            </c:ext>
          </c:extLst>
        </c:ser>
        <c:ser>
          <c:idx val="2"/>
          <c:order val="2"/>
          <c:tx>
            <c:strRef>
              <c:f>'Dwelling Output'!$A$16</c:f>
              <c:strCache>
                <c:ptCount val="1"/>
                <c:pt idx="0">
                  <c:v>500–1250 m² (Large)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'Dwelling Output'!$B$13:$I$13</c:f>
              <c:numCache>
                <c:formatCode>0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'Dwelling Output'!$B$16:$I$16</c:f>
              <c:numCache>
                <c:formatCode>#,##0</c:formatCode>
                <c:ptCount val="8"/>
                <c:pt idx="0">
                  <c:v>221</c:v>
                </c:pt>
                <c:pt idx="1">
                  <c:v>260</c:v>
                </c:pt>
                <c:pt idx="2">
                  <c:v>257</c:v>
                </c:pt>
                <c:pt idx="3">
                  <c:v>297</c:v>
                </c:pt>
                <c:pt idx="4">
                  <c:v>314</c:v>
                </c:pt>
                <c:pt idx="5">
                  <c:v>328</c:v>
                </c:pt>
                <c:pt idx="6">
                  <c:v>347</c:v>
                </c:pt>
                <c:pt idx="7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8-49D0-96D5-6E4BC3A6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115040"/>
        <c:axId val="1050115520"/>
      </c:lineChart>
      <c:catAx>
        <c:axId val="10501150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520"/>
        <c:crosses val="autoZero"/>
        <c:auto val="1"/>
        <c:lblAlgn val="ctr"/>
        <c:lblOffset val="100"/>
        <c:noMultiLvlLbl val="0"/>
      </c:catAx>
      <c:valAx>
        <c:axId val="10501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12</xdr:row>
      <xdr:rowOff>100011</xdr:rowOff>
    </xdr:from>
    <xdr:to>
      <xdr:col>18</xdr:col>
      <xdr:colOff>95250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6964E-7BC0-12A2-F819-10D6FC176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123825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6E542-5CA7-C975-9E08-DCA60B2C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2257425</xdr:colOff>
      <xdr:row>29</xdr:row>
      <xdr:rowOff>176212</xdr:rowOff>
    </xdr:from>
    <xdr:to>
      <xdr:col>0</xdr:col>
      <xdr:colOff>8124825</xdr:colOff>
      <xdr:row>47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9D5AE4-E43B-9884-11C5-81542E24D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1752599</xdr:colOff>
      <xdr:row>22</xdr:row>
      <xdr:rowOff>152400</xdr:rowOff>
    </xdr:from>
    <xdr:to>
      <xdr:col>0</xdr:col>
      <xdr:colOff>7343774</xdr:colOff>
      <xdr:row>39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3F153-1AE0-7FE7-7CDA-25AE1A6FE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507E40-0408-480C-B876-D5FF35D9D3A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3A13-C550-43B4-B8C0-0B91C9D402BD}">
  <dimension ref="A1:D11241"/>
  <sheetViews>
    <sheetView workbookViewId="0"/>
  </sheetViews>
  <sheetFormatPr defaultColWidth="11.44140625" defaultRowHeight="14.4" x14ac:dyDescent="0.3"/>
  <cols>
    <col min="1" max="16384" width="11.44140625" style="17"/>
  </cols>
  <sheetData>
    <row r="1" spans="1:4" x14ac:dyDescent="0.3">
      <c r="A1" s="17" t="s">
        <v>0</v>
      </c>
      <c r="B1" s="17" t="s">
        <v>1</v>
      </c>
      <c r="C1" s="17" t="s">
        <v>2</v>
      </c>
      <c r="D1" s="17" t="s">
        <v>3</v>
      </c>
    </row>
    <row r="2" spans="1:4" x14ac:dyDescent="0.3">
      <c r="A2" s="17" t="s">
        <v>4</v>
      </c>
      <c r="B2" s="17">
        <v>2016</v>
      </c>
      <c r="C2" s="17">
        <v>422.87068597972399</v>
      </c>
      <c r="D2" s="17">
        <v>6.6708559782608701</v>
      </c>
    </row>
    <row r="3" spans="1:4" x14ac:dyDescent="0.3">
      <c r="A3" s="17" t="s">
        <v>5</v>
      </c>
      <c r="B3" s="17">
        <v>2016</v>
      </c>
      <c r="C3" s="17">
        <v>91.942928526550503</v>
      </c>
      <c r="D3" s="17">
        <v>2.8140624999999999</v>
      </c>
    </row>
    <row r="4" spans="1:4" x14ac:dyDescent="0.3">
      <c r="A4" s="17" t="s">
        <v>6</v>
      </c>
      <c r="B4" s="17">
        <v>2016</v>
      </c>
      <c r="C4" s="17">
        <v>165.487819440663</v>
      </c>
      <c r="D4" s="17">
        <v>3.8185763888888902</v>
      </c>
    </row>
    <row r="5" spans="1:4" x14ac:dyDescent="0.3">
      <c r="A5" s="17" t="s">
        <v>7</v>
      </c>
      <c r="B5" s="17">
        <v>2016</v>
      </c>
      <c r="C5" s="17">
        <v>386.22504105791398</v>
      </c>
      <c r="D5" s="17">
        <v>5.1644345238095202</v>
      </c>
    </row>
    <row r="6" spans="1:4" x14ac:dyDescent="0.3">
      <c r="A6" s="17" t="s">
        <v>8</v>
      </c>
      <c r="B6" s="17">
        <v>2016</v>
      </c>
      <c r="C6" s="17">
        <v>18.398655889555801</v>
      </c>
      <c r="D6" s="17">
        <v>2.46875</v>
      </c>
    </row>
    <row r="7" spans="1:4" x14ac:dyDescent="0.3">
      <c r="A7" s="17" t="s">
        <v>9</v>
      </c>
      <c r="B7" s="17">
        <v>2016</v>
      </c>
      <c r="C7" s="17">
        <v>441.209797341377</v>
      </c>
      <c r="D7" s="17">
        <v>5.2135416666666696</v>
      </c>
    </row>
    <row r="8" spans="1:4" x14ac:dyDescent="0.3">
      <c r="A8" s="17" t="s">
        <v>10</v>
      </c>
      <c r="B8" s="17">
        <v>2016</v>
      </c>
      <c r="C8" s="17">
        <v>1286.66617210768</v>
      </c>
      <c r="D8" s="17">
        <v>5.1254464285714301</v>
      </c>
    </row>
    <row r="9" spans="1:4" x14ac:dyDescent="0.3">
      <c r="A9" s="17" t="s">
        <v>11</v>
      </c>
      <c r="B9" s="17">
        <v>2016</v>
      </c>
      <c r="C9" s="17">
        <v>18.348121128976299</v>
      </c>
      <c r="D9" s="17">
        <v>3.375</v>
      </c>
    </row>
    <row r="10" spans="1:4" x14ac:dyDescent="0.3">
      <c r="A10" s="17" t="s">
        <v>12</v>
      </c>
      <c r="B10" s="17">
        <v>2016</v>
      </c>
      <c r="C10" s="17">
        <v>514.85211035236705</v>
      </c>
      <c r="D10" s="17">
        <v>5.2380022321428603</v>
      </c>
    </row>
    <row r="11" spans="1:4" x14ac:dyDescent="0.3">
      <c r="A11" s="17" t="s">
        <v>13</v>
      </c>
      <c r="B11" s="17">
        <v>2016</v>
      </c>
      <c r="C11" s="17">
        <v>36.7459893953055</v>
      </c>
      <c r="D11" s="17">
        <v>4.10546875</v>
      </c>
    </row>
    <row r="12" spans="1:4" x14ac:dyDescent="0.3">
      <c r="A12" s="17" t="s">
        <v>14</v>
      </c>
      <c r="B12" s="17">
        <v>2016</v>
      </c>
      <c r="C12" s="17">
        <v>73.492265429347796</v>
      </c>
      <c r="D12" s="17">
        <v>2.640625</v>
      </c>
    </row>
    <row r="13" spans="1:4" x14ac:dyDescent="0.3">
      <c r="A13" s="17" t="s">
        <v>15</v>
      </c>
      <c r="B13" s="17">
        <v>2016</v>
      </c>
      <c r="C13" s="17">
        <v>275.620841172523</v>
      </c>
      <c r="D13" s="17">
        <v>4.0010416666666702</v>
      </c>
    </row>
    <row r="14" spans="1:4" x14ac:dyDescent="0.3">
      <c r="A14" s="17" t="s">
        <v>16</v>
      </c>
      <c r="B14" s="17">
        <v>2016</v>
      </c>
      <c r="C14" s="17">
        <v>551.52427332289506</v>
      </c>
      <c r="D14" s="17">
        <v>4.8718750000000002</v>
      </c>
    </row>
    <row r="15" spans="1:4" x14ac:dyDescent="0.3">
      <c r="A15" s="17" t="s">
        <v>17</v>
      </c>
      <c r="B15" s="17">
        <v>2016</v>
      </c>
      <c r="C15" s="17">
        <v>110.187212731689</v>
      </c>
      <c r="D15" s="17">
        <v>2.8958333333333299</v>
      </c>
    </row>
    <row r="16" spans="1:4" x14ac:dyDescent="0.3">
      <c r="A16" s="17" t="s">
        <v>18</v>
      </c>
      <c r="B16" s="17">
        <v>2016</v>
      </c>
      <c r="C16" s="17">
        <v>569.79116184823204</v>
      </c>
      <c r="D16" s="17">
        <v>5.00226814516129</v>
      </c>
    </row>
    <row r="17" spans="1:4" x14ac:dyDescent="0.3">
      <c r="A17" s="17" t="s">
        <v>19</v>
      </c>
      <c r="B17" s="17">
        <v>2016</v>
      </c>
      <c r="C17" s="17">
        <v>330.88730363734101</v>
      </c>
      <c r="D17" s="17">
        <v>4.4904513888888902</v>
      </c>
    </row>
    <row r="18" spans="1:4" x14ac:dyDescent="0.3">
      <c r="A18" s="17" t="s">
        <v>20</v>
      </c>
      <c r="B18" s="17">
        <v>2016</v>
      </c>
      <c r="C18" s="17">
        <v>349.31650947406899</v>
      </c>
      <c r="D18" s="17">
        <v>3.5999177631578898</v>
      </c>
    </row>
    <row r="19" spans="1:4" x14ac:dyDescent="0.3">
      <c r="A19" s="17" t="s">
        <v>21</v>
      </c>
      <c r="B19" s="17">
        <v>2016</v>
      </c>
      <c r="C19" s="17">
        <v>73.446439605206294</v>
      </c>
      <c r="D19" s="17">
        <v>3.44921875</v>
      </c>
    </row>
    <row r="20" spans="1:4" x14ac:dyDescent="0.3">
      <c r="A20" s="17" t="s">
        <v>22</v>
      </c>
      <c r="B20" s="17">
        <v>2016</v>
      </c>
      <c r="C20" s="17">
        <v>255.00290578231201</v>
      </c>
      <c r="D20" s="17">
        <v>4.4859375000000004</v>
      </c>
    </row>
    <row r="21" spans="1:4" x14ac:dyDescent="0.3">
      <c r="A21" s="17" t="s">
        <v>23</v>
      </c>
      <c r="B21" s="17">
        <v>2016</v>
      </c>
      <c r="C21" s="17">
        <v>238.92898703366501</v>
      </c>
      <c r="D21" s="17">
        <v>5.9116586538461497</v>
      </c>
    </row>
    <row r="22" spans="1:4" x14ac:dyDescent="0.3">
      <c r="A22" s="17" t="s">
        <v>24</v>
      </c>
      <c r="B22" s="17">
        <v>2016</v>
      </c>
      <c r="C22" s="17">
        <v>422.80045944824798</v>
      </c>
      <c r="D22" s="17">
        <v>7.0757472826086998</v>
      </c>
    </row>
    <row r="23" spans="1:4" x14ac:dyDescent="0.3">
      <c r="A23" s="17" t="s">
        <v>25</v>
      </c>
      <c r="B23" s="17">
        <v>2016</v>
      </c>
      <c r="C23" s="17">
        <v>974.14223002828896</v>
      </c>
      <c r="D23" s="17">
        <v>6.3997641509434002</v>
      </c>
    </row>
    <row r="24" spans="1:4" x14ac:dyDescent="0.3">
      <c r="A24" s="17" t="s">
        <v>26</v>
      </c>
      <c r="B24" s="17">
        <v>2016</v>
      </c>
      <c r="C24" s="17">
        <v>900.46068409364398</v>
      </c>
      <c r="D24" s="17">
        <v>6.58514030612245</v>
      </c>
    </row>
    <row r="25" spans="1:4" x14ac:dyDescent="0.3">
      <c r="A25" s="17" t="s">
        <v>27</v>
      </c>
      <c r="B25" s="17">
        <v>2016</v>
      </c>
      <c r="C25" s="17">
        <v>3419.0774203240899</v>
      </c>
      <c r="D25" s="17">
        <v>5.5097446236559096</v>
      </c>
    </row>
    <row r="26" spans="1:4" x14ac:dyDescent="0.3">
      <c r="A26" s="17" t="s">
        <v>28</v>
      </c>
      <c r="B26" s="17">
        <v>2016</v>
      </c>
      <c r="C26" s="17">
        <v>55.198687599971898</v>
      </c>
      <c r="D26" s="17">
        <v>3.0026041666666701</v>
      </c>
    </row>
    <row r="27" spans="1:4" x14ac:dyDescent="0.3">
      <c r="A27" s="17" t="s">
        <v>29</v>
      </c>
      <c r="B27" s="17">
        <v>2016</v>
      </c>
      <c r="C27" s="17">
        <v>165.50234399642801</v>
      </c>
      <c r="D27" s="17">
        <v>5.7222222222222197</v>
      </c>
    </row>
    <row r="28" spans="1:4" x14ac:dyDescent="0.3">
      <c r="A28" s="17" t="s">
        <v>30</v>
      </c>
      <c r="B28" s="17">
        <v>2016</v>
      </c>
      <c r="C28" s="17">
        <v>275.854835838079</v>
      </c>
      <c r="D28" s="17">
        <v>5.54270833333333</v>
      </c>
    </row>
    <row r="29" spans="1:4" x14ac:dyDescent="0.3">
      <c r="A29" s="17" t="s">
        <v>31</v>
      </c>
      <c r="B29" s="17">
        <v>2016</v>
      </c>
      <c r="C29" s="17">
        <v>24.8160752728581</v>
      </c>
      <c r="D29" s="17">
        <v>2.7708333333333299</v>
      </c>
    </row>
    <row r="30" spans="1:4" x14ac:dyDescent="0.3">
      <c r="A30" s="17" t="s">
        <v>32</v>
      </c>
      <c r="B30" s="17">
        <v>2016</v>
      </c>
      <c r="C30" s="17">
        <v>257.35280683636699</v>
      </c>
      <c r="D30" s="17">
        <v>4.6858258928571397</v>
      </c>
    </row>
    <row r="31" spans="1:4" x14ac:dyDescent="0.3">
      <c r="A31" s="17" t="s">
        <v>33</v>
      </c>
      <c r="B31" s="17">
        <v>2016</v>
      </c>
      <c r="C31" s="17">
        <v>72.197151001542807</v>
      </c>
      <c r="D31" s="17">
        <v>2.9296875</v>
      </c>
    </row>
    <row r="32" spans="1:4" x14ac:dyDescent="0.3">
      <c r="A32" s="17" t="s">
        <v>34</v>
      </c>
      <c r="B32" s="17">
        <v>2016</v>
      </c>
      <c r="C32" s="17">
        <v>103.232787556015</v>
      </c>
      <c r="D32" s="17">
        <v>3.375</v>
      </c>
    </row>
    <row r="33" spans="1:4" x14ac:dyDescent="0.3">
      <c r="A33" s="17" t="s">
        <v>35</v>
      </c>
      <c r="B33" s="17">
        <v>2016</v>
      </c>
      <c r="C33" s="17">
        <v>27.713002024218401</v>
      </c>
      <c r="D33" s="17">
        <v>4.6507812499999996</v>
      </c>
    </row>
    <row r="34" spans="1:4" x14ac:dyDescent="0.3">
      <c r="A34" s="17" t="s">
        <v>36</v>
      </c>
      <c r="B34" s="17">
        <v>2016</v>
      </c>
      <c r="C34" s="17">
        <v>36.747370779514299</v>
      </c>
      <c r="D34" s="17">
        <v>3.4296875</v>
      </c>
    </row>
    <row r="35" spans="1:4" x14ac:dyDescent="0.3">
      <c r="A35" s="17" t="s">
        <v>37</v>
      </c>
      <c r="B35" s="17">
        <v>2016</v>
      </c>
      <c r="C35" s="17">
        <v>55.1702282000333</v>
      </c>
      <c r="D35" s="17">
        <v>3.8255208333333299</v>
      </c>
    </row>
    <row r="36" spans="1:4" x14ac:dyDescent="0.3">
      <c r="A36" s="17" t="s">
        <v>38</v>
      </c>
      <c r="B36" s="17">
        <v>2016</v>
      </c>
      <c r="C36" s="17">
        <v>73.474735907278998</v>
      </c>
      <c r="D36" s="17">
        <v>2.62890625</v>
      </c>
    </row>
    <row r="37" spans="1:4" x14ac:dyDescent="0.3">
      <c r="A37" s="17" t="s">
        <v>39</v>
      </c>
      <c r="B37" s="17">
        <v>2016</v>
      </c>
      <c r="C37" s="17">
        <v>36.7476314641535</v>
      </c>
      <c r="D37" s="17">
        <v>2.9765625</v>
      </c>
    </row>
    <row r="38" spans="1:4" x14ac:dyDescent="0.3">
      <c r="A38" s="17" t="s">
        <v>40</v>
      </c>
      <c r="B38" s="17">
        <v>2016</v>
      </c>
      <c r="C38" s="17">
        <v>1268.23144842684</v>
      </c>
      <c r="D38" s="17">
        <v>5.4119112318840603</v>
      </c>
    </row>
    <row r="39" spans="1:4" x14ac:dyDescent="0.3">
      <c r="A39" s="17" t="s">
        <v>41</v>
      </c>
      <c r="B39" s="17">
        <v>2016</v>
      </c>
      <c r="C39" s="17">
        <v>275.78019240498497</v>
      </c>
      <c r="D39" s="17">
        <v>4.234375</v>
      </c>
    </row>
    <row r="40" spans="1:4" x14ac:dyDescent="0.3">
      <c r="A40" s="17" t="s">
        <v>42</v>
      </c>
      <c r="B40" s="17">
        <v>2016</v>
      </c>
      <c r="C40" s="17">
        <v>55.269896470010302</v>
      </c>
      <c r="D40" s="17">
        <v>2.6432291666666701</v>
      </c>
    </row>
    <row r="41" spans="1:4" x14ac:dyDescent="0.3">
      <c r="A41" s="17" t="s">
        <v>43</v>
      </c>
      <c r="B41" s="17">
        <v>2016</v>
      </c>
      <c r="C41" s="17">
        <v>404.32549119740702</v>
      </c>
      <c r="D41" s="17">
        <v>4.7748579545454497</v>
      </c>
    </row>
    <row r="42" spans="1:4" x14ac:dyDescent="0.3">
      <c r="A42" s="17" t="s">
        <v>44</v>
      </c>
      <c r="B42" s="17">
        <v>2016</v>
      </c>
      <c r="C42" s="17">
        <v>55.067842516116798</v>
      </c>
      <c r="D42" s="17">
        <v>3.3515625</v>
      </c>
    </row>
    <row r="43" spans="1:4" x14ac:dyDescent="0.3">
      <c r="A43" s="17" t="s">
        <v>45</v>
      </c>
      <c r="B43" s="17">
        <v>2016</v>
      </c>
      <c r="C43" s="17">
        <v>202.288724020123</v>
      </c>
      <c r="D43" s="17">
        <v>4.6526988636363598</v>
      </c>
    </row>
    <row r="44" spans="1:4" x14ac:dyDescent="0.3">
      <c r="A44" s="17" t="s">
        <v>46</v>
      </c>
      <c r="B44" s="17">
        <v>2016</v>
      </c>
      <c r="C44" s="17">
        <v>73.573996409773798</v>
      </c>
      <c r="D44" s="17">
        <v>3.279296875</v>
      </c>
    </row>
    <row r="45" spans="1:4" x14ac:dyDescent="0.3">
      <c r="A45" s="17" t="s">
        <v>47</v>
      </c>
      <c r="B45" s="17">
        <v>2016</v>
      </c>
      <c r="C45" s="17">
        <v>165.626536678523</v>
      </c>
      <c r="D45" s="17">
        <v>3.0043402777777799</v>
      </c>
    </row>
    <row r="46" spans="1:4" x14ac:dyDescent="0.3">
      <c r="A46" s="17" t="s">
        <v>48</v>
      </c>
      <c r="B46" s="17">
        <v>2016</v>
      </c>
      <c r="C46" s="17">
        <v>385.94955217838299</v>
      </c>
      <c r="D46" s="17">
        <v>6.4274553571428603</v>
      </c>
    </row>
    <row r="47" spans="1:4" x14ac:dyDescent="0.3">
      <c r="A47" s="17" t="s">
        <v>49</v>
      </c>
      <c r="B47" s="17">
        <v>2016</v>
      </c>
      <c r="C47" s="17">
        <v>220.535769357346</v>
      </c>
      <c r="D47" s="17">
        <v>3.4010416666666701</v>
      </c>
    </row>
    <row r="48" spans="1:4" x14ac:dyDescent="0.3">
      <c r="A48" s="17" t="s">
        <v>50</v>
      </c>
      <c r="B48" s="17">
        <v>2016</v>
      </c>
      <c r="C48" s="17">
        <v>36.709856125526102</v>
      </c>
      <c r="D48" s="17">
        <v>2.70703125</v>
      </c>
    </row>
    <row r="49" spans="1:4" x14ac:dyDescent="0.3">
      <c r="A49" s="17" t="s">
        <v>51</v>
      </c>
      <c r="B49" s="17">
        <v>2016</v>
      </c>
      <c r="C49" s="17">
        <v>330.87560029141599</v>
      </c>
      <c r="D49" s="17">
        <v>5.2282986111111098</v>
      </c>
    </row>
    <row r="50" spans="1:4" x14ac:dyDescent="0.3">
      <c r="A50" s="17" t="s">
        <v>52</v>
      </c>
      <c r="B50" s="17">
        <v>2016</v>
      </c>
      <c r="C50" s="17">
        <v>478.04847299493798</v>
      </c>
      <c r="D50" s="17">
        <v>4.6817908653846096</v>
      </c>
    </row>
    <row r="51" spans="1:4" x14ac:dyDescent="0.3">
      <c r="A51" s="17" t="s">
        <v>53</v>
      </c>
      <c r="B51" s="17">
        <v>2016</v>
      </c>
      <c r="C51" s="17">
        <v>55.217924669384999</v>
      </c>
      <c r="D51" s="17">
        <v>3.671875</v>
      </c>
    </row>
    <row r="52" spans="1:4" x14ac:dyDescent="0.3">
      <c r="A52" s="17" t="s">
        <v>54</v>
      </c>
      <c r="B52" s="17">
        <v>2016</v>
      </c>
      <c r="C52" s="17">
        <v>1599.2662626318599</v>
      </c>
      <c r="D52" s="17">
        <v>4.7180316091953998</v>
      </c>
    </row>
    <row r="53" spans="1:4" x14ac:dyDescent="0.3">
      <c r="A53" s="17" t="s">
        <v>55</v>
      </c>
      <c r="B53" s="17">
        <v>2016</v>
      </c>
      <c r="C53" s="17">
        <v>239.02336790133299</v>
      </c>
      <c r="D53" s="17">
        <v>4.4951923076923102</v>
      </c>
    </row>
    <row r="54" spans="1:4" x14ac:dyDescent="0.3">
      <c r="A54" s="17" t="s">
        <v>56</v>
      </c>
      <c r="B54" s="17">
        <v>2016</v>
      </c>
      <c r="C54" s="17">
        <v>661.79689765348996</v>
      </c>
      <c r="D54" s="17">
        <v>4.0321180555555598</v>
      </c>
    </row>
    <row r="55" spans="1:4" x14ac:dyDescent="0.3">
      <c r="A55" s="17" t="s">
        <v>57</v>
      </c>
      <c r="B55" s="17">
        <v>2016</v>
      </c>
      <c r="C55" s="17">
        <v>1654.31432672869</v>
      </c>
      <c r="D55" s="17">
        <v>4.0928819444444402</v>
      </c>
    </row>
    <row r="56" spans="1:4" x14ac:dyDescent="0.3">
      <c r="A56" s="17" t="s">
        <v>58</v>
      </c>
      <c r="B56" s="17">
        <v>2016</v>
      </c>
      <c r="C56" s="17">
        <v>55.249431572854498</v>
      </c>
      <c r="D56" s="17">
        <v>2.3229166666666701</v>
      </c>
    </row>
    <row r="57" spans="1:4" x14ac:dyDescent="0.3">
      <c r="A57" s="17" t="s">
        <v>59</v>
      </c>
      <c r="B57" s="17">
        <v>2016</v>
      </c>
      <c r="C57" s="17">
        <v>330.93148170039098</v>
      </c>
      <c r="D57" s="17">
        <v>3.6848958333333299</v>
      </c>
    </row>
    <row r="58" spans="1:4" x14ac:dyDescent="0.3">
      <c r="A58" s="17" t="s">
        <v>60</v>
      </c>
      <c r="B58" s="17">
        <v>2016</v>
      </c>
      <c r="C58" s="17">
        <v>569.86046361364504</v>
      </c>
      <c r="D58" s="17">
        <v>5.2784778225806503</v>
      </c>
    </row>
    <row r="59" spans="1:4" x14ac:dyDescent="0.3">
      <c r="A59" s="17" t="s">
        <v>61</v>
      </c>
      <c r="B59" s="17">
        <v>2016</v>
      </c>
      <c r="C59" s="17">
        <v>91.792873704805999</v>
      </c>
      <c r="D59" s="17">
        <v>3.4624999999999999</v>
      </c>
    </row>
    <row r="60" spans="1:4" x14ac:dyDescent="0.3">
      <c r="A60" s="17" t="s">
        <v>62</v>
      </c>
      <c r="B60" s="17">
        <v>2016</v>
      </c>
      <c r="C60" s="17">
        <v>514.856534358114</v>
      </c>
      <c r="D60" s="17">
        <v>5.24748883928571</v>
      </c>
    </row>
    <row r="61" spans="1:4" x14ac:dyDescent="0.3">
      <c r="A61" s="17" t="s">
        <v>63</v>
      </c>
      <c r="B61" s="17">
        <v>2016</v>
      </c>
      <c r="C61" s="17">
        <v>110.283755276352</v>
      </c>
      <c r="D61" s="17">
        <v>4.6158854166666696</v>
      </c>
    </row>
    <row r="62" spans="1:4" x14ac:dyDescent="0.3">
      <c r="A62" s="17" t="s">
        <v>64</v>
      </c>
      <c r="B62" s="17">
        <v>2016</v>
      </c>
      <c r="C62" s="17">
        <v>73.597389090806203</v>
      </c>
      <c r="D62" s="17">
        <v>2.27734375</v>
      </c>
    </row>
    <row r="63" spans="1:4" x14ac:dyDescent="0.3">
      <c r="A63" s="17" t="s">
        <v>65</v>
      </c>
      <c r="B63" s="17">
        <v>2016</v>
      </c>
      <c r="C63" s="17">
        <v>955.84186321683296</v>
      </c>
      <c r="D63" s="17">
        <v>4.1458834134615401</v>
      </c>
    </row>
    <row r="64" spans="1:4" x14ac:dyDescent="0.3">
      <c r="A64" s="17" t="s">
        <v>66</v>
      </c>
      <c r="B64" s="17">
        <v>2016</v>
      </c>
      <c r="C64" s="17">
        <v>18.3482122477144</v>
      </c>
      <c r="D64" s="17">
        <v>2.9375</v>
      </c>
    </row>
    <row r="65" spans="1:4" x14ac:dyDescent="0.3">
      <c r="A65" s="17" t="s">
        <v>67</v>
      </c>
      <c r="B65" s="17">
        <v>2016</v>
      </c>
      <c r="C65" s="17">
        <v>1158.2345727253701</v>
      </c>
      <c r="D65" s="17">
        <v>3.9879712301587298</v>
      </c>
    </row>
    <row r="66" spans="1:4" x14ac:dyDescent="0.3">
      <c r="A66" s="17" t="s">
        <v>68</v>
      </c>
      <c r="B66" s="17">
        <v>2016</v>
      </c>
      <c r="C66" s="17">
        <v>18.4506057798862</v>
      </c>
      <c r="D66" s="17">
        <v>4.1484375</v>
      </c>
    </row>
    <row r="67" spans="1:4" x14ac:dyDescent="0.3">
      <c r="A67" s="17" t="s">
        <v>69</v>
      </c>
      <c r="B67" s="17">
        <v>2016</v>
      </c>
      <c r="C67" s="17">
        <v>55.044649749994299</v>
      </c>
      <c r="D67" s="17">
        <v>2.6796875</v>
      </c>
    </row>
    <row r="68" spans="1:4" x14ac:dyDescent="0.3">
      <c r="A68" s="17" t="s">
        <v>70</v>
      </c>
      <c r="B68" s="17">
        <v>2016</v>
      </c>
      <c r="C68" s="17">
        <v>18.399308411404501</v>
      </c>
      <c r="D68" s="17">
        <v>2.640625</v>
      </c>
    </row>
    <row r="69" spans="1:4" x14ac:dyDescent="0.3">
      <c r="A69" s="17" t="s">
        <v>71</v>
      </c>
      <c r="B69" s="17">
        <v>2016</v>
      </c>
      <c r="C69" s="17">
        <v>18.348231766372901</v>
      </c>
      <c r="D69" s="17">
        <v>2.7734375</v>
      </c>
    </row>
    <row r="70" spans="1:4" x14ac:dyDescent="0.3">
      <c r="A70" s="17" t="s">
        <v>72</v>
      </c>
      <c r="B70" s="17">
        <v>2016</v>
      </c>
      <c r="C70" s="17">
        <v>1635.7982759568799</v>
      </c>
      <c r="D70" s="17">
        <v>4.4019487359550604</v>
      </c>
    </row>
    <row r="71" spans="1:4" x14ac:dyDescent="0.3">
      <c r="A71" s="17" t="s">
        <v>73</v>
      </c>
      <c r="B71" s="17">
        <v>2016</v>
      </c>
      <c r="C71" s="17">
        <v>1580.9094101358201</v>
      </c>
      <c r="D71" s="17">
        <v>4.3875363372093004</v>
      </c>
    </row>
    <row r="72" spans="1:4" x14ac:dyDescent="0.3">
      <c r="A72" s="17" t="s">
        <v>74</v>
      </c>
      <c r="B72" s="17">
        <v>2016</v>
      </c>
      <c r="C72" s="17">
        <v>1525.5087933708</v>
      </c>
      <c r="D72" s="17">
        <v>4.0804781626505999</v>
      </c>
    </row>
    <row r="73" spans="1:4" x14ac:dyDescent="0.3">
      <c r="A73" s="17" t="s">
        <v>75</v>
      </c>
      <c r="B73" s="17">
        <v>2016</v>
      </c>
      <c r="C73" s="17">
        <v>73.608526594936805</v>
      </c>
      <c r="D73" s="17">
        <v>2.87109375</v>
      </c>
    </row>
    <row r="74" spans="1:4" x14ac:dyDescent="0.3">
      <c r="A74" s="17" t="s">
        <v>76</v>
      </c>
      <c r="B74" s="17">
        <v>2016</v>
      </c>
      <c r="C74" s="17">
        <v>18.402115650475</v>
      </c>
      <c r="D74" s="17">
        <v>2.7890625</v>
      </c>
    </row>
    <row r="75" spans="1:4" x14ac:dyDescent="0.3">
      <c r="A75" s="17" t="s">
        <v>77</v>
      </c>
      <c r="B75" s="17">
        <v>2016</v>
      </c>
      <c r="C75" s="17">
        <v>18.348173193633599</v>
      </c>
      <c r="D75" s="17">
        <v>2.296875</v>
      </c>
    </row>
    <row r="76" spans="1:4" x14ac:dyDescent="0.3">
      <c r="A76" s="17" t="s">
        <v>78</v>
      </c>
      <c r="B76" s="17">
        <v>2016</v>
      </c>
      <c r="C76" s="17">
        <v>404.55562732368702</v>
      </c>
      <c r="D76" s="17">
        <v>5.4236505681818201</v>
      </c>
    </row>
    <row r="77" spans="1:4" x14ac:dyDescent="0.3">
      <c r="A77" s="17" t="s">
        <v>79</v>
      </c>
      <c r="B77" s="17">
        <v>2016</v>
      </c>
      <c r="C77" s="17">
        <v>18.350751178339099</v>
      </c>
      <c r="D77" s="17">
        <v>2.1328125</v>
      </c>
    </row>
    <row r="78" spans="1:4" x14ac:dyDescent="0.3">
      <c r="A78" s="17" t="s">
        <v>80</v>
      </c>
      <c r="B78" s="17">
        <v>2016</v>
      </c>
      <c r="C78" s="17">
        <v>110.36020488292</v>
      </c>
      <c r="D78" s="17">
        <v>2.8046875</v>
      </c>
    </row>
    <row r="79" spans="1:4" x14ac:dyDescent="0.3">
      <c r="A79" s="17" t="s">
        <v>81</v>
      </c>
      <c r="B79" s="17">
        <v>2016</v>
      </c>
      <c r="C79" s="17">
        <v>36.752657782286398</v>
      </c>
      <c r="D79" s="17">
        <v>3.05859375</v>
      </c>
    </row>
    <row r="80" spans="1:4" x14ac:dyDescent="0.3">
      <c r="A80" s="17" t="s">
        <v>82</v>
      </c>
      <c r="B80" s="17">
        <v>2016</v>
      </c>
      <c r="C80" s="17">
        <v>91.856907822191701</v>
      </c>
      <c r="D80" s="17">
        <v>3.21875</v>
      </c>
    </row>
    <row r="81" spans="1:4" x14ac:dyDescent="0.3">
      <c r="A81" s="17" t="s">
        <v>83</v>
      </c>
      <c r="B81" s="17">
        <v>2016</v>
      </c>
      <c r="C81" s="17">
        <v>183.81591104716099</v>
      </c>
      <c r="D81" s="17">
        <v>4.0789062500000002</v>
      </c>
    </row>
    <row r="82" spans="1:4" x14ac:dyDescent="0.3">
      <c r="A82" s="17" t="s">
        <v>84</v>
      </c>
      <c r="B82" s="17">
        <v>2016</v>
      </c>
      <c r="C82" s="17">
        <v>18.401893608272101</v>
      </c>
      <c r="D82" s="17">
        <v>2.71875</v>
      </c>
    </row>
    <row r="83" spans="1:4" x14ac:dyDescent="0.3">
      <c r="A83" s="17" t="s">
        <v>85</v>
      </c>
      <c r="B83" s="17">
        <v>2016</v>
      </c>
      <c r="C83" s="17">
        <v>312.52874904498498</v>
      </c>
      <c r="D83" s="17">
        <v>1.4430147058823499</v>
      </c>
    </row>
    <row r="84" spans="1:4" x14ac:dyDescent="0.3">
      <c r="A84" s="17" t="s">
        <v>86</v>
      </c>
      <c r="B84" s="17">
        <v>2016</v>
      </c>
      <c r="C84" s="17">
        <v>36.851116683334098</v>
      </c>
      <c r="D84" s="17">
        <v>2.6015625</v>
      </c>
    </row>
    <row r="85" spans="1:4" x14ac:dyDescent="0.3">
      <c r="A85" s="17" t="s">
        <v>87</v>
      </c>
      <c r="B85" s="17">
        <v>2016</v>
      </c>
      <c r="C85" s="17">
        <v>73.454179693945207</v>
      </c>
      <c r="D85" s="17">
        <v>3.240234375</v>
      </c>
    </row>
    <row r="86" spans="1:4" x14ac:dyDescent="0.3">
      <c r="A86" s="17" t="s">
        <v>88</v>
      </c>
      <c r="B86" s="17">
        <v>2016</v>
      </c>
      <c r="C86" s="17">
        <v>643.56194426491902</v>
      </c>
      <c r="D86" s="17">
        <v>7.1941964285714297</v>
      </c>
    </row>
    <row r="87" spans="1:4" x14ac:dyDescent="0.3">
      <c r="A87" s="17" t="s">
        <v>89</v>
      </c>
      <c r="B87" s="17">
        <v>2016</v>
      </c>
      <c r="C87" s="17">
        <v>202.25178451091099</v>
      </c>
      <c r="D87" s="17">
        <v>4.5305397727272698</v>
      </c>
    </row>
    <row r="88" spans="1:4" x14ac:dyDescent="0.3">
      <c r="A88" s="17" t="s">
        <v>90</v>
      </c>
      <c r="B88" s="17">
        <v>2016</v>
      </c>
      <c r="C88" s="17">
        <v>36.752664317376897</v>
      </c>
      <c r="D88" s="17">
        <v>2.890625</v>
      </c>
    </row>
    <row r="89" spans="1:4" x14ac:dyDescent="0.3">
      <c r="A89" s="17" t="s">
        <v>91</v>
      </c>
      <c r="B89" s="17">
        <v>2016</v>
      </c>
      <c r="C89" s="17">
        <v>257.415296576917</v>
      </c>
      <c r="D89" s="17">
        <v>5.8141741071428603</v>
      </c>
    </row>
    <row r="90" spans="1:4" x14ac:dyDescent="0.3">
      <c r="A90" s="17" t="s">
        <v>92</v>
      </c>
      <c r="B90" s="17">
        <v>2016</v>
      </c>
      <c r="C90" s="17">
        <v>18.405075406655701</v>
      </c>
      <c r="D90" s="17">
        <v>1.8203125</v>
      </c>
    </row>
    <row r="91" spans="1:4" x14ac:dyDescent="0.3">
      <c r="A91" s="17" t="s">
        <v>93</v>
      </c>
      <c r="B91" s="17">
        <v>2016</v>
      </c>
      <c r="C91" s="17">
        <v>349.25132099446</v>
      </c>
      <c r="D91" s="17">
        <v>3.9420230263157898</v>
      </c>
    </row>
    <row r="92" spans="1:4" x14ac:dyDescent="0.3">
      <c r="A92" s="17" t="s">
        <v>94</v>
      </c>
      <c r="B92" s="17">
        <v>2016</v>
      </c>
      <c r="C92" s="17">
        <v>202.20094326511</v>
      </c>
      <c r="D92" s="17">
        <v>4.0788352272727302</v>
      </c>
    </row>
    <row r="93" spans="1:4" x14ac:dyDescent="0.3">
      <c r="A93" s="17" t="s">
        <v>95</v>
      </c>
      <c r="B93" s="17">
        <v>2016</v>
      </c>
      <c r="C93" s="17">
        <v>18.349409876391299</v>
      </c>
      <c r="D93" s="17">
        <v>1.0234375</v>
      </c>
    </row>
    <row r="94" spans="1:4" x14ac:dyDescent="0.3">
      <c r="A94" s="17" t="s">
        <v>96</v>
      </c>
      <c r="B94" s="17">
        <v>2016</v>
      </c>
      <c r="C94" s="17">
        <v>845.56982591003202</v>
      </c>
      <c r="D94" s="17">
        <v>7.1255095108695699</v>
      </c>
    </row>
    <row r="95" spans="1:4" x14ac:dyDescent="0.3">
      <c r="A95" s="17" t="s">
        <v>97</v>
      </c>
      <c r="B95" s="17">
        <v>2016</v>
      </c>
      <c r="C95" s="17">
        <v>36.750740721821799</v>
      </c>
      <c r="D95" s="17">
        <v>2.859375</v>
      </c>
    </row>
    <row r="96" spans="1:4" x14ac:dyDescent="0.3">
      <c r="A96" s="17" t="s">
        <v>98</v>
      </c>
      <c r="B96" s="17">
        <v>2016</v>
      </c>
      <c r="C96" s="17">
        <v>330.90936601162002</v>
      </c>
      <c r="D96" s="17">
        <v>4.8654513888888902</v>
      </c>
    </row>
    <row r="97" spans="1:4" x14ac:dyDescent="0.3">
      <c r="A97" s="17" t="s">
        <v>99</v>
      </c>
      <c r="B97" s="17">
        <v>2016</v>
      </c>
      <c r="C97" s="17">
        <v>863.98329559154797</v>
      </c>
      <c r="D97" s="17">
        <v>4.8964428191489402</v>
      </c>
    </row>
    <row r="98" spans="1:4" x14ac:dyDescent="0.3">
      <c r="A98" s="17" t="s">
        <v>100</v>
      </c>
      <c r="B98" s="17">
        <v>2016</v>
      </c>
      <c r="C98" s="17">
        <v>18.400999031029599</v>
      </c>
      <c r="D98" s="17">
        <v>2.5</v>
      </c>
    </row>
    <row r="99" spans="1:4" x14ac:dyDescent="0.3">
      <c r="A99" s="17" t="s">
        <v>101</v>
      </c>
      <c r="B99" s="17">
        <v>2016</v>
      </c>
      <c r="C99" s="17">
        <v>992.55727465264499</v>
      </c>
      <c r="D99" s="17">
        <v>4.6618923611111098</v>
      </c>
    </row>
    <row r="100" spans="1:4" x14ac:dyDescent="0.3">
      <c r="A100" s="17" t="s">
        <v>102</v>
      </c>
      <c r="B100" s="17">
        <v>2016</v>
      </c>
      <c r="C100" s="17">
        <v>367.65912203676999</v>
      </c>
      <c r="D100" s="17">
        <v>4.2066406250000004</v>
      </c>
    </row>
    <row r="101" spans="1:4" x14ac:dyDescent="0.3">
      <c r="A101" s="17" t="s">
        <v>103</v>
      </c>
      <c r="B101" s="17">
        <v>2016</v>
      </c>
      <c r="C101" s="17">
        <v>91.953619012609096</v>
      </c>
      <c r="D101" s="17">
        <v>3.2406250000000001</v>
      </c>
    </row>
    <row r="102" spans="1:4" x14ac:dyDescent="0.3">
      <c r="A102" s="17" t="s">
        <v>104</v>
      </c>
      <c r="B102" s="17">
        <v>2016</v>
      </c>
      <c r="C102" s="17">
        <v>55.1501351799809</v>
      </c>
      <c r="D102" s="17">
        <v>3.0598958333333299</v>
      </c>
    </row>
    <row r="103" spans="1:4" x14ac:dyDescent="0.3">
      <c r="A103" s="17" t="s">
        <v>105</v>
      </c>
      <c r="B103" s="17">
        <v>2016</v>
      </c>
      <c r="C103" s="17">
        <v>55.203361438587301</v>
      </c>
      <c r="D103" s="17">
        <v>3.4348958333333299</v>
      </c>
    </row>
    <row r="104" spans="1:4" x14ac:dyDescent="0.3">
      <c r="A104" s="17" t="s">
        <v>106</v>
      </c>
      <c r="B104" s="17">
        <v>2016</v>
      </c>
      <c r="C104" s="17">
        <v>422.95819820649899</v>
      </c>
      <c r="D104" s="17">
        <v>3.953125</v>
      </c>
    </row>
    <row r="105" spans="1:4" x14ac:dyDescent="0.3">
      <c r="A105" s="17" t="s">
        <v>107</v>
      </c>
      <c r="B105" s="17">
        <v>2016</v>
      </c>
      <c r="C105" s="17">
        <v>110.252391660586</v>
      </c>
      <c r="D105" s="17">
        <v>2.96875</v>
      </c>
    </row>
    <row r="106" spans="1:4" x14ac:dyDescent="0.3">
      <c r="A106" s="17" t="s">
        <v>108</v>
      </c>
      <c r="B106" s="17">
        <v>2016</v>
      </c>
      <c r="C106" s="17">
        <v>128.73504616692699</v>
      </c>
      <c r="D106" s="17">
        <v>4.60491071428571</v>
      </c>
    </row>
    <row r="107" spans="1:4" x14ac:dyDescent="0.3">
      <c r="A107" s="17" t="s">
        <v>109</v>
      </c>
      <c r="B107" s="17">
        <v>2016</v>
      </c>
      <c r="C107" s="17">
        <v>183.848321784288</v>
      </c>
      <c r="D107" s="17">
        <v>6.4234375000000004</v>
      </c>
    </row>
    <row r="108" spans="1:4" x14ac:dyDescent="0.3">
      <c r="A108" s="17" t="s">
        <v>110</v>
      </c>
      <c r="B108" s="17">
        <v>2016</v>
      </c>
      <c r="C108" s="17">
        <v>55.216041920706601</v>
      </c>
      <c r="D108" s="17">
        <v>3.5703125</v>
      </c>
    </row>
    <row r="109" spans="1:4" x14ac:dyDescent="0.3">
      <c r="A109" s="17" t="s">
        <v>111</v>
      </c>
      <c r="B109" s="17">
        <v>2016</v>
      </c>
      <c r="C109" s="17">
        <v>937.957340631634</v>
      </c>
      <c r="D109" s="17">
        <v>6.9316789215686301</v>
      </c>
    </row>
    <row r="110" spans="1:4" x14ac:dyDescent="0.3">
      <c r="A110" s="17" t="s">
        <v>112</v>
      </c>
      <c r="B110" s="17">
        <v>2016</v>
      </c>
      <c r="C110" s="17">
        <v>18.456572442315501</v>
      </c>
      <c r="D110" s="17">
        <v>2.8046875</v>
      </c>
    </row>
    <row r="111" spans="1:4" x14ac:dyDescent="0.3">
      <c r="A111" s="17" t="s">
        <v>113</v>
      </c>
      <c r="B111" s="17">
        <v>2016</v>
      </c>
      <c r="C111" s="17">
        <v>128.632417083718</v>
      </c>
      <c r="D111" s="17">
        <v>4.0569196428571397</v>
      </c>
    </row>
    <row r="112" spans="1:4" x14ac:dyDescent="0.3">
      <c r="A112" s="17" t="s">
        <v>114</v>
      </c>
      <c r="B112" s="17">
        <v>2016</v>
      </c>
      <c r="C112" s="17">
        <v>551.59278976917301</v>
      </c>
      <c r="D112" s="17">
        <v>6.8250000000000002</v>
      </c>
    </row>
    <row r="113" spans="1:4" x14ac:dyDescent="0.3">
      <c r="A113" s="17" t="s">
        <v>115</v>
      </c>
      <c r="B113" s="17">
        <v>2016</v>
      </c>
      <c r="C113" s="17">
        <v>514.81826112885005</v>
      </c>
      <c r="D113" s="17">
        <v>6.3830915178571397</v>
      </c>
    </row>
    <row r="114" spans="1:4" x14ac:dyDescent="0.3">
      <c r="A114" s="17" t="s">
        <v>116</v>
      </c>
      <c r="B114" s="17">
        <v>2016</v>
      </c>
      <c r="C114" s="17">
        <v>55.210591588169301</v>
      </c>
      <c r="D114" s="17">
        <v>3.7630208333333299</v>
      </c>
    </row>
    <row r="115" spans="1:4" x14ac:dyDescent="0.3">
      <c r="A115" s="17" t="s">
        <v>117</v>
      </c>
      <c r="B115" s="17">
        <v>2016</v>
      </c>
      <c r="C115" s="17">
        <v>441.34919021278603</v>
      </c>
      <c r="D115" s="17">
        <v>4.85546875</v>
      </c>
    </row>
    <row r="116" spans="1:4" x14ac:dyDescent="0.3">
      <c r="A116" s="17" t="s">
        <v>118</v>
      </c>
      <c r="B116" s="17">
        <v>2016</v>
      </c>
      <c r="C116" s="17">
        <v>18.403467813506701</v>
      </c>
      <c r="D116" s="17">
        <v>3.7890625</v>
      </c>
    </row>
    <row r="117" spans="1:4" x14ac:dyDescent="0.3">
      <c r="A117" s="17" t="s">
        <v>119</v>
      </c>
      <c r="B117" s="17">
        <v>2016</v>
      </c>
      <c r="C117" s="17">
        <v>147.17655390501</v>
      </c>
      <c r="D117" s="17">
        <v>7.87109375</v>
      </c>
    </row>
    <row r="118" spans="1:4" x14ac:dyDescent="0.3">
      <c r="A118" s="17" t="s">
        <v>120</v>
      </c>
      <c r="B118" s="17">
        <v>2016</v>
      </c>
      <c r="C118" s="17">
        <v>128.56288799643499</v>
      </c>
      <c r="D118" s="17">
        <v>5.01227678571429</v>
      </c>
    </row>
    <row r="119" spans="1:4" x14ac:dyDescent="0.3">
      <c r="A119" s="17" t="s">
        <v>121</v>
      </c>
      <c r="B119" s="17">
        <v>2016</v>
      </c>
      <c r="C119" s="17">
        <v>386.16495633125197</v>
      </c>
      <c r="D119" s="17">
        <v>5.78125</v>
      </c>
    </row>
    <row r="120" spans="1:4" x14ac:dyDescent="0.3">
      <c r="A120" s="17" t="s">
        <v>122</v>
      </c>
      <c r="B120" s="17">
        <v>2016</v>
      </c>
      <c r="C120" s="17">
        <v>294.24989630281902</v>
      </c>
      <c r="D120" s="17">
        <v>5.55908203125</v>
      </c>
    </row>
    <row r="121" spans="1:4" x14ac:dyDescent="0.3">
      <c r="A121" s="17" t="s">
        <v>123</v>
      </c>
      <c r="B121" s="17">
        <v>2016</v>
      </c>
      <c r="C121" s="17">
        <v>202.24455658811999</v>
      </c>
      <c r="D121" s="17">
        <v>4.1960227272727302</v>
      </c>
    </row>
    <row r="122" spans="1:4" x14ac:dyDescent="0.3">
      <c r="A122" s="17" t="s">
        <v>124</v>
      </c>
      <c r="B122" s="17">
        <v>2016</v>
      </c>
      <c r="C122" s="17">
        <v>257.20765662938402</v>
      </c>
      <c r="D122" s="17">
        <v>4.8571428571428603</v>
      </c>
    </row>
    <row r="123" spans="1:4" x14ac:dyDescent="0.3">
      <c r="A123" s="17" t="s">
        <v>125</v>
      </c>
      <c r="B123" s="17">
        <v>2016</v>
      </c>
      <c r="C123" s="17">
        <v>55.203054597601302</v>
      </c>
      <c r="D123" s="17">
        <v>3.5755208333333299</v>
      </c>
    </row>
    <row r="124" spans="1:4" x14ac:dyDescent="0.3">
      <c r="A124" s="17" t="s">
        <v>126</v>
      </c>
      <c r="B124" s="17">
        <v>2016</v>
      </c>
      <c r="C124" s="17">
        <v>55.262117845937603</v>
      </c>
      <c r="D124" s="17">
        <v>2.7135416666666701</v>
      </c>
    </row>
    <row r="125" spans="1:4" x14ac:dyDescent="0.3">
      <c r="A125" s="17" t="s">
        <v>127</v>
      </c>
      <c r="B125" s="17">
        <v>2016</v>
      </c>
      <c r="C125" s="17">
        <v>404.56682325154497</v>
      </c>
      <c r="D125" s="17">
        <v>5.5284090909090899</v>
      </c>
    </row>
    <row r="126" spans="1:4" x14ac:dyDescent="0.3">
      <c r="A126" s="17" t="s">
        <v>128</v>
      </c>
      <c r="B126" s="17">
        <v>2016</v>
      </c>
      <c r="C126" s="17">
        <v>92.055807173252106</v>
      </c>
      <c r="D126" s="17">
        <v>2.7515624999999999</v>
      </c>
    </row>
    <row r="127" spans="1:4" x14ac:dyDescent="0.3">
      <c r="A127" s="17" t="s">
        <v>129</v>
      </c>
      <c r="B127" s="17">
        <v>2016</v>
      </c>
      <c r="C127" s="17">
        <v>459.72354001924401</v>
      </c>
      <c r="D127" s="17">
        <v>5.9796874999999998</v>
      </c>
    </row>
    <row r="128" spans="1:4" x14ac:dyDescent="0.3">
      <c r="A128" s="17" t="s">
        <v>130</v>
      </c>
      <c r="B128" s="17">
        <v>2016</v>
      </c>
      <c r="C128" s="17">
        <v>183.83059871755501</v>
      </c>
      <c r="D128" s="17">
        <v>7.0765624999999996</v>
      </c>
    </row>
    <row r="129" spans="1:4" x14ac:dyDescent="0.3">
      <c r="A129" s="17" t="s">
        <v>131</v>
      </c>
      <c r="B129" s="17">
        <v>2016</v>
      </c>
      <c r="C129" s="17">
        <v>55.107731597498102</v>
      </c>
      <c r="D129" s="17">
        <v>4.0338541666666696</v>
      </c>
    </row>
    <row r="130" spans="1:4" x14ac:dyDescent="0.3">
      <c r="A130" s="17" t="s">
        <v>132</v>
      </c>
      <c r="B130" s="17">
        <v>2016</v>
      </c>
      <c r="C130" s="17">
        <v>367.60749979317097</v>
      </c>
      <c r="D130" s="17">
        <v>5.3402343749999996</v>
      </c>
    </row>
    <row r="131" spans="1:4" x14ac:dyDescent="0.3">
      <c r="A131" s="17" t="s">
        <v>133</v>
      </c>
      <c r="B131" s="17">
        <v>2016</v>
      </c>
      <c r="C131" s="17">
        <v>330.85313327610498</v>
      </c>
      <c r="D131" s="17">
        <v>6.0850694444444402</v>
      </c>
    </row>
    <row r="132" spans="1:4" x14ac:dyDescent="0.3">
      <c r="A132" s="17" t="s">
        <v>134</v>
      </c>
      <c r="B132" s="17">
        <v>2016</v>
      </c>
      <c r="C132" s="17">
        <v>569.81774304248404</v>
      </c>
      <c r="D132" s="17">
        <v>7.3462701612903203</v>
      </c>
    </row>
    <row r="133" spans="1:4" x14ac:dyDescent="0.3">
      <c r="A133" s="17" t="s">
        <v>135</v>
      </c>
      <c r="B133" s="17">
        <v>2016</v>
      </c>
      <c r="C133" s="17">
        <v>588.11244257446299</v>
      </c>
      <c r="D133" s="17">
        <v>5.415771484375</v>
      </c>
    </row>
    <row r="134" spans="1:4" x14ac:dyDescent="0.3">
      <c r="A134" s="17" t="s">
        <v>136</v>
      </c>
      <c r="B134" s="17">
        <v>2016</v>
      </c>
      <c r="C134" s="17">
        <v>220.57389867305801</v>
      </c>
      <c r="D134" s="17">
        <v>4.2682291666666696</v>
      </c>
    </row>
    <row r="135" spans="1:4" x14ac:dyDescent="0.3">
      <c r="A135" s="17" t="s">
        <v>137</v>
      </c>
      <c r="B135" s="17">
        <v>2016</v>
      </c>
      <c r="C135" s="17">
        <v>36.754170948639498</v>
      </c>
      <c r="D135" s="17">
        <v>3.27734375</v>
      </c>
    </row>
    <row r="136" spans="1:4" x14ac:dyDescent="0.3">
      <c r="A136" s="17" t="s">
        <v>138</v>
      </c>
      <c r="B136" s="17">
        <v>2016</v>
      </c>
      <c r="C136" s="17">
        <v>294.255637731403</v>
      </c>
      <c r="D136" s="17">
        <v>5.283203125</v>
      </c>
    </row>
    <row r="137" spans="1:4" x14ac:dyDescent="0.3">
      <c r="A137" s="17" t="s">
        <v>139</v>
      </c>
      <c r="B137" s="17">
        <v>2016</v>
      </c>
      <c r="C137" s="17">
        <v>202.32620593160399</v>
      </c>
      <c r="D137" s="17">
        <v>4.6193181818181799</v>
      </c>
    </row>
    <row r="138" spans="1:4" x14ac:dyDescent="0.3">
      <c r="A138" s="17" t="s">
        <v>140</v>
      </c>
      <c r="B138" s="17">
        <v>2016</v>
      </c>
      <c r="C138" s="17">
        <v>551.54156579822302</v>
      </c>
      <c r="D138" s="17">
        <v>4.6114583333333297</v>
      </c>
    </row>
    <row r="139" spans="1:4" x14ac:dyDescent="0.3">
      <c r="A139" s="17" t="s">
        <v>141</v>
      </c>
      <c r="B139" s="17">
        <v>2016</v>
      </c>
      <c r="C139" s="17">
        <v>110.267098898999</v>
      </c>
      <c r="D139" s="17">
        <v>5.3984375</v>
      </c>
    </row>
    <row r="140" spans="1:4" x14ac:dyDescent="0.3">
      <c r="A140" s="17" t="s">
        <v>142</v>
      </c>
      <c r="B140" s="17">
        <v>2016</v>
      </c>
      <c r="C140" s="17">
        <v>220.68843194097201</v>
      </c>
      <c r="D140" s="17">
        <v>3.1438802083333299</v>
      </c>
    </row>
    <row r="141" spans="1:4" x14ac:dyDescent="0.3">
      <c r="A141" s="17" t="s">
        <v>143</v>
      </c>
      <c r="B141" s="17">
        <v>2016</v>
      </c>
      <c r="C141" s="17">
        <v>588.09728675335703</v>
      </c>
      <c r="D141" s="17">
        <v>6.22802734375</v>
      </c>
    </row>
    <row r="142" spans="1:4" x14ac:dyDescent="0.3">
      <c r="A142" s="17" t="s">
        <v>144</v>
      </c>
      <c r="B142" s="17">
        <v>2016</v>
      </c>
      <c r="C142" s="17">
        <v>367.85712064895802</v>
      </c>
      <c r="D142" s="17">
        <v>5.9484374999999998</v>
      </c>
    </row>
    <row r="143" spans="1:4" x14ac:dyDescent="0.3">
      <c r="A143" s="17" t="s">
        <v>145</v>
      </c>
      <c r="B143" s="17">
        <v>2016</v>
      </c>
      <c r="C143" s="17">
        <v>55.208050382322803</v>
      </c>
      <c r="D143" s="17">
        <v>1.9869791666666701</v>
      </c>
    </row>
    <row r="144" spans="1:4" x14ac:dyDescent="0.3">
      <c r="A144" s="17" t="s">
        <v>146</v>
      </c>
      <c r="B144" s="17">
        <v>2016</v>
      </c>
      <c r="C144" s="17">
        <v>36.8603516034782</v>
      </c>
      <c r="D144" s="17">
        <v>4.7421875</v>
      </c>
    </row>
    <row r="145" spans="1:4" x14ac:dyDescent="0.3">
      <c r="A145" s="17" t="s">
        <v>147</v>
      </c>
      <c r="B145" s="17">
        <v>2016</v>
      </c>
      <c r="C145" s="17">
        <v>771.79451147094403</v>
      </c>
      <c r="D145" s="17">
        <v>6.1075148809523796</v>
      </c>
    </row>
    <row r="146" spans="1:4" x14ac:dyDescent="0.3">
      <c r="A146" s="17" t="s">
        <v>148</v>
      </c>
      <c r="B146" s="17">
        <v>2016</v>
      </c>
      <c r="C146" s="17">
        <v>422.90414398163603</v>
      </c>
      <c r="D146" s="17">
        <v>4.1959918478260896</v>
      </c>
    </row>
    <row r="147" spans="1:4" x14ac:dyDescent="0.3">
      <c r="A147" s="17" t="s">
        <v>149</v>
      </c>
      <c r="B147" s="17">
        <v>2016</v>
      </c>
      <c r="C147" s="17">
        <v>937.44751132652198</v>
      </c>
      <c r="D147" s="17">
        <v>4.7853860294117601</v>
      </c>
    </row>
    <row r="148" spans="1:4" x14ac:dyDescent="0.3">
      <c r="A148" s="17" t="s">
        <v>150</v>
      </c>
      <c r="B148" s="17">
        <v>2016</v>
      </c>
      <c r="C148" s="17">
        <v>331.07795635983302</v>
      </c>
      <c r="D148" s="17">
        <v>5.5555555555555598</v>
      </c>
    </row>
    <row r="149" spans="1:4" x14ac:dyDescent="0.3">
      <c r="A149" s="17" t="s">
        <v>151</v>
      </c>
      <c r="B149" s="17">
        <v>2016</v>
      </c>
      <c r="C149" s="17">
        <v>110.35290836542799</v>
      </c>
      <c r="D149" s="17">
        <v>4.1354166666666696</v>
      </c>
    </row>
    <row r="150" spans="1:4" x14ac:dyDescent="0.3">
      <c r="A150" s="17" t="s">
        <v>152</v>
      </c>
      <c r="B150" s="17">
        <v>2016</v>
      </c>
      <c r="C150" s="17">
        <v>606.70968485251103</v>
      </c>
      <c r="D150" s="17">
        <v>6.1384943181818201</v>
      </c>
    </row>
    <row r="151" spans="1:4" x14ac:dyDescent="0.3">
      <c r="A151" s="17" t="s">
        <v>153</v>
      </c>
      <c r="B151" s="17">
        <v>2016</v>
      </c>
      <c r="C151" s="17">
        <v>239.04792230762499</v>
      </c>
      <c r="D151" s="17">
        <v>4.5691105769230802</v>
      </c>
    </row>
    <row r="152" spans="1:4" x14ac:dyDescent="0.3">
      <c r="A152" s="17" t="s">
        <v>154</v>
      </c>
      <c r="B152" s="17">
        <v>2016</v>
      </c>
      <c r="C152" s="17">
        <v>91.9015021789819</v>
      </c>
      <c r="D152" s="17">
        <v>4.5437500000000002</v>
      </c>
    </row>
    <row r="153" spans="1:4" x14ac:dyDescent="0.3">
      <c r="A153" s="17" t="s">
        <v>155</v>
      </c>
      <c r="B153" s="17">
        <v>2016</v>
      </c>
      <c r="C153" s="17">
        <v>73.500920752063394</v>
      </c>
      <c r="D153" s="17">
        <v>3.8515625</v>
      </c>
    </row>
    <row r="154" spans="1:4" x14ac:dyDescent="0.3">
      <c r="A154" s="17" t="s">
        <v>156</v>
      </c>
      <c r="B154" s="17">
        <v>2016</v>
      </c>
      <c r="C154" s="17">
        <v>514.96933022141502</v>
      </c>
      <c r="D154" s="17">
        <v>7.02678571428571</v>
      </c>
    </row>
    <row r="155" spans="1:4" x14ac:dyDescent="0.3">
      <c r="A155" s="17" t="s">
        <v>157</v>
      </c>
      <c r="B155" s="17">
        <v>2016</v>
      </c>
      <c r="C155" s="17">
        <v>36.805335123091901</v>
      </c>
      <c r="D155" s="17">
        <v>3.08984375</v>
      </c>
    </row>
    <row r="156" spans="1:4" x14ac:dyDescent="0.3">
      <c r="A156" s="17" t="s">
        <v>158</v>
      </c>
      <c r="B156" s="17">
        <v>2016</v>
      </c>
      <c r="C156" s="17">
        <v>349.30592308938498</v>
      </c>
      <c r="D156" s="17">
        <v>6.0382401315789496</v>
      </c>
    </row>
    <row r="157" spans="1:4" x14ac:dyDescent="0.3">
      <c r="A157" s="17" t="s">
        <v>159</v>
      </c>
      <c r="B157" s="17">
        <v>2016</v>
      </c>
      <c r="C157" s="17">
        <v>717.01308173686198</v>
      </c>
      <c r="D157" s="17">
        <v>5.53345352564103</v>
      </c>
    </row>
    <row r="158" spans="1:4" x14ac:dyDescent="0.3">
      <c r="A158" s="17" t="s">
        <v>160</v>
      </c>
      <c r="B158" s="17">
        <v>2016</v>
      </c>
      <c r="C158" s="17">
        <v>1011.48049102165</v>
      </c>
      <c r="D158" s="17">
        <v>7.1559659090909102</v>
      </c>
    </row>
    <row r="159" spans="1:4" x14ac:dyDescent="0.3">
      <c r="A159" s="17" t="s">
        <v>161</v>
      </c>
      <c r="B159" s="17">
        <v>2016</v>
      </c>
      <c r="C159" s="17">
        <v>128.72953408956499</v>
      </c>
      <c r="D159" s="17">
        <v>4.5401785714285703</v>
      </c>
    </row>
    <row r="160" spans="1:4" x14ac:dyDescent="0.3">
      <c r="A160" s="17" t="s">
        <v>162</v>
      </c>
      <c r="B160" s="17">
        <v>2016</v>
      </c>
      <c r="C160" s="17">
        <v>55.100202308967702</v>
      </c>
      <c r="D160" s="17">
        <v>3.1380208333333299</v>
      </c>
    </row>
    <row r="161" spans="1:4" x14ac:dyDescent="0.3">
      <c r="A161" s="17" t="s">
        <v>163</v>
      </c>
      <c r="B161" s="17">
        <v>2016</v>
      </c>
      <c r="C161" s="17">
        <v>36.859507421031601</v>
      </c>
      <c r="D161" s="17">
        <v>6.4140625</v>
      </c>
    </row>
    <row r="162" spans="1:4" x14ac:dyDescent="0.3">
      <c r="A162" s="17" t="s">
        <v>164</v>
      </c>
      <c r="B162" s="17">
        <v>2016</v>
      </c>
      <c r="C162" s="17">
        <v>514.70456247683603</v>
      </c>
      <c r="D162" s="17">
        <v>5.0945870535714297</v>
      </c>
    </row>
    <row r="163" spans="1:4" x14ac:dyDescent="0.3">
      <c r="A163" s="17" t="s">
        <v>165</v>
      </c>
      <c r="B163" s="17">
        <v>2016</v>
      </c>
      <c r="C163" s="17">
        <v>73.602427992969794</v>
      </c>
      <c r="D163" s="17">
        <v>3.234375</v>
      </c>
    </row>
    <row r="164" spans="1:4" x14ac:dyDescent="0.3">
      <c r="A164" s="17" t="s">
        <v>166</v>
      </c>
      <c r="B164" s="17">
        <v>2016</v>
      </c>
      <c r="C164" s="17">
        <v>386.25323078222601</v>
      </c>
      <c r="D164" s="17">
        <v>4.5535714285714297</v>
      </c>
    </row>
    <row r="165" spans="1:4" x14ac:dyDescent="0.3">
      <c r="A165" s="17" t="s">
        <v>167</v>
      </c>
      <c r="B165" s="17">
        <v>2016</v>
      </c>
      <c r="C165" s="17">
        <v>18.455766271799799</v>
      </c>
      <c r="D165" s="17">
        <v>4.8984375</v>
      </c>
    </row>
    <row r="166" spans="1:4" x14ac:dyDescent="0.3">
      <c r="A166" s="17" t="s">
        <v>168</v>
      </c>
      <c r="B166" s="17">
        <v>2016</v>
      </c>
      <c r="C166" s="17">
        <v>36.704980833455899</v>
      </c>
      <c r="D166" s="17">
        <v>4.72265625</v>
      </c>
    </row>
    <row r="167" spans="1:4" x14ac:dyDescent="0.3">
      <c r="A167" s="17" t="s">
        <v>169</v>
      </c>
      <c r="B167" s="17">
        <v>2016</v>
      </c>
      <c r="C167" s="17">
        <v>477.79924602247598</v>
      </c>
      <c r="D167" s="17">
        <v>5.1114783653846096</v>
      </c>
    </row>
    <row r="168" spans="1:4" x14ac:dyDescent="0.3">
      <c r="A168" s="17" t="s">
        <v>170</v>
      </c>
      <c r="B168" s="17">
        <v>2016</v>
      </c>
      <c r="C168" s="17">
        <v>514.43315887451195</v>
      </c>
      <c r="D168" s="17">
        <v>3.64787946428571</v>
      </c>
    </row>
    <row r="169" spans="1:4" x14ac:dyDescent="0.3">
      <c r="A169" s="17" t="s">
        <v>171</v>
      </c>
      <c r="B169" s="17">
        <v>2016</v>
      </c>
      <c r="C169" s="17">
        <v>91.974047988653197</v>
      </c>
      <c r="D169" s="17">
        <v>5.5609374999999996</v>
      </c>
    </row>
    <row r="170" spans="1:4" x14ac:dyDescent="0.3">
      <c r="A170" s="17" t="s">
        <v>172</v>
      </c>
      <c r="B170" s="17">
        <v>2016</v>
      </c>
      <c r="C170" s="17">
        <v>625.21118509769406</v>
      </c>
      <c r="D170" s="17">
        <v>4.8237591911764701</v>
      </c>
    </row>
    <row r="171" spans="1:4" x14ac:dyDescent="0.3">
      <c r="A171" s="17" t="s">
        <v>173</v>
      </c>
      <c r="B171" s="17">
        <v>2016</v>
      </c>
      <c r="C171" s="17">
        <v>202.236037783325</v>
      </c>
      <c r="D171" s="17">
        <v>5.1193181818181799</v>
      </c>
    </row>
    <row r="172" spans="1:4" x14ac:dyDescent="0.3">
      <c r="A172" s="17" t="s">
        <v>174</v>
      </c>
      <c r="B172" s="17">
        <v>2016</v>
      </c>
      <c r="C172" s="17">
        <v>1525.6356232706501</v>
      </c>
      <c r="D172" s="17">
        <v>4.9758094879518104</v>
      </c>
    </row>
    <row r="173" spans="1:4" x14ac:dyDescent="0.3">
      <c r="A173" s="17" t="s">
        <v>175</v>
      </c>
      <c r="B173" s="17">
        <v>2016</v>
      </c>
      <c r="C173" s="17">
        <v>386.05188318341999</v>
      </c>
      <c r="D173" s="17">
        <v>7.3683035714285703</v>
      </c>
    </row>
    <row r="174" spans="1:4" x14ac:dyDescent="0.3">
      <c r="A174" s="17" t="s">
        <v>176</v>
      </c>
      <c r="B174" s="17">
        <v>2016</v>
      </c>
      <c r="C174" s="17">
        <v>220.63312851637599</v>
      </c>
      <c r="D174" s="17">
        <v>3.794921875</v>
      </c>
    </row>
    <row r="175" spans="1:4" x14ac:dyDescent="0.3">
      <c r="A175" s="17" t="s">
        <v>177</v>
      </c>
      <c r="B175" s="17">
        <v>2016</v>
      </c>
      <c r="C175" s="17">
        <v>477.90722919255501</v>
      </c>
      <c r="D175" s="17">
        <v>3.9038461538461502</v>
      </c>
    </row>
    <row r="176" spans="1:4" x14ac:dyDescent="0.3">
      <c r="A176" s="17" t="s">
        <v>178</v>
      </c>
      <c r="B176" s="17">
        <v>2016</v>
      </c>
      <c r="C176" s="17">
        <v>698.90319668501604</v>
      </c>
      <c r="D176" s="17">
        <v>4.9430509868421098</v>
      </c>
    </row>
    <row r="177" spans="1:4" x14ac:dyDescent="0.3">
      <c r="A177" s="17" t="s">
        <v>179</v>
      </c>
      <c r="B177" s="17">
        <v>2016</v>
      </c>
      <c r="C177" s="17">
        <v>662.250837406144</v>
      </c>
      <c r="D177" s="17">
        <v>4.8897569444444402</v>
      </c>
    </row>
    <row r="178" spans="1:4" x14ac:dyDescent="0.3">
      <c r="A178" s="17" t="s">
        <v>180</v>
      </c>
      <c r="B178" s="17">
        <v>2016</v>
      </c>
      <c r="C178" s="17">
        <v>165.512974585406</v>
      </c>
      <c r="D178" s="17">
        <v>5.4201388888888902</v>
      </c>
    </row>
    <row r="179" spans="1:4" x14ac:dyDescent="0.3">
      <c r="A179" s="17" t="s">
        <v>181</v>
      </c>
      <c r="B179" s="17">
        <v>2016</v>
      </c>
      <c r="C179" s="17">
        <v>18.404376085847598</v>
      </c>
      <c r="D179" s="17">
        <v>2.6875</v>
      </c>
    </row>
    <row r="180" spans="1:4" x14ac:dyDescent="0.3">
      <c r="A180" s="17" t="s">
        <v>182</v>
      </c>
      <c r="B180" s="17">
        <v>2016</v>
      </c>
      <c r="C180" s="17">
        <v>238.79699493013501</v>
      </c>
      <c r="D180" s="17">
        <v>3.7121394230769198</v>
      </c>
    </row>
    <row r="181" spans="1:4" x14ac:dyDescent="0.3">
      <c r="A181" s="17" t="s">
        <v>183</v>
      </c>
      <c r="B181" s="17">
        <v>2016</v>
      </c>
      <c r="C181" s="17">
        <v>18.353663411922799</v>
      </c>
      <c r="D181" s="17">
        <v>2.8984375</v>
      </c>
    </row>
    <row r="182" spans="1:4" x14ac:dyDescent="0.3">
      <c r="A182" s="17" t="s">
        <v>184</v>
      </c>
      <c r="B182" s="17">
        <v>2016</v>
      </c>
      <c r="C182" s="17">
        <v>147.01877763867401</v>
      </c>
      <c r="D182" s="17">
        <v>3.6259765625</v>
      </c>
    </row>
    <row r="183" spans="1:4" x14ac:dyDescent="0.3">
      <c r="A183" s="17" t="s">
        <v>185</v>
      </c>
      <c r="B183" s="17">
        <v>2016</v>
      </c>
      <c r="C183" s="17">
        <v>128.678057913668</v>
      </c>
      <c r="D183" s="17">
        <v>4.30803571428571</v>
      </c>
    </row>
    <row r="184" spans="1:4" x14ac:dyDescent="0.3">
      <c r="A184" s="17" t="s">
        <v>186</v>
      </c>
      <c r="B184" s="17">
        <v>2016</v>
      </c>
      <c r="C184" s="17">
        <v>110.326966611668</v>
      </c>
      <c r="D184" s="17">
        <v>4.7994791666666696</v>
      </c>
    </row>
    <row r="185" spans="1:4" x14ac:dyDescent="0.3">
      <c r="A185" s="17" t="s">
        <v>187</v>
      </c>
      <c r="B185" s="17">
        <v>2016</v>
      </c>
      <c r="C185" s="17">
        <v>386.10668000578897</v>
      </c>
      <c r="D185" s="17">
        <v>5.6581101190476204</v>
      </c>
    </row>
    <row r="186" spans="1:4" x14ac:dyDescent="0.3">
      <c r="A186" s="17" t="s">
        <v>188</v>
      </c>
      <c r="B186" s="17">
        <v>2016</v>
      </c>
      <c r="C186" s="17">
        <v>772.15368507988603</v>
      </c>
      <c r="D186" s="17">
        <v>5.8106398809523796</v>
      </c>
    </row>
    <row r="187" spans="1:4" x14ac:dyDescent="0.3">
      <c r="A187" s="17" t="s">
        <v>189</v>
      </c>
      <c r="B187" s="17">
        <v>2016</v>
      </c>
      <c r="C187" s="17">
        <v>772.05080973170698</v>
      </c>
      <c r="D187" s="17">
        <v>4.9159226190476204</v>
      </c>
    </row>
    <row r="188" spans="1:4" x14ac:dyDescent="0.3">
      <c r="A188" s="17" t="s">
        <v>190</v>
      </c>
      <c r="B188" s="17">
        <v>2016</v>
      </c>
      <c r="C188" s="17">
        <v>330.97289572376701</v>
      </c>
      <c r="D188" s="17">
        <v>5.8355034722222197</v>
      </c>
    </row>
    <row r="189" spans="1:4" x14ac:dyDescent="0.3">
      <c r="A189" s="17" t="s">
        <v>191</v>
      </c>
      <c r="B189" s="17">
        <v>2016</v>
      </c>
      <c r="C189" s="17">
        <v>18.348869588226101</v>
      </c>
      <c r="D189" s="17">
        <v>2.390625</v>
      </c>
    </row>
    <row r="190" spans="1:4" x14ac:dyDescent="0.3">
      <c r="A190" s="17" t="s">
        <v>192</v>
      </c>
      <c r="B190" s="17">
        <v>2016</v>
      </c>
      <c r="C190" s="17">
        <v>36.755064640194199</v>
      </c>
      <c r="D190" s="17">
        <v>3.5078125</v>
      </c>
    </row>
    <row r="191" spans="1:4" x14ac:dyDescent="0.3">
      <c r="A191" s="17" t="s">
        <v>193</v>
      </c>
      <c r="B191" s="17">
        <v>2016</v>
      </c>
      <c r="C191" s="17">
        <v>183.895039186812</v>
      </c>
      <c r="D191" s="17">
        <v>6.3390624999999998</v>
      </c>
    </row>
    <row r="192" spans="1:4" x14ac:dyDescent="0.3">
      <c r="A192" s="17" t="s">
        <v>194</v>
      </c>
      <c r="B192" s="17">
        <v>2016</v>
      </c>
      <c r="C192" s="17">
        <v>91.964669572189493</v>
      </c>
      <c r="D192" s="17">
        <v>3.7078125000000002</v>
      </c>
    </row>
    <row r="193" spans="1:4" x14ac:dyDescent="0.3">
      <c r="A193" s="17" t="s">
        <v>195</v>
      </c>
      <c r="B193" s="17">
        <v>2016</v>
      </c>
      <c r="C193" s="17">
        <v>18.4556679688394</v>
      </c>
      <c r="D193" s="17">
        <v>4.2109375</v>
      </c>
    </row>
    <row r="194" spans="1:4" x14ac:dyDescent="0.3">
      <c r="A194" s="17" t="s">
        <v>196</v>
      </c>
      <c r="B194" s="17">
        <v>2016</v>
      </c>
      <c r="C194" s="17">
        <v>1415.6176532842201</v>
      </c>
      <c r="D194" s="17">
        <v>4.71875</v>
      </c>
    </row>
    <row r="195" spans="1:4" x14ac:dyDescent="0.3">
      <c r="A195" s="17" t="s">
        <v>197</v>
      </c>
      <c r="B195" s="17">
        <v>2016</v>
      </c>
      <c r="C195" s="17">
        <v>937.80382941290702</v>
      </c>
      <c r="D195" s="17">
        <v>5.3481924019607803</v>
      </c>
    </row>
    <row r="196" spans="1:4" x14ac:dyDescent="0.3">
      <c r="A196" s="17" t="s">
        <v>198</v>
      </c>
      <c r="B196" s="17">
        <v>2016</v>
      </c>
      <c r="C196" s="17">
        <v>956.111039836891</v>
      </c>
      <c r="D196" s="17">
        <v>4.5384615384615401</v>
      </c>
    </row>
    <row r="197" spans="1:4" x14ac:dyDescent="0.3">
      <c r="A197" s="17" t="s">
        <v>199</v>
      </c>
      <c r="B197" s="17">
        <v>2016</v>
      </c>
      <c r="C197" s="17">
        <v>404.61587260477199</v>
      </c>
      <c r="D197" s="17">
        <v>7.8252840909090899</v>
      </c>
    </row>
    <row r="198" spans="1:4" x14ac:dyDescent="0.3">
      <c r="A198" s="17" t="s">
        <v>200</v>
      </c>
      <c r="B198" s="17">
        <v>2016</v>
      </c>
      <c r="C198" s="17">
        <v>18.348628768697399</v>
      </c>
      <c r="D198" s="17">
        <v>2.859375</v>
      </c>
    </row>
    <row r="199" spans="1:4" x14ac:dyDescent="0.3">
      <c r="A199" s="17" t="s">
        <v>201</v>
      </c>
      <c r="B199" s="17">
        <v>2016</v>
      </c>
      <c r="C199" s="17">
        <v>349.35587836615701</v>
      </c>
      <c r="D199" s="17">
        <v>3.7142269736842102</v>
      </c>
    </row>
    <row r="200" spans="1:4" x14ac:dyDescent="0.3">
      <c r="A200" s="17" t="s">
        <v>202</v>
      </c>
      <c r="B200" s="17">
        <v>2016</v>
      </c>
      <c r="C200" s="17">
        <v>533.301469273865</v>
      </c>
      <c r="D200" s="17">
        <v>5.1465517241379297</v>
      </c>
    </row>
    <row r="201" spans="1:4" x14ac:dyDescent="0.3">
      <c r="A201" s="17" t="s">
        <v>203</v>
      </c>
      <c r="B201" s="17">
        <v>2016</v>
      </c>
      <c r="C201" s="17">
        <v>422.97181880474102</v>
      </c>
      <c r="D201" s="17">
        <v>4.7156929347826102</v>
      </c>
    </row>
    <row r="202" spans="1:4" x14ac:dyDescent="0.3">
      <c r="A202" s="17" t="s">
        <v>204</v>
      </c>
      <c r="B202" s="17">
        <v>2016</v>
      </c>
      <c r="C202" s="17">
        <v>55.199191354215102</v>
      </c>
      <c r="D202" s="17">
        <v>2.2473958333333299</v>
      </c>
    </row>
    <row r="203" spans="1:4" x14ac:dyDescent="0.3">
      <c r="A203" s="17" t="s">
        <v>205</v>
      </c>
      <c r="B203" s="17">
        <v>2016</v>
      </c>
      <c r="C203" s="17">
        <v>202.308356110007</v>
      </c>
      <c r="D203" s="17">
        <v>8.7130681818181799</v>
      </c>
    </row>
    <row r="204" spans="1:4" x14ac:dyDescent="0.3">
      <c r="A204" s="17" t="s">
        <v>206</v>
      </c>
      <c r="B204" s="17">
        <v>2016</v>
      </c>
      <c r="C204" s="17">
        <v>91.987680247053504</v>
      </c>
      <c r="D204" s="17">
        <v>3.796875</v>
      </c>
    </row>
    <row r="205" spans="1:4" x14ac:dyDescent="0.3">
      <c r="A205" s="17" t="s">
        <v>207</v>
      </c>
      <c r="B205" s="17">
        <v>2016</v>
      </c>
      <c r="C205" s="17">
        <v>551.706453500316</v>
      </c>
      <c r="D205" s="17">
        <v>5.5682291666666703</v>
      </c>
    </row>
    <row r="206" spans="1:4" x14ac:dyDescent="0.3">
      <c r="A206" s="17" t="s">
        <v>208</v>
      </c>
      <c r="B206" s="17">
        <v>2016</v>
      </c>
      <c r="C206" s="17">
        <v>147.09006978943901</v>
      </c>
      <c r="D206" s="17">
        <v>4.490234375</v>
      </c>
    </row>
    <row r="207" spans="1:4" x14ac:dyDescent="0.3">
      <c r="A207" s="17" t="s">
        <v>209</v>
      </c>
      <c r="B207" s="17">
        <v>2016</v>
      </c>
      <c r="C207" s="17">
        <v>220.63762241601901</v>
      </c>
      <c r="D207" s="17">
        <v>4.556640625</v>
      </c>
    </row>
    <row r="208" spans="1:4" x14ac:dyDescent="0.3">
      <c r="A208" s="17" t="s">
        <v>210</v>
      </c>
      <c r="B208" s="17">
        <v>2016</v>
      </c>
      <c r="C208" s="17">
        <v>146.97099750768399</v>
      </c>
      <c r="D208" s="17">
        <v>4.5009765625</v>
      </c>
    </row>
    <row r="209" spans="1:4" x14ac:dyDescent="0.3">
      <c r="A209" s="17" t="s">
        <v>211</v>
      </c>
      <c r="B209" s="17">
        <v>2016</v>
      </c>
      <c r="C209" s="17">
        <v>257.38055175542797</v>
      </c>
      <c r="D209" s="17">
        <v>4.9084821428571397</v>
      </c>
    </row>
    <row r="210" spans="1:4" x14ac:dyDescent="0.3">
      <c r="A210" s="17" t="s">
        <v>212</v>
      </c>
      <c r="B210" s="17">
        <v>2016</v>
      </c>
      <c r="C210" s="17">
        <v>349.22516242787202</v>
      </c>
      <c r="D210" s="17">
        <v>3.6620065789473699</v>
      </c>
    </row>
    <row r="211" spans="1:4" x14ac:dyDescent="0.3">
      <c r="A211" s="17" t="s">
        <v>213</v>
      </c>
      <c r="B211" s="17">
        <v>2016</v>
      </c>
      <c r="C211" s="17">
        <v>367.67761353962101</v>
      </c>
      <c r="D211" s="17">
        <v>4.8265624999999996</v>
      </c>
    </row>
    <row r="212" spans="1:4" x14ac:dyDescent="0.3">
      <c r="A212" s="17" t="s">
        <v>214</v>
      </c>
      <c r="B212" s="17">
        <v>2016</v>
      </c>
      <c r="C212" s="17">
        <v>294.07723184116202</v>
      </c>
      <c r="D212" s="17">
        <v>4.58984375</v>
      </c>
    </row>
    <row r="213" spans="1:4" x14ac:dyDescent="0.3">
      <c r="A213" s="17" t="s">
        <v>215</v>
      </c>
      <c r="B213" s="17">
        <v>2016</v>
      </c>
      <c r="C213" s="17">
        <v>1361.0995084568899</v>
      </c>
      <c r="D213" s="17">
        <v>9.6300675675675702</v>
      </c>
    </row>
    <row r="214" spans="1:4" x14ac:dyDescent="0.3">
      <c r="A214" s="17" t="s">
        <v>216</v>
      </c>
      <c r="B214" s="17">
        <v>2016</v>
      </c>
      <c r="C214" s="17">
        <v>128.79353159200301</v>
      </c>
      <c r="D214" s="17">
        <v>3.34375</v>
      </c>
    </row>
    <row r="215" spans="1:4" x14ac:dyDescent="0.3">
      <c r="A215" s="17" t="s">
        <v>217</v>
      </c>
      <c r="B215" s="17">
        <v>2016</v>
      </c>
      <c r="C215" s="17">
        <v>367.82953563612</v>
      </c>
      <c r="D215" s="17">
        <v>4.4781250000000004</v>
      </c>
    </row>
    <row r="216" spans="1:4" x14ac:dyDescent="0.3">
      <c r="A216" s="17" t="s">
        <v>218</v>
      </c>
      <c r="B216" s="17">
        <v>2016</v>
      </c>
      <c r="C216" s="17">
        <v>202.18736800737699</v>
      </c>
      <c r="D216" s="17">
        <v>4.1633522727272698</v>
      </c>
    </row>
    <row r="217" spans="1:4" x14ac:dyDescent="0.3">
      <c r="A217" s="17" t="s">
        <v>219</v>
      </c>
      <c r="B217" s="17">
        <v>2016</v>
      </c>
      <c r="C217" s="17">
        <v>220.66248292848499</v>
      </c>
      <c r="D217" s="17">
        <v>5.9055989583333304</v>
      </c>
    </row>
    <row r="218" spans="1:4" x14ac:dyDescent="0.3">
      <c r="A218" s="17" t="s">
        <v>220</v>
      </c>
      <c r="B218" s="17">
        <v>2016</v>
      </c>
      <c r="C218" s="17">
        <v>220.662868316285</v>
      </c>
      <c r="D218" s="17">
        <v>4.0006510416666696</v>
      </c>
    </row>
    <row r="219" spans="1:4" x14ac:dyDescent="0.3">
      <c r="A219" s="17" t="s">
        <v>221</v>
      </c>
      <c r="B219" s="17">
        <v>2016</v>
      </c>
      <c r="C219" s="17">
        <v>275.85939283669001</v>
      </c>
      <c r="D219" s="17">
        <v>3.8374999999999999</v>
      </c>
    </row>
    <row r="220" spans="1:4" x14ac:dyDescent="0.3">
      <c r="A220" s="17" t="s">
        <v>222</v>
      </c>
      <c r="B220" s="17">
        <v>2016</v>
      </c>
      <c r="C220" s="17">
        <v>293.97751207463398</v>
      </c>
      <c r="D220" s="17">
        <v>4.486328125</v>
      </c>
    </row>
    <row r="221" spans="1:4" x14ac:dyDescent="0.3">
      <c r="A221" s="17" t="s">
        <v>223</v>
      </c>
      <c r="B221" s="17">
        <v>2016</v>
      </c>
      <c r="C221" s="17">
        <v>238.88102935999601</v>
      </c>
      <c r="D221" s="17">
        <v>4.5829326923076898</v>
      </c>
    </row>
    <row r="222" spans="1:4" x14ac:dyDescent="0.3">
      <c r="A222" s="17" t="s">
        <v>224</v>
      </c>
      <c r="B222" s="17">
        <v>2016</v>
      </c>
      <c r="C222" s="17">
        <v>257.451963271946</v>
      </c>
      <c r="D222" s="17">
        <v>4.4235491071428603</v>
      </c>
    </row>
    <row r="223" spans="1:4" x14ac:dyDescent="0.3">
      <c r="A223" s="17" t="s">
        <v>225</v>
      </c>
      <c r="B223" s="17">
        <v>2016</v>
      </c>
      <c r="C223" s="17">
        <v>919.66270878724799</v>
      </c>
      <c r="D223" s="17">
        <v>7.7067187500000003</v>
      </c>
    </row>
    <row r="224" spans="1:4" x14ac:dyDescent="0.3">
      <c r="A224" s="17" t="s">
        <v>226</v>
      </c>
      <c r="B224" s="17">
        <v>2016</v>
      </c>
      <c r="C224" s="17">
        <v>367.73333207331598</v>
      </c>
      <c r="D224" s="17">
        <v>9.5378906249999993</v>
      </c>
    </row>
    <row r="225" spans="1:4" x14ac:dyDescent="0.3">
      <c r="A225" s="17" t="s">
        <v>227</v>
      </c>
      <c r="B225" s="17">
        <v>2016</v>
      </c>
      <c r="C225" s="17">
        <v>404.49309360049398</v>
      </c>
      <c r="D225" s="17">
        <v>4.2723721590909101</v>
      </c>
    </row>
    <row r="226" spans="1:4" x14ac:dyDescent="0.3">
      <c r="A226" s="17" t="s">
        <v>228</v>
      </c>
      <c r="B226" s="17">
        <v>2016</v>
      </c>
      <c r="C226" s="17">
        <v>257.33396889269397</v>
      </c>
      <c r="D226" s="17">
        <v>5.23381696428571</v>
      </c>
    </row>
    <row r="227" spans="1:4" x14ac:dyDescent="0.3">
      <c r="A227" s="17" t="s">
        <v>229</v>
      </c>
      <c r="B227" s="17">
        <v>2016</v>
      </c>
      <c r="C227" s="17">
        <v>385.93230479303702</v>
      </c>
      <c r="D227" s="17">
        <v>4.92633928571429</v>
      </c>
    </row>
    <row r="228" spans="1:4" x14ac:dyDescent="0.3">
      <c r="A228" s="17" t="s">
        <v>230</v>
      </c>
      <c r="B228" s="17">
        <v>2016</v>
      </c>
      <c r="C228" s="17">
        <v>1434.58086278103</v>
      </c>
      <c r="D228" s="17">
        <v>10.4270833333333</v>
      </c>
    </row>
    <row r="229" spans="1:4" x14ac:dyDescent="0.3">
      <c r="A229" s="17" t="s">
        <v>231</v>
      </c>
      <c r="B229" s="17">
        <v>2016</v>
      </c>
      <c r="C229" s="17">
        <v>128.75299491733301</v>
      </c>
      <c r="D229" s="17">
        <v>2.6953125</v>
      </c>
    </row>
    <row r="230" spans="1:4" x14ac:dyDescent="0.3">
      <c r="A230" s="17" t="s">
        <v>232</v>
      </c>
      <c r="B230" s="17">
        <v>2016</v>
      </c>
      <c r="C230" s="17">
        <v>661.75599784497194</v>
      </c>
      <c r="D230" s="17">
        <v>4.1486545138888902</v>
      </c>
    </row>
    <row r="231" spans="1:4" x14ac:dyDescent="0.3">
      <c r="A231" s="17" t="s">
        <v>233</v>
      </c>
      <c r="B231" s="17">
        <v>2016</v>
      </c>
      <c r="C231" s="17">
        <v>55.120533600449598</v>
      </c>
      <c r="D231" s="17">
        <v>3.7447916666666701</v>
      </c>
    </row>
    <row r="232" spans="1:4" x14ac:dyDescent="0.3">
      <c r="A232" s="17" t="s">
        <v>234</v>
      </c>
      <c r="B232" s="17">
        <v>2016</v>
      </c>
      <c r="C232" s="17">
        <v>294.13351039029698</v>
      </c>
      <c r="D232" s="17">
        <v>4.89892578125</v>
      </c>
    </row>
    <row r="233" spans="1:4" x14ac:dyDescent="0.3">
      <c r="A233" s="17" t="s">
        <v>235</v>
      </c>
      <c r="B233" s="17">
        <v>2016</v>
      </c>
      <c r="C233" s="17">
        <v>183.820997186005</v>
      </c>
      <c r="D233" s="17">
        <v>3.2437499999999999</v>
      </c>
    </row>
    <row r="234" spans="1:4" x14ac:dyDescent="0.3">
      <c r="A234" s="17" t="s">
        <v>236</v>
      </c>
      <c r="B234" s="17">
        <v>2016</v>
      </c>
      <c r="C234" s="17">
        <v>91.989661275409205</v>
      </c>
      <c r="D234" s="17">
        <v>5.09375</v>
      </c>
    </row>
    <row r="235" spans="1:4" x14ac:dyDescent="0.3">
      <c r="A235" s="17" t="s">
        <v>237</v>
      </c>
      <c r="B235" s="17">
        <v>2016</v>
      </c>
      <c r="C235" s="17">
        <v>18.399980649352099</v>
      </c>
      <c r="D235" s="17">
        <v>5.09375</v>
      </c>
    </row>
    <row r="236" spans="1:4" x14ac:dyDescent="0.3">
      <c r="A236" s="17" t="s">
        <v>238</v>
      </c>
      <c r="B236" s="17">
        <v>2016</v>
      </c>
      <c r="C236" s="17">
        <v>570.13772806711495</v>
      </c>
      <c r="D236" s="17">
        <v>6.5398185483870996</v>
      </c>
    </row>
    <row r="237" spans="1:4" x14ac:dyDescent="0.3">
      <c r="A237" s="17" t="s">
        <v>239</v>
      </c>
      <c r="B237" s="17">
        <v>2016</v>
      </c>
      <c r="C237" s="17">
        <v>36.764804594218703</v>
      </c>
      <c r="D237" s="17">
        <v>4.0546875</v>
      </c>
    </row>
    <row r="238" spans="1:4" x14ac:dyDescent="0.3">
      <c r="A238" s="17" t="s">
        <v>240</v>
      </c>
      <c r="B238" s="17">
        <v>2016</v>
      </c>
      <c r="C238" s="17">
        <v>202.09378555044501</v>
      </c>
      <c r="D238" s="17">
        <v>4.7414772727272698</v>
      </c>
    </row>
    <row r="239" spans="1:4" x14ac:dyDescent="0.3">
      <c r="A239" s="17" t="s">
        <v>241</v>
      </c>
      <c r="B239" s="17">
        <v>2016</v>
      </c>
      <c r="C239" s="17">
        <v>1783.3647506106599</v>
      </c>
      <c r="D239" s="17">
        <v>10.3781411082474</v>
      </c>
    </row>
    <row r="240" spans="1:4" x14ac:dyDescent="0.3">
      <c r="A240" s="17" t="s">
        <v>242</v>
      </c>
      <c r="B240" s="17">
        <v>2016</v>
      </c>
      <c r="C240" s="17">
        <v>257.45888921804698</v>
      </c>
      <c r="D240" s="17">
        <v>5.1026785714285703</v>
      </c>
    </row>
    <row r="241" spans="1:4" x14ac:dyDescent="0.3">
      <c r="A241" s="17" t="s">
        <v>243</v>
      </c>
      <c r="B241" s="17">
        <v>2016</v>
      </c>
      <c r="C241" s="17">
        <v>2370.9843944516101</v>
      </c>
      <c r="D241" s="17">
        <v>15.9996971899225</v>
      </c>
    </row>
    <row r="242" spans="1:4" x14ac:dyDescent="0.3">
      <c r="A242" s="17" t="s">
        <v>244</v>
      </c>
      <c r="B242" s="17">
        <v>2016</v>
      </c>
      <c r="C242" s="17">
        <v>275.68227811344002</v>
      </c>
      <c r="D242" s="17">
        <v>5.1484375</v>
      </c>
    </row>
    <row r="243" spans="1:4" x14ac:dyDescent="0.3">
      <c r="A243" s="17" t="s">
        <v>245</v>
      </c>
      <c r="B243" s="17">
        <v>2016</v>
      </c>
      <c r="C243" s="17">
        <v>202.213234506552</v>
      </c>
      <c r="D243" s="17">
        <v>4.0383522727272698</v>
      </c>
    </row>
    <row r="244" spans="1:4" x14ac:dyDescent="0.3">
      <c r="A244" s="17" t="s">
        <v>246</v>
      </c>
      <c r="B244" s="17">
        <v>2016</v>
      </c>
      <c r="C244" s="17">
        <v>238.944544088095</v>
      </c>
      <c r="D244" s="17">
        <v>4.7548076923076898</v>
      </c>
    </row>
    <row r="245" spans="1:4" x14ac:dyDescent="0.3">
      <c r="A245" s="17" t="s">
        <v>247</v>
      </c>
      <c r="B245" s="17">
        <v>2016</v>
      </c>
      <c r="C245" s="17">
        <v>257.38032687827899</v>
      </c>
      <c r="D245" s="17">
        <v>4.96930803571429</v>
      </c>
    </row>
    <row r="246" spans="1:4" x14ac:dyDescent="0.3">
      <c r="A246" s="17" t="s">
        <v>248</v>
      </c>
      <c r="B246" s="17">
        <v>2016</v>
      </c>
      <c r="C246" s="17">
        <v>643.66967041418002</v>
      </c>
      <c r="D246" s="17">
        <v>4.6296875000000002</v>
      </c>
    </row>
    <row r="247" spans="1:4" x14ac:dyDescent="0.3">
      <c r="A247" s="17" t="s">
        <v>249</v>
      </c>
      <c r="B247" s="17">
        <v>2016</v>
      </c>
      <c r="C247" s="17">
        <v>36.76152600348</v>
      </c>
      <c r="D247" s="17">
        <v>3.12109375</v>
      </c>
    </row>
    <row r="248" spans="1:4" x14ac:dyDescent="0.3">
      <c r="A248" s="17" t="s">
        <v>250</v>
      </c>
      <c r="B248" s="17">
        <v>2016</v>
      </c>
      <c r="C248" s="17">
        <v>7484.9883496128004</v>
      </c>
      <c r="D248" s="17">
        <v>12.833480497543</v>
      </c>
    </row>
    <row r="249" spans="1:4" x14ac:dyDescent="0.3">
      <c r="A249" s="17" t="s">
        <v>251</v>
      </c>
      <c r="B249" s="17">
        <v>2016</v>
      </c>
      <c r="C249" s="17">
        <v>91.864459526728794</v>
      </c>
      <c r="D249" s="17">
        <v>4.0828125000000002</v>
      </c>
    </row>
    <row r="250" spans="1:4" x14ac:dyDescent="0.3">
      <c r="A250" s="17" t="s">
        <v>252</v>
      </c>
      <c r="B250" s="17">
        <v>2016</v>
      </c>
      <c r="C250" s="17">
        <v>294.27445482835202</v>
      </c>
      <c r="D250" s="17">
        <v>3.984375</v>
      </c>
    </row>
    <row r="251" spans="1:4" x14ac:dyDescent="0.3">
      <c r="A251" s="17" t="s">
        <v>253</v>
      </c>
      <c r="B251" s="17">
        <v>2016</v>
      </c>
      <c r="C251" s="17">
        <v>349.229412846267</v>
      </c>
      <c r="D251" s="17">
        <v>5.2282072368421098</v>
      </c>
    </row>
    <row r="252" spans="1:4" x14ac:dyDescent="0.3">
      <c r="A252" s="17" t="s">
        <v>254</v>
      </c>
      <c r="B252" s="17">
        <v>2016</v>
      </c>
      <c r="C252" s="17">
        <v>3328.5487288087602</v>
      </c>
      <c r="D252" s="17">
        <v>9.1464088397789993</v>
      </c>
    </row>
    <row r="253" spans="1:4" x14ac:dyDescent="0.3">
      <c r="A253" s="17" t="s">
        <v>255</v>
      </c>
      <c r="B253" s="17">
        <v>2016</v>
      </c>
      <c r="C253" s="17">
        <v>275.86729292757798</v>
      </c>
      <c r="D253" s="17">
        <v>4.4786458333333297</v>
      </c>
    </row>
    <row r="254" spans="1:4" x14ac:dyDescent="0.3">
      <c r="A254" s="17" t="s">
        <v>256</v>
      </c>
      <c r="B254" s="17">
        <v>2016</v>
      </c>
      <c r="C254" s="17">
        <v>257.45767499692698</v>
      </c>
      <c r="D254" s="17">
        <v>4.4207589285714297</v>
      </c>
    </row>
    <row r="255" spans="1:4" x14ac:dyDescent="0.3">
      <c r="A255" s="17" t="s">
        <v>257</v>
      </c>
      <c r="B255" s="17">
        <v>2016</v>
      </c>
      <c r="C255" s="17">
        <v>1782.83820564486</v>
      </c>
      <c r="D255" s="17">
        <v>8.5422841494845407</v>
      </c>
    </row>
    <row r="256" spans="1:4" x14ac:dyDescent="0.3">
      <c r="A256" s="17" t="s">
        <v>258</v>
      </c>
      <c r="B256" s="17">
        <v>2016</v>
      </c>
      <c r="C256" s="17">
        <v>367.803768277166</v>
      </c>
      <c r="D256" s="17">
        <v>3.7277343749999998</v>
      </c>
    </row>
    <row r="257" spans="1:4" x14ac:dyDescent="0.3">
      <c r="A257" s="17" t="s">
        <v>259</v>
      </c>
      <c r="B257" s="17">
        <v>2016</v>
      </c>
      <c r="C257" s="17">
        <v>422.80082300677901</v>
      </c>
      <c r="D257" s="17">
        <v>4.5910326086956497</v>
      </c>
    </row>
    <row r="258" spans="1:4" x14ac:dyDescent="0.3">
      <c r="A258" s="17" t="s">
        <v>260</v>
      </c>
      <c r="B258" s="17">
        <v>2016</v>
      </c>
      <c r="C258" s="17">
        <v>312.64952437020798</v>
      </c>
      <c r="D258" s="17">
        <v>4.6438419117647101</v>
      </c>
    </row>
    <row r="259" spans="1:4" x14ac:dyDescent="0.3">
      <c r="A259" s="17" t="s">
        <v>261</v>
      </c>
      <c r="B259" s="17">
        <v>2016</v>
      </c>
      <c r="C259" s="17">
        <v>478.25553070567503</v>
      </c>
      <c r="D259" s="17">
        <v>4.6817908653846096</v>
      </c>
    </row>
    <row r="260" spans="1:4" x14ac:dyDescent="0.3">
      <c r="A260" s="17" t="s">
        <v>262</v>
      </c>
      <c r="B260" s="17">
        <v>2016</v>
      </c>
      <c r="C260" s="17">
        <v>36.747455511242201</v>
      </c>
      <c r="D260" s="17">
        <v>2.7265625</v>
      </c>
    </row>
    <row r="261" spans="1:4" x14ac:dyDescent="0.3">
      <c r="A261" s="17" t="s">
        <v>263</v>
      </c>
      <c r="B261" s="17">
        <v>2016</v>
      </c>
      <c r="C261" s="17">
        <v>367.76491364929802</v>
      </c>
      <c r="D261" s="17">
        <v>6.0367187500000004</v>
      </c>
    </row>
    <row r="262" spans="1:4" x14ac:dyDescent="0.3">
      <c r="A262" s="17" t="s">
        <v>264</v>
      </c>
      <c r="B262" s="17">
        <v>2016</v>
      </c>
      <c r="C262" s="17">
        <v>275.76275287009798</v>
      </c>
      <c r="D262" s="17">
        <v>4.5369791666666703</v>
      </c>
    </row>
    <row r="263" spans="1:4" x14ac:dyDescent="0.3">
      <c r="A263" s="17" t="s">
        <v>265</v>
      </c>
      <c r="B263" s="17">
        <v>2016</v>
      </c>
      <c r="C263" s="17">
        <v>18.357230364345</v>
      </c>
      <c r="D263" s="17">
        <v>6.9921875</v>
      </c>
    </row>
    <row r="264" spans="1:4" x14ac:dyDescent="0.3">
      <c r="A264" s="17" t="s">
        <v>266</v>
      </c>
      <c r="B264" s="17">
        <v>2016</v>
      </c>
      <c r="C264" s="17">
        <v>330.93403028324201</v>
      </c>
      <c r="D264" s="17">
        <v>5.4487847222222197</v>
      </c>
    </row>
    <row r="265" spans="1:4" x14ac:dyDescent="0.3">
      <c r="A265" s="17" t="s">
        <v>267</v>
      </c>
      <c r="B265" s="17">
        <v>2016</v>
      </c>
      <c r="C265" s="17">
        <v>146.993624202907</v>
      </c>
      <c r="D265" s="17">
        <v>3.572265625</v>
      </c>
    </row>
    <row r="266" spans="1:4" x14ac:dyDescent="0.3">
      <c r="A266" s="17" t="s">
        <v>268</v>
      </c>
      <c r="B266" s="17">
        <v>2016</v>
      </c>
      <c r="C266" s="17">
        <v>91.888211512938099</v>
      </c>
      <c r="D266" s="17">
        <v>5.0843749999999996</v>
      </c>
    </row>
    <row r="267" spans="1:4" x14ac:dyDescent="0.3">
      <c r="A267" s="17" t="s">
        <v>269</v>
      </c>
      <c r="B267" s="17">
        <v>2016</v>
      </c>
      <c r="C267" s="17">
        <v>1525.7131648995</v>
      </c>
      <c r="D267" s="17">
        <v>9.8572100903614501</v>
      </c>
    </row>
    <row r="268" spans="1:4" x14ac:dyDescent="0.3">
      <c r="A268" s="17" t="s">
        <v>270</v>
      </c>
      <c r="B268" s="17">
        <v>2016</v>
      </c>
      <c r="C268" s="17">
        <v>257.45947217755003</v>
      </c>
      <c r="D268" s="17">
        <v>5.13671875</v>
      </c>
    </row>
    <row r="269" spans="1:4" x14ac:dyDescent="0.3">
      <c r="A269" s="17" t="s">
        <v>271</v>
      </c>
      <c r="B269" s="17">
        <v>2016</v>
      </c>
      <c r="C269" s="17">
        <v>551.58305229898303</v>
      </c>
      <c r="D269" s="17">
        <v>10.588802083333301</v>
      </c>
    </row>
    <row r="270" spans="1:4" x14ac:dyDescent="0.3">
      <c r="A270" s="17" t="s">
        <v>272</v>
      </c>
      <c r="B270" s="17">
        <v>2016</v>
      </c>
      <c r="C270" s="17">
        <v>275.81501030363103</v>
      </c>
      <c r="D270" s="17">
        <v>4.5322916666666702</v>
      </c>
    </row>
    <row r="271" spans="1:4" x14ac:dyDescent="0.3">
      <c r="A271" s="17" t="s">
        <v>273</v>
      </c>
      <c r="B271" s="17">
        <v>2016</v>
      </c>
      <c r="C271" s="17">
        <v>2849.4403363158899</v>
      </c>
      <c r="D271" s="17">
        <v>11.1810483870968</v>
      </c>
    </row>
    <row r="272" spans="1:4" x14ac:dyDescent="0.3">
      <c r="A272" s="17" t="s">
        <v>274</v>
      </c>
      <c r="B272" s="17">
        <v>2016</v>
      </c>
      <c r="C272" s="17">
        <v>864.47805132716906</v>
      </c>
      <c r="D272" s="17">
        <v>13.092752659574501</v>
      </c>
    </row>
    <row r="273" spans="1:4" x14ac:dyDescent="0.3">
      <c r="A273" s="17" t="s">
        <v>275</v>
      </c>
      <c r="B273" s="17">
        <v>2016</v>
      </c>
      <c r="C273" s="17">
        <v>36.747846549376803</v>
      </c>
      <c r="D273" s="17">
        <v>2.43359375</v>
      </c>
    </row>
    <row r="274" spans="1:4" x14ac:dyDescent="0.3">
      <c r="A274" s="17" t="s">
        <v>276</v>
      </c>
      <c r="B274" s="17">
        <v>2016</v>
      </c>
      <c r="C274" s="17">
        <v>477.92809094488598</v>
      </c>
      <c r="D274" s="17">
        <v>5.2563100961538503</v>
      </c>
    </row>
    <row r="275" spans="1:4" x14ac:dyDescent="0.3">
      <c r="A275" s="17" t="s">
        <v>277</v>
      </c>
      <c r="B275" s="17">
        <v>2016</v>
      </c>
      <c r="C275" s="17">
        <v>312.68081258610101</v>
      </c>
      <c r="D275" s="17">
        <v>3.7651654411764701</v>
      </c>
    </row>
    <row r="276" spans="1:4" x14ac:dyDescent="0.3">
      <c r="A276" s="17" t="s">
        <v>278</v>
      </c>
      <c r="B276" s="17">
        <v>2016</v>
      </c>
      <c r="C276" s="17">
        <v>257.30650811642403</v>
      </c>
      <c r="D276" s="17">
        <v>4.4631696428571397</v>
      </c>
    </row>
    <row r="277" spans="1:4" x14ac:dyDescent="0.3">
      <c r="A277" s="17" t="s">
        <v>279</v>
      </c>
      <c r="B277" s="17">
        <v>2016</v>
      </c>
      <c r="C277" s="17">
        <v>183.87644226104001</v>
      </c>
      <c r="D277" s="17">
        <v>4.0085937500000002</v>
      </c>
    </row>
    <row r="278" spans="1:4" x14ac:dyDescent="0.3">
      <c r="A278" s="17" t="s">
        <v>280</v>
      </c>
      <c r="B278" s="17">
        <v>2016</v>
      </c>
      <c r="C278" s="17">
        <v>220.79374344646899</v>
      </c>
      <c r="D278" s="17">
        <v>4.1901041666666696</v>
      </c>
    </row>
    <row r="279" spans="1:4" x14ac:dyDescent="0.3">
      <c r="A279" s="17" t="s">
        <v>281</v>
      </c>
      <c r="B279" s="17">
        <v>2016</v>
      </c>
      <c r="C279" s="17">
        <v>110.399353317916</v>
      </c>
      <c r="D279" s="17">
        <v>4.4713541666666696</v>
      </c>
    </row>
    <row r="280" spans="1:4" x14ac:dyDescent="0.3">
      <c r="A280" s="17" t="s">
        <v>282</v>
      </c>
      <c r="B280" s="17">
        <v>2016</v>
      </c>
      <c r="C280" s="17">
        <v>275.73608744144298</v>
      </c>
      <c r="D280" s="17">
        <v>5.0968749999999998</v>
      </c>
    </row>
    <row r="281" spans="1:4" x14ac:dyDescent="0.3">
      <c r="A281" s="17" t="s">
        <v>283</v>
      </c>
      <c r="B281" s="17">
        <v>2016</v>
      </c>
      <c r="C281" s="17">
        <v>257.45945777371497</v>
      </c>
      <c r="D281" s="17">
        <v>4.3102678571428603</v>
      </c>
    </row>
    <row r="282" spans="1:4" x14ac:dyDescent="0.3">
      <c r="A282" s="17" t="s">
        <v>284</v>
      </c>
      <c r="B282" s="17">
        <v>2016</v>
      </c>
      <c r="C282" s="17">
        <v>239.000992933286</v>
      </c>
      <c r="D282" s="17">
        <v>4.1135817307692299</v>
      </c>
    </row>
    <row r="283" spans="1:4" x14ac:dyDescent="0.3">
      <c r="A283" s="17" t="s">
        <v>285</v>
      </c>
      <c r="B283" s="17">
        <v>2016</v>
      </c>
      <c r="C283" s="17">
        <v>183.90934389270799</v>
      </c>
      <c r="D283" s="17">
        <v>4.6382812500000004</v>
      </c>
    </row>
    <row r="284" spans="1:4" x14ac:dyDescent="0.3">
      <c r="A284" s="17" t="s">
        <v>286</v>
      </c>
      <c r="B284" s="17">
        <v>2016</v>
      </c>
      <c r="C284" s="17">
        <v>312.63171827048097</v>
      </c>
      <c r="D284" s="17">
        <v>4.0978860294117601</v>
      </c>
    </row>
    <row r="285" spans="1:4" x14ac:dyDescent="0.3">
      <c r="A285" s="17" t="s">
        <v>287</v>
      </c>
      <c r="B285" s="17">
        <v>2016</v>
      </c>
      <c r="C285" s="17">
        <v>220.69539983011899</v>
      </c>
      <c r="D285" s="17">
        <v>4.4596354166666696</v>
      </c>
    </row>
    <row r="286" spans="1:4" x14ac:dyDescent="0.3">
      <c r="A286" s="17" t="s">
        <v>288</v>
      </c>
      <c r="B286" s="17">
        <v>2016</v>
      </c>
      <c r="C286" s="17">
        <v>1066.2866965196999</v>
      </c>
      <c r="D286" s="17">
        <v>9.8044181034482794</v>
      </c>
    </row>
    <row r="287" spans="1:4" x14ac:dyDescent="0.3">
      <c r="A287" s="17" t="s">
        <v>289</v>
      </c>
      <c r="B287" s="17">
        <v>2016</v>
      </c>
      <c r="C287" s="17">
        <v>257.45600842684502</v>
      </c>
      <c r="D287" s="17">
        <v>4.4274553571428603</v>
      </c>
    </row>
    <row r="288" spans="1:4" x14ac:dyDescent="0.3">
      <c r="A288" s="17" t="s">
        <v>290</v>
      </c>
      <c r="B288" s="17">
        <v>2016</v>
      </c>
      <c r="C288" s="17">
        <v>2113.6250948235402</v>
      </c>
      <c r="D288" s="17">
        <v>14.991168478260899</v>
      </c>
    </row>
    <row r="289" spans="1:4" x14ac:dyDescent="0.3">
      <c r="A289" s="17" t="s">
        <v>291</v>
      </c>
      <c r="B289" s="17">
        <v>2016</v>
      </c>
      <c r="C289" s="17">
        <v>18.408430143259501</v>
      </c>
      <c r="D289" s="17">
        <v>3.25</v>
      </c>
    </row>
    <row r="290" spans="1:4" x14ac:dyDescent="0.3">
      <c r="A290" s="17" t="s">
        <v>292</v>
      </c>
      <c r="B290" s="17">
        <v>2016</v>
      </c>
      <c r="C290" s="17">
        <v>606.57201351225399</v>
      </c>
      <c r="D290" s="17">
        <v>5.5610795454545503</v>
      </c>
    </row>
    <row r="291" spans="1:4" x14ac:dyDescent="0.3">
      <c r="A291" s="17" t="s">
        <v>293</v>
      </c>
      <c r="B291" s="17">
        <v>2016</v>
      </c>
      <c r="C291" s="17">
        <v>110.349306687713</v>
      </c>
      <c r="D291" s="17">
        <v>4.1028645833333304</v>
      </c>
    </row>
    <row r="292" spans="1:4" x14ac:dyDescent="0.3">
      <c r="A292" s="17" t="s">
        <v>294</v>
      </c>
      <c r="B292" s="17">
        <v>2016</v>
      </c>
      <c r="C292" s="17">
        <v>18.399517253041299</v>
      </c>
      <c r="D292" s="17">
        <v>3.015625</v>
      </c>
    </row>
    <row r="293" spans="1:4" x14ac:dyDescent="0.3">
      <c r="A293" s="17" t="s">
        <v>295</v>
      </c>
      <c r="B293" s="17">
        <v>2016</v>
      </c>
      <c r="C293" s="17">
        <v>220.742806360126</v>
      </c>
      <c r="D293" s="17">
        <v>4.7610677083333304</v>
      </c>
    </row>
    <row r="294" spans="1:4" x14ac:dyDescent="0.3">
      <c r="A294" s="17" t="s">
        <v>296</v>
      </c>
      <c r="B294" s="17">
        <v>2016</v>
      </c>
      <c r="C294" s="17">
        <v>239.00000651739501</v>
      </c>
      <c r="D294" s="17">
        <v>4.5186298076923102</v>
      </c>
    </row>
    <row r="295" spans="1:4" x14ac:dyDescent="0.3">
      <c r="A295" s="17" t="s">
        <v>297</v>
      </c>
      <c r="B295" s="17">
        <v>2016</v>
      </c>
      <c r="C295" s="17">
        <v>349.36456640902901</v>
      </c>
      <c r="D295" s="17">
        <v>6.6570723684210504</v>
      </c>
    </row>
    <row r="296" spans="1:4" x14ac:dyDescent="0.3">
      <c r="A296" s="17" t="s">
        <v>298</v>
      </c>
      <c r="B296" s="17">
        <v>2016</v>
      </c>
      <c r="C296" s="17">
        <v>220.693131904117</v>
      </c>
      <c r="D296" s="17">
        <v>4.423828125</v>
      </c>
    </row>
    <row r="297" spans="1:4" x14ac:dyDescent="0.3">
      <c r="A297" s="17" t="s">
        <v>299</v>
      </c>
      <c r="B297" s="17">
        <v>2016</v>
      </c>
      <c r="C297" s="17">
        <v>459.68235589936398</v>
      </c>
      <c r="D297" s="17">
        <v>5.2543749999999996</v>
      </c>
    </row>
    <row r="298" spans="1:4" x14ac:dyDescent="0.3">
      <c r="A298" s="17" t="s">
        <v>300</v>
      </c>
      <c r="B298" s="17">
        <v>2016</v>
      </c>
      <c r="C298" s="17">
        <v>275.764673858881</v>
      </c>
      <c r="D298" s="17">
        <v>4.6333333333333302</v>
      </c>
    </row>
    <row r="299" spans="1:4" x14ac:dyDescent="0.3">
      <c r="A299" s="17" t="s">
        <v>301</v>
      </c>
      <c r="B299" s="17">
        <v>2016</v>
      </c>
      <c r="C299" s="17">
        <v>2795.2845629155599</v>
      </c>
      <c r="D299" s="17">
        <v>14.521484375</v>
      </c>
    </row>
    <row r="300" spans="1:4" x14ac:dyDescent="0.3">
      <c r="A300" s="17" t="s">
        <v>302</v>
      </c>
      <c r="B300" s="17">
        <v>2016</v>
      </c>
      <c r="C300" s="17">
        <v>312.73251986596699</v>
      </c>
      <c r="D300" s="17">
        <v>4.0919117647058796</v>
      </c>
    </row>
    <row r="301" spans="1:4" x14ac:dyDescent="0.3">
      <c r="A301" s="17" t="s">
        <v>303</v>
      </c>
      <c r="B301" s="17">
        <v>2016</v>
      </c>
      <c r="C301" s="17">
        <v>202.23329401016201</v>
      </c>
      <c r="D301" s="17">
        <v>4.7017045454545503</v>
      </c>
    </row>
    <row r="302" spans="1:4" x14ac:dyDescent="0.3">
      <c r="A302" s="17" t="s">
        <v>304</v>
      </c>
      <c r="B302" s="17">
        <v>2016</v>
      </c>
      <c r="C302" s="17">
        <v>423.186105884612</v>
      </c>
      <c r="D302" s="17">
        <v>3.7608695652173898</v>
      </c>
    </row>
    <row r="303" spans="1:4" x14ac:dyDescent="0.3">
      <c r="A303" s="17" t="s">
        <v>305</v>
      </c>
      <c r="B303" s="17">
        <v>2016</v>
      </c>
      <c r="C303" s="17">
        <v>330.88955735415198</v>
      </c>
      <c r="D303" s="17">
        <v>4.9748263888888902</v>
      </c>
    </row>
    <row r="304" spans="1:4" x14ac:dyDescent="0.3">
      <c r="A304" s="17" t="s">
        <v>306</v>
      </c>
      <c r="B304" s="17">
        <v>2016</v>
      </c>
      <c r="C304" s="17">
        <v>183.981416262686</v>
      </c>
      <c r="D304" s="17">
        <v>4.3015625000000002</v>
      </c>
    </row>
    <row r="305" spans="1:4" x14ac:dyDescent="0.3">
      <c r="A305" s="17" t="s">
        <v>307</v>
      </c>
      <c r="B305" s="17">
        <v>2016</v>
      </c>
      <c r="C305" s="17">
        <v>147.112408872694</v>
      </c>
      <c r="D305" s="17">
        <v>3.7431640625</v>
      </c>
    </row>
    <row r="306" spans="1:4" x14ac:dyDescent="0.3">
      <c r="A306" s="17" t="s">
        <v>308</v>
      </c>
      <c r="B306" s="17">
        <v>2016</v>
      </c>
      <c r="C306" s="17">
        <v>128.73767203465101</v>
      </c>
      <c r="D306" s="17">
        <v>4.2801339285714297</v>
      </c>
    </row>
    <row r="307" spans="1:4" x14ac:dyDescent="0.3">
      <c r="A307" s="17" t="s">
        <v>309</v>
      </c>
      <c r="B307" s="17">
        <v>2016</v>
      </c>
      <c r="C307" s="17">
        <v>183.87547511979901</v>
      </c>
      <c r="D307" s="17">
        <v>4.7437500000000004</v>
      </c>
    </row>
    <row r="308" spans="1:4" x14ac:dyDescent="0.3">
      <c r="A308" s="17" t="s">
        <v>310</v>
      </c>
      <c r="B308" s="17">
        <v>2016</v>
      </c>
      <c r="C308" s="17">
        <v>91.887767391279297</v>
      </c>
      <c r="D308" s="17">
        <v>3.5375000000000001</v>
      </c>
    </row>
    <row r="309" spans="1:4" x14ac:dyDescent="0.3">
      <c r="A309" s="17" t="s">
        <v>311</v>
      </c>
      <c r="B309" s="17">
        <v>2016</v>
      </c>
      <c r="C309" s="17">
        <v>312.63440440967702</v>
      </c>
      <c r="D309" s="17">
        <v>4.3010110294117601</v>
      </c>
    </row>
    <row r="310" spans="1:4" x14ac:dyDescent="0.3">
      <c r="A310" s="17" t="s">
        <v>312</v>
      </c>
      <c r="B310" s="17">
        <v>2016</v>
      </c>
      <c r="C310" s="17">
        <v>275.76138098537899</v>
      </c>
      <c r="D310" s="17">
        <v>4.7244791666666703</v>
      </c>
    </row>
    <row r="311" spans="1:4" x14ac:dyDescent="0.3">
      <c r="A311" s="17" t="s">
        <v>313</v>
      </c>
      <c r="B311" s="17">
        <v>2016</v>
      </c>
      <c r="C311" s="17">
        <v>128.80763299949501</v>
      </c>
      <c r="D311" s="17">
        <v>4.1875</v>
      </c>
    </row>
    <row r="312" spans="1:4" x14ac:dyDescent="0.3">
      <c r="A312" s="17" t="s">
        <v>314</v>
      </c>
      <c r="B312" s="17">
        <v>2016</v>
      </c>
      <c r="C312" s="17">
        <v>257.29051924031199</v>
      </c>
      <c r="D312" s="17">
        <v>7.01506696428571</v>
      </c>
    </row>
    <row r="313" spans="1:4" x14ac:dyDescent="0.3">
      <c r="A313" s="17" t="s">
        <v>315</v>
      </c>
      <c r="B313" s="17">
        <v>2016</v>
      </c>
      <c r="C313" s="17">
        <v>1010.90205466561</v>
      </c>
      <c r="D313" s="17">
        <v>5.7642045454545503</v>
      </c>
    </row>
    <row r="314" spans="1:4" x14ac:dyDescent="0.3">
      <c r="A314" s="17" t="s">
        <v>316</v>
      </c>
      <c r="B314" s="17">
        <v>2016</v>
      </c>
      <c r="C314" s="17">
        <v>716.99412934109603</v>
      </c>
      <c r="D314" s="17">
        <v>5.8058894230769198</v>
      </c>
    </row>
    <row r="315" spans="1:4" x14ac:dyDescent="0.3">
      <c r="A315" s="17" t="s">
        <v>317</v>
      </c>
      <c r="B315" s="17">
        <v>2016</v>
      </c>
      <c r="C315" s="17">
        <v>294.32433326914901</v>
      </c>
      <c r="D315" s="17">
        <v>4.0244140625</v>
      </c>
    </row>
    <row r="316" spans="1:4" x14ac:dyDescent="0.3">
      <c r="A316" s="17" t="s">
        <v>318</v>
      </c>
      <c r="B316" s="17">
        <v>2016</v>
      </c>
      <c r="C316" s="17">
        <v>367.70367962866999</v>
      </c>
      <c r="D316" s="17">
        <v>4.96875</v>
      </c>
    </row>
    <row r="317" spans="1:4" x14ac:dyDescent="0.3">
      <c r="A317" s="17" t="s">
        <v>319</v>
      </c>
      <c r="B317" s="17">
        <v>2016</v>
      </c>
      <c r="C317" s="17">
        <v>73.520322915166602</v>
      </c>
      <c r="D317" s="17">
        <v>3.150390625</v>
      </c>
    </row>
    <row r="318" spans="1:4" x14ac:dyDescent="0.3">
      <c r="A318" s="17" t="s">
        <v>320</v>
      </c>
      <c r="B318" s="17">
        <v>2016</v>
      </c>
      <c r="C318" s="17">
        <v>275.917650196701</v>
      </c>
      <c r="D318" s="17">
        <v>4.3598958333333302</v>
      </c>
    </row>
    <row r="319" spans="1:4" x14ac:dyDescent="0.3">
      <c r="A319" s="17" t="s">
        <v>321</v>
      </c>
      <c r="B319" s="17">
        <v>2016</v>
      </c>
      <c r="C319" s="17">
        <v>128.70500488393</v>
      </c>
      <c r="D319" s="17">
        <v>4.6305803571428603</v>
      </c>
    </row>
    <row r="320" spans="1:4" x14ac:dyDescent="0.3">
      <c r="A320" s="17" t="s">
        <v>322</v>
      </c>
      <c r="B320" s="17">
        <v>2016</v>
      </c>
      <c r="C320" s="17">
        <v>257.51656677573902</v>
      </c>
      <c r="D320" s="17">
        <v>5.35602678571429</v>
      </c>
    </row>
    <row r="321" spans="1:4" x14ac:dyDescent="0.3">
      <c r="A321" s="17" t="s">
        <v>323</v>
      </c>
      <c r="B321" s="17">
        <v>2016</v>
      </c>
      <c r="C321" s="17">
        <v>3786.7121688667698</v>
      </c>
      <c r="D321" s="17">
        <v>7.4252503033980597</v>
      </c>
    </row>
    <row r="322" spans="1:4" x14ac:dyDescent="0.3">
      <c r="A322" s="17" t="s">
        <v>324</v>
      </c>
      <c r="B322" s="17">
        <v>2016</v>
      </c>
      <c r="C322" s="17">
        <v>294.17169870436197</v>
      </c>
      <c r="D322" s="17">
        <v>4.1982421875</v>
      </c>
    </row>
    <row r="323" spans="1:4" x14ac:dyDescent="0.3">
      <c r="A323" s="17" t="s">
        <v>325</v>
      </c>
      <c r="B323" s="17">
        <v>2016</v>
      </c>
      <c r="C323" s="17">
        <v>294.17399865575101</v>
      </c>
      <c r="D323" s="17">
        <v>5.25146484375</v>
      </c>
    </row>
    <row r="324" spans="1:4" x14ac:dyDescent="0.3">
      <c r="A324" s="17" t="s">
        <v>326</v>
      </c>
      <c r="B324" s="17">
        <v>2016</v>
      </c>
      <c r="C324" s="17">
        <v>184.005396638066</v>
      </c>
      <c r="D324" s="17">
        <v>4.9718749999999998</v>
      </c>
    </row>
    <row r="325" spans="1:4" x14ac:dyDescent="0.3">
      <c r="A325" s="17" t="s">
        <v>327</v>
      </c>
      <c r="B325" s="17">
        <v>2016</v>
      </c>
      <c r="C325" s="17">
        <v>294.22125082649302</v>
      </c>
      <c r="D325" s="17">
        <v>4.3876953125</v>
      </c>
    </row>
    <row r="326" spans="1:4" x14ac:dyDescent="0.3">
      <c r="A326" s="17" t="s">
        <v>328</v>
      </c>
      <c r="B326" s="17">
        <v>2016</v>
      </c>
      <c r="C326" s="17">
        <v>165.44497221521999</v>
      </c>
      <c r="D326" s="17">
        <v>5.4574652777777803</v>
      </c>
    </row>
    <row r="327" spans="1:4" x14ac:dyDescent="0.3">
      <c r="A327" s="17" t="s">
        <v>329</v>
      </c>
      <c r="B327" s="17">
        <v>2016</v>
      </c>
      <c r="C327" s="17">
        <v>569.78210008516896</v>
      </c>
      <c r="D327" s="17">
        <v>5.5771169354838701</v>
      </c>
    </row>
    <row r="328" spans="1:4" x14ac:dyDescent="0.3">
      <c r="A328" s="17" t="s">
        <v>330</v>
      </c>
      <c r="B328" s="17">
        <v>2016</v>
      </c>
      <c r="C328" s="17">
        <v>257.507035780698</v>
      </c>
      <c r="D328" s="17">
        <v>5.1389508928571397</v>
      </c>
    </row>
    <row r="329" spans="1:4" x14ac:dyDescent="0.3">
      <c r="A329" s="17" t="s">
        <v>331</v>
      </c>
      <c r="B329" s="17">
        <v>2016</v>
      </c>
      <c r="C329" s="17">
        <v>36.715060979127898</v>
      </c>
      <c r="D329" s="17">
        <v>2.34375</v>
      </c>
    </row>
    <row r="330" spans="1:4" x14ac:dyDescent="0.3">
      <c r="A330" s="17" t="s">
        <v>332</v>
      </c>
      <c r="B330" s="17">
        <v>2016</v>
      </c>
      <c r="C330" s="17">
        <v>73.531392697244897</v>
      </c>
      <c r="D330" s="17">
        <v>3.01953125</v>
      </c>
    </row>
    <row r="331" spans="1:4" x14ac:dyDescent="0.3">
      <c r="A331" s="17" t="s">
        <v>333</v>
      </c>
      <c r="B331" s="17">
        <v>2016</v>
      </c>
      <c r="C331" s="17">
        <v>202.239880451933</v>
      </c>
      <c r="D331" s="17">
        <v>4.4850852272727302</v>
      </c>
    </row>
    <row r="332" spans="1:4" x14ac:dyDescent="0.3">
      <c r="A332" s="17" t="s">
        <v>334</v>
      </c>
      <c r="B332" s="17">
        <v>2016</v>
      </c>
      <c r="C332" s="17">
        <v>36.748517833650098</v>
      </c>
      <c r="D332" s="17">
        <v>3.6796875</v>
      </c>
    </row>
    <row r="333" spans="1:4" x14ac:dyDescent="0.3">
      <c r="A333" s="17" t="s">
        <v>335</v>
      </c>
      <c r="B333" s="17">
        <v>2016</v>
      </c>
      <c r="C333" s="17">
        <v>423.02244331594699</v>
      </c>
      <c r="D333" s="17">
        <v>4.9242527173913002</v>
      </c>
    </row>
    <row r="334" spans="1:4" x14ac:dyDescent="0.3">
      <c r="A334" s="17" t="s">
        <v>336</v>
      </c>
      <c r="B334" s="17">
        <v>2016</v>
      </c>
      <c r="C334" s="17">
        <v>919.40068019181501</v>
      </c>
      <c r="D334" s="17">
        <v>5.4595312500000004</v>
      </c>
    </row>
    <row r="335" spans="1:4" x14ac:dyDescent="0.3">
      <c r="A335" s="17" t="s">
        <v>337</v>
      </c>
      <c r="B335" s="17">
        <v>2016</v>
      </c>
      <c r="C335" s="17">
        <v>55.276095889508703</v>
      </c>
      <c r="D335" s="17">
        <v>4.7265625</v>
      </c>
    </row>
    <row r="336" spans="1:4" x14ac:dyDescent="0.3">
      <c r="A336" s="17" t="s">
        <v>338</v>
      </c>
      <c r="B336" s="17">
        <v>2016</v>
      </c>
      <c r="C336" s="17">
        <v>36.8626687452197</v>
      </c>
      <c r="D336" s="17">
        <v>3.2890625</v>
      </c>
    </row>
    <row r="337" spans="1:4" x14ac:dyDescent="0.3">
      <c r="A337" s="17" t="s">
        <v>339</v>
      </c>
      <c r="B337" s="17">
        <v>2016</v>
      </c>
      <c r="C337" s="17">
        <v>349.50264552235598</v>
      </c>
      <c r="D337" s="17">
        <v>4.2084703947368398</v>
      </c>
    </row>
    <row r="338" spans="1:4" x14ac:dyDescent="0.3">
      <c r="A338" s="17" t="s">
        <v>340</v>
      </c>
      <c r="B338" s="17">
        <v>2016</v>
      </c>
      <c r="C338" s="17">
        <v>275.92641574889399</v>
      </c>
      <c r="D338" s="17">
        <v>4.7395833333333304</v>
      </c>
    </row>
    <row r="339" spans="1:4" x14ac:dyDescent="0.3">
      <c r="A339" s="17" t="s">
        <v>341</v>
      </c>
      <c r="B339" s="17">
        <v>2016</v>
      </c>
      <c r="C339" s="17">
        <v>1874.8586985059101</v>
      </c>
      <c r="D339" s="17">
        <v>7.7137714460784297</v>
      </c>
    </row>
    <row r="340" spans="1:4" x14ac:dyDescent="0.3">
      <c r="A340" s="17" t="s">
        <v>342</v>
      </c>
      <c r="B340" s="17">
        <v>2016</v>
      </c>
      <c r="C340" s="17">
        <v>55.174005549401002</v>
      </c>
      <c r="D340" s="17">
        <v>5.0208333333333304</v>
      </c>
    </row>
    <row r="341" spans="1:4" x14ac:dyDescent="0.3">
      <c r="A341" s="17" t="s">
        <v>343</v>
      </c>
      <c r="B341" s="17">
        <v>2016</v>
      </c>
      <c r="C341" s="17">
        <v>349.24769007041999</v>
      </c>
      <c r="D341" s="17">
        <v>5.2652138157894699</v>
      </c>
    </row>
    <row r="342" spans="1:4" x14ac:dyDescent="0.3">
      <c r="A342" s="17" t="s">
        <v>344</v>
      </c>
      <c r="B342" s="17">
        <v>2016</v>
      </c>
      <c r="C342" s="17">
        <v>367.91263176314499</v>
      </c>
      <c r="D342" s="17">
        <v>3.9894531249999998</v>
      </c>
    </row>
    <row r="343" spans="1:4" x14ac:dyDescent="0.3">
      <c r="A343" s="17" t="s">
        <v>345</v>
      </c>
      <c r="B343" s="17">
        <v>2016</v>
      </c>
      <c r="C343" s="17">
        <v>73.599242569878697</v>
      </c>
      <c r="D343" s="17">
        <v>3.435546875</v>
      </c>
    </row>
    <row r="344" spans="1:4" x14ac:dyDescent="0.3">
      <c r="A344" s="17" t="s">
        <v>346</v>
      </c>
      <c r="B344" s="17">
        <v>2016</v>
      </c>
      <c r="C344" s="17">
        <v>18.399817464873198</v>
      </c>
      <c r="D344" s="17">
        <v>3.609375</v>
      </c>
    </row>
    <row r="345" spans="1:4" x14ac:dyDescent="0.3">
      <c r="A345" s="17" t="s">
        <v>347</v>
      </c>
      <c r="B345" s="17">
        <v>2016</v>
      </c>
      <c r="C345" s="17">
        <v>643.73809309117496</v>
      </c>
      <c r="D345" s="17">
        <v>4.4261160714285701</v>
      </c>
    </row>
    <row r="346" spans="1:4" x14ac:dyDescent="0.3">
      <c r="A346" s="17" t="s">
        <v>348</v>
      </c>
      <c r="B346" s="17">
        <v>2016</v>
      </c>
      <c r="C346" s="17">
        <v>183.883140761405</v>
      </c>
      <c r="D346" s="17">
        <v>5.3843750000000004</v>
      </c>
    </row>
    <row r="347" spans="1:4" x14ac:dyDescent="0.3">
      <c r="A347" s="17" t="s">
        <v>349</v>
      </c>
      <c r="B347" s="17">
        <v>2016</v>
      </c>
      <c r="C347" s="17">
        <v>55.250822995789299</v>
      </c>
      <c r="D347" s="17">
        <v>2.8151041666666701</v>
      </c>
    </row>
    <row r="348" spans="1:4" x14ac:dyDescent="0.3">
      <c r="A348" s="17" t="s">
        <v>350</v>
      </c>
      <c r="B348" s="17">
        <v>2016</v>
      </c>
      <c r="C348" s="17">
        <v>128.69635652005701</v>
      </c>
      <c r="D348" s="17">
        <v>3.84040178571429</v>
      </c>
    </row>
    <row r="349" spans="1:4" x14ac:dyDescent="0.3">
      <c r="A349" s="17" t="s">
        <v>351</v>
      </c>
      <c r="B349" s="17">
        <v>2016</v>
      </c>
      <c r="C349" s="17">
        <v>220.64546046778801</v>
      </c>
      <c r="D349" s="17">
        <v>5.302734375</v>
      </c>
    </row>
    <row r="350" spans="1:4" x14ac:dyDescent="0.3">
      <c r="A350" s="17" t="s">
        <v>352</v>
      </c>
      <c r="B350" s="17">
        <v>2016</v>
      </c>
      <c r="C350" s="17">
        <v>275.86231281608298</v>
      </c>
      <c r="D350" s="17">
        <v>5.2687499999999998</v>
      </c>
    </row>
    <row r="351" spans="1:4" x14ac:dyDescent="0.3">
      <c r="A351" s="17" t="s">
        <v>353</v>
      </c>
      <c r="B351" s="17">
        <v>2016</v>
      </c>
      <c r="C351" s="17">
        <v>441.03588524088298</v>
      </c>
      <c r="D351" s="17">
        <v>4.6845703125</v>
      </c>
    </row>
    <row r="352" spans="1:4" x14ac:dyDescent="0.3">
      <c r="A352" s="17" t="s">
        <v>354</v>
      </c>
      <c r="B352" s="17">
        <v>2016</v>
      </c>
      <c r="C352" s="17">
        <v>551.69093021005403</v>
      </c>
      <c r="D352" s="17">
        <v>4.1830729166666698</v>
      </c>
    </row>
    <row r="353" spans="1:4" x14ac:dyDescent="0.3">
      <c r="A353" s="17" t="s">
        <v>355</v>
      </c>
      <c r="B353" s="17">
        <v>2016</v>
      </c>
      <c r="C353" s="17">
        <v>183.84645264595699</v>
      </c>
      <c r="D353" s="17">
        <v>4.7835937499999996</v>
      </c>
    </row>
    <row r="354" spans="1:4" x14ac:dyDescent="0.3">
      <c r="A354" s="17" t="s">
        <v>356</v>
      </c>
      <c r="B354" s="17">
        <v>2016</v>
      </c>
      <c r="C354" s="17">
        <v>55.123471965081997</v>
      </c>
      <c r="D354" s="17">
        <v>2.4661458333333299</v>
      </c>
    </row>
    <row r="355" spans="1:4" x14ac:dyDescent="0.3">
      <c r="A355" s="17" t="s">
        <v>357</v>
      </c>
      <c r="B355" s="17">
        <v>2016</v>
      </c>
      <c r="C355" s="17">
        <v>275.925095067359</v>
      </c>
      <c r="D355" s="17">
        <v>4.6005208333333298</v>
      </c>
    </row>
    <row r="356" spans="1:4" x14ac:dyDescent="0.3">
      <c r="A356" s="17" t="s">
        <v>358</v>
      </c>
      <c r="B356" s="17">
        <v>2016</v>
      </c>
      <c r="C356" s="17">
        <v>478.21994190476801</v>
      </c>
      <c r="D356" s="17">
        <v>3.9540264423076898</v>
      </c>
    </row>
    <row r="357" spans="1:4" x14ac:dyDescent="0.3">
      <c r="A357" s="17" t="s">
        <v>359</v>
      </c>
      <c r="B357" s="17">
        <v>2016</v>
      </c>
      <c r="C357" s="17">
        <v>110.236680217087</v>
      </c>
      <c r="D357" s="17">
        <v>4.3138020833333304</v>
      </c>
    </row>
    <row r="358" spans="1:4" x14ac:dyDescent="0.3">
      <c r="A358" s="17" t="s">
        <v>360</v>
      </c>
      <c r="B358" s="17">
        <v>2016</v>
      </c>
      <c r="C358" s="17">
        <v>441.37827727105298</v>
      </c>
      <c r="D358" s="17">
        <v>3.99609375</v>
      </c>
    </row>
    <row r="359" spans="1:4" x14ac:dyDescent="0.3">
      <c r="A359" s="17" t="s">
        <v>361</v>
      </c>
      <c r="B359" s="17">
        <v>2016</v>
      </c>
      <c r="C359" s="17">
        <v>36.748772026970997</v>
      </c>
      <c r="D359" s="17">
        <v>3.8828125</v>
      </c>
    </row>
    <row r="360" spans="1:4" x14ac:dyDescent="0.3">
      <c r="A360" s="17" t="s">
        <v>362</v>
      </c>
      <c r="B360" s="17">
        <v>2016</v>
      </c>
      <c r="C360" s="17">
        <v>312.67650394886698</v>
      </c>
      <c r="D360" s="17">
        <v>4.3534007352941204</v>
      </c>
    </row>
    <row r="361" spans="1:4" x14ac:dyDescent="0.3">
      <c r="A361" s="17" t="s">
        <v>363</v>
      </c>
      <c r="B361" s="17">
        <v>2016</v>
      </c>
      <c r="C361" s="17">
        <v>386.149533800781</v>
      </c>
      <c r="D361" s="17">
        <v>5.6514136904761898</v>
      </c>
    </row>
    <row r="362" spans="1:4" x14ac:dyDescent="0.3">
      <c r="A362" s="17" t="s">
        <v>364</v>
      </c>
      <c r="B362" s="17">
        <v>2016</v>
      </c>
      <c r="C362" s="17">
        <v>220.59488245472201</v>
      </c>
      <c r="D362" s="17">
        <v>4.1145833333333304</v>
      </c>
    </row>
    <row r="363" spans="1:4" x14ac:dyDescent="0.3">
      <c r="A363" s="17" t="s">
        <v>365</v>
      </c>
      <c r="B363" s="17">
        <v>2016</v>
      </c>
      <c r="C363" s="17">
        <v>478.21666005067499</v>
      </c>
      <c r="D363" s="17">
        <v>4.4639423076923102</v>
      </c>
    </row>
    <row r="364" spans="1:4" x14ac:dyDescent="0.3">
      <c r="A364" s="17" t="s">
        <v>366</v>
      </c>
      <c r="B364" s="17">
        <v>2016</v>
      </c>
      <c r="C364" s="17">
        <v>275.774527264759</v>
      </c>
      <c r="D364" s="17">
        <v>4.8458333333333297</v>
      </c>
    </row>
    <row r="365" spans="1:4" x14ac:dyDescent="0.3">
      <c r="A365" s="17" t="s">
        <v>367</v>
      </c>
      <c r="B365" s="17">
        <v>2016</v>
      </c>
      <c r="C365" s="17">
        <v>55.097244233823901</v>
      </c>
      <c r="D365" s="17">
        <v>3.9973958333333299</v>
      </c>
    </row>
    <row r="366" spans="1:4" x14ac:dyDescent="0.3">
      <c r="A366" s="17" t="s">
        <v>368</v>
      </c>
      <c r="B366" s="17">
        <v>2016</v>
      </c>
      <c r="C366" s="17">
        <v>294.04995737411099</v>
      </c>
      <c r="D366" s="17">
        <v>6.1337890625</v>
      </c>
    </row>
    <row r="367" spans="1:4" x14ac:dyDescent="0.3">
      <c r="A367" s="17" t="s">
        <v>369</v>
      </c>
      <c r="B367" s="17">
        <v>2016</v>
      </c>
      <c r="C367" s="17">
        <v>349.13661880977497</v>
      </c>
      <c r="D367" s="17">
        <v>3.9046052631578898</v>
      </c>
    </row>
    <row r="368" spans="1:4" x14ac:dyDescent="0.3">
      <c r="A368" s="17" t="s">
        <v>370</v>
      </c>
      <c r="B368" s="17">
        <v>2016</v>
      </c>
      <c r="C368" s="17">
        <v>202.28940124809699</v>
      </c>
      <c r="D368" s="17">
        <v>4.2038352272727302</v>
      </c>
    </row>
    <row r="369" spans="1:4" x14ac:dyDescent="0.3">
      <c r="A369" s="17" t="s">
        <v>371</v>
      </c>
      <c r="B369" s="17">
        <v>2016</v>
      </c>
      <c r="C369" s="17">
        <v>312.53315254673402</v>
      </c>
      <c r="D369" s="17">
        <v>5.5013786764705896</v>
      </c>
    </row>
    <row r="370" spans="1:4" x14ac:dyDescent="0.3">
      <c r="A370" s="17" t="s">
        <v>372</v>
      </c>
      <c r="B370" s="17">
        <v>2016</v>
      </c>
      <c r="C370" s="17">
        <v>808.93011317960998</v>
      </c>
      <c r="D370" s="17">
        <v>5.1603338068181799</v>
      </c>
    </row>
    <row r="371" spans="1:4" x14ac:dyDescent="0.3">
      <c r="A371" s="17" t="s">
        <v>373</v>
      </c>
      <c r="B371" s="17">
        <v>2016</v>
      </c>
      <c r="C371" s="17">
        <v>496.57581151276798</v>
      </c>
      <c r="D371" s="17">
        <v>4.5347222222222197</v>
      </c>
    </row>
    <row r="372" spans="1:4" x14ac:dyDescent="0.3">
      <c r="A372" s="17" t="s">
        <v>374</v>
      </c>
      <c r="B372" s="17">
        <v>2016</v>
      </c>
      <c r="C372" s="17">
        <v>349.29246821440802</v>
      </c>
      <c r="D372" s="17">
        <v>5.6171875</v>
      </c>
    </row>
    <row r="373" spans="1:4" x14ac:dyDescent="0.3">
      <c r="A373" s="17" t="s">
        <v>375</v>
      </c>
      <c r="B373" s="17">
        <v>2016</v>
      </c>
      <c r="C373" s="17">
        <v>367.79686189815402</v>
      </c>
      <c r="D373" s="17">
        <v>3.388671875</v>
      </c>
    </row>
    <row r="374" spans="1:4" x14ac:dyDescent="0.3">
      <c r="A374" s="17" t="s">
        <v>376</v>
      </c>
      <c r="B374" s="17">
        <v>2016</v>
      </c>
      <c r="C374" s="17">
        <v>36.815342571586399</v>
      </c>
      <c r="D374" s="17">
        <v>2.28515625</v>
      </c>
    </row>
    <row r="375" spans="1:4" x14ac:dyDescent="0.3">
      <c r="A375" s="17" t="s">
        <v>377</v>
      </c>
      <c r="B375" s="17">
        <v>2016</v>
      </c>
      <c r="C375" s="17">
        <v>331.08615714032197</v>
      </c>
      <c r="D375" s="17">
        <v>3.9548611111111098</v>
      </c>
    </row>
    <row r="376" spans="1:4" x14ac:dyDescent="0.3">
      <c r="A376" s="17" t="s">
        <v>378</v>
      </c>
      <c r="B376" s="17">
        <v>2016</v>
      </c>
      <c r="C376" s="17">
        <v>55.045951372014301</v>
      </c>
      <c r="D376" s="17">
        <v>4.6197916666666696</v>
      </c>
    </row>
    <row r="377" spans="1:4" x14ac:dyDescent="0.3">
      <c r="A377" s="17" t="s">
        <v>379</v>
      </c>
      <c r="B377" s="17">
        <v>2016</v>
      </c>
      <c r="C377" s="17">
        <v>73.550858616828904</v>
      </c>
      <c r="D377" s="17">
        <v>3.70703125</v>
      </c>
    </row>
    <row r="378" spans="1:4" x14ac:dyDescent="0.3">
      <c r="A378" s="17" t="s">
        <v>380</v>
      </c>
      <c r="B378" s="17">
        <v>2016</v>
      </c>
      <c r="C378" s="17">
        <v>18.4078609887511</v>
      </c>
      <c r="D378" s="17">
        <v>2.3828125</v>
      </c>
    </row>
    <row r="379" spans="1:4" x14ac:dyDescent="0.3">
      <c r="A379" s="17" t="s">
        <v>381</v>
      </c>
      <c r="B379" s="17">
        <v>2016</v>
      </c>
      <c r="C379" s="17">
        <v>275.92400980740803</v>
      </c>
      <c r="D379" s="17">
        <v>5.51145833333333</v>
      </c>
    </row>
    <row r="380" spans="1:4" x14ac:dyDescent="0.3">
      <c r="A380" s="17" t="s">
        <v>382</v>
      </c>
      <c r="B380" s="17">
        <v>2016</v>
      </c>
      <c r="C380" s="17">
        <v>349.66746714897499</v>
      </c>
      <c r="D380" s="17">
        <v>6.5834703947368398</v>
      </c>
    </row>
    <row r="381" spans="1:4" x14ac:dyDescent="0.3">
      <c r="A381" s="17" t="s">
        <v>383</v>
      </c>
      <c r="B381" s="17">
        <v>2016</v>
      </c>
      <c r="C381" s="17">
        <v>551.55033034086205</v>
      </c>
      <c r="D381" s="17">
        <v>4.9718749999999998</v>
      </c>
    </row>
    <row r="382" spans="1:4" x14ac:dyDescent="0.3">
      <c r="A382" s="17" t="s">
        <v>384</v>
      </c>
      <c r="B382" s="17">
        <v>2016</v>
      </c>
      <c r="C382" s="17">
        <v>331.134196449071</v>
      </c>
      <c r="D382" s="17">
        <v>4.0659722222222197</v>
      </c>
    </row>
    <row r="383" spans="1:4" x14ac:dyDescent="0.3">
      <c r="A383" s="17" t="s">
        <v>385</v>
      </c>
      <c r="B383" s="17">
        <v>2016</v>
      </c>
      <c r="C383" s="17">
        <v>183.97630196064699</v>
      </c>
      <c r="D383" s="17">
        <v>4.12109375</v>
      </c>
    </row>
    <row r="384" spans="1:4" x14ac:dyDescent="0.3">
      <c r="A384" s="17" t="s">
        <v>386</v>
      </c>
      <c r="B384" s="17">
        <v>2016</v>
      </c>
      <c r="C384" s="17">
        <v>331.087817300111</v>
      </c>
      <c r="D384" s="17">
        <v>4.4626736111111098</v>
      </c>
    </row>
    <row r="385" spans="1:4" x14ac:dyDescent="0.3">
      <c r="A385" s="17" t="s">
        <v>387</v>
      </c>
      <c r="B385" s="17">
        <v>2016</v>
      </c>
      <c r="C385" s="17">
        <v>441.34633847326</v>
      </c>
      <c r="D385" s="17">
        <v>4.3909505208333304</v>
      </c>
    </row>
    <row r="386" spans="1:4" x14ac:dyDescent="0.3">
      <c r="A386" s="17" t="s">
        <v>388</v>
      </c>
      <c r="B386" s="17">
        <v>2016</v>
      </c>
      <c r="C386" s="17">
        <v>275.97715872339899</v>
      </c>
      <c r="D386" s="17">
        <v>4.5869791666666702</v>
      </c>
    </row>
    <row r="387" spans="1:4" x14ac:dyDescent="0.3">
      <c r="A387" s="17" t="s">
        <v>389</v>
      </c>
      <c r="B387" s="17">
        <v>2016</v>
      </c>
      <c r="C387" s="17">
        <v>1397.2497634571</v>
      </c>
      <c r="D387" s="17">
        <v>10.521484375</v>
      </c>
    </row>
    <row r="388" spans="1:4" x14ac:dyDescent="0.3">
      <c r="A388" s="17" t="s">
        <v>390</v>
      </c>
      <c r="B388" s="17">
        <v>2016</v>
      </c>
      <c r="C388" s="17">
        <v>165.543355803937</v>
      </c>
      <c r="D388" s="17">
        <v>5.0902777777777803</v>
      </c>
    </row>
    <row r="389" spans="1:4" x14ac:dyDescent="0.3">
      <c r="A389" s="17" t="s">
        <v>391</v>
      </c>
      <c r="B389" s="17">
        <v>2016</v>
      </c>
      <c r="C389" s="17">
        <v>1635.91953672469</v>
      </c>
      <c r="D389" s="17">
        <v>10.452510533707899</v>
      </c>
    </row>
    <row r="390" spans="1:4" x14ac:dyDescent="0.3">
      <c r="A390" s="17" t="s">
        <v>392</v>
      </c>
      <c r="B390" s="17">
        <v>2016</v>
      </c>
      <c r="C390" s="17">
        <v>275.756794917398</v>
      </c>
      <c r="D390" s="17">
        <v>4.7557291666666703</v>
      </c>
    </row>
    <row r="391" spans="1:4" x14ac:dyDescent="0.3">
      <c r="A391" s="17" t="s">
        <v>393</v>
      </c>
      <c r="B391" s="17">
        <v>2016</v>
      </c>
      <c r="C391" s="17">
        <v>91.971004123799503</v>
      </c>
      <c r="D391" s="17">
        <v>3.9249999999999998</v>
      </c>
    </row>
    <row r="392" spans="1:4" x14ac:dyDescent="0.3">
      <c r="A392" s="17" t="s">
        <v>394</v>
      </c>
      <c r="B392" s="17">
        <v>2016</v>
      </c>
      <c r="C392" s="17">
        <v>91.937475591897993</v>
      </c>
      <c r="D392" s="17">
        <v>2.9609375</v>
      </c>
    </row>
    <row r="393" spans="1:4" x14ac:dyDescent="0.3">
      <c r="A393" s="17" t="s">
        <v>395</v>
      </c>
      <c r="B393" s="17">
        <v>2016</v>
      </c>
      <c r="C393" s="17">
        <v>588.13569655269396</v>
      </c>
      <c r="D393" s="17">
        <v>5.861083984375</v>
      </c>
    </row>
    <row r="394" spans="1:4" x14ac:dyDescent="0.3">
      <c r="A394" s="17" t="s">
        <v>396</v>
      </c>
      <c r="B394" s="17">
        <v>2016</v>
      </c>
      <c r="C394" s="17">
        <v>165.45050881802999</v>
      </c>
      <c r="D394" s="17">
        <v>4.0651041666666696</v>
      </c>
    </row>
    <row r="395" spans="1:4" x14ac:dyDescent="0.3">
      <c r="A395" s="17" t="s">
        <v>397</v>
      </c>
      <c r="B395" s="17">
        <v>2016</v>
      </c>
      <c r="C395" s="17">
        <v>36.697029735892997</v>
      </c>
      <c r="D395" s="17">
        <v>3.1328125</v>
      </c>
    </row>
    <row r="396" spans="1:4" x14ac:dyDescent="0.3">
      <c r="A396" s="17" t="s">
        <v>398</v>
      </c>
      <c r="B396" s="17">
        <v>2016</v>
      </c>
      <c r="C396" s="17">
        <v>91.840171698484596</v>
      </c>
      <c r="D396" s="17">
        <v>6.7874999999999996</v>
      </c>
    </row>
    <row r="397" spans="1:4" x14ac:dyDescent="0.3">
      <c r="A397" s="17" t="s">
        <v>399</v>
      </c>
      <c r="B397" s="17">
        <v>2016</v>
      </c>
      <c r="C397" s="17">
        <v>441.22471050545602</v>
      </c>
      <c r="D397" s="17">
        <v>4.4446614583333304</v>
      </c>
    </row>
    <row r="398" spans="1:4" x14ac:dyDescent="0.3">
      <c r="A398" s="17" t="s">
        <v>400</v>
      </c>
      <c r="B398" s="17">
        <v>2016</v>
      </c>
      <c r="C398" s="17">
        <v>165.57517511770101</v>
      </c>
      <c r="D398" s="17">
        <v>4.0217013888888902</v>
      </c>
    </row>
    <row r="399" spans="1:4" x14ac:dyDescent="0.3">
      <c r="A399" s="17" t="s">
        <v>401</v>
      </c>
      <c r="B399" s="17">
        <v>2016</v>
      </c>
      <c r="C399" s="17">
        <v>459.75560417585098</v>
      </c>
      <c r="D399" s="17">
        <v>4.5862499999999997</v>
      </c>
    </row>
    <row r="400" spans="1:4" x14ac:dyDescent="0.3">
      <c r="A400" s="17" t="s">
        <v>402</v>
      </c>
      <c r="B400" s="17">
        <v>2016</v>
      </c>
      <c r="C400" s="17">
        <v>735.74376015365101</v>
      </c>
      <c r="D400" s="17">
        <v>6.8494140625000002</v>
      </c>
    </row>
    <row r="401" spans="1:4" x14ac:dyDescent="0.3">
      <c r="A401" s="17" t="s">
        <v>403</v>
      </c>
      <c r="B401" s="17">
        <v>2016</v>
      </c>
      <c r="C401" s="17">
        <v>441.24719418026501</v>
      </c>
      <c r="D401" s="17">
        <v>5.6920572916666696</v>
      </c>
    </row>
    <row r="402" spans="1:4" x14ac:dyDescent="0.3">
      <c r="A402" s="17" t="s">
        <v>404</v>
      </c>
      <c r="B402" s="17">
        <v>2016</v>
      </c>
      <c r="C402" s="17">
        <v>367.79723447840399</v>
      </c>
      <c r="D402" s="17">
        <v>3.84765625</v>
      </c>
    </row>
    <row r="403" spans="1:4" x14ac:dyDescent="0.3">
      <c r="A403" s="17" t="s">
        <v>405</v>
      </c>
      <c r="B403" s="17">
        <v>2016</v>
      </c>
      <c r="C403" s="17">
        <v>36.866689488291698</v>
      </c>
      <c r="D403" s="17">
        <v>2.83203125</v>
      </c>
    </row>
    <row r="404" spans="1:4" x14ac:dyDescent="0.3">
      <c r="A404" s="17" t="s">
        <v>406</v>
      </c>
      <c r="B404" s="17">
        <v>2016</v>
      </c>
      <c r="C404" s="17">
        <v>441.504711300135</v>
      </c>
      <c r="D404" s="17">
        <v>4.9527994791666696</v>
      </c>
    </row>
    <row r="405" spans="1:4" x14ac:dyDescent="0.3">
      <c r="A405" s="17" t="s">
        <v>407</v>
      </c>
      <c r="B405" s="17">
        <v>2016</v>
      </c>
      <c r="C405" s="17">
        <v>73.527649568393798</v>
      </c>
      <c r="D405" s="17">
        <v>3.98046875</v>
      </c>
    </row>
    <row r="406" spans="1:4" x14ac:dyDescent="0.3">
      <c r="A406" s="17" t="s">
        <v>408</v>
      </c>
      <c r="B406" s="17">
        <v>2016</v>
      </c>
      <c r="C406" s="17">
        <v>183.822819709778</v>
      </c>
      <c r="D406" s="17">
        <v>4.2976562500000002</v>
      </c>
    </row>
    <row r="407" spans="1:4" x14ac:dyDescent="0.3">
      <c r="A407" s="17" t="s">
        <v>409</v>
      </c>
      <c r="B407" s="17">
        <v>2016</v>
      </c>
      <c r="C407" s="17">
        <v>643.59212768264103</v>
      </c>
      <c r="D407" s="17">
        <v>5.72991071428571</v>
      </c>
    </row>
    <row r="408" spans="1:4" x14ac:dyDescent="0.3">
      <c r="A408" s="17" t="s">
        <v>410</v>
      </c>
      <c r="B408" s="17">
        <v>2016</v>
      </c>
      <c r="C408" s="17">
        <v>239.20488066971299</v>
      </c>
      <c r="D408" s="17">
        <v>4.3834134615384599</v>
      </c>
    </row>
    <row r="409" spans="1:4" x14ac:dyDescent="0.3">
      <c r="A409" s="17" t="s">
        <v>411</v>
      </c>
      <c r="B409" s="17">
        <v>2016</v>
      </c>
      <c r="C409" s="17">
        <v>110.24923631176399</v>
      </c>
      <c r="D409" s="17">
        <v>6.0533854166666696</v>
      </c>
    </row>
    <row r="410" spans="1:4" x14ac:dyDescent="0.3">
      <c r="A410" s="17" t="s">
        <v>412</v>
      </c>
      <c r="B410" s="17">
        <v>2016</v>
      </c>
      <c r="C410" s="17">
        <v>331.19427381455898</v>
      </c>
      <c r="D410" s="17">
        <v>3.2951388888888902</v>
      </c>
    </row>
    <row r="411" spans="1:4" x14ac:dyDescent="0.3">
      <c r="A411" s="17" t="s">
        <v>413</v>
      </c>
      <c r="B411" s="17">
        <v>2016</v>
      </c>
      <c r="C411" s="17">
        <v>349.44010086636803</v>
      </c>
      <c r="D411" s="17">
        <v>4.8618421052631602</v>
      </c>
    </row>
    <row r="412" spans="1:4" x14ac:dyDescent="0.3">
      <c r="A412" s="17" t="s">
        <v>414</v>
      </c>
      <c r="B412" s="17">
        <v>2016</v>
      </c>
      <c r="C412" s="17">
        <v>73.533013086766005</v>
      </c>
      <c r="D412" s="17">
        <v>3.060546875</v>
      </c>
    </row>
    <row r="413" spans="1:4" x14ac:dyDescent="0.3">
      <c r="A413" s="17" t="s">
        <v>415</v>
      </c>
      <c r="B413" s="17">
        <v>2016</v>
      </c>
      <c r="C413" s="17">
        <v>367.732881624252</v>
      </c>
      <c r="D413" s="17">
        <v>4.8714843749999996</v>
      </c>
    </row>
    <row r="414" spans="1:4" x14ac:dyDescent="0.3">
      <c r="A414" s="17" t="s">
        <v>416</v>
      </c>
      <c r="B414" s="17">
        <v>2016</v>
      </c>
      <c r="C414" s="17">
        <v>183.87536393198999</v>
      </c>
      <c r="D414" s="17">
        <v>4.3257812500000004</v>
      </c>
    </row>
    <row r="415" spans="1:4" x14ac:dyDescent="0.3">
      <c r="A415" s="17" t="s">
        <v>417</v>
      </c>
      <c r="B415" s="17">
        <v>2016</v>
      </c>
      <c r="C415" s="17">
        <v>404.68561446852999</v>
      </c>
      <c r="D415" s="17">
        <v>4.6207386363636402</v>
      </c>
    </row>
    <row r="416" spans="1:4" x14ac:dyDescent="0.3">
      <c r="A416" s="17" t="s">
        <v>418</v>
      </c>
      <c r="B416" s="17">
        <v>2016</v>
      </c>
      <c r="C416" s="17">
        <v>73.444524792954297</v>
      </c>
      <c r="D416" s="17">
        <v>3.736328125</v>
      </c>
    </row>
    <row r="417" spans="1:4" x14ac:dyDescent="0.3">
      <c r="A417" s="17" t="s">
        <v>419</v>
      </c>
      <c r="B417" s="17">
        <v>2016</v>
      </c>
      <c r="C417" s="17">
        <v>367.70545029081399</v>
      </c>
      <c r="D417" s="17">
        <v>3.6105468749999998</v>
      </c>
    </row>
    <row r="418" spans="1:4" x14ac:dyDescent="0.3">
      <c r="A418" s="17" t="s">
        <v>420</v>
      </c>
      <c r="B418" s="17">
        <v>2016</v>
      </c>
      <c r="C418" s="17">
        <v>147.06712387502199</v>
      </c>
      <c r="D418" s="17">
        <v>3.611328125</v>
      </c>
    </row>
    <row r="419" spans="1:4" x14ac:dyDescent="0.3">
      <c r="A419" s="17" t="s">
        <v>421</v>
      </c>
      <c r="B419" s="17">
        <v>2016</v>
      </c>
      <c r="C419" s="17">
        <v>73.635446388274403</v>
      </c>
      <c r="D419" s="17">
        <v>3.9375</v>
      </c>
    </row>
    <row r="420" spans="1:4" x14ac:dyDescent="0.3">
      <c r="A420" s="17" t="s">
        <v>422</v>
      </c>
      <c r="B420" s="17">
        <v>2016</v>
      </c>
      <c r="C420" s="17">
        <v>423.18309804424598</v>
      </c>
      <c r="D420" s="17">
        <v>4.1990489130434803</v>
      </c>
    </row>
    <row r="421" spans="1:4" x14ac:dyDescent="0.3">
      <c r="A421" s="17" t="s">
        <v>423</v>
      </c>
      <c r="B421" s="17">
        <v>2016</v>
      </c>
      <c r="C421" s="17">
        <v>220.652238708921</v>
      </c>
      <c r="D421" s="17">
        <v>6.8502604166666696</v>
      </c>
    </row>
    <row r="422" spans="1:4" x14ac:dyDescent="0.3">
      <c r="A422" s="17" t="s">
        <v>424</v>
      </c>
      <c r="B422" s="17">
        <v>2016</v>
      </c>
      <c r="C422" s="17">
        <v>514.90378945320799</v>
      </c>
      <c r="D422" s="17">
        <v>4.529296875</v>
      </c>
    </row>
    <row r="423" spans="1:4" x14ac:dyDescent="0.3">
      <c r="A423" s="17" t="s">
        <v>425</v>
      </c>
      <c r="B423" s="17">
        <v>2016</v>
      </c>
      <c r="C423" s="17">
        <v>55.1215717168525</v>
      </c>
      <c r="D423" s="17">
        <v>6.21875</v>
      </c>
    </row>
    <row r="424" spans="1:4" x14ac:dyDescent="0.3">
      <c r="A424" s="17" t="s">
        <v>426</v>
      </c>
      <c r="B424" s="17">
        <v>2016</v>
      </c>
      <c r="C424" s="17">
        <v>533.53055391274404</v>
      </c>
      <c r="D424" s="17">
        <v>4.68965517241379</v>
      </c>
    </row>
    <row r="425" spans="1:4" x14ac:dyDescent="0.3">
      <c r="A425" s="17" t="s">
        <v>427</v>
      </c>
      <c r="B425" s="17">
        <v>2016</v>
      </c>
      <c r="C425" s="17">
        <v>183.878036735579</v>
      </c>
      <c r="D425" s="17">
        <v>3.7210937500000001</v>
      </c>
    </row>
    <row r="426" spans="1:4" x14ac:dyDescent="0.3">
      <c r="A426" s="17" t="s">
        <v>428</v>
      </c>
      <c r="B426" s="17">
        <v>2016</v>
      </c>
      <c r="C426" s="17">
        <v>515.13622748851799</v>
      </c>
      <c r="D426" s="17">
        <v>4.8289620535714297</v>
      </c>
    </row>
    <row r="427" spans="1:4" x14ac:dyDescent="0.3">
      <c r="A427" s="17" t="s">
        <v>429</v>
      </c>
      <c r="B427" s="17">
        <v>2016</v>
      </c>
      <c r="C427" s="17">
        <v>367.42771299276501</v>
      </c>
      <c r="D427" s="17">
        <v>5.4230468749999998</v>
      </c>
    </row>
    <row r="428" spans="1:4" x14ac:dyDescent="0.3">
      <c r="A428" s="17" t="s">
        <v>430</v>
      </c>
      <c r="B428" s="17">
        <v>2016</v>
      </c>
      <c r="C428" s="17">
        <v>220.694138358347</v>
      </c>
      <c r="D428" s="17">
        <v>4.6236979166666696</v>
      </c>
    </row>
    <row r="429" spans="1:4" x14ac:dyDescent="0.3">
      <c r="A429" s="17" t="s">
        <v>431</v>
      </c>
      <c r="B429" s="17">
        <v>2016</v>
      </c>
      <c r="C429" s="17">
        <v>18.407671286724501</v>
      </c>
      <c r="D429" s="17">
        <v>2.7890625</v>
      </c>
    </row>
    <row r="430" spans="1:4" x14ac:dyDescent="0.3">
      <c r="A430" s="17" t="s">
        <v>432</v>
      </c>
      <c r="B430" s="17">
        <v>2016</v>
      </c>
      <c r="C430" s="17">
        <v>18.356669328175499</v>
      </c>
      <c r="D430" s="17">
        <v>2.265625</v>
      </c>
    </row>
    <row r="431" spans="1:4" x14ac:dyDescent="0.3">
      <c r="A431" s="17" t="s">
        <v>433</v>
      </c>
      <c r="B431" s="17">
        <v>2016</v>
      </c>
      <c r="C431" s="17">
        <v>220.649402339011</v>
      </c>
      <c r="D431" s="17">
        <v>3.703125</v>
      </c>
    </row>
    <row r="432" spans="1:4" x14ac:dyDescent="0.3">
      <c r="A432" s="17" t="s">
        <v>434</v>
      </c>
      <c r="B432" s="17">
        <v>2016</v>
      </c>
      <c r="C432" s="17">
        <v>698.93853608705103</v>
      </c>
      <c r="D432" s="17">
        <v>5.1136924342105301</v>
      </c>
    </row>
    <row r="433" spans="1:4" x14ac:dyDescent="0.3">
      <c r="A433" s="17" t="s">
        <v>435</v>
      </c>
      <c r="B433" s="17">
        <v>2016</v>
      </c>
      <c r="C433" s="17">
        <v>478.17006258480302</v>
      </c>
      <c r="D433" s="17">
        <v>4.7145432692307701</v>
      </c>
    </row>
    <row r="434" spans="1:4" x14ac:dyDescent="0.3">
      <c r="A434" s="17" t="s">
        <v>436</v>
      </c>
      <c r="B434" s="17">
        <v>2016</v>
      </c>
      <c r="C434" s="17">
        <v>257.40260722488199</v>
      </c>
      <c r="D434" s="17">
        <v>0.10546875</v>
      </c>
    </row>
    <row r="435" spans="1:4" x14ac:dyDescent="0.3">
      <c r="A435" s="17" t="s">
        <v>437</v>
      </c>
      <c r="B435" s="17">
        <v>2016</v>
      </c>
      <c r="C435" s="17">
        <v>73.550682514905901</v>
      </c>
      <c r="D435" s="17">
        <v>3.453125</v>
      </c>
    </row>
    <row r="436" spans="1:4" x14ac:dyDescent="0.3">
      <c r="A436" s="17" t="s">
        <v>438</v>
      </c>
      <c r="B436" s="17">
        <v>2016</v>
      </c>
      <c r="C436" s="17">
        <v>257.712953811511</v>
      </c>
      <c r="D436" s="17">
        <v>4.1651785714285703</v>
      </c>
    </row>
    <row r="437" spans="1:4" x14ac:dyDescent="0.3">
      <c r="A437" s="17" t="s">
        <v>439</v>
      </c>
      <c r="B437" s="17">
        <v>2016</v>
      </c>
      <c r="C437" s="17">
        <v>18.408789996057699</v>
      </c>
      <c r="D437" s="17">
        <v>4.7265625</v>
      </c>
    </row>
    <row r="438" spans="1:4" x14ac:dyDescent="0.3">
      <c r="A438" s="17" t="s">
        <v>440</v>
      </c>
      <c r="B438" s="17">
        <v>2016</v>
      </c>
      <c r="C438" s="17">
        <v>275.60650049150001</v>
      </c>
      <c r="D438" s="17">
        <v>4.0640625000000004</v>
      </c>
    </row>
    <row r="439" spans="1:4" x14ac:dyDescent="0.3">
      <c r="A439" s="17" t="s">
        <v>441</v>
      </c>
      <c r="B439" s="17">
        <v>2016</v>
      </c>
      <c r="C439" s="17">
        <v>441.392274659127</v>
      </c>
      <c r="D439" s="17">
        <v>4.6292317708333304</v>
      </c>
    </row>
    <row r="440" spans="1:4" x14ac:dyDescent="0.3">
      <c r="A440" s="17" t="s">
        <v>442</v>
      </c>
      <c r="B440" s="17">
        <v>2016</v>
      </c>
      <c r="C440" s="17">
        <v>367.81374349538402</v>
      </c>
      <c r="D440" s="17">
        <v>4.7355468749999998</v>
      </c>
    </row>
    <row r="441" spans="1:4" x14ac:dyDescent="0.3">
      <c r="A441" s="17" t="s">
        <v>443</v>
      </c>
      <c r="B441" s="17">
        <v>2016</v>
      </c>
      <c r="C441" s="17">
        <v>110.194951022043</v>
      </c>
      <c r="D441" s="17">
        <v>3.9661458333333299</v>
      </c>
    </row>
    <row r="442" spans="1:4" x14ac:dyDescent="0.3">
      <c r="A442" s="17" t="s">
        <v>444</v>
      </c>
      <c r="B442" s="17">
        <v>2016</v>
      </c>
      <c r="C442" s="17">
        <v>55.199940724298401</v>
      </c>
      <c r="D442" s="17">
        <v>4.0052083333333304</v>
      </c>
    </row>
    <row r="443" spans="1:4" x14ac:dyDescent="0.3">
      <c r="A443" s="17" t="s">
        <v>445</v>
      </c>
      <c r="B443" s="17">
        <v>2016</v>
      </c>
      <c r="C443" s="17">
        <v>36.698832770809503</v>
      </c>
      <c r="D443" s="17">
        <v>1.5625</v>
      </c>
    </row>
    <row r="444" spans="1:4" x14ac:dyDescent="0.3">
      <c r="A444" s="17" t="s">
        <v>446</v>
      </c>
      <c r="B444" s="17">
        <v>2016</v>
      </c>
      <c r="C444" s="17">
        <v>294.130097329617</v>
      </c>
      <c r="D444" s="17">
        <v>6.74853515625</v>
      </c>
    </row>
    <row r="445" spans="1:4" x14ac:dyDescent="0.3">
      <c r="A445" s="17" t="s">
        <v>447</v>
      </c>
      <c r="B445" s="17">
        <v>2016</v>
      </c>
      <c r="C445" s="17">
        <v>220.588423753157</v>
      </c>
      <c r="D445" s="17">
        <v>6.09765625</v>
      </c>
    </row>
    <row r="446" spans="1:4" x14ac:dyDescent="0.3">
      <c r="A446" s="17" t="s">
        <v>448</v>
      </c>
      <c r="B446" s="17">
        <v>2016</v>
      </c>
      <c r="C446" s="17">
        <v>423.04646723065503</v>
      </c>
      <c r="D446" s="17">
        <v>5.4908288043478297</v>
      </c>
    </row>
    <row r="447" spans="1:4" x14ac:dyDescent="0.3">
      <c r="A447" s="17" t="s">
        <v>449</v>
      </c>
      <c r="B447" s="17">
        <v>2016</v>
      </c>
      <c r="C447" s="17">
        <v>257.41884656064201</v>
      </c>
      <c r="D447" s="17">
        <v>4.6875</v>
      </c>
    </row>
    <row r="448" spans="1:4" x14ac:dyDescent="0.3">
      <c r="A448" s="17" t="s">
        <v>450</v>
      </c>
      <c r="B448" s="17">
        <v>2016</v>
      </c>
      <c r="C448" s="17">
        <v>294.26975545659701</v>
      </c>
      <c r="D448" s="17">
        <v>4.20068359375</v>
      </c>
    </row>
    <row r="449" spans="1:4" x14ac:dyDescent="0.3">
      <c r="A449" s="17" t="s">
        <v>451</v>
      </c>
      <c r="B449" s="17">
        <v>2016</v>
      </c>
      <c r="C449" s="17">
        <v>1140.1352074295301</v>
      </c>
      <c r="D449" s="17">
        <v>5.1576360887096797</v>
      </c>
    </row>
    <row r="450" spans="1:4" x14ac:dyDescent="0.3">
      <c r="A450" s="17" t="s">
        <v>452</v>
      </c>
      <c r="B450" s="17">
        <v>2016</v>
      </c>
      <c r="C450" s="17">
        <v>386.27400657534599</v>
      </c>
      <c r="D450" s="17">
        <v>3.8180803571428599</v>
      </c>
    </row>
    <row r="451" spans="1:4" x14ac:dyDescent="0.3">
      <c r="A451" s="17" t="s">
        <v>453</v>
      </c>
      <c r="B451" s="17">
        <v>2016</v>
      </c>
      <c r="C451" s="17">
        <v>404.41521411109699</v>
      </c>
      <c r="D451" s="17">
        <v>4.6129261363636402</v>
      </c>
    </row>
    <row r="452" spans="1:4" x14ac:dyDescent="0.3">
      <c r="A452" s="17" t="s">
        <v>454</v>
      </c>
      <c r="B452" s="17">
        <v>2016</v>
      </c>
      <c r="C452" s="17">
        <v>294.26906918454898</v>
      </c>
      <c r="D452" s="17">
        <v>4.68896484375</v>
      </c>
    </row>
    <row r="453" spans="1:4" x14ac:dyDescent="0.3">
      <c r="A453" s="17" t="s">
        <v>455</v>
      </c>
      <c r="B453" s="17">
        <v>2016</v>
      </c>
      <c r="C453" s="17">
        <v>275.73811411671301</v>
      </c>
      <c r="D453" s="17">
        <v>5.54322916666667</v>
      </c>
    </row>
    <row r="454" spans="1:4" x14ac:dyDescent="0.3">
      <c r="A454" s="17" t="s">
        <v>456</v>
      </c>
      <c r="B454" s="17">
        <v>2016</v>
      </c>
      <c r="C454" s="17">
        <v>275.79234132915701</v>
      </c>
      <c r="D454" s="17">
        <v>5.3723958333333304</v>
      </c>
    </row>
    <row r="455" spans="1:4" x14ac:dyDescent="0.3">
      <c r="A455" s="17" t="s">
        <v>457</v>
      </c>
      <c r="B455" s="17">
        <v>2016</v>
      </c>
      <c r="C455" s="17">
        <v>367.811841432005</v>
      </c>
      <c r="D455" s="17">
        <v>4.2699218749999996</v>
      </c>
    </row>
    <row r="456" spans="1:4" x14ac:dyDescent="0.3">
      <c r="A456" s="17" t="s">
        <v>458</v>
      </c>
      <c r="B456" s="17">
        <v>2016</v>
      </c>
      <c r="C456" s="17">
        <v>91.991760194301605</v>
      </c>
      <c r="D456" s="17">
        <v>3.9468749999999999</v>
      </c>
    </row>
    <row r="457" spans="1:4" x14ac:dyDescent="0.3">
      <c r="A457" s="17" t="s">
        <v>459</v>
      </c>
      <c r="B457" s="17">
        <v>2016</v>
      </c>
      <c r="C457" s="17">
        <v>36.868897264823303</v>
      </c>
      <c r="D457" s="17">
        <v>4.8671875</v>
      </c>
    </row>
    <row r="458" spans="1:4" x14ac:dyDescent="0.3">
      <c r="A458" s="17" t="s">
        <v>460</v>
      </c>
      <c r="B458" s="17">
        <v>2016</v>
      </c>
      <c r="C458" s="17">
        <v>294.22135404869903</v>
      </c>
      <c r="D458" s="17">
        <v>4.88134765625</v>
      </c>
    </row>
    <row r="459" spans="1:4" x14ac:dyDescent="0.3">
      <c r="A459" s="17" t="s">
        <v>461</v>
      </c>
      <c r="B459" s="17">
        <v>2016</v>
      </c>
      <c r="C459" s="17">
        <v>312.642502745613</v>
      </c>
      <c r="D459" s="17">
        <v>4.4103860294117601</v>
      </c>
    </row>
    <row r="460" spans="1:4" x14ac:dyDescent="0.3">
      <c r="A460" s="17" t="s">
        <v>462</v>
      </c>
      <c r="B460" s="17">
        <v>2016</v>
      </c>
      <c r="C460" s="17">
        <v>386.18006530776597</v>
      </c>
      <c r="D460" s="17">
        <v>5.8084077380952399</v>
      </c>
    </row>
    <row r="461" spans="1:4" x14ac:dyDescent="0.3">
      <c r="A461" s="17" t="s">
        <v>463</v>
      </c>
      <c r="B461" s="17">
        <v>2016</v>
      </c>
      <c r="C461" s="17">
        <v>551.79898320510995</v>
      </c>
      <c r="D461" s="17">
        <v>5.8153645833333298</v>
      </c>
    </row>
    <row r="462" spans="1:4" x14ac:dyDescent="0.3">
      <c r="A462" s="17" t="s">
        <v>464</v>
      </c>
      <c r="B462" s="17">
        <v>2016</v>
      </c>
      <c r="C462" s="17">
        <v>404.566018994898</v>
      </c>
      <c r="D462" s="17">
        <v>4.6946022727272698</v>
      </c>
    </row>
    <row r="463" spans="1:4" x14ac:dyDescent="0.3">
      <c r="A463" s="17" t="s">
        <v>465</v>
      </c>
      <c r="B463" s="17">
        <v>2016</v>
      </c>
      <c r="C463" s="17">
        <v>478.31174300983503</v>
      </c>
      <c r="D463" s="17">
        <v>4.3668870192307701</v>
      </c>
    </row>
    <row r="464" spans="1:4" x14ac:dyDescent="0.3">
      <c r="A464" s="17" t="s">
        <v>466</v>
      </c>
      <c r="B464" s="17">
        <v>2016</v>
      </c>
      <c r="C464" s="17">
        <v>349.50616298802203</v>
      </c>
      <c r="D464" s="17">
        <v>4.3326480263157903</v>
      </c>
    </row>
    <row r="465" spans="1:4" x14ac:dyDescent="0.3">
      <c r="A465" s="17" t="s">
        <v>467</v>
      </c>
      <c r="B465" s="17">
        <v>2016</v>
      </c>
      <c r="C465" s="17">
        <v>36.766836503520601</v>
      </c>
      <c r="D465" s="17">
        <v>1.65625</v>
      </c>
    </row>
    <row r="466" spans="1:4" x14ac:dyDescent="0.3">
      <c r="A466" s="17" t="s">
        <v>468</v>
      </c>
      <c r="B466" s="17">
        <v>2016</v>
      </c>
      <c r="C466" s="17">
        <v>18.347515977919102</v>
      </c>
      <c r="D466" s="17">
        <v>2.4453125</v>
      </c>
    </row>
    <row r="467" spans="1:4" x14ac:dyDescent="0.3">
      <c r="A467" s="17" t="s">
        <v>469</v>
      </c>
      <c r="B467" s="17">
        <v>2016</v>
      </c>
      <c r="C467" s="17">
        <v>257.49244180321699</v>
      </c>
      <c r="D467" s="17">
        <v>5.3811383928571397</v>
      </c>
    </row>
    <row r="468" spans="1:4" x14ac:dyDescent="0.3">
      <c r="A468" s="17" t="s">
        <v>470</v>
      </c>
      <c r="B468" s="17">
        <v>2016</v>
      </c>
      <c r="C468" s="17">
        <v>18.3485181163996</v>
      </c>
      <c r="D468" s="17">
        <v>4.375</v>
      </c>
    </row>
    <row r="469" spans="1:4" x14ac:dyDescent="0.3">
      <c r="A469" s="17" t="s">
        <v>471</v>
      </c>
      <c r="B469" s="17">
        <v>2016</v>
      </c>
      <c r="C469" s="17">
        <v>625.29988370183696</v>
      </c>
      <c r="D469" s="17">
        <v>7.4430147058823497</v>
      </c>
    </row>
    <row r="470" spans="1:4" x14ac:dyDescent="0.3">
      <c r="A470" s="17" t="s">
        <v>472</v>
      </c>
      <c r="B470" s="17">
        <v>2016</v>
      </c>
      <c r="C470" s="17">
        <v>147.19864831399201</v>
      </c>
      <c r="D470" s="17">
        <v>3.6572265625</v>
      </c>
    </row>
    <row r="471" spans="1:4" x14ac:dyDescent="0.3">
      <c r="A471" s="17" t="s">
        <v>473</v>
      </c>
      <c r="B471" s="17">
        <v>2016</v>
      </c>
      <c r="C471" s="17">
        <v>422.97710717655701</v>
      </c>
      <c r="D471" s="17">
        <v>4.4561820652173898</v>
      </c>
    </row>
    <row r="472" spans="1:4" x14ac:dyDescent="0.3">
      <c r="A472" s="17" t="s">
        <v>474</v>
      </c>
      <c r="B472" s="17">
        <v>2016</v>
      </c>
      <c r="C472" s="17">
        <v>551.68192423134997</v>
      </c>
      <c r="D472" s="17">
        <v>4.65260416666667</v>
      </c>
    </row>
    <row r="473" spans="1:4" x14ac:dyDescent="0.3">
      <c r="A473" s="17" t="s">
        <v>475</v>
      </c>
      <c r="B473" s="17">
        <v>2016</v>
      </c>
      <c r="C473" s="17">
        <v>386.33419808186602</v>
      </c>
      <c r="D473" s="17">
        <v>4.99665178571429</v>
      </c>
    </row>
    <row r="474" spans="1:4" x14ac:dyDescent="0.3">
      <c r="A474" s="17" t="s">
        <v>476</v>
      </c>
      <c r="B474" s="17">
        <v>2016</v>
      </c>
      <c r="C474" s="17">
        <v>625.499135047197</v>
      </c>
      <c r="D474" s="17">
        <v>4.8235294117647101</v>
      </c>
    </row>
    <row r="475" spans="1:4" x14ac:dyDescent="0.3">
      <c r="A475" s="17" t="s">
        <v>477</v>
      </c>
      <c r="B475" s="17">
        <v>2016</v>
      </c>
      <c r="C475" s="17">
        <v>367.74935064464802</v>
      </c>
      <c r="D475" s="17">
        <v>4.6136718749999996</v>
      </c>
    </row>
    <row r="476" spans="1:4" x14ac:dyDescent="0.3">
      <c r="A476" s="17" t="s">
        <v>478</v>
      </c>
      <c r="B476" s="17">
        <v>2016</v>
      </c>
      <c r="C476" s="17">
        <v>312.78841349482502</v>
      </c>
      <c r="D476" s="17">
        <v>5.3970588235294104</v>
      </c>
    </row>
    <row r="477" spans="1:4" x14ac:dyDescent="0.3">
      <c r="A477" s="17" t="s">
        <v>479</v>
      </c>
      <c r="B477" s="17">
        <v>2016</v>
      </c>
      <c r="C477" s="17">
        <v>220.647520118393</v>
      </c>
      <c r="D477" s="17">
        <v>3.728515625</v>
      </c>
    </row>
    <row r="478" spans="1:4" x14ac:dyDescent="0.3">
      <c r="A478" s="17" t="s">
        <v>480</v>
      </c>
      <c r="B478" s="17">
        <v>2016</v>
      </c>
      <c r="C478" s="17">
        <v>386.105267130767</v>
      </c>
      <c r="D478" s="17">
        <v>5.02790178571429</v>
      </c>
    </row>
    <row r="479" spans="1:4" x14ac:dyDescent="0.3">
      <c r="A479" s="17" t="s">
        <v>481</v>
      </c>
      <c r="B479" s="17">
        <v>2016</v>
      </c>
      <c r="C479" s="17">
        <v>275.92370252870001</v>
      </c>
      <c r="D479" s="17">
        <v>4.0593750000000002</v>
      </c>
    </row>
    <row r="480" spans="1:4" x14ac:dyDescent="0.3">
      <c r="A480" s="17" t="s">
        <v>482</v>
      </c>
      <c r="B480" s="17">
        <v>2016</v>
      </c>
      <c r="C480" s="17">
        <v>147.167053656653</v>
      </c>
      <c r="D480" s="17">
        <v>4.7236328125</v>
      </c>
    </row>
    <row r="481" spans="1:4" x14ac:dyDescent="0.3">
      <c r="A481" s="17" t="s">
        <v>483</v>
      </c>
      <c r="B481" s="17">
        <v>2016</v>
      </c>
      <c r="C481" s="17">
        <v>956.21666152030195</v>
      </c>
      <c r="D481" s="17">
        <v>5.3395432692307701</v>
      </c>
    </row>
    <row r="482" spans="1:4" x14ac:dyDescent="0.3">
      <c r="A482" s="17" t="s">
        <v>484</v>
      </c>
      <c r="B482" s="17">
        <v>2016</v>
      </c>
      <c r="C482" s="17">
        <v>441.35382904671098</v>
      </c>
      <c r="D482" s="17">
        <v>4.3994140625</v>
      </c>
    </row>
    <row r="483" spans="1:4" x14ac:dyDescent="0.3">
      <c r="A483" s="17" t="s">
        <v>485</v>
      </c>
      <c r="B483" s="17">
        <v>2016</v>
      </c>
      <c r="C483" s="17">
        <v>220.69490311387901</v>
      </c>
      <c r="D483" s="17">
        <v>4.1334635416666696</v>
      </c>
    </row>
    <row r="484" spans="1:4" x14ac:dyDescent="0.3">
      <c r="A484" s="17" t="s">
        <v>486</v>
      </c>
      <c r="B484" s="17">
        <v>2016</v>
      </c>
      <c r="C484" s="17">
        <v>680.44680789112999</v>
      </c>
      <c r="D484" s="17">
        <v>3.7546452702702702</v>
      </c>
    </row>
    <row r="485" spans="1:4" x14ac:dyDescent="0.3">
      <c r="A485" s="17" t="s">
        <v>487</v>
      </c>
      <c r="B485" s="17">
        <v>2016</v>
      </c>
      <c r="C485" s="17">
        <v>257.55931302346301</v>
      </c>
      <c r="D485" s="17">
        <v>4.5212053571428603</v>
      </c>
    </row>
    <row r="486" spans="1:4" x14ac:dyDescent="0.3">
      <c r="A486" s="17" t="s">
        <v>488</v>
      </c>
      <c r="B486" s="17">
        <v>2016</v>
      </c>
      <c r="C486" s="17">
        <v>275.88037951104297</v>
      </c>
      <c r="D486" s="17">
        <v>4.9703125000000004</v>
      </c>
    </row>
    <row r="487" spans="1:4" x14ac:dyDescent="0.3">
      <c r="A487" s="17" t="s">
        <v>489</v>
      </c>
      <c r="B487" s="17">
        <v>2016</v>
      </c>
      <c r="C487" s="17">
        <v>753.95905359834398</v>
      </c>
      <c r="D487" s="17">
        <v>5.5508765243902403</v>
      </c>
    </row>
    <row r="488" spans="1:4" x14ac:dyDescent="0.3">
      <c r="A488" s="17" t="s">
        <v>490</v>
      </c>
      <c r="B488" s="17">
        <v>2016</v>
      </c>
      <c r="C488" s="17">
        <v>3952.1445069890501</v>
      </c>
      <c r="D488" s="17">
        <v>1.4280886627906999</v>
      </c>
    </row>
    <row r="489" spans="1:4" x14ac:dyDescent="0.3">
      <c r="A489" s="17" t="s">
        <v>491</v>
      </c>
      <c r="B489" s="17">
        <v>2016</v>
      </c>
      <c r="C489" s="17">
        <v>294.24128641560702</v>
      </c>
      <c r="D489" s="17">
        <v>4.85302734375</v>
      </c>
    </row>
    <row r="490" spans="1:4" x14ac:dyDescent="0.3">
      <c r="A490" s="17" t="s">
        <v>492</v>
      </c>
      <c r="B490" s="17">
        <v>2016</v>
      </c>
      <c r="C490" s="17">
        <v>330.84695477411202</v>
      </c>
      <c r="D490" s="17">
        <v>4.0659722222222197</v>
      </c>
    </row>
    <row r="491" spans="1:4" x14ac:dyDescent="0.3">
      <c r="A491" s="17" t="s">
        <v>493</v>
      </c>
      <c r="B491" s="17">
        <v>2016</v>
      </c>
      <c r="C491" s="17">
        <v>625.34086239524197</v>
      </c>
      <c r="D491" s="17">
        <v>4.9315257352941204</v>
      </c>
    </row>
    <row r="492" spans="1:4" x14ac:dyDescent="0.3">
      <c r="A492" s="17" t="s">
        <v>494</v>
      </c>
      <c r="B492" s="17">
        <v>2016</v>
      </c>
      <c r="C492" s="17">
        <v>55.145153611898401</v>
      </c>
      <c r="D492" s="17">
        <v>2.5078125</v>
      </c>
    </row>
    <row r="493" spans="1:4" x14ac:dyDescent="0.3">
      <c r="A493" s="17" t="s">
        <v>495</v>
      </c>
      <c r="B493" s="17">
        <v>2016</v>
      </c>
      <c r="C493" s="17">
        <v>404.67665117978999</v>
      </c>
      <c r="D493" s="17">
        <v>4.1111505681818201</v>
      </c>
    </row>
    <row r="494" spans="1:4" x14ac:dyDescent="0.3">
      <c r="A494" s="17" t="s">
        <v>496</v>
      </c>
      <c r="B494" s="17">
        <v>2016</v>
      </c>
      <c r="C494" s="17">
        <v>331.15009671822202</v>
      </c>
      <c r="D494" s="17">
        <v>3.6171875</v>
      </c>
    </row>
    <row r="495" spans="1:4" x14ac:dyDescent="0.3">
      <c r="A495" s="17" t="s">
        <v>497</v>
      </c>
      <c r="B495" s="17">
        <v>2016</v>
      </c>
      <c r="C495" s="17">
        <v>698.73493940383196</v>
      </c>
      <c r="D495" s="17">
        <v>4.4928042763157903</v>
      </c>
    </row>
    <row r="496" spans="1:4" x14ac:dyDescent="0.3">
      <c r="A496" s="17" t="s">
        <v>498</v>
      </c>
      <c r="B496" s="17">
        <v>2016</v>
      </c>
      <c r="C496" s="17">
        <v>239.116499703377</v>
      </c>
      <c r="D496" s="17">
        <v>7.2950721153846096</v>
      </c>
    </row>
    <row r="497" spans="1:4" x14ac:dyDescent="0.3">
      <c r="A497" s="17" t="s">
        <v>499</v>
      </c>
      <c r="B497" s="17">
        <v>2016</v>
      </c>
      <c r="C497" s="17">
        <v>36.748322285711801</v>
      </c>
      <c r="D497" s="17">
        <v>3.59375</v>
      </c>
    </row>
    <row r="498" spans="1:4" x14ac:dyDescent="0.3">
      <c r="A498" s="17" t="s">
        <v>500</v>
      </c>
      <c r="B498" s="17">
        <v>2016</v>
      </c>
      <c r="C498" s="17">
        <v>330.98619137518102</v>
      </c>
      <c r="D498" s="17">
        <v>4.8897569444444402</v>
      </c>
    </row>
    <row r="499" spans="1:4" x14ac:dyDescent="0.3">
      <c r="A499" s="17" t="s">
        <v>501</v>
      </c>
      <c r="B499" s="17">
        <v>2016</v>
      </c>
      <c r="C499" s="17">
        <v>220.694007750601</v>
      </c>
      <c r="D499" s="17">
        <v>4.64453125</v>
      </c>
    </row>
    <row r="500" spans="1:4" x14ac:dyDescent="0.3">
      <c r="A500" s="17" t="s">
        <v>502</v>
      </c>
      <c r="B500" s="17">
        <v>2016</v>
      </c>
      <c r="C500" s="17">
        <v>551.74928762018703</v>
      </c>
      <c r="D500" s="17">
        <v>4.7526041666666696</v>
      </c>
    </row>
    <row r="501" spans="1:4" x14ac:dyDescent="0.3">
      <c r="A501" s="17" t="s">
        <v>503</v>
      </c>
      <c r="B501" s="17">
        <v>2016</v>
      </c>
      <c r="C501" s="17">
        <v>73.595066063106103</v>
      </c>
      <c r="D501" s="17">
        <v>3.876953125</v>
      </c>
    </row>
    <row r="502" spans="1:4" x14ac:dyDescent="0.3">
      <c r="A502" s="17" t="s">
        <v>504</v>
      </c>
      <c r="B502" s="17">
        <v>2016</v>
      </c>
      <c r="C502" s="17">
        <v>367.737955993041</v>
      </c>
      <c r="D502" s="17">
        <v>4.5648437499999996</v>
      </c>
    </row>
    <row r="503" spans="1:4" x14ac:dyDescent="0.3">
      <c r="A503" s="17" t="s">
        <v>505</v>
      </c>
      <c r="B503" s="17">
        <v>2016</v>
      </c>
      <c r="C503" s="17">
        <v>36.749867130070903</v>
      </c>
      <c r="D503" s="17">
        <v>2.1640625</v>
      </c>
    </row>
    <row r="504" spans="1:4" x14ac:dyDescent="0.3">
      <c r="A504" s="17" t="s">
        <v>506</v>
      </c>
      <c r="B504" s="17">
        <v>2016</v>
      </c>
      <c r="C504" s="17">
        <v>735.72481997311104</v>
      </c>
      <c r="D504" s="17">
        <v>4.47265625</v>
      </c>
    </row>
    <row r="505" spans="1:4" x14ac:dyDescent="0.3">
      <c r="A505" s="17" t="s">
        <v>507</v>
      </c>
      <c r="B505" s="17">
        <v>2016</v>
      </c>
      <c r="C505" s="17">
        <v>73.630814511328893</v>
      </c>
      <c r="D505" s="17">
        <v>5.205078125</v>
      </c>
    </row>
    <row r="506" spans="1:4" x14ac:dyDescent="0.3">
      <c r="A506" s="17" t="s">
        <v>508</v>
      </c>
      <c r="B506" s="17">
        <v>2016</v>
      </c>
      <c r="C506" s="17">
        <v>275.96904408745502</v>
      </c>
      <c r="D506" s="17">
        <v>4.5546875</v>
      </c>
    </row>
    <row r="507" spans="1:4" x14ac:dyDescent="0.3">
      <c r="A507" s="17" t="s">
        <v>509</v>
      </c>
      <c r="B507" s="17">
        <v>2016</v>
      </c>
      <c r="C507" s="17">
        <v>128.710044845939</v>
      </c>
      <c r="D507" s="17">
        <v>4.2433035714285703</v>
      </c>
    </row>
    <row r="508" spans="1:4" x14ac:dyDescent="0.3">
      <c r="A508" s="17" t="s">
        <v>510</v>
      </c>
      <c r="B508" s="17">
        <v>2016</v>
      </c>
      <c r="C508" s="17">
        <v>257.21708204690401</v>
      </c>
      <c r="D508" s="17">
        <v>3.28069196428571</v>
      </c>
    </row>
    <row r="509" spans="1:4" x14ac:dyDescent="0.3">
      <c r="A509" s="17" t="s">
        <v>511</v>
      </c>
      <c r="B509" s="17">
        <v>2016</v>
      </c>
      <c r="C509" s="17">
        <v>91.891777984797997</v>
      </c>
      <c r="D509" s="17">
        <v>3.3421875000000001</v>
      </c>
    </row>
    <row r="510" spans="1:4" x14ac:dyDescent="0.3">
      <c r="A510" s="17" t="s">
        <v>512</v>
      </c>
      <c r="B510" s="17">
        <v>2016</v>
      </c>
      <c r="C510" s="17">
        <v>331.03931151889299</v>
      </c>
      <c r="D510" s="17">
        <v>4.7734375</v>
      </c>
    </row>
    <row r="511" spans="1:4" x14ac:dyDescent="0.3">
      <c r="A511" s="17" t="s">
        <v>513</v>
      </c>
      <c r="B511" s="17">
        <v>2016</v>
      </c>
      <c r="C511" s="17">
        <v>183.93791782110901</v>
      </c>
      <c r="D511" s="17">
        <v>3.89453125</v>
      </c>
    </row>
    <row r="512" spans="1:4" x14ac:dyDescent="0.3">
      <c r="A512" s="17" t="s">
        <v>514</v>
      </c>
      <c r="B512" s="17">
        <v>2016</v>
      </c>
      <c r="C512" s="17">
        <v>165.38397524319601</v>
      </c>
      <c r="D512" s="17">
        <v>4.2604166666666696</v>
      </c>
    </row>
    <row r="513" spans="1:4" x14ac:dyDescent="0.3">
      <c r="A513" s="17" t="s">
        <v>515</v>
      </c>
      <c r="B513" s="17">
        <v>2016</v>
      </c>
      <c r="C513" s="17">
        <v>73.530680578201995</v>
      </c>
      <c r="D513" s="17">
        <v>2.9765625</v>
      </c>
    </row>
    <row r="514" spans="1:4" x14ac:dyDescent="0.3">
      <c r="A514" s="17" t="s">
        <v>516</v>
      </c>
      <c r="B514" s="17">
        <v>2016</v>
      </c>
      <c r="C514" s="17">
        <v>459.87438857927901</v>
      </c>
      <c r="D514" s="17">
        <v>8.0556249999999991</v>
      </c>
    </row>
    <row r="515" spans="1:4" x14ac:dyDescent="0.3">
      <c r="A515" s="17" t="s">
        <v>517</v>
      </c>
      <c r="B515" s="17">
        <v>2016</v>
      </c>
      <c r="C515" s="17">
        <v>422.93222096096702</v>
      </c>
      <c r="D515" s="17">
        <v>4.1148097826086998</v>
      </c>
    </row>
    <row r="516" spans="1:4" x14ac:dyDescent="0.3">
      <c r="A516" s="17" t="s">
        <v>518</v>
      </c>
      <c r="B516" s="17">
        <v>2016</v>
      </c>
      <c r="C516" s="17">
        <v>496.41545401513599</v>
      </c>
      <c r="D516" s="17">
        <v>4.32407407407407</v>
      </c>
    </row>
    <row r="517" spans="1:4" x14ac:dyDescent="0.3">
      <c r="A517" s="17" t="s">
        <v>519</v>
      </c>
      <c r="B517" s="17">
        <v>2016</v>
      </c>
      <c r="C517" s="17">
        <v>110.402590554208</v>
      </c>
      <c r="D517" s="17">
        <v>5.5794270833333304</v>
      </c>
    </row>
    <row r="518" spans="1:4" x14ac:dyDescent="0.3">
      <c r="A518" s="17" t="s">
        <v>520</v>
      </c>
      <c r="B518" s="17">
        <v>2016</v>
      </c>
      <c r="C518" s="17">
        <v>294.13584741018701</v>
      </c>
      <c r="D518" s="17">
        <v>4.4423828125</v>
      </c>
    </row>
    <row r="519" spans="1:4" x14ac:dyDescent="0.3">
      <c r="A519" s="17" t="s">
        <v>521</v>
      </c>
      <c r="B519" s="17">
        <v>2016</v>
      </c>
      <c r="C519" s="17">
        <v>330.78641406632602</v>
      </c>
      <c r="D519" s="17">
        <v>4.1011284722222197</v>
      </c>
    </row>
    <row r="520" spans="1:4" x14ac:dyDescent="0.3">
      <c r="A520" s="17" t="s">
        <v>522</v>
      </c>
      <c r="B520" s="17">
        <v>2016</v>
      </c>
      <c r="C520" s="17">
        <v>2554.7876287773302</v>
      </c>
      <c r="D520" s="17">
        <v>8.5037657374100704</v>
      </c>
    </row>
    <row r="521" spans="1:4" x14ac:dyDescent="0.3">
      <c r="A521" s="17" t="s">
        <v>523</v>
      </c>
      <c r="B521" s="17">
        <v>2016</v>
      </c>
      <c r="C521" s="17">
        <v>294.23264886811398</v>
      </c>
      <c r="D521" s="17">
        <v>4.53662109375</v>
      </c>
    </row>
    <row r="522" spans="1:4" x14ac:dyDescent="0.3">
      <c r="A522" s="17" t="s">
        <v>524</v>
      </c>
      <c r="B522" s="17">
        <v>2016</v>
      </c>
      <c r="C522" s="17">
        <v>128.73622849304201</v>
      </c>
      <c r="D522" s="17">
        <v>3.88616071428571</v>
      </c>
    </row>
    <row r="523" spans="1:4" x14ac:dyDescent="0.3">
      <c r="A523" s="17" t="s">
        <v>525</v>
      </c>
      <c r="B523" s="17">
        <v>2016</v>
      </c>
      <c r="C523" s="17">
        <v>165.46980939805499</v>
      </c>
      <c r="D523" s="17">
        <v>5.3741319444444402</v>
      </c>
    </row>
    <row r="524" spans="1:4" x14ac:dyDescent="0.3">
      <c r="A524" s="17" t="s">
        <v>526</v>
      </c>
      <c r="B524" s="17">
        <v>2016</v>
      </c>
      <c r="C524" s="17">
        <v>459.652636101469</v>
      </c>
      <c r="D524" s="17">
        <v>4.0753124999999999</v>
      </c>
    </row>
    <row r="525" spans="1:4" x14ac:dyDescent="0.3">
      <c r="A525" s="17" t="s">
        <v>527</v>
      </c>
      <c r="B525" s="17">
        <v>2016</v>
      </c>
      <c r="C525" s="17">
        <v>771.92725010216202</v>
      </c>
      <c r="D525" s="17">
        <v>10.1343005952381</v>
      </c>
    </row>
    <row r="526" spans="1:4" x14ac:dyDescent="0.3">
      <c r="A526" s="17" t="s">
        <v>528</v>
      </c>
      <c r="B526" s="17">
        <v>2016</v>
      </c>
      <c r="C526" s="17">
        <v>110.397293504328</v>
      </c>
      <c r="D526" s="17">
        <v>3.78125</v>
      </c>
    </row>
    <row r="527" spans="1:4" x14ac:dyDescent="0.3">
      <c r="A527" s="17" t="s">
        <v>529</v>
      </c>
      <c r="B527" s="17">
        <v>2016</v>
      </c>
      <c r="C527" s="17">
        <v>73.595092136412902</v>
      </c>
      <c r="D527" s="17">
        <v>2.8984375</v>
      </c>
    </row>
    <row r="528" spans="1:4" x14ac:dyDescent="0.3">
      <c r="A528" s="17" t="s">
        <v>530</v>
      </c>
      <c r="B528" s="17">
        <v>2016</v>
      </c>
      <c r="C528" s="17">
        <v>275.65745007432997</v>
      </c>
      <c r="D528" s="17">
        <v>4.0911458333333304</v>
      </c>
    </row>
    <row r="529" spans="1:4" x14ac:dyDescent="0.3">
      <c r="A529" s="17" t="s">
        <v>531</v>
      </c>
      <c r="B529" s="17">
        <v>2016</v>
      </c>
      <c r="C529" s="17">
        <v>294.27387963607902</v>
      </c>
      <c r="D529" s="17">
        <v>6.21923828125</v>
      </c>
    </row>
    <row r="530" spans="1:4" x14ac:dyDescent="0.3">
      <c r="A530" s="17" t="s">
        <v>532</v>
      </c>
      <c r="B530" s="17">
        <v>2016</v>
      </c>
      <c r="C530" s="17">
        <v>18.3571325019002</v>
      </c>
      <c r="D530" s="17">
        <v>2.25</v>
      </c>
    </row>
    <row r="531" spans="1:4" x14ac:dyDescent="0.3">
      <c r="A531" s="17" t="s">
        <v>533</v>
      </c>
      <c r="B531" s="17">
        <v>2016</v>
      </c>
      <c r="C531" s="17">
        <v>257.42233008332602</v>
      </c>
      <c r="D531" s="17">
        <v>3.2873883928571401</v>
      </c>
    </row>
    <row r="532" spans="1:4" x14ac:dyDescent="0.3">
      <c r="A532" s="17" t="s">
        <v>534</v>
      </c>
      <c r="B532" s="17">
        <v>2016</v>
      </c>
      <c r="C532" s="17">
        <v>570.15929577685904</v>
      </c>
      <c r="D532" s="17">
        <v>6.9233870967741904</v>
      </c>
    </row>
    <row r="533" spans="1:4" x14ac:dyDescent="0.3">
      <c r="A533" s="17" t="s">
        <v>535</v>
      </c>
      <c r="B533" s="17">
        <v>2016</v>
      </c>
      <c r="C533" s="17">
        <v>110.375314854085</v>
      </c>
      <c r="D533" s="17">
        <v>3.0950520833333299</v>
      </c>
    </row>
    <row r="534" spans="1:4" x14ac:dyDescent="0.3">
      <c r="A534" s="17" t="s">
        <v>536</v>
      </c>
      <c r="B534" s="17">
        <v>2016</v>
      </c>
      <c r="C534" s="17">
        <v>110.448335366324</v>
      </c>
      <c r="D534" s="17">
        <v>4.9479166666666696</v>
      </c>
    </row>
    <row r="535" spans="1:4" x14ac:dyDescent="0.3">
      <c r="A535" s="17" t="s">
        <v>537</v>
      </c>
      <c r="B535" s="17">
        <v>2016</v>
      </c>
      <c r="C535" s="17">
        <v>606.86051714792802</v>
      </c>
      <c r="D535" s="17">
        <v>5.10890151515152</v>
      </c>
    </row>
    <row r="536" spans="1:4" x14ac:dyDescent="0.3">
      <c r="A536" s="17" t="s">
        <v>538</v>
      </c>
      <c r="B536" s="17">
        <v>2016</v>
      </c>
      <c r="C536" s="17">
        <v>18.3570281155407</v>
      </c>
      <c r="D536" s="17">
        <v>3.4453125</v>
      </c>
    </row>
    <row r="537" spans="1:4" x14ac:dyDescent="0.3">
      <c r="A537" s="17" t="s">
        <v>539</v>
      </c>
      <c r="B537" s="17">
        <v>2016</v>
      </c>
      <c r="C537" s="17">
        <v>349.61459966376401</v>
      </c>
      <c r="D537" s="17">
        <v>3.7084703947368398</v>
      </c>
    </row>
    <row r="538" spans="1:4" x14ac:dyDescent="0.3">
      <c r="A538" s="17" t="s">
        <v>540</v>
      </c>
      <c r="B538" s="17">
        <v>2016</v>
      </c>
      <c r="C538" s="17">
        <v>533.43791585415602</v>
      </c>
      <c r="D538" s="17">
        <v>5.1414331896551699</v>
      </c>
    </row>
    <row r="539" spans="1:4" x14ac:dyDescent="0.3">
      <c r="A539" s="17" t="s">
        <v>541</v>
      </c>
      <c r="B539" s="17">
        <v>2016</v>
      </c>
      <c r="C539" s="17">
        <v>36.766333376988797</v>
      </c>
      <c r="D539" s="17">
        <v>2.3359375</v>
      </c>
    </row>
    <row r="540" spans="1:4" x14ac:dyDescent="0.3">
      <c r="A540" s="17" t="s">
        <v>542</v>
      </c>
      <c r="B540" s="17">
        <v>2016</v>
      </c>
      <c r="C540" s="17">
        <v>73.533385504037099</v>
      </c>
      <c r="D540" s="17">
        <v>2.4140625</v>
      </c>
    </row>
    <row r="541" spans="1:4" x14ac:dyDescent="0.3">
      <c r="A541" s="17" t="s">
        <v>543</v>
      </c>
      <c r="B541" s="17">
        <v>2016</v>
      </c>
      <c r="C541" s="17">
        <v>441.55967250093801</v>
      </c>
      <c r="D541" s="17">
        <v>4.8216145833333304</v>
      </c>
    </row>
    <row r="542" spans="1:4" x14ac:dyDescent="0.3">
      <c r="A542" s="17" t="s">
        <v>544</v>
      </c>
      <c r="B542" s="17">
        <v>2016</v>
      </c>
      <c r="C542" s="17">
        <v>331.04218723252399</v>
      </c>
      <c r="D542" s="17">
        <v>4.3927951388888902</v>
      </c>
    </row>
    <row r="543" spans="1:4" x14ac:dyDescent="0.3">
      <c r="A543" s="17" t="s">
        <v>545</v>
      </c>
      <c r="B543" s="17">
        <v>2016</v>
      </c>
      <c r="C543" s="17">
        <v>73.441496754065199</v>
      </c>
      <c r="D543" s="17">
        <v>3.13671875</v>
      </c>
    </row>
    <row r="544" spans="1:4" x14ac:dyDescent="0.3">
      <c r="A544" s="17" t="s">
        <v>546</v>
      </c>
      <c r="B544" s="17">
        <v>2016</v>
      </c>
      <c r="C544" s="17">
        <v>165.384795422666</v>
      </c>
      <c r="D544" s="17">
        <v>3.9904513888888902</v>
      </c>
    </row>
    <row r="545" spans="1:4" x14ac:dyDescent="0.3">
      <c r="A545" s="17" t="s">
        <v>547</v>
      </c>
      <c r="B545" s="17">
        <v>2016</v>
      </c>
      <c r="C545" s="17">
        <v>18.399771796539401</v>
      </c>
      <c r="D545" s="17">
        <v>4.8046875</v>
      </c>
    </row>
    <row r="546" spans="1:4" x14ac:dyDescent="0.3">
      <c r="A546" s="17" t="s">
        <v>548</v>
      </c>
      <c r="B546" s="17">
        <v>2016</v>
      </c>
      <c r="C546" s="17">
        <v>36.851038252934799</v>
      </c>
      <c r="D546" s="17">
        <v>2.21484375</v>
      </c>
    </row>
    <row r="547" spans="1:4" x14ac:dyDescent="0.3">
      <c r="A547" s="17" t="s">
        <v>549</v>
      </c>
      <c r="B547" s="17">
        <v>2016</v>
      </c>
      <c r="C547" s="17">
        <v>717.30169190466404</v>
      </c>
      <c r="D547" s="17">
        <v>5.6390224358974397</v>
      </c>
    </row>
    <row r="548" spans="1:4" x14ac:dyDescent="0.3">
      <c r="A548" s="17" t="s">
        <v>550</v>
      </c>
      <c r="B548" s="17">
        <v>2016</v>
      </c>
      <c r="C548" s="17">
        <v>110.39756811969001</v>
      </c>
      <c r="D548" s="17">
        <v>3.00390625</v>
      </c>
    </row>
    <row r="549" spans="1:4" x14ac:dyDescent="0.3">
      <c r="A549" s="17" t="s">
        <v>551</v>
      </c>
      <c r="B549" s="17">
        <v>2016</v>
      </c>
      <c r="C549" s="17">
        <v>478.21538524329702</v>
      </c>
      <c r="D549" s="17">
        <v>4.0075120192307701</v>
      </c>
    </row>
    <row r="550" spans="1:4" x14ac:dyDescent="0.3">
      <c r="A550" s="17" t="s">
        <v>552</v>
      </c>
      <c r="B550" s="17">
        <v>2016</v>
      </c>
      <c r="C550" s="17">
        <v>680.37140210904204</v>
      </c>
      <c r="D550" s="17">
        <v>4.52322635135135</v>
      </c>
    </row>
    <row r="551" spans="1:4" x14ac:dyDescent="0.3">
      <c r="A551" s="17" t="s">
        <v>553</v>
      </c>
      <c r="B551" s="17">
        <v>2016</v>
      </c>
      <c r="C551" s="17">
        <v>588.41108516138002</v>
      </c>
      <c r="D551" s="17">
        <v>6.99755859375</v>
      </c>
    </row>
    <row r="552" spans="1:4" x14ac:dyDescent="0.3">
      <c r="A552" s="17" t="s">
        <v>554</v>
      </c>
      <c r="B552" s="17">
        <v>2016</v>
      </c>
      <c r="C552" s="17">
        <v>386.21622548252299</v>
      </c>
      <c r="D552" s="17">
        <v>5.9456845238095202</v>
      </c>
    </row>
    <row r="553" spans="1:4" x14ac:dyDescent="0.3">
      <c r="A553" s="17" t="s">
        <v>555</v>
      </c>
      <c r="B553" s="17">
        <v>2016</v>
      </c>
      <c r="C553" s="17">
        <v>662.20386283844698</v>
      </c>
      <c r="D553" s="17">
        <v>4.4112413194444402</v>
      </c>
    </row>
    <row r="554" spans="1:4" x14ac:dyDescent="0.3">
      <c r="A554" s="17" t="s">
        <v>556</v>
      </c>
      <c r="B554" s="17">
        <v>2016</v>
      </c>
      <c r="C554" s="17">
        <v>551.84735281020403</v>
      </c>
      <c r="D554" s="17">
        <v>5.0658854166666698</v>
      </c>
    </row>
    <row r="555" spans="1:4" x14ac:dyDescent="0.3">
      <c r="A555" s="17" t="s">
        <v>557</v>
      </c>
      <c r="B555" s="17">
        <v>2016</v>
      </c>
      <c r="C555" s="17">
        <v>36.849358683452003</v>
      </c>
      <c r="D555" s="17">
        <v>2.8828125</v>
      </c>
    </row>
    <row r="556" spans="1:4" x14ac:dyDescent="0.3">
      <c r="A556" s="17" t="s">
        <v>558</v>
      </c>
      <c r="B556" s="17">
        <v>2016</v>
      </c>
      <c r="C556" s="17">
        <v>238.94265988375901</v>
      </c>
      <c r="D556" s="17">
        <v>5.2277644230769198</v>
      </c>
    </row>
    <row r="557" spans="1:4" x14ac:dyDescent="0.3">
      <c r="A557" s="17" t="s">
        <v>559</v>
      </c>
      <c r="B557" s="17">
        <v>2016</v>
      </c>
      <c r="C557" s="17">
        <v>183.876527166925</v>
      </c>
      <c r="D557" s="17">
        <v>4.66796875</v>
      </c>
    </row>
    <row r="558" spans="1:4" x14ac:dyDescent="0.3">
      <c r="A558" s="17" t="s">
        <v>560</v>
      </c>
      <c r="B558" s="17">
        <v>2016</v>
      </c>
      <c r="C558" s="17">
        <v>441.49585054162901</v>
      </c>
      <c r="D558" s="17">
        <v>3.7067057291666701</v>
      </c>
    </row>
    <row r="559" spans="1:4" x14ac:dyDescent="0.3">
      <c r="A559" s="17" t="s">
        <v>561</v>
      </c>
      <c r="B559" s="17">
        <v>2016</v>
      </c>
      <c r="C559" s="17">
        <v>55.197349801659598</v>
      </c>
      <c r="D559" s="17">
        <v>2.7864583333333299</v>
      </c>
    </row>
    <row r="560" spans="1:4" x14ac:dyDescent="0.3">
      <c r="A560" s="17" t="s">
        <v>562</v>
      </c>
      <c r="B560" s="17">
        <v>2016</v>
      </c>
      <c r="C560" s="17">
        <v>404.80461020208901</v>
      </c>
      <c r="D560" s="17">
        <v>4.2468039772727302</v>
      </c>
    </row>
    <row r="561" spans="1:4" x14ac:dyDescent="0.3">
      <c r="A561" s="17" t="s">
        <v>563</v>
      </c>
      <c r="B561" s="17">
        <v>2016</v>
      </c>
      <c r="C561" s="17">
        <v>1250.77408242971</v>
      </c>
      <c r="D561" s="17">
        <v>5.2841222426470598</v>
      </c>
    </row>
    <row r="562" spans="1:4" x14ac:dyDescent="0.3">
      <c r="A562" s="17" t="s">
        <v>564</v>
      </c>
      <c r="B562" s="17">
        <v>2016</v>
      </c>
      <c r="C562" s="17">
        <v>330.94750709459203</v>
      </c>
      <c r="D562" s="17">
        <v>3.8515625</v>
      </c>
    </row>
    <row r="563" spans="1:4" x14ac:dyDescent="0.3">
      <c r="A563" s="17" t="s">
        <v>565</v>
      </c>
      <c r="B563" s="17">
        <v>2016</v>
      </c>
      <c r="C563" s="17">
        <v>588.72408222407103</v>
      </c>
      <c r="D563" s="17">
        <v>4.947509765625</v>
      </c>
    </row>
    <row r="564" spans="1:4" x14ac:dyDescent="0.3">
      <c r="A564" s="17" t="s">
        <v>566</v>
      </c>
      <c r="B564" s="17">
        <v>2016</v>
      </c>
      <c r="C564" s="17">
        <v>459.74794520903401</v>
      </c>
      <c r="D564" s="17">
        <v>5.3087499999999999</v>
      </c>
    </row>
    <row r="565" spans="1:4" x14ac:dyDescent="0.3">
      <c r="A565" s="17" t="s">
        <v>567</v>
      </c>
      <c r="B565" s="17">
        <v>2016</v>
      </c>
      <c r="C565" s="17">
        <v>275.87930739298503</v>
      </c>
      <c r="D565" s="17">
        <v>4.8072916666666696</v>
      </c>
    </row>
    <row r="566" spans="1:4" x14ac:dyDescent="0.3">
      <c r="A566" s="17" t="s">
        <v>568</v>
      </c>
      <c r="B566" s="17">
        <v>2016</v>
      </c>
      <c r="C566" s="17">
        <v>441.343949794769</v>
      </c>
      <c r="D566" s="17">
        <v>3.5631510416666701</v>
      </c>
    </row>
    <row r="567" spans="1:4" x14ac:dyDescent="0.3">
      <c r="A567" s="17" t="s">
        <v>569</v>
      </c>
      <c r="B567" s="17">
        <v>2016</v>
      </c>
      <c r="C567" s="17">
        <v>202.388805236667</v>
      </c>
      <c r="D567" s="17">
        <v>4.0220170454545503</v>
      </c>
    </row>
    <row r="568" spans="1:4" x14ac:dyDescent="0.3">
      <c r="A568" s="17" t="s">
        <v>570</v>
      </c>
      <c r="B568" s="17">
        <v>2016</v>
      </c>
      <c r="C568" s="17">
        <v>606.90352927148194</v>
      </c>
      <c r="D568" s="17">
        <v>6.4417613636363598</v>
      </c>
    </row>
    <row r="569" spans="1:4" x14ac:dyDescent="0.3">
      <c r="A569" s="17" t="s">
        <v>571</v>
      </c>
      <c r="B569" s="17">
        <v>2016</v>
      </c>
      <c r="C569" s="17">
        <v>772.37442644685495</v>
      </c>
      <c r="D569" s="17">
        <v>4.9972098214285703</v>
      </c>
    </row>
    <row r="570" spans="1:4" x14ac:dyDescent="0.3">
      <c r="A570" s="17" t="s">
        <v>572</v>
      </c>
      <c r="B570" s="17">
        <v>2016</v>
      </c>
      <c r="C570" s="17">
        <v>184.01900628767899</v>
      </c>
      <c r="D570" s="17">
        <v>4.6749999999999998</v>
      </c>
    </row>
    <row r="571" spans="1:4" x14ac:dyDescent="0.3">
      <c r="A571" s="17" t="s">
        <v>573</v>
      </c>
      <c r="B571" s="17">
        <v>2016</v>
      </c>
      <c r="C571" s="17">
        <v>404.64817974157597</v>
      </c>
      <c r="D571" s="17">
        <v>6.52734375</v>
      </c>
    </row>
    <row r="572" spans="1:4" x14ac:dyDescent="0.3">
      <c r="A572" s="17" t="s">
        <v>574</v>
      </c>
      <c r="B572" s="17">
        <v>2016</v>
      </c>
      <c r="C572" s="17">
        <v>275.88200730271598</v>
      </c>
      <c r="D572" s="17">
        <v>4.5072916666666698</v>
      </c>
    </row>
    <row r="573" spans="1:4" x14ac:dyDescent="0.3">
      <c r="A573" s="17" t="s">
        <v>575</v>
      </c>
      <c r="B573" s="17">
        <v>2016</v>
      </c>
      <c r="C573" s="17">
        <v>202.33781497552999</v>
      </c>
      <c r="D573" s="17">
        <v>5.1605113636363598</v>
      </c>
    </row>
    <row r="574" spans="1:4" x14ac:dyDescent="0.3">
      <c r="A574" s="17" t="s">
        <v>576</v>
      </c>
      <c r="B574" s="17">
        <v>2016</v>
      </c>
      <c r="C574" s="17">
        <v>478.21439658664201</v>
      </c>
      <c r="D574" s="17">
        <v>3.8783052884615401</v>
      </c>
    </row>
    <row r="575" spans="1:4" x14ac:dyDescent="0.3">
      <c r="A575" s="17" t="s">
        <v>577</v>
      </c>
      <c r="B575" s="17">
        <v>2016</v>
      </c>
      <c r="C575" s="17">
        <v>422.89277430624003</v>
      </c>
      <c r="D575" s="17">
        <v>3.5913722826086998</v>
      </c>
    </row>
    <row r="576" spans="1:4" x14ac:dyDescent="0.3">
      <c r="A576" s="17" t="s">
        <v>578</v>
      </c>
      <c r="B576" s="17">
        <v>2016</v>
      </c>
      <c r="C576" s="17">
        <v>238.9574457407</v>
      </c>
      <c r="D576" s="17">
        <v>4.0775240384615401</v>
      </c>
    </row>
    <row r="577" spans="1:4" x14ac:dyDescent="0.3">
      <c r="A577" s="17" t="s">
        <v>579</v>
      </c>
      <c r="B577" s="17">
        <v>2016</v>
      </c>
      <c r="C577" s="17">
        <v>570.20251711644198</v>
      </c>
      <c r="D577" s="17">
        <v>3.7623487903225801</v>
      </c>
    </row>
    <row r="578" spans="1:4" x14ac:dyDescent="0.3">
      <c r="A578" s="17" t="s">
        <v>580</v>
      </c>
      <c r="B578" s="17">
        <v>2016</v>
      </c>
      <c r="C578" s="17">
        <v>55.174476180225597</v>
      </c>
      <c r="D578" s="17">
        <v>2.0416666666666701</v>
      </c>
    </row>
    <row r="579" spans="1:4" x14ac:dyDescent="0.3">
      <c r="A579" s="17" t="s">
        <v>581</v>
      </c>
      <c r="B579" s="17">
        <v>2016</v>
      </c>
      <c r="C579" s="17">
        <v>18.3476005606353</v>
      </c>
      <c r="D579" s="17">
        <v>4.3515625</v>
      </c>
    </row>
    <row r="580" spans="1:4" x14ac:dyDescent="0.3">
      <c r="A580" s="17" t="s">
        <v>582</v>
      </c>
      <c r="B580" s="17">
        <v>2016</v>
      </c>
      <c r="C580" s="17">
        <v>128.695459829643</v>
      </c>
      <c r="D580" s="17">
        <v>4.19084821428571</v>
      </c>
    </row>
    <row r="581" spans="1:4" x14ac:dyDescent="0.3">
      <c r="A581" s="17" t="s">
        <v>583</v>
      </c>
      <c r="B581" s="17">
        <v>2016</v>
      </c>
      <c r="C581" s="17">
        <v>551.73300556466199</v>
      </c>
      <c r="D581" s="17">
        <v>4.3515625</v>
      </c>
    </row>
    <row r="582" spans="1:4" x14ac:dyDescent="0.3">
      <c r="A582" s="17" t="s">
        <v>584</v>
      </c>
      <c r="B582" s="17">
        <v>2016</v>
      </c>
      <c r="C582" s="17">
        <v>1085.12291037105</v>
      </c>
      <c r="D582" s="17">
        <v>5.0181408898305104</v>
      </c>
    </row>
    <row r="583" spans="1:4" x14ac:dyDescent="0.3">
      <c r="A583" s="17" t="s">
        <v>585</v>
      </c>
      <c r="B583" s="17">
        <v>2016</v>
      </c>
      <c r="C583" s="17">
        <v>275.86891734786298</v>
      </c>
      <c r="D583" s="17">
        <v>6.3703124999999998</v>
      </c>
    </row>
    <row r="584" spans="1:4" x14ac:dyDescent="0.3">
      <c r="A584" s="17" t="s">
        <v>586</v>
      </c>
      <c r="B584" s="17">
        <v>2016</v>
      </c>
      <c r="C584" s="17">
        <v>18.355332323350002</v>
      </c>
      <c r="D584" s="17">
        <v>3.3515625</v>
      </c>
    </row>
    <row r="585" spans="1:4" x14ac:dyDescent="0.3">
      <c r="A585" s="17" t="s">
        <v>587</v>
      </c>
      <c r="B585" s="17">
        <v>2016</v>
      </c>
      <c r="C585" s="17">
        <v>386.243521562777</v>
      </c>
      <c r="D585" s="17">
        <v>5.7105654761904798</v>
      </c>
    </row>
    <row r="586" spans="1:4" x14ac:dyDescent="0.3">
      <c r="A586" s="17" t="s">
        <v>588</v>
      </c>
      <c r="B586" s="17">
        <v>2016</v>
      </c>
      <c r="C586" s="17">
        <v>275.92856683954602</v>
      </c>
      <c r="D586" s="17">
        <v>4.0765624999999996</v>
      </c>
    </row>
    <row r="587" spans="1:4" x14ac:dyDescent="0.3">
      <c r="A587" s="17" t="s">
        <v>589</v>
      </c>
      <c r="B587" s="17">
        <v>2016</v>
      </c>
      <c r="C587" s="17">
        <v>183.936858661473</v>
      </c>
      <c r="D587" s="17">
        <v>6.3015625000000002</v>
      </c>
    </row>
    <row r="588" spans="1:4" x14ac:dyDescent="0.3">
      <c r="A588" s="17" t="s">
        <v>590</v>
      </c>
      <c r="B588" s="17">
        <v>2016</v>
      </c>
      <c r="C588" s="17">
        <v>367.87706482969202</v>
      </c>
      <c r="D588" s="17">
        <v>5.0238281249999996</v>
      </c>
    </row>
    <row r="589" spans="1:4" x14ac:dyDescent="0.3">
      <c r="A589" s="17" t="s">
        <v>591</v>
      </c>
      <c r="B589" s="17">
        <v>2016</v>
      </c>
      <c r="C589" s="17">
        <v>625.08773036673699</v>
      </c>
      <c r="D589" s="17">
        <v>4.3841911764705896</v>
      </c>
    </row>
    <row r="590" spans="1:4" x14ac:dyDescent="0.3">
      <c r="A590" s="17" t="s">
        <v>592</v>
      </c>
      <c r="B590" s="17">
        <v>2016</v>
      </c>
      <c r="C590" s="17">
        <v>18.4020307380706</v>
      </c>
      <c r="D590" s="17">
        <v>4.90625</v>
      </c>
    </row>
    <row r="591" spans="1:4" x14ac:dyDescent="0.3">
      <c r="A591" s="17" t="s">
        <v>593</v>
      </c>
      <c r="B591" s="17">
        <v>2016</v>
      </c>
      <c r="C591" s="17">
        <v>625.20084342826203</v>
      </c>
      <c r="D591" s="17">
        <v>5.66015625</v>
      </c>
    </row>
    <row r="592" spans="1:4" x14ac:dyDescent="0.3">
      <c r="A592" s="17" t="s">
        <v>594</v>
      </c>
      <c r="B592" s="17">
        <v>2016</v>
      </c>
      <c r="C592" s="17">
        <v>183.89517633989499</v>
      </c>
      <c r="D592" s="17">
        <v>4.6375000000000002</v>
      </c>
    </row>
    <row r="593" spans="1:4" x14ac:dyDescent="0.3">
      <c r="A593" s="17" t="s">
        <v>595</v>
      </c>
      <c r="B593" s="17">
        <v>2016</v>
      </c>
      <c r="C593" s="17">
        <v>680.28652788326099</v>
      </c>
      <c r="D593" s="17">
        <v>5.3331925675675702</v>
      </c>
    </row>
    <row r="594" spans="1:4" x14ac:dyDescent="0.3">
      <c r="A594" s="17" t="s">
        <v>596</v>
      </c>
      <c r="B594" s="17">
        <v>2016</v>
      </c>
      <c r="C594" s="17">
        <v>257.52352990675701</v>
      </c>
      <c r="D594" s="17">
        <v>4.9787946428571397</v>
      </c>
    </row>
    <row r="595" spans="1:4" x14ac:dyDescent="0.3">
      <c r="A595" s="17" t="s">
        <v>597</v>
      </c>
      <c r="B595" s="17">
        <v>2016</v>
      </c>
      <c r="C595" s="17">
        <v>55.176496161148002</v>
      </c>
      <c r="D595" s="17">
        <v>4.1171875</v>
      </c>
    </row>
    <row r="596" spans="1:4" x14ac:dyDescent="0.3">
      <c r="A596" s="17" t="s">
        <v>598</v>
      </c>
      <c r="B596" s="17">
        <v>2016</v>
      </c>
      <c r="C596" s="17">
        <v>533.18354024365499</v>
      </c>
      <c r="D596" s="17">
        <v>5.0188577586206904</v>
      </c>
    </row>
    <row r="597" spans="1:4" x14ac:dyDescent="0.3">
      <c r="A597" s="17" t="s">
        <v>599</v>
      </c>
      <c r="B597" s="17">
        <v>2016</v>
      </c>
      <c r="C597" s="17">
        <v>827.34051369223698</v>
      </c>
      <c r="D597" s="17">
        <v>4.4739583333333304</v>
      </c>
    </row>
    <row r="598" spans="1:4" x14ac:dyDescent="0.3">
      <c r="A598" s="17" t="s">
        <v>600</v>
      </c>
      <c r="B598" s="17">
        <v>2016</v>
      </c>
      <c r="C598" s="17">
        <v>73.576806271448703</v>
      </c>
      <c r="D598" s="17">
        <v>3.03515625</v>
      </c>
    </row>
    <row r="599" spans="1:4" x14ac:dyDescent="0.3">
      <c r="A599" s="17" t="s">
        <v>601</v>
      </c>
      <c r="B599" s="17">
        <v>2016</v>
      </c>
      <c r="C599" s="17">
        <v>183.925046231598</v>
      </c>
      <c r="D599" s="17">
        <v>3.5734374999999998</v>
      </c>
    </row>
    <row r="600" spans="1:4" x14ac:dyDescent="0.3">
      <c r="A600" s="17" t="s">
        <v>602</v>
      </c>
      <c r="B600" s="17">
        <v>2016</v>
      </c>
      <c r="C600" s="17">
        <v>36.746875550597899</v>
      </c>
      <c r="D600" s="17">
        <v>3.03515625</v>
      </c>
    </row>
    <row r="601" spans="1:4" x14ac:dyDescent="0.3">
      <c r="A601" s="17" t="s">
        <v>603</v>
      </c>
      <c r="B601" s="17">
        <v>2016</v>
      </c>
      <c r="C601" s="17">
        <v>606.77004090603396</v>
      </c>
      <c r="D601" s="17">
        <v>5.3671875</v>
      </c>
    </row>
    <row r="602" spans="1:4" x14ac:dyDescent="0.3">
      <c r="A602" s="17" t="s">
        <v>604</v>
      </c>
      <c r="B602" s="17">
        <v>2016</v>
      </c>
      <c r="C602" s="17">
        <v>128.646119683981</v>
      </c>
      <c r="D602" s="17">
        <v>5.7254464285714297</v>
      </c>
    </row>
    <row r="603" spans="1:4" x14ac:dyDescent="0.3">
      <c r="A603" s="17" t="s">
        <v>605</v>
      </c>
      <c r="B603" s="17">
        <v>2016</v>
      </c>
      <c r="C603" s="17">
        <v>73.595979534089594</v>
      </c>
      <c r="D603" s="17">
        <v>3.755859375</v>
      </c>
    </row>
    <row r="604" spans="1:4" x14ac:dyDescent="0.3">
      <c r="A604" s="17" t="s">
        <v>606</v>
      </c>
      <c r="B604" s="17">
        <v>2016</v>
      </c>
      <c r="C604" s="17">
        <v>569.90114830061805</v>
      </c>
      <c r="D604" s="17">
        <v>4.7066532258064502</v>
      </c>
    </row>
    <row r="605" spans="1:4" x14ac:dyDescent="0.3">
      <c r="A605" s="17" t="s">
        <v>607</v>
      </c>
      <c r="B605" s="17">
        <v>2016</v>
      </c>
      <c r="C605" s="17">
        <v>257.41757203638599</v>
      </c>
      <c r="D605" s="17">
        <v>3.95256696428571</v>
      </c>
    </row>
    <row r="606" spans="1:4" x14ac:dyDescent="0.3">
      <c r="A606" s="17" t="s">
        <v>608</v>
      </c>
      <c r="B606" s="17">
        <v>2016</v>
      </c>
      <c r="C606" s="17">
        <v>422.89649772643997</v>
      </c>
      <c r="D606" s="17">
        <v>4.6650815217391299</v>
      </c>
    </row>
    <row r="607" spans="1:4" x14ac:dyDescent="0.3">
      <c r="A607" s="17" t="s">
        <v>609</v>
      </c>
      <c r="B607" s="17">
        <v>2016</v>
      </c>
      <c r="C607" s="17">
        <v>55.278741709888003</v>
      </c>
      <c r="D607" s="17">
        <v>3.5234375</v>
      </c>
    </row>
    <row r="608" spans="1:4" x14ac:dyDescent="0.3">
      <c r="A608" s="17" t="s">
        <v>610</v>
      </c>
      <c r="B608" s="17">
        <v>2016</v>
      </c>
      <c r="C608" s="17">
        <v>202.13202936761101</v>
      </c>
      <c r="D608" s="17">
        <v>4.5475852272727302</v>
      </c>
    </row>
    <row r="609" spans="1:4" x14ac:dyDescent="0.3">
      <c r="A609" s="17" t="s">
        <v>611</v>
      </c>
      <c r="B609" s="17">
        <v>2016</v>
      </c>
      <c r="C609" s="17">
        <v>128.690448692068</v>
      </c>
      <c r="D609" s="17">
        <v>3.71428571428571</v>
      </c>
    </row>
    <row r="610" spans="1:4" x14ac:dyDescent="0.3">
      <c r="A610" s="17" t="s">
        <v>612</v>
      </c>
      <c r="B610" s="17">
        <v>2016</v>
      </c>
      <c r="C610" s="17">
        <v>73.497400645166607</v>
      </c>
      <c r="D610" s="17">
        <v>2.966796875</v>
      </c>
    </row>
    <row r="611" spans="1:4" x14ac:dyDescent="0.3">
      <c r="A611" s="17" t="s">
        <v>613</v>
      </c>
      <c r="B611" s="17">
        <v>2016</v>
      </c>
      <c r="C611" s="17">
        <v>165.46469697728801</v>
      </c>
      <c r="D611" s="17">
        <v>3.4939236111111098</v>
      </c>
    </row>
    <row r="612" spans="1:4" x14ac:dyDescent="0.3">
      <c r="A612" s="17" t="s">
        <v>614</v>
      </c>
      <c r="B612" s="17">
        <v>2016</v>
      </c>
      <c r="C612" s="17">
        <v>4027.40659352485</v>
      </c>
      <c r="D612" s="17">
        <v>10.2546018835616</v>
      </c>
    </row>
    <row r="613" spans="1:4" x14ac:dyDescent="0.3">
      <c r="A613" s="17" t="s">
        <v>615</v>
      </c>
      <c r="B613" s="17">
        <v>2016</v>
      </c>
      <c r="C613" s="17">
        <v>367.75499518774399</v>
      </c>
      <c r="D613" s="17">
        <v>4.798828125</v>
      </c>
    </row>
    <row r="614" spans="1:4" x14ac:dyDescent="0.3">
      <c r="A614" s="17" t="s">
        <v>616</v>
      </c>
      <c r="B614" s="17">
        <v>2016</v>
      </c>
      <c r="C614" s="17">
        <v>73.5337122213095</v>
      </c>
      <c r="D614" s="17">
        <v>3.3671875</v>
      </c>
    </row>
    <row r="615" spans="1:4" x14ac:dyDescent="0.3">
      <c r="A615" s="17" t="s">
        <v>617</v>
      </c>
      <c r="B615" s="17">
        <v>2016</v>
      </c>
      <c r="C615" s="17">
        <v>128.74883064627599</v>
      </c>
      <c r="D615" s="17">
        <v>3.4944196428571401</v>
      </c>
    </row>
    <row r="616" spans="1:4" x14ac:dyDescent="0.3">
      <c r="A616" s="17" t="s">
        <v>618</v>
      </c>
      <c r="B616" s="17">
        <v>2016</v>
      </c>
      <c r="C616" s="17">
        <v>36.762982241809397</v>
      </c>
      <c r="D616" s="17">
        <v>2.8203125</v>
      </c>
    </row>
    <row r="617" spans="1:4" x14ac:dyDescent="0.3">
      <c r="A617" s="17" t="s">
        <v>619</v>
      </c>
      <c r="B617" s="17">
        <v>2016</v>
      </c>
      <c r="C617" s="17">
        <v>680.55255320295703</v>
      </c>
      <c r="D617" s="17">
        <v>4.7616131756756799</v>
      </c>
    </row>
    <row r="618" spans="1:4" x14ac:dyDescent="0.3">
      <c r="A618" s="17" t="s">
        <v>620</v>
      </c>
      <c r="B618" s="17">
        <v>2016</v>
      </c>
      <c r="C618" s="17">
        <v>165.50512337870899</v>
      </c>
      <c r="D618" s="17">
        <v>3.7595486111111098</v>
      </c>
    </row>
    <row r="619" spans="1:4" x14ac:dyDescent="0.3">
      <c r="A619" s="17" t="s">
        <v>621</v>
      </c>
      <c r="B619" s="17">
        <v>2016</v>
      </c>
      <c r="C619" s="17">
        <v>202.373448479921</v>
      </c>
      <c r="D619" s="17">
        <v>3.2478693181818201</v>
      </c>
    </row>
    <row r="620" spans="1:4" x14ac:dyDescent="0.3">
      <c r="A620" s="17" t="s">
        <v>622</v>
      </c>
      <c r="B620" s="17">
        <v>2016</v>
      </c>
      <c r="C620" s="17">
        <v>147.15545039996499</v>
      </c>
      <c r="D620" s="17">
        <v>4.86328125</v>
      </c>
    </row>
    <row r="621" spans="1:4" x14ac:dyDescent="0.3">
      <c r="A621" s="17" t="s">
        <v>623</v>
      </c>
      <c r="B621" s="17">
        <v>2016</v>
      </c>
      <c r="C621" s="17">
        <v>202.33027315139799</v>
      </c>
      <c r="D621" s="17">
        <v>7.3913352272727302</v>
      </c>
    </row>
    <row r="622" spans="1:4" x14ac:dyDescent="0.3">
      <c r="A622" s="17" t="s">
        <v>624</v>
      </c>
      <c r="B622" s="17">
        <v>2016</v>
      </c>
      <c r="C622" s="17">
        <v>36.714258477091803</v>
      </c>
      <c r="D622" s="17">
        <v>2.41796875</v>
      </c>
    </row>
    <row r="623" spans="1:4" x14ac:dyDescent="0.3">
      <c r="A623" s="17" t="s">
        <v>625</v>
      </c>
      <c r="B623" s="17">
        <v>2016</v>
      </c>
      <c r="C623" s="17">
        <v>110.189231723547</v>
      </c>
      <c r="D623" s="17">
        <v>3.3268229166666701</v>
      </c>
    </row>
    <row r="624" spans="1:4" x14ac:dyDescent="0.3">
      <c r="A624" s="17" t="s">
        <v>626</v>
      </c>
      <c r="B624" s="17">
        <v>2016</v>
      </c>
      <c r="C624" s="17">
        <v>55.0952574554831</v>
      </c>
      <c r="D624" s="17">
        <v>3.359375</v>
      </c>
    </row>
    <row r="625" spans="1:4" x14ac:dyDescent="0.3">
      <c r="A625" s="17" t="s">
        <v>627</v>
      </c>
      <c r="B625" s="17">
        <v>2016</v>
      </c>
      <c r="C625" s="17">
        <v>790.56923061609302</v>
      </c>
      <c r="D625" s="17">
        <v>5.33448401162791</v>
      </c>
    </row>
    <row r="626" spans="1:4" x14ac:dyDescent="0.3">
      <c r="A626" s="17" t="s">
        <v>628</v>
      </c>
      <c r="B626" s="17">
        <v>2016</v>
      </c>
      <c r="C626" s="17">
        <v>73.698952617123695</v>
      </c>
      <c r="D626" s="17">
        <v>5.283203125</v>
      </c>
    </row>
    <row r="627" spans="1:4" x14ac:dyDescent="0.3">
      <c r="A627" s="17" t="s">
        <v>629</v>
      </c>
      <c r="B627" s="17">
        <v>2016</v>
      </c>
      <c r="C627" s="17">
        <v>73.634347154759496</v>
      </c>
      <c r="D627" s="17">
        <v>2.681640625</v>
      </c>
    </row>
    <row r="628" spans="1:4" x14ac:dyDescent="0.3">
      <c r="A628" s="17" t="s">
        <v>630</v>
      </c>
      <c r="B628" s="17">
        <v>2016</v>
      </c>
      <c r="C628" s="17">
        <v>441.24402930494301</v>
      </c>
      <c r="D628" s="17">
        <v>3.9807942708333299</v>
      </c>
    </row>
    <row r="629" spans="1:4" x14ac:dyDescent="0.3">
      <c r="A629" s="17" t="s">
        <v>631</v>
      </c>
      <c r="B629" s="17">
        <v>2016</v>
      </c>
      <c r="C629" s="17">
        <v>147.037814170122</v>
      </c>
      <c r="D629" s="17">
        <v>4.2646484375</v>
      </c>
    </row>
    <row r="630" spans="1:4" x14ac:dyDescent="0.3">
      <c r="A630" s="17" t="s">
        <v>632</v>
      </c>
      <c r="B630" s="17">
        <v>2016</v>
      </c>
      <c r="C630" s="17">
        <v>18.352868340909499</v>
      </c>
      <c r="D630" s="17">
        <v>2.90625</v>
      </c>
    </row>
    <row r="631" spans="1:4" x14ac:dyDescent="0.3">
      <c r="A631" s="17" t="s">
        <v>633</v>
      </c>
      <c r="B631" s="17">
        <v>2016</v>
      </c>
      <c r="C631" s="17">
        <v>128.74802135303599</v>
      </c>
      <c r="D631" s="17">
        <v>4.9587053571428603</v>
      </c>
    </row>
    <row r="632" spans="1:4" x14ac:dyDescent="0.3">
      <c r="A632" s="17" t="s">
        <v>634</v>
      </c>
      <c r="B632" s="17">
        <v>2016</v>
      </c>
      <c r="C632" s="17">
        <v>422.99353391677101</v>
      </c>
      <c r="D632" s="17">
        <v>4.1209239130434803</v>
      </c>
    </row>
    <row r="633" spans="1:4" x14ac:dyDescent="0.3">
      <c r="A633" s="17" t="s">
        <v>635</v>
      </c>
      <c r="B633" s="17">
        <v>2016</v>
      </c>
      <c r="C633" s="17">
        <v>294.29309250321199</v>
      </c>
      <c r="D633" s="17">
        <v>5.7509765625</v>
      </c>
    </row>
    <row r="634" spans="1:4" x14ac:dyDescent="0.3">
      <c r="A634" s="17" t="s">
        <v>636</v>
      </c>
      <c r="B634" s="17">
        <v>2016</v>
      </c>
      <c r="C634" s="17">
        <v>919.48360708914697</v>
      </c>
      <c r="D634" s="17">
        <v>4.9124999999999996</v>
      </c>
    </row>
    <row r="635" spans="1:4" x14ac:dyDescent="0.3">
      <c r="A635" s="17" t="s">
        <v>637</v>
      </c>
      <c r="B635" s="17">
        <v>2016</v>
      </c>
      <c r="C635" s="17">
        <v>643.79615686927002</v>
      </c>
      <c r="D635" s="17">
        <v>4.8968749999999996</v>
      </c>
    </row>
    <row r="636" spans="1:4" x14ac:dyDescent="0.3">
      <c r="A636" s="17" t="s">
        <v>638</v>
      </c>
      <c r="B636" s="17">
        <v>2016</v>
      </c>
      <c r="C636" s="17">
        <v>36.849195318296601</v>
      </c>
      <c r="D636" s="17">
        <v>2.9765625</v>
      </c>
    </row>
    <row r="637" spans="1:4" x14ac:dyDescent="0.3">
      <c r="A637" s="17" t="s">
        <v>639</v>
      </c>
      <c r="B637" s="17">
        <v>2016</v>
      </c>
      <c r="C637" s="17">
        <v>18.4590445309877</v>
      </c>
      <c r="D637" s="17">
        <v>2.671875</v>
      </c>
    </row>
    <row r="638" spans="1:4" x14ac:dyDescent="0.3">
      <c r="A638" s="17" t="s">
        <v>640</v>
      </c>
      <c r="B638" s="17">
        <v>2016</v>
      </c>
      <c r="C638" s="17">
        <v>55.146014147438102</v>
      </c>
      <c r="D638" s="17">
        <v>3.3776041666666701</v>
      </c>
    </row>
    <row r="639" spans="1:4" x14ac:dyDescent="0.3">
      <c r="A639" s="17" t="s">
        <v>641</v>
      </c>
      <c r="B639" s="17">
        <v>2016</v>
      </c>
      <c r="C639" s="17">
        <v>55.160823320969897</v>
      </c>
      <c r="D639" s="17">
        <v>3.0390625</v>
      </c>
    </row>
    <row r="640" spans="1:4" x14ac:dyDescent="0.3">
      <c r="A640" s="17" t="s">
        <v>642</v>
      </c>
      <c r="B640" s="17">
        <v>2016</v>
      </c>
      <c r="C640" s="17">
        <v>827.51148542482804</v>
      </c>
      <c r="D640" s="17">
        <v>7.1758680555555596</v>
      </c>
    </row>
    <row r="641" spans="1:4" x14ac:dyDescent="0.3">
      <c r="A641" s="17" t="s">
        <v>643</v>
      </c>
      <c r="B641" s="17">
        <v>2016</v>
      </c>
      <c r="C641" s="17">
        <v>55.248765311203897</v>
      </c>
      <c r="D641" s="17">
        <v>2.7578125</v>
      </c>
    </row>
    <row r="642" spans="1:4" x14ac:dyDescent="0.3">
      <c r="A642" s="17" t="s">
        <v>644</v>
      </c>
      <c r="B642" s="17">
        <v>2016</v>
      </c>
      <c r="C642" s="17">
        <v>569.99991327151702</v>
      </c>
      <c r="D642" s="17">
        <v>4.8959173387096797</v>
      </c>
    </row>
    <row r="643" spans="1:4" x14ac:dyDescent="0.3">
      <c r="A643" s="17" t="s">
        <v>645</v>
      </c>
      <c r="B643" s="17">
        <v>2016</v>
      </c>
      <c r="C643" s="17">
        <v>312.512232568115</v>
      </c>
      <c r="D643" s="17">
        <v>6.5280330882352899</v>
      </c>
    </row>
    <row r="644" spans="1:4" x14ac:dyDescent="0.3">
      <c r="A644" s="17" t="s">
        <v>646</v>
      </c>
      <c r="B644" s="17">
        <v>2016</v>
      </c>
      <c r="C644" s="17">
        <v>367.74050237052103</v>
      </c>
      <c r="D644" s="17">
        <v>4.2253906250000002</v>
      </c>
    </row>
    <row r="645" spans="1:4" x14ac:dyDescent="0.3">
      <c r="A645" s="17" t="s">
        <v>647</v>
      </c>
      <c r="B645" s="17">
        <v>2016</v>
      </c>
      <c r="C645" s="17">
        <v>275.612220393494</v>
      </c>
      <c r="D645" s="17">
        <v>4.5442708333333304</v>
      </c>
    </row>
    <row r="646" spans="1:4" x14ac:dyDescent="0.3">
      <c r="A646" s="17" t="s">
        <v>648</v>
      </c>
      <c r="B646" s="17">
        <v>2016</v>
      </c>
      <c r="C646" s="17">
        <v>220.64537011086901</v>
      </c>
      <c r="D646" s="17">
        <v>4.5696614583333304</v>
      </c>
    </row>
    <row r="647" spans="1:4" x14ac:dyDescent="0.3">
      <c r="A647" s="17" t="s">
        <v>649</v>
      </c>
      <c r="B647" s="17">
        <v>2016</v>
      </c>
      <c r="C647" s="17">
        <v>367.47749485820498</v>
      </c>
      <c r="D647" s="17">
        <v>3.7789062499999999</v>
      </c>
    </row>
    <row r="648" spans="1:4" x14ac:dyDescent="0.3">
      <c r="A648" s="17" t="s">
        <v>650</v>
      </c>
      <c r="B648" s="17">
        <v>2016</v>
      </c>
      <c r="C648" s="17">
        <v>1268.6139519494</v>
      </c>
      <c r="D648" s="17">
        <v>4.9737318840579698</v>
      </c>
    </row>
    <row r="649" spans="1:4" x14ac:dyDescent="0.3">
      <c r="A649" s="17" t="s">
        <v>651</v>
      </c>
      <c r="B649" s="17">
        <v>2016</v>
      </c>
      <c r="C649" s="17">
        <v>18.407926410436598</v>
      </c>
      <c r="D649" s="17">
        <v>2.3359375</v>
      </c>
    </row>
    <row r="650" spans="1:4" x14ac:dyDescent="0.3">
      <c r="A650" s="17" t="s">
        <v>652</v>
      </c>
      <c r="B650" s="17">
        <v>2016</v>
      </c>
      <c r="C650" s="17">
        <v>202.135795637965</v>
      </c>
      <c r="D650" s="17">
        <v>3.1313920454545499</v>
      </c>
    </row>
    <row r="651" spans="1:4" x14ac:dyDescent="0.3">
      <c r="A651" s="17" t="s">
        <v>653</v>
      </c>
      <c r="B651" s="17">
        <v>2016</v>
      </c>
      <c r="C651" s="17">
        <v>110.343827005476</v>
      </c>
      <c r="D651" s="17">
        <v>3.5651041666666701</v>
      </c>
    </row>
    <row r="652" spans="1:4" x14ac:dyDescent="0.3">
      <c r="A652" s="17" t="s">
        <v>654</v>
      </c>
      <c r="B652" s="17">
        <v>2016</v>
      </c>
      <c r="C652" s="17">
        <v>588.29790949355902</v>
      </c>
      <c r="D652" s="17">
        <v>4.97314453125</v>
      </c>
    </row>
    <row r="653" spans="1:4" x14ac:dyDescent="0.3">
      <c r="A653" s="17" t="s">
        <v>655</v>
      </c>
      <c r="B653" s="17">
        <v>2016</v>
      </c>
      <c r="C653" s="17">
        <v>1158.5309576131399</v>
      </c>
      <c r="D653" s="17">
        <v>6.3261408730158699</v>
      </c>
    </row>
    <row r="654" spans="1:4" x14ac:dyDescent="0.3">
      <c r="A654" s="17" t="s">
        <v>656</v>
      </c>
      <c r="B654" s="17">
        <v>2016</v>
      </c>
      <c r="C654" s="17">
        <v>147.164399143308</v>
      </c>
      <c r="D654" s="17">
        <v>4.4560546875</v>
      </c>
    </row>
    <row r="655" spans="1:4" x14ac:dyDescent="0.3">
      <c r="A655" s="17" t="s">
        <v>657</v>
      </c>
      <c r="B655" s="17">
        <v>2016</v>
      </c>
      <c r="C655" s="17">
        <v>184.03793230839099</v>
      </c>
      <c r="D655" s="17">
        <v>4.4625000000000004</v>
      </c>
    </row>
    <row r="656" spans="1:4" x14ac:dyDescent="0.3">
      <c r="A656" s="17" t="s">
        <v>658</v>
      </c>
      <c r="B656" s="17">
        <v>2016</v>
      </c>
      <c r="C656" s="17">
        <v>18.354947624728101</v>
      </c>
      <c r="D656" s="17">
        <v>1.9296875</v>
      </c>
    </row>
    <row r="657" spans="1:4" x14ac:dyDescent="0.3">
      <c r="A657" s="17" t="s">
        <v>659</v>
      </c>
      <c r="B657" s="17">
        <v>2016</v>
      </c>
      <c r="C657" s="17">
        <v>91.984483618289204</v>
      </c>
      <c r="D657" s="17">
        <v>4.4812500000000002</v>
      </c>
    </row>
    <row r="658" spans="1:4" x14ac:dyDescent="0.3">
      <c r="A658" s="17" t="s">
        <v>660</v>
      </c>
      <c r="B658" s="17">
        <v>2016</v>
      </c>
      <c r="C658" s="17">
        <v>294.260834960267</v>
      </c>
      <c r="D658" s="17">
        <v>6.185546875</v>
      </c>
    </row>
    <row r="659" spans="1:4" x14ac:dyDescent="0.3">
      <c r="A659" s="17" t="s">
        <v>661</v>
      </c>
      <c r="B659" s="17">
        <v>2016</v>
      </c>
      <c r="C659" s="17">
        <v>220.636052295566</v>
      </c>
      <c r="D659" s="17">
        <v>4.2701822916666696</v>
      </c>
    </row>
    <row r="660" spans="1:4" x14ac:dyDescent="0.3">
      <c r="A660" s="17" t="s">
        <v>662</v>
      </c>
      <c r="B660" s="17">
        <v>2016</v>
      </c>
      <c r="C660" s="17">
        <v>36.695910388603799</v>
      </c>
      <c r="D660" s="17">
        <v>2.6484375</v>
      </c>
    </row>
    <row r="661" spans="1:4" x14ac:dyDescent="0.3">
      <c r="A661" s="17" t="s">
        <v>663</v>
      </c>
      <c r="B661" s="17">
        <v>2016</v>
      </c>
      <c r="C661" s="17">
        <v>422.84418322518502</v>
      </c>
      <c r="D661" s="17">
        <v>5.4673913043478297</v>
      </c>
    </row>
    <row r="662" spans="1:4" x14ac:dyDescent="0.3">
      <c r="A662" s="17" t="s">
        <v>664</v>
      </c>
      <c r="B662" s="17">
        <v>2016</v>
      </c>
      <c r="C662" s="17">
        <v>588.48486366867996</v>
      </c>
      <c r="D662" s="17">
        <v>6.485107421875</v>
      </c>
    </row>
    <row r="663" spans="1:4" x14ac:dyDescent="0.3">
      <c r="A663" s="17" t="s">
        <v>665</v>
      </c>
      <c r="B663" s="17">
        <v>2016</v>
      </c>
      <c r="C663" s="17">
        <v>257.39096518047199</v>
      </c>
      <c r="D663" s="17">
        <v>3.9246651785714302</v>
      </c>
    </row>
    <row r="664" spans="1:4" x14ac:dyDescent="0.3">
      <c r="A664" s="17" t="s">
        <v>666</v>
      </c>
      <c r="B664" s="17">
        <v>2016</v>
      </c>
      <c r="C664" s="17">
        <v>91.837560346350102</v>
      </c>
      <c r="D664" s="17">
        <v>3.1796875</v>
      </c>
    </row>
    <row r="665" spans="1:4" x14ac:dyDescent="0.3">
      <c r="A665" s="17" t="s">
        <v>667</v>
      </c>
      <c r="B665" s="17">
        <v>2016</v>
      </c>
      <c r="C665" s="17">
        <v>220.75099159311401</v>
      </c>
      <c r="D665" s="17">
        <v>4.9270833333333304</v>
      </c>
    </row>
    <row r="666" spans="1:4" x14ac:dyDescent="0.3">
      <c r="A666" s="17" t="s">
        <v>668</v>
      </c>
      <c r="B666" s="17">
        <v>2016</v>
      </c>
      <c r="C666" s="17">
        <v>36.766379121691003</v>
      </c>
      <c r="D666" s="17">
        <v>1.4921875</v>
      </c>
    </row>
    <row r="667" spans="1:4" x14ac:dyDescent="0.3">
      <c r="A667" s="17" t="s">
        <v>669</v>
      </c>
      <c r="B667" s="17">
        <v>2016</v>
      </c>
      <c r="C667" s="17">
        <v>477.99134809896299</v>
      </c>
      <c r="D667" s="17">
        <v>5.4444110576923102</v>
      </c>
    </row>
    <row r="668" spans="1:4" x14ac:dyDescent="0.3">
      <c r="A668" s="17" t="s">
        <v>670</v>
      </c>
      <c r="B668" s="17">
        <v>2016</v>
      </c>
      <c r="C668" s="17">
        <v>18.354928063228702</v>
      </c>
      <c r="D668" s="17">
        <v>3.359375</v>
      </c>
    </row>
    <row r="669" spans="1:4" x14ac:dyDescent="0.3">
      <c r="A669" s="17" t="s">
        <v>671</v>
      </c>
      <c r="B669" s="17">
        <v>2016</v>
      </c>
      <c r="C669" s="17">
        <v>551.73860263265703</v>
      </c>
      <c r="D669" s="17">
        <v>5.8455729166666703</v>
      </c>
    </row>
    <row r="670" spans="1:4" x14ac:dyDescent="0.3">
      <c r="A670" s="17" t="s">
        <v>672</v>
      </c>
      <c r="B670" s="17">
        <v>2016</v>
      </c>
      <c r="C670" s="17">
        <v>404.54371315240599</v>
      </c>
      <c r="D670" s="17">
        <v>3.9094460227272698</v>
      </c>
    </row>
    <row r="671" spans="1:4" x14ac:dyDescent="0.3">
      <c r="A671" s="17" t="s">
        <v>673</v>
      </c>
      <c r="B671" s="17">
        <v>2016</v>
      </c>
      <c r="C671" s="17">
        <v>91.968809617683306</v>
      </c>
      <c r="D671" s="17">
        <v>3.3937499999999998</v>
      </c>
    </row>
    <row r="672" spans="1:4" x14ac:dyDescent="0.3">
      <c r="A672" s="17" t="s">
        <v>674</v>
      </c>
      <c r="B672" s="17">
        <v>2016</v>
      </c>
      <c r="C672" s="17">
        <v>147.08680200763001</v>
      </c>
      <c r="D672" s="17">
        <v>3.931640625</v>
      </c>
    </row>
    <row r="673" spans="1:4" x14ac:dyDescent="0.3">
      <c r="A673" s="17" t="s">
        <v>675</v>
      </c>
      <c r="B673" s="17">
        <v>2016</v>
      </c>
      <c r="C673" s="17">
        <v>36.711160277016504</v>
      </c>
      <c r="D673" s="17">
        <v>2.73046875</v>
      </c>
    </row>
    <row r="674" spans="1:4" x14ac:dyDescent="0.3">
      <c r="A674" s="17" t="s">
        <v>676</v>
      </c>
      <c r="B674" s="17">
        <v>2016</v>
      </c>
      <c r="C674" s="17">
        <v>386.17624151799799</v>
      </c>
      <c r="D674" s="17">
        <v>4.0959821428571397</v>
      </c>
    </row>
    <row r="675" spans="1:4" x14ac:dyDescent="0.3">
      <c r="A675" s="17" t="s">
        <v>677</v>
      </c>
      <c r="B675" s="17">
        <v>2016</v>
      </c>
      <c r="C675" s="17">
        <v>404.624459501356</v>
      </c>
      <c r="D675" s="17">
        <v>5.1328125</v>
      </c>
    </row>
    <row r="676" spans="1:4" x14ac:dyDescent="0.3">
      <c r="A676" s="17" t="s">
        <v>678</v>
      </c>
      <c r="B676" s="17">
        <v>2016</v>
      </c>
      <c r="C676" s="17">
        <v>147.01570699363899</v>
      </c>
      <c r="D676" s="17">
        <v>3.68359375</v>
      </c>
    </row>
    <row r="677" spans="1:4" x14ac:dyDescent="0.3">
      <c r="A677" s="17" t="s">
        <v>679</v>
      </c>
      <c r="B677" s="17">
        <v>2016</v>
      </c>
      <c r="C677" s="17">
        <v>680.57308808714197</v>
      </c>
      <c r="D677" s="17">
        <v>4.5874155405405403</v>
      </c>
    </row>
    <row r="678" spans="1:4" x14ac:dyDescent="0.3">
      <c r="A678" s="17" t="s">
        <v>680</v>
      </c>
      <c r="B678" s="17">
        <v>2016</v>
      </c>
      <c r="C678" s="17">
        <v>55.266160198487299</v>
      </c>
      <c r="D678" s="17">
        <v>3.4713541666666701</v>
      </c>
    </row>
    <row r="679" spans="1:4" x14ac:dyDescent="0.3">
      <c r="A679" s="17" t="s">
        <v>681</v>
      </c>
      <c r="B679" s="17">
        <v>2016</v>
      </c>
      <c r="C679" s="17">
        <v>753.73024780303194</v>
      </c>
      <c r="D679" s="17">
        <v>5.3239329268292703</v>
      </c>
    </row>
    <row r="680" spans="1:4" x14ac:dyDescent="0.3">
      <c r="A680" s="17" t="s">
        <v>682</v>
      </c>
      <c r="B680" s="17">
        <v>2016</v>
      </c>
      <c r="C680" s="17">
        <v>514.77984166145302</v>
      </c>
      <c r="D680" s="17">
        <v>8.025390625</v>
      </c>
    </row>
    <row r="681" spans="1:4" x14ac:dyDescent="0.3">
      <c r="A681" s="17" t="s">
        <v>683</v>
      </c>
      <c r="B681" s="17">
        <v>2016</v>
      </c>
      <c r="C681" s="17">
        <v>1360.99869026244</v>
      </c>
      <c r="D681" s="17">
        <v>6.2679476351351404</v>
      </c>
    </row>
    <row r="682" spans="1:4" x14ac:dyDescent="0.3">
      <c r="A682" s="17" t="s">
        <v>684</v>
      </c>
      <c r="B682" s="17">
        <v>2016</v>
      </c>
      <c r="C682" s="17">
        <v>18.356845466420101</v>
      </c>
      <c r="D682" s="17">
        <v>2.71875</v>
      </c>
    </row>
    <row r="683" spans="1:4" x14ac:dyDescent="0.3">
      <c r="A683" s="17" t="s">
        <v>685</v>
      </c>
      <c r="B683" s="17">
        <v>2016</v>
      </c>
      <c r="C683" s="17">
        <v>220.70232882723201</v>
      </c>
      <c r="D683" s="17">
        <v>3.8515625</v>
      </c>
    </row>
    <row r="684" spans="1:4" x14ac:dyDescent="0.3">
      <c r="A684" s="17" t="s">
        <v>686</v>
      </c>
      <c r="B684" s="17">
        <v>2016</v>
      </c>
      <c r="C684" s="17">
        <v>754.01013070903696</v>
      </c>
      <c r="D684" s="17">
        <v>5.0701219512195097</v>
      </c>
    </row>
    <row r="685" spans="1:4" x14ac:dyDescent="0.3">
      <c r="A685" s="17" t="s">
        <v>687</v>
      </c>
      <c r="B685" s="17">
        <v>2016</v>
      </c>
      <c r="C685" s="17">
        <v>147.15165998041601</v>
      </c>
      <c r="D685" s="17">
        <v>3.833984375</v>
      </c>
    </row>
    <row r="686" spans="1:4" x14ac:dyDescent="0.3">
      <c r="A686" s="17" t="s">
        <v>688</v>
      </c>
      <c r="B686" s="17">
        <v>2016</v>
      </c>
      <c r="C686" s="17">
        <v>974.54868763312697</v>
      </c>
      <c r="D686" s="17">
        <v>6.9435436320754702</v>
      </c>
    </row>
    <row r="687" spans="1:4" x14ac:dyDescent="0.3">
      <c r="A687" s="17" t="s">
        <v>689</v>
      </c>
      <c r="B687" s="17">
        <v>2016</v>
      </c>
      <c r="C687" s="17">
        <v>1213.7259311340699</v>
      </c>
      <c r="D687" s="17">
        <v>10.4415246212121</v>
      </c>
    </row>
    <row r="688" spans="1:4" x14ac:dyDescent="0.3">
      <c r="A688" s="17" t="s">
        <v>690</v>
      </c>
      <c r="B688" s="17">
        <v>2016</v>
      </c>
      <c r="C688" s="17">
        <v>146.954732470214</v>
      </c>
      <c r="D688" s="17">
        <v>3.1953125</v>
      </c>
    </row>
    <row r="689" spans="1:4" x14ac:dyDescent="0.3">
      <c r="A689" s="17" t="s">
        <v>691</v>
      </c>
      <c r="B689" s="17">
        <v>2016</v>
      </c>
      <c r="C689" s="17">
        <v>349.45717879384802</v>
      </c>
      <c r="D689" s="17">
        <v>4.0065789473684204</v>
      </c>
    </row>
    <row r="690" spans="1:4" x14ac:dyDescent="0.3">
      <c r="A690" s="17" t="s">
        <v>692</v>
      </c>
      <c r="B690" s="17">
        <v>2016</v>
      </c>
      <c r="C690" s="17">
        <v>275.83163694292301</v>
      </c>
      <c r="D690" s="17">
        <v>4.5364583333333304</v>
      </c>
    </row>
    <row r="691" spans="1:4" x14ac:dyDescent="0.3">
      <c r="A691" s="17" t="s">
        <v>693</v>
      </c>
      <c r="B691" s="17">
        <v>2016</v>
      </c>
      <c r="C691" s="17">
        <v>165.48063423484601</v>
      </c>
      <c r="D691" s="17">
        <v>4.2916666666666696</v>
      </c>
    </row>
    <row r="692" spans="1:4" x14ac:dyDescent="0.3">
      <c r="A692" s="17" t="s">
        <v>694</v>
      </c>
      <c r="B692" s="17">
        <v>2016</v>
      </c>
      <c r="C692" s="17">
        <v>386.19076505675901</v>
      </c>
      <c r="D692" s="17">
        <v>4.6748511904761898</v>
      </c>
    </row>
    <row r="693" spans="1:4" x14ac:dyDescent="0.3">
      <c r="A693" s="17" t="s">
        <v>695</v>
      </c>
      <c r="B693" s="17">
        <v>2016</v>
      </c>
      <c r="C693" s="17">
        <v>386.16860101744498</v>
      </c>
      <c r="D693" s="17">
        <v>4.2730654761904798</v>
      </c>
    </row>
    <row r="694" spans="1:4" x14ac:dyDescent="0.3">
      <c r="A694" s="17" t="s">
        <v>696</v>
      </c>
      <c r="B694" s="17">
        <v>2016</v>
      </c>
      <c r="C694" s="17">
        <v>147.17043412476801</v>
      </c>
      <c r="D694" s="17">
        <v>2.7412109375</v>
      </c>
    </row>
    <row r="695" spans="1:4" x14ac:dyDescent="0.3">
      <c r="A695" s="17" t="s">
        <v>697</v>
      </c>
      <c r="B695" s="17">
        <v>2016</v>
      </c>
      <c r="C695" s="17">
        <v>92.029461354948594</v>
      </c>
      <c r="D695" s="17">
        <v>3.3812500000000001</v>
      </c>
    </row>
    <row r="696" spans="1:4" x14ac:dyDescent="0.3">
      <c r="A696" s="17" t="s">
        <v>698</v>
      </c>
      <c r="B696" s="17">
        <v>2016</v>
      </c>
      <c r="C696" s="17">
        <v>110.338991496712</v>
      </c>
      <c r="D696" s="17">
        <v>3.75390625</v>
      </c>
    </row>
    <row r="697" spans="1:4" x14ac:dyDescent="0.3">
      <c r="A697" s="17" t="s">
        <v>699</v>
      </c>
      <c r="B697" s="17">
        <v>2016</v>
      </c>
      <c r="C697" s="17">
        <v>18.4070237884298</v>
      </c>
      <c r="D697" s="17">
        <v>1.609375</v>
      </c>
    </row>
    <row r="698" spans="1:4" x14ac:dyDescent="0.3">
      <c r="A698" s="17" t="s">
        <v>700</v>
      </c>
      <c r="B698" s="17">
        <v>2016</v>
      </c>
      <c r="C698" s="17">
        <v>386.17672515660502</v>
      </c>
      <c r="D698" s="17">
        <v>4.3883928571428603</v>
      </c>
    </row>
    <row r="699" spans="1:4" x14ac:dyDescent="0.3">
      <c r="A699" s="17" t="s">
        <v>701</v>
      </c>
      <c r="B699" s="17">
        <v>2016</v>
      </c>
      <c r="C699" s="17">
        <v>331.08628139831097</v>
      </c>
      <c r="D699" s="17">
        <v>5.0125868055555598</v>
      </c>
    </row>
    <row r="700" spans="1:4" x14ac:dyDescent="0.3">
      <c r="A700" s="17" t="s">
        <v>702</v>
      </c>
      <c r="B700" s="17">
        <v>2016</v>
      </c>
      <c r="C700" s="17">
        <v>312.54320004209802</v>
      </c>
      <c r="D700" s="17">
        <v>5.4986213235294104</v>
      </c>
    </row>
    <row r="701" spans="1:4" x14ac:dyDescent="0.3">
      <c r="A701" s="17" t="s">
        <v>703</v>
      </c>
      <c r="B701" s="17">
        <v>2016</v>
      </c>
      <c r="C701" s="17">
        <v>294.20841647125798</v>
      </c>
      <c r="D701" s="17">
        <v>5.5849609375</v>
      </c>
    </row>
    <row r="702" spans="1:4" x14ac:dyDescent="0.3">
      <c r="A702" s="17" t="s">
        <v>704</v>
      </c>
      <c r="B702" s="17">
        <v>2016</v>
      </c>
      <c r="C702" s="17">
        <v>73.5850691925734</v>
      </c>
      <c r="D702" s="17">
        <v>2.6796875</v>
      </c>
    </row>
    <row r="703" spans="1:4" x14ac:dyDescent="0.3">
      <c r="A703" s="17" t="s">
        <v>705</v>
      </c>
      <c r="B703" s="17">
        <v>2016</v>
      </c>
      <c r="C703" s="17">
        <v>147.17195123806599</v>
      </c>
      <c r="D703" s="17">
        <v>3.83203125</v>
      </c>
    </row>
    <row r="704" spans="1:4" x14ac:dyDescent="0.3">
      <c r="A704" s="17" t="s">
        <v>706</v>
      </c>
      <c r="B704" s="17">
        <v>2016</v>
      </c>
      <c r="C704" s="17">
        <v>662.12341673485901</v>
      </c>
      <c r="D704" s="17">
        <v>5.7957899305555598</v>
      </c>
    </row>
    <row r="705" spans="1:4" x14ac:dyDescent="0.3">
      <c r="A705" s="17" t="s">
        <v>707</v>
      </c>
      <c r="B705" s="17">
        <v>2016</v>
      </c>
      <c r="C705" s="17">
        <v>18.4068668270484</v>
      </c>
      <c r="D705" s="17">
        <v>2.6640625</v>
      </c>
    </row>
    <row r="706" spans="1:4" x14ac:dyDescent="0.3">
      <c r="A706" s="17" t="s">
        <v>708</v>
      </c>
      <c r="B706" s="17">
        <v>2016</v>
      </c>
      <c r="C706" s="17">
        <v>349.51659298688202</v>
      </c>
      <c r="D706" s="17">
        <v>4.4416118421052602</v>
      </c>
    </row>
    <row r="707" spans="1:4" x14ac:dyDescent="0.3">
      <c r="A707" s="17" t="s">
        <v>709</v>
      </c>
      <c r="B707" s="17">
        <v>2016</v>
      </c>
      <c r="C707" s="17">
        <v>55.145577346906101</v>
      </c>
      <c r="D707" s="17">
        <v>3.8567708333333299</v>
      </c>
    </row>
    <row r="708" spans="1:4" x14ac:dyDescent="0.3">
      <c r="A708" s="17" t="s">
        <v>710</v>
      </c>
      <c r="B708" s="17">
        <v>2016</v>
      </c>
      <c r="C708" s="17">
        <v>55.094606075435898</v>
      </c>
      <c r="D708" s="17">
        <v>3.7083333333333299</v>
      </c>
    </row>
    <row r="709" spans="1:4" x14ac:dyDescent="0.3">
      <c r="A709" s="17" t="s">
        <v>711</v>
      </c>
      <c r="B709" s="17">
        <v>2016</v>
      </c>
      <c r="C709" s="17">
        <v>73.526343274861603</v>
      </c>
      <c r="D709" s="17">
        <v>2.763671875</v>
      </c>
    </row>
    <row r="710" spans="1:4" x14ac:dyDescent="0.3">
      <c r="A710" s="17" t="s">
        <v>712</v>
      </c>
      <c r="B710" s="17">
        <v>2016</v>
      </c>
      <c r="C710" s="17">
        <v>845.98713300563395</v>
      </c>
      <c r="D710" s="17">
        <v>4.2038043478260896</v>
      </c>
    </row>
    <row r="711" spans="1:4" x14ac:dyDescent="0.3">
      <c r="A711" s="17" t="s">
        <v>713</v>
      </c>
      <c r="B711" s="17">
        <v>2016</v>
      </c>
      <c r="C711" s="17">
        <v>110.349676538259</v>
      </c>
      <c r="D711" s="17">
        <v>4.9388020833333304</v>
      </c>
    </row>
    <row r="712" spans="1:4" x14ac:dyDescent="0.3">
      <c r="A712" s="17" t="s">
        <v>714</v>
      </c>
      <c r="B712" s="17">
        <v>2016</v>
      </c>
      <c r="C712" s="17">
        <v>220.84964478202201</v>
      </c>
      <c r="D712" s="17">
        <v>4.2389322916666696</v>
      </c>
    </row>
    <row r="713" spans="1:4" x14ac:dyDescent="0.3">
      <c r="A713" s="17" t="s">
        <v>715</v>
      </c>
      <c r="B713" s="17">
        <v>2016</v>
      </c>
      <c r="C713" s="17">
        <v>220.64772916212701</v>
      </c>
      <c r="D713" s="17">
        <v>4.8776041666666696</v>
      </c>
    </row>
    <row r="714" spans="1:4" x14ac:dyDescent="0.3">
      <c r="A714" s="17" t="s">
        <v>716</v>
      </c>
      <c r="B714" s="17">
        <v>2016</v>
      </c>
      <c r="C714" s="17">
        <v>974.64102936722304</v>
      </c>
      <c r="D714" s="17">
        <v>6.8869398584905701</v>
      </c>
    </row>
    <row r="715" spans="1:4" x14ac:dyDescent="0.3">
      <c r="A715" s="17" t="s">
        <v>717</v>
      </c>
      <c r="B715" s="17">
        <v>2016</v>
      </c>
      <c r="C715" s="17">
        <v>110.33899936452499</v>
      </c>
      <c r="D715" s="17">
        <v>3.0963541666666701</v>
      </c>
    </row>
    <row r="716" spans="1:4" x14ac:dyDescent="0.3">
      <c r="A716" s="17" t="s">
        <v>718</v>
      </c>
      <c r="B716" s="17">
        <v>2016</v>
      </c>
      <c r="C716" s="17">
        <v>514.91028380021498</v>
      </c>
      <c r="D716" s="17">
        <v>4.4366629464285703</v>
      </c>
    </row>
    <row r="717" spans="1:4" x14ac:dyDescent="0.3">
      <c r="A717" s="17" t="s">
        <v>719</v>
      </c>
      <c r="B717" s="17">
        <v>2016</v>
      </c>
      <c r="C717" s="17">
        <v>55.174868371337702</v>
      </c>
      <c r="D717" s="17">
        <v>3.4453125</v>
      </c>
    </row>
    <row r="718" spans="1:4" x14ac:dyDescent="0.3">
      <c r="A718" s="17" t="s">
        <v>720</v>
      </c>
      <c r="B718" s="17">
        <v>2016</v>
      </c>
      <c r="C718" s="17">
        <v>220.64227362163399</v>
      </c>
      <c r="D718" s="17">
        <v>4.44921875</v>
      </c>
    </row>
    <row r="719" spans="1:4" x14ac:dyDescent="0.3">
      <c r="A719" s="17" t="s">
        <v>721</v>
      </c>
      <c r="B719" s="17">
        <v>2016</v>
      </c>
      <c r="C719" s="17">
        <v>18.406382931396401</v>
      </c>
      <c r="D719" s="17">
        <v>1.75</v>
      </c>
    </row>
    <row r="720" spans="1:4" x14ac:dyDescent="0.3">
      <c r="A720" s="17" t="s">
        <v>722</v>
      </c>
      <c r="B720" s="17">
        <v>2016</v>
      </c>
      <c r="C720" s="17">
        <v>441.31041129305999</v>
      </c>
      <c r="D720" s="17">
        <v>6.0794270833333304</v>
      </c>
    </row>
    <row r="721" spans="1:4" x14ac:dyDescent="0.3">
      <c r="A721" s="17" t="s">
        <v>723</v>
      </c>
      <c r="B721" s="17">
        <v>2016</v>
      </c>
      <c r="C721" s="17">
        <v>73.481172271072893</v>
      </c>
      <c r="D721" s="17">
        <v>3.4453125</v>
      </c>
    </row>
    <row r="722" spans="1:4" x14ac:dyDescent="0.3">
      <c r="A722" s="17" t="s">
        <v>724</v>
      </c>
      <c r="B722" s="17">
        <v>2016</v>
      </c>
      <c r="C722" s="17">
        <v>165.57713174633699</v>
      </c>
      <c r="D722" s="17">
        <v>2.8819444444444402</v>
      </c>
    </row>
    <row r="723" spans="1:4" x14ac:dyDescent="0.3">
      <c r="A723" s="17" t="s">
        <v>725</v>
      </c>
      <c r="B723" s="17">
        <v>2016</v>
      </c>
      <c r="C723" s="17">
        <v>220.652336876839</v>
      </c>
      <c r="D723" s="17">
        <v>3.75390625</v>
      </c>
    </row>
    <row r="724" spans="1:4" x14ac:dyDescent="0.3">
      <c r="A724" s="17" t="s">
        <v>726</v>
      </c>
      <c r="B724" s="17">
        <v>2016</v>
      </c>
      <c r="C724" s="17">
        <v>220.65478784590999</v>
      </c>
      <c r="D724" s="17">
        <v>5.17578125</v>
      </c>
    </row>
    <row r="725" spans="1:4" x14ac:dyDescent="0.3">
      <c r="A725" s="17" t="s">
        <v>727</v>
      </c>
      <c r="B725" s="17">
        <v>2016</v>
      </c>
      <c r="C725" s="17">
        <v>55.176788968965397</v>
      </c>
      <c r="D725" s="17">
        <v>2.3307291666666701</v>
      </c>
    </row>
    <row r="726" spans="1:4" x14ac:dyDescent="0.3">
      <c r="A726" s="17" t="s">
        <v>728</v>
      </c>
      <c r="B726" s="17">
        <v>2016</v>
      </c>
      <c r="C726" s="17">
        <v>606.79978829249706</v>
      </c>
      <c r="D726" s="17">
        <v>5.1543560606060597</v>
      </c>
    </row>
    <row r="727" spans="1:4" x14ac:dyDescent="0.3">
      <c r="A727" s="17" t="s">
        <v>729</v>
      </c>
      <c r="B727" s="17">
        <v>2016</v>
      </c>
      <c r="C727" s="17">
        <v>754.056183460169</v>
      </c>
      <c r="D727" s="17">
        <v>5.6579649390243896</v>
      </c>
    </row>
    <row r="728" spans="1:4" x14ac:dyDescent="0.3">
      <c r="A728" s="17" t="s">
        <v>730</v>
      </c>
      <c r="B728" s="17">
        <v>2016</v>
      </c>
      <c r="C728" s="17">
        <v>312.62654889933799</v>
      </c>
      <c r="D728" s="17">
        <v>7.2311580882352899</v>
      </c>
    </row>
    <row r="729" spans="1:4" x14ac:dyDescent="0.3">
      <c r="A729" s="17" t="s">
        <v>731</v>
      </c>
      <c r="B729" s="17">
        <v>2016</v>
      </c>
      <c r="C729" s="17">
        <v>275.92973721772398</v>
      </c>
      <c r="D729" s="17">
        <v>4.6645833333333302</v>
      </c>
    </row>
    <row r="730" spans="1:4" x14ac:dyDescent="0.3">
      <c r="A730" s="17" t="s">
        <v>732</v>
      </c>
      <c r="B730" s="17">
        <v>2016</v>
      </c>
      <c r="C730" s="17">
        <v>36.695513457059903</v>
      </c>
      <c r="D730" s="17">
        <v>3.51953125</v>
      </c>
    </row>
    <row r="731" spans="1:4" x14ac:dyDescent="0.3">
      <c r="A731" s="17" t="s">
        <v>733</v>
      </c>
      <c r="B731" s="17">
        <v>2016</v>
      </c>
      <c r="C731" s="17">
        <v>18.347782753408001</v>
      </c>
      <c r="D731" s="17">
        <v>1.7265625</v>
      </c>
    </row>
    <row r="732" spans="1:4" x14ac:dyDescent="0.3">
      <c r="A732" s="17" t="s">
        <v>734</v>
      </c>
      <c r="B732" s="17">
        <v>2016</v>
      </c>
      <c r="C732" s="17">
        <v>36.695676133036599</v>
      </c>
      <c r="D732" s="17">
        <v>3.1953125</v>
      </c>
    </row>
    <row r="733" spans="1:4" x14ac:dyDescent="0.3">
      <c r="A733" s="17" t="s">
        <v>735</v>
      </c>
      <c r="B733" s="17">
        <v>2016</v>
      </c>
      <c r="C733" s="17">
        <v>73.519839826971307</v>
      </c>
      <c r="D733" s="17">
        <v>4.1171875</v>
      </c>
    </row>
    <row r="734" spans="1:4" x14ac:dyDescent="0.3">
      <c r="A734" s="17" t="s">
        <v>736</v>
      </c>
      <c r="B734" s="17">
        <v>2016</v>
      </c>
      <c r="C734" s="17">
        <v>514.78061371482897</v>
      </c>
      <c r="D734" s="17">
        <v>8.1886160714285694</v>
      </c>
    </row>
    <row r="735" spans="1:4" x14ac:dyDescent="0.3">
      <c r="A735" s="17" t="s">
        <v>737</v>
      </c>
      <c r="B735" s="17">
        <v>2016</v>
      </c>
      <c r="C735" s="17">
        <v>147.24891595915</v>
      </c>
      <c r="D735" s="17">
        <v>5.140625</v>
      </c>
    </row>
    <row r="736" spans="1:4" x14ac:dyDescent="0.3">
      <c r="A736" s="17" t="s">
        <v>738</v>
      </c>
      <c r="B736" s="17">
        <v>2016</v>
      </c>
      <c r="C736" s="17">
        <v>110.389585718513</v>
      </c>
      <c r="D736" s="17">
        <v>4.34375</v>
      </c>
    </row>
    <row r="737" spans="1:4" x14ac:dyDescent="0.3">
      <c r="A737" s="17" t="s">
        <v>739</v>
      </c>
      <c r="B737" s="17">
        <v>2016</v>
      </c>
      <c r="C737" s="17">
        <v>367.93977281916898</v>
      </c>
      <c r="D737" s="17">
        <v>7.6785156250000002</v>
      </c>
    </row>
    <row r="738" spans="1:4" x14ac:dyDescent="0.3">
      <c r="A738" s="17" t="s">
        <v>740</v>
      </c>
      <c r="B738" s="17">
        <v>2016</v>
      </c>
      <c r="C738" s="17">
        <v>73.633143346756697</v>
      </c>
      <c r="D738" s="17">
        <v>1.62109375</v>
      </c>
    </row>
    <row r="739" spans="1:4" x14ac:dyDescent="0.3">
      <c r="A739" s="17" t="s">
        <v>741</v>
      </c>
      <c r="B739" s="17">
        <v>2016</v>
      </c>
      <c r="C739" s="17">
        <v>239.15913414955099</v>
      </c>
      <c r="D739" s="17">
        <v>5.2013221153846096</v>
      </c>
    </row>
    <row r="740" spans="1:4" x14ac:dyDescent="0.3">
      <c r="A740" s="17" t="s">
        <v>742</v>
      </c>
      <c r="B740" s="17">
        <v>2016</v>
      </c>
      <c r="C740" s="17">
        <v>73.462041296064896</v>
      </c>
      <c r="D740" s="17">
        <v>4.255859375</v>
      </c>
    </row>
    <row r="741" spans="1:4" x14ac:dyDescent="0.3">
      <c r="A741" s="17" t="s">
        <v>743</v>
      </c>
      <c r="B741" s="17">
        <v>2016</v>
      </c>
      <c r="C741" s="17">
        <v>18.4060625443235</v>
      </c>
      <c r="D741" s="17">
        <v>2.125</v>
      </c>
    </row>
    <row r="742" spans="1:4" x14ac:dyDescent="0.3">
      <c r="A742" s="17" t="s">
        <v>744</v>
      </c>
      <c r="B742" s="17">
        <v>2016</v>
      </c>
      <c r="C742" s="17">
        <v>55.2707996321842</v>
      </c>
      <c r="D742" s="17">
        <v>2.6510416666666701</v>
      </c>
    </row>
    <row r="743" spans="1:4" x14ac:dyDescent="0.3">
      <c r="A743" s="17" t="s">
        <v>745</v>
      </c>
      <c r="B743" s="17">
        <v>2016</v>
      </c>
      <c r="C743" s="17">
        <v>478.26568104046999</v>
      </c>
      <c r="D743" s="17">
        <v>8.4125600961538503</v>
      </c>
    </row>
    <row r="744" spans="1:4" x14ac:dyDescent="0.3">
      <c r="A744" s="17" t="s">
        <v>746</v>
      </c>
      <c r="B744" s="17">
        <v>2016</v>
      </c>
      <c r="C744" s="17">
        <v>386.08788287639601</v>
      </c>
      <c r="D744" s="17">
        <v>3.7328869047619002</v>
      </c>
    </row>
    <row r="745" spans="1:4" x14ac:dyDescent="0.3">
      <c r="A745" s="17" t="s">
        <v>747</v>
      </c>
      <c r="B745" s="17">
        <v>2016</v>
      </c>
      <c r="C745" s="17">
        <v>239.047611456364</v>
      </c>
      <c r="D745" s="17">
        <v>5.0871394230769198</v>
      </c>
    </row>
    <row r="746" spans="1:4" x14ac:dyDescent="0.3">
      <c r="A746" s="17" t="s">
        <v>748</v>
      </c>
      <c r="B746" s="17">
        <v>2016</v>
      </c>
      <c r="C746" s="17">
        <v>238.88212427217499</v>
      </c>
      <c r="D746" s="17">
        <v>4.4549278846153904</v>
      </c>
    </row>
    <row r="747" spans="1:4" x14ac:dyDescent="0.3">
      <c r="A747" s="17" t="s">
        <v>749</v>
      </c>
      <c r="B747" s="17">
        <v>2016</v>
      </c>
      <c r="C747" s="17">
        <v>147.09034112095799</v>
      </c>
      <c r="D747" s="17">
        <v>6.060546875</v>
      </c>
    </row>
    <row r="748" spans="1:4" x14ac:dyDescent="0.3">
      <c r="A748" s="17" t="s">
        <v>750</v>
      </c>
      <c r="B748" s="17">
        <v>2016</v>
      </c>
      <c r="C748" s="17">
        <v>459.76295850053401</v>
      </c>
      <c r="D748" s="17">
        <v>5.1156249999999996</v>
      </c>
    </row>
    <row r="749" spans="1:4" x14ac:dyDescent="0.3">
      <c r="A749" s="17" t="s">
        <v>751</v>
      </c>
      <c r="B749" s="17">
        <v>2016</v>
      </c>
      <c r="C749" s="17">
        <v>312.71302959136699</v>
      </c>
      <c r="D749" s="17">
        <v>4.5013786764705896</v>
      </c>
    </row>
    <row r="750" spans="1:4" x14ac:dyDescent="0.3">
      <c r="A750" s="17" t="s">
        <v>752</v>
      </c>
      <c r="B750" s="17">
        <v>2016</v>
      </c>
      <c r="C750" s="17">
        <v>18.3578502126038</v>
      </c>
      <c r="D750" s="17">
        <v>2.8515625</v>
      </c>
    </row>
    <row r="751" spans="1:4" x14ac:dyDescent="0.3">
      <c r="A751" s="17" t="s">
        <v>753</v>
      </c>
      <c r="B751" s="17">
        <v>2016</v>
      </c>
      <c r="C751" s="17">
        <v>73.544799590483294</v>
      </c>
      <c r="D751" s="17">
        <v>2.80078125</v>
      </c>
    </row>
    <row r="752" spans="1:4" x14ac:dyDescent="0.3">
      <c r="A752" s="17" t="s">
        <v>754</v>
      </c>
      <c r="B752" s="17">
        <v>2016</v>
      </c>
      <c r="C752" s="17">
        <v>385.96831035241502</v>
      </c>
      <c r="D752" s="17">
        <v>4.1692708333333304</v>
      </c>
    </row>
    <row r="753" spans="1:4" x14ac:dyDescent="0.3">
      <c r="A753" s="17" t="s">
        <v>755</v>
      </c>
      <c r="B753" s="17">
        <v>2016</v>
      </c>
      <c r="C753" s="17">
        <v>312.586153551005</v>
      </c>
      <c r="D753" s="17">
        <v>3.8639705882352899</v>
      </c>
    </row>
    <row r="754" spans="1:4" x14ac:dyDescent="0.3">
      <c r="A754" s="17" t="s">
        <v>756</v>
      </c>
      <c r="B754" s="17">
        <v>2016</v>
      </c>
      <c r="C754" s="17">
        <v>275.87547011300899</v>
      </c>
      <c r="D754" s="17">
        <v>3.5161458333333302</v>
      </c>
    </row>
    <row r="755" spans="1:4" x14ac:dyDescent="0.3">
      <c r="A755" s="17" t="s">
        <v>757</v>
      </c>
      <c r="B755" s="17">
        <v>2016</v>
      </c>
      <c r="C755" s="17">
        <v>55.094417214393602</v>
      </c>
      <c r="D755" s="17">
        <v>4.2708333333333304</v>
      </c>
    </row>
    <row r="756" spans="1:4" x14ac:dyDescent="0.3">
      <c r="A756" s="17" t="s">
        <v>758</v>
      </c>
      <c r="B756" s="17">
        <v>2016</v>
      </c>
      <c r="C756" s="17">
        <v>441.22246642690197</v>
      </c>
      <c r="D756" s="17">
        <v>7.3235677083333304</v>
      </c>
    </row>
    <row r="757" spans="1:4" x14ac:dyDescent="0.3">
      <c r="A757" s="17" t="s">
        <v>759</v>
      </c>
      <c r="B757" s="17">
        <v>2016</v>
      </c>
      <c r="C757" s="17">
        <v>533.38356391526804</v>
      </c>
      <c r="D757" s="17">
        <v>4.2483836206896504</v>
      </c>
    </row>
    <row r="758" spans="1:4" x14ac:dyDescent="0.3">
      <c r="A758" s="17" t="s">
        <v>760</v>
      </c>
      <c r="B758" s="17">
        <v>2016</v>
      </c>
      <c r="C758" s="17">
        <v>110.346331331879</v>
      </c>
      <c r="D758" s="17">
        <v>3.2278645833333299</v>
      </c>
    </row>
    <row r="759" spans="1:4" x14ac:dyDescent="0.3">
      <c r="A759" s="17" t="s">
        <v>761</v>
      </c>
      <c r="B759" s="17">
        <v>2016</v>
      </c>
      <c r="C759" s="17">
        <v>312.59895700868202</v>
      </c>
      <c r="D759" s="17">
        <v>3.7725183823529398</v>
      </c>
    </row>
    <row r="760" spans="1:4" x14ac:dyDescent="0.3">
      <c r="A760" s="17" t="s">
        <v>762</v>
      </c>
      <c r="B760" s="17">
        <v>2016</v>
      </c>
      <c r="C760" s="17">
        <v>404.43700426630699</v>
      </c>
      <c r="D760" s="17">
        <v>7.2741477272727302</v>
      </c>
    </row>
    <row r="761" spans="1:4" x14ac:dyDescent="0.3">
      <c r="A761" s="17" t="s">
        <v>763</v>
      </c>
      <c r="B761" s="17">
        <v>2016</v>
      </c>
      <c r="C761" s="17">
        <v>459.511978115886</v>
      </c>
      <c r="D761" s="17">
        <v>4.555625</v>
      </c>
    </row>
    <row r="762" spans="1:4" x14ac:dyDescent="0.3">
      <c r="A762" s="17" t="s">
        <v>764</v>
      </c>
      <c r="B762" s="17">
        <v>2016</v>
      </c>
      <c r="C762" s="17">
        <v>55.069936234503999</v>
      </c>
      <c r="D762" s="17">
        <v>3.8880208333333299</v>
      </c>
    </row>
    <row r="763" spans="1:4" x14ac:dyDescent="0.3">
      <c r="A763" s="17" t="s">
        <v>765</v>
      </c>
      <c r="B763" s="17">
        <v>2016</v>
      </c>
      <c r="C763" s="17">
        <v>239.15430890955</v>
      </c>
      <c r="D763" s="17">
        <v>3.2848557692307701</v>
      </c>
    </row>
    <row r="764" spans="1:4" x14ac:dyDescent="0.3">
      <c r="A764" s="17" t="s">
        <v>766</v>
      </c>
      <c r="B764" s="17">
        <v>2016</v>
      </c>
      <c r="C764" s="17">
        <v>257.41494492441399</v>
      </c>
      <c r="D764" s="17">
        <v>3.9040178571428599</v>
      </c>
    </row>
    <row r="765" spans="1:4" x14ac:dyDescent="0.3">
      <c r="A765" s="17" t="s">
        <v>767</v>
      </c>
      <c r="B765" s="17">
        <v>2016</v>
      </c>
      <c r="C765" s="17">
        <v>496.47660607285798</v>
      </c>
      <c r="D765" s="17">
        <v>4.0231481481481497</v>
      </c>
    </row>
    <row r="766" spans="1:4" x14ac:dyDescent="0.3">
      <c r="A766" s="17" t="s">
        <v>768</v>
      </c>
      <c r="B766" s="17">
        <v>2016</v>
      </c>
      <c r="C766" s="17">
        <v>441.35494029149402</v>
      </c>
      <c r="D766" s="17">
        <v>4.6292317708333304</v>
      </c>
    </row>
    <row r="767" spans="1:4" x14ac:dyDescent="0.3">
      <c r="A767" s="17" t="s">
        <v>769</v>
      </c>
      <c r="B767" s="17">
        <v>2016</v>
      </c>
      <c r="C767" s="17">
        <v>1305.9940075576301</v>
      </c>
      <c r="D767" s="17">
        <v>5.3674075704225404</v>
      </c>
    </row>
    <row r="768" spans="1:4" x14ac:dyDescent="0.3">
      <c r="A768" s="17" t="s">
        <v>770</v>
      </c>
      <c r="B768" s="17">
        <v>2016</v>
      </c>
      <c r="C768" s="17">
        <v>91.840999573469205</v>
      </c>
      <c r="D768" s="17">
        <v>3.7328125000000001</v>
      </c>
    </row>
    <row r="769" spans="1:4" x14ac:dyDescent="0.3">
      <c r="A769" s="17" t="s">
        <v>771</v>
      </c>
      <c r="B769" s="17">
        <v>2016</v>
      </c>
      <c r="C769" s="17">
        <v>183.91333582997399</v>
      </c>
      <c r="D769" s="17">
        <v>10.06484375</v>
      </c>
    </row>
    <row r="770" spans="1:4" x14ac:dyDescent="0.3">
      <c r="A770" s="17" t="s">
        <v>772</v>
      </c>
      <c r="B770" s="17">
        <v>2016</v>
      </c>
      <c r="C770" s="17">
        <v>312.52289945259702</v>
      </c>
      <c r="D770" s="17">
        <v>5.8460477941176503</v>
      </c>
    </row>
    <row r="771" spans="1:4" x14ac:dyDescent="0.3">
      <c r="A771" s="17" t="s">
        <v>773</v>
      </c>
      <c r="B771" s="17">
        <v>2016</v>
      </c>
      <c r="C771" s="17">
        <v>73.442395322024794</v>
      </c>
      <c r="D771" s="17">
        <v>3.3359375</v>
      </c>
    </row>
    <row r="772" spans="1:4" x14ac:dyDescent="0.3">
      <c r="A772" s="17" t="s">
        <v>774</v>
      </c>
      <c r="B772" s="17">
        <v>2016</v>
      </c>
      <c r="C772" s="17">
        <v>146.97459777817099</v>
      </c>
      <c r="D772" s="17">
        <v>3.3447265625</v>
      </c>
    </row>
    <row r="773" spans="1:4" x14ac:dyDescent="0.3">
      <c r="A773" s="17" t="s">
        <v>775</v>
      </c>
      <c r="B773" s="17">
        <v>2016</v>
      </c>
      <c r="C773" s="17">
        <v>662.09001316875197</v>
      </c>
      <c r="D773" s="17">
        <v>5.3526475694444402</v>
      </c>
    </row>
    <row r="774" spans="1:4" x14ac:dyDescent="0.3">
      <c r="A774" s="17" t="s">
        <v>776</v>
      </c>
      <c r="B774" s="17">
        <v>2016</v>
      </c>
      <c r="C774" s="17">
        <v>91.891882533207493</v>
      </c>
      <c r="D774" s="17">
        <v>3.4046875000000001</v>
      </c>
    </row>
    <row r="775" spans="1:4" x14ac:dyDescent="0.3">
      <c r="A775" s="17" t="s">
        <v>777</v>
      </c>
      <c r="B775" s="17">
        <v>2016</v>
      </c>
      <c r="C775" s="17">
        <v>422.95149324461801</v>
      </c>
      <c r="D775" s="17">
        <v>9.3155570652173907</v>
      </c>
    </row>
    <row r="776" spans="1:4" x14ac:dyDescent="0.3">
      <c r="A776" s="17" t="s">
        <v>778</v>
      </c>
      <c r="B776" s="17">
        <v>2016</v>
      </c>
      <c r="C776" s="17">
        <v>441.41282181441801</v>
      </c>
      <c r="D776" s="17">
        <v>6.4495442708333304</v>
      </c>
    </row>
    <row r="777" spans="1:4" x14ac:dyDescent="0.3">
      <c r="A777" s="17" t="s">
        <v>779</v>
      </c>
      <c r="B777" s="17">
        <v>2016</v>
      </c>
      <c r="C777" s="17">
        <v>257.50875480100501</v>
      </c>
      <c r="D777" s="17">
        <v>3.76116071428571</v>
      </c>
    </row>
    <row r="778" spans="1:4" x14ac:dyDescent="0.3">
      <c r="A778" s="17" t="s">
        <v>780</v>
      </c>
      <c r="B778" s="17">
        <v>2016</v>
      </c>
      <c r="C778" s="17">
        <v>128.75549844838699</v>
      </c>
      <c r="D778" s="17">
        <v>2.43415178571429</v>
      </c>
    </row>
    <row r="779" spans="1:4" x14ac:dyDescent="0.3">
      <c r="A779" s="17" t="s">
        <v>781</v>
      </c>
      <c r="B779" s="17">
        <v>2016</v>
      </c>
      <c r="C779" s="17">
        <v>202.340817082673</v>
      </c>
      <c r="D779" s="17">
        <v>4.6782670454545503</v>
      </c>
    </row>
    <row r="780" spans="1:4" x14ac:dyDescent="0.3">
      <c r="A780" s="17" t="s">
        <v>782</v>
      </c>
      <c r="B780" s="17">
        <v>2016</v>
      </c>
      <c r="C780" s="17">
        <v>239.10934577323499</v>
      </c>
      <c r="D780" s="17">
        <v>5.0582932692307701</v>
      </c>
    </row>
    <row r="781" spans="1:4" x14ac:dyDescent="0.3">
      <c r="A781" s="17" t="s">
        <v>783</v>
      </c>
      <c r="B781" s="17">
        <v>2016</v>
      </c>
      <c r="C781" s="17">
        <v>459.924603410065</v>
      </c>
      <c r="D781" s="17">
        <v>4.1931250000000002</v>
      </c>
    </row>
    <row r="782" spans="1:4" x14ac:dyDescent="0.3">
      <c r="A782" s="17" t="s">
        <v>784</v>
      </c>
      <c r="B782" s="17">
        <v>2016</v>
      </c>
      <c r="C782" s="17">
        <v>128.69310838542901</v>
      </c>
      <c r="D782" s="17">
        <v>5.9084821428571397</v>
      </c>
    </row>
    <row r="783" spans="1:4" x14ac:dyDescent="0.3">
      <c r="A783" s="17" t="s">
        <v>785</v>
      </c>
      <c r="B783" s="17">
        <v>2016</v>
      </c>
      <c r="C783" s="17">
        <v>588.63200614601396</v>
      </c>
      <c r="D783" s="17">
        <v>5.04052734375</v>
      </c>
    </row>
    <row r="784" spans="1:4" x14ac:dyDescent="0.3">
      <c r="A784" s="17" t="s">
        <v>786</v>
      </c>
      <c r="B784" s="17">
        <v>2016</v>
      </c>
      <c r="C784" s="17">
        <v>110.34254208207101</v>
      </c>
      <c r="D784" s="17">
        <v>3.2057291666666701</v>
      </c>
    </row>
    <row r="785" spans="1:4" x14ac:dyDescent="0.3">
      <c r="A785" s="17" t="s">
        <v>787</v>
      </c>
      <c r="B785" s="17">
        <v>2016</v>
      </c>
      <c r="C785" s="17">
        <v>257.33144603297097</v>
      </c>
      <c r="D785" s="17">
        <v>4.75725446428571</v>
      </c>
    </row>
    <row r="786" spans="1:4" x14ac:dyDescent="0.3">
      <c r="A786" s="17" t="s">
        <v>788</v>
      </c>
      <c r="B786" s="17">
        <v>2016</v>
      </c>
      <c r="C786" s="17">
        <v>91.943188257515402</v>
      </c>
      <c r="D786" s="17">
        <v>3.8406250000000002</v>
      </c>
    </row>
    <row r="787" spans="1:4" x14ac:dyDescent="0.3">
      <c r="A787" s="17" t="s">
        <v>789</v>
      </c>
      <c r="B787" s="17">
        <v>2016</v>
      </c>
      <c r="C787" s="17">
        <v>386.13376903440798</v>
      </c>
      <c r="D787" s="17">
        <v>7.2775297619047601</v>
      </c>
    </row>
    <row r="788" spans="1:4" x14ac:dyDescent="0.3">
      <c r="A788" s="17" t="s">
        <v>790</v>
      </c>
      <c r="B788" s="17">
        <v>2016</v>
      </c>
      <c r="C788" s="17">
        <v>515.09147789888095</v>
      </c>
      <c r="D788" s="17">
        <v>5.4137834821428603</v>
      </c>
    </row>
    <row r="789" spans="1:4" x14ac:dyDescent="0.3">
      <c r="A789" s="17" t="s">
        <v>791</v>
      </c>
      <c r="B789" s="17">
        <v>2016</v>
      </c>
      <c r="C789" s="17">
        <v>257.50538865476801</v>
      </c>
      <c r="D789" s="17">
        <v>4.5245535714285703</v>
      </c>
    </row>
    <row r="790" spans="1:4" x14ac:dyDescent="0.3">
      <c r="A790" s="17" t="s">
        <v>792</v>
      </c>
      <c r="B790" s="17">
        <v>2016</v>
      </c>
      <c r="C790" s="17">
        <v>459.84523110557302</v>
      </c>
      <c r="D790" s="17">
        <v>4.0787500000000003</v>
      </c>
    </row>
    <row r="791" spans="1:4" x14ac:dyDescent="0.3">
      <c r="A791" s="17" t="s">
        <v>793</v>
      </c>
      <c r="B791" s="17">
        <v>2016</v>
      </c>
      <c r="C791" s="17">
        <v>202.28510071523499</v>
      </c>
      <c r="D791" s="17">
        <v>3.5809659090909101</v>
      </c>
    </row>
    <row r="792" spans="1:4" x14ac:dyDescent="0.3">
      <c r="A792" s="17" t="s">
        <v>794</v>
      </c>
      <c r="B792" s="17">
        <v>2016</v>
      </c>
      <c r="C792" s="17">
        <v>110.402237387374</v>
      </c>
      <c r="D792" s="17">
        <v>3.9270833333333299</v>
      </c>
    </row>
    <row r="793" spans="1:4" x14ac:dyDescent="0.3">
      <c r="A793" s="17" t="s">
        <v>795</v>
      </c>
      <c r="B793" s="17">
        <v>2016</v>
      </c>
      <c r="C793" s="17">
        <v>55.165740270167603</v>
      </c>
      <c r="D793" s="17">
        <v>4.0807291666666696</v>
      </c>
    </row>
    <row r="794" spans="1:4" x14ac:dyDescent="0.3">
      <c r="A794" s="17" t="s">
        <v>796</v>
      </c>
      <c r="B794" s="17">
        <v>2016</v>
      </c>
      <c r="C794" s="17">
        <v>404.66513985581702</v>
      </c>
      <c r="D794" s="17">
        <v>5.9644886363636402</v>
      </c>
    </row>
    <row r="795" spans="1:4" x14ac:dyDescent="0.3">
      <c r="A795" s="17" t="s">
        <v>797</v>
      </c>
      <c r="B795" s="17">
        <v>2016</v>
      </c>
      <c r="C795" s="17">
        <v>588.43926581367896</v>
      </c>
      <c r="D795" s="17">
        <v>4.84619140625</v>
      </c>
    </row>
    <row r="796" spans="1:4" x14ac:dyDescent="0.3">
      <c r="A796" s="17" t="s">
        <v>798</v>
      </c>
      <c r="B796" s="17">
        <v>2016</v>
      </c>
      <c r="C796" s="17">
        <v>110.239622110501</v>
      </c>
      <c r="D796" s="17">
        <v>3.98046875</v>
      </c>
    </row>
    <row r="797" spans="1:4" x14ac:dyDescent="0.3">
      <c r="A797" s="17" t="s">
        <v>799</v>
      </c>
      <c r="B797" s="17">
        <v>2016</v>
      </c>
      <c r="C797" s="17">
        <v>55.145609967411197</v>
      </c>
      <c r="D797" s="17">
        <v>3.6536458333333299</v>
      </c>
    </row>
    <row r="798" spans="1:4" x14ac:dyDescent="0.3">
      <c r="A798" s="17" t="s">
        <v>800</v>
      </c>
      <c r="B798" s="17">
        <v>2016</v>
      </c>
      <c r="C798" s="17">
        <v>809.07733507640705</v>
      </c>
      <c r="D798" s="17">
        <v>7.4236505681818201</v>
      </c>
    </row>
    <row r="799" spans="1:4" x14ac:dyDescent="0.3">
      <c r="A799" s="17" t="s">
        <v>801</v>
      </c>
      <c r="B799" s="17">
        <v>2016</v>
      </c>
      <c r="C799" s="17">
        <v>515.04664767813097</v>
      </c>
      <c r="D799" s="17">
        <v>4.4090401785714297</v>
      </c>
    </row>
    <row r="800" spans="1:4" x14ac:dyDescent="0.3">
      <c r="A800" s="17" t="s">
        <v>802</v>
      </c>
      <c r="B800" s="17">
        <v>2016</v>
      </c>
      <c r="C800" s="17">
        <v>73.614131290465593</v>
      </c>
      <c r="D800" s="17">
        <v>4.12890625</v>
      </c>
    </row>
    <row r="801" spans="1:4" x14ac:dyDescent="0.3">
      <c r="A801" s="17" t="s">
        <v>803</v>
      </c>
      <c r="B801" s="17">
        <v>2016</v>
      </c>
      <c r="C801" s="17">
        <v>606.87162048555899</v>
      </c>
      <c r="D801" s="17">
        <v>5.4296875</v>
      </c>
    </row>
    <row r="802" spans="1:4" x14ac:dyDescent="0.3">
      <c r="A802" s="17" t="s">
        <v>804</v>
      </c>
      <c r="B802" s="17">
        <v>2016</v>
      </c>
      <c r="C802" s="17">
        <v>312.64441800117498</v>
      </c>
      <c r="D802" s="17">
        <v>4.8313419117647101</v>
      </c>
    </row>
    <row r="803" spans="1:4" x14ac:dyDescent="0.3">
      <c r="A803" s="17" t="s">
        <v>805</v>
      </c>
      <c r="B803" s="17">
        <v>2016</v>
      </c>
      <c r="C803" s="17">
        <v>809.22611016407598</v>
      </c>
      <c r="D803" s="17">
        <v>5.7865767045454497</v>
      </c>
    </row>
    <row r="804" spans="1:4" x14ac:dyDescent="0.3">
      <c r="A804" s="17" t="s">
        <v>806</v>
      </c>
      <c r="B804" s="17">
        <v>2016</v>
      </c>
      <c r="C804" s="17">
        <v>110.34667120408299</v>
      </c>
      <c r="D804" s="17">
        <v>3.4166666666666701</v>
      </c>
    </row>
    <row r="805" spans="1:4" x14ac:dyDescent="0.3">
      <c r="A805" s="17" t="s">
        <v>807</v>
      </c>
      <c r="B805" s="17">
        <v>2016</v>
      </c>
      <c r="C805" s="17">
        <v>606.78127921186399</v>
      </c>
      <c r="D805" s="17">
        <v>4.3025568181818201</v>
      </c>
    </row>
    <row r="806" spans="1:4" x14ac:dyDescent="0.3">
      <c r="A806" s="17" t="s">
        <v>808</v>
      </c>
      <c r="B806" s="17">
        <v>2016</v>
      </c>
      <c r="C806" s="17">
        <v>459.66907274723098</v>
      </c>
      <c r="D806" s="17">
        <v>5.1740624999999998</v>
      </c>
    </row>
    <row r="807" spans="1:4" x14ac:dyDescent="0.3">
      <c r="A807" s="17" t="s">
        <v>809</v>
      </c>
      <c r="B807" s="17">
        <v>2016</v>
      </c>
      <c r="C807" s="17">
        <v>183.81225844100101</v>
      </c>
      <c r="D807" s="17">
        <v>5.1859374999999996</v>
      </c>
    </row>
    <row r="808" spans="1:4" x14ac:dyDescent="0.3">
      <c r="A808" s="17" t="s">
        <v>810</v>
      </c>
      <c r="B808" s="17">
        <v>2016</v>
      </c>
      <c r="C808" s="17">
        <v>974.85067132115398</v>
      </c>
      <c r="D808" s="17">
        <v>4.9949882075471699</v>
      </c>
    </row>
    <row r="809" spans="1:4" x14ac:dyDescent="0.3">
      <c r="A809" s="17" t="s">
        <v>811</v>
      </c>
      <c r="B809" s="17">
        <v>2016</v>
      </c>
      <c r="C809" s="17">
        <v>55.272102195769499</v>
      </c>
      <c r="D809" s="17">
        <v>2.7786458333333299</v>
      </c>
    </row>
    <row r="810" spans="1:4" x14ac:dyDescent="0.3">
      <c r="A810" s="17" t="s">
        <v>812</v>
      </c>
      <c r="B810" s="17">
        <v>2016</v>
      </c>
      <c r="C810" s="17">
        <v>275.65865220502002</v>
      </c>
      <c r="D810" s="17">
        <v>8.11354166666667</v>
      </c>
    </row>
    <row r="811" spans="1:4" x14ac:dyDescent="0.3">
      <c r="A811" s="17" t="s">
        <v>813</v>
      </c>
      <c r="B811" s="17">
        <v>2016</v>
      </c>
      <c r="C811" s="17">
        <v>330.84733370691498</v>
      </c>
      <c r="D811" s="17">
        <v>4.7842881944444402</v>
      </c>
    </row>
    <row r="812" spans="1:4" x14ac:dyDescent="0.3">
      <c r="A812" s="17" t="s">
        <v>814</v>
      </c>
      <c r="B812" s="17">
        <v>2016</v>
      </c>
      <c r="C812" s="17">
        <v>110.188893040642</v>
      </c>
      <c r="D812" s="17">
        <v>3.7630208333333299</v>
      </c>
    </row>
    <row r="813" spans="1:4" x14ac:dyDescent="0.3">
      <c r="A813" s="17" t="s">
        <v>815</v>
      </c>
      <c r="B813" s="17">
        <v>2016</v>
      </c>
      <c r="C813" s="17">
        <v>1011.40194394253</v>
      </c>
      <c r="D813" s="17">
        <v>5.0990056818181797</v>
      </c>
    </row>
    <row r="814" spans="1:4" x14ac:dyDescent="0.3">
      <c r="A814" s="17" t="s">
        <v>816</v>
      </c>
      <c r="B814" s="17">
        <v>2016</v>
      </c>
      <c r="C814" s="17">
        <v>238.95592270791499</v>
      </c>
      <c r="D814" s="17">
        <v>5.5294471153846096</v>
      </c>
    </row>
    <row r="815" spans="1:4" x14ac:dyDescent="0.3">
      <c r="A815" s="17" t="s">
        <v>817</v>
      </c>
      <c r="B815" s="17">
        <v>2016</v>
      </c>
      <c r="C815" s="17">
        <v>459.73722274601499</v>
      </c>
      <c r="D815" s="17">
        <v>3.7346875000000002</v>
      </c>
    </row>
    <row r="816" spans="1:4" x14ac:dyDescent="0.3">
      <c r="A816" s="17" t="s">
        <v>818</v>
      </c>
      <c r="B816" s="17">
        <v>2016</v>
      </c>
      <c r="C816" s="17">
        <v>349.33994100894802</v>
      </c>
      <c r="D816" s="17">
        <v>5.0148026315789496</v>
      </c>
    </row>
    <row r="817" spans="1:4" x14ac:dyDescent="0.3">
      <c r="A817" s="17" t="s">
        <v>819</v>
      </c>
      <c r="B817" s="17">
        <v>2016</v>
      </c>
      <c r="C817" s="17">
        <v>588.44720874168002</v>
      </c>
      <c r="D817" s="17">
        <v>4.763427734375</v>
      </c>
    </row>
    <row r="818" spans="1:4" x14ac:dyDescent="0.3">
      <c r="A818" s="17" t="s">
        <v>820</v>
      </c>
      <c r="B818" s="17">
        <v>2016</v>
      </c>
      <c r="C818" s="17">
        <v>882.56565983593498</v>
      </c>
      <c r="D818" s="17">
        <v>6.7493489583333304</v>
      </c>
    </row>
    <row r="819" spans="1:4" x14ac:dyDescent="0.3">
      <c r="A819" s="17" t="s">
        <v>821</v>
      </c>
      <c r="B819" s="17">
        <v>2016</v>
      </c>
      <c r="C819" s="17">
        <v>239.10712305828901</v>
      </c>
      <c r="D819" s="17">
        <v>6.0240384615384599</v>
      </c>
    </row>
    <row r="820" spans="1:4" x14ac:dyDescent="0.3">
      <c r="A820" s="17" t="s">
        <v>822</v>
      </c>
      <c r="B820" s="17">
        <v>2016</v>
      </c>
      <c r="C820" s="17">
        <v>257.37025245837901</v>
      </c>
      <c r="D820" s="17">
        <v>4.9051339285714297</v>
      </c>
    </row>
    <row r="821" spans="1:4" x14ac:dyDescent="0.3">
      <c r="A821" s="17" t="s">
        <v>823</v>
      </c>
      <c r="B821" s="17">
        <v>2016</v>
      </c>
      <c r="C821" s="17">
        <v>110.31892972625801</v>
      </c>
      <c r="D821" s="17">
        <v>3.3580729166666701</v>
      </c>
    </row>
    <row r="822" spans="1:4" x14ac:dyDescent="0.3">
      <c r="A822" s="17" t="s">
        <v>824</v>
      </c>
      <c r="B822" s="17">
        <v>2016</v>
      </c>
      <c r="C822" s="17">
        <v>55.219945099207301</v>
      </c>
      <c r="D822" s="17">
        <v>2.2838541666666701</v>
      </c>
    </row>
    <row r="823" spans="1:4" x14ac:dyDescent="0.3">
      <c r="A823" s="17" t="s">
        <v>825</v>
      </c>
      <c r="B823" s="17">
        <v>2016</v>
      </c>
      <c r="C823" s="17">
        <v>55.121467242017403</v>
      </c>
      <c r="D823" s="17">
        <v>4.8229166666666696</v>
      </c>
    </row>
    <row r="824" spans="1:4" x14ac:dyDescent="0.3">
      <c r="A824" s="17" t="s">
        <v>826</v>
      </c>
      <c r="B824" s="17">
        <v>2016</v>
      </c>
      <c r="C824" s="17">
        <v>220.70181892253501</v>
      </c>
      <c r="D824" s="17">
        <v>4.8893229166666696</v>
      </c>
    </row>
    <row r="825" spans="1:4" x14ac:dyDescent="0.3">
      <c r="A825" s="17" t="s">
        <v>827</v>
      </c>
      <c r="B825" s="17">
        <v>2016</v>
      </c>
      <c r="C825" s="17">
        <v>55.044291809201198</v>
      </c>
      <c r="D825" s="17">
        <v>3.3046875</v>
      </c>
    </row>
    <row r="826" spans="1:4" x14ac:dyDescent="0.3">
      <c r="A826" s="17" t="s">
        <v>828</v>
      </c>
      <c r="B826" s="17">
        <v>2016</v>
      </c>
      <c r="C826" s="17">
        <v>239.057734649628</v>
      </c>
      <c r="D826" s="17">
        <v>5.1370192307692299</v>
      </c>
    </row>
    <row r="827" spans="1:4" x14ac:dyDescent="0.3">
      <c r="A827" s="17" t="s">
        <v>829</v>
      </c>
      <c r="B827" s="17">
        <v>2016</v>
      </c>
      <c r="C827" s="17">
        <v>73.483731985092206</v>
      </c>
      <c r="D827" s="17">
        <v>2.75390625</v>
      </c>
    </row>
    <row r="828" spans="1:4" x14ac:dyDescent="0.3">
      <c r="A828" s="17" t="s">
        <v>830</v>
      </c>
      <c r="B828" s="17">
        <v>2016</v>
      </c>
      <c r="C828" s="17">
        <v>478.11314321681903</v>
      </c>
      <c r="D828" s="17">
        <v>6.66015625</v>
      </c>
    </row>
    <row r="829" spans="1:4" x14ac:dyDescent="0.3">
      <c r="A829" s="17" t="s">
        <v>831</v>
      </c>
      <c r="B829" s="17">
        <v>2016</v>
      </c>
      <c r="C829" s="17">
        <v>36.866820497438297</v>
      </c>
      <c r="D829" s="17">
        <v>2.6953125</v>
      </c>
    </row>
    <row r="830" spans="1:4" x14ac:dyDescent="0.3">
      <c r="A830" s="17" t="s">
        <v>832</v>
      </c>
      <c r="B830" s="17">
        <v>2016</v>
      </c>
      <c r="C830" s="17">
        <v>625.24128363653995</v>
      </c>
      <c r="D830" s="17">
        <v>4.7329963235294104</v>
      </c>
    </row>
    <row r="831" spans="1:4" x14ac:dyDescent="0.3">
      <c r="A831" s="17" t="s">
        <v>833</v>
      </c>
      <c r="B831" s="17">
        <v>2016</v>
      </c>
      <c r="C831" s="17">
        <v>220.53426368534599</v>
      </c>
      <c r="D831" s="17">
        <v>3.3561197916666701</v>
      </c>
    </row>
    <row r="832" spans="1:4" x14ac:dyDescent="0.3">
      <c r="A832" s="17" t="s">
        <v>834</v>
      </c>
      <c r="B832" s="17">
        <v>2016</v>
      </c>
      <c r="C832" s="17">
        <v>459.80370575468999</v>
      </c>
      <c r="D832" s="17">
        <v>4.5371874999999999</v>
      </c>
    </row>
    <row r="833" spans="1:4" x14ac:dyDescent="0.3">
      <c r="A833" s="17" t="s">
        <v>835</v>
      </c>
      <c r="B833" s="17">
        <v>2016</v>
      </c>
      <c r="C833" s="17">
        <v>91.828560629859595</v>
      </c>
      <c r="D833" s="17">
        <v>8.1624999999999996</v>
      </c>
    </row>
    <row r="834" spans="1:4" x14ac:dyDescent="0.3">
      <c r="A834" s="17" t="s">
        <v>836</v>
      </c>
      <c r="B834" s="17">
        <v>2016</v>
      </c>
      <c r="C834" s="17">
        <v>422.94805543497199</v>
      </c>
      <c r="D834" s="17">
        <v>6.4626358695652204</v>
      </c>
    </row>
    <row r="835" spans="1:4" x14ac:dyDescent="0.3">
      <c r="A835" s="17" t="s">
        <v>837</v>
      </c>
      <c r="B835" s="17">
        <v>2016</v>
      </c>
      <c r="C835" s="17">
        <v>275.720249065198</v>
      </c>
      <c r="D835" s="17">
        <v>6.7177083333333298</v>
      </c>
    </row>
    <row r="836" spans="1:4" x14ac:dyDescent="0.3">
      <c r="A836" s="17" t="s">
        <v>838</v>
      </c>
      <c r="B836" s="17">
        <v>2016</v>
      </c>
      <c r="C836" s="17">
        <v>441.35801252163901</v>
      </c>
      <c r="D836" s="17">
        <v>7.4580078125</v>
      </c>
    </row>
    <row r="837" spans="1:4" x14ac:dyDescent="0.3">
      <c r="A837" s="17" t="s">
        <v>839</v>
      </c>
      <c r="B837" s="17">
        <v>2016</v>
      </c>
      <c r="C837" s="17">
        <v>202.33344325982</v>
      </c>
      <c r="D837" s="17">
        <v>4.0958806818181799</v>
      </c>
    </row>
    <row r="838" spans="1:4" x14ac:dyDescent="0.3">
      <c r="A838" s="17" t="s">
        <v>840</v>
      </c>
      <c r="B838" s="17">
        <v>2016</v>
      </c>
      <c r="C838" s="17">
        <v>349.25132818333799</v>
      </c>
      <c r="D838" s="17">
        <v>4.1805098684210504</v>
      </c>
    </row>
    <row r="839" spans="1:4" x14ac:dyDescent="0.3">
      <c r="A839" s="17" t="s">
        <v>841</v>
      </c>
      <c r="B839" s="17">
        <v>2016</v>
      </c>
      <c r="C839" s="17">
        <v>110.344316188246</v>
      </c>
      <c r="D839" s="17">
        <v>2.9036458333333299</v>
      </c>
    </row>
    <row r="840" spans="1:4" x14ac:dyDescent="0.3">
      <c r="A840" s="17" t="s">
        <v>842</v>
      </c>
      <c r="B840" s="17">
        <v>2016</v>
      </c>
      <c r="C840" s="17">
        <v>202.26745921000801</v>
      </c>
      <c r="D840" s="17">
        <v>4.3359375</v>
      </c>
    </row>
    <row r="841" spans="1:4" x14ac:dyDescent="0.3">
      <c r="A841" s="17" t="s">
        <v>843</v>
      </c>
      <c r="B841" s="17">
        <v>2016</v>
      </c>
      <c r="C841" s="17">
        <v>1305.5580122563999</v>
      </c>
      <c r="D841" s="17">
        <v>5.7526408450704203</v>
      </c>
    </row>
    <row r="842" spans="1:4" x14ac:dyDescent="0.3">
      <c r="A842" s="17" t="s">
        <v>844</v>
      </c>
      <c r="B842" s="17">
        <v>2016</v>
      </c>
      <c r="C842" s="17">
        <v>55.168634027242703</v>
      </c>
      <c r="D842" s="17">
        <v>3.015625</v>
      </c>
    </row>
    <row r="843" spans="1:4" x14ac:dyDescent="0.3">
      <c r="A843" s="17" t="s">
        <v>845</v>
      </c>
      <c r="B843" s="17">
        <v>2016</v>
      </c>
      <c r="C843" s="17">
        <v>386.25664488784997</v>
      </c>
      <c r="D843" s="17">
        <v>4.5625</v>
      </c>
    </row>
    <row r="844" spans="1:4" x14ac:dyDescent="0.3">
      <c r="A844" s="17" t="s">
        <v>846</v>
      </c>
      <c r="B844" s="17">
        <v>2016</v>
      </c>
      <c r="C844" s="17">
        <v>459.809367179871</v>
      </c>
      <c r="D844" s="17">
        <v>5.2809375000000003</v>
      </c>
    </row>
    <row r="845" spans="1:4" x14ac:dyDescent="0.3">
      <c r="A845" s="17" t="s">
        <v>847</v>
      </c>
      <c r="B845" s="17">
        <v>2016</v>
      </c>
      <c r="C845" s="17">
        <v>386.18032026849897</v>
      </c>
      <c r="D845" s="17">
        <v>5.0401785714285703</v>
      </c>
    </row>
    <row r="846" spans="1:4" x14ac:dyDescent="0.3">
      <c r="A846" s="17" t="s">
        <v>848</v>
      </c>
      <c r="B846" s="17">
        <v>2016</v>
      </c>
      <c r="C846" s="17">
        <v>55.1726199295383</v>
      </c>
      <c r="D846" s="17">
        <v>3.2369791666666701</v>
      </c>
    </row>
    <row r="847" spans="1:4" x14ac:dyDescent="0.3">
      <c r="A847" s="17" t="s">
        <v>849</v>
      </c>
      <c r="B847" s="17">
        <v>2016</v>
      </c>
      <c r="C847" s="17">
        <v>349.45786009728897</v>
      </c>
      <c r="D847" s="17">
        <v>6.1085526315789496</v>
      </c>
    </row>
    <row r="848" spans="1:4" x14ac:dyDescent="0.3">
      <c r="A848" s="17" t="s">
        <v>850</v>
      </c>
      <c r="B848" s="17">
        <v>2016</v>
      </c>
      <c r="C848" s="17">
        <v>349.30917397141502</v>
      </c>
      <c r="D848" s="17">
        <v>5.0620888157894699</v>
      </c>
    </row>
    <row r="849" spans="1:4" x14ac:dyDescent="0.3">
      <c r="A849" s="17" t="s">
        <v>851</v>
      </c>
      <c r="B849" s="17">
        <v>2016</v>
      </c>
      <c r="C849" s="17">
        <v>533.46028971485805</v>
      </c>
      <c r="D849" s="17">
        <v>4.2211745689655196</v>
      </c>
    </row>
    <row r="850" spans="1:4" x14ac:dyDescent="0.3">
      <c r="A850" s="17" t="s">
        <v>852</v>
      </c>
      <c r="B850" s="17">
        <v>2016</v>
      </c>
      <c r="C850" s="17">
        <v>165.436131305993</v>
      </c>
      <c r="D850" s="17">
        <v>4.9131944444444402</v>
      </c>
    </row>
    <row r="851" spans="1:4" x14ac:dyDescent="0.3">
      <c r="A851" s="17" t="s">
        <v>853</v>
      </c>
      <c r="B851" s="17">
        <v>2016</v>
      </c>
      <c r="C851" s="17">
        <v>91.899402461945996</v>
      </c>
      <c r="D851" s="17">
        <v>3.3406250000000002</v>
      </c>
    </row>
    <row r="852" spans="1:4" x14ac:dyDescent="0.3">
      <c r="A852" s="17" t="s">
        <v>854</v>
      </c>
      <c r="B852" s="17">
        <v>2016</v>
      </c>
      <c r="C852" s="17">
        <v>73.494598190299499</v>
      </c>
      <c r="D852" s="17">
        <v>4.41015625</v>
      </c>
    </row>
    <row r="853" spans="1:4" x14ac:dyDescent="0.3">
      <c r="A853" s="17" t="s">
        <v>855</v>
      </c>
      <c r="B853" s="17">
        <v>2016</v>
      </c>
      <c r="C853" s="17">
        <v>165.50590068474401</v>
      </c>
      <c r="D853" s="17">
        <v>5.4427083333333304</v>
      </c>
    </row>
    <row r="854" spans="1:4" x14ac:dyDescent="0.3">
      <c r="A854" s="17" t="s">
        <v>856</v>
      </c>
      <c r="B854" s="17">
        <v>2016</v>
      </c>
      <c r="C854" s="17">
        <v>312.657318811864</v>
      </c>
      <c r="D854" s="17">
        <v>6.9889705882352899</v>
      </c>
    </row>
    <row r="855" spans="1:4" x14ac:dyDescent="0.3">
      <c r="A855" s="17" t="s">
        <v>857</v>
      </c>
      <c r="B855" s="17">
        <v>2016</v>
      </c>
      <c r="C855" s="17">
        <v>680.43687230348598</v>
      </c>
      <c r="D855" s="17">
        <v>5.0399070945945903</v>
      </c>
    </row>
    <row r="856" spans="1:4" x14ac:dyDescent="0.3">
      <c r="A856" s="17" t="s">
        <v>858</v>
      </c>
      <c r="B856" s="17">
        <v>2016</v>
      </c>
      <c r="C856" s="17">
        <v>183.93277260009199</v>
      </c>
      <c r="D856" s="17">
        <v>6.8070312499999996</v>
      </c>
    </row>
    <row r="857" spans="1:4" x14ac:dyDescent="0.3">
      <c r="A857" s="17" t="s">
        <v>859</v>
      </c>
      <c r="B857" s="17">
        <v>2016</v>
      </c>
      <c r="C857" s="17">
        <v>496.63831650093198</v>
      </c>
      <c r="D857" s="17">
        <v>4.9849537037036997</v>
      </c>
    </row>
    <row r="858" spans="1:4" x14ac:dyDescent="0.3">
      <c r="A858" s="17" t="s">
        <v>860</v>
      </c>
      <c r="B858" s="17">
        <v>2016</v>
      </c>
      <c r="C858" s="17">
        <v>625.29865678772296</v>
      </c>
      <c r="D858" s="17">
        <v>7.4386488970588198</v>
      </c>
    </row>
    <row r="859" spans="1:4" x14ac:dyDescent="0.3">
      <c r="A859" s="17" t="s">
        <v>861</v>
      </c>
      <c r="B859" s="17">
        <v>2016</v>
      </c>
      <c r="C859" s="17">
        <v>367.971090078354</v>
      </c>
      <c r="D859" s="17">
        <v>6.6871093750000004</v>
      </c>
    </row>
    <row r="860" spans="1:4" x14ac:dyDescent="0.3">
      <c r="A860" s="17" t="s">
        <v>862</v>
      </c>
      <c r="B860" s="17">
        <v>2016</v>
      </c>
      <c r="C860" s="17">
        <v>73.627021176740499</v>
      </c>
      <c r="D860" s="17">
        <v>4.435546875</v>
      </c>
    </row>
    <row r="861" spans="1:4" x14ac:dyDescent="0.3">
      <c r="A861" s="17" t="s">
        <v>863</v>
      </c>
      <c r="B861" s="17">
        <v>2016</v>
      </c>
      <c r="C861" s="17">
        <v>312.692768860608</v>
      </c>
      <c r="D861" s="17">
        <v>5.4425551470588198</v>
      </c>
    </row>
    <row r="862" spans="1:4" x14ac:dyDescent="0.3">
      <c r="A862" s="17" t="s">
        <v>864</v>
      </c>
      <c r="B862" s="17">
        <v>2016</v>
      </c>
      <c r="C862" s="17">
        <v>404.52529043331702</v>
      </c>
      <c r="D862" s="17">
        <v>4.4002130681818201</v>
      </c>
    </row>
    <row r="863" spans="1:4" x14ac:dyDescent="0.3">
      <c r="A863" s="17" t="s">
        <v>865</v>
      </c>
      <c r="B863" s="17">
        <v>2016</v>
      </c>
      <c r="C863" s="17">
        <v>625.06132947467302</v>
      </c>
      <c r="D863" s="17">
        <v>4.6767003676470598</v>
      </c>
    </row>
    <row r="864" spans="1:4" x14ac:dyDescent="0.3">
      <c r="A864" s="17" t="s">
        <v>866</v>
      </c>
      <c r="B864" s="17">
        <v>2016</v>
      </c>
      <c r="C864" s="17">
        <v>331.03586735017598</v>
      </c>
      <c r="D864" s="17">
        <v>5.7690972222222197</v>
      </c>
    </row>
    <row r="865" spans="1:4" x14ac:dyDescent="0.3">
      <c r="A865" s="17" t="s">
        <v>867</v>
      </c>
      <c r="B865" s="17">
        <v>2016</v>
      </c>
      <c r="C865" s="17">
        <v>330.99809198081499</v>
      </c>
      <c r="D865" s="17">
        <v>6.6163194444444402</v>
      </c>
    </row>
    <row r="866" spans="1:4" x14ac:dyDescent="0.3">
      <c r="A866" s="17" t="s">
        <v>868</v>
      </c>
      <c r="B866" s="17">
        <v>2016</v>
      </c>
      <c r="C866" s="17">
        <v>294.33703002333601</v>
      </c>
      <c r="D866" s="17">
        <v>6.05517578125</v>
      </c>
    </row>
    <row r="867" spans="1:4" x14ac:dyDescent="0.3">
      <c r="A867" s="17" t="s">
        <v>869</v>
      </c>
      <c r="B867" s="17">
        <v>2016</v>
      </c>
      <c r="C867" s="17">
        <v>55.247276170179198</v>
      </c>
      <c r="D867" s="17">
        <v>3.8255208333333299</v>
      </c>
    </row>
    <row r="868" spans="1:4" x14ac:dyDescent="0.3">
      <c r="A868" s="17" t="s">
        <v>870</v>
      </c>
      <c r="B868" s="17">
        <v>2016</v>
      </c>
      <c r="C868" s="17">
        <v>735.5208202824</v>
      </c>
      <c r="D868" s="17">
        <v>4.6511718750000002</v>
      </c>
    </row>
    <row r="869" spans="1:4" x14ac:dyDescent="0.3">
      <c r="A869" s="17" t="s">
        <v>871</v>
      </c>
      <c r="B869" s="17">
        <v>2016</v>
      </c>
      <c r="C869" s="17">
        <v>330.57020279765101</v>
      </c>
      <c r="D869" s="17">
        <v>3.5924479166666701</v>
      </c>
    </row>
    <row r="870" spans="1:4" x14ac:dyDescent="0.3">
      <c r="A870" s="17" t="s">
        <v>872</v>
      </c>
      <c r="B870" s="17">
        <v>2016</v>
      </c>
      <c r="C870" s="17">
        <v>533.01366542279698</v>
      </c>
      <c r="D870" s="17">
        <v>5.4975754310344804</v>
      </c>
    </row>
    <row r="871" spans="1:4" x14ac:dyDescent="0.3">
      <c r="A871" s="17" t="s">
        <v>873</v>
      </c>
      <c r="B871" s="17">
        <v>2016</v>
      </c>
      <c r="C871" s="17">
        <v>55.218696184456299</v>
      </c>
      <c r="D871" s="17">
        <v>4.5078125</v>
      </c>
    </row>
    <row r="872" spans="1:4" x14ac:dyDescent="0.3">
      <c r="A872" s="17" t="s">
        <v>874</v>
      </c>
      <c r="B872" s="17">
        <v>2016</v>
      </c>
      <c r="C872" s="17">
        <v>441.32764771208201</v>
      </c>
      <c r="D872" s="17">
        <v>4.8440755208333304</v>
      </c>
    </row>
    <row r="873" spans="1:4" x14ac:dyDescent="0.3">
      <c r="A873" s="17" t="s">
        <v>875</v>
      </c>
      <c r="B873" s="17">
        <v>2016</v>
      </c>
      <c r="C873" s="17">
        <v>386.18065103143499</v>
      </c>
      <c r="D873" s="17">
        <v>4.1119791666666696</v>
      </c>
    </row>
    <row r="874" spans="1:4" x14ac:dyDescent="0.3">
      <c r="A874" s="17" t="s">
        <v>876</v>
      </c>
      <c r="B874" s="17">
        <v>2016</v>
      </c>
      <c r="C874" s="17">
        <v>239.062055248767</v>
      </c>
      <c r="D874" s="17">
        <v>5.8695913461538503</v>
      </c>
    </row>
    <row r="875" spans="1:4" x14ac:dyDescent="0.3">
      <c r="A875" s="17" t="s">
        <v>877</v>
      </c>
      <c r="B875" s="17">
        <v>2016</v>
      </c>
      <c r="C875" s="17">
        <v>202.392781123519</v>
      </c>
      <c r="D875" s="17">
        <v>5.2755681818181799</v>
      </c>
    </row>
    <row r="876" spans="1:4" x14ac:dyDescent="0.3">
      <c r="A876" s="17" t="s">
        <v>878</v>
      </c>
      <c r="B876" s="17">
        <v>2016</v>
      </c>
      <c r="C876" s="17">
        <v>404.79240921884798</v>
      </c>
      <c r="D876" s="17">
        <v>5.4630681818181799</v>
      </c>
    </row>
    <row r="877" spans="1:4" x14ac:dyDescent="0.3">
      <c r="A877" s="17" t="s">
        <v>879</v>
      </c>
      <c r="B877" s="17">
        <v>2016</v>
      </c>
      <c r="C877" s="17">
        <v>147.035330876708</v>
      </c>
      <c r="D877" s="17">
        <v>4.470703125</v>
      </c>
    </row>
    <row r="878" spans="1:4" x14ac:dyDescent="0.3">
      <c r="A878" s="17" t="s">
        <v>880</v>
      </c>
      <c r="B878" s="17">
        <v>2016</v>
      </c>
      <c r="C878" s="17">
        <v>367.87806780636299</v>
      </c>
      <c r="D878" s="17">
        <v>5.1695312500000004</v>
      </c>
    </row>
    <row r="879" spans="1:4" x14ac:dyDescent="0.3">
      <c r="A879" s="17" t="s">
        <v>881</v>
      </c>
      <c r="B879" s="17">
        <v>2016</v>
      </c>
      <c r="C879" s="17">
        <v>220.58192377910001</v>
      </c>
      <c r="D879" s="17">
        <v>4.2819010416666696</v>
      </c>
    </row>
    <row r="880" spans="1:4" x14ac:dyDescent="0.3">
      <c r="A880" s="17" t="s">
        <v>882</v>
      </c>
      <c r="B880" s="17">
        <v>2016</v>
      </c>
      <c r="C880" s="17">
        <v>110.190534420311</v>
      </c>
      <c r="D880" s="17">
        <v>4.9908854166666696</v>
      </c>
    </row>
    <row r="881" spans="1:4" x14ac:dyDescent="0.3">
      <c r="A881" s="17" t="s">
        <v>883</v>
      </c>
      <c r="B881" s="17">
        <v>2016</v>
      </c>
      <c r="C881" s="17">
        <v>569.82833173964195</v>
      </c>
      <c r="D881" s="17">
        <v>4.9984879032258096</v>
      </c>
    </row>
    <row r="882" spans="1:4" x14ac:dyDescent="0.3">
      <c r="A882" s="17" t="s">
        <v>884</v>
      </c>
      <c r="B882" s="17">
        <v>2016</v>
      </c>
      <c r="C882" s="17">
        <v>183.77978034317499</v>
      </c>
      <c r="D882" s="17">
        <v>5.9968750000000002</v>
      </c>
    </row>
    <row r="883" spans="1:4" x14ac:dyDescent="0.3">
      <c r="A883" s="17" t="s">
        <v>885</v>
      </c>
      <c r="B883" s="17">
        <v>2016</v>
      </c>
      <c r="C883" s="17">
        <v>514.75774127617501</v>
      </c>
      <c r="D883" s="17">
        <v>4.5809151785714297</v>
      </c>
    </row>
    <row r="884" spans="1:4" x14ac:dyDescent="0.3">
      <c r="A884" s="17" t="s">
        <v>886</v>
      </c>
      <c r="B884" s="17">
        <v>2016</v>
      </c>
      <c r="C884" s="17">
        <v>698.65270938538004</v>
      </c>
      <c r="D884" s="17">
        <v>6.6426809210526301</v>
      </c>
    </row>
    <row r="885" spans="1:4" x14ac:dyDescent="0.3">
      <c r="A885" s="17" t="s">
        <v>887</v>
      </c>
      <c r="B885" s="17">
        <v>2016</v>
      </c>
      <c r="C885" s="17">
        <v>275.74376397952398</v>
      </c>
      <c r="D885" s="17">
        <v>5.9364583333333298</v>
      </c>
    </row>
    <row r="886" spans="1:4" x14ac:dyDescent="0.3">
      <c r="A886" s="17" t="s">
        <v>888</v>
      </c>
      <c r="B886" s="17">
        <v>2016</v>
      </c>
      <c r="C886" s="17">
        <v>36.812393149361</v>
      </c>
      <c r="D886" s="17">
        <v>3.8984375</v>
      </c>
    </row>
    <row r="887" spans="1:4" x14ac:dyDescent="0.3">
      <c r="A887" s="17" t="s">
        <v>889</v>
      </c>
      <c r="B887" s="17">
        <v>2016</v>
      </c>
      <c r="C887" s="17">
        <v>331.11214409116701</v>
      </c>
      <c r="D887" s="17">
        <v>6.5763888888888902</v>
      </c>
    </row>
    <row r="888" spans="1:4" x14ac:dyDescent="0.3">
      <c r="A888" s="17" t="s">
        <v>890</v>
      </c>
      <c r="B888" s="17">
        <v>2016</v>
      </c>
      <c r="C888" s="17">
        <v>607.10110897570803</v>
      </c>
      <c r="D888" s="17">
        <v>6.0063920454545503</v>
      </c>
    </row>
    <row r="889" spans="1:4" x14ac:dyDescent="0.3">
      <c r="A889" s="17" t="s">
        <v>891</v>
      </c>
      <c r="B889" s="17">
        <v>2016</v>
      </c>
      <c r="C889" s="17">
        <v>147.170623759742</v>
      </c>
      <c r="D889" s="17">
        <v>3.5068359375</v>
      </c>
    </row>
    <row r="890" spans="1:4" x14ac:dyDescent="0.3">
      <c r="A890" s="17" t="s">
        <v>892</v>
      </c>
      <c r="B890" s="17">
        <v>2016</v>
      </c>
      <c r="C890" s="17">
        <v>459.79376200027798</v>
      </c>
      <c r="D890" s="17">
        <v>6.2803125</v>
      </c>
    </row>
    <row r="891" spans="1:4" x14ac:dyDescent="0.3">
      <c r="A891" s="17" t="s">
        <v>893</v>
      </c>
      <c r="B891" s="17">
        <v>2016</v>
      </c>
      <c r="C891" s="17">
        <v>73.678170565515799</v>
      </c>
      <c r="D891" s="17">
        <v>4.17578125</v>
      </c>
    </row>
    <row r="892" spans="1:4" x14ac:dyDescent="0.3">
      <c r="A892" s="17" t="s">
        <v>894</v>
      </c>
      <c r="B892" s="17">
        <v>2016</v>
      </c>
      <c r="C892" s="17">
        <v>183.93262875825201</v>
      </c>
      <c r="D892" s="17">
        <v>6.1539062500000004</v>
      </c>
    </row>
    <row r="893" spans="1:4" x14ac:dyDescent="0.3">
      <c r="A893" s="17" t="s">
        <v>895</v>
      </c>
      <c r="B893" s="17">
        <v>2016</v>
      </c>
      <c r="C893" s="17">
        <v>294.33738956600399</v>
      </c>
      <c r="D893" s="17">
        <v>5.30712890625</v>
      </c>
    </row>
    <row r="894" spans="1:4" x14ac:dyDescent="0.3">
      <c r="A894" s="17" t="s">
        <v>896</v>
      </c>
      <c r="B894" s="17">
        <v>2016</v>
      </c>
      <c r="C894" s="17">
        <v>73.492161178961396</v>
      </c>
      <c r="D894" s="17">
        <v>2.99609375</v>
      </c>
    </row>
    <row r="895" spans="1:4" x14ac:dyDescent="0.3">
      <c r="A895" s="17" t="s">
        <v>897</v>
      </c>
      <c r="B895" s="17">
        <v>2016</v>
      </c>
      <c r="C895" s="17">
        <v>588.31873331964005</v>
      </c>
      <c r="D895" s="17">
        <v>6.810302734375</v>
      </c>
    </row>
    <row r="896" spans="1:4" x14ac:dyDescent="0.3">
      <c r="A896" s="17" t="s">
        <v>898</v>
      </c>
      <c r="B896" s="17">
        <v>2016</v>
      </c>
      <c r="C896" s="17">
        <v>183.83074562251599</v>
      </c>
      <c r="D896" s="17">
        <v>6.4781250000000004</v>
      </c>
    </row>
    <row r="897" spans="1:4" x14ac:dyDescent="0.3">
      <c r="A897" s="17" t="s">
        <v>899</v>
      </c>
      <c r="B897" s="17">
        <v>2016</v>
      </c>
      <c r="C897" s="17">
        <v>220.70022385940001</v>
      </c>
      <c r="D897" s="17">
        <v>7.5045572916666696</v>
      </c>
    </row>
    <row r="898" spans="1:4" x14ac:dyDescent="0.3">
      <c r="A898" s="17" t="s">
        <v>900</v>
      </c>
      <c r="B898" s="17">
        <v>2016</v>
      </c>
      <c r="C898" s="17">
        <v>91.891612164676204</v>
      </c>
      <c r="D898" s="17">
        <v>4.578125</v>
      </c>
    </row>
    <row r="899" spans="1:4" x14ac:dyDescent="0.3">
      <c r="A899" s="17" t="s">
        <v>901</v>
      </c>
      <c r="B899" s="17">
        <v>2016</v>
      </c>
      <c r="C899" s="17">
        <v>588.37661517783999</v>
      </c>
      <c r="D899" s="17">
        <v>5.042724609375</v>
      </c>
    </row>
    <row r="900" spans="1:4" x14ac:dyDescent="0.3">
      <c r="A900" s="17" t="s">
        <v>902</v>
      </c>
      <c r="B900" s="17">
        <v>2016</v>
      </c>
      <c r="C900" s="17">
        <v>110.39133094623701</v>
      </c>
      <c r="D900" s="17">
        <v>3.3854166666666701</v>
      </c>
    </row>
    <row r="901" spans="1:4" x14ac:dyDescent="0.3">
      <c r="A901" s="17" t="s">
        <v>903</v>
      </c>
      <c r="B901" s="17">
        <v>2016</v>
      </c>
      <c r="C901" s="17">
        <v>128.534396646544</v>
      </c>
      <c r="D901" s="17">
        <v>4.4308035714285703</v>
      </c>
    </row>
    <row r="902" spans="1:4" x14ac:dyDescent="0.3">
      <c r="A902" s="17" t="s">
        <v>904</v>
      </c>
      <c r="B902" s="17">
        <v>2016</v>
      </c>
      <c r="C902" s="17">
        <v>625.20502430293698</v>
      </c>
      <c r="D902" s="17">
        <v>8.6884191176470598</v>
      </c>
    </row>
    <row r="903" spans="1:4" x14ac:dyDescent="0.3">
      <c r="A903" s="17" t="s">
        <v>905</v>
      </c>
      <c r="B903" s="17">
        <v>2016</v>
      </c>
      <c r="C903" s="17">
        <v>1250.38123970479</v>
      </c>
      <c r="D903" s="17">
        <v>4.8645450367647101</v>
      </c>
    </row>
    <row r="904" spans="1:4" x14ac:dyDescent="0.3">
      <c r="A904" s="17" t="s">
        <v>906</v>
      </c>
      <c r="B904" s="17">
        <v>2016</v>
      </c>
      <c r="C904" s="17">
        <v>367.72767701372499</v>
      </c>
      <c r="D904" s="17">
        <v>4.9007812499999996</v>
      </c>
    </row>
    <row r="905" spans="1:4" x14ac:dyDescent="0.3">
      <c r="A905" s="17" t="s">
        <v>907</v>
      </c>
      <c r="B905" s="17">
        <v>2016</v>
      </c>
      <c r="C905" s="17">
        <v>459.65450678393199</v>
      </c>
      <c r="D905" s="17">
        <v>5.5328125000000004</v>
      </c>
    </row>
    <row r="906" spans="1:4" x14ac:dyDescent="0.3">
      <c r="A906" s="17" t="s">
        <v>908</v>
      </c>
      <c r="B906" s="17">
        <v>2016</v>
      </c>
      <c r="C906" s="17">
        <v>147.13723201677001</v>
      </c>
      <c r="D906" s="17">
        <v>4.376953125</v>
      </c>
    </row>
    <row r="907" spans="1:4" x14ac:dyDescent="0.3">
      <c r="A907" s="17" t="s">
        <v>909</v>
      </c>
      <c r="B907" s="17">
        <v>2016</v>
      </c>
      <c r="C907" s="17">
        <v>147.087689761072</v>
      </c>
      <c r="D907" s="17">
        <v>4.23828125</v>
      </c>
    </row>
    <row r="908" spans="1:4" x14ac:dyDescent="0.3">
      <c r="A908" s="17" t="s">
        <v>910</v>
      </c>
      <c r="B908" s="17">
        <v>2016</v>
      </c>
      <c r="C908" s="17">
        <v>717.38359906710696</v>
      </c>
      <c r="D908" s="17">
        <v>7.4387019230769198</v>
      </c>
    </row>
    <row r="909" spans="1:4" x14ac:dyDescent="0.3">
      <c r="A909" s="17" t="s">
        <v>911</v>
      </c>
      <c r="B909" s="17">
        <v>2016</v>
      </c>
      <c r="C909" s="17">
        <v>312.61317978426803</v>
      </c>
      <c r="D909" s="17">
        <v>5.7748161764705896</v>
      </c>
    </row>
    <row r="910" spans="1:4" x14ac:dyDescent="0.3">
      <c r="A910" s="17" t="s">
        <v>912</v>
      </c>
      <c r="B910" s="17">
        <v>2016</v>
      </c>
      <c r="C910" s="17">
        <v>110.33997252583499</v>
      </c>
      <c r="D910" s="17">
        <v>4.6223958333333304</v>
      </c>
    </row>
    <row r="911" spans="1:4" x14ac:dyDescent="0.3">
      <c r="A911" s="17" t="s">
        <v>913</v>
      </c>
      <c r="B911" s="17">
        <v>2016</v>
      </c>
      <c r="C911" s="17">
        <v>496.40980821102897</v>
      </c>
      <c r="D911" s="17">
        <v>5.3541666666666696</v>
      </c>
    </row>
    <row r="912" spans="1:4" x14ac:dyDescent="0.3">
      <c r="A912" s="17" t="s">
        <v>914</v>
      </c>
      <c r="B912" s="17">
        <v>2016</v>
      </c>
      <c r="C912" s="17">
        <v>478.26305919326802</v>
      </c>
      <c r="D912" s="17">
        <v>6.2815504807692299</v>
      </c>
    </row>
    <row r="913" spans="1:4" x14ac:dyDescent="0.3">
      <c r="A913" s="17" t="s">
        <v>915</v>
      </c>
      <c r="B913" s="17">
        <v>2016</v>
      </c>
      <c r="C913" s="17">
        <v>165.473272567615</v>
      </c>
      <c r="D913" s="17">
        <v>7.6692708333333304</v>
      </c>
    </row>
    <row r="914" spans="1:4" x14ac:dyDescent="0.3">
      <c r="A914" s="17" t="s">
        <v>916</v>
      </c>
      <c r="B914" s="17">
        <v>2016</v>
      </c>
      <c r="C914" s="17">
        <v>441.343123489991</v>
      </c>
      <c r="D914" s="17">
        <v>6.5927734375</v>
      </c>
    </row>
    <row r="915" spans="1:4" x14ac:dyDescent="0.3">
      <c r="A915" s="17" t="s">
        <v>917</v>
      </c>
      <c r="B915" s="17">
        <v>2016</v>
      </c>
      <c r="C915" s="17">
        <v>459.80881409533299</v>
      </c>
      <c r="D915" s="17">
        <v>6.0250000000000004</v>
      </c>
    </row>
    <row r="916" spans="1:4" x14ac:dyDescent="0.3">
      <c r="A916" s="17" t="s">
        <v>918</v>
      </c>
      <c r="B916" s="17">
        <v>2016</v>
      </c>
      <c r="C916" s="17">
        <v>18.3474183781072</v>
      </c>
      <c r="D916" s="17">
        <v>2.5234375</v>
      </c>
    </row>
    <row r="917" spans="1:4" x14ac:dyDescent="0.3">
      <c r="A917" s="17" t="s">
        <v>919</v>
      </c>
      <c r="B917" s="17">
        <v>2016</v>
      </c>
      <c r="C917" s="17">
        <v>239.08232256956401</v>
      </c>
      <c r="D917" s="17">
        <v>3.9549278846153801</v>
      </c>
    </row>
    <row r="918" spans="1:4" x14ac:dyDescent="0.3">
      <c r="A918" s="17" t="s">
        <v>920</v>
      </c>
      <c r="B918" s="17">
        <v>2016</v>
      </c>
      <c r="C918" s="17">
        <v>661.94545789435494</v>
      </c>
      <c r="D918" s="17">
        <v>5.06640625</v>
      </c>
    </row>
    <row r="919" spans="1:4" x14ac:dyDescent="0.3">
      <c r="A919" s="17" t="s">
        <v>921</v>
      </c>
      <c r="B919" s="17">
        <v>2016</v>
      </c>
      <c r="C919" s="17">
        <v>735.57459184154902</v>
      </c>
      <c r="D919" s="17">
        <v>5.0189453124999996</v>
      </c>
    </row>
    <row r="920" spans="1:4" x14ac:dyDescent="0.3">
      <c r="A920" s="17" t="s">
        <v>922</v>
      </c>
      <c r="B920" s="17">
        <v>2016</v>
      </c>
      <c r="C920" s="17">
        <v>183.962700817734</v>
      </c>
      <c r="D920" s="17">
        <v>6.5460937499999998</v>
      </c>
    </row>
    <row r="921" spans="1:4" x14ac:dyDescent="0.3">
      <c r="A921" s="17" t="s">
        <v>923</v>
      </c>
      <c r="B921" s="17">
        <v>2016</v>
      </c>
      <c r="C921" s="17">
        <v>275.92628503684</v>
      </c>
      <c r="D921" s="17">
        <v>7.1385416666666703</v>
      </c>
    </row>
    <row r="922" spans="1:4" x14ac:dyDescent="0.3">
      <c r="A922" s="17" t="s">
        <v>924</v>
      </c>
      <c r="B922" s="17">
        <v>2016</v>
      </c>
      <c r="C922" s="17">
        <v>790.76834986358904</v>
      </c>
      <c r="D922" s="17">
        <v>5.1894985465116301</v>
      </c>
    </row>
    <row r="923" spans="1:4" x14ac:dyDescent="0.3">
      <c r="A923" s="17" t="s">
        <v>925</v>
      </c>
      <c r="B923" s="17">
        <v>2016</v>
      </c>
      <c r="C923" s="17">
        <v>330.96910909749602</v>
      </c>
      <c r="D923" s="17">
        <v>5.4713541666666696</v>
      </c>
    </row>
    <row r="924" spans="1:4" x14ac:dyDescent="0.3">
      <c r="A924" s="17" t="s">
        <v>926</v>
      </c>
      <c r="B924" s="17">
        <v>2016</v>
      </c>
      <c r="C924" s="17">
        <v>331.00958033651102</v>
      </c>
      <c r="D924" s="17">
        <v>5.8407118055555598</v>
      </c>
    </row>
    <row r="925" spans="1:4" x14ac:dyDescent="0.3">
      <c r="A925" s="17" t="s">
        <v>927</v>
      </c>
      <c r="B925" s="17">
        <v>2016</v>
      </c>
      <c r="C925" s="17">
        <v>919.234639840201</v>
      </c>
      <c r="D925" s="17">
        <v>7.0149999999999997</v>
      </c>
    </row>
    <row r="926" spans="1:4" x14ac:dyDescent="0.3">
      <c r="A926" s="17" t="s">
        <v>928</v>
      </c>
      <c r="B926" s="17">
        <v>2016</v>
      </c>
      <c r="C926" s="17">
        <v>404.57848905026901</v>
      </c>
      <c r="D926" s="17">
        <v>6.95703125</v>
      </c>
    </row>
    <row r="927" spans="1:4" x14ac:dyDescent="0.3">
      <c r="A927" s="17" t="s">
        <v>929</v>
      </c>
      <c r="B927" s="17">
        <v>2016</v>
      </c>
      <c r="C927" s="17">
        <v>698.85249323770404</v>
      </c>
      <c r="D927" s="17">
        <v>5.0838815789473699</v>
      </c>
    </row>
    <row r="928" spans="1:4" x14ac:dyDescent="0.3">
      <c r="A928" s="17" t="s">
        <v>930</v>
      </c>
      <c r="B928" s="17">
        <v>2016</v>
      </c>
      <c r="C928" s="17">
        <v>496.14709567464899</v>
      </c>
      <c r="D928" s="17">
        <v>8.1741898148148096</v>
      </c>
    </row>
    <row r="929" spans="1:4" x14ac:dyDescent="0.3">
      <c r="A929" s="17" t="s">
        <v>931</v>
      </c>
      <c r="B929" s="17">
        <v>2016</v>
      </c>
      <c r="C929" s="17">
        <v>91.981529461219907</v>
      </c>
      <c r="D929" s="17">
        <v>3.2765624999999998</v>
      </c>
    </row>
    <row r="930" spans="1:4" x14ac:dyDescent="0.3">
      <c r="A930" s="17" t="s">
        <v>932</v>
      </c>
      <c r="B930" s="17">
        <v>2016</v>
      </c>
      <c r="C930" s="17">
        <v>73.412190165370703</v>
      </c>
      <c r="D930" s="17">
        <v>3.51171875</v>
      </c>
    </row>
    <row r="931" spans="1:4" x14ac:dyDescent="0.3">
      <c r="A931" s="17" t="s">
        <v>933</v>
      </c>
      <c r="B931" s="17">
        <v>2016</v>
      </c>
      <c r="C931" s="17">
        <v>570.07549791503698</v>
      </c>
      <c r="D931" s="17">
        <v>5.4246471774193497</v>
      </c>
    </row>
    <row r="932" spans="1:4" x14ac:dyDescent="0.3">
      <c r="A932" s="17" t="s">
        <v>934</v>
      </c>
      <c r="B932" s="17">
        <v>2016</v>
      </c>
      <c r="C932" s="17">
        <v>551.49114630930103</v>
      </c>
      <c r="D932" s="17">
        <v>6.1182291666666702</v>
      </c>
    </row>
    <row r="933" spans="1:4" x14ac:dyDescent="0.3">
      <c r="A933" s="17" t="s">
        <v>935</v>
      </c>
      <c r="B933" s="17">
        <v>2016</v>
      </c>
      <c r="C933" s="17">
        <v>147.14964728057399</v>
      </c>
      <c r="D933" s="17">
        <v>3.572265625</v>
      </c>
    </row>
    <row r="934" spans="1:4" x14ac:dyDescent="0.3">
      <c r="A934" s="17" t="s">
        <v>936</v>
      </c>
      <c r="B934" s="17">
        <v>2016</v>
      </c>
      <c r="C934" s="17">
        <v>680.42363318894104</v>
      </c>
      <c r="D934" s="17">
        <v>5.6970016891891904</v>
      </c>
    </row>
    <row r="935" spans="1:4" x14ac:dyDescent="0.3">
      <c r="A935" s="17" t="s">
        <v>937</v>
      </c>
      <c r="B935" s="17">
        <v>2016</v>
      </c>
      <c r="C935" s="17">
        <v>220.69808936864101</v>
      </c>
      <c r="D935" s="17">
        <v>5.265625</v>
      </c>
    </row>
    <row r="936" spans="1:4" x14ac:dyDescent="0.3">
      <c r="A936" s="17" t="s">
        <v>938</v>
      </c>
      <c r="B936" s="17">
        <v>2016</v>
      </c>
      <c r="C936" s="17">
        <v>496.68479742482299</v>
      </c>
      <c r="D936" s="17">
        <v>4.1973379629629601</v>
      </c>
    </row>
    <row r="937" spans="1:4" x14ac:dyDescent="0.3">
      <c r="A937" s="17" t="s">
        <v>939</v>
      </c>
      <c r="B937" s="17">
        <v>2016</v>
      </c>
      <c r="C937" s="17">
        <v>459.56309536844498</v>
      </c>
      <c r="D937" s="17">
        <v>4.2996875000000001</v>
      </c>
    </row>
    <row r="938" spans="1:4" x14ac:dyDescent="0.3">
      <c r="A938" s="17" t="s">
        <v>940</v>
      </c>
      <c r="B938" s="17">
        <v>2016</v>
      </c>
      <c r="C938" s="17">
        <v>110.564538776875</v>
      </c>
      <c r="D938" s="17">
        <v>5.75390625</v>
      </c>
    </row>
    <row r="939" spans="1:4" x14ac:dyDescent="0.3">
      <c r="A939" s="17" t="s">
        <v>941</v>
      </c>
      <c r="B939" s="17">
        <v>2016</v>
      </c>
      <c r="C939" s="17">
        <v>36.757191687822299</v>
      </c>
      <c r="D939" s="17">
        <v>2.875</v>
      </c>
    </row>
    <row r="940" spans="1:4" x14ac:dyDescent="0.3">
      <c r="A940" s="17" t="s">
        <v>942</v>
      </c>
      <c r="B940" s="17">
        <v>2016</v>
      </c>
      <c r="C940" s="17">
        <v>165.434695899487</v>
      </c>
      <c r="D940" s="17">
        <v>5.9296875</v>
      </c>
    </row>
    <row r="941" spans="1:4" x14ac:dyDescent="0.3">
      <c r="A941" s="17" t="s">
        <v>943</v>
      </c>
      <c r="B941" s="17">
        <v>2016</v>
      </c>
      <c r="C941" s="17">
        <v>992.76999621465802</v>
      </c>
      <c r="D941" s="17">
        <v>5.3653067129629601</v>
      </c>
    </row>
    <row r="942" spans="1:4" x14ac:dyDescent="0.3">
      <c r="A942" s="17" t="s">
        <v>944</v>
      </c>
      <c r="B942" s="17">
        <v>2016</v>
      </c>
      <c r="C942" s="17">
        <v>386.13270028866702</v>
      </c>
      <c r="D942" s="17">
        <v>3.8415178571428599</v>
      </c>
    </row>
    <row r="943" spans="1:4" x14ac:dyDescent="0.3">
      <c r="A943" s="17" t="s">
        <v>945</v>
      </c>
      <c r="B943" s="17">
        <v>2016</v>
      </c>
      <c r="C943" s="17">
        <v>496.31105836294603</v>
      </c>
      <c r="D943" s="17">
        <v>6.2905092592592604</v>
      </c>
    </row>
    <row r="944" spans="1:4" x14ac:dyDescent="0.3">
      <c r="A944" s="17" t="s">
        <v>946</v>
      </c>
      <c r="B944" s="17">
        <v>2016</v>
      </c>
      <c r="C944" s="17">
        <v>496.67063152603799</v>
      </c>
      <c r="D944" s="17">
        <v>4.9354745370370399</v>
      </c>
    </row>
    <row r="945" spans="1:4" x14ac:dyDescent="0.3">
      <c r="A945" s="17" t="s">
        <v>947</v>
      </c>
      <c r="B945" s="17">
        <v>2016</v>
      </c>
      <c r="C945" s="17">
        <v>183.889005523175</v>
      </c>
      <c r="D945" s="17">
        <v>5.4070312500000002</v>
      </c>
    </row>
    <row r="946" spans="1:4" x14ac:dyDescent="0.3">
      <c r="A946" s="17" t="s">
        <v>948</v>
      </c>
      <c r="B946" s="17">
        <v>2016</v>
      </c>
      <c r="C946" s="17">
        <v>36.761702306568601</v>
      </c>
      <c r="D946" s="17">
        <v>2.57421875</v>
      </c>
    </row>
    <row r="947" spans="1:4" x14ac:dyDescent="0.3">
      <c r="A947" s="17" t="s">
        <v>949</v>
      </c>
      <c r="B947" s="17">
        <v>2016</v>
      </c>
      <c r="C947" s="17">
        <v>827.54084554221402</v>
      </c>
      <c r="D947" s="17">
        <v>4.9119791666666703</v>
      </c>
    </row>
    <row r="948" spans="1:4" x14ac:dyDescent="0.3">
      <c r="A948" s="17" t="s">
        <v>950</v>
      </c>
      <c r="B948" s="17">
        <v>2016</v>
      </c>
      <c r="C948" s="17">
        <v>55.125137418508501</v>
      </c>
      <c r="D948" s="17">
        <v>3.4010416666666701</v>
      </c>
    </row>
    <row r="949" spans="1:4" x14ac:dyDescent="0.3">
      <c r="A949" s="17" t="s">
        <v>951</v>
      </c>
      <c r="B949" s="17">
        <v>2016</v>
      </c>
      <c r="C949" s="17">
        <v>680.19721895270095</v>
      </c>
      <c r="D949" s="17">
        <v>5.2681587837837798</v>
      </c>
    </row>
    <row r="950" spans="1:4" x14ac:dyDescent="0.3">
      <c r="A950" s="17" t="s">
        <v>952</v>
      </c>
      <c r="B950" s="17">
        <v>2016</v>
      </c>
      <c r="C950" s="17">
        <v>36.760938360355802</v>
      </c>
      <c r="D950" s="17">
        <v>2.796875</v>
      </c>
    </row>
    <row r="951" spans="1:4" x14ac:dyDescent="0.3">
      <c r="A951" s="17" t="s">
        <v>953</v>
      </c>
      <c r="B951" s="17">
        <v>2016</v>
      </c>
      <c r="C951" s="17">
        <v>588.40287322737299</v>
      </c>
      <c r="D951" s="17">
        <v>5.004150390625</v>
      </c>
    </row>
    <row r="952" spans="1:4" x14ac:dyDescent="0.3">
      <c r="A952" s="17" t="s">
        <v>954</v>
      </c>
      <c r="B952" s="17">
        <v>2016</v>
      </c>
      <c r="C952" s="17">
        <v>331.05450265109499</v>
      </c>
      <c r="D952" s="17">
        <v>4.6449652777777803</v>
      </c>
    </row>
    <row r="953" spans="1:4" x14ac:dyDescent="0.3">
      <c r="A953" s="17" t="s">
        <v>955</v>
      </c>
      <c r="B953" s="17">
        <v>2016</v>
      </c>
      <c r="C953" s="17">
        <v>275.77830439806002</v>
      </c>
      <c r="D953" s="17">
        <v>3.9979166666666699</v>
      </c>
    </row>
    <row r="954" spans="1:4" x14ac:dyDescent="0.3">
      <c r="A954" s="17" t="s">
        <v>956</v>
      </c>
      <c r="B954" s="17">
        <v>2016</v>
      </c>
      <c r="C954" s="17">
        <v>441.35966644249902</v>
      </c>
      <c r="D954" s="17">
        <v>3.6533203125</v>
      </c>
    </row>
    <row r="955" spans="1:4" x14ac:dyDescent="0.3">
      <c r="A955" s="17" t="s">
        <v>957</v>
      </c>
      <c r="B955" s="17">
        <v>2016</v>
      </c>
      <c r="C955" s="17">
        <v>386.22041109204298</v>
      </c>
      <c r="D955" s="17">
        <v>3.7473958333333299</v>
      </c>
    </row>
    <row r="956" spans="1:4" x14ac:dyDescent="0.3">
      <c r="A956" s="17" t="s">
        <v>958</v>
      </c>
      <c r="B956" s="17">
        <v>2016</v>
      </c>
      <c r="C956" s="17">
        <v>698.72563827782596</v>
      </c>
      <c r="D956" s="17">
        <v>5.2524671052631602</v>
      </c>
    </row>
    <row r="957" spans="1:4" x14ac:dyDescent="0.3">
      <c r="A957" s="17" t="s">
        <v>959</v>
      </c>
      <c r="B957" s="17">
        <v>2016</v>
      </c>
      <c r="C957" s="17">
        <v>330.95187129825399</v>
      </c>
      <c r="D957" s="17">
        <v>4.9053819444444402</v>
      </c>
    </row>
    <row r="958" spans="1:4" x14ac:dyDescent="0.3">
      <c r="A958" s="17" t="s">
        <v>960</v>
      </c>
      <c r="B958" s="17">
        <v>2016</v>
      </c>
      <c r="C958" s="17">
        <v>91.898207310588205</v>
      </c>
      <c r="D958" s="17">
        <v>4.703125</v>
      </c>
    </row>
    <row r="959" spans="1:4" x14ac:dyDescent="0.3">
      <c r="A959" s="17" t="s">
        <v>961</v>
      </c>
      <c r="B959" s="17">
        <v>2016</v>
      </c>
      <c r="C959" s="17">
        <v>698.73040667548798</v>
      </c>
      <c r="D959" s="17">
        <v>6.3268914473684204</v>
      </c>
    </row>
    <row r="960" spans="1:4" x14ac:dyDescent="0.3">
      <c r="A960" s="17" t="s">
        <v>962</v>
      </c>
      <c r="B960" s="17">
        <v>2016</v>
      </c>
      <c r="C960" s="17">
        <v>974.52192371524905</v>
      </c>
      <c r="D960" s="17">
        <v>8.4262971698113205</v>
      </c>
    </row>
    <row r="961" spans="1:4" x14ac:dyDescent="0.3">
      <c r="A961" s="17" t="s">
        <v>963</v>
      </c>
      <c r="B961" s="17">
        <v>2016</v>
      </c>
      <c r="C961" s="17">
        <v>551.49536405503704</v>
      </c>
      <c r="D961" s="17">
        <v>5.3880208333333304</v>
      </c>
    </row>
    <row r="962" spans="1:4" x14ac:dyDescent="0.3">
      <c r="A962" s="17" t="s">
        <v>964</v>
      </c>
      <c r="B962" s="17">
        <v>2016</v>
      </c>
      <c r="C962" s="17">
        <v>91.978438481688499</v>
      </c>
      <c r="D962" s="17">
        <v>5.2453124999999998</v>
      </c>
    </row>
    <row r="963" spans="1:4" x14ac:dyDescent="0.3">
      <c r="A963" s="17" t="s">
        <v>965</v>
      </c>
      <c r="B963" s="17">
        <v>2016</v>
      </c>
      <c r="C963" s="17">
        <v>625.33956040442001</v>
      </c>
      <c r="D963" s="17">
        <v>6.2477022058823497</v>
      </c>
    </row>
    <row r="964" spans="1:4" x14ac:dyDescent="0.3">
      <c r="A964" s="17" t="s">
        <v>966</v>
      </c>
      <c r="B964" s="17">
        <v>2016</v>
      </c>
      <c r="C964" s="17">
        <v>643.56016731075897</v>
      </c>
      <c r="D964" s="17">
        <v>5.8933035714285698</v>
      </c>
    </row>
    <row r="965" spans="1:4" x14ac:dyDescent="0.3">
      <c r="A965" s="17" t="s">
        <v>967</v>
      </c>
      <c r="B965" s="17">
        <v>2016</v>
      </c>
      <c r="C965" s="17">
        <v>294.238048050553</v>
      </c>
      <c r="D965" s="17">
        <v>4.3955078125</v>
      </c>
    </row>
    <row r="966" spans="1:4" x14ac:dyDescent="0.3">
      <c r="A966" s="17" t="s">
        <v>968</v>
      </c>
      <c r="B966" s="17">
        <v>2016</v>
      </c>
      <c r="C966" s="17">
        <v>239.178652363829</v>
      </c>
      <c r="D966" s="17">
        <v>4.4909855769230802</v>
      </c>
    </row>
    <row r="967" spans="1:4" x14ac:dyDescent="0.3">
      <c r="A967" s="17" t="s">
        <v>969</v>
      </c>
      <c r="B967" s="17">
        <v>2016</v>
      </c>
      <c r="C967" s="17">
        <v>91.983666602522206</v>
      </c>
      <c r="D967" s="17">
        <v>4.3859374999999998</v>
      </c>
    </row>
    <row r="968" spans="1:4" x14ac:dyDescent="0.3">
      <c r="A968" s="17" t="s">
        <v>970</v>
      </c>
      <c r="B968" s="17">
        <v>2016</v>
      </c>
      <c r="C968" s="17">
        <v>147.250256273899</v>
      </c>
      <c r="D968" s="17">
        <v>4.8798828125</v>
      </c>
    </row>
    <row r="969" spans="1:4" x14ac:dyDescent="0.3">
      <c r="A969" s="17" t="s">
        <v>971</v>
      </c>
      <c r="B969" s="17">
        <v>2016</v>
      </c>
      <c r="C969" s="17">
        <v>827.49223497044295</v>
      </c>
      <c r="D969" s="17">
        <v>5.8595486111111104</v>
      </c>
    </row>
    <row r="970" spans="1:4" x14ac:dyDescent="0.3">
      <c r="A970" s="17" t="s">
        <v>972</v>
      </c>
      <c r="B970" s="17">
        <v>2016</v>
      </c>
      <c r="C970" s="17">
        <v>735.572417892516</v>
      </c>
      <c r="D970" s="17">
        <v>5.3462890625000004</v>
      </c>
    </row>
    <row r="971" spans="1:4" x14ac:dyDescent="0.3">
      <c r="A971" s="17" t="s">
        <v>973</v>
      </c>
      <c r="B971" s="17">
        <v>2016</v>
      </c>
      <c r="C971" s="17">
        <v>183.90772373788101</v>
      </c>
      <c r="D971" s="17">
        <v>4.6710937499999998</v>
      </c>
    </row>
    <row r="972" spans="1:4" x14ac:dyDescent="0.3">
      <c r="A972" s="17" t="s">
        <v>974</v>
      </c>
      <c r="B972" s="17">
        <v>2016</v>
      </c>
      <c r="C972" s="17">
        <v>422.83338854741299</v>
      </c>
      <c r="D972" s="17">
        <v>5.0828804347826102</v>
      </c>
    </row>
    <row r="973" spans="1:4" x14ac:dyDescent="0.3">
      <c r="A973" s="17" t="s">
        <v>975</v>
      </c>
      <c r="B973" s="17">
        <v>2016</v>
      </c>
      <c r="C973" s="17">
        <v>459.50956298131501</v>
      </c>
      <c r="D973" s="17">
        <v>5.8990625000000003</v>
      </c>
    </row>
    <row r="974" spans="1:4" x14ac:dyDescent="0.3">
      <c r="A974" s="17" t="s">
        <v>976</v>
      </c>
      <c r="B974" s="17">
        <v>2016</v>
      </c>
      <c r="C974" s="17">
        <v>147.08140911907</v>
      </c>
      <c r="D974" s="17">
        <v>4.978515625</v>
      </c>
    </row>
    <row r="975" spans="1:4" x14ac:dyDescent="0.3">
      <c r="A975" s="17" t="s">
        <v>977</v>
      </c>
      <c r="B975" s="17">
        <v>2016</v>
      </c>
      <c r="C975" s="17">
        <v>404.58984267339099</v>
      </c>
      <c r="D975" s="17">
        <v>4.7247869318181799</v>
      </c>
    </row>
    <row r="976" spans="1:4" x14ac:dyDescent="0.3">
      <c r="A976" s="17" t="s">
        <v>978</v>
      </c>
      <c r="B976" s="17">
        <v>2016</v>
      </c>
      <c r="C976" s="17">
        <v>459.794415276498</v>
      </c>
      <c r="D976" s="17">
        <v>5.6946874999999997</v>
      </c>
    </row>
    <row r="977" spans="1:4" x14ac:dyDescent="0.3">
      <c r="A977" s="17" t="s">
        <v>979</v>
      </c>
      <c r="B977" s="17">
        <v>2016</v>
      </c>
      <c r="C977" s="17">
        <v>569.94891471974597</v>
      </c>
      <c r="D977" s="17">
        <v>5.95539314516129</v>
      </c>
    </row>
    <row r="978" spans="1:4" x14ac:dyDescent="0.3">
      <c r="A978" s="17" t="s">
        <v>980</v>
      </c>
      <c r="B978" s="17">
        <v>2016</v>
      </c>
      <c r="C978" s="17">
        <v>110.376157484949</v>
      </c>
      <c r="D978" s="17">
        <v>3.4557291666666701</v>
      </c>
    </row>
    <row r="979" spans="1:4" x14ac:dyDescent="0.3">
      <c r="A979" s="17" t="s">
        <v>981</v>
      </c>
      <c r="B979" s="17">
        <v>2016</v>
      </c>
      <c r="C979" s="17">
        <v>110.129920497537</v>
      </c>
      <c r="D979" s="17">
        <v>4.85546875</v>
      </c>
    </row>
    <row r="980" spans="1:4" x14ac:dyDescent="0.3">
      <c r="A980" s="17" t="s">
        <v>982</v>
      </c>
      <c r="B980" s="17">
        <v>2016</v>
      </c>
      <c r="C980" s="17">
        <v>239.16280250623799</v>
      </c>
      <c r="D980" s="17">
        <v>3.1977163461538498</v>
      </c>
    </row>
    <row r="981" spans="1:4" x14ac:dyDescent="0.3">
      <c r="A981" s="17" t="s">
        <v>983</v>
      </c>
      <c r="B981" s="17">
        <v>2016</v>
      </c>
      <c r="C981" s="17">
        <v>937.82348904665605</v>
      </c>
      <c r="D981" s="17">
        <v>5.79442401960784</v>
      </c>
    </row>
    <row r="982" spans="1:4" x14ac:dyDescent="0.3">
      <c r="A982" s="17" t="s">
        <v>984</v>
      </c>
      <c r="B982" s="17">
        <v>2016</v>
      </c>
      <c r="C982" s="17">
        <v>625.35141701623797</v>
      </c>
      <c r="D982" s="17">
        <v>5.7090992647058796</v>
      </c>
    </row>
    <row r="983" spans="1:4" x14ac:dyDescent="0.3">
      <c r="A983" s="17" t="s">
        <v>985</v>
      </c>
      <c r="B983" s="17">
        <v>2016</v>
      </c>
      <c r="C983" s="17">
        <v>570.02807878889303</v>
      </c>
      <c r="D983" s="17">
        <v>5.0660282258064502</v>
      </c>
    </row>
    <row r="984" spans="1:4" x14ac:dyDescent="0.3">
      <c r="A984" s="17" t="s">
        <v>986</v>
      </c>
      <c r="B984" s="17">
        <v>2016</v>
      </c>
      <c r="C984" s="17">
        <v>717.30376633815501</v>
      </c>
      <c r="D984" s="17">
        <v>5.6191907051282097</v>
      </c>
    </row>
    <row r="985" spans="1:4" x14ac:dyDescent="0.3">
      <c r="A985" s="17" t="s">
        <v>987</v>
      </c>
      <c r="B985" s="17">
        <v>2016</v>
      </c>
      <c r="C985" s="17">
        <v>404.84654755890398</v>
      </c>
      <c r="D985" s="17">
        <v>3.84765625</v>
      </c>
    </row>
    <row r="986" spans="1:4" x14ac:dyDescent="0.3">
      <c r="A986" s="17" t="s">
        <v>988</v>
      </c>
      <c r="B986" s="17">
        <v>2016</v>
      </c>
      <c r="C986" s="17">
        <v>257.47213190328199</v>
      </c>
      <c r="D986" s="17">
        <v>5.1116071428571397</v>
      </c>
    </row>
    <row r="987" spans="1:4" x14ac:dyDescent="0.3">
      <c r="A987" s="17" t="s">
        <v>989</v>
      </c>
      <c r="B987" s="17">
        <v>2016</v>
      </c>
      <c r="C987" s="17">
        <v>294.18897698074602</v>
      </c>
      <c r="D987" s="17">
        <v>8.6611328125</v>
      </c>
    </row>
    <row r="988" spans="1:4" x14ac:dyDescent="0.3">
      <c r="A988" s="17" t="s">
        <v>990</v>
      </c>
      <c r="B988" s="17">
        <v>2016</v>
      </c>
      <c r="C988" s="17">
        <v>680.36246703006304</v>
      </c>
      <c r="D988" s="17">
        <v>4.8296030405405403</v>
      </c>
    </row>
    <row r="989" spans="1:4" x14ac:dyDescent="0.3">
      <c r="A989" s="17" t="s">
        <v>991</v>
      </c>
      <c r="B989" s="17">
        <v>2016</v>
      </c>
      <c r="C989" s="17">
        <v>239.06089165527399</v>
      </c>
      <c r="D989" s="17">
        <v>5.1003605769230802</v>
      </c>
    </row>
    <row r="990" spans="1:4" x14ac:dyDescent="0.3">
      <c r="A990" s="17" t="s">
        <v>992</v>
      </c>
      <c r="B990" s="17">
        <v>2016</v>
      </c>
      <c r="C990" s="17">
        <v>754.00516515784</v>
      </c>
      <c r="D990" s="17">
        <v>8.1387195121951201</v>
      </c>
    </row>
    <row r="991" spans="1:4" x14ac:dyDescent="0.3">
      <c r="A991" s="17" t="s">
        <v>993</v>
      </c>
      <c r="B991" s="17">
        <v>2016</v>
      </c>
      <c r="C991" s="17">
        <v>533.25643758568901</v>
      </c>
      <c r="D991" s="17">
        <v>6.8685344827586201</v>
      </c>
    </row>
    <row r="992" spans="1:4" x14ac:dyDescent="0.3">
      <c r="A992" s="17" t="s">
        <v>994</v>
      </c>
      <c r="B992" s="17">
        <v>2016</v>
      </c>
      <c r="C992" s="17">
        <v>680.30587897077305</v>
      </c>
      <c r="D992" s="17">
        <v>4.7578125</v>
      </c>
    </row>
    <row r="993" spans="1:4" x14ac:dyDescent="0.3">
      <c r="A993" s="17" t="s">
        <v>995</v>
      </c>
      <c r="B993" s="17">
        <v>2016</v>
      </c>
      <c r="C993" s="17">
        <v>809.12447404116404</v>
      </c>
      <c r="D993" s="17">
        <v>5.9868607954545503</v>
      </c>
    </row>
    <row r="994" spans="1:4" x14ac:dyDescent="0.3">
      <c r="A994" s="17" t="s">
        <v>996</v>
      </c>
      <c r="B994" s="17">
        <v>2016</v>
      </c>
      <c r="C994" s="17">
        <v>18.4078021124005</v>
      </c>
      <c r="D994" s="17">
        <v>4.09375</v>
      </c>
    </row>
    <row r="995" spans="1:4" x14ac:dyDescent="0.3">
      <c r="A995" s="17" t="s">
        <v>997</v>
      </c>
      <c r="B995" s="17">
        <v>2016</v>
      </c>
      <c r="C995" s="17">
        <v>441.35579526238098</v>
      </c>
      <c r="D995" s="17">
        <v>5.1800130208333304</v>
      </c>
    </row>
    <row r="996" spans="1:4" x14ac:dyDescent="0.3">
      <c r="A996" s="17" t="s">
        <v>998</v>
      </c>
      <c r="B996" s="17">
        <v>2016</v>
      </c>
      <c r="C996" s="17">
        <v>680.40553601086106</v>
      </c>
      <c r="D996" s="17">
        <v>5.1684966216216202</v>
      </c>
    </row>
    <row r="997" spans="1:4" x14ac:dyDescent="0.3">
      <c r="A997" s="17" t="s">
        <v>999</v>
      </c>
      <c r="B997" s="17">
        <v>2016</v>
      </c>
      <c r="C997" s="17">
        <v>956.08176362980203</v>
      </c>
      <c r="D997" s="17">
        <v>5.3460036057692299</v>
      </c>
    </row>
    <row r="998" spans="1:4" x14ac:dyDescent="0.3">
      <c r="A998" s="17" t="s">
        <v>1000</v>
      </c>
      <c r="B998" s="17">
        <v>2016</v>
      </c>
      <c r="C998" s="17">
        <v>55.121317077428102</v>
      </c>
      <c r="D998" s="17">
        <v>3.4713541666666701</v>
      </c>
    </row>
    <row r="999" spans="1:4" x14ac:dyDescent="0.3">
      <c r="A999" s="17" t="s">
        <v>1001</v>
      </c>
      <c r="B999" s="17">
        <v>2016</v>
      </c>
      <c r="C999" s="17">
        <v>606.93579732626699</v>
      </c>
      <c r="D999" s="17">
        <v>5.2057291666666696</v>
      </c>
    </row>
    <row r="1000" spans="1:4" x14ac:dyDescent="0.3">
      <c r="A1000" s="17" t="s">
        <v>1002</v>
      </c>
      <c r="B1000" s="17">
        <v>2016</v>
      </c>
      <c r="C1000" s="17">
        <v>18.355332318693399</v>
      </c>
      <c r="D1000" s="17">
        <v>2.8515625</v>
      </c>
    </row>
    <row r="1001" spans="1:4" x14ac:dyDescent="0.3">
      <c r="A1001" s="17" t="s">
        <v>1003</v>
      </c>
      <c r="B1001" s="17">
        <v>2016</v>
      </c>
      <c r="C1001" s="17">
        <v>202.29638227447899</v>
      </c>
      <c r="D1001" s="17">
        <v>4.0340909090909101</v>
      </c>
    </row>
    <row r="1002" spans="1:4" x14ac:dyDescent="0.3">
      <c r="A1002" s="17" t="s">
        <v>1004</v>
      </c>
      <c r="B1002" s="17">
        <v>2016</v>
      </c>
      <c r="C1002" s="17">
        <v>110.219337016344</v>
      </c>
      <c r="D1002" s="17">
        <v>2.5559895833333299</v>
      </c>
    </row>
    <row r="1003" spans="1:4" x14ac:dyDescent="0.3">
      <c r="A1003" s="17" t="s">
        <v>1005</v>
      </c>
      <c r="B1003" s="17">
        <v>2016</v>
      </c>
      <c r="C1003" s="17">
        <v>919.32032553851604</v>
      </c>
      <c r="D1003" s="17">
        <v>5.4490625000000001</v>
      </c>
    </row>
    <row r="1004" spans="1:4" x14ac:dyDescent="0.3">
      <c r="A1004" s="17" t="s">
        <v>1006</v>
      </c>
      <c r="B1004" s="17">
        <v>2016</v>
      </c>
      <c r="C1004" s="17">
        <v>772.36259444057896</v>
      </c>
      <c r="D1004" s="17">
        <v>5.43415178571429</v>
      </c>
    </row>
    <row r="1005" spans="1:4" x14ac:dyDescent="0.3">
      <c r="A1005" s="17" t="s">
        <v>1007</v>
      </c>
      <c r="B1005" s="17">
        <v>2016</v>
      </c>
      <c r="C1005" s="17">
        <v>919.51527030020998</v>
      </c>
      <c r="D1005" s="17">
        <v>4.9918750000000003</v>
      </c>
    </row>
    <row r="1006" spans="1:4" x14ac:dyDescent="0.3">
      <c r="A1006" s="17" t="s">
        <v>1008</v>
      </c>
      <c r="B1006" s="17">
        <v>2016</v>
      </c>
      <c r="C1006" s="17">
        <v>36.761780662462101</v>
      </c>
      <c r="D1006" s="17">
        <v>3.41796875</v>
      </c>
    </row>
    <row r="1007" spans="1:4" x14ac:dyDescent="0.3">
      <c r="A1007" s="17" t="s">
        <v>1009</v>
      </c>
      <c r="B1007" s="17">
        <v>2016</v>
      </c>
      <c r="C1007" s="17">
        <v>36.761499896645503</v>
      </c>
      <c r="D1007" s="17">
        <v>3.2578125</v>
      </c>
    </row>
    <row r="1008" spans="1:4" x14ac:dyDescent="0.3">
      <c r="A1008" s="17" t="s">
        <v>1010</v>
      </c>
      <c r="B1008" s="17">
        <v>2016</v>
      </c>
      <c r="C1008" s="17">
        <v>110.250059278682</v>
      </c>
      <c r="D1008" s="17">
        <v>4.0859375</v>
      </c>
    </row>
    <row r="1009" spans="1:4" x14ac:dyDescent="0.3">
      <c r="A1009" s="17" t="s">
        <v>1011</v>
      </c>
      <c r="B1009" s="17">
        <v>2016</v>
      </c>
      <c r="C1009" s="17">
        <v>220.69430187903299</v>
      </c>
      <c r="D1009" s="17">
        <v>4.5501302083333304</v>
      </c>
    </row>
    <row r="1010" spans="1:4" x14ac:dyDescent="0.3">
      <c r="A1010" s="17" t="s">
        <v>1012</v>
      </c>
      <c r="B1010" s="17">
        <v>2016</v>
      </c>
      <c r="C1010" s="17">
        <v>423.05239583551901</v>
      </c>
      <c r="D1010" s="17">
        <v>4.4622961956521703</v>
      </c>
    </row>
    <row r="1011" spans="1:4" x14ac:dyDescent="0.3">
      <c r="A1011" s="17" t="s">
        <v>1013</v>
      </c>
      <c r="B1011" s="17">
        <v>2016</v>
      </c>
      <c r="C1011" s="17">
        <v>165.501256166026</v>
      </c>
      <c r="D1011" s="17">
        <v>6.2369791666666696</v>
      </c>
    </row>
    <row r="1012" spans="1:4" x14ac:dyDescent="0.3">
      <c r="A1012" s="17" t="s">
        <v>1014</v>
      </c>
      <c r="B1012" s="17">
        <v>2016</v>
      </c>
      <c r="C1012" s="17">
        <v>625.22634032927704</v>
      </c>
      <c r="D1012" s="17">
        <v>6.0749080882352899</v>
      </c>
    </row>
    <row r="1013" spans="1:4" x14ac:dyDescent="0.3">
      <c r="A1013" s="17" t="s">
        <v>1015</v>
      </c>
      <c r="B1013" s="17">
        <v>2016</v>
      </c>
      <c r="C1013" s="17">
        <v>18.40915642865</v>
      </c>
      <c r="D1013" s="17">
        <v>2.21875</v>
      </c>
    </row>
    <row r="1014" spans="1:4" x14ac:dyDescent="0.3">
      <c r="A1014" s="17" t="s">
        <v>1016</v>
      </c>
      <c r="B1014" s="17">
        <v>2016</v>
      </c>
      <c r="C1014" s="17">
        <v>128.742441091686</v>
      </c>
      <c r="D1014" s="17">
        <v>4.7366071428571397</v>
      </c>
    </row>
    <row r="1015" spans="1:4" x14ac:dyDescent="0.3">
      <c r="A1015" s="17" t="s">
        <v>1017</v>
      </c>
      <c r="B1015" s="17">
        <v>2016</v>
      </c>
      <c r="C1015" s="17">
        <v>606.71366998180702</v>
      </c>
      <c r="D1015" s="17">
        <v>5.69199810606061</v>
      </c>
    </row>
    <row r="1016" spans="1:4" x14ac:dyDescent="0.3">
      <c r="A1016" s="17" t="s">
        <v>1018</v>
      </c>
      <c r="B1016" s="17">
        <v>2016</v>
      </c>
      <c r="C1016" s="17">
        <v>441.35809763707198</v>
      </c>
      <c r="D1016" s="17">
        <v>4.7887369791666696</v>
      </c>
    </row>
    <row r="1017" spans="1:4" x14ac:dyDescent="0.3">
      <c r="A1017" s="17" t="s">
        <v>1019</v>
      </c>
      <c r="B1017" s="17">
        <v>2016</v>
      </c>
      <c r="C1017" s="17">
        <v>36.716026691719897</v>
      </c>
      <c r="D1017" s="17">
        <v>1.4375</v>
      </c>
    </row>
    <row r="1018" spans="1:4" x14ac:dyDescent="0.3">
      <c r="A1018" s="17" t="s">
        <v>1020</v>
      </c>
      <c r="B1018" s="17">
        <v>2016</v>
      </c>
      <c r="C1018" s="17">
        <v>735.577439919114</v>
      </c>
      <c r="D1018" s="17">
        <v>6.6884765625</v>
      </c>
    </row>
    <row r="1019" spans="1:4" x14ac:dyDescent="0.3">
      <c r="A1019" s="17" t="s">
        <v>1021</v>
      </c>
      <c r="B1019" s="17">
        <v>2016</v>
      </c>
      <c r="C1019" s="17">
        <v>1103.2670227075</v>
      </c>
      <c r="D1019" s="17">
        <v>5.7660156249999996</v>
      </c>
    </row>
    <row r="1020" spans="1:4" x14ac:dyDescent="0.3">
      <c r="A1020" s="17" t="s">
        <v>1022</v>
      </c>
      <c r="B1020" s="17">
        <v>2016</v>
      </c>
      <c r="C1020" s="17">
        <v>772.26068186759903</v>
      </c>
      <c r="D1020" s="17">
        <v>9.6508556547619104</v>
      </c>
    </row>
    <row r="1021" spans="1:4" x14ac:dyDescent="0.3">
      <c r="A1021" s="17" t="s">
        <v>1023</v>
      </c>
      <c r="B1021" s="17">
        <v>2016</v>
      </c>
      <c r="C1021" s="17">
        <v>92.028631076216698</v>
      </c>
      <c r="D1021" s="17">
        <v>3.9874999999999998</v>
      </c>
    </row>
    <row r="1022" spans="1:4" x14ac:dyDescent="0.3">
      <c r="A1022" s="17" t="s">
        <v>1024</v>
      </c>
      <c r="B1022" s="17">
        <v>2016</v>
      </c>
      <c r="C1022" s="17">
        <v>257.44425046443899</v>
      </c>
      <c r="D1022" s="17">
        <v>8.80859375</v>
      </c>
    </row>
    <row r="1023" spans="1:4" x14ac:dyDescent="0.3">
      <c r="A1023" s="17" t="s">
        <v>1025</v>
      </c>
      <c r="B1023" s="17">
        <v>2016</v>
      </c>
      <c r="C1023" s="17">
        <v>662.03281213156902</v>
      </c>
      <c r="D1023" s="17">
        <v>5.8674045138888902</v>
      </c>
    </row>
    <row r="1024" spans="1:4" x14ac:dyDescent="0.3">
      <c r="A1024" s="17" t="s">
        <v>1026</v>
      </c>
      <c r="B1024" s="17">
        <v>2016</v>
      </c>
      <c r="C1024" s="17">
        <v>331.03642432391598</v>
      </c>
      <c r="D1024" s="17">
        <v>8.0902777777777803</v>
      </c>
    </row>
    <row r="1025" spans="1:4" x14ac:dyDescent="0.3">
      <c r="A1025" s="17" t="s">
        <v>1027</v>
      </c>
      <c r="B1025" s="17">
        <v>2016</v>
      </c>
      <c r="C1025" s="17">
        <v>220.617984566838</v>
      </c>
      <c r="D1025" s="17">
        <v>4.1725260416666696</v>
      </c>
    </row>
    <row r="1026" spans="1:4" x14ac:dyDescent="0.3">
      <c r="A1026" s="17" t="s">
        <v>1028</v>
      </c>
      <c r="B1026" s="17">
        <v>2016</v>
      </c>
      <c r="C1026" s="17">
        <v>625.25513919815398</v>
      </c>
      <c r="D1026" s="17">
        <v>5.8612132352941204</v>
      </c>
    </row>
    <row r="1027" spans="1:4" x14ac:dyDescent="0.3">
      <c r="A1027" s="17" t="s">
        <v>1029</v>
      </c>
      <c r="B1027" s="17">
        <v>2016</v>
      </c>
      <c r="C1027" s="17">
        <v>643.73188323527597</v>
      </c>
      <c r="D1027" s="17">
        <v>5.0390625</v>
      </c>
    </row>
    <row r="1028" spans="1:4" x14ac:dyDescent="0.3">
      <c r="A1028" s="17" t="s">
        <v>1030</v>
      </c>
      <c r="B1028" s="17">
        <v>2016</v>
      </c>
      <c r="C1028" s="17">
        <v>423.040501262992</v>
      </c>
      <c r="D1028" s="17">
        <v>18.933084239130402</v>
      </c>
    </row>
    <row r="1029" spans="1:4" x14ac:dyDescent="0.3">
      <c r="A1029" s="17" t="s">
        <v>1031</v>
      </c>
      <c r="B1029" s="17">
        <v>2016</v>
      </c>
      <c r="C1029" s="17">
        <v>1232.3300764001899</v>
      </c>
      <c r="D1029" s="17">
        <v>5.8653218283582103</v>
      </c>
    </row>
    <row r="1030" spans="1:4" x14ac:dyDescent="0.3">
      <c r="A1030" s="17" t="s">
        <v>1032</v>
      </c>
      <c r="B1030" s="17">
        <v>2016</v>
      </c>
      <c r="C1030" s="17">
        <v>1011.43823313154</v>
      </c>
      <c r="D1030" s="17">
        <v>5.05085227272727</v>
      </c>
    </row>
    <row r="1031" spans="1:4" x14ac:dyDescent="0.3">
      <c r="A1031" s="17" t="s">
        <v>1033</v>
      </c>
      <c r="B1031" s="17">
        <v>2016</v>
      </c>
      <c r="C1031" s="17">
        <v>1286.84155321307</v>
      </c>
      <c r="D1031" s="17">
        <v>5.7529017857142897</v>
      </c>
    </row>
    <row r="1032" spans="1:4" x14ac:dyDescent="0.3">
      <c r="A1032" s="17" t="s">
        <v>1034</v>
      </c>
      <c r="B1032" s="17">
        <v>2016</v>
      </c>
      <c r="C1032" s="17">
        <v>1286.91745892167</v>
      </c>
      <c r="D1032" s="17">
        <v>6.5731026785714297</v>
      </c>
    </row>
    <row r="1033" spans="1:4" x14ac:dyDescent="0.3">
      <c r="A1033" s="17" t="s">
        <v>1035</v>
      </c>
      <c r="B1033" s="17">
        <v>2016</v>
      </c>
      <c r="C1033" s="17">
        <v>588.42621816881001</v>
      </c>
      <c r="D1033" s="17">
        <v>5.594970703125</v>
      </c>
    </row>
    <row r="1034" spans="1:4" x14ac:dyDescent="0.3">
      <c r="A1034" s="17" t="s">
        <v>1036</v>
      </c>
      <c r="B1034" s="17">
        <v>2016</v>
      </c>
      <c r="C1034" s="17">
        <v>18.409594889730201</v>
      </c>
      <c r="D1034" s="17">
        <v>4.953125</v>
      </c>
    </row>
    <row r="1035" spans="1:4" x14ac:dyDescent="0.3">
      <c r="A1035" s="17" t="s">
        <v>1037</v>
      </c>
      <c r="B1035" s="17">
        <v>2016</v>
      </c>
      <c r="C1035" s="17">
        <v>165.584377894178</v>
      </c>
      <c r="D1035" s="17">
        <v>7.2717013888888902</v>
      </c>
    </row>
    <row r="1036" spans="1:4" x14ac:dyDescent="0.3">
      <c r="A1036" s="17" t="s">
        <v>1038</v>
      </c>
      <c r="B1036" s="17">
        <v>2016</v>
      </c>
      <c r="C1036" s="17">
        <v>1030.07808977738</v>
      </c>
      <c r="D1036" s="17">
        <v>6.16657366071429</v>
      </c>
    </row>
    <row r="1037" spans="1:4" x14ac:dyDescent="0.3">
      <c r="A1037" s="17" t="s">
        <v>1039</v>
      </c>
      <c r="B1037" s="17">
        <v>2016</v>
      </c>
      <c r="C1037" s="17">
        <v>312.64735555089999</v>
      </c>
      <c r="D1037" s="17">
        <v>5.8722426470588198</v>
      </c>
    </row>
    <row r="1038" spans="1:4" x14ac:dyDescent="0.3">
      <c r="A1038" s="17" t="s">
        <v>1040</v>
      </c>
      <c r="B1038" s="17">
        <v>2016</v>
      </c>
      <c r="C1038" s="17">
        <v>993.05270564556099</v>
      </c>
      <c r="D1038" s="17">
        <v>5.0528067129629601</v>
      </c>
    </row>
    <row r="1039" spans="1:4" x14ac:dyDescent="0.3">
      <c r="A1039" s="17" t="s">
        <v>1041</v>
      </c>
      <c r="B1039" s="17">
        <v>2016</v>
      </c>
      <c r="C1039" s="17">
        <v>18.406023317948002</v>
      </c>
      <c r="D1039" s="17">
        <v>3.3125</v>
      </c>
    </row>
    <row r="1040" spans="1:4" x14ac:dyDescent="0.3">
      <c r="A1040" s="17" t="s">
        <v>1042</v>
      </c>
      <c r="B1040" s="17">
        <v>2016</v>
      </c>
      <c r="C1040" s="17">
        <v>110.341108536348</v>
      </c>
      <c r="D1040" s="17">
        <v>4.1888020833333304</v>
      </c>
    </row>
    <row r="1041" spans="1:4" x14ac:dyDescent="0.3">
      <c r="A1041" s="17" t="s">
        <v>1043</v>
      </c>
      <c r="B1041" s="17">
        <v>2016</v>
      </c>
      <c r="C1041" s="17">
        <v>36.760814320295999</v>
      </c>
      <c r="D1041" s="17">
        <v>2.65625</v>
      </c>
    </row>
    <row r="1042" spans="1:4" x14ac:dyDescent="0.3">
      <c r="A1042" s="17" t="s">
        <v>1044</v>
      </c>
      <c r="B1042" s="17">
        <v>2016</v>
      </c>
      <c r="C1042" s="17">
        <v>36.763295747339697</v>
      </c>
      <c r="D1042" s="17">
        <v>2.5859375</v>
      </c>
    </row>
    <row r="1043" spans="1:4" x14ac:dyDescent="0.3">
      <c r="A1043" s="17" t="s">
        <v>1045</v>
      </c>
      <c r="B1043" s="17">
        <v>2016</v>
      </c>
      <c r="C1043" s="17">
        <v>551.61954314634204</v>
      </c>
      <c r="D1043" s="17">
        <v>5.4304687500000002</v>
      </c>
    </row>
    <row r="1044" spans="1:4" x14ac:dyDescent="0.3">
      <c r="A1044" s="17" t="s">
        <v>1046</v>
      </c>
      <c r="B1044" s="17">
        <v>2016</v>
      </c>
      <c r="C1044" s="17">
        <v>275.73238442465703</v>
      </c>
      <c r="D1044" s="17">
        <v>10.440625000000001</v>
      </c>
    </row>
    <row r="1045" spans="1:4" x14ac:dyDescent="0.3">
      <c r="A1045" s="17" t="s">
        <v>1047</v>
      </c>
      <c r="B1045" s="17">
        <v>2016</v>
      </c>
      <c r="C1045" s="17">
        <v>18.407808654010299</v>
      </c>
      <c r="D1045" s="17">
        <v>6.3984375</v>
      </c>
    </row>
    <row r="1046" spans="1:4" x14ac:dyDescent="0.3">
      <c r="A1046" s="17" t="s">
        <v>1048</v>
      </c>
      <c r="B1046" s="17">
        <v>2016</v>
      </c>
      <c r="C1046" s="17">
        <v>55.160020321607597</v>
      </c>
      <c r="D1046" s="17">
        <v>2.5</v>
      </c>
    </row>
    <row r="1047" spans="1:4" x14ac:dyDescent="0.3">
      <c r="A1047" s="17" t="s">
        <v>1049</v>
      </c>
      <c r="B1047" s="17">
        <v>2016</v>
      </c>
      <c r="C1047" s="17">
        <v>165.362358093262</v>
      </c>
      <c r="D1047" s="17">
        <v>0.24739583333333301</v>
      </c>
    </row>
    <row r="1048" spans="1:4" x14ac:dyDescent="0.3">
      <c r="A1048" s="17" t="s">
        <v>1050</v>
      </c>
      <c r="B1048" s="17">
        <v>2016</v>
      </c>
      <c r="C1048" s="17">
        <v>147.07160545140499</v>
      </c>
      <c r="D1048" s="17">
        <v>3.345703125</v>
      </c>
    </row>
    <row r="1049" spans="1:4" x14ac:dyDescent="0.3">
      <c r="A1049" s="17" t="s">
        <v>1051</v>
      </c>
      <c r="B1049" s="17">
        <v>2016</v>
      </c>
      <c r="C1049" s="17">
        <v>257.38909913971997</v>
      </c>
      <c r="D1049" s="17">
        <v>4.1222098214285703</v>
      </c>
    </row>
    <row r="1050" spans="1:4" x14ac:dyDescent="0.3">
      <c r="A1050" s="17" t="s">
        <v>1052</v>
      </c>
      <c r="B1050" s="17">
        <v>2016</v>
      </c>
      <c r="C1050" s="17">
        <v>18.350393015891299</v>
      </c>
      <c r="D1050" s="17">
        <v>3.203125</v>
      </c>
    </row>
    <row r="1051" spans="1:4" x14ac:dyDescent="0.3">
      <c r="A1051" s="17" t="s">
        <v>1053</v>
      </c>
      <c r="B1051" s="17">
        <v>2016</v>
      </c>
      <c r="C1051" s="17">
        <v>404.35712171904697</v>
      </c>
      <c r="D1051" s="17">
        <v>3.6356534090909101</v>
      </c>
    </row>
    <row r="1052" spans="1:4" x14ac:dyDescent="0.3">
      <c r="A1052" s="17" t="s">
        <v>1054</v>
      </c>
      <c r="B1052" s="17">
        <v>2016</v>
      </c>
      <c r="C1052" s="17">
        <v>73.631056564860202</v>
      </c>
      <c r="D1052" s="17">
        <v>2.34765625</v>
      </c>
    </row>
    <row r="1053" spans="1:4" x14ac:dyDescent="0.3">
      <c r="A1053" s="17" t="s">
        <v>1055</v>
      </c>
      <c r="B1053" s="17">
        <v>2016</v>
      </c>
      <c r="C1053" s="17">
        <v>165.52478136494801</v>
      </c>
      <c r="D1053" s="17">
        <v>2.5980902777777799</v>
      </c>
    </row>
    <row r="1054" spans="1:4" x14ac:dyDescent="0.3">
      <c r="A1054" s="17" t="s">
        <v>1056</v>
      </c>
      <c r="B1054" s="17">
        <v>2016</v>
      </c>
      <c r="C1054" s="17">
        <v>202.33490300644499</v>
      </c>
      <c r="D1054" s="17">
        <v>5.1377840909090899</v>
      </c>
    </row>
    <row r="1055" spans="1:4" x14ac:dyDescent="0.3">
      <c r="A1055" s="17" t="s">
        <v>1057</v>
      </c>
      <c r="B1055" s="17">
        <v>2016</v>
      </c>
      <c r="C1055" s="17">
        <v>570.05339736491396</v>
      </c>
      <c r="D1055" s="17">
        <v>4.6565020161290303</v>
      </c>
    </row>
    <row r="1056" spans="1:4" x14ac:dyDescent="0.3">
      <c r="A1056" s="17" t="s">
        <v>1058</v>
      </c>
      <c r="B1056" s="17">
        <v>2016</v>
      </c>
      <c r="C1056" s="17">
        <v>478.170630997047</v>
      </c>
      <c r="D1056" s="17">
        <v>5.1442307692307701</v>
      </c>
    </row>
    <row r="1057" spans="1:4" x14ac:dyDescent="0.3">
      <c r="A1057" s="17" t="s">
        <v>1059</v>
      </c>
      <c r="B1057" s="17">
        <v>2016</v>
      </c>
      <c r="C1057" s="17">
        <v>514.59571616723997</v>
      </c>
      <c r="D1057" s="17">
        <v>5.09514508928571</v>
      </c>
    </row>
    <row r="1058" spans="1:4" x14ac:dyDescent="0.3">
      <c r="A1058" s="17" t="s">
        <v>1060</v>
      </c>
      <c r="B1058" s="17">
        <v>2016</v>
      </c>
      <c r="C1058" s="17">
        <v>459.572188977152</v>
      </c>
      <c r="D1058" s="17">
        <v>6.6809374999999998</v>
      </c>
    </row>
    <row r="1059" spans="1:4" x14ac:dyDescent="0.3">
      <c r="A1059" s="17" t="s">
        <v>1061</v>
      </c>
      <c r="B1059" s="17">
        <v>2016</v>
      </c>
      <c r="C1059" s="17">
        <v>220.84117523581</v>
      </c>
      <c r="D1059" s="17">
        <v>4.4524739583333304</v>
      </c>
    </row>
    <row r="1060" spans="1:4" x14ac:dyDescent="0.3">
      <c r="A1060" s="17" t="s">
        <v>1062</v>
      </c>
      <c r="B1060" s="17">
        <v>2016</v>
      </c>
      <c r="C1060" s="17">
        <v>91.861087609081096</v>
      </c>
      <c r="D1060" s="17">
        <v>2.7890625</v>
      </c>
    </row>
    <row r="1061" spans="1:4" x14ac:dyDescent="0.3">
      <c r="A1061" s="17" t="s">
        <v>1063</v>
      </c>
      <c r="B1061" s="17">
        <v>2016</v>
      </c>
      <c r="C1061" s="17">
        <v>73.634530305862398</v>
      </c>
      <c r="D1061" s="17">
        <v>5.625</v>
      </c>
    </row>
    <row r="1062" spans="1:4" x14ac:dyDescent="0.3">
      <c r="A1062" s="17" t="s">
        <v>1064</v>
      </c>
      <c r="B1062" s="17">
        <v>2016</v>
      </c>
      <c r="C1062" s="17">
        <v>36.766065493226101</v>
      </c>
      <c r="D1062" s="17">
        <v>3.74609375</v>
      </c>
    </row>
    <row r="1063" spans="1:4" x14ac:dyDescent="0.3">
      <c r="A1063" s="17" t="s">
        <v>1065</v>
      </c>
      <c r="B1063" s="17">
        <v>2016</v>
      </c>
      <c r="C1063" s="17">
        <v>147.07545603625499</v>
      </c>
      <c r="D1063" s="17">
        <v>3.263671875</v>
      </c>
    </row>
    <row r="1064" spans="1:4" x14ac:dyDescent="0.3">
      <c r="A1064" s="17" t="s">
        <v>1066</v>
      </c>
      <c r="B1064" s="17">
        <v>2016</v>
      </c>
      <c r="C1064" s="17">
        <v>91.889655023813205</v>
      </c>
      <c r="D1064" s="17">
        <v>3.9890625000000002</v>
      </c>
    </row>
    <row r="1065" spans="1:4" x14ac:dyDescent="0.3">
      <c r="A1065" s="17" t="s">
        <v>1067</v>
      </c>
      <c r="B1065" s="17">
        <v>2016</v>
      </c>
      <c r="C1065" s="17">
        <v>1250.6588288098601</v>
      </c>
      <c r="D1065" s="17">
        <v>6.294921875</v>
      </c>
    </row>
    <row r="1066" spans="1:4" x14ac:dyDescent="0.3">
      <c r="A1066" s="17" t="s">
        <v>1068</v>
      </c>
      <c r="B1066" s="17">
        <v>2016</v>
      </c>
      <c r="C1066" s="17">
        <v>36.770947819575703</v>
      </c>
      <c r="D1066" s="17">
        <v>3.67578125</v>
      </c>
    </row>
    <row r="1067" spans="1:4" x14ac:dyDescent="0.3">
      <c r="A1067" s="17" t="s">
        <v>1069</v>
      </c>
      <c r="B1067" s="17">
        <v>2016</v>
      </c>
      <c r="C1067" s="17">
        <v>73.613190475851297</v>
      </c>
      <c r="D1067" s="17">
        <v>2.953125</v>
      </c>
    </row>
    <row r="1068" spans="1:4" x14ac:dyDescent="0.3">
      <c r="A1068" s="17" t="s">
        <v>1070</v>
      </c>
      <c r="B1068" s="17">
        <v>2016</v>
      </c>
      <c r="C1068" s="17">
        <v>91.863174626603694</v>
      </c>
      <c r="D1068" s="17">
        <v>2.8687499999999999</v>
      </c>
    </row>
    <row r="1069" spans="1:4" x14ac:dyDescent="0.3">
      <c r="A1069" s="17" t="s">
        <v>1071</v>
      </c>
      <c r="B1069" s="17">
        <v>2016</v>
      </c>
      <c r="C1069" s="17">
        <v>128.82725349441199</v>
      </c>
      <c r="D1069" s="17">
        <v>11.988839285714301</v>
      </c>
    </row>
    <row r="1070" spans="1:4" x14ac:dyDescent="0.3">
      <c r="A1070" s="17" t="s">
        <v>1072</v>
      </c>
      <c r="B1070" s="17">
        <v>2016</v>
      </c>
      <c r="C1070" s="17">
        <v>294.21874258853501</v>
      </c>
      <c r="D1070" s="17">
        <v>6.416015625</v>
      </c>
    </row>
    <row r="1071" spans="1:4" x14ac:dyDescent="0.3">
      <c r="A1071" s="17" t="s">
        <v>1073</v>
      </c>
      <c r="B1071" s="17">
        <v>2016</v>
      </c>
      <c r="C1071" s="17">
        <v>956.37992306053604</v>
      </c>
      <c r="D1071" s="17">
        <v>8.2913161057692299</v>
      </c>
    </row>
    <row r="1072" spans="1:4" x14ac:dyDescent="0.3">
      <c r="A1072" s="17" t="s">
        <v>1074</v>
      </c>
      <c r="B1072" s="17">
        <v>2016</v>
      </c>
      <c r="C1072" s="17">
        <v>1839.010465011</v>
      </c>
      <c r="D1072" s="17">
        <v>6.0589062499999997</v>
      </c>
    </row>
    <row r="1073" spans="1:4" x14ac:dyDescent="0.3">
      <c r="A1073" s="17" t="s">
        <v>1075</v>
      </c>
      <c r="B1073" s="17">
        <v>2016</v>
      </c>
      <c r="C1073" s="17">
        <v>18.4096930623055</v>
      </c>
      <c r="D1073" s="17">
        <v>4.40625</v>
      </c>
    </row>
    <row r="1074" spans="1:4" x14ac:dyDescent="0.3">
      <c r="A1074" s="17" t="s">
        <v>1076</v>
      </c>
      <c r="B1074" s="17">
        <v>2016</v>
      </c>
      <c r="C1074" s="17">
        <v>147.07263662666099</v>
      </c>
      <c r="D1074" s="17">
        <v>5.35546875</v>
      </c>
    </row>
    <row r="1075" spans="1:4" x14ac:dyDescent="0.3">
      <c r="A1075" s="17" t="s">
        <v>1077</v>
      </c>
      <c r="B1075" s="17">
        <v>2016</v>
      </c>
      <c r="C1075" s="17">
        <v>606.90699383988999</v>
      </c>
      <c r="D1075" s="17">
        <v>5.0276988636363598</v>
      </c>
    </row>
    <row r="1076" spans="1:4" x14ac:dyDescent="0.3">
      <c r="A1076" s="17" t="s">
        <v>1078</v>
      </c>
      <c r="B1076" s="17">
        <v>2016</v>
      </c>
      <c r="C1076" s="17">
        <v>165.52707417402399</v>
      </c>
      <c r="D1076" s="17">
        <v>7.3220486111111098</v>
      </c>
    </row>
    <row r="1077" spans="1:4" x14ac:dyDescent="0.3">
      <c r="A1077" s="17" t="s">
        <v>1079</v>
      </c>
      <c r="B1077" s="17">
        <v>2016</v>
      </c>
      <c r="C1077" s="17">
        <v>92.042299672961207</v>
      </c>
      <c r="D1077" s="17">
        <v>3.0249999999999999</v>
      </c>
    </row>
    <row r="1078" spans="1:4" x14ac:dyDescent="0.3">
      <c r="A1078" s="17" t="s">
        <v>1080</v>
      </c>
      <c r="B1078" s="17">
        <v>2016</v>
      </c>
      <c r="C1078" s="17">
        <v>919.76113516557996</v>
      </c>
      <c r="D1078" s="17">
        <v>6.2575000000000003</v>
      </c>
    </row>
    <row r="1079" spans="1:4" x14ac:dyDescent="0.3">
      <c r="A1079" s="17" t="s">
        <v>1081</v>
      </c>
      <c r="B1079" s="17">
        <v>2016</v>
      </c>
      <c r="C1079" s="17">
        <v>275.92646148800799</v>
      </c>
      <c r="D1079" s="17">
        <v>5.2937500000000002</v>
      </c>
    </row>
    <row r="1080" spans="1:4" x14ac:dyDescent="0.3">
      <c r="A1080" s="17" t="s">
        <v>1082</v>
      </c>
      <c r="B1080" s="17">
        <v>2016</v>
      </c>
      <c r="C1080" s="17">
        <v>367.91781114414499</v>
      </c>
      <c r="D1080" s="17">
        <v>3.98046875</v>
      </c>
    </row>
    <row r="1081" spans="1:4" x14ac:dyDescent="0.3">
      <c r="A1081" s="17" t="s">
        <v>1083</v>
      </c>
      <c r="B1081" s="17">
        <v>2016</v>
      </c>
      <c r="C1081" s="17">
        <v>91.939764019101901</v>
      </c>
      <c r="D1081" s="17">
        <v>2.7406250000000001</v>
      </c>
    </row>
    <row r="1082" spans="1:4" x14ac:dyDescent="0.3">
      <c r="A1082" s="17" t="s">
        <v>1084</v>
      </c>
      <c r="B1082" s="17">
        <v>2016</v>
      </c>
      <c r="C1082" s="17">
        <v>36.868700705468697</v>
      </c>
      <c r="D1082" s="17">
        <v>5.08203125</v>
      </c>
    </row>
    <row r="1083" spans="1:4" x14ac:dyDescent="0.3">
      <c r="A1083" s="17" t="s">
        <v>1085</v>
      </c>
      <c r="B1083" s="17">
        <v>2016</v>
      </c>
      <c r="C1083" s="17">
        <v>330.999980950728</v>
      </c>
      <c r="D1083" s="17">
        <v>3.9396701388888902</v>
      </c>
    </row>
    <row r="1084" spans="1:4" x14ac:dyDescent="0.3">
      <c r="A1084" s="17" t="s">
        <v>1086</v>
      </c>
      <c r="B1084" s="17">
        <v>2016</v>
      </c>
      <c r="C1084" s="17">
        <v>18.408423595130401</v>
      </c>
      <c r="D1084" s="17">
        <v>2.3359375</v>
      </c>
    </row>
    <row r="1085" spans="1:4" x14ac:dyDescent="0.3">
      <c r="A1085" s="17" t="s">
        <v>1087</v>
      </c>
      <c r="B1085" s="17">
        <v>2016</v>
      </c>
      <c r="C1085" s="17">
        <v>533.55108595453203</v>
      </c>
      <c r="D1085" s="17">
        <v>5.2728987068965498</v>
      </c>
    </row>
    <row r="1086" spans="1:4" x14ac:dyDescent="0.3">
      <c r="A1086" s="17" t="s">
        <v>1088</v>
      </c>
      <c r="B1086" s="17">
        <v>2016</v>
      </c>
      <c r="C1086" s="17">
        <v>73.531333893537493</v>
      </c>
      <c r="D1086" s="17">
        <v>3.123046875</v>
      </c>
    </row>
    <row r="1087" spans="1:4" x14ac:dyDescent="0.3">
      <c r="A1087" s="17" t="s">
        <v>1089</v>
      </c>
      <c r="B1087" s="17">
        <v>2016</v>
      </c>
      <c r="C1087" s="17">
        <v>18.357243420556198</v>
      </c>
      <c r="D1087" s="17">
        <v>2.7890625</v>
      </c>
    </row>
    <row r="1088" spans="1:4" x14ac:dyDescent="0.3">
      <c r="A1088" s="17" t="s">
        <v>1090</v>
      </c>
      <c r="B1088" s="17">
        <v>2016</v>
      </c>
      <c r="C1088" s="17">
        <v>239.15542047657101</v>
      </c>
      <c r="D1088" s="17">
        <v>3.6664663461538498</v>
      </c>
    </row>
    <row r="1089" spans="1:4" x14ac:dyDescent="0.3">
      <c r="A1089" s="17" t="s">
        <v>1091</v>
      </c>
      <c r="B1089" s="17">
        <v>2016</v>
      </c>
      <c r="C1089" s="17">
        <v>147.11376816220599</v>
      </c>
      <c r="D1089" s="17">
        <v>2.9892578125</v>
      </c>
    </row>
    <row r="1090" spans="1:4" x14ac:dyDescent="0.3">
      <c r="A1090" s="17" t="s">
        <v>1092</v>
      </c>
      <c r="B1090" s="17">
        <v>2016</v>
      </c>
      <c r="C1090" s="17">
        <v>220.53614093549399</v>
      </c>
      <c r="D1090" s="17">
        <v>3.6256510416666701</v>
      </c>
    </row>
    <row r="1091" spans="1:4" x14ac:dyDescent="0.3">
      <c r="A1091" s="17" t="s">
        <v>1093</v>
      </c>
      <c r="B1091" s="17">
        <v>2016</v>
      </c>
      <c r="C1091" s="17">
        <v>55.173770233988797</v>
      </c>
      <c r="D1091" s="17">
        <v>2.9427083333333299</v>
      </c>
    </row>
    <row r="1092" spans="1:4" x14ac:dyDescent="0.3">
      <c r="A1092" s="17" t="s">
        <v>1094</v>
      </c>
      <c r="B1092" s="17">
        <v>2016</v>
      </c>
      <c r="C1092" s="17">
        <v>36.8679800052196</v>
      </c>
      <c r="D1092" s="17">
        <v>4.3515625</v>
      </c>
    </row>
    <row r="1093" spans="1:4" x14ac:dyDescent="0.3">
      <c r="A1093" s="17" t="s">
        <v>1095</v>
      </c>
      <c r="B1093" s="17">
        <v>2016</v>
      </c>
      <c r="C1093" s="17">
        <v>128.67150523420401</v>
      </c>
      <c r="D1093" s="17">
        <v>3.21875</v>
      </c>
    </row>
    <row r="1094" spans="1:4" x14ac:dyDescent="0.3">
      <c r="A1094" s="17" t="s">
        <v>1096</v>
      </c>
      <c r="B1094" s="17">
        <v>2016</v>
      </c>
      <c r="C1094" s="17">
        <v>91.939554896205706</v>
      </c>
      <c r="D1094" s="17">
        <v>4.3812499999999996</v>
      </c>
    </row>
    <row r="1095" spans="1:4" x14ac:dyDescent="0.3">
      <c r="A1095" s="17" t="s">
        <v>1097</v>
      </c>
      <c r="B1095" s="17">
        <v>2016</v>
      </c>
      <c r="C1095" s="17">
        <v>128.61996135115601</v>
      </c>
      <c r="D1095" s="17">
        <v>2.2555803571428599</v>
      </c>
    </row>
    <row r="1096" spans="1:4" x14ac:dyDescent="0.3">
      <c r="A1096" s="17" t="s">
        <v>1098</v>
      </c>
      <c r="B1096" s="17">
        <v>2016</v>
      </c>
      <c r="C1096" s="17">
        <v>73.5310464333743</v>
      </c>
      <c r="D1096" s="17">
        <v>3.2890625</v>
      </c>
    </row>
    <row r="1097" spans="1:4" x14ac:dyDescent="0.3">
      <c r="A1097" s="17" t="s">
        <v>1099</v>
      </c>
      <c r="B1097" s="17">
        <v>2016</v>
      </c>
      <c r="C1097" s="17">
        <v>147.11381398513899</v>
      </c>
      <c r="D1097" s="17">
        <v>3.0517578125</v>
      </c>
    </row>
    <row r="1098" spans="1:4" x14ac:dyDescent="0.3">
      <c r="A1098" s="17" t="s">
        <v>1100</v>
      </c>
      <c r="B1098" s="17">
        <v>2016</v>
      </c>
      <c r="C1098" s="17">
        <v>183.830676950514</v>
      </c>
      <c r="D1098" s="17">
        <v>3.0070312499999998</v>
      </c>
    </row>
    <row r="1099" spans="1:4" x14ac:dyDescent="0.3">
      <c r="A1099" s="17" t="s">
        <v>1101</v>
      </c>
      <c r="B1099" s="17">
        <v>2016</v>
      </c>
      <c r="C1099" s="17">
        <v>73.530941884964705</v>
      </c>
      <c r="D1099" s="17">
        <v>3.3515625</v>
      </c>
    </row>
    <row r="1100" spans="1:4" x14ac:dyDescent="0.3">
      <c r="A1100" s="17" t="s">
        <v>1102</v>
      </c>
      <c r="B1100" s="17">
        <v>2016</v>
      </c>
      <c r="C1100" s="17">
        <v>36.765660423785398</v>
      </c>
      <c r="D1100" s="17">
        <v>3.52734375</v>
      </c>
    </row>
    <row r="1101" spans="1:4" x14ac:dyDescent="0.3">
      <c r="A1101" s="17" t="s">
        <v>1103</v>
      </c>
      <c r="B1101" s="17">
        <v>2016</v>
      </c>
      <c r="C1101" s="17">
        <v>18.357282554730801</v>
      </c>
      <c r="D1101" s="17">
        <v>2.5859375</v>
      </c>
    </row>
    <row r="1102" spans="1:4" x14ac:dyDescent="0.3">
      <c r="A1102" s="17" t="s">
        <v>1104</v>
      </c>
      <c r="B1102" s="17">
        <v>2016</v>
      </c>
      <c r="C1102" s="17">
        <v>165.47224661707901</v>
      </c>
      <c r="D1102" s="17">
        <v>3.8255208333333299</v>
      </c>
    </row>
    <row r="1103" spans="1:4" x14ac:dyDescent="0.3">
      <c r="A1103" s="17" t="s">
        <v>1105</v>
      </c>
      <c r="B1103" s="17">
        <v>2016</v>
      </c>
      <c r="C1103" s="17">
        <v>128.70332562923201</v>
      </c>
      <c r="D1103" s="17">
        <v>3.859375</v>
      </c>
    </row>
    <row r="1104" spans="1:4" x14ac:dyDescent="0.3">
      <c r="A1104" s="17" t="s">
        <v>1106</v>
      </c>
      <c r="B1104" s="17">
        <v>2016</v>
      </c>
      <c r="C1104" s="17">
        <v>128.805762737989</v>
      </c>
      <c r="D1104" s="17">
        <v>3.3180803571428599</v>
      </c>
    </row>
    <row r="1105" spans="1:4" x14ac:dyDescent="0.3">
      <c r="A1105" s="17" t="s">
        <v>1107</v>
      </c>
      <c r="B1105" s="17">
        <v>2016</v>
      </c>
      <c r="C1105" s="17">
        <v>73.632279768586201</v>
      </c>
      <c r="D1105" s="17">
        <v>3.37890625</v>
      </c>
    </row>
    <row r="1106" spans="1:4" x14ac:dyDescent="0.3">
      <c r="A1106" s="17" t="s">
        <v>1108</v>
      </c>
      <c r="B1106" s="17">
        <v>2016</v>
      </c>
      <c r="C1106" s="17">
        <v>202.28895679861299</v>
      </c>
      <c r="D1106" s="17">
        <v>4.4921875</v>
      </c>
    </row>
    <row r="1107" spans="1:4" x14ac:dyDescent="0.3">
      <c r="A1107" s="17" t="s">
        <v>1109</v>
      </c>
      <c r="B1107" s="17">
        <v>2016</v>
      </c>
      <c r="C1107" s="17">
        <v>73.631625611334997</v>
      </c>
      <c r="D1107" s="17">
        <v>3.265625</v>
      </c>
    </row>
    <row r="1108" spans="1:4" x14ac:dyDescent="0.3">
      <c r="A1108" s="17" t="s">
        <v>1110</v>
      </c>
      <c r="B1108" s="17">
        <v>2016</v>
      </c>
      <c r="C1108" s="17">
        <v>36.765791079960799</v>
      </c>
      <c r="D1108" s="17">
        <v>1.7578125</v>
      </c>
    </row>
    <row r="1109" spans="1:4" x14ac:dyDescent="0.3">
      <c r="A1109" s="17" t="s">
        <v>1111</v>
      </c>
      <c r="B1109" s="17">
        <v>2016</v>
      </c>
      <c r="C1109" s="17">
        <v>36.8668990880251</v>
      </c>
      <c r="D1109" s="17">
        <v>2.69921875</v>
      </c>
    </row>
    <row r="1110" spans="1:4" x14ac:dyDescent="0.3">
      <c r="A1110" s="17" t="s">
        <v>1112</v>
      </c>
      <c r="B1110" s="17">
        <v>2016</v>
      </c>
      <c r="C1110" s="17">
        <v>625.48114555142797</v>
      </c>
      <c r="D1110" s="17">
        <v>4.4653033088235299</v>
      </c>
    </row>
    <row r="1111" spans="1:4" x14ac:dyDescent="0.3">
      <c r="A1111" s="17" t="s">
        <v>1113</v>
      </c>
      <c r="B1111" s="17">
        <v>2016</v>
      </c>
      <c r="C1111" s="17">
        <v>36.868215853348403</v>
      </c>
      <c r="D1111" s="17">
        <v>3.09765625</v>
      </c>
    </row>
    <row r="1112" spans="1:4" x14ac:dyDescent="0.3">
      <c r="A1112" s="17" t="s">
        <v>1114</v>
      </c>
      <c r="B1112" s="17">
        <v>2016</v>
      </c>
      <c r="C1112" s="17">
        <v>55.172169003635602</v>
      </c>
      <c r="D1112" s="17">
        <v>3.2552083333333299</v>
      </c>
    </row>
    <row r="1113" spans="1:4" x14ac:dyDescent="0.3">
      <c r="A1113" s="17" t="s">
        <v>1115</v>
      </c>
      <c r="B1113" s="17">
        <v>2016</v>
      </c>
      <c r="C1113" s="17">
        <v>110.395410412923</v>
      </c>
      <c r="D1113" s="17">
        <v>3.53125</v>
      </c>
    </row>
    <row r="1114" spans="1:4" x14ac:dyDescent="0.3">
      <c r="A1114" s="17" t="s">
        <v>1116</v>
      </c>
      <c r="B1114" s="17">
        <v>2016</v>
      </c>
      <c r="C1114" s="17">
        <v>73.528354972600894</v>
      </c>
      <c r="D1114" s="17">
        <v>3.90234375</v>
      </c>
    </row>
    <row r="1115" spans="1:4" x14ac:dyDescent="0.3">
      <c r="A1115" s="17" t="s">
        <v>1117</v>
      </c>
      <c r="B1115" s="17">
        <v>2016</v>
      </c>
      <c r="C1115" s="17">
        <v>18.3565714806318</v>
      </c>
      <c r="D1115" s="17">
        <v>4.03125</v>
      </c>
    </row>
    <row r="1116" spans="1:4" x14ac:dyDescent="0.3">
      <c r="A1116" s="17" t="s">
        <v>1118</v>
      </c>
      <c r="B1116" s="17">
        <v>2016</v>
      </c>
      <c r="C1116" s="17">
        <v>36.713129933923497</v>
      </c>
      <c r="D1116" s="17">
        <v>3.140625</v>
      </c>
    </row>
    <row r="1117" spans="1:4" x14ac:dyDescent="0.3">
      <c r="A1117" s="17" t="s">
        <v>1119</v>
      </c>
      <c r="B1117" s="17">
        <v>2016</v>
      </c>
      <c r="C1117" s="17">
        <v>36.713208207860603</v>
      </c>
      <c r="D1117" s="17">
        <v>2.890625</v>
      </c>
    </row>
    <row r="1118" spans="1:4" x14ac:dyDescent="0.3">
      <c r="A1118" s="17" t="s">
        <v>1120</v>
      </c>
      <c r="B1118" s="17">
        <v>2016</v>
      </c>
      <c r="C1118" s="17">
        <v>55.274151244200802</v>
      </c>
      <c r="D1118" s="17">
        <v>3.3359375</v>
      </c>
    </row>
    <row r="1119" spans="1:4" x14ac:dyDescent="0.3">
      <c r="A1119" s="17" t="s">
        <v>1121</v>
      </c>
      <c r="B1119" s="17">
        <v>2016</v>
      </c>
      <c r="C1119" s="17">
        <v>36.713058165274603</v>
      </c>
      <c r="D1119" s="17">
        <v>2.6796875</v>
      </c>
    </row>
    <row r="1120" spans="1:4" x14ac:dyDescent="0.3">
      <c r="A1120" s="17" t="s">
        <v>1122</v>
      </c>
      <c r="B1120" s="17">
        <v>2016</v>
      </c>
      <c r="C1120" s="17">
        <v>55.223228249698899</v>
      </c>
      <c r="D1120" s="17">
        <v>3.7005208333333299</v>
      </c>
    </row>
    <row r="1121" spans="1:4" x14ac:dyDescent="0.3">
      <c r="A1121" s="17" t="s">
        <v>1123</v>
      </c>
      <c r="B1121" s="17">
        <v>2016</v>
      </c>
      <c r="C1121" s="17">
        <v>18.356362752616398</v>
      </c>
      <c r="D1121" s="17">
        <v>2</v>
      </c>
    </row>
    <row r="1122" spans="1:4" x14ac:dyDescent="0.3">
      <c r="A1122" s="17" t="s">
        <v>1124</v>
      </c>
      <c r="B1122" s="17">
        <v>2016</v>
      </c>
      <c r="C1122" s="17">
        <v>91.985882490873294</v>
      </c>
      <c r="D1122" s="17">
        <v>3.71875</v>
      </c>
    </row>
    <row r="1123" spans="1:4" x14ac:dyDescent="0.3">
      <c r="A1123" s="17" t="s">
        <v>1125</v>
      </c>
      <c r="B1123" s="17">
        <v>2016</v>
      </c>
      <c r="C1123" s="17">
        <v>73.528257042169599</v>
      </c>
      <c r="D1123" s="17">
        <v>4.06640625</v>
      </c>
    </row>
    <row r="1124" spans="1:4" x14ac:dyDescent="0.3">
      <c r="A1124" s="17" t="s">
        <v>1126</v>
      </c>
      <c r="B1124" s="17">
        <v>2016</v>
      </c>
      <c r="C1124" s="17">
        <v>36.763641897588997</v>
      </c>
      <c r="D1124" s="17">
        <v>3.6640625</v>
      </c>
    </row>
    <row r="1125" spans="1:4" x14ac:dyDescent="0.3">
      <c r="A1125" s="17" t="s">
        <v>1127</v>
      </c>
      <c r="B1125" s="17">
        <v>2016</v>
      </c>
      <c r="C1125" s="17">
        <v>36.763798661529997</v>
      </c>
      <c r="D1125" s="17">
        <v>2.59375</v>
      </c>
    </row>
    <row r="1126" spans="1:4" x14ac:dyDescent="0.3">
      <c r="A1126" s="17" t="s">
        <v>1128</v>
      </c>
      <c r="B1126" s="17">
        <v>2016</v>
      </c>
      <c r="C1126" s="17">
        <v>36.764184029772899</v>
      </c>
      <c r="D1126" s="17">
        <v>3.88671875</v>
      </c>
    </row>
    <row r="1127" spans="1:4" x14ac:dyDescent="0.3">
      <c r="A1127" s="17" t="s">
        <v>1129</v>
      </c>
      <c r="B1127" s="17">
        <v>2016</v>
      </c>
      <c r="C1127" s="17">
        <v>36.815094029530897</v>
      </c>
      <c r="D1127" s="17">
        <v>3.90625</v>
      </c>
    </row>
    <row r="1128" spans="1:4" x14ac:dyDescent="0.3">
      <c r="A1128" s="17" t="s">
        <v>1130</v>
      </c>
      <c r="B1128" s="17">
        <v>2016</v>
      </c>
      <c r="C1128" s="17">
        <v>73.528172105550794</v>
      </c>
      <c r="D1128" s="17">
        <v>2.580078125</v>
      </c>
    </row>
    <row r="1129" spans="1:4" x14ac:dyDescent="0.3">
      <c r="A1129" s="17" t="s">
        <v>1131</v>
      </c>
      <c r="B1129" s="17">
        <v>2016</v>
      </c>
      <c r="C1129" s="17">
        <v>18.356225784867998</v>
      </c>
      <c r="D1129" s="17">
        <v>3.6796875</v>
      </c>
    </row>
    <row r="1130" spans="1:4" x14ac:dyDescent="0.3">
      <c r="A1130" s="17" t="s">
        <v>1132</v>
      </c>
      <c r="B1130" s="17">
        <v>2016</v>
      </c>
      <c r="C1130" s="17">
        <v>55.069518756121397</v>
      </c>
      <c r="D1130" s="17">
        <v>2.4973958333333299</v>
      </c>
    </row>
    <row r="1131" spans="1:4" x14ac:dyDescent="0.3">
      <c r="A1131" s="17" t="s">
        <v>1133</v>
      </c>
      <c r="B1131" s="17">
        <v>2016</v>
      </c>
      <c r="C1131" s="17">
        <v>36.763896632939598</v>
      </c>
      <c r="D1131" s="17">
        <v>3.43359375</v>
      </c>
    </row>
    <row r="1132" spans="1:4" x14ac:dyDescent="0.3">
      <c r="A1132" s="17" t="s">
        <v>1134</v>
      </c>
      <c r="B1132" s="17">
        <v>2016</v>
      </c>
      <c r="C1132" s="17">
        <v>496.42140074446797</v>
      </c>
      <c r="D1132" s="17">
        <v>4.10561342592593</v>
      </c>
    </row>
    <row r="1133" spans="1:4" x14ac:dyDescent="0.3">
      <c r="A1133" s="17" t="s">
        <v>1135</v>
      </c>
      <c r="B1133" s="17">
        <v>2016</v>
      </c>
      <c r="C1133" s="17">
        <v>91.934745710343094</v>
      </c>
      <c r="D1133" s="17">
        <v>3.0453125000000001</v>
      </c>
    </row>
    <row r="1134" spans="1:4" x14ac:dyDescent="0.3">
      <c r="A1134" s="17" t="s">
        <v>1136</v>
      </c>
      <c r="B1134" s="17">
        <v>2016</v>
      </c>
      <c r="C1134" s="17">
        <v>36.71296033822</v>
      </c>
      <c r="D1134" s="17">
        <v>2.75</v>
      </c>
    </row>
    <row r="1135" spans="1:4" x14ac:dyDescent="0.3">
      <c r="A1135" s="17" t="s">
        <v>1137</v>
      </c>
      <c r="B1135" s="17">
        <v>2016</v>
      </c>
      <c r="C1135" s="17">
        <v>55.119978623464696</v>
      </c>
      <c r="D1135" s="17">
        <v>3.3619791666666701</v>
      </c>
    </row>
    <row r="1136" spans="1:4" x14ac:dyDescent="0.3">
      <c r="A1136" s="17" t="s">
        <v>1138</v>
      </c>
      <c r="B1136" s="17">
        <v>2016</v>
      </c>
      <c r="C1136" s="17">
        <v>73.528061082585296</v>
      </c>
      <c r="D1136" s="17">
        <v>3.60546875</v>
      </c>
    </row>
    <row r="1137" spans="1:4" x14ac:dyDescent="0.3">
      <c r="A1137" s="17" t="s">
        <v>1139</v>
      </c>
      <c r="B1137" s="17">
        <v>2016</v>
      </c>
      <c r="C1137" s="17">
        <v>202.279710311445</v>
      </c>
      <c r="D1137" s="17">
        <v>3.8757102272727302</v>
      </c>
    </row>
    <row r="1138" spans="1:4" x14ac:dyDescent="0.3">
      <c r="A1138" s="17" t="s">
        <v>1140</v>
      </c>
      <c r="B1138" s="17">
        <v>2016</v>
      </c>
      <c r="C1138" s="17">
        <v>220.42738553136601</v>
      </c>
      <c r="D1138" s="17">
        <v>2.9694010416666701</v>
      </c>
    </row>
    <row r="1139" spans="1:4" x14ac:dyDescent="0.3">
      <c r="A1139" s="17" t="s">
        <v>1141</v>
      </c>
      <c r="B1139" s="17">
        <v>2016</v>
      </c>
      <c r="C1139" s="17">
        <v>735.45174924563696</v>
      </c>
      <c r="D1139" s="17">
        <v>4.6605468749999996</v>
      </c>
    </row>
    <row r="1140" spans="1:4" x14ac:dyDescent="0.3">
      <c r="A1140" s="17" t="s">
        <v>1142</v>
      </c>
      <c r="B1140" s="17">
        <v>2016</v>
      </c>
      <c r="C1140" s="17">
        <v>73.531118299812107</v>
      </c>
      <c r="D1140" s="17">
        <v>3.873046875</v>
      </c>
    </row>
    <row r="1141" spans="1:4" x14ac:dyDescent="0.3">
      <c r="A1141" s="17" t="s">
        <v>1143</v>
      </c>
      <c r="B1141" s="17">
        <v>2016</v>
      </c>
      <c r="C1141" s="17">
        <v>110.217523924075</v>
      </c>
      <c r="D1141" s="17">
        <v>4.2317708333333304</v>
      </c>
    </row>
    <row r="1142" spans="1:4" x14ac:dyDescent="0.3">
      <c r="A1142" s="17" t="s">
        <v>1144</v>
      </c>
      <c r="B1142" s="17">
        <v>2016</v>
      </c>
      <c r="C1142" s="17">
        <v>36.866126194596298</v>
      </c>
      <c r="D1142" s="17">
        <v>3.59765625</v>
      </c>
    </row>
    <row r="1143" spans="1:4" x14ac:dyDescent="0.3">
      <c r="A1143" s="17" t="s">
        <v>1145</v>
      </c>
      <c r="B1143" s="17">
        <v>2016</v>
      </c>
      <c r="C1143" s="17">
        <v>110.39431202784201</v>
      </c>
      <c r="D1143" s="17">
        <v>2.9466145833333299</v>
      </c>
    </row>
    <row r="1144" spans="1:4" x14ac:dyDescent="0.3">
      <c r="A1144" s="17" t="s">
        <v>1146</v>
      </c>
      <c r="B1144" s="17">
        <v>2016</v>
      </c>
      <c r="C1144" s="17">
        <v>110.297732610255</v>
      </c>
      <c r="D1144" s="17">
        <v>3.4036458333333299</v>
      </c>
    </row>
    <row r="1145" spans="1:4" x14ac:dyDescent="0.3">
      <c r="A1145" s="17" t="s">
        <v>1147</v>
      </c>
      <c r="B1145" s="17">
        <v>2016</v>
      </c>
      <c r="C1145" s="17">
        <v>294.20376975927502</v>
      </c>
      <c r="D1145" s="17">
        <v>4.287109375</v>
      </c>
    </row>
    <row r="1146" spans="1:4" x14ac:dyDescent="0.3">
      <c r="A1146" s="17" t="s">
        <v>1148</v>
      </c>
      <c r="B1146" s="17">
        <v>2016</v>
      </c>
      <c r="C1146" s="17">
        <v>239.08435905352201</v>
      </c>
      <c r="D1146" s="17">
        <v>3.4026442307692299</v>
      </c>
    </row>
    <row r="1147" spans="1:4" x14ac:dyDescent="0.3">
      <c r="A1147" s="17" t="s">
        <v>1149</v>
      </c>
      <c r="B1147" s="17">
        <v>2016</v>
      </c>
      <c r="C1147" s="17">
        <v>55.120305091142697</v>
      </c>
      <c r="D1147" s="17">
        <v>3.390625</v>
      </c>
    </row>
    <row r="1148" spans="1:4" x14ac:dyDescent="0.3">
      <c r="A1148" s="17" t="s">
        <v>1150</v>
      </c>
      <c r="B1148" s="17">
        <v>2016</v>
      </c>
      <c r="C1148" s="17">
        <v>36.867973461747198</v>
      </c>
      <c r="D1148" s="17">
        <v>4.3515625</v>
      </c>
    </row>
    <row r="1149" spans="1:4" x14ac:dyDescent="0.3">
      <c r="A1149" s="17" t="s">
        <v>1151</v>
      </c>
      <c r="B1149" s="17">
        <v>2016</v>
      </c>
      <c r="C1149" s="17">
        <v>55.173894427716696</v>
      </c>
      <c r="D1149" s="17">
        <v>4.1302083333333304</v>
      </c>
    </row>
    <row r="1150" spans="1:4" x14ac:dyDescent="0.3">
      <c r="A1150" s="17" t="s">
        <v>1152</v>
      </c>
      <c r="B1150" s="17">
        <v>2016</v>
      </c>
      <c r="C1150" s="17">
        <v>36.869021765887702</v>
      </c>
      <c r="D1150" s="17">
        <v>2.2734375</v>
      </c>
    </row>
    <row r="1151" spans="1:4" x14ac:dyDescent="0.3">
      <c r="A1151" s="17" t="s">
        <v>1153</v>
      </c>
      <c r="B1151" s="17">
        <v>2016</v>
      </c>
      <c r="C1151" s="17">
        <v>18.3578436970711</v>
      </c>
      <c r="D1151" s="17">
        <v>2.453125</v>
      </c>
    </row>
    <row r="1152" spans="1:4" x14ac:dyDescent="0.3">
      <c r="A1152" s="17" t="s">
        <v>1154</v>
      </c>
      <c r="B1152" s="17">
        <v>2016</v>
      </c>
      <c r="C1152" s="17">
        <v>36.756826262921102</v>
      </c>
      <c r="D1152" s="17">
        <v>3.42578125</v>
      </c>
    </row>
    <row r="1153" spans="1:4" x14ac:dyDescent="0.3">
      <c r="A1153" s="17" t="s">
        <v>1155</v>
      </c>
      <c r="B1153" s="17">
        <v>2016</v>
      </c>
      <c r="C1153" s="17">
        <v>110.37302219867701</v>
      </c>
      <c r="D1153" s="17">
        <v>4.046875</v>
      </c>
    </row>
    <row r="1154" spans="1:4" x14ac:dyDescent="0.3">
      <c r="A1154" s="17" t="s">
        <v>1156</v>
      </c>
      <c r="B1154" s="17">
        <v>2016</v>
      </c>
      <c r="C1154" s="17">
        <v>55.0716193374246</v>
      </c>
      <c r="D1154" s="17">
        <v>3.5364583333333299</v>
      </c>
    </row>
    <row r="1155" spans="1:4" x14ac:dyDescent="0.3">
      <c r="A1155" s="17" t="s">
        <v>1157</v>
      </c>
      <c r="B1155" s="17">
        <v>2016</v>
      </c>
      <c r="C1155" s="17">
        <v>36.7668430507183</v>
      </c>
      <c r="D1155" s="17">
        <v>3.78515625</v>
      </c>
    </row>
    <row r="1156" spans="1:4" x14ac:dyDescent="0.3">
      <c r="A1156" s="17" t="s">
        <v>1158</v>
      </c>
      <c r="B1156" s="17">
        <v>2016</v>
      </c>
      <c r="C1156" s="17">
        <v>36.714415065944202</v>
      </c>
      <c r="D1156" s="17">
        <v>3.890625</v>
      </c>
    </row>
    <row r="1157" spans="1:4" x14ac:dyDescent="0.3">
      <c r="A1157" s="17" t="s">
        <v>1159</v>
      </c>
      <c r="B1157" s="17">
        <v>2016</v>
      </c>
      <c r="C1157" s="17">
        <v>18.4085740726441</v>
      </c>
      <c r="D1157" s="17">
        <v>2.84375</v>
      </c>
    </row>
    <row r="1158" spans="1:4" x14ac:dyDescent="0.3">
      <c r="A1158" s="17" t="s">
        <v>1160</v>
      </c>
      <c r="B1158" s="17">
        <v>2016</v>
      </c>
      <c r="C1158" s="17">
        <v>73.632489148527398</v>
      </c>
      <c r="D1158" s="17">
        <v>2.283203125</v>
      </c>
    </row>
    <row r="1159" spans="1:4" x14ac:dyDescent="0.3">
      <c r="A1159" s="17" t="s">
        <v>1161</v>
      </c>
      <c r="B1159" s="17">
        <v>2016</v>
      </c>
      <c r="C1159" s="17">
        <v>3420.8271420151</v>
      </c>
      <c r="D1159" s="17">
        <v>6.0274277553763396</v>
      </c>
    </row>
    <row r="1160" spans="1:4" x14ac:dyDescent="0.3">
      <c r="A1160" s="17" t="s">
        <v>1162</v>
      </c>
      <c r="B1160" s="17">
        <v>2016</v>
      </c>
      <c r="C1160" s="17">
        <v>36.704896129667802</v>
      </c>
      <c r="D1160" s="17">
        <v>3.27734375</v>
      </c>
    </row>
    <row r="1161" spans="1:4" x14ac:dyDescent="0.3">
      <c r="A1161" s="17" t="s">
        <v>1163</v>
      </c>
      <c r="B1161" s="17">
        <v>2016</v>
      </c>
      <c r="C1161" s="17">
        <v>643.42565765790596</v>
      </c>
      <c r="D1161" s="17">
        <v>6.1493303571428601</v>
      </c>
    </row>
    <row r="1162" spans="1:4" x14ac:dyDescent="0.3">
      <c r="A1162" s="17" t="s">
        <v>1164</v>
      </c>
      <c r="B1162" s="17">
        <v>2016</v>
      </c>
      <c r="C1162" s="17">
        <v>36.765536267310402</v>
      </c>
      <c r="D1162" s="17">
        <v>3.6484375</v>
      </c>
    </row>
    <row r="1163" spans="1:4" x14ac:dyDescent="0.3">
      <c r="A1163" s="17" t="s">
        <v>1165</v>
      </c>
      <c r="B1163" s="17">
        <v>2016</v>
      </c>
      <c r="C1163" s="17">
        <v>110.397921226919</v>
      </c>
      <c r="D1163" s="17">
        <v>1.6549479166666701</v>
      </c>
    </row>
    <row r="1164" spans="1:4" x14ac:dyDescent="0.3">
      <c r="A1164" s="17" t="s">
        <v>1166</v>
      </c>
      <c r="B1164" s="17">
        <v>2016</v>
      </c>
      <c r="C1164" s="17">
        <v>18.352464359253599</v>
      </c>
      <c r="D1164" s="17">
        <v>2.6171875</v>
      </c>
    </row>
    <row r="1165" spans="1:4" x14ac:dyDescent="0.3">
      <c r="A1165" s="17" t="s">
        <v>1167</v>
      </c>
      <c r="B1165" s="17">
        <v>2016</v>
      </c>
      <c r="C1165" s="17">
        <v>625.21044072136306</v>
      </c>
      <c r="D1165" s="17">
        <v>4.2715992647058796</v>
      </c>
    </row>
    <row r="1166" spans="1:4" x14ac:dyDescent="0.3">
      <c r="A1166" s="17" t="s">
        <v>1168</v>
      </c>
      <c r="B1166" s="17">
        <v>2016</v>
      </c>
      <c r="C1166" s="17">
        <v>73.509020283818202</v>
      </c>
      <c r="D1166" s="17">
        <v>3.880859375</v>
      </c>
    </row>
    <row r="1167" spans="1:4" x14ac:dyDescent="0.3">
      <c r="A1167" s="17" t="s">
        <v>1169</v>
      </c>
      <c r="B1167" s="17">
        <v>2016</v>
      </c>
      <c r="C1167" s="17">
        <v>275.68384955823399</v>
      </c>
      <c r="D1167" s="17">
        <v>5.125</v>
      </c>
    </row>
    <row r="1168" spans="1:4" x14ac:dyDescent="0.3">
      <c r="A1168" s="17" t="s">
        <v>1170</v>
      </c>
      <c r="B1168" s="17">
        <v>2016</v>
      </c>
      <c r="C1168" s="17">
        <v>36.754418822936699</v>
      </c>
      <c r="D1168" s="17">
        <v>2.84765625</v>
      </c>
    </row>
    <row r="1169" spans="1:4" x14ac:dyDescent="0.3">
      <c r="A1169" s="17" t="s">
        <v>1171</v>
      </c>
      <c r="B1169" s="17">
        <v>2016</v>
      </c>
      <c r="C1169" s="17">
        <v>478.06759716942901</v>
      </c>
      <c r="D1169" s="17">
        <v>8.0255408653846096</v>
      </c>
    </row>
    <row r="1170" spans="1:4" x14ac:dyDescent="0.3">
      <c r="A1170" s="17" t="s">
        <v>1172</v>
      </c>
      <c r="B1170" s="17">
        <v>2016</v>
      </c>
      <c r="C1170" s="17">
        <v>165.47344126738599</v>
      </c>
      <c r="D1170" s="17">
        <v>6.4192708333333304</v>
      </c>
    </row>
    <row r="1171" spans="1:4" x14ac:dyDescent="0.3">
      <c r="A1171" s="17" t="s">
        <v>1173</v>
      </c>
      <c r="B1171" s="17">
        <v>2016</v>
      </c>
      <c r="C1171" s="17">
        <v>147.173262542114</v>
      </c>
      <c r="D1171" s="17">
        <v>4.49609375</v>
      </c>
    </row>
    <row r="1172" spans="1:4" x14ac:dyDescent="0.3">
      <c r="A1172" s="17" t="s">
        <v>1174</v>
      </c>
      <c r="B1172" s="17">
        <v>2016</v>
      </c>
      <c r="C1172" s="17">
        <v>238.93235341086799</v>
      </c>
      <c r="D1172" s="17">
        <v>5.4561298076923102</v>
      </c>
    </row>
    <row r="1173" spans="1:4" x14ac:dyDescent="0.3">
      <c r="A1173" s="17" t="s">
        <v>1175</v>
      </c>
      <c r="B1173" s="17">
        <v>2016</v>
      </c>
      <c r="C1173" s="17">
        <v>91.828371398150907</v>
      </c>
      <c r="D1173" s="17">
        <v>3.5265624999999998</v>
      </c>
    </row>
    <row r="1174" spans="1:4" x14ac:dyDescent="0.3">
      <c r="A1174" s="17" t="s">
        <v>1176</v>
      </c>
      <c r="B1174" s="17">
        <v>2016</v>
      </c>
      <c r="C1174" s="17">
        <v>496.362898029387</v>
      </c>
      <c r="D1174" s="17">
        <v>5.2989004629629601</v>
      </c>
    </row>
    <row r="1175" spans="1:4" x14ac:dyDescent="0.3">
      <c r="A1175" s="17" t="s">
        <v>1177</v>
      </c>
      <c r="B1175" s="17">
        <v>2016</v>
      </c>
      <c r="C1175" s="17">
        <v>110.235054893419</v>
      </c>
      <c r="D1175" s="17">
        <v>2.7903645833333299</v>
      </c>
    </row>
    <row r="1176" spans="1:4" x14ac:dyDescent="0.3">
      <c r="A1176" s="17" t="s">
        <v>1178</v>
      </c>
      <c r="B1176" s="17">
        <v>2016</v>
      </c>
      <c r="C1176" s="17">
        <v>147.018750428223</v>
      </c>
      <c r="D1176" s="17">
        <v>6.751953125</v>
      </c>
    </row>
    <row r="1177" spans="1:4" x14ac:dyDescent="0.3">
      <c r="A1177" s="17" t="s">
        <v>1179</v>
      </c>
      <c r="B1177" s="17">
        <v>2016</v>
      </c>
      <c r="C1177" s="17">
        <v>18.351930111646698</v>
      </c>
      <c r="D1177" s="17">
        <v>3.0703125</v>
      </c>
    </row>
    <row r="1178" spans="1:4" x14ac:dyDescent="0.3">
      <c r="A1178" s="17" t="s">
        <v>1180</v>
      </c>
      <c r="B1178" s="17">
        <v>2016</v>
      </c>
      <c r="C1178" s="17">
        <v>680.46672468632505</v>
      </c>
      <c r="D1178" s="17">
        <v>6.0686233108108096</v>
      </c>
    </row>
    <row r="1179" spans="1:4" x14ac:dyDescent="0.3">
      <c r="A1179" s="17" t="s">
        <v>1181</v>
      </c>
      <c r="B1179" s="17">
        <v>2016</v>
      </c>
      <c r="C1179" s="17">
        <v>901.06627852097199</v>
      </c>
      <c r="D1179" s="17">
        <v>6.2126913265306101</v>
      </c>
    </row>
    <row r="1180" spans="1:4" x14ac:dyDescent="0.3">
      <c r="A1180" s="17" t="s">
        <v>1182</v>
      </c>
      <c r="B1180" s="17">
        <v>2016</v>
      </c>
      <c r="C1180" s="17">
        <v>441.17706911824598</v>
      </c>
      <c r="D1180" s="17">
        <v>4.9723307291666696</v>
      </c>
    </row>
    <row r="1181" spans="1:4" x14ac:dyDescent="0.3">
      <c r="A1181" s="17" t="s">
        <v>1183</v>
      </c>
      <c r="B1181" s="17">
        <v>2016</v>
      </c>
      <c r="C1181" s="17">
        <v>18.352503448724701</v>
      </c>
      <c r="D1181" s="17">
        <v>2.765625</v>
      </c>
    </row>
    <row r="1182" spans="1:4" x14ac:dyDescent="0.3">
      <c r="A1182" s="17" t="s">
        <v>1184</v>
      </c>
      <c r="B1182" s="17">
        <v>2016</v>
      </c>
      <c r="C1182" s="17">
        <v>55.160072565078003</v>
      </c>
      <c r="D1182" s="17">
        <v>3.8411458333333299</v>
      </c>
    </row>
    <row r="1183" spans="1:4" x14ac:dyDescent="0.3">
      <c r="A1183" s="17" t="s">
        <v>1185</v>
      </c>
      <c r="B1183" s="17">
        <v>2016</v>
      </c>
      <c r="C1183" s="17">
        <v>716.96987148932999</v>
      </c>
      <c r="D1183" s="17">
        <v>6.1520432692307701</v>
      </c>
    </row>
    <row r="1184" spans="1:4" x14ac:dyDescent="0.3">
      <c r="A1184" s="17" t="s">
        <v>1186</v>
      </c>
      <c r="B1184" s="17">
        <v>2016</v>
      </c>
      <c r="C1184" s="17">
        <v>330.90897853299998</v>
      </c>
      <c r="D1184" s="17">
        <v>3.7417534722222201</v>
      </c>
    </row>
    <row r="1185" spans="1:4" x14ac:dyDescent="0.3">
      <c r="A1185" s="17" t="s">
        <v>1187</v>
      </c>
      <c r="B1185" s="17">
        <v>2016</v>
      </c>
      <c r="C1185" s="17">
        <v>110.371102053672</v>
      </c>
      <c r="D1185" s="17">
        <v>3.44140625</v>
      </c>
    </row>
    <row r="1186" spans="1:4" x14ac:dyDescent="0.3">
      <c r="A1186" s="17" t="s">
        <v>1188</v>
      </c>
      <c r="B1186" s="17">
        <v>2016</v>
      </c>
      <c r="C1186" s="17">
        <v>73.461069792509093</v>
      </c>
      <c r="D1186" s="17">
        <v>3.095703125</v>
      </c>
    </row>
    <row r="1187" spans="1:4" x14ac:dyDescent="0.3">
      <c r="A1187" s="17" t="s">
        <v>1189</v>
      </c>
      <c r="B1187" s="17">
        <v>2016</v>
      </c>
      <c r="C1187" s="17">
        <v>36.858617524616399</v>
      </c>
      <c r="D1187" s="17">
        <v>2.77734375</v>
      </c>
    </row>
    <row r="1188" spans="1:4" x14ac:dyDescent="0.3">
      <c r="A1188" s="17" t="s">
        <v>1190</v>
      </c>
      <c r="B1188" s="17">
        <v>2016</v>
      </c>
      <c r="C1188" s="17">
        <v>36.755847521126299</v>
      </c>
      <c r="D1188" s="17">
        <v>0.91796875</v>
      </c>
    </row>
    <row r="1189" spans="1:4" x14ac:dyDescent="0.3">
      <c r="A1189" s="17" t="s">
        <v>1191</v>
      </c>
      <c r="B1189" s="17">
        <v>2016</v>
      </c>
      <c r="C1189" s="17">
        <v>404.68156109377702</v>
      </c>
      <c r="D1189" s="17">
        <v>4.7585227272727302</v>
      </c>
    </row>
    <row r="1190" spans="1:4" x14ac:dyDescent="0.3">
      <c r="A1190" s="17" t="s">
        <v>1192</v>
      </c>
      <c r="B1190" s="17">
        <v>2016</v>
      </c>
      <c r="C1190" s="17">
        <v>55.209696520119898</v>
      </c>
      <c r="D1190" s="17">
        <v>3.2916666666666701</v>
      </c>
    </row>
    <row r="1191" spans="1:4" x14ac:dyDescent="0.3">
      <c r="A1191" s="17" t="s">
        <v>1193</v>
      </c>
      <c r="B1191" s="17">
        <v>2016</v>
      </c>
      <c r="C1191" s="17">
        <v>386.01563383266301</v>
      </c>
      <c r="D1191" s="17">
        <v>5.0007440476190501</v>
      </c>
    </row>
    <row r="1192" spans="1:4" x14ac:dyDescent="0.3">
      <c r="A1192" s="17" t="s">
        <v>1194</v>
      </c>
      <c r="B1192" s="17">
        <v>2016</v>
      </c>
      <c r="C1192" s="17">
        <v>92.015417052432895</v>
      </c>
      <c r="D1192" s="17">
        <v>3.4265625000000002</v>
      </c>
    </row>
    <row r="1193" spans="1:4" x14ac:dyDescent="0.3">
      <c r="A1193" s="17" t="s">
        <v>1195</v>
      </c>
      <c r="B1193" s="17">
        <v>2016</v>
      </c>
      <c r="C1193" s="17">
        <v>73.459531106054797</v>
      </c>
      <c r="D1193" s="17">
        <v>3.306640625</v>
      </c>
    </row>
    <row r="1194" spans="1:4" x14ac:dyDescent="0.3">
      <c r="A1194" s="17" t="s">
        <v>1196</v>
      </c>
      <c r="B1194" s="17">
        <v>2016</v>
      </c>
      <c r="C1194" s="17">
        <v>55.0601038634777</v>
      </c>
      <c r="D1194" s="17">
        <v>3.6953125</v>
      </c>
    </row>
    <row r="1195" spans="1:4" x14ac:dyDescent="0.3">
      <c r="A1195" s="17" t="s">
        <v>1197</v>
      </c>
      <c r="B1195" s="17">
        <v>2016</v>
      </c>
      <c r="C1195" s="17">
        <v>551.37794155534402</v>
      </c>
      <c r="D1195" s="17">
        <v>5.6893229166666703</v>
      </c>
    </row>
    <row r="1196" spans="1:4" x14ac:dyDescent="0.3">
      <c r="A1196" s="17" t="s">
        <v>1198</v>
      </c>
      <c r="B1196" s="17">
        <v>2016</v>
      </c>
      <c r="C1196" s="17">
        <v>110.538209190592</v>
      </c>
      <c r="D1196" s="17">
        <v>2.1432291666666701</v>
      </c>
    </row>
    <row r="1197" spans="1:4" x14ac:dyDescent="0.3">
      <c r="A1197" s="17" t="s">
        <v>1199</v>
      </c>
      <c r="B1197" s="17">
        <v>2016</v>
      </c>
      <c r="C1197" s="17">
        <v>349.58353981655102</v>
      </c>
      <c r="D1197" s="17">
        <v>4.2006578947368398</v>
      </c>
    </row>
    <row r="1198" spans="1:4" x14ac:dyDescent="0.3">
      <c r="A1198" s="17" t="s">
        <v>1200</v>
      </c>
      <c r="B1198" s="17">
        <v>2016</v>
      </c>
      <c r="C1198" s="17">
        <v>1949.6888341829199</v>
      </c>
      <c r="D1198" s="17">
        <v>7.6297169811320797</v>
      </c>
    </row>
    <row r="1199" spans="1:4" x14ac:dyDescent="0.3">
      <c r="A1199" s="17" t="s">
        <v>1201</v>
      </c>
      <c r="B1199" s="17">
        <v>2016</v>
      </c>
      <c r="C1199" s="17">
        <v>661.88330899551499</v>
      </c>
      <c r="D1199" s="17">
        <v>5.6126302083333304</v>
      </c>
    </row>
    <row r="1200" spans="1:4" x14ac:dyDescent="0.3">
      <c r="A1200" s="17" t="s">
        <v>1202</v>
      </c>
      <c r="B1200" s="17">
        <v>2016</v>
      </c>
      <c r="C1200" s="17">
        <v>91.876700406894102</v>
      </c>
      <c r="D1200" s="17">
        <v>4.2093749999999996</v>
      </c>
    </row>
    <row r="1201" spans="1:4" x14ac:dyDescent="0.3">
      <c r="A1201" s="17" t="s">
        <v>1203</v>
      </c>
      <c r="B1201" s="17">
        <v>2016</v>
      </c>
      <c r="C1201" s="17">
        <v>477.897653371096</v>
      </c>
      <c r="D1201" s="17">
        <v>4.3861177884615401</v>
      </c>
    </row>
    <row r="1202" spans="1:4" x14ac:dyDescent="0.3">
      <c r="A1202" s="17" t="s">
        <v>1204</v>
      </c>
      <c r="B1202" s="17">
        <v>2016</v>
      </c>
      <c r="C1202" s="17">
        <v>662.05360715463803</v>
      </c>
      <c r="D1202" s="17">
        <v>7.1256510416666696</v>
      </c>
    </row>
    <row r="1203" spans="1:4" x14ac:dyDescent="0.3">
      <c r="A1203" s="17" t="s">
        <v>1205</v>
      </c>
      <c r="B1203" s="17">
        <v>2016</v>
      </c>
      <c r="C1203" s="17">
        <v>128.759885096923</v>
      </c>
      <c r="D1203" s="17">
        <v>3.6149553571428599</v>
      </c>
    </row>
    <row r="1204" spans="1:4" x14ac:dyDescent="0.3">
      <c r="A1204" s="17" t="s">
        <v>1206</v>
      </c>
      <c r="B1204" s="17">
        <v>2016</v>
      </c>
      <c r="C1204" s="17">
        <v>735.628535168246</v>
      </c>
      <c r="D1204" s="17">
        <v>10.915625</v>
      </c>
    </row>
    <row r="1205" spans="1:4" x14ac:dyDescent="0.3">
      <c r="A1205" s="17" t="s">
        <v>1207</v>
      </c>
      <c r="B1205" s="17">
        <v>2016</v>
      </c>
      <c r="C1205" s="17">
        <v>36.703697387129097</v>
      </c>
      <c r="D1205" s="17">
        <v>3.28125</v>
      </c>
    </row>
    <row r="1206" spans="1:4" x14ac:dyDescent="0.3">
      <c r="A1206" s="17" t="s">
        <v>1208</v>
      </c>
      <c r="B1206" s="17">
        <v>2016</v>
      </c>
      <c r="C1206" s="17">
        <v>18.457477154210199</v>
      </c>
      <c r="D1206" s="17">
        <v>2.34375</v>
      </c>
    </row>
    <row r="1207" spans="1:4" x14ac:dyDescent="0.3">
      <c r="A1207" s="17" t="s">
        <v>1209</v>
      </c>
      <c r="B1207" s="17">
        <v>2016</v>
      </c>
      <c r="C1207" s="17">
        <v>110.164016896859</v>
      </c>
      <c r="D1207" s="17">
        <v>3.1614583333333299</v>
      </c>
    </row>
    <row r="1208" spans="1:4" x14ac:dyDescent="0.3">
      <c r="A1208" s="17" t="s">
        <v>1210</v>
      </c>
      <c r="B1208" s="17">
        <v>2016</v>
      </c>
      <c r="C1208" s="17">
        <v>2739.6044619511799</v>
      </c>
      <c r="D1208" s="17">
        <v>7.6770658557046998</v>
      </c>
    </row>
    <row r="1209" spans="1:4" x14ac:dyDescent="0.3">
      <c r="A1209" s="17" t="s">
        <v>1211</v>
      </c>
      <c r="B1209" s="17">
        <v>2016</v>
      </c>
      <c r="C1209" s="17">
        <v>128.690040014684</v>
      </c>
      <c r="D1209" s="17">
        <v>3.2912946428571401</v>
      </c>
    </row>
    <row r="1210" spans="1:4" x14ac:dyDescent="0.3">
      <c r="A1210" s="17" t="s">
        <v>1212</v>
      </c>
      <c r="B1210" s="17">
        <v>2016</v>
      </c>
      <c r="C1210" s="17">
        <v>220.75152469426399</v>
      </c>
      <c r="D1210" s="17">
        <v>4.2415364583333304</v>
      </c>
    </row>
    <row r="1211" spans="1:4" x14ac:dyDescent="0.3">
      <c r="A1211" s="17" t="s">
        <v>1213</v>
      </c>
      <c r="B1211" s="17">
        <v>2016</v>
      </c>
      <c r="C1211" s="17">
        <v>183.804091181606</v>
      </c>
      <c r="D1211" s="17">
        <v>2.7625000000000002</v>
      </c>
    </row>
    <row r="1212" spans="1:4" x14ac:dyDescent="0.3">
      <c r="A1212" s="17" t="s">
        <v>1214</v>
      </c>
      <c r="B1212" s="17">
        <v>2016</v>
      </c>
      <c r="C1212" s="17">
        <v>257.50144083052902</v>
      </c>
      <c r="D1212" s="17">
        <v>4.1199776785714297</v>
      </c>
    </row>
    <row r="1213" spans="1:4" x14ac:dyDescent="0.3">
      <c r="A1213" s="17" t="s">
        <v>1215</v>
      </c>
      <c r="B1213" s="17">
        <v>2016</v>
      </c>
      <c r="C1213" s="17">
        <v>1434.1015229802599</v>
      </c>
      <c r="D1213" s="17">
        <v>6.2624198717948696</v>
      </c>
    </row>
    <row r="1214" spans="1:4" x14ac:dyDescent="0.3">
      <c r="A1214" s="17" t="s">
        <v>1216</v>
      </c>
      <c r="B1214" s="17">
        <v>2016</v>
      </c>
      <c r="C1214" s="17">
        <v>312.61226489022403</v>
      </c>
      <c r="D1214" s="17">
        <v>4.1659007352941204</v>
      </c>
    </row>
    <row r="1215" spans="1:4" x14ac:dyDescent="0.3">
      <c r="A1215" s="17" t="s">
        <v>1217</v>
      </c>
      <c r="B1215" s="17">
        <v>2016</v>
      </c>
      <c r="C1215" s="17">
        <v>147.15169262885999</v>
      </c>
      <c r="D1215" s="17">
        <v>5.4765625</v>
      </c>
    </row>
    <row r="1216" spans="1:4" x14ac:dyDescent="0.3">
      <c r="A1216" s="17" t="s">
        <v>1218</v>
      </c>
      <c r="B1216" s="17">
        <v>2016</v>
      </c>
      <c r="C1216" s="17">
        <v>110.371552720666</v>
      </c>
      <c r="D1216" s="17">
        <v>4.7669270833333304</v>
      </c>
    </row>
    <row r="1217" spans="1:4" x14ac:dyDescent="0.3">
      <c r="A1217" s="17" t="s">
        <v>1219</v>
      </c>
      <c r="B1217" s="17">
        <v>2016</v>
      </c>
      <c r="C1217" s="17">
        <v>91.880075279623298</v>
      </c>
      <c r="D1217" s="17">
        <v>3.6546875000000001</v>
      </c>
    </row>
    <row r="1218" spans="1:4" x14ac:dyDescent="0.3">
      <c r="A1218" s="17" t="s">
        <v>1220</v>
      </c>
      <c r="B1218" s="17">
        <v>2016</v>
      </c>
      <c r="C1218" s="17">
        <v>2132.58362939581</v>
      </c>
      <c r="D1218" s="17">
        <v>7.6142241379310303</v>
      </c>
    </row>
    <row r="1219" spans="1:4" x14ac:dyDescent="0.3">
      <c r="A1219" s="17" t="s">
        <v>1221</v>
      </c>
      <c r="B1219" s="17">
        <v>2016</v>
      </c>
      <c r="C1219" s="17">
        <v>974.32484705746197</v>
      </c>
      <c r="D1219" s="17">
        <v>5.0949292452830202</v>
      </c>
    </row>
    <row r="1220" spans="1:4" x14ac:dyDescent="0.3">
      <c r="A1220" s="17" t="s">
        <v>1222</v>
      </c>
      <c r="B1220" s="17">
        <v>2016</v>
      </c>
      <c r="C1220" s="17">
        <v>478.274617806077</v>
      </c>
      <c r="D1220" s="17">
        <v>4.8566706730769198</v>
      </c>
    </row>
    <row r="1221" spans="1:4" x14ac:dyDescent="0.3">
      <c r="A1221" s="17" t="s">
        <v>1223</v>
      </c>
      <c r="B1221" s="17">
        <v>2016</v>
      </c>
      <c r="C1221" s="17">
        <v>294.10938203334803</v>
      </c>
      <c r="D1221" s="17">
        <v>5.49609375</v>
      </c>
    </row>
    <row r="1222" spans="1:4" x14ac:dyDescent="0.3">
      <c r="A1222" s="17" t="s">
        <v>1224</v>
      </c>
      <c r="B1222" s="17">
        <v>2016</v>
      </c>
      <c r="C1222" s="17">
        <v>459.66828393936203</v>
      </c>
      <c r="D1222" s="17">
        <v>5.2065625000000004</v>
      </c>
    </row>
    <row r="1223" spans="1:4" x14ac:dyDescent="0.3">
      <c r="A1223" s="17" t="s">
        <v>1225</v>
      </c>
      <c r="B1223" s="17">
        <v>2016</v>
      </c>
      <c r="C1223" s="17">
        <v>18.3500674460083</v>
      </c>
      <c r="D1223" s="17">
        <v>2.3515625</v>
      </c>
    </row>
    <row r="1224" spans="1:4" x14ac:dyDescent="0.3">
      <c r="A1224" s="17" t="s">
        <v>1226</v>
      </c>
      <c r="B1224" s="17">
        <v>2016</v>
      </c>
      <c r="C1224" s="17">
        <v>55.101029969750499</v>
      </c>
      <c r="D1224" s="17">
        <v>4.2135416666666696</v>
      </c>
    </row>
    <row r="1225" spans="1:4" x14ac:dyDescent="0.3">
      <c r="A1225" s="17" t="s">
        <v>1227</v>
      </c>
      <c r="B1225" s="17">
        <v>2016</v>
      </c>
      <c r="C1225" s="17">
        <v>147.10640259832101</v>
      </c>
      <c r="D1225" s="17">
        <v>3.53125</v>
      </c>
    </row>
    <row r="1226" spans="1:4" x14ac:dyDescent="0.3">
      <c r="A1226" s="17" t="s">
        <v>1228</v>
      </c>
      <c r="B1226" s="17">
        <v>2016</v>
      </c>
      <c r="C1226" s="17">
        <v>165.45044350251601</v>
      </c>
      <c r="D1226" s="17">
        <v>4.9071180555555598</v>
      </c>
    </row>
    <row r="1227" spans="1:4" x14ac:dyDescent="0.3">
      <c r="A1227" s="17" t="s">
        <v>1229</v>
      </c>
      <c r="B1227" s="17">
        <v>2016</v>
      </c>
      <c r="C1227" s="17">
        <v>36.863041890785098</v>
      </c>
      <c r="D1227" s="17">
        <v>3.2109375</v>
      </c>
    </row>
    <row r="1228" spans="1:4" x14ac:dyDescent="0.3">
      <c r="A1228" s="17" t="s">
        <v>1230</v>
      </c>
      <c r="B1228" s="17">
        <v>2016</v>
      </c>
      <c r="C1228" s="17">
        <v>73.499408291652799</v>
      </c>
      <c r="D1228" s="17">
        <v>3.751953125</v>
      </c>
    </row>
    <row r="1229" spans="1:4" x14ac:dyDescent="0.3">
      <c r="A1229" s="17" t="s">
        <v>1231</v>
      </c>
      <c r="B1229" s="17">
        <v>2016</v>
      </c>
      <c r="C1229" s="17">
        <v>73.4993300586939</v>
      </c>
      <c r="D1229" s="17">
        <v>4.01953125</v>
      </c>
    </row>
    <row r="1230" spans="1:4" x14ac:dyDescent="0.3">
      <c r="A1230" s="17" t="s">
        <v>1232</v>
      </c>
      <c r="B1230" s="17">
        <v>2016</v>
      </c>
      <c r="C1230" s="17">
        <v>294.23955534398601</v>
      </c>
      <c r="D1230" s="17">
        <v>7.36376953125</v>
      </c>
    </row>
    <row r="1231" spans="1:4" x14ac:dyDescent="0.3">
      <c r="A1231" s="17" t="s">
        <v>1233</v>
      </c>
      <c r="B1231" s="17">
        <v>2016</v>
      </c>
      <c r="C1231" s="17">
        <v>257.47938769683202</v>
      </c>
      <c r="D1231" s="17">
        <v>5.7315848214285703</v>
      </c>
    </row>
    <row r="1232" spans="1:4" x14ac:dyDescent="0.3">
      <c r="A1232" s="17" t="s">
        <v>1234</v>
      </c>
      <c r="B1232" s="17">
        <v>2016</v>
      </c>
      <c r="C1232" s="17">
        <v>294.20135590806399</v>
      </c>
      <c r="D1232" s="17">
        <v>5.28076171875</v>
      </c>
    </row>
    <row r="1233" spans="1:4" x14ac:dyDescent="0.3">
      <c r="A1233" s="17" t="s">
        <v>1235</v>
      </c>
      <c r="B1233" s="17">
        <v>2016</v>
      </c>
      <c r="C1233" s="17">
        <v>1103.12582629546</v>
      </c>
      <c r="D1233" s="17">
        <v>7.39869791666667</v>
      </c>
    </row>
    <row r="1234" spans="1:4" x14ac:dyDescent="0.3">
      <c r="A1234" s="17" t="s">
        <v>1236</v>
      </c>
      <c r="B1234" s="17">
        <v>2016</v>
      </c>
      <c r="C1234" s="17">
        <v>441.20481017604499</v>
      </c>
      <c r="D1234" s="17">
        <v>5.875</v>
      </c>
    </row>
    <row r="1235" spans="1:4" x14ac:dyDescent="0.3">
      <c r="A1235" s="17" t="s">
        <v>1237</v>
      </c>
      <c r="B1235" s="17">
        <v>2016</v>
      </c>
      <c r="C1235" s="17">
        <v>18.4048204999417</v>
      </c>
      <c r="D1235" s="17">
        <v>2.3671875</v>
      </c>
    </row>
    <row r="1236" spans="1:4" x14ac:dyDescent="0.3">
      <c r="A1236" s="17" t="s">
        <v>1238</v>
      </c>
      <c r="B1236" s="17">
        <v>2016</v>
      </c>
      <c r="C1236" s="17">
        <v>422.850930958986</v>
      </c>
      <c r="D1236" s="17">
        <v>12.9361413043478</v>
      </c>
    </row>
    <row r="1237" spans="1:4" x14ac:dyDescent="0.3">
      <c r="A1237" s="17" t="s">
        <v>1239</v>
      </c>
      <c r="B1237" s="17">
        <v>2016</v>
      </c>
      <c r="C1237" s="17">
        <v>18.353748142719301</v>
      </c>
      <c r="D1237" s="17">
        <v>3.3671875</v>
      </c>
    </row>
    <row r="1238" spans="1:4" x14ac:dyDescent="0.3">
      <c r="A1238" s="17" t="s">
        <v>1240</v>
      </c>
      <c r="B1238" s="17">
        <v>2016</v>
      </c>
      <c r="C1238" s="17">
        <v>183.895450763404</v>
      </c>
      <c r="D1238" s="17">
        <v>4.1953125</v>
      </c>
    </row>
    <row r="1239" spans="1:4" x14ac:dyDescent="0.3">
      <c r="A1239" s="17" t="s">
        <v>1241</v>
      </c>
      <c r="B1239" s="17">
        <v>2016</v>
      </c>
      <c r="C1239" s="17">
        <v>220.54861885309199</v>
      </c>
      <c r="D1239" s="17">
        <v>4.0065104166666696</v>
      </c>
    </row>
    <row r="1240" spans="1:4" x14ac:dyDescent="0.3">
      <c r="A1240" s="17" t="s">
        <v>1242</v>
      </c>
      <c r="B1240" s="17">
        <v>2016</v>
      </c>
      <c r="C1240" s="17">
        <v>1360.82208165154</v>
      </c>
      <c r="D1240" s="17">
        <v>6.5456081081081097</v>
      </c>
    </row>
    <row r="1241" spans="1:4" x14ac:dyDescent="0.3">
      <c r="A1241" s="17" t="s">
        <v>1243</v>
      </c>
      <c r="B1241" s="17">
        <v>2016</v>
      </c>
      <c r="C1241" s="17">
        <v>36.697029739618301</v>
      </c>
      <c r="D1241" s="17">
        <v>2.796875</v>
      </c>
    </row>
    <row r="1242" spans="1:4" x14ac:dyDescent="0.3">
      <c r="A1242" s="17" t="s">
        <v>1244</v>
      </c>
      <c r="B1242" s="17">
        <v>2016</v>
      </c>
      <c r="C1242" s="17">
        <v>147.04406591504801</v>
      </c>
      <c r="D1242" s="17">
        <v>3.744140625</v>
      </c>
    </row>
    <row r="1243" spans="1:4" x14ac:dyDescent="0.3">
      <c r="A1243" s="17" t="s">
        <v>1245</v>
      </c>
      <c r="B1243" s="17">
        <v>2016</v>
      </c>
      <c r="C1243" s="17">
        <v>330.83707994688302</v>
      </c>
      <c r="D1243" s="17">
        <v>4.6519097222222197</v>
      </c>
    </row>
    <row r="1244" spans="1:4" x14ac:dyDescent="0.3">
      <c r="A1244" s="17" t="s">
        <v>1246</v>
      </c>
      <c r="B1244" s="17">
        <v>2016</v>
      </c>
      <c r="C1244" s="17">
        <v>477.931043468415</v>
      </c>
      <c r="D1244" s="17">
        <v>5.1950120192307701</v>
      </c>
    </row>
    <row r="1245" spans="1:4" x14ac:dyDescent="0.3">
      <c r="A1245" s="17" t="s">
        <v>1247</v>
      </c>
      <c r="B1245" s="17">
        <v>2016</v>
      </c>
      <c r="C1245" s="17">
        <v>91.894726795144393</v>
      </c>
      <c r="D1245" s="17">
        <v>3.5609375000000001</v>
      </c>
    </row>
    <row r="1246" spans="1:4" x14ac:dyDescent="0.3">
      <c r="A1246" s="17" t="s">
        <v>1248</v>
      </c>
      <c r="B1246" s="17">
        <v>2016</v>
      </c>
      <c r="C1246" s="17">
        <v>551.53933177888405</v>
      </c>
      <c r="D1246" s="17">
        <v>4.9541666666666702</v>
      </c>
    </row>
    <row r="1247" spans="1:4" x14ac:dyDescent="0.3">
      <c r="A1247" s="17" t="s">
        <v>1249</v>
      </c>
      <c r="B1247" s="17">
        <v>2016</v>
      </c>
      <c r="C1247" s="17">
        <v>147.12486660480499</v>
      </c>
      <c r="D1247" s="17">
        <v>5.60546875</v>
      </c>
    </row>
    <row r="1248" spans="1:4" x14ac:dyDescent="0.3">
      <c r="A1248" s="17" t="s">
        <v>1250</v>
      </c>
      <c r="B1248" s="17">
        <v>2016</v>
      </c>
      <c r="C1248" s="17">
        <v>312.52111967839397</v>
      </c>
      <c r="D1248" s="17">
        <v>4.0418198529411802</v>
      </c>
    </row>
    <row r="1249" spans="1:4" x14ac:dyDescent="0.3">
      <c r="A1249" s="17" t="s">
        <v>1251</v>
      </c>
      <c r="B1249" s="17">
        <v>2016</v>
      </c>
      <c r="C1249" s="17">
        <v>735.41560956090802</v>
      </c>
      <c r="D1249" s="17">
        <v>7.6099609375000004</v>
      </c>
    </row>
    <row r="1250" spans="1:4" x14ac:dyDescent="0.3">
      <c r="A1250" s="17" t="s">
        <v>1252</v>
      </c>
      <c r="B1250" s="17">
        <v>2016</v>
      </c>
      <c r="C1250" s="17">
        <v>18.3993736803532</v>
      </c>
      <c r="D1250" s="17">
        <v>4.3828125</v>
      </c>
    </row>
    <row r="1251" spans="1:4" x14ac:dyDescent="0.3">
      <c r="A1251" s="17" t="s">
        <v>1253</v>
      </c>
      <c r="B1251" s="17">
        <v>2016</v>
      </c>
      <c r="C1251" s="17">
        <v>349.32737804949301</v>
      </c>
      <c r="D1251" s="17">
        <v>5.4420230263157903</v>
      </c>
    </row>
    <row r="1252" spans="1:4" x14ac:dyDescent="0.3">
      <c r="A1252" s="17" t="s">
        <v>1254</v>
      </c>
      <c r="B1252" s="17">
        <v>2016</v>
      </c>
      <c r="C1252" s="17">
        <v>165.46302765421299</v>
      </c>
      <c r="D1252" s="17">
        <v>4.2560763888888902</v>
      </c>
    </row>
    <row r="1253" spans="1:4" x14ac:dyDescent="0.3">
      <c r="A1253" s="17" t="s">
        <v>1255</v>
      </c>
      <c r="B1253" s="17">
        <v>2016</v>
      </c>
      <c r="C1253" s="17">
        <v>91.957828270271406</v>
      </c>
      <c r="D1253" s="17">
        <v>2.8156249999999998</v>
      </c>
    </row>
    <row r="1254" spans="1:4" x14ac:dyDescent="0.3">
      <c r="A1254" s="17" t="s">
        <v>1256</v>
      </c>
      <c r="B1254" s="17">
        <v>2016</v>
      </c>
      <c r="C1254" s="17">
        <v>772.06004673987604</v>
      </c>
      <c r="D1254" s="17">
        <v>8.9187127976190492</v>
      </c>
    </row>
    <row r="1255" spans="1:4" x14ac:dyDescent="0.3">
      <c r="A1255" s="17" t="s">
        <v>1257</v>
      </c>
      <c r="B1255" s="17">
        <v>2016</v>
      </c>
      <c r="C1255" s="17">
        <v>1544.64115875214</v>
      </c>
      <c r="D1255" s="17">
        <v>5.6467633928571397</v>
      </c>
    </row>
    <row r="1256" spans="1:4" x14ac:dyDescent="0.3">
      <c r="A1256" s="17" t="s">
        <v>1258</v>
      </c>
      <c r="B1256" s="17">
        <v>2016</v>
      </c>
      <c r="C1256" s="17">
        <v>18.399915367364901</v>
      </c>
      <c r="D1256" s="17">
        <v>1.796875</v>
      </c>
    </row>
    <row r="1257" spans="1:4" x14ac:dyDescent="0.3">
      <c r="A1257" s="17" t="s">
        <v>1259</v>
      </c>
      <c r="B1257" s="17">
        <v>2016</v>
      </c>
      <c r="C1257" s="17">
        <v>73.600045360624804</v>
      </c>
      <c r="D1257" s="17">
        <v>3.22265625</v>
      </c>
    </row>
    <row r="1258" spans="1:4" x14ac:dyDescent="0.3">
      <c r="A1258" s="17" t="s">
        <v>1260</v>
      </c>
      <c r="B1258" s="17">
        <v>2016</v>
      </c>
      <c r="C1258" s="17">
        <v>147.155509270728</v>
      </c>
      <c r="D1258" s="17">
        <v>4.0615234375</v>
      </c>
    </row>
    <row r="1259" spans="1:4" x14ac:dyDescent="0.3">
      <c r="A1259" s="17" t="s">
        <v>1261</v>
      </c>
      <c r="B1259" s="17">
        <v>2016</v>
      </c>
      <c r="C1259" s="17">
        <v>110.54590637236799</v>
      </c>
      <c r="D1259" s="17">
        <v>2.8958333333333299</v>
      </c>
    </row>
    <row r="1260" spans="1:4" x14ac:dyDescent="0.3">
      <c r="A1260" s="17" t="s">
        <v>1262</v>
      </c>
      <c r="B1260" s="17">
        <v>2016</v>
      </c>
      <c r="C1260" s="17">
        <v>1305.5416134111599</v>
      </c>
      <c r="D1260" s="17">
        <v>5.6514084507042304</v>
      </c>
    </row>
    <row r="1261" spans="1:4" x14ac:dyDescent="0.3">
      <c r="A1261" s="17" t="s">
        <v>1263</v>
      </c>
      <c r="B1261" s="17">
        <v>2016</v>
      </c>
      <c r="C1261" s="17">
        <v>1526.3985241446601</v>
      </c>
      <c r="D1261" s="17">
        <v>5.5336031626505999</v>
      </c>
    </row>
    <row r="1262" spans="1:4" x14ac:dyDescent="0.3">
      <c r="A1262" s="17" t="s">
        <v>1264</v>
      </c>
      <c r="B1262" s="17">
        <v>2016</v>
      </c>
      <c r="C1262" s="17">
        <v>331.005118532106</v>
      </c>
      <c r="D1262" s="17">
        <v>4.8111979166666696</v>
      </c>
    </row>
    <row r="1263" spans="1:4" x14ac:dyDescent="0.3">
      <c r="A1263" s="17" t="s">
        <v>1265</v>
      </c>
      <c r="B1263" s="17">
        <v>2016</v>
      </c>
      <c r="C1263" s="17">
        <v>183.690572845752</v>
      </c>
      <c r="D1263" s="17">
        <v>3.6859375000000001</v>
      </c>
    </row>
    <row r="1264" spans="1:4" x14ac:dyDescent="0.3">
      <c r="A1264" s="17" t="s">
        <v>1266</v>
      </c>
      <c r="B1264" s="17">
        <v>2016</v>
      </c>
      <c r="C1264" s="17">
        <v>73.496729325503097</v>
      </c>
      <c r="D1264" s="17">
        <v>3.310546875</v>
      </c>
    </row>
    <row r="1265" spans="1:4" x14ac:dyDescent="0.3">
      <c r="A1265" s="17" t="s">
        <v>1267</v>
      </c>
      <c r="B1265" s="17">
        <v>2016</v>
      </c>
      <c r="C1265" s="17">
        <v>36.863807931542397</v>
      </c>
      <c r="D1265" s="17">
        <v>2.19140625</v>
      </c>
    </row>
    <row r="1266" spans="1:4" x14ac:dyDescent="0.3">
      <c r="A1266" s="17" t="s">
        <v>1268</v>
      </c>
      <c r="B1266" s="17">
        <v>2016</v>
      </c>
      <c r="C1266" s="17">
        <v>202.295168504119</v>
      </c>
      <c r="D1266" s="17">
        <v>5.1363636363636402</v>
      </c>
    </row>
    <row r="1267" spans="1:4" x14ac:dyDescent="0.3">
      <c r="A1267" s="17" t="s">
        <v>1269</v>
      </c>
      <c r="B1267" s="17">
        <v>2016</v>
      </c>
      <c r="C1267" s="17">
        <v>18.457634515129001</v>
      </c>
      <c r="D1267" s="17">
        <v>2.2890625</v>
      </c>
    </row>
    <row r="1268" spans="1:4" x14ac:dyDescent="0.3">
      <c r="A1268" s="17" t="s">
        <v>1270</v>
      </c>
      <c r="B1268" s="17">
        <v>2016</v>
      </c>
      <c r="C1268" s="17">
        <v>18.355032385326901</v>
      </c>
      <c r="D1268" s="17">
        <v>2.3828125</v>
      </c>
    </row>
    <row r="1269" spans="1:4" x14ac:dyDescent="0.3">
      <c r="A1269" s="17" t="s">
        <v>1271</v>
      </c>
      <c r="B1269" s="17">
        <v>2016</v>
      </c>
      <c r="C1269" s="17">
        <v>18.3510312214494</v>
      </c>
      <c r="D1269" s="17">
        <v>2.3984375</v>
      </c>
    </row>
    <row r="1270" spans="1:4" x14ac:dyDescent="0.3">
      <c r="A1270" s="17" t="s">
        <v>1272</v>
      </c>
      <c r="B1270" s="17">
        <v>2016</v>
      </c>
      <c r="C1270" s="17">
        <v>661.958566663787</v>
      </c>
      <c r="D1270" s="17">
        <v>6.37109375</v>
      </c>
    </row>
    <row r="1271" spans="1:4" x14ac:dyDescent="0.3">
      <c r="A1271" s="17" t="s">
        <v>1273</v>
      </c>
      <c r="B1271" s="17">
        <v>2016</v>
      </c>
      <c r="C1271" s="17">
        <v>496.53027131035901</v>
      </c>
      <c r="D1271" s="17">
        <v>4.5688657407407396</v>
      </c>
    </row>
    <row r="1272" spans="1:4" x14ac:dyDescent="0.3">
      <c r="A1272" s="17" t="s">
        <v>1274</v>
      </c>
      <c r="B1272" s="17">
        <v>2016</v>
      </c>
      <c r="C1272" s="17">
        <v>128.645532026887</v>
      </c>
      <c r="D1272" s="17">
        <v>2.5011160714285698</v>
      </c>
    </row>
    <row r="1273" spans="1:4" x14ac:dyDescent="0.3">
      <c r="A1273" s="17" t="s">
        <v>1275</v>
      </c>
      <c r="B1273" s="17">
        <v>2016</v>
      </c>
      <c r="C1273" s="17">
        <v>3089.4996872721199</v>
      </c>
      <c r="D1273" s="17">
        <v>7.3420293898809499</v>
      </c>
    </row>
    <row r="1274" spans="1:4" x14ac:dyDescent="0.3">
      <c r="A1274" s="17" t="s">
        <v>1276</v>
      </c>
      <c r="B1274" s="17">
        <v>2016</v>
      </c>
      <c r="C1274" s="17">
        <v>1489.7447397001099</v>
      </c>
      <c r="D1274" s="17">
        <v>3.53501157407407</v>
      </c>
    </row>
    <row r="1275" spans="1:4" x14ac:dyDescent="0.3">
      <c r="A1275" s="17" t="s">
        <v>1277</v>
      </c>
      <c r="B1275" s="17">
        <v>2016</v>
      </c>
      <c r="C1275" s="17">
        <v>349.32388169877203</v>
      </c>
      <c r="D1275" s="17">
        <v>5.2750822368421098</v>
      </c>
    </row>
    <row r="1276" spans="1:4" x14ac:dyDescent="0.3">
      <c r="A1276" s="17" t="s">
        <v>1278</v>
      </c>
      <c r="B1276" s="17">
        <v>2016</v>
      </c>
      <c r="C1276" s="17">
        <v>956.20333380997204</v>
      </c>
      <c r="D1276" s="17">
        <v>5.8040865384615401</v>
      </c>
    </row>
    <row r="1277" spans="1:4" x14ac:dyDescent="0.3">
      <c r="A1277" s="17" t="s">
        <v>1279</v>
      </c>
      <c r="B1277" s="17">
        <v>2017</v>
      </c>
      <c r="C1277" s="17">
        <v>477.91446383670001</v>
      </c>
      <c r="D1277" s="17">
        <v>6.3203125</v>
      </c>
    </row>
    <row r="1278" spans="1:4" x14ac:dyDescent="0.3">
      <c r="A1278" s="17" t="s">
        <v>1280</v>
      </c>
      <c r="B1278" s="17">
        <v>2017</v>
      </c>
      <c r="C1278" s="17">
        <v>55.247681105511802</v>
      </c>
      <c r="D1278" s="17">
        <v>3.8567708333333299</v>
      </c>
    </row>
    <row r="1279" spans="1:4" x14ac:dyDescent="0.3">
      <c r="A1279" s="17" t="s">
        <v>1281</v>
      </c>
      <c r="B1279" s="17">
        <v>2017</v>
      </c>
      <c r="C1279" s="17">
        <v>202.23447995632901</v>
      </c>
      <c r="D1279" s="17">
        <v>3.4765625</v>
      </c>
    </row>
    <row r="1280" spans="1:4" x14ac:dyDescent="0.3">
      <c r="A1280" s="17" t="s">
        <v>1282</v>
      </c>
      <c r="B1280" s="17">
        <v>2017</v>
      </c>
      <c r="C1280" s="17">
        <v>220.58322663232701</v>
      </c>
      <c r="D1280" s="17">
        <v>4.4016927083333304</v>
      </c>
    </row>
    <row r="1281" spans="1:4" x14ac:dyDescent="0.3">
      <c r="A1281" s="17" t="s">
        <v>1283</v>
      </c>
      <c r="B1281" s="17">
        <v>2017</v>
      </c>
      <c r="C1281" s="17">
        <v>18.450186979025599</v>
      </c>
      <c r="D1281" s="17">
        <v>2.609375</v>
      </c>
    </row>
    <row r="1282" spans="1:4" x14ac:dyDescent="0.3">
      <c r="A1282" s="17" t="s">
        <v>1284</v>
      </c>
      <c r="B1282" s="17">
        <v>2017</v>
      </c>
      <c r="C1282" s="17">
        <v>18.398655889555801</v>
      </c>
      <c r="D1282" s="17">
        <v>3.234375</v>
      </c>
    </row>
    <row r="1283" spans="1:4" x14ac:dyDescent="0.3">
      <c r="A1283" s="17" t="s">
        <v>1285</v>
      </c>
      <c r="B1283" s="17">
        <v>2017</v>
      </c>
      <c r="C1283" s="17">
        <v>514.804465385154</v>
      </c>
      <c r="D1283" s="17">
        <v>6.4813058035714297</v>
      </c>
    </row>
    <row r="1284" spans="1:4" x14ac:dyDescent="0.3">
      <c r="A1284" s="17" t="s">
        <v>1286</v>
      </c>
      <c r="B1284" s="17">
        <v>2017</v>
      </c>
      <c r="C1284" s="17">
        <v>1212.96710812114</v>
      </c>
      <c r="D1284" s="17">
        <v>5.03562973484848</v>
      </c>
    </row>
    <row r="1285" spans="1:4" x14ac:dyDescent="0.3">
      <c r="A1285" s="17" t="s">
        <v>1287</v>
      </c>
      <c r="B1285" s="17">
        <v>2017</v>
      </c>
      <c r="C1285" s="17">
        <v>257.43438585009397</v>
      </c>
      <c r="D1285" s="17">
        <v>6.2410714285714297</v>
      </c>
    </row>
    <row r="1286" spans="1:4" x14ac:dyDescent="0.3">
      <c r="A1286" s="17" t="s">
        <v>1288</v>
      </c>
      <c r="B1286" s="17">
        <v>2017</v>
      </c>
      <c r="C1286" s="17">
        <v>18.3992366250604</v>
      </c>
      <c r="D1286" s="17">
        <v>2.7734375</v>
      </c>
    </row>
    <row r="1287" spans="1:4" x14ac:dyDescent="0.3">
      <c r="A1287" s="17" t="s">
        <v>1289</v>
      </c>
      <c r="B1287" s="17">
        <v>2017</v>
      </c>
      <c r="C1287" s="17">
        <v>441.104553143494</v>
      </c>
      <c r="D1287" s="17">
        <v>5.3798828125</v>
      </c>
    </row>
    <row r="1288" spans="1:4" x14ac:dyDescent="0.3">
      <c r="A1288" s="17" t="s">
        <v>1290</v>
      </c>
      <c r="B1288" s="17">
        <v>2017</v>
      </c>
      <c r="C1288" s="17">
        <v>18.398551495745799</v>
      </c>
      <c r="D1288" s="17">
        <v>4.1484375</v>
      </c>
    </row>
    <row r="1289" spans="1:4" x14ac:dyDescent="0.3">
      <c r="A1289" s="17" t="s">
        <v>1291</v>
      </c>
      <c r="B1289" s="17">
        <v>2017</v>
      </c>
      <c r="C1289" s="17">
        <v>55.042554439976797</v>
      </c>
      <c r="D1289" s="17">
        <v>3.0833333333333299</v>
      </c>
    </row>
    <row r="1290" spans="1:4" x14ac:dyDescent="0.3">
      <c r="A1290" s="17" t="s">
        <v>1292</v>
      </c>
      <c r="B1290" s="17">
        <v>2017</v>
      </c>
      <c r="C1290" s="17">
        <v>294.01943175494699</v>
      </c>
      <c r="D1290" s="17">
        <v>3.97607421875</v>
      </c>
    </row>
    <row r="1291" spans="1:4" x14ac:dyDescent="0.3">
      <c r="A1291" s="17" t="s">
        <v>1293</v>
      </c>
      <c r="B1291" s="17">
        <v>2017</v>
      </c>
      <c r="C1291" s="17">
        <v>569.77034548297502</v>
      </c>
      <c r="D1291" s="17">
        <v>5.2263104838709697</v>
      </c>
    </row>
    <row r="1292" spans="1:4" x14ac:dyDescent="0.3">
      <c r="A1292" s="17" t="s">
        <v>1294</v>
      </c>
      <c r="B1292" s="17">
        <v>2017</v>
      </c>
      <c r="C1292" s="17">
        <v>55.093616120517297</v>
      </c>
      <c r="D1292" s="17">
        <v>4.140625</v>
      </c>
    </row>
    <row r="1293" spans="1:4" x14ac:dyDescent="0.3">
      <c r="A1293" s="17" t="s">
        <v>1295</v>
      </c>
      <c r="B1293" s="17">
        <v>2017</v>
      </c>
      <c r="C1293" s="17">
        <v>477.98232964612498</v>
      </c>
      <c r="D1293" s="17">
        <v>4.2133413461538503</v>
      </c>
    </row>
    <row r="1294" spans="1:4" x14ac:dyDescent="0.3">
      <c r="A1294" s="17" t="s">
        <v>1296</v>
      </c>
      <c r="B1294" s="17">
        <v>2017</v>
      </c>
      <c r="C1294" s="17">
        <v>496.299508858472</v>
      </c>
      <c r="D1294" s="17">
        <v>5.0326967592592604</v>
      </c>
    </row>
    <row r="1295" spans="1:4" x14ac:dyDescent="0.3">
      <c r="A1295" s="17" t="s">
        <v>1297</v>
      </c>
      <c r="B1295" s="17">
        <v>2017</v>
      </c>
      <c r="C1295" s="17">
        <v>404.40972284507001</v>
      </c>
      <c r="D1295" s="17">
        <v>3.9737215909090899</v>
      </c>
    </row>
    <row r="1296" spans="1:4" x14ac:dyDescent="0.3">
      <c r="A1296" s="17" t="s">
        <v>1298</v>
      </c>
      <c r="B1296" s="17">
        <v>2017</v>
      </c>
      <c r="C1296" s="17">
        <v>422.790487145074</v>
      </c>
      <c r="D1296" s="17">
        <v>4.2282608695652204</v>
      </c>
    </row>
    <row r="1297" spans="1:4" x14ac:dyDescent="0.3">
      <c r="A1297" s="17" t="s">
        <v>1299</v>
      </c>
      <c r="B1297" s="17">
        <v>2017</v>
      </c>
      <c r="C1297" s="17">
        <v>312.54477224498999</v>
      </c>
      <c r="D1297" s="17">
        <v>4.5050551470588198</v>
      </c>
    </row>
    <row r="1298" spans="1:4" x14ac:dyDescent="0.3">
      <c r="A1298" s="17" t="s">
        <v>1300</v>
      </c>
      <c r="B1298" s="17">
        <v>2017</v>
      </c>
      <c r="C1298" s="17">
        <v>790.33259022794698</v>
      </c>
      <c r="D1298" s="17">
        <v>6.8482921511627897</v>
      </c>
    </row>
    <row r="1299" spans="1:4" x14ac:dyDescent="0.3">
      <c r="A1299" s="17" t="s">
        <v>1301</v>
      </c>
      <c r="B1299" s="17">
        <v>2017</v>
      </c>
      <c r="C1299" s="17">
        <v>255.00290578231201</v>
      </c>
      <c r="D1299" s="17">
        <v>4.0744047619047601</v>
      </c>
    </row>
    <row r="1300" spans="1:4" x14ac:dyDescent="0.3">
      <c r="A1300" s="17" t="s">
        <v>1302</v>
      </c>
      <c r="B1300" s="17">
        <v>2017</v>
      </c>
      <c r="C1300" s="17">
        <v>18.454036553390299</v>
      </c>
      <c r="D1300" s="17">
        <v>3.390625</v>
      </c>
    </row>
    <row r="1301" spans="1:4" x14ac:dyDescent="0.3">
      <c r="A1301" s="17" t="s">
        <v>1303</v>
      </c>
      <c r="B1301" s="17">
        <v>2017</v>
      </c>
      <c r="C1301" s="17">
        <v>275.68339276313799</v>
      </c>
      <c r="D1301" s="17">
        <v>5.859375</v>
      </c>
    </row>
    <row r="1302" spans="1:4" x14ac:dyDescent="0.3">
      <c r="A1302" s="17" t="s">
        <v>1304</v>
      </c>
      <c r="B1302" s="17">
        <v>2017</v>
      </c>
      <c r="C1302" s="17">
        <v>386.046438541263</v>
      </c>
      <c r="D1302" s="17">
        <v>6.89397321428571</v>
      </c>
    </row>
    <row r="1303" spans="1:4" x14ac:dyDescent="0.3">
      <c r="A1303" s="17" t="s">
        <v>1305</v>
      </c>
      <c r="B1303" s="17">
        <v>2017</v>
      </c>
      <c r="C1303" s="17">
        <v>18.398890780285001</v>
      </c>
      <c r="D1303" s="17">
        <v>2.0390625</v>
      </c>
    </row>
    <row r="1304" spans="1:4" x14ac:dyDescent="0.3">
      <c r="A1304" s="17" t="s">
        <v>1306</v>
      </c>
      <c r="B1304" s="17">
        <v>2017</v>
      </c>
      <c r="C1304" s="17">
        <v>1158.1261950284299</v>
      </c>
      <c r="D1304" s="17">
        <v>7.0879216269841301</v>
      </c>
    </row>
    <row r="1305" spans="1:4" x14ac:dyDescent="0.3">
      <c r="A1305" s="17" t="s">
        <v>1307</v>
      </c>
      <c r="B1305" s="17">
        <v>2017</v>
      </c>
      <c r="C1305" s="17">
        <v>18.347216688096498</v>
      </c>
      <c r="D1305" s="17">
        <v>2.75</v>
      </c>
    </row>
    <row r="1306" spans="1:4" x14ac:dyDescent="0.3">
      <c r="A1306" s="17" t="s">
        <v>1308</v>
      </c>
      <c r="B1306" s="17">
        <v>2017</v>
      </c>
      <c r="C1306" s="17">
        <v>845.41830550227303</v>
      </c>
      <c r="D1306" s="17">
        <v>6.2973845108695699</v>
      </c>
    </row>
    <row r="1307" spans="1:4" x14ac:dyDescent="0.3">
      <c r="A1307" s="17" t="s">
        <v>1309</v>
      </c>
      <c r="B1307" s="17">
        <v>2017</v>
      </c>
      <c r="C1307" s="17">
        <v>3419.0774203240899</v>
      </c>
      <c r="D1307" s="17">
        <v>6.0049563172043001</v>
      </c>
    </row>
    <row r="1308" spans="1:4" x14ac:dyDescent="0.3">
      <c r="A1308" s="17" t="s">
        <v>1310</v>
      </c>
      <c r="B1308" s="17">
        <v>2017</v>
      </c>
      <c r="C1308" s="17">
        <v>533.20514218602295</v>
      </c>
      <c r="D1308" s="17">
        <v>5.2920258620689697</v>
      </c>
    </row>
    <row r="1309" spans="1:4" x14ac:dyDescent="0.3">
      <c r="A1309" s="17" t="s">
        <v>1311</v>
      </c>
      <c r="B1309" s="17">
        <v>2017</v>
      </c>
      <c r="C1309" s="17">
        <v>55.249810412526102</v>
      </c>
      <c r="D1309" s="17">
        <v>2.8645833333333299</v>
      </c>
    </row>
    <row r="1310" spans="1:4" x14ac:dyDescent="0.3">
      <c r="A1310" s="17" t="s">
        <v>1312</v>
      </c>
      <c r="B1310" s="17">
        <v>2017</v>
      </c>
      <c r="C1310" s="17">
        <v>275.854835838079</v>
      </c>
      <c r="D1310" s="17">
        <v>4.9369791666666698</v>
      </c>
    </row>
    <row r="1311" spans="1:4" x14ac:dyDescent="0.3">
      <c r="A1311" s="17" t="s">
        <v>1313</v>
      </c>
      <c r="B1311" s="17">
        <v>2017</v>
      </c>
      <c r="C1311" s="17">
        <v>220.70515115000299</v>
      </c>
      <c r="D1311" s="17">
        <v>4.3372395833333304</v>
      </c>
    </row>
    <row r="1312" spans="1:4" x14ac:dyDescent="0.3">
      <c r="A1312" s="17" t="s">
        <v>1314</v>
      </c>
      <c r="B1312" s="17">
        <v>2017</v>
      </c>
      <c r="C1312" s="17">
        <v>43.171916266903303</v>
      </c>
      <c r="D1312" s="17">
        <v>2.8448660714285698</v>
      </c>
    </row>
    <row r="1313" spans="1:4" x14ac:dyDescent="0.3">
      <c r="A1313" s="17" t="s">
        <v>1315</v>
      </c>
      <c r="B1313" s="17">
        <v>2017</v>
      </c>
      <c r="C1313" s="17">
        <v>35.407892579212799</v>
      </c>
      <c r="D1313" s="17">
        <v>3.41015625</v>
      </c>
    </row>
    <row r="1314" spans="1:4" x14ac:dyDescent="0.3">
      <c r="A1314" s="17" t="s">
        <v>1316</v>
      </c>
      <c r="B1314" s="17">
        <v>2017</v>
      </c>
      <c r="C1314" s="17">
        <v>82.857129824347794</v>
      </c>
      <c r="D1314" s="17">
        <v>3.8562500000000002</v>
      </c>
    </row>
    <row r="1315" spans="1:4" x14ac:dyDescent="0.3">
      <c r="A1315" s="17" t="s">
        <v>1317</v>
      </c>
      <c r="B1315" s="17">
        <v>2017</v>
      </c>
      <c r="C1315" s="17">
        <v>9.4847909640520793</v>
      </c>
      <c r="D1315" s="17">
        <v>2.578125</v>
      </c>
    </row>
    <row r="1316" spans="1:4" x14ac:dyDescent="0.3">
      <c r="A1316" s="17" t="s">
        <v>1318</v>
      </c>
      <c r="B1316" s="17">
        <v>2017</v>
      </c>
      <c r="C1316" s="17">
        <v>5.4786381069570798</v>
      </c>
      <c r="D1316" s="17">
        <v>4.4169921875</v>
      </c>
    </row>
    <row r="1317" spans="1:4" x14ac:dyDescent="0.3">
      <c r="A1317" s="17" t="s">
        <v>1319</v>
      </c>
      <c r="B1317" s="17">
        <v>2017</v>
      </c>
      <c r="C1317" s="17">
        <v>18.3481341525912</v>
      </c>
      <c r="D1317" s="17">
        <v>3.0078125</v>
      </c>
    </row>
    <row r="1318" spans="1:4" x14ac:dyDescent="0.3">
      <c r="A1318" s="17" t="s">
        <v>1320</v>
      </c>
      <c r="B1318" s="17">
        <v>2017</v>
      </c>
      <c r="C1318" s="17">
        <v>18.3560040313751</v>
      </c>
      <c r="D1318" s="17">
        <v>3.0390625</v>
      </c>
    </row>
    <row r="1319" spans="1:4" x14ac:dyDescent="0.3">
      <c r="A1319" s="17" t="s">
        <v>1321</v>
      </c>
      <c r="B1319" s="17">
        <v>2017</v>
      </c>
      <c r="C1319" s="17">
        <v>18.40712187998</v>
      </c>
      <c r="D1319" s="17">
        <v>3.296875</v>
      </c>
    </row>
    <row r="1320" spans="1:4" x14ac:dyDescent="0.3">
      <c r="A1320" s="17" t="s">
        <v>1322</v>
      </c>
      <c r="B1320" s="17">
        <v>2017</v>
      </c>
      <c r="C1320" s="17">
        <v>73.522451303899302</v>
      </c>
      <c r="D1320" s="17">
        <v>1.6875</v>
      </c>
    </row>
    <row r="1321" spans="1:4" x14ac:dyDescent="0.3">
      <c r="A1321" s="17" t="s">
        <v>1323</v>
      </c>
      <c r="B1321" s="17">
        <v>2017</v>
      </c>
      <c r="C1321" s="17">
        <v>73.474735907278998</v>
      </c>
      <c r="D1321" s="17">
        <v>2.318359375</v>
      </c>
    </row>
    <row r="1322" spans="1:4" x14ac:dyDescent="0.3">
      <c r="A1322" s="17" t="s">
        <v>1324</v>
      </c>
      <c r="B1322" s="17">
        <v>2017</v>
      </c>
      <c r="C1322" s="17">
        <v>1947.9570845328301</v>
      </c>
      <c r="D1322" s="17">
        <v>5.7808077830188704</v>
      </c>
    </row>
    <row r="1323" spans="1:4" x14ac:dyDescent="0.3">
      <c r="A1323" s="17" t="s">
        <v>1325</v>
      </c>
      <c r="B1323" s="17">
        <v>2017</v>
      </c>
      <c r="C1323" s="17">
        <v>220.634452069178</v>
      </c>
      <c r="D1323" s="17">
        <v>3.9231770833333299</v>
      </c>
    </row>
    <row r="1324" spans="1:4" x14ac:dyDescent="0.3">
      <c r="A1324" s="17" t="s">
        <v>1326</v>
      </c>
      <c r="B1324" s="17">
        <v>2017</v>
      </c>
      <c r="C1324" s="17">
        <v>73.679479418322401</v>
      </c>
      <c r="D1324" s="17">
        <v>2.703125</v>
      </c>
    </row>
    <row r="1325" spans="1:4" x14ac:dyDescent="0.3">
      <c r="A1325" s="17" t="s">
        <v>1327</v>
      </c>
      <c r="B1325" s="17">
        <v>2017</v>
      </c>
      <c r="C1325" s="17">
        <v>73.392627688124804</v>
      </c>
      <c r="D1325" s="17">
        <v>2.92578125</v>
      </c>
    </row>
    <row r="1326" spans="1:4" x14ac:dyDescent="0.3">
      <c r="A1326" s="17" t="s">
        <v>1328</v>
      </c>
      <c r="B1326" s="17">
        <v>2017</v>
      </c>
      <c r="C1326" s="17">
        <v>55.269896470010302</v>
      </c>
      <c r="D1326" s="17">
        <v>3.4505208333333299</v>
      </c>
    </row>
    <row r="1327" spans="1:4" x14ac:dyDescent="0.3">
      <c r="A1327" s="17" t="s">
        <v>1329</v>
      </c>
      <c r="B1327" s="17">
        <v>2017</v>
      </c>
      <c r="C1327" s="17">
        <v>496.16906405985401</v>
      </c>
      <c r="D1327" s="17">
        <v>4.0358796296296298</v>
      </c>
    </row>
    <row r="1328" spans="1:4" x14ac:dyDescent="0.3">
      <c r="A1328" s="17" t="s">
        <v>1330</v>
      </c>
      <c r="B1328" s="17">
        <v>2017</v>
      </c>
      <c r="C1328" s="17">
        <v>55.0678490307182</v>
      </c>
      <c r="D1328" s="17">
        <v>3.3411458333333299</v>
      </c>
    </row>
    <row r="1329" spans="1:4" x14ac:dyDescent="0.3">
      <c r="A1329" s="17" t="s">
        <v>1331</v>
      </c>
      <c r="B1329" s="17">
        <v>2017</v>
      </c>
      <c r="C1329" s="17">
        <v>147.00144458562099</v>
      </c>
      <c r="D1329" s="17">
        <v>3.4736328125</v>
      </c>
    </row>
    <row r="1330" spans="1:4" x14ac:dyDescent="0.3">
      <c r="A1330" s="17" t="s">
        <v>1332</v>
      </c>
      <c r="B1330" s="17">
        <v>2017</v>
      </c>
      <c r="C1330" s="17">
        <v>110.343944422901</v>
      </c>
      <c r="D1330" s="17">
        <v>4.1458333333333304</v>
      </c>
    </row>
    <row r="1331" spans="1:4" x14ac:dyDescent="0.3">
      <c r="A1331" s="17" t="s">
        <v>1333</v>
      </c>
      <c r="B1331" s="17">
        <v>2017</v>
      </c>
      <c r="C1331" s="17">
        <v>183.96048403158801</v>
      </c>
      <c r="D1331" s="17">
        <v>4.2421875</v>
      </c>
    </row>
    <row r="1332" spans="1:4" x14ac:dyDescent="0.3">
      <c r="A1332" s="17" t="s">
        <v>1334</v>
      </c>
      <c r="B1332" s="17">
        <v>2017</v>
      </c>
      <c r="C1332" s="17">
        <v>18.354993259534201</v>
      </c>
      <c r="D1332" s="17">
        <v>2.3125</v>
      </c>
    </row>
    <row r="1333" spans="1:4" x14ac:dyDescent="0.3">
      <c r="A1333" s="17" t="s">
        <v>1335</v>
      </c>
      <c r="B1333" s="17">
        <v>2017</v>
      </c>
      <c r="C1333" s="17">
        <v>147.27474337629999</v>
      </c>
      <c r="D1333" s="17">
        <v>3.1591796875</v>
      </c>
    </row>
    <row r="1334" spans="1:4" x14ac:dyDescent="0.3">
      <c r="A1334" s="17" t="s">
        <v>1336</v>
      </c>
      <c r="B1334" s="17">
        <v>2017</v>
      </c>
      <c r="C1334" s="17">
        <v>183.95741931907801</v>
      </c>
      <c r="D1334" s="17">
        <v>4.4249999999999998</v>
      </c>
    </row>
    <row r="1335" spans="1:4" x14ac:dyDescent="0.3">
      <c r="A1335" s="17" t="s">
        <v>1337</v>
      </c>
      <c r="B1335" s="17">
        <v>2017</v>
      </c>
      <c r="C1335" s="17">
        <v>367.59782405383902</v>
      </c>
      <c r="D1335" s="17">
        <v>6.2660156249999996</v>
      </c>
    </row>
    <row r="1336" spans="1:4" x14ac:dyDescent="0.3">
      <c r="A1336" s="17" t="s">
        <v>1338</v>
      </c>
      <c r="B1336" s="17">
        <v>2017</v>
      </c>
      <c r="C1336" s="17">
        <v>257.33447635825701</v>
      </c>
      <c r="D1336" s="17">
        <v>3.6484375</v>
      </c>
    </row>
    <row r="1337" spans="1:4" x14ac:dyDescent="0.3">
      <c r="A1337" s="17" t="s">
        <v>1339</v>
      </c>
      <c r="B1337" s="17">
        <v>2017</v>
      </c>
      <c r="C1337" s="17">
        <v>18.399314942769699</v>
      </c>
      <c r="D1337" s="17">
        <v>2.125</v>
      </c>
    </row>
    <row r="1338" spans="1:4" x14ac:dyDescent="0.3">
      <c r="A1338" s="17" t="s">
        <v>1340</v>
      </c>
      <c r="B1338" s="17">
        <v>2017</v>
      </c>
      <c r="C1338" s="17">
        <v>36.709856125526102</v>
      </c>
      <c r="D1338" s="17">
        <v>3</v>
      </c>
    </row>
    <row r="1339" spans="1:4" x14ac:dyDescent="0.3">
      <c r="A1339" s="17" t="s">
        <v>1341</v>
      </c>
      <c r="B1339" s="17">
        <v>2017</v>
      </c>
      <c r="C1339" s="17">
        <v>441.33841477055103</v>
      </c>
      <c r="D1339" s="17">
        <v>4.892578125</v>
      </c>
    </row>
    <row r="1340" spans="1:4" x14ac:dyDescent="0.3">
      <c r="A1340" s="17" t="s">
        <v>1342</v>
      </c>
      <c r="B1340" s="17">
        <v>2017</v>
      </c>
      <c r="C1340" s="17">
        <v>36.761199537664702</v>
      </c>
      <c r="D1340" s="17">
        <v>5.42578125</v>
      </c>
    </row>
    <row r="1341" spans="1:4" x14ac:dyDescent="0.3">
      <c r="A1341" s="17" t="s">
        <v>1343</v>
      </c>
      <c r="B1341" s="17">
        <v>2017</v>
      </c>
      <c r="C1341" s="17">
        <v>330.82453100197</v>
      </c>
      <c r="D1341" s="17">
        <v>5.0950520833333304</v>
      </c>
    </row>
    <row r="1342" spans="1:4" x14ac:dyDescent="0.3">
      <c r="A1342" s="17" t="s">
        <v>1344</v>
      </c>
      <c r="B1342" s="17">
        <v>2017</v>
      </c>
      <c r="C1342" s="17">
        <v>91.978660635650201</v>
      </c>
      <c r="D1342" s="17">
        <v>4.4031250000000002</v>
      </c>
    </row>
    <row r="1343" spans="1:4" x14ac:dyDescent="0.3">
      <c r="A1343" s="17" t="s">
        <v>1345</v>
      </c>
      <c r="B1343" s="17">
        <v>2017</v>
      </c>
      <c r="C1343" s="17">
        <v>1599.2666018884599</v>
      </c>
      <c r="D1343" s="17">
        <v>5.3336925287356296</v>
      </c>
    </row>
    <row r="1344" spans="1:4" x14ac:dyDescent="0.3">
      <c r="A1344" s="17" t="s">
        <v>1346</v>
      </c>
      <c r="B1344" s="17">
        <v>2017</v>
      </c>
      <c r="C1344" s="17">
        <v>55.115735922008803</v>
      </c>
      <c r="D1344" s="17">
        <v>3.8567708333333299</v>
      </c>
    </row>
    <row r="1345" spans="1:4" x14ac:dyDescent="0.3">
      <c r="A1345" s="17" t="s">
        <v>1347</v>
      </c>
      <c r="B1345" s="17">
        <v>2017</v>
      </c>
      <c r="C1345" s="17">
        <v>294.24173066671898</v>
      </c>
      <c r="D1345" s="17">
        <v>4.822265625</v>
      </c>
    </row>
    <row r="1346" spans="1:4" x14ac:dyDescent="0.3">
      <c r="A1346" s="17" t="s">
        <v>1348</v>
      </c>
      <c r="B1346" s="17">
        <v>2017</v>
      </c>
      <c r="C1346" s="17">
        <v>551.71915881894495</v>
      </c>
      <c r="D1346" s="17">
        <v>5.1114583333333297</v>
      </c>
    </row>
    <row r="1347" spans="1:4" x14ac:dyDescent="0.3">
      <c r="A1347" s="17" t="s">
        <v>1349</v>
      </c>
      <c r="B1347" s="17">
        <v>2017</v>
      </c>
      <c r="C1347" s="17">
        <v>1654.3657102836301</v>
      </c>
      <c r="D1347" s="17">
        <v>4.5345486111111102</v>
      </c>
    </row>
    <row r="1348" spans="1:4" x14ac:dyDescent="0.3">
      <c r="A1348" s="17" t="s">
        <v>1350</v>
      </c>
      <c r="B1348" s="17">
        <v>2017</v>
      </c>
      <c r="C1348" s="17">
        <v>36.747690122574603</v>
      </c>
      <c r="D1348" s="17">
        <v>1.9140625</v>
      </c>
    </row>
    <row r="1349" spans="1:4" x14ac:dyDescent="0.3">
      <c r="A1349" s="17" t="s">
        <v>1351</v>
      </c>
      <c r="B1349" s="17">
        <v>2017</v>
      </c>
      <c r="C1349" s="17">
        <v>551.56378210149705</v>
      </c>
      <c r="D1349" s="17">
        <v>5.2348958333333302</v>
      </c>
    </row>
    <row r="1350" spans="1:4" x14ac:dyDescent="0.3">
      <c r="A1350" s="17" t="s">
        <v>1352</v>
      </c>
      <c r="B1350" s="17">
        <v>2017</v>
      </c>
      <c r="C1350" s="17">
        <v>514.80546535737801</v>
      </c>
      <c r="D1350" s="17">
        <v>5.3532366071428603</v>
      </c>
    </row>
    <row r="1351" spans="1:4" x14ac:dyDescent="0.3">
      <c r="A1351" s="17" t="s">
        <v>1353</v>
      </c>
      <c r="B1351" s="17">
        <v>2017</v>
      </c>
      <c r="C1351" s="17">
        <v>294.13299530744598</v>
      </c>
      <c r="D1351" s="17">
        <v>3.8134765625</v>
      </c>
    </row>
    <row r="1352" spans="1:4" x14ac:dyDescent="0.3">
      <c r="A1352" s="17" t="s">
        <v>1354</v>
      </c>
      <c r="B1352" s="17">
        <v>2017</v>
      </c>
      <c r="C1352" s="17">
        <v>110.19235176220501</v>
      </c>
      <c r="D1352" s="17">
        <v>3.3984375</v>
      </c>
    </row>
    <row r="1353" spans="1:4" x14ac:dyDescent="0.3">
      <c r="A1353" s="17" t="s">
        <v>1355</v>
      </c>
      <c r="B1353" s="17">
        <v>2017</v>
      </c>
      <c r="C1353" s="17">
        <v>55.167536528781099</v>
      </c>
      <c r="D1353" s="17">
        <v>3.2578125</v>
      </c>
    </row>
    <row r="1354" spans="1:4" x14ac:dyDescent="0.3">
      <c r="A1354" s="17" t="s">
        <v>1356</v>
      </c>
      <c r="B1354" s="17">
        <v>2017</v>
      </c>
      <c r="C1354" s="17">
        <v>73.471381746232495</v>
      </c>
      <c r="D1354" s="17">
        <v>5.61328125</v>
      </c>
    </row>
    <row r="1355" spans="1:4" x14ac:dyDescent="0.3">
      <c r="A1355" s="17" t="s">
        <v>1357</v>
      </c>
      <c r="B1355" s="17">
        <v>2017</v>
      </c>
      <c r="C1355" s="17">
        <v>36.849508989602299</v>
      </c>
      <c r="D1355" s="17">
        <v>2.640625</v>
      </c>
    </row>
    <row r="1356" spans="1:4" x14ac:dyDescent="0.3">
      <c r="A1356" s="17" t="s">
        <v>1358</v>
      </c>
      <c r="B1356" s="17">
        <v>2017</v>
      </c>
      <c r="C1356" s="17">
        <v>1066.135378059</v>
      </c>
      <c r="D1356" s="17">
        <v>4.0851293103448301</v>
      </c>
    </row>
    <row r="1357" spans="1:4" x14ac:dyDescent="0.3">
      <c r="A1357" s="17" t="s">
        <v>1359</v>
      </c>
      <c r="B1357" s="17">
        <v>2017</v>
      </c>
      <c r="C1357" s="17">
        <v>73.443964712321801</v>
      </c>
      <c r="D1357" s="17">
        <v>2.3515625</v>
      </c>
    </row>
    <row r="1358" spans="1:4" x14ac:dyDescent="0.3">
      <c r="A1358" s="17" t="s">
        <v>1360</v>
      </c>
      <c r="B1358" s="17">
        <v>2017</v>
      </c>
      <c r="C1358" s="17">
        <v>1084.68915149383</v>
      </c>
      <c r="D1358" s="17">
        <v>4.2975370762711904</v>
      </c>
    </row>
    <row r="1359" spans="1:4" x14ac:dyDescent="0.3">
      <c r="A1359" s="17" t="s">
        <v>1361</v>
      </c>
      <c r="B1359" s="17">
        <v>2017</v>
      </c>
      <c r="C1359" s="17">
        <v>220.58712508156901</v>
      </c>
      <c r="D1359" s="17">
        <v>3.3938802083333299</v>
      </c>
    </row>
    <row r="1360" spans="1:4" x14ac:dyDescent="0.3">
      <c r="A1360" s="17" t="s">
        <v>1362</v>
      </c>
      <c r="B1360" s="17">
        <v>2017</v>
      </c>
      <c r="C1360" s="17">
        <v>18.4506057798862</v>
      </c>
      <c r="D1360" s="17">
        <v>3.125</v>
      </c>
    </row>
    <row r="1361" spans="1:4" x14ac:dyDescent="0.3">
      <c r="A1361" s="17" t="s">
        <v>1363</v>
      </c>
      <c r="B1361" s="17">
        <v>2017</v>
      </c>
      <c r="C1361" s="17">
        <v>73.495106533169704</v>
      </c>
      <c r="D1361" s="17">
        <v>3.568359375</v>
      </c>
    </row>
    <row r="1362" spans="1:4" x14ac:dyDescent="0.3">
      <c r="A1362" s="17" t="s">
        <v>1364</v>
      </c>
      <c r="B1362" s="17">
        <v>2017</v>
      </c>
      <c r="C1362" s="17">
        <v>18.399308411404501</v>
      </c>
      <c r="D1362" s="17">
        <v>3.875</v>
      </c>
    </row>
    <row r="1363" spans="1:4" x14ac:dyDescent="0.3">
      <c r="A1363" s="17" t="s">
        <v>1365</v>
      </c>
      <c r="B1363" s="17">
        <v>2017</v>
      </c>
      <c r="C1363" s="17">
        <v>18.348231766372901</v>
      </c>
      <c r="D1363" s="17">
        <v>4.65625</v>
      </c>
    </row>
    <row r="1364" spans="1:4" x14ac:dyDescent="0.3">
      <c r="A1364" s="17" t="s">
        <v>1366</v>
      </c>
      <c r="B1364" s="17">
        <v>2017</v>
      </c>
      <c r="C1364" s="17">
        <v>1580.7539908848701</v>
      </c>
      <c r="D1364" s="17">
        <v>4.85401526162791</v>
      </c>
    </row>
    <row r="1365" spans="1:4" x14ac:dyDescent="0.3">
      <c r="A1365" s="17" t="s">
        <v>1367</v>
      </c>
      <c r="B1365" s="17">
        <v>2017</v>
      </c>
      <c r="C1365" s="17">
        <v>1580.7561883460701</v>
      </c>
      <c r="D1365" s="17">
        <v>5.0566860465116301</v>
      </c>
    </row>
    <row r="1366" spans="1:4" x14ac:dyDescent="0.3">
      <c r="A1366" s="17" t="s">
        <v>1368</v>
      </c>
      <c r="B1366" s="17">
        <v>2017</v>
      </c>
      <c r="C1366" s="17">
        <v>1507.1096922699401</v>
      </c>
      <c r="D1366" s="17">
        <v>4.8036394817073198</v>
      </c>
    </row>
    <row r="1367" spans="1:4" x14ac:dyDescent="0.3">
      <c r="A1367" s="17" t="s">
        <v>1369</v>
      </c>
      <c r="B1367" s="17">
        <v>2017</v>
      </c>
      <c r="C1367" s="17">
        <v>128.81502900272599</v>
      </c>
      <c r="D1367" s="17">
        <v>2.36383928571429</v>
      </c>
    </row>
    <row r="1368" spans="1:4" x14ac:dyDescent="0.3">
      <c r="A1368" s="17" t="s">
        <v>1370</v>
      </c>
      <c r="B1368" s="17">
        <v>2017</v>
      </c>
      <c r="C1368" s="17">
        <v>367.90819930750598</v>
      </c>
      <c r="D1368" s="17">
        <v>5.517578125</v>
      </c>
    </row>
    <row r="1369" spans="1:4" x14ac:dyDescent="0.3">
      <c r="A1369" s="17" t="s">
        <v>1371</v>
      </c>
      <c r="B1369" s="17">
        <v>2017</v>
      </c>
      <c r="C1369" s="17">
        <v>18.401874015107801</v>
      </c>
      <c r="D1369" s="17">
        <v>2.703125</v>
      </c>
    </row>
    <row r="1370" spans="1:4" x14ac:dyDescent="0.3">
      <c r="A1370" s="17" t="s">
        <v>1372</v>
      </c>
      <c r="B1370" s="17">
        <v>2017</v>
      </c>
      <c r="C1370" s="17">
        <v>110.309095136821</v>
      </c>
      <c r="D1370" s="17">
        <v>2.96875</v>
      </c>
    </row>
    <row r="1371" spans="1:4" x14ac:dyDescent="0.3">
      <c r="A1371" s="17" t="s">
        <v>1373</v>
      </c>
      <c r="B1371" s="17">
        <v>2017</v>
      </c>
      <c r="C1371" s="17">
        <v>36.8037806740031</v>
      </c>
      <c r="D1371" s="17">
        <v>3.25</v>
      </c>
    </row>
    <row r="1372" spans="1:4" x14ac:dyDescent="0.3">
      <c r="A1372" s="17" t="s">
        <v>1374</v>
      </c>
      <c r="B1372" s="17">
        <v>2017</v>
      </c>
      <c r="C1372" s="17">
        <v>146.90949984174199</v>
      </c>
      <c r="D1372" s="17">
        <v>3.4775390625</v>
      </c>
    </row>
    <row r="1373" spans="1:4" x14ac:dyDescent="0.3">
      <c r="A1373" s="17" t="s">
        <v>1375</v>
      </c>
      <c r="B1373" s="17">
        <v>2017</v>
      </c>
      <c r="C1373" s="17">
        <v>92.010413698852105</v>
      </c>
      <c r="D1373" s="17">
        <v>2.8218749999999999</v>
      </c>
    </row>
    <row r="1374" spans="1:4" x14ac:dyDescent="0.3">
      <c r="A1374" s="17" t="s">
        <v>1376</v>
      </c>
      <c r="B1374" s="17">
        <v>2017</v>
      </c>
      <c r="C1374" s="17">
        <v>36.701567491516499</v>
      </c>
      <c r="D1374" s="17">
        <v>2.7734375</v>
      </c>
    </row>
    <row r="1375" spans="1:4" x14ac:dyDescent="0.3">
      <c r="A1375" s="17" t="s">
        <v>1377</v>
      </c>
      <c r="B1375" s="17">
        <v>2017</v>
      </c>
      <c r="C1375" s="17">
        <v>220.707840267569</v>
      </c>
      <c r="D1375" s="17">
        <v>1.1868489583333299</v>
      </c>
    </row>
    <row r="1376" spans="1:4" x14ac:dyDescent="0.3">
      <c r="A1376" s="17" t="s">
        <v>1378</v>
      </c>
      <c r="B1376" s="17">
        <v>2017</v>
      </c>
      <c r="C1376" s="17">
        <v>36.851116683334098</v>
      </c>
      <c r="D1376" s="17">
        <v>2.73046875</v>
      </c>
    </row>
    <row r="1377" spans="1:4" x14ac:dyDescent="0.3">
      <c r="A1377" s="17" t="s">
        <v>1379</v>
      </c>
      <c r="B1377" s="17">
        <v>2017</v>
      </c>
      <c r="C1377" s="17">
        <v>110.20684396289199</v>
      </c>
      <c r="D1377" s="17">
        <v>2.6927083333333299</v>
      </c>
    </row>
    <row r="1378" spans="1:4" x14ac:dyDescent="0.3">
      <c r="A1378" s="17" t="s">
        <v>1380</v>
      </c>
      <c r="B1378" s="17">
        <v>2017</v>
      </c>
      <c r="C1378" s="17">
        <v>735.43355422280695</v>
      </c>
      <c r="D1378" s="17">
        <v>7.2416015624999996</v>
      </c>
    </row>
    <row r="1379" spans="1:4" x14ac:dyDescent="0.3">
      <c r="A1379" s="17" t="s">
        <v>1381</v>
      </c>
      <c r="B1379" s="17">
        <v>2017</v>
      </c>
      <c r="C1379" s="17">
        <v>294.02169195562601</v>
      </c>
      <c r="D1379" s="17">
        <v>4.8046875</v>
      </c>
    </row>
    <row r="1380" spans="1:4" x14ac:dyDescent="0.3">
      <c r="A1380" s="17" t="s">
        <v>1382</v>
      </c>
      <c r="B1380" s="17">
        <v>2017</v>
      </c>
      <c r="C1380" s="17">
        <v>36.803787212818897</v>
      </c>
      <c r="D1380" s="17">
        <v>3.30078125</v>
      </c>
    </row>
    <row r="1381" spans="1:4" x14ac:dyDescent="0.3">
      <c r="A1381" s="17" t="s">
        <v>1383</v>
      </c>
      <c r="B1381" s="17">
        <v>2017</v>
      </c>
      <c r="C1381" s="17">
        <v>294.123190499842</v>
      </c>
      <c r="D1381" s="17">
        <v>5.8369140625</v>
      </c>
    </row>
    <row r="1382" spans="1:4" x14ac:dyDescent="0.3">
      <c r="A1382" s="17" t="s">
        <v>1384</v>
      </c>
      <c r="B1382" s="17">
        <v>2017</v>
      </c>
      <c r="C1382" s="17">
        <v>73.569357991218595</v>
      </c>
      <c r="D1382" s="17">
        <v>2.083984375</v>
      </c>
    </row>
    <row r="1383" spans="1:4" x14ac:dyDescent="0.3">
      <c r="A1383" s="17" t="s">
        <v>1385</v>
      </c>
      <c r="B1383" s="17">
        <v>2017</v>
      </c>
      <c r="C1383" s="17">
        <v>275.802836094052</v>
      </c>
      <c r="D1383" s="17">
        <v>3.7364583333333301</v>
      </c>
    </row>
    <row r="1384" spans="1:4" x14ac:dyDescent="0.3">
      <c r="A1384" s="17" t="s">
        <v>1386</v>
      </c>
      <c r="B1384" s="17">
        <v>2017</v>
      </c>
      <c r="C1384" s="17">
        <v>147.10175747051801</v>
      </c>
      <c r="D1384" s="17">
        <v>4.28125</v>
      </c>
    </row>
    <row r="1385" spans="1:4" x14ac:dyDescent="0.3">
      <c r="A1385" s="17" t="s">
        <v>1387</v>
      </c>
      <c r="B1385" s="17">
        <v>2017</v>
      </c>
      <c r="C1385" s="17">
        <v>808.76816840842298</v>
      </c>
      <c r="D1385" s="17">
        <v>7.5504261363636402</v>
      </c>
    </row>
    <row r="1386" spans="1:4" x14ac:dyDescent="0.3">
      <c r="A1386" s="17" t="s">
        <v>1388</v>
      </c>
      <c r="B1386" s="17">
        <v>2017</v>
      </c>
      <c r="C1386" s="17">
        <v>110.29747153725501</v>
      </c>
      <c r="D1386" s="17">
        <v>4.97265625</v>
      </c>
    </row>
    <row r="1387" spans="1:4" x14ac:dyDescent="0.3">
      <c r="A1387" s="17" t="s">
        <v>1389</v>
      </c>
      <c r="B1387" s="17">
        <v>2017</v>
      </c>
      <c r="C1387" s="17">
        <v>275.75786769203899</v>
      </c>
      <c r="D1387" s="17">
        <v>4.8963541666666703</v>
      </c>
    </row>
    <row r="1388" spans="1:4" x14ac:dyDescent="0.3">
      <c r="A1388" s="17" t="s">
        <v>1390</v>
      </c>
      <c r="B1388" s="17">
        <v>2017</v>
      </c>
      <c r="C1388" s="17">
        <v>845.63330633193198</v>
      </c>
      <c r="D1388" s="17">
        <v>5.0310801630434803</v>
      </c>
    </row>
    <row r="1389" spans="1:4" x14ac:dyDescent="0.3">
      <c r="A1389" s="17" t="s">
        <v>1391</v>
      </c>
      <c r="B1389" s="17">
        <v>2017</v>
      </c>
      <c r="C1389" s="17">
        <v>147.158234668896</v>
      </c>
      <c r="D1389" s="17">
        <v>5.1953125</v>
      </c>
    </row>
    <row r="1390" spans="1:4" x14ac:dyDescent="0.3">
      <c r="A1390" s="17" t="s">
        <v>1392</v>
      </c>
      <c r="B1390" s="17">
        <v>2017</v>
      </c>
      <c r="C1390" s="17">
        <v>73.501233700662894</v>
      </c>
      <c r="D1390" s="17">
        <v>6.04296875</v>
      </c>
    </row>
    <row r="1391" spans="1:4" x14ac:dyDescent="0.3">
      <c r="A1391" s="17" t="s">
        <v>1393</v>
      </c>
      <c r="B1391" s="17">
        <v>2017</v>
      </c>
      <c r="C1391" s="17">
        <v>1158.36741583049</v>
      </c>
      <c r="D1391" s="17">
        <v>5.1369047619047601</v>
      </c>
    </row>
    <row r="1392" spans="1:4" x14ac:dyDescent="0.3">
      <c r="A1392" s="17" t="s">
        <v>1394</v>
      </c>
      <c r="B1392" s="17">
        <v>2017</v>
      </c>
      <c r="C1392" s="17">
        <v>73.552704868838205</v>
      </c>
      <c r="D1392" s="17">
        <v>3.494140625</v>
      </c>
    </row>
    <row r="1393" spans="1:4" x14ac:dyDescent="0.3">
      <c r="A1393" s="17" t="s">
        <v>1395</v>
      </c>
      <c r="B1393" s="17">
        <v>2017</v>
      </c>
      <c r="C1393" s="17">
        <v>257.29948359727899</v>
      </c>
      <c r="D1393" s="17">
        <v>2.9352678571428599</v>
      </c>
    </row>
    <row r="1394" spans="1:4" x14ac:dyDescent="0.3">
      <c r="A1394" s="17" t="s">
        <v>1396</v>
      </c>
      <c r="B1394" s="17">
        <v>2017</v>
      </c>
      <c r="C1394" s="17">
        <v>73.604445353150396</v>
      </c>
      <c r="D1394" s="17">
        <v>2.8359375</v>
      </c>
    </row>
    <row r="1395" spans="1:4" x14ac:dyDescent="0.3">
      <c r="A1395" s="17" t="s">
        <v>1397</v>
      </c>
      <c r="B1395" s="17">
        <v>2017</v>
      </c>
      <c r="C1395" s="17">
        <v>422.70241511985699</v>
      </c>
      <c r="D1395" s="17">
        <v>4.2741168478260896</v>
      </c>
    </row>
    <row r="1396" spans="1:4" x14ac:dyDescent="0.3">
      <c r="A1396" s="17" t="s">
        <v>1398</v>
      </c>
      <c r="B1396" s="17">
        <v>2017</v>
      </c>
      <c r="C1396" s="17">
        <v>165.50656004436399</v>
      </c>
      <c r="D1396" s="17">
        <v>2.796875</v>
      </c>
    </row>
    <row r="1397" spans="1:4" x14ac:dyDescent="0.3">
      <c r="A1397" s="17" t="s">
        <v>1399</v>
      </c>
      <c r="B1397" s="17">
        <v>2017</v>
      </c>
      <c r="C1397" s="17">
        <v>36.748693820089102</v>
      </c>
      <c r="D1397" s="17">
        <v>1.7421875</v>
      </c>
    </row>
    <row r="1398" spans="1:4" x14ac:dyDescent="0.3">
      <c r="A1398" s="17" t="s">
        <v>1400</v>
      </c>
      <c r="B1398" s="17">
        <v>2017</v>
      </c>
      <c r="C1398" s="17">
        <v>220.608235239983</v>
      </c>
      <c r="D1398" s="17">
        <v>3.818359375</v>
      </c>
    </row>
    <row r="1399" spans="1:4" x14ac:dyDescent="0.3">
      <c r="A1399" s="17" t="s">
        <v>1401</v>
      </c>
      <c r="B1399" s="17">
        <v>2017</v>
      </c>
      <c r="C1399" s="17">
        <v>110.35677168518301</v>
      </c>
      <c r="D1399" s="17">
        <v>3.1783854166666701</v>
      </c>
    </row>
    <row r="1400" spans="1:4" x14ac:dyDescent="0.3">
      <c r="A1400" s="17" t="s">
        <v>1402</v>
      </c>
      <c r="B1400" s="17">
        <v>2017</v>
      </c>
      <c r="C1400" s="17">
        <v>202.25359982624701</v>
      </c>
      <c r="D1400" s="17">
        <v>6.7755681818181799</v>
      </c>
    </row>
    <row r="1401" spans="1:4" x14ac:dyDescent="0.3">
      <c r="A1401" s="17" t="s">
        <v>1403</v>
      </c>
      <c r="B1401" s="17">
        <v>2017</v>
      </c>
      <c r="C1401" s="17">
        <v>55.216041920706601</v>
      </c>
      <c r="D1401" s="17">
        <v>3.1510416666666701</v>
      </c>
    </row>
    <row r="1402" spans="1:4" x14ac:dyDescent="0.3">
      <c r="A1402" s="17" t="s">
        <v>1404</v>
      </c>
      <c r="B1402" s="17">
        <v>2017</v>
      </c>
      <c r="C1402" s="17">
        <v>606.678419638425</v>
      </c>
      <c r="D1402" s="17">
        <v>8.3944128787878807</v>
      </c>
    </row>
    <row r="1403" spans="1:4" x14ac:dyDescent="0.3">
      <c r="A1403" s="17" t="s">
        <v>1405</v>
      </c>
      <c r="B1403" s="17">
        <v>2017</v>
      </c>
      <c r="C1403" s="17">
        <v>239.205997060984</v>
      </c>
      <c r="D1403" s="17">
        <v>4.3317307692307701</v>
      </c>
    </row>
    <row r="1404" spans="1:4" x14ac:dyDescent="0.3">
      <c r="A1404" s="17" t="s">
        <v>1406</v>
      </c>
      <c r="B1404" s="17">
        <v>2017</v>
      </c>
      <c r="C1404" s="17">
        <v>36.861883161589503</v>
      </c>
      <c r="D1404" s="17">
        <v>3.60546875</v>
      </c>
    </row>
    <row r="1405" spans="1:4" x14ac:dyDescent="0.3">
      <c r="A1405" s="17" t="s">
        <v>1407</v>
      </c>
      <c r="B1405" s="17">
        <v>2017</v>
      </c>
      <c r="C1405" s="17">
        <v>110.227145591751</v>
      </c>
      <c r="D1405" s="17">
        <v>4.5260416666666696</v>
      </c>
    </row>
    <row r="1406" spans="1:4" x14ac:dyDescent="0.3">
      <c r="A1406" s="17" t="s">
        <v>1408</v>
      </c>
      <c r="B1406" s="17">
        <v>2017</v>
      </c>
      <c r="C1406" s="17">
        <v>36.708343654871001</v>
      </c>
      <c r="D1406" s="17">
        <v>2</v>
      </c>
    </row>
    <row r="1407" spans="1:4" x14ac:dyDescent="0.3">
      <c r="A1407" s="17" t="s">
        <v>1409</v>
      </c>
      <c r="B1407" s="17">
        <v>2017</v>
      </c>
      <c r="C1407" s="17">
        <v>496.433540800586</v>
      </c>
      <c r="D1407" s="17">
        <v>6.6105324074074101</v>
      </c>
    </row>
    <row r="1408" spans="1:4" x14ac:dyDescent="0.3">
      <c r="A1408" s="17" t="s">
        <v>1410</v>
      </c>
      <c r="B1408" s="17">
        <v>2017</v>
      </c>
      <c r="C1408" s="17">
        <v>698.73469787463705</v>
      </c>
      <c r="D1408" s="17">
        <v>7.3858963815789496</v>
      </c>
    </row>
    <row r="1409" spans="1:4" x14ac:dyDescent="0.3">
      <c r="A1409" s="17" t="s">
        <v>1411</v>
      </c>
      <c r="B1409" s="17">
        <v>2017</v>
      </c>
      <c r="C1409" s="17">
        <v>441.26549750752702</v>
      </c>
      <c r="D1409" s="17">
        <v>7.2327473958333304</v>
      </c>
    </row>
    <row r="1410" spans="1:4" x14ac:dyDescent="0.3">
      <c r="A1410" s="17" t="s">
        <v>1412</v>
      </c>
      <c r="B1410" s="17">
        <v>2017</v>
      </c>
      <c r="C1410" s="17">
        <v>36.755854055285504</v>
      </c>
      <c r="D1410" s="17">
        <v>3.7265625</v>
      </c>
    </row>
    <row r="1411" spans="1:4" x14ac:dyDescent="0.3">
      <c r="A1411" s="17" t="s">
        <v>1413</v>
      </c>
      <c r="B1411" s="17">
        <v>2017</v>
      </c>
      <c r="C1411" s="17">
        <v>753.81597339361895</v>
      </c>
      <c r="D1411" s="17">
        <v>4.9775152439024399</v>
      </c>
    </row>
    <row r="1412" spans="1:4" x14ac:dyDescent="0.3">
      <c r="A1412" s="17" t="s">
        <v>1414</v>
      </c>
      <c r="B1412" s="17">
        <v>2017</v>
      </c>
      <c r="C1412" s="17">
        <v>55.108181521296501</v>
      </c>
      <c r="D1412" s="17">
        <v>3.5651041666666701</v>
      </c>
    </row>
    <row r="1413" spans="1:4" x14ac:dyDescent="0.3">
      <c r="A1413" s="17" t="s">
        <v>1415</v>
      </c>
      <c r="B1413" s="17">
        <v>2017</v>
      </c>
      <c r="C1413" s="17">
        <v>36.757824679836602</v>
      </c>
      <c r="D1413" s="17">
        <v>2.23828125</v>
      </c>
    </row>
    <row r="1414" spans="1:4" x14ac:dyDescent="0.3">
      <c r="A1414" s="17" t="s">
        <v>1416</v>
      </c>
      <c r="B1414" s="17">
        <v>2017</v>
      </c>
      <c r="C1414" s="17">
        <v>146.99823646619899</v>
      </c>
      <c r="D1414" s="17">
        <v>4.03515625</v>
      </c>
    </row>
    <row r="1415" spans="1:4" x14ac:dyDescent="0.3">
      <c r="A1415" s="17" t="s">
        <v>1417</v>
      </c>
      <c r="B1415" s="17">
        <v>2017</v>
      </c>
      <c r="C1415" s="17">
        <v>165.47763148322699</v>
      </c>
      <c r="D1415" s="17">
        <v>5.7873263888888902</v>
      </c>
    </row>
    <row r="1416" spans="1:4" x14ac:dyDescent="0.3">
      <c r="A1416" s="17" t="s">
        <v>1418</v>
      </c>
      <c r="B1416" s="17">
        <v>2017</v>
      </c>
      <c r="C1416" s="17">
        <v>18.456493785604799</v>
      </c>
      <c r="D1416" s="17">
        <v>1.7890625</v>
      </c>
    </row>
    <row r="1417" spans="1:4" x14ac:dyDescent="0.3">
      <c r="A1417" s="17" t="s">
        <v>1419</v>
      </c>
      <c r="B1417" s="17">
        <v>2017</v>
      </c>
      <c r="C1417" s="17">
        <v>128.562907537445</v>
      </c>
      <c r="D1417" s="17">
        <v>5.95758928571429</v>
      </c>
    </row>
    <row r="1418" spans="1:4" x14ac:dyDescent="0.3">
      <c r="A1418" s="17" t="s">
        <v>1420</v>
      </c>
      <c r="B1418" s="17">
        <v>2017</v>
      </c>
      <c r="C1418" s="17">
        <v>312.65335105173301</v>
      </c>
      <c r="D1418" s="17">
        <v>5.5592830882352899</v>
      </c>
    </row>
    <row r="1419" spans="1:4" x14ac:dyDescent="0.3">
      <c r="A1419" s="17" t="s">
        <v>1421</v>
      </c>
      <c r="B1419" s="17">
        <v>2017</v>
      </c>
      <c r="C1419" s="17">
        <v>294.15993762016302</v>
      </c>
      <c r="D1419" s="17">
        <v>6.39697265625</v>
      </c>
    </row>
    <row r="1420" spans="1:4" x14ac:dyDescent="0.3">
      <c r="A1420" s="17" t="s">
        <v>1422</v>
      </c>
      <c r="B1420" s="17">
        <v>2017</v>
      </c>
      <c r="C1420" s="17">
        <v>220.40530600771299</v>
      </c>
      <c r="D1420" s="17">
        <v>4.9173177083333304</v>
      </c>
    </row>
    <row r="1421" spans="1:4" x14ac:dyDescent="0.3">
      <c r="A1421" s="17" t="s">
        <v>1423</v>
      </c>
      <c r="B1421" s="17">
        <v>2017</v>
      </c>
      <c r="C1421" s="17">
        <v>36.708135059103398</v>
      </c>
      <c r="D1421" s="17">
        <v>2.4765625</v>
      </c>
    </row>
    <row r="1422" spans="1:4" x14ac:dyDescent="0.3">
      <c r="A1422" s="17" t="s">
        <v>1424</v>
      </c>
      <c r="B1422" s="17">
        <v>2017</v>
      </c>
      <c r="C1422" s="17">
        <v>36.853202017024202</v>
      </c>
      <c r="D1422" s="17">
        <v>3.81640625</v>
      </c>
    </row>
    <row r="1423" spans="1:4" x14ac:dyDescent="0.3">
      <c r="A1423" s="17" t="s">
        <v>1425</v>
      </c>
      <c r="B1423" s="17">
        <v>2017</v>
      </c>
      <c r="C1423" s="17">
        <v>55.159888556227102</v>
      </c>
      <c r="D1423" s="17">
        <v>2.4192708333333299</v>
      </c>
    </row>
    <row r="1424" spans="1:4" x14ac:dyDescent="0.3">
      <c r="A1424" s="17" t="s">
        <v>1426</v>
      </c>
      <c r="B1424" s="17">
        <v>2017</v>
      </c>
      <c r="C1424" s="17">
        <v>367.70911348424897</v>
      </c>
      <c r="D1424" s="17">
        <v>6.2566406250000002</v>
      </c>
    </row>
    <row r="1425" spans="1:4" x14ac:dyDescent="0.3">
      <c r="A1425" s="17" t="s">
        <v>1427</v>
      </c>
      <c r="B1425" s="17">
        <v>2017</v>
      </c>
      <c r="C1425" s="17">
        <v>36.853077787905903</v>
      </c>
      <c r="D1425" s="17">
        <v>3.640625</v>
      </c>
    </row>
    <row r="1426" spans="1:4" x14ac:dyDescent="0.3">
      <c r="A1426" s="17" t="s">
        <v>1428</v>
      </c>
      <c r="B1426" s="17">
        <v>2017</v>
      </c>
      <c r="C1426" s="17">
        <v>55.108240211382501</v>
      </c>
      <c r="D1426" s="17">
        <v>6.3802083333333304</v>
      </c>
    </row>
    <row r="1427" spans="1:4" x14ac:dyDescent="0.3">
      <c r="A1427" s="17" t="s">
        <v>1429</v>
      </c>
      <c r="B1427" s="17">
        <v>2017</v>
      </c>
      <c r="C1427" s="17">
        <v>514.56915001850598</v>
      </c>
      <c r="D1427" s="17">
        <v>5.9104352678571397</v>
      </c>
    </row>
    <row r="1428" spans="1:4" x14ac:dyDescent="0.3">
      <c r="A1428" s="17" t="s">
        <v>1430</v>
      </c>
      <c r="B1428" s="17">
        <v>2017</v>
      </c>
      <c r="C1428" s="17">
        <v>55.107731597498102</v>
      </c>
      <c r="D1428" s="17">
        <v>5.9739583333333304</v>
      </c>
    </row>
    <row r="1429" spans="1:4" x14ac:dyDescent="0.3">
      <c r="A1429" s="17" t="s">
        <v>1431</v>
      </c>
      <c r="B1429" s="17">
        <v>2017</v>
      </c>
      <c r="C1429" s="17">
        <v>349.20266036875501</v>
      </c>
      <c r="D1429" s="17">
        <v>5.7158717105263204</v>
      </c>
    </row>
    <row r="1430" spans="1:4" x14ac:dyDescent="0.3">
      <c r="A1430" s="17" t="s">
        <v>1432</v>
      </c>
      <c r="B1430" s="17">
        <v>2017</v>
      </c>
      <c r="C1430" s="17">
        <v>349.257836090399</v>
      </c>
      <c r="D1430" s="17">
        <v>5.2878289473684204</v>
      </c>
    </row>
    <row r="1431" spans="1:4" x14ac:dyDescent="0.3">
      <c r="A1431" s="17" t="s">
        <v>1433</v>
      </c>
      <c r="B1431" s="17">
        <v>2017</v>
      </c>
      <c r="C1431" s="17">
        <v>551.46789705473896</v>
      </c>
      <c r="D1431" s="17">
        <v>7.234375</v>
      </c>
    </row>
    <row r="1432" spans="1:4" x14ac:dyDescent="0.3">
      <c r="A1432" s="17" t="s">
        <v>1434</v>
      </c>
      <c r="B1432" s="17">
        <v>2017</v>
      </c>
      <c r="C1432" s="17">
        <v>625.07077874336403</v>
      </c>
      <c r="D1432" s="17">
        <v>5.3416819852941204</v>
      </c>
    </row>
    <row r="1433" spans="1:4" x14ac:dyDescent="0.3">
      <c r="A1433" s="17" t="s">
        <v>1435</v>
      </c>
      <c r="B1433" s="17">
        <v>2017</v>
      </c>
      <c r="C1433" s="17">
        <v>533.30689827538902</v>
      </c>
      <c r="D1433" s="17">
        <v>5.1915409482758603</v>
      </c>
    </row>
    <row r="1434" spans="1:4" x14ac:dyDescent="0.3">
      <c r="A1434" s="17" t="s">
        <v>1436</v>
      </c>
      <c r="B1434" s="17">
        <v>2017</v>
      </c>
      <c r="C1434" s="17">
        <v>477.96272404305603</v>
      </c>
      <c r="D1434" s="17">
        <v>7.2313701923076898</v>
      </c>
    </row>
    <row r="1435" spans="1:4" x14ac:dyDescent="0.3">
      <c r="A1435" s="17" t="s">
        <v>1437</v>
      </c>
      <c r="B1435" s="17">
        <v>2017</v>
      </c>
      <c r="C1435" s="17">
        <v>238.97637355048201</v>
      </c>
      <c r="D1435" s="17">
        <v>4.3233173076923102</v>
      </c>
    </row>
    <row r="1436" spans="1:4" x14ac:dyDescent="0.3">
      <c r="A1436" s="17" t="s">
        <v>1438</v>
      </c>
      <c r="B1436" s="17">
        <v>2017</v>
      </c>
      <c r="C1436" s="17">
        <v>36.754170948639498</v>
      </c>
      <c r="D1436" s="17">
        <v>3.14453125</v>
      </c>
    </row>
    <row r="1437" spans="1:4" x14ac:dyDescent="0.3">
      <c r="A1437" s="17" t="s">
        <v>1439</v>
      </c>
      <c r="B1437" s="17">
        <v>2017</v>
      </c>
      <c r="C1437" s="17">
        <v>367.75563282146902</v>
      </c>
      <c r="D1437" s="17">
        <v>5.095703125</v>
      </c>
    </row>
    <row r="1438" spans="1:4" x14ac:dyDescent="0.3">
      <c r="A1438" s="17" t="s">
        <v>1440</v>
      </c>
      <c r="B1438" s="17">
        <v>2017</v>
      </c>
      <c r="C1438" s="17">
        <v>147.118390724063</v>
      </c>
      <c r="D1438" s="17">
        <v>4.5751953125</v>
      </c>
    </row>
    <row r="1439" spans="1:4" x14ac:dyDescent="0.3">
      <c r="A1439" s="17" t="s">
        <v>1441</v>
      </c>
      <c r="B1439" s="17">
        <v>2017</v>
      </c>
      <c r="C1439" s="17">
        <v>533.34279500693106</v>
      </c>
      <c r="D1439" s="17">
        <v>5.02128232758621</v>
      </c>
    </row>
    <row r="1440" spans="1:4" x14ac:dyDescent="0.3">
      <c r="A1440" s="17" t="s">
        <v>1442</v>
      </c>
      <c r="B1440" s="17">
        <v>2017</v>
      </c>
      <c r="C1440" s="17">
        <v>239.09193234518</v>
      </c>
      <c r="D1440" s="17">
        <v>3.0168269230769198</v>
      </c>
    </row>
    <row r="1441" spans="1:4" x14ac:dyDescent="0.3">
      <c r="A1441" s="17" t="s">
        <v>1443</v>
      </c>
      <c r="B1441" s="17">
        <v>2017</v>
      </c>
      <c r="C1441" s="17">
        <v>128.670676456764</v>
      </c>
      <c r="D1441" s="17">
        <v>4.5167410714285703</v>
      </c>
    </row>
    <row r="1442" spans="1:4" x14ac:dyDescent="0.3">
      <c r="A1442" s="17" t="s">
        <v>1444</v>
      </c>
      <c r="B1442" s="17">
        <v>2017</v>
      </c>
      <c r="C1442" s="17">
        <v>404.50486045330803</v>
      </c>
      <c r="D1442" s="17">
        <v>5.7674005681818201</v>
      </c>
    </row>
    <row r="1443" spans="1:4" x14ac:dyDescent="0.3">
      <c r="A1443" s="17" t="s">
        <v>1445</v>
      </c>
      <c r="B1443" s="17">
        <v>2017</v>
      </c>
      <c r="C1443" s="17">
        <v>36.856537165120201</v>
      </c>
      <c r="D1443" s="17">
        <v>2.34375</v>
      </c>
    </row>
    <row r="1444" spans="1:4" x14ac:dyDescent="0.3">
      <c r="A1444" s="17" t="s">
        <v>1446</v>
      </c>
      <c r="B1444" s="17">
        <v>2017</v>
      </c>
      <c r="C1444" s="17">
        <v>55.1625208202761</v>
      </c>
      <c r="D1444" s="17">
        <v>4.3932291666666696</v>
      </c>
    </row>
    <row r="1445" spans="1:4" x14ac:dyDescent="0.3">
      <c r="A1445" s="17" t="s">
        <v>1447</v>
      </c>
      <c r="B1445" s="17">
        <v>2017</v>
      </c>
      <c r="C1445" s="17">
        <v>1414.83745310269</v>
      </c>
      <c r="D1445" s="17">
        <v>5.6922686688311703</v>
      </c>
    </row>
    <row r="1446" spans="1:4" x14ac:dyDescent="0.3">
      <c r="A1446" s="17" t="s">
        <v>1448</v>
      </c>
      <c r="B1446" s="17">
        <v>2017</v>
      </c>
      <c r="C1446" s="17">
        <v>588.25462012924902</v>
      </c>
      <c r="D1446" s="17">
        <v>6.20947265625</v>
      </c>
    </row>
    <row r="1447" spans="1:4" x14ac:dyDescent="0.3">
      <c r="A1447" s="17" t="s">
        <v>1449</v>
      </c>
      <c r="B1447" s="17">
        <v>2017</v>
      </c>
      <c r="C1447" s="17">
        <v>496.361562956125</v>
      </c>
      <c r="D1447" s="17">
        <v>3.9730902777777799</v>
      </c>
    </row>
    <row r="1448" spans="1:4" x14ac:dyDescent="0.3">
      <c r="A1448" s="17" t="s">
        <v>1450</v>
      </c>
      <c r="B1448" s="17">
        <v>2017</v>
      </c>
      <c r="C1448" s="17">
        <v>919.24900747463096</v>
      </c>
      <c r="D1448" s="17">
        <v>4.8449999999999998</v>
      </c>
    </row>
    <row r="1449" spans="1:4" x14ac:dyDescent="0.3">
      <c r="A1449" s="17" t="s">
        <v>1451</v>
      </c>
      <c r="B1449" s="17">
        <v>2017</v>
      </c>
      <c r="C1449" s="17">
        <v>202.20423025265299</v>
      </c>
      <c r="D1449" s="17">
        <v>6.9978693181818201</v>
      </c>
    </row>
    <row r="1450" spans="1:4" x14ac:dyDescent="0.3">
      <c r="A1450" s="17" t="s">
        <v>1452</v>
      </c>
      <c r="B1450" s="17">
        <v>2017</v>
      </c>
      <c r="C1450" s="17">
        <v>73.603341950103598</v>
      </c>
      <c r="D1450" s="17">
        <v>5.03125</v>
      </c>
    </row>
    <row r="1451" spans="1:4" x14ac:dyDescent="0.3">
      <c r="A1451" s="17" t="s">
        <v>1453</v>
      </c>
      <c r="B1451" s="17">
        <v>2017</v>
      </c>
      <c r="C1451" s="17">
        <v>753.86395811289503</v>
      </c>
      <c r="D1451" s="17">
        <v>5.4615091463414602</v>
      </c>
    </row>
    <row r="1452" spans="1:4" x14ac:dyDescent="0.3">
      <c r="A1452" s="17" t="s">
        <v>1454</v>
      </c>
      <c r="B1452" s="17">
        <v>2017</v>
      </c>
      <c r="C1452" s="17">
        <v>386.18945121578901</v>
      </c>
      <c r="D1452" s="17">
        <v>5.1454613095238102</v>
      </c>
    </row>
    <row r="1453" spans="1:4" x14ac:dyDescent="0.3">
      <c r="A1453" s="17" t="s">
        <v>1455</v>
      </c>
      <c r="B1453" s="17">
        <v>2017</v>
      </c>
      <c r="C1453" s="17">
        <v>661.77903515472997</v>
      </c>
      <c r="D1453" s="17">
        <v>5.0078125</v>
      </c>
    </row>
    <row r="1454" spans="1:4" x14ac:dyDescent="0.3">
      <c r="A1454" s="17" t="s">
        <v>1456</v>
      </c>
      <c r="B1454" s="17">
        <v>2017</v>
      </c>
      <c r="C1454" s="17">
        <v>845.72032759152398</v>
      </c>
      <c r="D1454" s="17">
        <v>7.3335597826086998</v>
      </c>
    </row>
    <row r="1455" spans="1:4" x14ac:dyDescent="0.3">
      <c r="A1455" s="17" t="s">
        <v>1457</v>
      </c>
      <c r="B1455" s="17">
        <v>2017</v>
      </c>
      <c r="C1455" s="17">
        <v>606.97384093701805</v>
      </c>
      <c r="D1455" s="17">
        <v>6.82765151515152</v>
      </c>
    </row>
    <row r="1456" spans="1:4" x14ac:dyDescent="0.3">
      <c r="A1456" s="17" t="s">
        <v>1458</v>
      </c>
      <c r="B1456" s="17">
        <v>2017</v>
      </c>
      <c r="C1456" s="17">
        <v>36.805335123091901</v>
      </c>
      <c r="D1456" s="17">
        <v>3.1640625</v>
      </c>
    </row>
    <row r="1457" spans="1:4" x14ac:dyDescent="0.3">
      <c r="A1457" s="17" t="s">
        <v>1459</v>
      </c>
      <c r="B1457" s="17">
        <v>2017</v>
      </c>
      <c r="C1457" s="17">
        <v>404.40580619126598</v>
      </c>
      <c r="D1457" s="17">
        <v>5.0763494318181799</v>
      </c>
    </row>
    <row r="1458" spans="1:4" x14ac:dyDescent="0.3">
      <c r="A1458" s="17" t="s">
        <v>1460</v>
      </c>
      <c r="B1458" s="17">
        <v>2017</v>
      </c>
      <c r="C1458" s="17">
        <v>1066.63744898606</v>
      </c>
      <c r="D1458" s="17">
        <v>6.63496767241379</v>
      </c>
    </row>
    <row r="1459" spans="1:4" x14ac:dyDescent="0.3">
      <c r="A1459" s="17" t="s">
        <v>1461</v>
      </c>
      <c r="B1459" s="17">
        <v>2017</v>
      </c>
      <c r="C1459" s="17">
        <v>661.75204931665098</v>
      </c>
      <c r="D1459" s="17">
        <v>5.2816840277777803</v>
      </c>
    </row>
    <row r="1460" spans="1:4" x14ac:dyDescent="0.3">
      <c r="A1460" s="17" t="s">
        <v>1462</v>
      </c>
      <c r="B1460" s="17">
        <v>2017</v>
      </c>
      <c r="C1460" s="17">
        <v>110.325020764954</v>
      </c>
      <c r="D1460" s="17">
        <v>4.5677083333333304</v>
      </c>
    </row>
    <row r="1461" spans="1:4" x14ac:dyDescent="0.3">
      <c r="A1461" s="17" t="s">
        <v>1463</v>
      </c>
      <c r="B1461" s="17">
        <v>2017</v>
      </c>
      <c r="C1461" s="17">
        <v>92.020761590451002</v>
      </c>
      <c r="D1461" s="17">
        <v>3.9765625</v>
      </c>
    </row>
    <row r="1462" spans="1:4" x14ac:dyDescent="0.3">
      <c r="A1462" s="17" t="s">
        <v>1464</v>
      </c>
      <c r="B1462" s="17">
        <v>2017</v>
      </c>
      <c r="C1462" s="17">
        <v>606.656485042535</v>
      </c>
      <c r="D1462" s="17">
        <v>4.8761837121212102</v>
      </c>
    </row>
    <row r="1463" spans="1:4" x14ac:dyDescent="0.3">
      <c r="A1463" s="17" t="s">
        <v>1465</v>
      </c>
      <c r="B1463" s="17">
        <v>2017</v>
      </c>
      <c r="C1463" s="17">
        <v>735.16234725061804</v>
      </c>
      <c r="D1463" s="17">
        <v>6.7316406249999998</v>
      </c>
    </row>
    <row r="1464" spans="1:4" x14ac:dyDescent="0.3">
      <c r="A1464" s="17" t="s">
        <v>1466</v>
      </c>
      <c r="B1464" s="17">
        <v>2017</v>
      </c>
      <c r="C1464" s="17">
        <v>36.706010362133398</v>
      </c>
      <c r="D1464" s="17">
        <v>5.765625</v>
      </c>
    </row>
    <row r="1465" spans="1:4" x14ac:dyDescent="0.3">
      <c r="A1465" s="17" t="s">
        <v>1467</v>
      </c>
      <c r="B1465" s="17">
        <v>2017</v>
      </c>
      <c r="C1465" s="17">
        <v>478.15239188540301</v>
      </c>
      <c r="D1465" s="17">
        <v>4.6448317307692299</v>
      </c>
    </row>
    <row r="1466" spans="1:4" x14ac:dyDescent="0.3">
      <c r="A1466" s="17" t="s">
        <v>1468</v>
      </c>
      <c r="B1466" s="17">
        <v>2017</v>
      </c>
      <c r="C1466" s="17">
        <v>312.55758891254698</v>
      </c>
      <c r="D1466" s="17">
        <v>4.1029411764705896</v>
      </c>
    </row>
    <row r="1467" spans="1:4" x14ac:dyDescent="0.3">
      <c r="A1467" s="17" t="s">
        <v>1469</v>
      </c>
      <c r="B1467" s="17">
        <v>2017</v>
      </c>
      <c r="C1467" s="17">
        <v>91.953220980241895</v>
      </c>
      <c r="D1467" s="17">
        <v>5.9187500000000002</v>
      </c>
    </row>
    <row r="1468" spans="1:4" x14ac:dyDescent="0.3">
      <c r="A1468" s="17" t="s">
        <v>1470</v>
      </c>
      <c r="B1468" s="17">
        <v>2017</v>
      </c>
      <c r="C1468" s="17">
        <v>477.77922097500402</v>
      </c>
      <c r="D1468" s="17">
        <v>3.7001201923076898</v>
      </c>
    </row>
    <row r="1469" spans="1:4" x14ac:dyDescent="0.3">
      <c r="A1469" s="17" t="s">
        <v>1471</v>
      </c>
      <c r="B1469" s="17">
        <v>2017</v>
      </c>
      <c r="C1469" s="17">
        <v>551.45245341025202</v>
      </c>
      <c r="D1469" s="17">
        <v>5.1351562499999996</v>
      </c>
    </row>
    <row r="1470" spans="1:4" x14ac:dyDescent="0.3">
      <c r="A1470" s="17" t="s">
        <v>1472</v>
      </c>
      <c r="B1470" s="17">
        <v>2017</v>
      </c>
      <c r="C1470" s="17">
        <v>55.200658729299903</v>
      </c>
      <c r="D1470" s="17">
        <v>2.7526041666666701</v>
      </c>
    </row>
    <row r="1471" spans="1:4" x14ac:dyDescent="0.3">
      <c r="A1471" s="17" t="s">
        <v>1473</v>
      </c>
      <c r="B1471" s="17">
        <v>2017</v>
      </c>
      <c r="C1471" s="17">
        <v>55.112773556262297</v>
      </c>
      <c r="D1471" s="17">
        <v>5.0546875</v>
      </c>
    </row>
    <row r="1472" spans="1:4" x14ac:dyDescent="0.3">
      <c r="A1472" s="17" t="s">
        <v>1474</v>
      </c>
      <c r="B1472" s="17">
        <v>2017</v>
      </c>
      <c r="C1472" s="17">
        <v>55.252306072041399</v>
      </c>
      <c r="D1472" s="17">
        <v>2.2109375</v>
      </c>
    </row>
    <row r="1473" spans="1:4" x14ac:dyDescent="0.3">
      <c r="A1473" s="17" t="s">
        <v>1475</v>
      </c>
      <c r="B1473" s="17">
        <v>2017</v>
      </c>
      <c r="C1473" s="17">
        <v>202.28115282207699</v>
      </c>
      <c r="D1473" s="17">
        <v>4.5234375</v>
      </c>
    </row>
    <row r="1474" spans="1:4" x14ac:dyDescent="0.3">
      <c r="A1474" s="17" t="s">
        <v>1476</v>
      </c>
      <c r="B1474" s="17">
        <v>2017</v>
      </c>
      <c r="C1474" s="17">
        <v>717.12708428502106</v>
      </c>
      <c r="D1474" s="17">
        <v>4.5643028846153904</v>
      </c>
    </row>
    <row r="1475" spans="1:4" x14ac:dyDescent="0.3">
      <c r="A1475" s="17" t="s">
        <v>1477</v>
      </c>
      <c r="B1475" s="17">
        <v>2017</v>
      </c>
      <c r="C1475" s="17">
        <v>220.58865857869401</v>
      </c>
      <c r="D1475" s="17">
        <v>4.9895833333333304</v>
      </c>
    </row>
    <row r="1476" spans="1:4" x14ac:dyDescent="0.3">
      <c r="A1476" s="17" t="s">
        <v>1478</v>
      </c>
      <c r="B1476" s="17">
        <v>2017</v>
      </c>
      <c r="C1476" s="17">
        <v>477.951879009604</v>
      </c>
      <c r="D1476" s="17">
        <v>6.4368990384615401</v>
      </c>
    </row>
    <row r="1477" spans="1:4" x14ac:dyDescent="0.3">
      <c r="A1477" s="17" t="s">
        <v>1479</v>
      </c>
      <c r="B1477" s="17">
        <v>2017</v>
      </c>
      <c r="C1477" s="17">
        <v>1341.9913402367399</v>
      </c>
      <c r="D1477" s="17">
        <v>5.4410316780821901</v>
      </c>
    </row>
    <row r="1478" spans="1:4" x14ac:dyDescent="0.3">
      <c r="A1478" s="17" t="s">
        <v>1480</v>
      </c>
      <c r="B1478" s="17">
        <v>2017</v>
      </c>
      <c r="C1478" s="17">
        <v>606.55897545069502</v>
      </c>
      <c r="D1478" s="17">
        <v>5.1633522727272698</v>
      </c>
    </row>
    <row r="1479" spans="1:4" x14ac:dyDescent="0.3">
      <c r="A1479" s="17" t="s">
        <v>1481</v>
      </c>
      <c r="B1479" s="17">
        <v>2017</v>
      </c>
      <c r="C1479" s="17">
        <v>36.851920671761</v>
      </c>
      <c r="D1479" s="17">
        <v>2.64453125</v>
      </c>
    </row>
    <row r="1480" spans="1:4" x14ac:dyDescent="0.3">
      <c r="A1480" s="17" t="s">
        <v>1482</v>
      </c>
      <c r="B1480" s="17">
        <v>2017</v>
      </c>
      <c r="C1480" s="17">
        <v>643.50496229343105</v>
      </c>
      <c r="D1480" s="17">
        <v>5.8256696428571404</v>
      </c>
    </row>
    <row r="1481" spans="1:4" x14ac:dyDescent="0.3">
      <c r="A1481" s="17" t="s">
        <v>1483</v>
      </c>
      <c r="B1481" s="17">
        <v>2017</v>
      </c>
      <c r="C1481" s="17">
        <v>551.52607902884495</v>
      </c>
      <c r="D1481" s="17">
        <v>5.91796875</v>
      </c>
    </row>
    <row r="1482" spans="1:4" x14ac:dyDescent="0.3">
      <c r="A1482" s="17" t="s">
        <v>1484</v>
      </c>
      <c r="B1482" s="17">
        <v>2017</v>
      </c>
      <c r="C1482" s="17">
        <v>680.29720981605601</v>
      </c>
      <c r="D1482" s="17">
        <v>4.3646537162162202</v>
      </c>
    </row>
    <row r="1483" spans="1:4" x14ac:dyDescent="0.3">
      <c r="A1483" s="17" t="s">
        <v>1485</v>
      </c>
      <c r="B1483" s="17">
        <v>2017</v>
      </c>
      <c r="C1483" s="17">
        <v>257.20137754455197</v>
      </c>
      <c r="D1483" s="17">
        <v>3.8487723214285698</v>
      </c>
    </row>
    <row r="1484" spans="1:4" x14ac:dyDescent="0.3">
      <c r="A1484" s="17" t="s">
        <v>1486</v>
      </c>
      <c r="B1484" s="17">
        <v>2017</v>
      </c>
      <c r="C1484" s="17">
        <v>147.16243835538799</v>
      </c>
      <c r="D1484" s="17">
        <v>5.3671875</v>
      </c>
    </row>
    <row r="1485" spans="1:4" x14ac:dyDescent="0.3">
      <c r="A1485" s="17" t="s">
        <v>1487</v>
      </c>
      <c r="B1485" s="17">
        <v>2017</v>
      </c>
      <c r="C1485" s="17">
        <v>36.7073333431035</v>
      </c>
      <c r="D1485" s="17">
        <v>2.9140625</v>
      </c>
    </row>
    <row r="1486" spans="1:4" x14ac:dyDescent="0.3">
      <c r="A1486" s="17" t="s">
        <v>1488</v>
      </c>
      <c r="B1486" s="17">
        <v>2017</v>
      </c>
      <c r="C1486" s="17">
        <v>147.018816843629</v>
      </c>
      <c r="D1486" s="17">
        <v>3.3095703125</v>
      </c>
    </row>
    <row r="1487" spans="1:4" x14ac:dyDescent="0.3">
      <c r="A1487" s="17" t="s">
        <v>1489</v>
      </c>
      <c r="B1487" s="17">
        <v>2017</v>
      </c>
      <c r="C1487" s="17">
        <v>772.20496069453498</v>
      </c>
      <c r="D1487" s="17">
        <v>5.5831473214285703</v>
      </c>
    </row>
    <row r="1488" spans="1:4" x14ac:dyDescent="0.3">
      <c r="A1488" s="17" t="s">
        <v>1490</v>
      </c>
      <c r="B1488" s="17">
        <v>2017</v>
      </c>
      <c r="C1488" s="17">
        <v>73.509542180225296</v>
      </c>
      <c r="D1488" s="17">
        <v>2.24609375</v>
      </c>
    </row>
    <row r="1489" spans="1:4" x14ac:dyDescent="0.3">
      <c r="A1489" s="17" t="s">
        <v>1491</v>
      </c>
      <c r="B1489" s="17">
        <v>2017</v>
      </c>
      <c r="C1489" s="17">
        <v>91.868980376980403</v>
      </c>
      <c r="D1489" s="17">
        <v>4.1390624999999996</v>
      </c>
    </row>
    <row r="1490" spans="1:4" x14ac:dyDescent="0.3">
      <c r="A1490" s="17" t="s">
        <v>1492</v>
      </c>
      <c r="B1490" s="17">
        <v>2017</v>
      </c>
      <c r="C1490" s="17">
        <v>808.80297184362996</v>
      </c>
      <c r="D1490" s="17">
        <v>5.0213068181818201</v>
      </c>
    </row>
    <row r="1491" spans="1:4" x14ac:dyDescent="0.3">
      <c r="A1491" s="17" t="s">
        <v>1493</v>
      </c>
      <c r="B1491" s="17">
        <v>2017</v>
      </c>
      <c r="C1491" s="17">
        <v>496.30592475086502</v>
      </c>
      <c r="D1491" s="17">
        <v>7.1984953703703702</v>
      </c>
    </row>
    <row r="1492" spans="1:4" x14ac:dyDescent="0.3">
      <c r="A1492" s="17" t="s">
        <v>1494</v>
      </c>
      <c r="B1492" s="17">
        <v>2017</v>
      </c>
      <c r="C1492" s="17">
        <v>183.74175165966199</v>
      </c>
      <c r="D1492" s="17">
        <v>4.8265624999999996</v>
      </c>
    </row>
    <row r="1493" spans="1:4" x14ac:dyDescent="0.3">
      <c r="A1493" s="17" t="s">
        <v>1495</v>
      </c>
      <c r="B1493" s="17">
        <v>2017</v>
      </c>
      <c r="C1493" s="17">
        <v>36.757655005902102</v>
      </c>
      <c r="D1493" s="17">
        <v>2.8984375</v>
      </c>
    </row>
    <row r="1494" spans="1:4" x14ac:dyDescent="0.3">
      <c r="A1494" s="17" t="s">
        <v>1496</v>
      </c>
      <c r="B1494" s="17">
        <v>2017</v>
      </c>
      <c r="C1494" s="17">
        <v>386.28871895372902</v>
      </c>
      <c r="D1494" s="17">
        <v>5.75334821428571</v>
      </c>
    </row>
    <row r="1495" spans="1:4" x14ac:dyDescent="0.3">
      <c r="A1495" s="17" t="s">
        <v>1497</v>
      </c>
      <c r="B1495" s="17">
        <v>2017</v>
      </c>
      <c r="C1495" s="17">
        <v>18.348869588226101</v>
      </c>
      <c r="D1495" s="17">
        <v>2.375</v>
      </c>
    </row>
    <row r="1496" spans="1:4" x14ac:dyDescent="0.3">
      <c r="A1496" s="17" t="s">
        <v>1498</v>
      </c>
      <c r="B1496" s="17">
        <v>2017</v>
      </c>
      <c r="C1496" s="17">
        <v>91.964506400749102</v>
      </c>
      <c r="D1496" s="17">
        <v>4.0281250000000002</v>
      </c>
    </row>
    <row r="1497" spans="1:4" x14ac:dyDescent="0.3">
      <c r="A1497" s="17" t="s">
        <v>1499</v>
      </c>
      <c r="B1497" s="17">
        <v>2017</v>
      </c>
      <c r="C1497" s="17">
        <v>183.89505225326801</v>
      </c>
      <c r="D1497" s="17">
        <v>5.9703125000000004</v>
      </c>
    </row>
    <row r="1498" spans="1:4" x14ac:dyDescent="0.3">
      <c r="A1498" s="17" t="s">
        <v>1500</v>
      </c>
      <c r="B1498" s="17">
        <v>2017</v>
      </c>
      <c r="C1498" s="17">
        <v>110.316704025492</v>
      </c>
      <c r="D1498" s="17">
        <v>3.8346354166666701</v>
      </c>
    </row>
    <row r="1499" spans="1:4" x14ac:dyDescent="0.3">
      <c r="A1499" s="17" t="s">
        <v>1501</v>
      </c>
      <c r="B1499" s="17">
        <v>2017</v>
      </c>
      <c r="C1499" s="17">
        <v>36.860076729208203</v>
      </c>
      <c r="D1499" s="17">
        <v>3.578125</v>
      </c>
    </row>
    <row r="1500" spans="1:4" x14ac:dyDescent="0.3">
      <c r="A1500" s="17" t="s">
        <v>1502</v>
      </c>
      <c r="B1500" s="17">
        <v>2017</v>
      </c>
      <c r="C1500" s="17">
        <v>1489.23595494032</v>
      </c>
      <c r="D1500" s="17">
        <v>4.6983989197530898</v>
      </c>
    </row>
    <row r="1501" spans="1:4" x14ac:dyDescent="0.3">
      <c r="A1501" s="17" t="s">
        <v>1503</v>
      </c>
      <c r="B1501" s="17">
        <v>2017</v>
      </c>
      <c r="C1501" s="17">
        <v>864.18632642924797</v>
      </c>
      <c r="D1501" s="17">
        <v>5.1462765957446797</v>
      </c>
    </row>
    <row r="1502" spans="1:4" x14ac:dyDescent="0.3">
      <c r="A1502" s="17" t="s">
        <v>1504</v>
      </c>
      <c r="B1502" s="17">
        <v>2017</v>
      </c>
      <c r="C1502" s="17">
        <v>974.46427423041303</v>
      </c>
      <c r="D1502" s="17">
        <v>4.4466391509434002</v>
      </c>
    </row>
    <row r="1503" spans="1:4" x14ac:dyDescent="0.3">
      <c r="A1503" s="17" t="s">
        <v>1505</v>
      </c>
      <c r="B1503" s="17">
        <v>2017</v>
      </c>
      <c r="C1503" s="17">
        <v>441.32017602398997</v>
      </c>
      <c r="D1503" s="17">
        <v>9.3824869791666696</v>
      </c>
    </row>
    <row r="1504" spans="1:4" x14ac:dyDescent="0.3">
      <c r="A1504" s="17" t="s">
        <v>1506</v>
      </c>
      <c r="B1504" s="17">
        <v>2017</v>
      </c>
      <c r="C1504" s="17">
        <v>18.348615754395698</v>
      </c>
      <c r="D1504" s="17">
        <v>2.46875</v>
      </c>
    </row>
    <row r="1505" spans="1:4" x14ac:dyDescent="0.3">
      <c r="A1505" s="17" t="s">
        <v>1507</v>
      </c>
      <c r="B1505" s="17">
        <v>2017</v>
      </c>
      <c r="C1505" s="17">
        <v>496.428932657465</v>
      </c>
      <c r="D1505" s="17">
        <v>3.6339699074074101</v>
      </c>
    </row>
    <row r="1506" spans="1:4" x14ac:dyDescent="0.3">
      <c r="A1506" s="17" t="s">
        <v>1508</v>
      </c>
      <c r="B1506" s="17">
        <v>2017</v>
      </c>
      <c r="C1506" s="17">
        <v>36.697264049202197</v>
      </c>
      <c r="D1506" s="17">
        <v>2.5390625</v>
      </c>
    </row>
    <row r="1507" spans="1:4" x14ac:dyDescent="0.3">
      <c r="A1507" s="17" t="s">
        <v>1509</v>
      </c>
      <c r="B1507" s="17">
        <v>2017</v>
      </c>
      <c r="C1507" s="17">
        <v>496.541452713311</v>
      </c>
      <c r="D1507" s="17">
        <v>5.1808449074074101</v>
      </c>
    </row>
    <row r="1508" spans="1:4" x14ac:dyDescent="0.3">
      <c r="A1508" s="17" t="s">
        <v>1510</v>
      </c>
      <c r="B1508" s="17">
        <v>2017</v>
      </c>
      <c r="C1508" s="17">
        <v>202.359515402466</v>
      </c>
      <c r="D1508" s="17">
        <v>8.1022727272727302</v>
      </c>
    </row>
    <row r="1509" spans="1:4" x14ac:dyDescent="0.3">
      <c r="A1509" s="17" t="s">
        <v>1511</v>
      </c>
      <c r="B1509" s="17">
        <v>2017</v>
      </c>
      <c r="C1509" s="17">
        <v>73.599085923284306</v>
      </c>
      <c r="D1509" s="17">
        <v>1.947265625</v>
      </c>
    </row>
    <row r="1510" spans="1:4" x14ac:dyDescent="0.3">
      <c r="A1510" s="17" t="s">
        <v>1512</v>
      </c>
      <c r="B1510" s="17">
        <v>2017</v>
      </c>
      <c r="C1510" s="17">
        <v>128.700901487842</v>
      </c>
      <c r="D1510" s="17">
        <v>3.5100446428571401</v>
      </c>
    </row>
    <row r="1511" spans="1:4" x14ac:dyDescent="0.3">
      <c r="A1511" s="17" t="s">
        <v>1513</v>
      </c>
      <c r="B1511" s="17">
        <v>2017</v>
      </c>
      <c r="C1511" s="17">
        <v>459.76980908587598</v>
      </c>
      <c r="D1511" s="17">
        <v>4.38375</v>
      </c>
    </row>
    <row r="1512" spans="1:4" x14ac:dyDescent="0.3">
      <c r="A1512" s="17" t="s">
        <v>1514</v>
      </c>
      <c r="B1512" s="17">
        <v>2017</v>
      </c>
      <c r="C1512" s="17">
        <v>128.74216991290501</v>
      </c>
      <c r="D1512" s="17">
        <v>4.9386160714285703</v>
      </c>
    </row>
    <row r="1513" spans="1:4" x14ac:dyDescent="0.3">
      <c r="A1513" s="17" t="s">
        <v>1515</v>
      </c>
      <c r="B1513" s="17">
        <v>2017</v>
      </c>
      <c r="C1513" s="17">
        <v>514.99767971411302</v>
      </c>
      <c r="D1513" s="17">
        <v>5.5588727678571397</v>
      </c>
    </row>
    <row r="1514" spans="1:4" x14ac:dyDescent="0.3">
      <c r="A1514" s="17" t="s">
        <v>1516</v>
      </c>
      <c r="B1514" s="17">
        <v>2017</v>
      </c>
      <c r="C1514" s="17">
        <v>239.08818219415801</v>
      </c>
      <c r="D1514" s="17">
        <v>4.2530048076923102</v>
      </c>
    </row>
    <row r="1515" spans="1:4" x14ac:dyDescent="0.3">
      <c r="A1515" s="17" t="s">
        <v>1517</v>
      </c>
      <c r="B1515" s="17">
        <v>2017</v>
      </c>
      <c r="C1515" s="17">
        <v>183.77765874285299</v>
      </c>
      <c r="D1515" s="17">
        <v>4.1593749999999998</v>
      </c>
    </row>
    <row r="1516" spans="1:4" x14ac:dyDescent="0.3">
      <c r="A1516" s="17" t="s">
        <v>1518</v>
      </c>
      <c r="B1516" s="17">
        <v>2017</v>
      </c>
      <c r="C1516" s="17">
        <v>128.80722752865401</v>
      </c>
      <c r="D1516" s="17">
        <v>3.7522321428571401</v>
      </c>
    </row>
    <row r="1517" spans="1:4" x14ac:dyDescent="0.3">
      <c r="A1517" s="17" t="s">
        <v>1519</v>
      </c>
      <c r="B1517" s="17">
        <v>2017</v>
      </c>
      <c r="C1517" s="17">
        <v>239.03282113373299</v>
      </c>
      <c r="D1517" s="17">
        <v>5.2536057692307701</v>
      </c>
    </row>
    <row r="1518" spans="1:4" x14ac:dyDescent="0.3">
      <c r="A1518" s="17" t="s">
        <v>1520</v>
      </c>
      <c r="B1518" s="17">
        <v>2017</v>
      </c>
      <c r="C1518" s="17">
        <v>422.77042616531298</v>
      </c>
      <c r="D1518" s="17">
        <v>3.9853940217391299</v>
      </c>
    </row>
    <row r="1519" spans="1:4" x14ac:dyDescent="0.3">
      <c r="A1519" s="17" t="s">
        <v>1521</v>
      </c>
      <c r="B1519" s="17">
        <v>2017</v>
      </c>
      <c r="C1519" s="17">
        <v>404.42512020282197</v>
      </c>
      <c r="D1519" s="17">
        <v>4.9254261363636402</v>
      </c>
    </row>
    <row r="1520" spans="1:4" x14ac:dyDescent="0.3">
      <c r="A1520" s="17" t="s">
        <v>1522</v>
      </c>
      <c r="B1520" s="17">
        <v>2017</v>
      </c>
      <c r="C1520" s="17">
        <v>257.71581935882602</v>
      </c>
      <c r="D1520" s="17">
        <v>0.48549107142857101</v>
      </c>
    </row>
    <row r="1521" spans="1:4" x14ac:dyDescent="0.3">
      <c r="A1521" s="17" t="s">
        <v>1523</v>
      </c>
      <c r="B1521" s="17">
        <v>2017</v>
      </c>
      <c r="C1521" s="17">
        <v>349.27421735413401</v>
      </c>
      <c r="D1521" s="17">
        <v>4.578125</v>
      </c>
    </row>
    <row r="1522" spans="1:4" x14ac:dyDescent="0.3">
      <c r="A1522" s="17" t="s">
        <v>1524</v>
      </c>
      <c r="B1522" s="17">
        <v>2017</v>
      </c>
      <c r="C1522" s="17">
        <v>1434.4744942448999</v>
      </c>
      <c r="D1522" s="17">
        <v>7.5502804487179498</v>
      </c>
    </row>
    <row r="1523" spans="1:4" x14ac:dyDescent="0.3">
      <c r="A1523" s="17" t="s">
        <v>1525</v>
      </c>
      <c r="B1523" s="17">
        <v>2017</v>
      </c>
      <c r="C1523" s="17">
        <v>128.793544635177</v>
      </c>
      <c r="D1523" s="17">
        <v>3.2756696428571401</v>
      </c>
    </row>
    <row r="1524" spans="1:4" x14ac:dyDescent="0.3">
      <c r="A1524" s="17" t="s">
        <v>1526</v>
      </c>
      <c r="B1524" s="17">
        <v>2017</v>
      </c>
      <c r="C1524" s="17">
        <v>257.32027367316198</v>
      </c>
      <c r="D1524" s="17">
        <v>6.0262276785714297</v>
      </c>
    </row>
    <row r="1525" spans="1:4" x14ac:dyDescent="0.3">
      <c r="A1525" s="17" t="s">
        <v>1527</v>
      </c>
      <c r="B1525" s="17">
        <v>2017</v>
      </c>
      <c r="C1525" s="17">
        <v>386.17753416765498</v>
      </c>
      <c r="D1525" s="17">
        <v>4.6941964285714297</v>
      </c>
    </row>
    <row r="1526" spans="1:4" x14ac:dyDescent="0.3">
      <c r="A1526" s="17" t="s">
        <v>1528</v>
      </c>
      <c r="B1526" s="17">
        <v>2017</v>
      </c>
      <c r="C1526" s="17">
        <v>257.48762630671303</v>
      </c>
      <c r="D1526" s="17">
        <v>4.3231026785714297</v>
      </c>
    </row>
    <row r="1527" spans="1:4" x14ac:dyDescent="0.3">
      <c r="A1527" s="17" t="s">
        <v>1529</v>
      </c>
      <c r="B1527" s="17">
        <v>2017</v>
      </c>
      <c r="C1527" s="17">
        <v>275.87985148653399</v>
      </c>
      <c r="D1527" s="17">
        <v>3.9067708333333302</v>
      </c>
    </row>
    <row r="1528" spans="1:4" x14ac:dyDescent="0.3">
      <c r="A1528" s="17" t="s">
        <v>1530</v>
      </c>
      <c r="B1528" s="17">
        <v>2017</v>
      </c>
      <c r="C1528" s="17">
        <v>275.91074609756498</v>
      </c>
      <c r="D1528" s="17">
        <v>3.7244791666666699</v>
      </c>
    </row>
    <row r="1529" spans="1:4" x14ac:dyDescent="0.3">
      <c r="A1529" s="17" t="s">
        <v>1531</v>
      </c>
      <c r="B1529" s="17">
        <v>2017</v>
      </c>
      <c r="C1529" s="17">
        <v>238.881042405963</v>
      </c>
      <c r="D1529" s="17">
        <v>5.4116586538461497</v>
      </c>
    </row>
    <row r="1530" spans="1:4" x14ac:dyDescent="0.3">
      <c r="A1530" s="17" t="s">
        <v>1532</v>
      </c>
      <c r="B1530" s="17">
        <v>2017</v>
      </c>
      <c r="C1530" s="17">
        <v>275.57844513375301</v>
      </c>
      <c r="D1530" s="17">
        <v>4.8020833333333304</v>
      </c>
    </row>
    <row r="1531" spans="1:4" x14ac:dyDescent="0.3">
      <c r="A1531" s="17" t="s">
        <v>1533</v>
      </c>
      <c r="B1531" s="17">
        <v>2017</v>
      </c>
      <c r="C1531" s="17">
        <v>202.280088383704</v>
      </c>
      <c r="D1531" s="17">
        <v>3.8991477272727302</v>
      </c>
    </row>
    <row r="1532" spans="1:4" x14ac:dyDescent="0.3">
      <c r="A1532" s="17" t="s">
        <v>1534</v>
      </c>
      <c r="B1532" s="17">
        <v>2017</v>
      </c>
      <c r="C1532" s="17">
        <v>864.49118677526701</v>
      </c>
      <c r="D1532" s="17">
        <v>7.6489361702127701</v>
      </c>
    </row>
    <row r="1533" spans="1:4" x14ac:dyDescent="0.3">
      <c r="A1533" s="17" t="s">
        <v>1535</v>
      </c>
      <c r="B1533" s="17">
        <v>2017</v>
      </c>
      <c r="C1533" s="17">
        <v>294.08444840181602</v>
      </c>
      <c r="D1533" s="17">
        <v>7.48779296875</v>
      </c>
    </row>
    <row r="1534" spans="1:4" x14ac:dyDescent="0.3">
      <c r="A1534" s="17" t="s">
        <v>1536</v>
      </c>
      <c r="B1534" s="17">
        <v>2017</v>
      </c>
      <c r="C1534" s="17">
        <v>1342.59336408228</v>
      </c>
      <c r="D1534" s="17">
        <v>9.6779751712328803</v>
      </c>
    </row>
    <row r="1535" spans="1:4" x14ac:dyDescent="0.3">
      <c r="A1535" s="17" t="s">
        <v>1537</v>
      </c>
      <c r="B1535" s="17">
        <v>2017</v>
      </c>
      <c r="C1535" s="17">
        <v>275.73325119912602</v>
      </c>
      <c r="D1535" s="17">
        <v>4.9734375000000002</v>
      </c>
    </row>
    <row r="1536" spans="1:4" x14ac:dyDescent="0.3">
      <c r="A1536" s="17" t="s">
        <v>1538</v>
      </c>
      <c r="B1536" s="17">
        <v>2017</v>
      </c>
      <c r="C1536" s="17">
        <v>330.93806156143501</v>
      </c>
      <c r="D1536" s="17">
        <v>4.8194444444444402</v>
      </c>
    </row>
    <row r="1537" spans="1:4" x14ac:dyDescent="0.3">
      <c r="A1537" s="17" t="s">
        <v>1539</v>
      </c>
      <c r="B1537" s="17">
        <v>2017</v>
      </c>
      <c r="C1537" s="17">
        <v>312.54421123862301</v>
      </c>
      <c r="D1537" s="17">
        <v>4.7182904411764701</v>
      </c>
    </row>
    <row r="1538" spans="1:4" x14ac:dyDescent="0.3">
      <c r="A1538" s="17" t="s">
        <v>1540</v>
      </c>
      <c r="B1538" s="17">
        <v>2017</v>
      </c>
      <c r="C1538" s="17">
        <v>18.408390881493698</v>
      </c>
      <c r="D1538" s="17">
        <v>4.6015625</v>
      </c>
    </row>
    <row r="1539" spans="1:4" x14ac:dyDescent="0.3">
      <c r="A1539" s="17" t="s">
        <v>1541</v>
      </c>
      <c r="B1539" s="17">
        <v>2017</v>
      </c>
      <c r="C1539" s="17">
        <v>110.34514046832901</v>
      </c>
      <c r="D1539" s="17">
        <v>3.1627604166666701</v>
      </c>
    </row>
    <row r="1540" spans="1:4" x14ac:dyDescent="0.3">
      <c r="A1540" s="17" t="s">
        <v>1542</v>
      </c>
      <c r="B1540" s="17">
        <v>2017</v>
      </c>
      <c r="C1540" s="17">
        <v>367.67581393476598</v>
      </c>
      <c r="D1540" s="17">
        <v>4.1500000000000004</v>
      </c>
    </row>
    <row r="1541" spans="1:4" x14ac:dyDescent="0.3">
      <c r="A1541" s="17" t="s">
        <v>1543</v>
      </c>
      <c r="B1541" s="17">
        <v>2017</v>
      </c>
      <c r="C1541" s="17">
        <v>36.764073001220801</v>
      </c>
      <c r="D1541" s="17">
        <v>2.78125</v>
      </c>
    </row>
    <row r="1542" spans="1:4" x14ac:dyDescent="0.3">
      <c r="A1542" s="17" t="s">
        <v>1544</v>
      </c>
      <c r="B1542" s="17">
        <v>2017</v>
      </c>
      <c r="C1542" s="17">
        <v>367.83331882953598</v>
      </c>
      <c r="D1542" s="17">
        <v>3.9246093750000002</v>
      </c>
    </row>
    <row r="1543" spans="1:4" x14ac:dyDescent="0.3">
      <c r="A1543" s="17" t="s">
        <v>1545</v>
      </c>
      <c r="B1543" s="17">
        <v>2017</v>
      </c>
      <c r="C1543" s="17">
        <v>202.27984659187501</v>
      </c>
      <c r="D1543" s="17">
        <v>2.71875</v>
      </c>
    </row>
    <row r="1544" spans="1:4" x14ac:dyDescent="0.3">
      <c r="A1544" s="17" t="s">
        <v>1546</v>
      </c>
      <c r="B1544" s="17">
        <v>2017</v>
      </c>
      <c r="C1544" s="17">
        <v>257.28158251382399</v>
      </c>
      <c r="D1544" s="17">
        <v>4.7410714285714297</v>
      </c>
    </row>
    <row r="1545" spans="1:4" x14ac:dyDescent="0.3">
      <c r="A1545" s="17" t="s">
        <v>1547</v>
      </c>
      <c r="B1545" s="17">
        <v>2017</v>
      </c>
      <c r="C1545" s="17">
        <v>18.399980649352099</v>
      </c>
      <c r="D1545" s="17">
        <v>5.4453125</v>
      </c>
    </row>
    <row r="1546" spans="1:4" x14ac:dyDescent="0.3">
      <c r="A1546" s="17" t="s">
        <v>1548</v>
      </c>
      <c r="B1546" s="17">
        <v>2017</v>
      </c>
      <c r="C1546" s="17">
        <v>110.50020681321701</v>
      </c>
      <c r="D1546" s="17">
        <v>4.8072916666666696</v>
      </c>
    </row>
    <row r="1547" spans="1:4" x14ac:dyDescent="0.3">
      <c r="A1547" s="17" t="s">
        <v>1549</v>
      </c>
      <c r="B1547" s="17">
        <v>2017</v>
      </c>
      <c r="C1547" s="17">
        <v>533.37293015793</v>
      </c>
      <c r="D1547" s="17">
        <v>6.9283405172413799</v>
      </c>
    </row>
    <row r="1548" spans="1:4" x14ac:dyDescent="0.3">
      <c r="A1548" s="17" t="s">
        <v>1550</v>
      </c>
      <c r="B1548" s="17">
        <v>2017</v>
      </c>
      <c r="C1548" s="17">
        <v>55.121650062501402</v>
      </c>
      <c r="D1548" s="17">
        <v>3.7552083333333299</v>
      </c>
    </row>
    <row r="1549" spans="1:4" x14ac:dyDescent="0.3">
      <c r="A1549" s="17" t="s">
        <v>1551</v>
      </c>
      <c r="B1549" s="17">
        <v>2017</v>
      </c>
      <c r="C1549" s="17">
        <v>1636.2205923209001</v>
      </c>
      <c r="D1549" s="17">
        <v>9.7410463483146099</v>
      </c>
    </row>
    <row r="1550" spans="1:4" x14ac:dyDescent="0.3">
      <c r="A1550" s="17" t="s">
        <v>1552</v>
      </c>
      <c r="B1550" s="17">
        <v>2017</v>
      </c>
      <c r="C1550" s="17">
        <v>238.94515057839499</v>
      </c>
      <c r="D1550" s="17">
        <v>5.0204326923076898</v>
      </c>
    </row>
    <row r="1551" spans="1:4" x14ac:dyDescent="0.3">
      <c r="A1551" s="17" t="s">
        <v>1553</v>
      </c>
      <c r="B1551" s="17">
        <v>2017</v>
      </c>
      <c r="C1551" s="17">
        <v>533.17005740106094</v>
      </c>
      <c r="D1551" s="17">
        <v>4.9838362068965498</v>
      </c>
    </row>
    <row r="1552" spans="1:4" x14ac:dyDescent="0.3">
      <c r="A1552" s="17" t="s">
        <v>1554</v>
      </c>
      <c r="B1552" s="17">
        <v>2017</v>
      </c>
      <c r="C1552" s="17">
        <v>220.693589458242</v>
      </c>
      <c r="D1552" s="17">
        <v>5.2102864583333304</v>
      </c>
    </row>
    <row r="1553" spans="1:4" x14ac:dyDescent="0.3">
      <c r="A1553" s="17" t="s">
        <v>1555</v>
      </c>
      <c r="B1553" s="17">
        <v>2017</v>
      </c>
      <c r="C1553" s="17">
        <v>422.72323419712501</v>
      </c>
      <c r="D1553" s="17">
        <v>4.7007472826086998</v>
      </c>
    </row>
    <row r="1554" spans="1:4" x14ac:dyDescent="0.3">
      <c r="A1554" s="17" t="s">
        <v>1556</v>
      </c>
      <c r="B1554" s="17">
        <v>2017</v>
      </c>
      <c r="C1554" s="17">
        <v>7540.2141231354299</v>
      </c>
      <c r="D1554" s="17">
        <v>12.152248475609801</v>
      </c>
    </row>
    <row r="1555" spans="1:4" x14ac:dyDescent="0.3">
      <c r="A1555" s="17" t="s">
        <v>1557</v>
      </c>
      <c r="B1555" s="17">
        <v>2017</v>
      </c>
      <c r="C1555" s="17">
        <v>257.38088209741301</v>
      </c>
      <c r="D1555" s="17">
        <v>3.72321428571429</v>
      </c>
    </row>
    <row r="1556" spans="1:4" x14ac:dyDescent="0.3">
      <c r="A1556" s="17" t="s">
        <v>1558</v>
      </c>
      <c r="B1556" s="17">
        <v>2017</v>
      </c>
      <c r="C1556" s="17">
        <v>73.632332125678701</v>
      </c>
      <c r="D1556" s="17">
        <v>4.85546875</v>
      </c>
    </row>
    <row r="1557" spans="1:4" x14ac:dyDescent="0.3">
      <c r="A1557" s="17" t="s">
        <v>1559</v>
      </c>
      <c r="B1557" s="17">
        <v>2017</v>
      </c>
      <c r="C1557" s="17">
        <v>275.6935051959</v>
      </c>
      <c r="D1557" s="17">
        <v>4.9385416666666702</v>
      </c>
    </row>
    <row r="1558" spans="1:4" x14ac:dyDescent="0.3">
      <c r="A1558" s="17" t="s">
        <v>1560</v>
      </c>
      <c r="B1558" s="17">
        <v>2017</v>
      </c>
      <c r="C1558" s="17">
        <v>91.813351561318996</v>
      </c>
      <c r="D1558" s="17">
        <v>3.1921875000000002</v>
      </c>
    </row>
    <row r="1559" spans="1:4" x14ac:dyDescent="0.3">
      <c r="A1559" s="17" t="s">
        <v>1561</v>
      </c>
      <c r="B1559" s="17">
        <v>2017</v>
      </c>
      <c r="C1559" s="17">
        <v>238.97414660081299</v>
      </c>
      <c r="D1559" s="17">
        <v>5.1117788461538503</v>
      </c>
    </row>
    <row r="1560" spans="1:4" x14ac:dyDescent="0.3">
      <c r="A1560" s="17" t="s">
        <v>1562</v>
      </c>
      <c r="B1560" s="17">
        <v>2017</v>
      </c>
      <c r="C1560" s="17">
        <v>18.355201924219699</v>
      </c>
      <c r="D1560" s="17">
        <v>3.453125</v>
      </c>
    </row>
    <row r="1561" spans="1:4" x14ac:dyDescent="0.3">
      <c r="A1561" s="17" t="s">
        <v>1563</v>
      </c>
      <c r="B1561" s="17">
        <v>2017</v>
      </c>
      <c r="C1561" s="17">
        <v>202.284858902916</v>
      </c>
      <c r="D1561" s="17">
        <v>4.5894886363636402</v>
      </c>
    </row>
    <row r="1562" spans="1:4" x14ac:dyDescent="0.3">
      <c r="A1562" s="17" t="s">
        <v>1564</v>
      </c>
      <c r="B1562" s="17">
        <v>2017</v>
      </c>
      <c r="C1562" s="17">
        <v>330.83011747151602</v>
      </c>
      <c r="D1562" s="17">
        <v>6.0868055555555598</v>
      </c>
    </row>
    <row r="1563" spans="1:4" x14ac:dyDescent="0.3">
      <c r="A1563" s="17" t="s">
        <v>1565</v>
      </c>
      <c r="B1563" s="17">
        <v>2017</v>
      </c>
      <c r="C1563" s="17">
        <v>257.407867884263</v>
      </c>
      <c r="D1563" s="17">
        <v>4.7985491071428603</v>
      </c>
    </row>
    <row r="1564" spans="1:4" x14ac:dyDescent="0.3">
      <c r="A1564" s="17" t="s">
        <v>1566</v>
      </c>
      <c r="B1564" s="17">
        <v>2017</v>
      </c>
      <c r="C1564" s="17">
        <v>2242.2391660865401</v>
      </c>
      <c r="D1564" s="17">
        <v>15.878393954918</v>
      </c>
    </row>
    <row r="1565" spans="1:4" x14ac:dyDescent="0.3">
      <c r="A1565" s="17" t="s">
        <v>1567</v>
      </c>
      <c r="B1565" s="17">
        <v>2017</v>
      </c>
      <c r="C1565" s="17">
        <v>257.50882816687198</v>
      </c>
      <c r="D1565" s="17">
        <v>4.9129464285714297</v>
      </c>
    </row>
    <row r="1566" spans="1:4" x14ac:dyDescent="0.3">
      <c r="A1566" s="17" t="s">
        <v>1568</v>
      </c>
      <c r="B1566" s="17">
        <v>2017</v>
      </c>
      <c r="C1566" s="17">
        <v>3383.6193011812902</v>
      </c>
      <c r="D1566" s="17">
        <v>8.7341627038043494</v>
      </c>
    </row>
    <row r="1567" spans="1:4" x14ac:dyDescent="0.3">
      <c r="A1567" s="17" t="s">
        <v>1569</v>
      </c>
      <c r="B1567" s="17">
        <v>2017</v>
      </c>
      <c r="C1567" s="17">
        <v>1654.19319974072</v>
      </c>
      <c r="D1567" s="17">
        <v>7.9989583333333298</v>
      </c>
    </row>
    <row r="1568" spans="1:4" x14ac:dyDescent="0.3">
      <c r="A1568" s="17" t="s">
        <v>1570</v>
      </c>
      <c r="B1568" s="17">
        <v>2017</v>
      </c>
      <c r="C1568" s="17">
        <v>422.85198749974398</v>
      </c>
      <c r="D1568" s="17">
        <v>5.3525815217391299</v>
      </c>
    </row>
    <row r="1569" spans="1:4" x14ac:dyDescent="0.3">
      <c r="A1569" s="17" t="s">
        <v>1571</v>
      </c>
      <c r="B1569" s="17">
        <v>2017</v>
      </c>
      <c r="C1569" s="17">
        <v>331.05571112967999</v>
      </c>
      <c r="D1569" s="17">
        <v>4.7165798611111098</v>
      </c>
    </row>
    <row r="1570" spans="1:4" x14ac:dyDescent="0.3">
      <c r="A1570" s="17" t="s">
        <v>1572</v>
      </c>
      <c r="B1570" s="17">
        <v>2017</v>
      </c>
      <c r="C1570" s="17">
        <v>312.57934439554799</v>
      </c>
      <c r="D1570" s="17">
        <v>4.1787683823529402</v>
      </c>
    </row>
    <row r="1571" spans="1:4" x14ac:dyDescent="0.3">
      <c r="A1571" s="17" t="s">
        <v>1573</v>
      </c>
      <c r="B1571" s="17">
        <v>2017</v>
      </c>
      <c r="C1571" s="17">
        <v>312.73493370972602</v>
      </c>
      <c r="D1571" s="17">
        <v>4.9990808823529402</v>
      </c>
    </row>
    <row r="1572" spans="1:4" x14ac:dyDescent="0.3">
      <c r="A1572" s="17" t="s">
        <v>1574</v>
      </c>
      <c r="B1572" s="17">
        <v>2017</v>
      </c>
      <c r="C1572" s="17">
        <v>18.3481732029468</v>
      </c>
      <c r="D1572" s="17">
        <v>4.2890625</v>
      </c>
    </row>
    <row r="1573" spans="1:4" x14ac:dyDescent="0.3">
      <c r="A1573" s="17" t="s">
        <v>1575</v>
      </c>
      <c r="B1573" s="17">
        <v>2017</v>
      </c>
      <c r="C1573" s="17">
        <v>404.47494592983298</v>
      </c>
      <c r="D1573" s="17">
        <v>5.4612926136363598</v>
      </c>
    </row>
    <row r="1574" spans="1:4" x14ac:dyDescent="0.3">
      <c r="A1574" s="17" t="s">
        <v>1576</v>
      </c>
      <c r="B1574" s="17">
        <v>2017</v>
      </c>
      <c r="C1574" s="17">
        <v>165.571737411432</v>
      </c>
      <c r="D1574" s="17">
        <v>5.0303819444444402</v>
      </c>
    </row>
    <row r="1575" spans="1:4" x14ac:dyDescent="0.3">
      <c r="A1575" s="17" t="s">
        <v>1577</v>
      </c>
      <c r="B1575" s="17">
        <v>2017</v>
      </c>
      <c r="C1575" s="17">
        <v>349.28234671615098</v>
      </c>
      <c r="D1575" s="17">
        <v>4.7458881578947398</v>
      </c>
    </row>
    <row r="1576" spans="1:4" x14ac:dyDescent="0.3">
      <c r="A1576" s="17" t="s">
        <v>1578</v>
      </c>
      <c r="B1576" s="17">
        <v>2017</v>
      </c>
      <c r="C1576" s="17">
        <v>202.21227458864499</v>
      </c>
      <c r="D1576" s="17">
        <v>3.4588068181818201</v>
      </c>
    </row>
    <row r="1577" spans="1:4" x14ac:dyDescent="0.3">
      <c r="A1577" s="17" t="s">
        <v>1579</v>
      </c>
      <c r="B1577" s="17">
        <v>2017</v>
      </c>
      <c r="C1577" s="17">
        <v>312.52772728353699</v>
      </c>
      <c r="D1577" s="17">
        <v>4.4820772058823497</v>
      </c>
    </row>
    <row r="1578" spans="1:4" x14ac:dyDescent="0.3">
      <c r="A1578" s="17" t="s">
        <v>1580</v>
      </c>
      <c r="B1578" s="17">
        <v>2017</v>
      </c>
      <c r="C1578" s="17">
        <v>128.70487550646101</v>
      </c>
      <c r="D1578" s="17">
        <v>6.25334821428571</v>
      </c>
    </row>
    <row r="1579" spans="1:4" x14ac:dyDescent="0.3">
      <c r="A1579" s="17" t="s">
        <v>1581</v>
      </c>
      <c r="B1579" s="17">
        <v>2017</v>
      </c>
      <c r="C1579" s="17">
        <v>1470.6671610809899</v>
      </c>
      <c r="D1579" s="17">
        <v>9.9953125000000007</v>
      </c>
    </row>
    <row r="1580" spans="1:4" x14ac:dyDescent="0.3">
      <c r="A1580" s="17" t="s">
        <v>1582</v>
      </c>
      <c r="B1580" s="17">
        <v>2017</v>
      </c>
      <c r="C1580" s="17">
        <v>257.45950489491202</v>
      </c>
      <c r="D1580" s="17">
        <v>5.03180803571429</v>
      </c>
    </row>
    <row r="1581" spans="1:4" x14ac:dyDescent="0.3">
      <c r="A1581" s="17" t="s">
        <v>1583</v>
      </c>
      <c r="B1581" s="17">
        <v>2017</v>
      </c>
      <c r="C1581" s="17">
        <v>496.38384242914299</v>
      </c>
      <c r="D1581" s="17">
        <v>10.8246527777778</v>
      </c>
    </row>
    <row r="1582" spans="1:4" x14ac:dyDescent="0.3">
      <c r="A1582" s="17" t="s">
        <v>1584</v>
      </c>
      <c r="B1582" s="17">
        <v>2017</v>
      </c>
      <c r="C1582" s="17">
        <v>257.45804090239102</v>
      </c>
      <c r="D1582" s="17">
        <v>4.9933035714285703</v>
      </c>
    </row>
    <row r="1583" spans="1:4" x14ac:dyDescent="0.3">
      <c r="A1583" s="17" t="s">
        <v>1585</v>
      </c>
      <c r="B1583" s="17">
        <v>2017</v>
      </c>
      <c r="C1583" s="17">
        <v>2831.0409639868899</v>
      </c>
      <c r="D1583" s="17">
        <v>11.314072646103901</v>
      </c>
    </row>
    <row r="1584" spans="1:4" x14ac:dyDescent="0.3">
      <c r="A1584" s="17" t="s">
        <v>1586</v>
      </c>
      <c r="B1584" s="17">
        <v>2017</v>
      </c>
      <c r="C1584" s="17">
        <v>846.06972580403101</v>
      </c>
      <c r="D1584" s="17">
        <v>12.1939538043478</v>
      </c>
    </row>
    <row r="1585" spans="1:4" x14ac:dyDescent="0.3">
      <c r="A1585" s="17" t="s">
        <v>1587</v>
      </c>
      <c r="B1585" s="17">
        <v>2017</v>
      </c>
      <c r="C1585" s="17">
        <v>55.096221487969203</v>
      </c>
      <c r="D1585" s="17">
        <v>1.9401041666666701</v>
      </c>
    </row>
    <row r="1586" spans="1:4" x14ac:dyDescent="0.3">
      <c r="A1586" s="17" t="s">
        <v>1588</v>
      </c>
      <c r="B1586" s="17">
        <v>2017</v>
      </c>
      <c r="C1586" s="17">
        <v>312.62970533222</v>
      </c>
      <c r="D1586" s="17">
        <v>3.9397977941176499</v>
      </c>
    </row>
    <row r="1587" spans="1:4" x14ac:dyDescent="0.3">
      <c r="A1587" s="17" t="s">
        <v>1589</v>
      </c>
      <c r="B1587" s="17">
        <v>2017</v>
      </c>
      <c r="C1587" s="17">
        <v>477.928350651637</v>
      </c>
      <c r="D1587" s="17">
        <v>5.6496394230769198</v>
      </c>
    </row>
    <row r="1588" spans="1:4" x14ac:dyDescent="0.3">
      <c r="A1588" s="17" t="s">
        <v>1590</v>
      </c>
      <c r="B1588" s="17">
        <v>2017</v>
      </c>
      <c r="C1588" s="17">
        <v>588.29773909691698</v>
      </c>
      <c r="D1588" s="17">
        <v>3.9931640625</v>
      </c>
    </row>
    <row r="1589" spans="1:4" x14ac:dyDescent="0.3">
      <c r="A1589" s="17" t="s">
        <v>1591</v>
      </c>
      <c r="B1589" s="17">
        <v>2017</v>
      </c>
      <c r="C1589" s="17">
        <v>202.28457140922501</v>
      </c>
      <c r="D1589" s="17">
        <v>4.5475852272727302</v>
      </c>
    </row>
    <row r="1590" spans="1:4" x14ac:dyDescent="0.3">
      <c r="A1590" s="17" t="s">
        <v>1592</v>
      </c>
      <c r="B1590" s="17">
        <v>2017</v>
      </c>
      <c r="C1590" s="17">
        <v>128.75662938319101</v>
      </c>
      <c r="D1590" s="17">
        <v>5.2444196428571397</v>
      </c>
    </row>
    <row r="1591" spans="1:4" x14ac:dyDescent="0.3">
      <c r="A1591" s="17" t="s">
        <v>1593</v>
      </c>
      <c r="B1591" s="17">
        <v>2017</v>
      </c>
      <c r="C1591" s="17">
        <v>275.838396694511</v>
      </c>
      <c r="D1591" s="17">
        <v>5.56614583333333</v>
      </c>
    </row>
    <row r="1592" spans="1:4" x14ac:dyDescent="0.3">
      <c r="A1592" s="17" t="s">
        <v>1594</v>
      </c>
      <c r="B1592" s="17">
        <v>2017</v>
      </c>
      <c r="C1592" s="17">
        <v>202.38577779382501</v>
      </c>
      <c r="D1592" s="17">
        <v>4.3444602272727302</v>
      </c>
    </row>
    <row r="1593" spans="1:4" x14ac:dyDescent="0.3">
      <c r="A1593" s="17" t="s">
        <v>1595</v>
      </c>
      <c r="B1593" s="17">
        <v>2017</v>
      </c>
      <c r="C1593" s="17">
        <v>275.86769161187101</v>
      </c>
      <c r="D1593" s="17">
        <v>4.4796874999999998</v>
      </c>
    </row>
    <row r="1594" spans="1:4" x14ac:dyDescent="0.3">
      <c r="A1594" s="17" t="s">
        <v>1596</v>
      </c>
      <c r="B1594" s="17">
        <v>2017</v>
      </c>
      <c r="C1594" s="17">
        <v>36.798903971910498</v>
      </c>
      <c r="D1594" s="17">
        <v>3.01171875</v>
      </c>
    </row>
    <row r="1595" spans="1:4" x14ac:dyDescent="0.3">
      <c r="A1595" s="17" t="s">
        <v>1597</v>
      </c>
      <c r="B1595" s="17">
        <v>2017</v>
      </c>
      <c r="C1595" s="17">
        <v>165.50309173203999</v>
      </c>
      <c r="D1595" s="17">
        <v>4.6831597222222197</v>
      </c>
    </row>
    <row r="1596" spans="1:4" x14ac:dyDescent="0.3">
      <c r="A1596" s="17" t="s">
        <v>1598</v>
      </c>
      <c r="B1596" s="17">
        <v>2017</v>
      </c>
      <c r="C1596" s="17">
        <v>312.63172479905199</v>
      </c>
      <c r="D1596" s="17">
        <v>4.2706801470588198</v>
      </c>
    </row>
    <row r="1597" spans="1:4" x14ac:dyDescent="0.3">
      <c r="A1597" s="17" t="s">
        <v>1599</v>
      </c>
      <c r="B1597" s="17">
        <v>2017</v>
      </c>
      <c r="C1597" s="17">
        <v>202.28710048366301</v>
      </c>
      <c r="D1597" s="17">
        <v>4.5028409090909101</v>
      </c>
    </row>
    <row r="1598" spans="1:4" x14ac:dyDescent="0.3">
      <c r="A1598" s="17" t="s">
        <v>1600</v>
      </c>
      <c r="B1598" s="17">
        <v>2017</v>
      </c>
      <c r="C1598" s="17">
        <v>18.3573282295838</v>
      </c>
      <c r="D1598" s="17">
        <v>2.84375</v>
      </c>
    </row>
    <row r="1599" spans="1:4" x14ac:dyDescent="0.3">
      <c r="A1599" s="17" t="s">
        <v>1601</v>
      </c>
      <c r="B1599" s="17">
        <v>2017</v>
      </c>
      <c r="C1599" s="17">
        <v>275.81284084171102</v>
      </c>
      <c r="D1599" s="17">
        <v>4.4453125</v>
      </c>
    </row>
    <row r="1600" spans="1:4" x14ac:dyDescent="0.3">
      <c r="A1600" s="17" t="s">
        <v>1602</v>
      </c>
      <c r="B1600" s="17">
        <v>2017</v>
      </c>
      <c r="C1600" s="17">
        <v>36.765732284635298</v>
      </c>
      <c r="D1600" s="17">
        <v>3.4765625</v>
      </c>
    </row>
    <row r="1601" spans="1:4" x14ac:dyDescent="0.3">
      <c r="A1601" s="17" t="s">
        <v>1603</v>
      </c>
      <c r="B1601" s="17">
        <v>2017</v>
      </c>
      <c r="C1601" s="17">
        <v>2224.0243816245302</v>
      </c>
      <c r="D1601" s="17">
        <v>18.137009297520699</v>
      </c>
    </row>
    <row r="1602" spans="1:4" x14ac:dyDescent="0.3">
      <c r="A1602" s="17" t="s">
        <v>1604</v>
      </c>
      <c r="B1602" s="17">
        <v>2017</v>
      </c>
      <c r="C1602" s="17">
        <v>1268.63677372038</v>
      </c>
      <c r="D1602" s="17">
        <v>10.778419384057999</v>
      </c>
    </row>
    <row r="1603" spans="1:4" x14ac:dyDescent="0.3">
      <c r="A1603" s="17" t="s">
        <v>1605</v>
      </c>
      <c r="B1603" s="17">
        <v>2017</v>
      </c>
      <c r="C1603" s="17">
        <v>294.09404815919697</v>
      </c>
      <c r="D1603" s="17">
        <v>6.89306640625</v>
      </c>
    </row>
    <row r="1604" spans="1:4" x14ac:dyDescent="0.3">
      <c r="A1604" s="17" t="s">
        <v>1606</v>
      </c>
      <c r="B1604" s="17">
        <v>2017</v>
      </c>
      <c r="C1604" s="17">
        <v>569.97762603498995</v>
      </c>
      <c r="D1604" s="17">
        <v>5.5282258064516103</v>
      </c>
    </row>
    <row r="1605" spans="1:4" x14ac:dyDescent="0.3">
      <c r="A1605" s="17" t="s">
        <v>1607</v>
      </c>
      <c r="B1605" s="17">
        <v>2017</v>
      </c>
      <c r="C1605" s="17">
        <v>459.78472070395901</v>
      </c>
      <c r="D1605" s="17">
        <v>5.2175000000000002</v>
      </c>
    </row>
    <row r="1606" spans="1:4" x14ac:dyDescent="0.3">
      <c r="A1606" s="17" t="s">
        <v>1608</v>
      </c>
      <c r="B1606" s="17">
        <v>2017</v>
      </c>
      <c r="C1606" s="17">
        <v>220.74281943403199</v>
      </c>
      <c r="D1606" s="17">
        <v>4.4713541666666696</v>
      </c>
    </row>
    <row r="1607" spans="1:4" x14ac:dyDescent="0.3">
      <c r="A1607" s="17" t="s">
        <v>1609</v>
      </c>
      <c r="B1607" s="17">
        <v>2017</v>
      </c>
      <c r="C1607" s="17">
        <v>220.64301103539799</v>
      </c>
      <c r="D1607" s="17">
        <v>4.6555989583333304</v>
      </c>
    </row>
    <row r="1608" spans="1:4" x14ac:dyDescent="0.3">
      <c r="A1608" s="17" t="s">
        <v>1610</v>
      </c>
      <c r="B1608" s="17">
        <v>2017</v>
      </c>
      <c r="C1608" s="17">
        <v>220.693131904117</v>
      </c>
      <c r="D1608" s="17">
        <v>5.03515625</v>
      </c>
    </row>
    <row r="1609" spans="1:4" x14ac:dyDescent="0.3">
      <c r="A1609" s="17" t="s">
        <v>1611</v>
      </c>
      <c r="B1609" s="17">
        <v>2017</v>
      </c>
      <c r="C1609" s="17">
        <v>275.76469342783099</v>
      </c>
      <c r="D1609" s="17">
        <v>4.8979166666666698</v>
      </c>
    </row>
    <row r="1610" spans="1:4" x14ac:dyDescent="0.3">
      <c r="A1610" s="17" t="s">
        <v>1612</v>
      </c>
      <c r="B1610" s="17">
        <v>2017</v>
      </c>
      <c r="C1610" s="17">
        <v>257.40587495267403</v>
      </c>
      <c r="D1610" s="17">
        <v>4.66852678571429</v>
      </c>
    </row>
    <row r="1611" spans="1:4" x14ac:dyDescent="0.3">
      <c r="A1611" s="17" t="s">
        <v>1613</v>
      </c>
      <c r="B1611" s="17">
        <v>2017</v>
      </c>
      <c r="C1611" s="17">
        <v>220.74380008876301</v>
      </c>
      <c r="D1611" s="17">
        <v>5.0768229166666696</v>
      </c>
    </row>
    <row r="1612" spans="1:4" x14ac:dyDescent="0.3">
      <c r="A1612" s="17" t="s">
        <v>1614</v>
      </c>
      <c r="B1612" s="17">
        <v>2017</v>
      </c>
      <c r="C1612" s="17">
        <v>2445.7788888104301</v>
      </c>
      <c r="D1612" s="17">
        <v>14.633987312030101</v>
      </c>
    </row>
    <row r="1613" spans="1:4" x14ac:dyDescent="0.3">
      <c r="A1613" s="17" t="s">
        <v>1615</v>
      </c>
      <c r="B1613" s="17">
        <v>2017</v>
      </c>
      <c r="C1613" s="17">
        <v>404.67546796053603</v>
      </c>
      <c r="D1613" s="17">
        <v>4.1189630681818201</v>
      </c>
    </row>
    <row r="1614" spans="1:4" x14ac:dyDescent="0.3">
      <c r="A1614" s="17" t="s">
        <v>1616</v>
      </c>
      <c r="B1614" s="17">
        <v>2017</v>
      </c>
      <c r="C1614" s="17">
        <v>386.06335370242601</v>
      </c>
      <c r="D1614" s="17">
        <v>4.4962797619047601</v>
      </c>
    </row>
    <row r="1615" spans="1:4" x14ac:dyDescent="0.3">
      <c r="A1615" s="17" t="s">
        <v>1617</v>
      </c>
      <c r="B1615" s="17">
        <v>2017</v>
      </c>
      <c r="C1615" s="17">
        <v>202.33866619318701</v>
      </c>
      <c r="D1615" s="17">
        <v>4.3842329545454497</v>
      </c>
    </row>
    <row r="1616" spans="1:4" x14ac:dyDescent="0.3">
      <c r="A1616" s="17" t="s">
        <v>1618</v>
      </c>
      <c r="B1616" s="17">
        <v>2017</v>
      </c>
      <c r="C1616" s="17">
        <v>147.112408872694</v>
      </c>
      <c r="D1616" s="17">
        <v>4.4208984375</v>
      </c>
    </row>
    <row r="1617" spans="1:4" x14ac:dyDescent="0.3">
      <c r="A1617" s="17" t="s">
        <v>1619</v>
      </c>
      <c r="B1617" s="17">
        <v>2017</v>
      </c>
      <c r="C1617" s="17">
        <v>128.78882507607301</v>
      </c>
      <c r="D1617" s="17">
        <v>4.9508928571428603</v>
      </c>
    </row>
    <row r="1618" spans="1:4" x14ac:dyDescent="0.3">
      <c r="A1618" s="17" t="s">
        <v>1620</v>
      </c>
      <c r="B1618" s="17">
        <v>2017</v>
      </c>
      <c r="C1618" s="17">
        <v>73.524815090931995</v>
      </c>
      <c r="D1618" s="17">
        <v>3.046875</v>
      </c>
    </row>
    <row r="1619" spans="1:4" x14ac:dyDescent="0.3">
      <c r="A1619" s="17" t="s">
        <v>1621</v>
      </c>
      <c r="B1619" s="17">
        <v>2017</v>
      </c>
      <c r="C1619" s="17">
        <v>257.45586338918702</v>
      </c>
      <c r="D1619" s="17">
        <v>4.7633928571428603</v>
      </c>
    </row>
    <row r="1620" spans="1:4" x14ac:dyDescent="0.3">
      <c r="A1620" s="17" t="s">
        <v>1622</v>
      </c>
      <c r="B1620" s="17">
        <v>2017</v>
      </c>
      <c r="C1620" s="17">
        <v>183.87547511979901</v>
      </c>
      <c r="D1620" s="17">
        <v>4.4124999999999996</v>
      </c>
    </row>
    <row r="1621" spans="1:4" x14ac:dyDescent="0.3">
      <c r="A1621" s="17" t="s">
        <v>1623</v>
      </c>
      <c r="B1621" s="17">
        <v>2017</v>
      </c>
      <c r="C1621" s="17">
        <v>128.60199330374601</v>
      </c>
      <c r="D1621" s="17">
        <v>4.0959821428571397</v>
      </c>
    </row>
    <row r="1622" spans="1:4" x14ac:dyDescent="0.3">
      <c r="A1622" s="17" t="s">
        <v>1624</v>
      </c>
      <c r="B1622" s="17">
        <v>2017</v>
      </c>
      <c r="C1622" s="17">
        <v>91.990360885858493</v>
      </c>
      <c r="D1622" s="17">
        <v>2.5874999999999999</v>
      </c>
    </row>
    <row r="1623" spans="1:4" x14ac:dyDescent="0.3">
      <c r="A1623" s="17" t="s">
        <v>1625</v>
      </c>
      <c r="B1623" s="17">
        <v>2017</v>
      </c>
      <c r="C1623" s="17">
        <v>331.04088664147997</v>
      </c>
      <c r="D1623" s="17">
        <v>4.8389756944444402</v>
      </c>
    </row>
    <row r="1624" spans="1:4" x14ac:dyDescent="0.3">
      <c r="A1624" s="17" t="s">
        <v>1626</v>
      </c>
      <c r="B1624" s="17">
        <v>2017</v>
      </c>
      <c r="C1624" s="17">
        <v>275.97137165442098</v>
      </c>
      <c r="D1624" s="17">
        <v>3.9421875000000002</v>
      </c>
    </row>
    <row r="1625" spans="1:4" x14ac:dyDescent="0.3">
      <c r="A1625" s="17" t="s">
        <v>1627</v>
      </c>
      <c r="B1625" s="17">
        <v>2017</v>
      </c>
      <c r="C1625" s="17">
        <v>165.573267281055</v>
      </c>
      <c r="D1625" s="17">
        <v>4.4739583333333304</v>
      </c>
    </row>
    <row r="1626" spans="1:4" x14ac:dyDescent="0.3">
      <c r="A1626" s="17" t="s">
        <v>1628</v>
      </c>
      <c r="B1626" s="17">
        <v>2017</v>
      </c>
      <c r="C1626" s="17">
        <v>974.10290398634902</v>
      </c>
      <c r="D1626" s="17">
        <v>5.7575176886792496</v>
      </c>
    </row>
    <row r="1627" spans="1:4" x14ac:dyDescent="0.3">
      <c r="A1627" s="17" t="s">
        <v>1629</v>
      </c>
      <c r="B1627" s="17">
        <v>2017</v>
      </c>
      <c r="C1627" s="17">
        <v>238.89074743259599</v>
      </c>
      <c r="D1627" s="17">
        <v>10.5745192307692</v>
      </c>
    </row>
    <row r="1628" spans="1:4" x14ac:dyDescent="0.3">
      <c r="A1628" s="17" t="s">
        <v>1630</v>
      </c>
      <c r="B1628" s="17">
        <v>2017</v>
      </c>
      <c r="C1628" s="17">
        <v>36.709138961508899</v>
      </c>
      <c r="D1628" s="17">
        <v>5.23828125</v>
      </c>
    </row>
    <row r="1629" spans="1:4" x14ac:dyDescent="0.3">
      <c r="A1629" s="17" t="s">
        <v>1631</v>
      </c>
      <c r="B1629" s="17">
        <v>2017</v>
      </c>
      <c r="C1629" s="17">
        <v>698.740859957412</v>
      </c>
      <c r="D1629" s="17">
        <v>5.6671463815789496</v>
      </c>
    </row>
    <row r="1630" spans="1:4" x14ac:dyDescent="0.3">
      <c r="A1630" s="17" t="s">
        <v>1632</v>
      </c>
      <c r="B1630" s="17">
        <v>2017</v>
      </c>
      <c r="C1630" s="17">
        <v>257.55945035815199</v>
      </c>
      <c r="D1630" s="17">
        <v>3.81194196428571</v>
      </c>
    </row>
    <row r="1631" spans="1:4" x14ac:dyDescent="0.3">
      <c r="A1631" s="17" t="s">
        <v>1633</v>
      </c>
      <c r="B1631" s="17">
        <v>2017</v>
      </c>
      <c r="C1631" s="17">
        <v>312.74259495735203</v>
      </c>
      <c r="D1631" s="17">
        <v>4.9811580882352899</v>
      </c>
    </row>
    <row r="1632" spans="1:4" x14ac:dyDescent="0.3">
      <c r="A1632" s="17" t="s">
        <v>1634</v>
      </c>
      <c r="B1632" s="17">
        <v>2017</v>
      </c>
      <c r="C1632" s="17">
        <v>294.32596761360799</v>
      </c>
      <c r="D1632" s="17">
        <v>4.0615234375</v>
      </c>
    </row>
    <row r="1633" spans="1:4" x14ac:dyDescent="0.3">
      <c r="A1633" s="17" t="s">
        <v>1635</v>
      </c>
      <c r="B1633" s="17">
        <v>2017</v>
      </c>
      <c r="C1633" s="17">
        <v>257.35753746330698</v>
      </c>
      <c r="D1633" s="17">
        <v>6.10993303571429</v>
      </c>
    </row>
    <row r="1634" spans="1:4" x14ac:dyDescent="0.3">
      <c r="A1634" s="17" t="s">
        <v>1636</v>
      </c>
      <c r="B1634" s="17">
        <v>2017</v>
      </c>
      <c r="C1634" s="17">
        <v>3860.3627824299001</v>
      </c>
      <c r="D1634" s="17">
        <v>7.6817708333333297</v>
      </c>
    </row>
    <row r="1635" spans="1:4" x14ac:dyDescent="0.3">
      <c r="A1635" s="17" t="s">
        <v>1637</v>
      </c>
      <c r="B1635" s="17">
        <v>2017</v>
      </c>
      <c r="C1635" s="17">
        <v>422.86958622746198</v>
      </c>
      <c r="D1635" s="17">
        <v>6.2629076086956497</v>
      </c>
    </row>
    <row r="1636" spans="1:4" x14ac:dyDescent="0.3">
      <c r="A1636" s="17" t="s">
        <v>1638</v>
      </c>
      <c r="B1636" s="17">
        <v>2017</v>
      </c>
      <c r="C1636" s="17">
        <v>275.86444464512198</v>
      </c>
      <c r="D1636" s="17">
        <v>3.9197916666666699</v>
      </c>
    </row>
    <row r="1637" spans="1:4" x14ac:dyDescent="0.3">
      <c r="A1637" s="17" t="s">
        <v>1639</v>
      </c>
      <c r="B1637" s="17">
        <v>2017</v>
      </c>
      <c r="C1637" s="17">
        <v>569.83328239619698</v>
      </c>
      <c r="D1637" s="17">
        <v>5.5567036290322598</v>
      </c>
    </row>
    <row r="1638" spans="1:4" x14ac:dyDescent="0.3">
      <c r="A1638" s="17" t="s">
        <v>1640</v>
      </c>
      <c r="B1638" s="17">
        <v>2017</v>
      </c>
      <c r="C1638" s="17">
        <v>257.509081587195</v>
      </c>
      <c r="D1638" s="17">
        <v>3.7751116071428599</v>
      </c>
    </row>
    <row r="1639" spans="1:4" x14ac:dyDescent="0.3">
      <c r="A1639" s="17" t="s">
        <v>1641</v>
      </c>
      <c r="B1639" s="17">
        <v>2017</v>
      </c>
      <c r="C1639" s="17">
        <v>183.82767351996199</v>
      </c>
      <c r="D1639" s="17">
        <v>4.96484375</v>
      </c>
    </row>
    <row r="1640" spans="1:4" x14ac:dyDescent="0.3">
      <c r="A1640" s="17" t="s">
        <v>1642</v>
      </c>
      <c r="B1640" s="17">
        <v>2017</v>
      </c>
      <c r="C1640" s="17">
        <v>845.97152391821101</v>
      </c>
      <c r="D1640" s="17">
        <v>7.0805027173913002</v>
      </c>
    </row>
    <row r="1641" spans="1:4" x14ac:dyDescent="0.3">
      <c r="A1641" s="17" t="s">
        <v>1643</v>
      </c>
      <c r="B1641" s="17">
        <v>2017</v>
      </c>
      <c r="C1641" s="17">
        <v>294.374093670398</v>
      </c>
      <c r="D1641" s="17">
        <v>4.7353515625</v>
      </c>
    </row>
    <row r="1642" spans="1:4" x14ac:dyDescent="0.3">
      <c r="A1642" s="17" t="s">
        <v>1644</v>
      </c>
      <c r="B1642" s="17">
        <v>2017</v>
      </c>
      <c r="C1642" s="17">
        <v>18.357132503762799</v>
      </c>
      <c r="D1642" s="17">
        <v>2.484375</v>
      </c>
    </row>
    <row r="1643" spans="1:4" x14ac:dyDescent="0.3">
      <c r="A1643" s="17" t="s">
        <v>1645</v>
      </c>
      <c r="B1643" s="17">
        <v>2017</v>
      </c>
      <c r="C1643" s="17">
        <v>36.715060979127898</v>
      </c>
      <c r="D1643" s="17">
        <v>2.3515625</v>
      </c>
    </row>
    <row r="1644" spans="1:4" x14ac:dyDescent="0.3">
      <c r="A1644" s="17" t="s">
        <v>1646</v>
      </c>
      <c r="B1644" s="17">
        <v>2017</v>
      </c>
      <c r="C1644" s="17">
        <v>312.38793290872201</v>
      </c>
      <c r="D1644" s="17">
        <v>4.9903492647058796</v>
      </c>
    </row>
    <row r="1645" spans="1:4" x14ac:dyDescent="0.3">
      <c r="A1645" s="17" t="s">
        <v>1647</v>
      </c>
      <c r="B1645" s="17">
        <v>2017</v>
      </c>
      <c r="C1645" s="17">
        <v>349.49347425065901</v>
      </c>
      <c r="D1645" s="17">
        <v>5.5731907894736796</v>
      </c>
    </row>
    <row r="1646" spans="1:4" x14ac:dyDescent="0.3">
      <c r="A1646" s="17" t="s">
        <v>1648</v>
      </c>
      <c r="B1646" s="17">
        <v>2017</v>
      </c>
      <c r="C1646" s="17">
        <v>73.531392697244897</v>
      </c>
      <c r="D1646" s="17">
        <v>4.39453125</v>
      </c>
    </row>
    <row r="1647" spans="1:4" x14ac:dyDescent="0.3">
      <c r="A1647" s="17" t="s">
        <v>1649</v>
      </c>
      <c r="B1647" s="17">
        <v>2017</v>
      </c>
      <c r="C1647" s="17">
        <v>147.06487613357601</v>
      </c>
      <c r="D1647" s="17">
        <v>5.4755859375</v>
      </c>
    </row>
    <row r="1648" spans="1:4" x14ac:dyDescent="0.3">
      <c r="A1648" s="17" t="s">
        <v>1650</v>
      </c>
      <c r="B1648" s="17">
        <v>2017</v>
      </c>
      <c r="C1648" s="17">
        <v>91.990393551066504</v>
      </c>
      <c r="D1648" s="17">
        <v>3.3078124999999998</v>
      </c>
    </row>
    <row r="1649" spans="1:4" x14ac:dyDescent="0.3">
      <c r="A1649" s="17" t="s">
        <v>1651</v>
      </c>
      <c r="B1649" s="17">
        <v>2017</v>
      </c>
      <c r="C1649" s="17">
        <v>55.097133488394299</v>
      </c>
      <c r="D1649" s="17">
        <v>3.1614583333333299</v>
      </c>
    </row>
    <row r="1650" spans="1:4" x14ac:dyDescent="0.3">
      <c r="A1650" s="17" t="s">
        <v>1652</v>
      </c>
      <c r="B1650" s="17">
        <v>2017</v>
      </c>
      <c r="C1650" s="17">
        <v>18.456972332671299</v>
      </c>
      <c r="D1650" s="17">
        <v>3.453125</v>
      </c>
    </row>
    <row r="1651" spans="1:4" x14ac:dyDescent="0.3">
      <c r="A1651" s="17" t="s">
        <v>1653</v>
      </c>
      <c r="B1651" s="17">
        <v>2017</v>
      </c>
      <c r="C1651" s="17">
        <v>312.63477692008001</v>
      </c>
      <c r="D1651" s="17">
        <v>4.5082720588235299</v>
      </c>
    </row>
    <row r="1652" spans="1:4" x14ac:dyDescent="0.3">
      <c r="A1652" s="17" t="s">
        <v>1654</v>
      </c>
      <c r="B1652" s="17">
        <v>2017</v>
      </c>
      <c r="C1652" s="17">
        <v>239.10889610089399</v>
      </c>
      <c r="D1652" s="17">
        <v>4.5132211538461497</v>
      </c>
    </row>
    <row r="1653" spans="1:4" x14ac:dyDescent="0.3">
      <c r="A1653" s="17" t="s">
        <v>1655</v>
      </c>
      <c r="B1653" s="17">
        <v>2017</v>
      </c>
      <c r="C1653" s="17">
        <v>1967.0643779551599</v>
      </c>
      <c r="D1653" s="17">
        <v>7.7468603971962597</v>
      </c>
    </row>
    <row r="1654" spans="1:4" x14ac:dyDescent="0.3">
      <c r="A1654" s="17" t="s">
        <v>1656</v>
      </c>
      <c r="B1654" s="17">
        <v>2017</v>
      </c>
      <c r="C1654" s="17">
        <v>36.866977699101</v>
      </c>
      <c r="D1654" s="17">
        <v>3.53125</v>
      </c>
    </row>
    <row r="1655" spans="1:4" x14ac:dyDescent="0.3">
      <c r="A1655" s="17" t="s">
        <v>1657</v>
      </c>
      <c r="B1655" s="17">
        <v>2017</v>
      </c>
      <c r="C1655" s="17">
        <v>422.92171233892401</v>
      </c>
      <c r="D1655" s="17">
        <v>5.8617527173913002</v>
      </c>
    </row>
    <row r="1656" spans="1:4" x14ac:dyDescent="0.3">
      <c r="A1656" s="17" t="s">
        <v>1658</v>
      </c>
      <c r="B1656" s="17">
        <v>2017</v>
      </c>
      <c r="C1656" s="17">
        <v>404.67827915586503</v>
      </c>
      <c r="D1656" s="17">
        <v>4.2269176136363598</v>
      </c>
    </row>
    <row r="1657" spans="1:4" x14ac:dyDescent="0.3">
      <c r="A1657" s="17" t="s">
        <v>1659</v>
      </c>
      <c r="B1657" s="17">
        <v>2017</v>
      </c>
      <c r="C1657" s="17">
        <v>73.599242569878697</v>
      </c>
      <c r="D1657" s="17">
        <v>3.771484375</v>
      </c>
    </row>
    <row r="1658" spans="1:4" x14ac:dyDescent="0.3">
      <c r="A1658" s="17" t="s">
        <v>1660</v>
      </c>
      <c r="B1658" s="17">
        <v>2017</v>
      </c>
      <c r="C1658" s="17">
        <v>55.1483548432589</v>
      </c>
      <c r="D1658" s="17">
        <v>3.3932291666666701</v>
      </c>
    </row>
    <row r="1659" spans="1:4" x14ac:dyDescent="0.3">
      <c r="A1659" s="17" t="s">
        <v>1661</v>
      </c>
      <c r="B1659" s="17">
        <v>2017</v>
      </c>
      <c r="C1659" s="17">
        <v>294.29618575237703</v>
      </c>
      <c r="D1659" s="17">
        <v>4.71240234375</v>
      </c>
    </row>
    <row r="1660" spans="1:4" x14ac:dyDescent="0.3">
      <c r="A1660" s="17" t="s">
        <v>1662</v>
      </c>
      <c r="B1660" s="17">
        <v>2017</v>
      </c>
      <c r="C1660" s="17">
        <v>735.73008206952397</v>
      </c>
      <c r="D1660" s="17">
        <v>4.71484375</v>
      </c>
    </row>
    <row r="1661" spans="1:4" x14ac:dyDescent="0.3">
      <c r="A1661" s="17" t="s">
        <v>1663</v>
      </c>
      <c r="B1661" s="17">
        <v>2017</v>
      </c>
      <c r="C1661" s="17">
        <v>165.47439656034101</v>
      </c>
      <c r="D1661" s="17">
        <v>4.6276041666666696</v>
      </c>
    </row>
    <row r="1662" spans="1:4" x14ac:dyDescent="0.3">
      <c r="A1662" s="17" t="s">
        <v>1664</v>
      </c>
      <c r="B1662" s="17">
        <v>2017</v>
      </c>
      <c r="C1662" s="17">
        <v>110.347701720893</v>
      </c>
      <c r="D1662" s="17">
        <v>3.6080729166666701</v>
      </c>
    </row>
    <row r="1663" spans="1:4" x14ac:dyDescent="0.3">
      <c r="A1663" s="17" t="s">
        <v>1665</v>
      </c>
      <c r="B1663" s="17">
        <v>2017</v>
      </c>
      <c r="C1663" s="17">
        <v>36.765934821218302</v>
      </c>
      <c r="D1663" s="17">
        <v>1.8125</v>
      </c>
    </row>
    <row r="1664" spans="1:4" x14ac:dyDescent="0.3">
      <c r="A1664" s="17" t="s">
        <v>1666</v>
      </c>
      <c r="B1664" s="17">
        <v>2017</v>
      </c>
      <c r="C1664" s="17">
        <v>459.48710613604601</v>
      </c>
      <c r="D1664" s="17">
        <v>4.6121875000000001</v>
      </c>
    </row>
    <row r="1665" spans="1:4" x14ac:dyDescent="0.3">
      <c r="A1665" s="17" t="s">
        <v>1667</v>
      </c>
      <c r="B1665" s="17">
        <v>2017</v>
      </c>
      <c r="C1665" s="17">
        <v>294.27020641602599</v>
      </c>
      <c r="D1665" s="17">
        <v>4.52197265625</v>
      </c>
    </row>
    <row r="1666" spans="1:4" x14ac:dyDescent="0.3">
      <c r="A1666" s="17" t="s">
        <v>1668</v>
      </c>
      <c r="B1666" s="17">
        <v>2017</v>
      </c>
      <c r="C1666" s="17">
        <v>570.25293248891796</v>
      </c>
      <c r="D1666" s="17">
        <v>4.7457157258064502</v>
      </c>
    </row>
    <row r="1667" spans="1:4" x14ac:dyDescent="0.3">
      <c r="A1667" s="17" t="s">
        <v>1669</v>
      </c>
      <c r="B1667" s="17">
        <v>2017</v>
      </c>
      <c r="C1667" s="17">
        <v>147.04653703607599</v>
      </c>
      <c r="D1667" s="17">
        <v>4.8232421875</v>
      </c>
    </row>
    <row r="1668" spans="1:4" x14ac:dyDescent="0.3">
      <c r="A1668" s="17" t="s">
        <v>1670</v>
      </c>
      <c r="B1668" s="17">
        <v>2017</v>
      </c>
      <c r="C1668" s="17">
        <v>55.123491532169297</v>
      </c>
      <c r="D1668" s="17">
        <v>3.2473958333333299</v>
      </c>
    </row>
    <row r="1669" spans="1:4" x14ac:dyDescent="0.3">
      <c r="A1669" s="17" t="s">
        <v>1671</v>
      </c>
      <c r="B1669" s="17">
        <v>2017</v>
      </c>
      <c r="C1669" s="17">
        <v>349.46054693311498</v>
      </c>
      <c r="D1669" s="17">
        <v>4.5407072368421098</v>
      </c>
    </row>
    <row r="1670" spans="1:4" x14ac:dyDescent="0.3">
      <c r="A1670" s="17" t="s">
        <v>1672</v>
      </c>
      <c r="B1670" s="17">
        <v>2017</v>
      </c>
      <c r="C1670" s="17">
        <v>18.4601073320955</v>
      </c>
      <c r="D1670" s="17">
        <v>2.3203125</v>
      </c>
    </row>
    <row r="1671" spans="1:4" x14ac:dyDescent="0.3">
      <c r="A1671" s="17" t="s">
        <v>1673</v>
      </c>
      <c r="B1671" s="17">
        <v>2017</v>
      </c>
      <c r="C1671" s="17">
        <v>404.562771048397</v>
      </c>
      <c r="D1671" s="17">
        <v>3.8167613636363602</v>
      </c>
    </row>
    <row r="1672" spans="1:4" x14ac:dyDescent="0.3">
      <c r="A1672" s="17" t="s">
        <v>1674</v>
      </c>
      <c r="B1672" s="17">
        <v>2017</v>
      </c>
      <c r="C1672" s="17">
        <v>275.976379141211</v>
      </c>
      <c r="D1672" s="17">
        <v>4.9562499999999998</v>
      </c>
    </row>
    <row r="1673" spans="1:4" x14ac:dyDescent="0.3">
      <c r="A1673" s="17" t="s">
        <v>1675</v>
      </c>
      <c r="B1673" s="17">
        <v>2017</v>
      </c>
      <c r="C1673" s="17">
        <v>128.59242988377801</v>
      </c>
      <c r="D1673" s="17">
        <v>4.64397321428571</v>
      </c>
    </row>
    <row r="1674" spans="1:4" x14ac:dyDescent="0.3">
      <c r="A1674" s="17" t="s">
        <v>1676</v>
      </c>
      <c r="B1674" s="17">
        <v>2017</v>
      </c>
      <c r="C1674" s="17">
        <v>110.29759552702301</v>
      </c>
      <c r="D1674" s="17">
        <v>4.1315104166666696</v>
      </c>
    </row>
    <row r="1675" spans="1:4" x14ac:dyDescent="0.3">
      <c r="A1675" s="17" t="s">
        <v>1677</v>
      </c>
      <c r="B1675" s="17">
        <v>2017</v>
      </c>
      <c r="C1675" s="17">
        <v>422.84758626297099</v>
      </c>
      <c r="D1675" s="17">
        <v>6.3172554347826102</v>
      </c>
    </row>
    <row r="1676" spans="1:4" x14ac:dyDescent="0.3">
      <c r="A1676" s="17" t="s">
        <v>1678</v>
      </c>
      <c r="B1676" s="17">
        <v>2017</v>
      </c>
      <c r="C1676" s="17">
        <v>331.03304400667503</v>
      </c>
      <c r="D1676" s="17">
        <v>4.2586805555555598</v>
      </c>
    </row>
    <row r="1677" spans="1:4" x14ac:dyDescent="0.3">
      <c r="A1677" s="17" t="s">
        <v>1679</v>
      </c>
      <c r="B1677" s="17">
        <v>2017</v>
      </c>
      <c r="C1677" s="17">
        <v>275.769188661128</v>
      </c>
      <c r="D1677" s="17">
        <v>4.2156250000000002</v>
      </c>
    </row>
    <row r="1678" spans="1:4" x14ac:dyDescent="0.3">
      <c r="A1678" s="17" t="s">
        <v>1680</v>
      </c>
      <c r="B1678" s="17">
        <v>2017</v>
      </c>
      <c r="C1678" s="17">
        <v>423.09329144377398</v>
      </c>
      <c r="D1678" s="17">
        <v>4.5805027173913002</v>
      </c>
    </row>
    <row r="1679" spans="1:4" x14ac:dyDescent="0.3">
      <c r="A1679" s="17" t="s">
        <v>1681</v>
      </c>
      <c r="B1679" s="17">
        <v>2017</v>
      </c>
      <c r="C1679" s="17">
        <v>257.41687941551203</v>
      </c>
      <c r="D1679" s="17">
        <v>5.4893973214285703</v>
      </c>
    </row>
    <row r="1680" spans="1:4" x14ac:dyDescent="0.3">
      <c r="A1680" s="17" t="s">
        <v>1682</v>
      </c>
      <c r="B1680" s="17">
        <v>2017</v>
      </c>
      <c r="C1680" s="17">
        <v>91.794683999381505</v>
      </c>
      <c r="D1680" s="17">
        <v>4.3953125000000002</v>
      </c>
    </row>
    <row r="1681" spans="1:4" x14ac:dyDescent="0.3">
      <c r="A1681" s="17" t="s">
        <v>1683</v>
      </c>
      <c r="B1681" s="17">
        <v>2017</v>
      </c>
      <c r="C1681" s="17">
        <v>367.728756221011</v>
      </c>
      <c r="D1681" s="17">
        <v>6.0855468750000004</v>
      </c>
    </row>
    <row r="1682" spans="1:4" x14ac:dyDescent="0.3">
      <c r="A1682" s="17" t="s">
        <v>1684</v>
      </c>
      <c r="B1682" s="17">
        <v>2017</v>
      </c>
      <c r="C1682" s="17">
        <v>275.65835828147698</v>
      </c>
      <c r="D1682" s="17">
        <v>4.0052083333333304</v>
      </c>
    </row>
    <row r="1683" spans="1:4" x14ac:dyDescent="0.3">
      <c r="A1683" s="17" t="s">
        <v>1685</v>
      </c>
      <c r="B1683" s="17">
        <v>2017</v>
      </c>
      <c r="C1683" s="17">
        <v>220.646788209677</v>
      </c>
      <c r="D1683" s="17">
        <v>4.146484375</v>
      </c>
    </row>
    <row r="1684" spans="1:4" x14ac:dyDescent="0.3">
      <c r="A1684" s="17" t="s">
        <v>1686</v>
      </c>
      <c r="B1684" s="17">
        <v>2017</v>
      </c>
      <c r="C1684" s="17">
        <v>404.48096979409502</v>
      </c>
      <c r="D1684" s="17">
        <v>5.1147017045454497</v>
      </c>
    </row>
    <row r="1685" spans="1:4" x14ac:dyDescent="0.3">
      <c r="A1685" s="17" t="s">
        <v>1687</v>
      </c>
      <c r="B1685" s="17">
        <v>2017</v>
      </c>
      <c r="C1685" s="17">
        <v>238.884641055949</v>
      </c>
      <c r="D1685" s="17">
        <v>6.2776442307692299</v>
      </c>
    </row>
    <row r="1686" spans="1:4" x14ac:dyDescent="0.3">
      <c r="A1686" s="17" t="s">
        <v>1688</v>
      </c>
      <c r="B1686" s="17">
        <v>2017</v>
      </c>
      <c r="C1686" s="17">
        <v>771.9770101849</v>
      </c>
      <c r="D1686" s="17">
        <v>5.1011904761904798</v>
      </c>
    </row>
    <row r="1687" spans="1:4" x14ac:dyDescent="0.3">
      <c r="A1687" s="17" t="s">
        <v>1689</v>
      </c>
      <c r="B1687" s="17">
        <v>2017</v>
      </c>
      <c r="C1687" s="17">
        <v>330.89259835705201</v>
      </c>
      <c r="D1687" s="17">
        <v>5.4796006944444402</v>
      </c>
    </row>
    <row r="1688" spans="1:4" x14ac:dyDescent="0.3">
      <c r="A1688" s="17" t="s">
        <v>1690</v>
      </c>
      <c r="B1688" s="17">
        <v>2017</v>
      </c>
      <c r="C1688" s="17">
        <v>55.2262310758233</v>
      </c>
      <c r="D1688" s="17">
        <v>2.5546875</v>
      </c>
    </row>
    <row r="1689" spans="1:4" x14ac:dyDescent="0.3">
      <c r="A1689" s="17" t="s">
        <v>1691</v>
      </c>
      <c r="B1689" s="17">
        <v>2017</v>
      </c>
      <c r="C1689" s="17">
        <v>18.407671287655798</v>
      </c>
      <c r="D1689" s="17">
        <v>2.1484375</v>
      </c>
    </row>
    <row r="1690" spans="1:4" x14ac:dyDescent="0.3">
      <c r="A1690" s="17" t="s">
        <v>1692</v>
      </c>
      <c r="B1690" s="17">
        <v>2017</v>
      </c>
      <c r="C1690" s="17">
        <v>330.93033442273702</v>
      </c>
      <c r="D1690" s="17">
        <v>3.5811631944444402</v>
      </c>
    </row>
    <row r="1691" spans="1:4" x14ac:dyDescent="0.3">
      <c r="A1691" s="17" t="s">
        <v>1693</v>
      </c>
      <c r="B1691" s="17">
        <v>2017</v>
      </c>
      <c r="C1691" s="17">
        <v>55.172600338235497</v>
      </c>
      <c r="D1691" s="17">
        <v>2.9322916666666701</v>
      </c>
    </row>
    <row r="1692" spans="1:4" x14ac:dyDescent="0.3">
      <c r="A1692" s="17" t="s">
        <v>1694</v>
      </c>
      <c r="B1692" s="17">
        <v>2017</v>
      </c>
      <c r="C1692" s="17">
        <v>257.40343123674398</v>
      </c>
      <c r="D1692" s="17">
        <v>4.2243303571428603</v>
      </c>
    </row>
    <row r="1693" spans="1:4" x14ac:dyDescent="0.3">
      <c r="A1693" s="17" t="s">
        <v>1695</v>
      </c>
      <c r="B1693" s="17">
        <v>2017</v>
      </c>
      <c r="C1693" s="17">
        <v>91.794377971442302</v>
      </c>
      <c r="D1693" s="17">
        <v>4.203125</v>
      </c>
    </row>
    <row r="1694" spans="1:4" x14ac:dyDescent="0.3">
      <c r="A1694" s="17" t="s">
        <v>1696</v>
      </c>
      <c r="B1694" s="17">
        <v>2017</v>
      </c>
      <c r="C1694" s="17">
        <v>36.749808441847598</v>
      </c>
      <c r="D1694" s="17">
        <v>4.86328125</v>
      </c>
    </row>
    <row r="1695" spans="1:4" x14ac:dyDescent="0.3">
      <c r="A1695" s="17" t="s">
        <v>1697</v>
      </c>
      <c r="B1695" s="17">
        <v>2017</v>
      </c>
      <c r="C1695" s="17">
        <v>18.4078609887511</v>
      </c>
      <c r="D1695" s="17">
        <v>2.1796875</v>
      </c>
    </row>
    <row r="1696" spans="1:4" x14ac:dyDescent="0.3">
      <c r="A1696" s="17" t="s">
        <v>1698</v>
      </c>
      <c r="B1696" s="17">
        <v>2017</v>
      </c>
      <c r="C1696" s="17">
        <v>459.91628677211702</v>
      </c>
      <c r="D1696" s="17">
        <v>6.5915625000000002</v>
      </c>
    </row>
    <row r="1697" spans="1:4" x14ac:dyDescent="0.3">
      <c r="A1697" s="17" t="s">
        <v>1699</v>
      </c>
      <c r="B1697" s="17">
        <v>2017</v>
      </c>
      <c r="C1697" s="17">
        <v>551.55036304891098</v>
      </c>
      <c r="D1697" s="17">
        <v>4.9718749999999998</v>
      </c>
    </row>
    <row r="1698" spans="1:4" x14ac:dyDescent="0.3">
      <c r="A1698" s="17" t="s">
        <v>1700</v>
      </c>
      <c r="B1698" s="17">
        <v>2017</v>
      </c>
      <c r="C1698" s="17">
        <v>312.5728756506</v>
      </c>
      <c r="D1698" s="17">
        <v>4.0142463235294104</v>
      </c>
    </row>
    <row r="1699" spans="1:4" x14ac:dyDescent="0.3">
      <c r="A1699" s="17" t="s">
        <v>1701</v>
      </c>
      <c r="B1699" s="17">
        <v>2017</v>
      </c>
      <c r="C1699" s="17">
        <v>18.404768217354999</v>
      </c>
      <c r="D1699" s="17">
        <v>3.1953125</v>
      </c>
    </row>
    <row r="1700" spans="1:4" x14ac:dyDescent="0.3">
      <c r="A1700" s="17" t="s">
        <v>1702</v>
      </c>
      <c r="B1700" s="17">
        <v>2017</v>
      </c>
      <c r="C1700" s="17">
        <v>183.92505931109201</v>
      </c>
      <c r="D1700" s="17">
        <v>4.4507812500000004</v>
      </c>
    </row>
    <row r="1701" spans="1:4" x14ac:dyDescent="0.3">
      <c r="A1701" s="17" t="s">
        <v>1703</v>
      </c>
      <c r="B1701" s="17">
        <v>2017</v>
      </c>
      <c r="C1701" s="17">
        <v>275.91516473330603</v>
      </c>
      <c r="D1701" s="17">
        <v>4.5307291666666698</v>
      </c>
    </row>
    <row r="1702" spans="1:4" x14ac:dyDescent="0.3">
      <c r="A1702" s="17" t="s">
        <v>1704</v>
      </c>
      <c r="B1702" s="17">
        <v>2017</v>
      </c>
      <c r="C1702" s="17">
        <v>294.281468555331</v>
      </c>
      <c r="D1702" s="17">
        <v>5.2841796875</v>
      </c>
    </row>
    <row r="1703" spans="1:4" x14ac:dyDescent="0.3">
      <c r="A1703" s="17" t="s">
        <v>1705</v>
      </c>
      <c r="B1703" s="17">
        <v>2017</v>
      </c>
      <c r="C1703" s="17">
        <v>422.88662938773598</v>
      </c>
      <c r="D1703" s="17">
        <v>5.2965353260869596</v>
      </c>
    </row>
    <row r="1704" spans="1:4" x14ac:dyDescent="0.3">
      <c r="A1704" s="17" t="s">
        <v>1706</v>
      </c>
      <c r="B1704" s="17">
        <v>2017</v>
      </c>
      <c r="C1704" s="17">
        <v>1544.07550908811</v>
      </c>
      <c r="D1704" s="17">
        <v>9.7788318452380896</v>
      </c>
    </row>
    <row r="1705" spans="1:4" x14ac:dyDescent="0.3">
      <c r="A1705" s="17" t="s">
        <v>1707</v>
      </c>
      <c r="B1705" s="17">
        <v>2017</v>
      </c>
      <c r="C1705" s="17">
        <v>1654.59014575742</v>
      </c>
      <c r="D1705" s="17">
        <v>8.3057291666666693</v>
      </c>
    </row>
    <row r="1706" spans="1:4" x14ac:dyDescent="0.3">
      <c r="A1706" s="17" t="s">
        <v>1708</v>
      </c>
      <c r="B1706" s="17">
        <v>2017</v>
      </c>
      <c r="C1706" s="17">
        <v>36.764726212248199</v>
      </c>
      <c r="D1706" s="17">
        <v>2.46875</v>
      </c>
    </row>
    <row r="1707" spans="1:4" x14ac:dyDescent="0.3">
      <c r="A1707" s="17" t="s">
        <v>1709</v>
      </c>
      <c r="B1707" s="17">
        <v>2017</v>
      </c>
      <c r="C1707" s="17">
        <v>165.543355803937</v>
      </c>
      <c r="D1707" s="17">
        <v>6.9236111111111098</v>
      </c>
    </row>
    <row r="1708" spans="1:4" x14ac:dyDescent="0.3">
      <c r="A1708" s="17" t="s">
        <v>1710</v>
      </c>
      <c r="B1708" s="17">
        <v>2017</v>
      </c>
      <c r="C1708" s="17">
        <v>18.407618958503001</v>
      </c>
      <c r="D1708" s="17">
        <v>2.8125</v>
      </c>
    </row>
    <row r="1709" spans="1:4" x14ac:dyDescent="0.3">
      <c r="A1709" s="17" t="s">
        <v>1711</v>
      </c>
      <c r="B1709" s="17">
        <v>2017</v>
      </c>
      <c r="C1709" s="17">
        <v>202.279689861462</v>
      </c>
      <c r="D1709" s="17">
        <v>4.6477272727272698</v>
      </c>
    </row>
    <row r="1710" spans="1:4" x14ac:dyDescent="0.3">
      <c r="A1710" s="17" t="s">
        <v>1712</v>
      </c>
      <c r="B1710" s="17">
        <v>2017</v>
      </c>
      <c r="C1710" s="17">
        <v>294.23233515024202</v>
      </c>
      <c r="D1710" s="17">
        <v>4.80029296875</v>
      </c>
    </row>
    <row r="1711" spans="1:4" x14ac:dyDescent="0.3">
      <c r="A1711" s="17" t="s">
        <v>1713</v>
      </c>
      <c r="B1711" s="17">
        <v>2017</v>
      </c>
      <c r="C1711" s="17">
        <v>18.356786744669101</v>
      </c>
      <c r="D1711" s="17">
        <v>3.3046875</v>
      </c>
    </row>
    <row r="1712" spans="1:4" x14ac:dyDescent="0.3">
      <c r="A1712" s="17" t="s">
        <v>1714</v>
      </c>
      <c r="B1712" s="17">
        <v>2017</v>
      </c>
      <c r="C1712" s="17">
        <v>606.53585324436403</v>
      </c>
      <c r="D1712" s="17">
        <v>5.7705965909090899</v>
      </c>
    </row>
    <row r="1713" spans="1:4" x14ac:dyDescent="0.3">
      <c r="A1713" s="17" t="s">
        <v>1715</v>
      </c>
      <c r="B1713" s="17">
        <v>2017</v>
      </c>
      <c r="C1713" s="17">
        <v>147.05010388232799</v>
      </c>
      <c r="D1713" s="17">
        <v>5.201171875</v>
      </c>
    </row>
    <row r="1714" spans="1:4" x14ac:dyDescent="0.3">
      <c r="A1714" s="17" t="s">
        <v>1716</v>
      </c>
      <c r="B1714" s="17">
        <v>2017</v>
      </c>
      <c r="C1714" s="17">
        <v>36.749893207103</v>
      </c>
      <c r="D1714" s="17">
        <v>1.43359375</v>
      </c>
    </row>
    <row r="1715" spans="1:4" x14ac:dyDescent="0.3">
      <c r="A1715" s="17" t="s">
        <v>1717</v>
      </c>
      <c r="B1715" s="17">
        <v>2017</v>
      </c>
      <c r="C1715" s="17">
        <v>147.133087426424</v>
      </c>
      <c r="D1715" s="17">
        <v>4.1748046875</v>
      </c>
    </row>
    <row r="1716" spans="1:4" x14ac:dyDescent="0.3">
      <c r="A1716" s="17" t="s">
        <v>1718</v>
      </c>
      <c r="B1716" s="17">
        <v>2017</v>
      </c>
      <c r="C1716" s="17">
        <v>36.748146312311299</v>
      </c>
      <c r="D1716" s="17">
        <v>3.41796875</v>
      </c>
    </row>
    <row r="1717" spans="1:4" x14ac:dyDescent="0.3">
      <c r="A1717" s="17" t="s">
        <v>1719</v>
      </c>
      <c r="B1717" s="17">
        <v>2017</v>
      </c>
      <c r="C1717" s="17">
        <v>901.27124543115497</v>
      </c>
      <c r="D1717" s="17">
        <v>6.6525829081632697</v>
      </c>
    </row>
    <row r="1718" spans="1:4" x14ac:dyDescent="0.3">
      <c r="A1718" s="17" t="s">
        <v>1720</v>
      </c>
      <c r="B1718" s="17">
        <v>2017</v>
      </c>
      <c r="C1718" s="17">
        <v>330.98252034932398</v>
      </c>
      <c r="D1718" s="17">
        <v>4.765625</v>
      </c>
    </row>
    <row r="1719" spans="1:4" x14ac:dyDescent="0.3">
      <c r="A1719" s="17" t="s">
        <v>1721</v>
      </c>
      <c r="B1719" s="17">
        <v>2017</v>
      </c>
      <c r="C1719" s="17">
        <v>165.52395652979601</v>
      </c>
      <c r="D1719" s="17">
        <v>4.0017361111111098</v>
      </c>
    </row>
    <row r="1720" spans="1:4" x14ac:dyDescent="0.3">
      <c r="A1720" s="17" t="s">
        <v>1722</v>
      </c>
      <c r="B1720" s="17">
        <v>2017</v>
      </c>
      <c r="C1720" s="17">
        <v>459.80677842721298</v>
      </c>
      <c r="D1720" s="17">
        <v>4.5287499999999996</v>
      </c>
    </row>
    <row r="1721" spans="1:4" x14ac:dyDescent="0.3">
      <c r="A1721" s="17" t="s">
        <v>1723</v>
      </c>
      <c r="B1721" s="17">
        <v>2017</v>
      </c>
      <c r="C1721" s="17">
        <v>422.79584194160998</v>
      </c>
      <c r="D1721" s="17">
        <v>5.4891304347826102</v>
      </c>
    </row>
    <row r="1722" spans="1:4" x14ac:dyDescent="0.3">
      <c r="A1722" s="17" t="s">
        <v>1724</v>
      </c>
      <c r="B1722" s="17">
        <v>2017</v>
      </c>
      <c r="C1722" s="17">
        <v>459.73372467141297</v>
      </c>
      <c r="D1722" s="17">
        <v>4.100625</v>
      </c>
    </row>
    <row r="1723" spans="1:4" x14ac:dyDescent="0.3">
      <c r="A1723" s="17" t="s">
        <v>1725</v>
      </c>
      <c r="B1723" s="17">
        <v>2017</v>
      </c>
      <c r="C1723" s="17">
        <v>735.46087969280802</v>
      </c>
      <c r="D1723" s="17">
        <v>5.9375</v>
      </c>
    </row>
    <row r="1724" spans="1:4" x14ac:dyDescent="0.3">
      <c r="A1724" s="17" t="s">
        <v>1726</v>
      </c>
      <c r="B1724" s="17">
        <v>2017</v>
      </c>
      <c r="C1724" s="17">
        <v>404.78946124762302</v>
      </c>
      <c r="D1724" s="17">
        <v>5.140625</v>
      </c>
    </row>
    <row r="1725" spans="1:4" x14ac:dyDescent="0.3">
      <c r="A1725" s="17" t="s">
        <v>1727</v>
      </c>
      <c r="B1725" s="17">
        <v>2017</v>
      </c>
      <c r="C1725" s="17">
        <v>73.630081931129098</v>
      </c>
      <c r="D1725" s="17">
        <v>4.41796875</v>
      </c>
    </row>
    <row r="1726" spans="1:4" x14ac:dyDescent="0.3">
      <c r="A1726" s="17" t="s">
        <v>1728</v>
      </c>
      <c r="B1726" s="17">
        <v>2017</v>
      </c>
      <c r="C1726" s="17">
        <v>202.28179391846101</v>
      </c>
      <c r="D1726" s="17">
        <v>4.1669034090909101</v>
      </c>
    </row>
    <row r="1727" spans="1:4" x14ac:dyDescent="0.3">
      <c r="A1727" s="17" t="s">
        <v>1729</v>
      </c>
      <c r="B1727" s="17">
        <v>2017</v>
      </c>
      <c r="C1727" s="17">
        <v>110.24924938753399</v>
      </c>
      <c r="D1727" s="17">
        <v>5.6197916666666696</v>
      </c>
    </row>
    <row r="1728" spans="1:4" x14ac:dyDescent="0.3">
      <c r="A1728" s="17" t="s">
        <v>1730</v>
      </c>
      <c r="B1728" s="17">
        <v>2017</v>
      </c>
      <c r="C1728" s="17">
        <v>183.979407534004</v>
      </c>
      <c r="D1728" s="17">
        <v>4.3757812500000002</v>
      </c>
    </row>
    <row r="1729" spans="1:4" x14ac:dyDescent="0.3">
      <c r="A1729" s="17" t="s">
        <v>1731</v>
      </c>
      <c r="B1729" s="17">
        <v>2017</v>
      </c>
      <c r="C1729" s="17">
        <v>588.55176604725398</v>
      </c>
      <c r="D1729" s="17">
        <v>3.869384765625</v>
      </c>
    </row>
    <row r="1730" spans="1:4" x14ac:dyDescent="0.3">
      <c r="A1730" s="17" t="s">
        <v>1732</v>
      </c>
      <c r="B1730" s="17">
        <v>2017</v>
      </c>
      <c r="C1730" s="17">
        <v>73.533058796077995</v>
      </c>
      <c r="D1730" s="17">
        <v>2.72265625</v>
      </c>
    </row>
    <row r="1731" spans="1:4" x14ac:dyDescent="0.3">
      <c r="A1731" s="17" t="s">
        <v>1733</v>
      </c>
      <c r="B1731" s="17">
        <v>2017</v>
      </c>
      <c r="C1731" s="17">
        <v>202.334508614615</v>
      </c>
      <c r="D1731" s="17">
        <v>4.1747159090909101</v>
      </c>
    </row>
    <row r="1732" spans="1:4" x14ac:dyDescent="0.3">
      <c r="A1732" s="17" t="s">
        <v>1734</v>
      </c>
      <c r="B1732" s="17">
        <v>2017</v>
      </c>
      <c r="C1732" s="17">
        <v>36.766496745869503</v>
      </c>
      <c r="D1732" s="17">
        <v>2.8984375</v>
      </c>
    </row>
    <row r="1733" spans="1:4" x14ac:dyDescent="0.3">
      <c r="A1733" s="17" t="s">
        <v>1735</v>
      </c>
      <c r="B1733" s="17">
        <v>2017</v>
      </c>
      <c r="C1733" s="17">
        <v>275.86368595063698</v>
      </c>
      <c r="D1733" s="17">
        <v>6.2953124999999996</v>
      </c>
    </row>
    <row r="1734" spans="1:4" x14ac:dyDescent="0.3">
      <c r="A1734" s="17" t="s">
        <v>1736</v>
      </c>
      <c r="B1734" s="17">
        <v>2017</v>
      </c>
      <c r="C1734" s="17">
        <v>441.55446563568</v>
      </c>
      <c r="D1734" s="17">
        <v>4.4322916666666696</v>
      </c>
    </row>
    <row r="1735" spans="1:4" x14ac:dyDescent="0.3">
      <c r="A1735" s="17" t="s">
        <v>1737</v>
      </c>
      <c r="B1735" s="17">
        <v>2017</v>
      </c>
      <c r="C1735" s="17">
        <v>73.533561924472494</v>
      </c>
      <c r="D1735" s="17">
        <v>3.78125</v>
      </c>
    </row>
    <row r="1736" spans="1:4" x14ac:dyDescent="0.3">
      <c r="A1736" s="17" t="s">
        <v>1738</v>
      </c>
      <c r="B1736" s="17">
        <v>2017</v>
      </c>
      <c r="C1736" s="17">
        <v>330.98127732798503</v>
      </c>
      <c r="D1736" s="17">
        <v>4.3832465277777803</v>
      </c>
    </row>
    <row r="1737" spans="1:4" x14ac:dyDescent="0.3">
      <c r="A1737" s="17" t="s">
        <v>1739</v>
      </c>
      <c r="B1737" s="17">
        <v>2017</v>
      </c>
      <c r="C1737" s="17">
        <v>1122.0813862001501</v>
      </c>
      <c r="D1737" s="17">
        <v>4.4870645491803298</v>
      </c>
    </row>
    <row r="1738" spans="1:4" x14ac:dyDescent="0.3">
      <c r="A1738" s="17" t="s">
        <v>1740</v>
      </c>
      <c r="B1738" s="17">
        <v>2017</v>
      </c>
      <c r="C1738" s="17">
        <v>294.27692680060898</v>
      </c>
      <c r="D1738" s="17">
        <v>4.263671875</v>
      </c>
    </row>
    <row r="1739" spans="1:4" x14ac:dyDescent="0.3">
      <c r="A1739" s="17" t="s">
        <v>1741</v>
      </c>
      <c r="B1739" s="17">
        <v>2017</v>
      </c>
      <c r="C1739" s="17">
        <v>36.868936588987701</v>
      </c>
      <c r="D1739" s="17">
        <v>3.69921875</v>
      </c>
    </row>
    <row r="1740" spans="1:4" x14ac:dyDescent="0.3">
      <c r="A1740" s="17" t="s">
        <v>1742</v>
      </c>
      <c r="B1740" s="17">
        <v>2017</v>
      </c>
      <c r="C1740" s="17">
        <v>257.62395023182</v>
      </c>
      <c r="D1740" s="17">
        <v>6.8895089285714297</v>
      </c>
    </row>
    <row r="1741" spans="1:4" x14ac:dyDescent="0.3">
      <c r="A1741" s="17" t="s">
        <v>1743</v>
      </c>
      <c r="B1741" s="17">
        <v>2017</v>
      </c>
      <c r="C1741" s="17">
        <v>91.946371015161304</v>
      </c>
      <c r="D1741" s="17">
        <v>3.890625</v>
      </c>
    </row>
    <row r="1742" spans="1:4" x14ac:dyDescent="0.3">
      <c r="A1742" s="17" t="s">
        <v>1744</v>
      </c>
      <c r="B1742" s="17">
        <v>2017</v>
      </c>
      <c r="C1742" s="17">
        <v>533.41407594829798</v>
      </c>
      <c r="D1742" s="17">
        <v>4.1314655172413799</v>
      </c>
    </row>
    <row r="1743" spans="1:4" x14ac:dyDescent="0.3">
      <c r="A1743" s="17" t="s">
        <v>1745</v>
      </c>
      <c r="B1743" s="17">
        <v>2017</v>
      </c>
      <c r="C1743" s="17">
        <v>165.623386558145</v>
      </c>
      <c r="D1743" s="17">
        <v>4.4166666666666696</v>
      </c>
    </row>
    <row r="1744" spans="1:4" x14ac:dyDescent="0.3">
      <c r="A1744" s="17" t="s">
        <v>1746</v>
      </c>
      <c r="B1744" s="17">
        <v>2017</v>
      </c>
      <c r="C1744" s="17">
        <v>533.39146288949701</v>
      </c>
      <c r="D1744" s="17">
        <v>4.9210668103448301</v>
      </c>
    </row>
    <row r="1745" spans="1:4" x14ac:dyDescent="0.3">
      <c r="A1745" s="17" t="s">
        <v>1747</v>
      </c>
      <c r="B1745" s="17">
        <v>2017</v>
      </c>
      <c r="C1745" s="17">
        <v>18.4077955856919</v>
      </c>
      <c r="D1745" s="17">
        <v>2.9296875</v>
      </c>
    </row>
    <row r="1746" spans="1:4" x14ac:dyDescent="0.3">
      <c r="A1746" s="17" t="s">
        <v>1748</v>
      </c>
      <c r="B1746" s="17">
        <v>2017</v>
      </c>
      <c r="C1746" s="17">
        <v>18.407671286724501</v>
      </c>
      <c r="D1746" s="17">
        <v>3.2265625</v>
      </c>
    </row>
    <row r="1747" spans="1:4" x14ac:dyDescent="0.3">
      <c r="A1747" s="17" t="s">
        <v>1749</v>
      </c>
      <c r="B1747" s="17">
        <v>2017</v>
      </c>
      <c r="C1747" s="17">
        <v>275.824532199651</v>
      </c>
      <c r="D1747" s="17">
        <v>4.8250000000000002</v>
      </c>
    </row>
    <row r="1748" spans="1:4" x14ac:dyDescent="0.3">
      <c r="A1748" s="17" t="s">
        <v>1750</v>
      </c>
      <c r="B1748" s="17">
        <v>2017</v>
      </c>
      <c r="C1748" s="17">
        <v>551.60553517192602</v>
      </c>
      <c r="D1748" s="17">
        <v>2.5520833333333302E-2</v>
      </c>
    </row>
    <row r="1749" spans="1:4" x14ac:dyDescent="0.3">
      <c r="A1749" s="17" t="s">
        <v>1751</v>
      </c>
      <c r="B1749" s="17">
        <v>2017</v>
      </c>
      <c r="C1749" s="17">
        <v>330.78212502598802</v>
      </c>
      <c r="D1749" s="17">
        <v>5.2417534722222197</v>
      </c>
    </row>
    <row r="1750" spans="1:4" x14ac:dyDescent="0.3">
      <c r="A1750" s="17" t="s">
        <v>1752</v>
      </c>
      <c r="B1750" s="17">
        <v>2017</v>
      </c>
      <c r="C1750" s="17">
        <v>827.487105897628</v>
      </c>
      <c r="D1750" s="17">
        <v>4.8795138888888898</v>
      </c>
    </row>
    <row r="1751" spans="1:4" x14ac:dyDescent="0.3">
      <c r="A1751" s="17" t="s">
        <v>1753</v>
      </c>
      <c r="B1751" s="17">
        <v>2017</v>
      </c>
      <c r="C1751" s="17">
        <v>239.253795847297</v>
      </c>
      <c r="D1751" s="17">
        <v>4.4290865384615401</v>
      </c>
    </row>
    <row r="1752" spans="1:4" x14ac:dyDescent="0.3">
      <c r="A1752" s="17" t="s">
        <v>1754</v>
      </c>
      <c r="B1752" s="17">
        <v>2017</v>
      </c>
      <c r="C1752" s="17">
        <v>533.14075557701301</v>
      </c>
      <c r="D1752" s="17">
        <v>4.8674568965517198</v>
      </c>
    </row>
    <row r="1753" spans="1:4" x14ac:dyDescent="0.3">
      <c r="A1753" s="17" t="s">
        <v>1755</v>
      </c>
      <c r="B1753" s="17">
        <v>2017</v>
      </c>
      <c r="C1753" s="17">
        <v>110.35151848942</v>
      </c>
      <c r="D1753" s="17">
        <v>3.6263020833333299</v>
      </c>
    </row>
    <row r="1754" spans="1:4" x14ac:dyDescent="0.3">
      <c r="A1754" s="17" t="s">
        <v>1756</v>
      </c>
      <c r="B1754" s="17">
        <v>2017</v>
      </c>
      <c r="C1754" s="17">
        <v>36.715321991592603</v>
      </c>
      <c r="D1754" s="17">
        <v>4.48046875</v>
      </c>
    </row>
    <row r="1755" spans="1:4" x14ac:dyDescent="0.3">
      <c r="A1755" s="17" t="s">
        <v>1757</v>
      </c>
      <c r="B1755" s="17">
        <v>2017</v>
      </c>
      <c r="C1755" s="17">
        <v>349.23802799731499</v>
      </c>
      <c r="D1755" s="17">
        <v>4.0254934210526301</v>
      </c>
    </row>
    <row r="1756" spans="1:4" x14ac:dyDescent="0.3">
      <c r="A1756" s="17" t="s">
        <v>1758</v>
      </c>
      <c r="B1756" s="17">
        <v>2017</v>
      </c>
      <c r="C1756" s="17">
        <v>441.34581568464603</v>
      </c>
      <c r="D1756" s="17">
        <v>4.9886067708333304</v>
      </c>
    </row>
    <row r="1757" spans="1:4" x14ac:dyDescent="0.3">
      <c r="A1757" s="17" t="s">
        <v>1759</v>
      </c>
      <c r="B1757" s="17">
        <v>2017</v>
      </c>
      <c r="C1757" s="17">
        <v>73.548314649611697</v>
      </c>
      <c r="D1757" s="17">
        <v>3.51953125</v>
      </c>
    </row>
    <row r="1758" spans="1:4" x14ac:dyDescent="0.3">
      <c r="A1758" s="17" t="s">
        <v>1760</v>
      </c>
      <c r="B1758" s="17">
        <v>2017</v>
      </c>
      <c r="C1758" s="17">
        <v>73.497381050141101</v>
      </c>
      <c r="D1758" s="17">
        <v>4.150390625</v>
      </c>
    </row>
    <row r="1759" spans="1:4" x14ac:dyDescent="0.3">
      <c r="A1759" s="17" t="s">
        <v>1761</v>
      </c>
      <c r="B1759" s="17">
        <v>2017</v>
      </c>
      <c r="C1759" s="17">
        <v>459.65507365763199</v>
      </c>
      <c r="D1759" s="17">
        <v>6.53</v>
      </c>
    </row>
    <row r="1760" spans="1:4" x14ac:dyDescent="0.3">
      <c r="A1760" s="17" t="s">
        <v>1762</v>
      </c>
      <c r="B1760" s="17">
        <v>2017</v>
      </c>
      <c r="C1760" s="17">
        <v>183.78967631608199</v>
      </c>
      <c r="D1760" s="17">
        <v>6.26953125</v>
      </c>
    </row>
    <row r="1761" spans="1:4" x14ac:dyDescent="0.3">
      <c r="A1761" s="17" t="s">
        <v>1763</v>
      </c>
      <c r="B1761" s="17">
        <v>2017</v>
      </c>
      <c r="C1761" s="17">
        <v>312.59339704457898</v>
      </c>
      <c r="D1761" s="17">
        <v>5.6061580882352899</v>
      </c>
    </row>
    <row r="1762" spans="1:4" x14ac:dyDescent="0.3">
      <c r="A1762" s="17" t="s">
        <v>1764</v>
      </c>
      <c r="B1762" s="17">
        <v>2017</v>
      </c>
      <c r="C1762" s="17">
        <v>73.5998952277005</v>
      </c>
      <c r="D1762" s="17">
        <v>4.337890625</v>
      </c>
    </row>
    <row r="1763" spans="1:4" x14ac:dyDescent="0.3">
      <c r="A1763" s="17" t="s">
        <v>1765</v>
      </c>
      <c r="B1763" s="17">
        <v>2017</v>
      </c>
      <c r="C1763" s="17">
        <v>275.86198588460701</v>
      </c>
      <c r="D1763" s="17">
        <v>4.7708333333333304</v>
      </c>
    </row>
    <row r="1764" spans="1:4" x14ac:dyDescent="0.3">
      <c r="A1764" s="17" t="s">
        <v>1766</v>
      </c>
      <c r="B1764" s="17">
        <v>2017</v>
      </c>
      <c r="C1764" s="17">
        <v>220.805652033538</v>
      </c>
      <c r="D1764" s="17">
        <v>5.93359375</v>
      </c>
    </row>
    <row r="1765" spans="1:4" x14ac:dyDescent="0.3">
      <c r="A1765" s="17" t="s">
        <v>1767</v>
      </c>
      <c r="B1765" s="17">
        <v>2017</v>
      </c>
      <c r="C1765" s="17">
        <v>1213.81963388994</v>
      </c>
      <c r="D1765" s="17">
        <v>5.4160748106060597</v>
      </c>
    </row>
    <row r="1766" spans="1:4" x14ac:dyDescent="0.3">
      <c r="A1766" s="17" t="s">
        <v>1768</v>
      </c>
      <c r="B1766" s="17">
        <v>2017</v>
      </c>
      <c r="C1766" s="17">
        <v>386.171834651381</v>
      </c>
      <c r="D1766" s="17">
        <v>4.1063988095238102</v>
      </c>
    </row>
    <row r="1767" spans="1:4" x14ac:dyDescent="0.3">
      <c r="A1767" s="17" t="s">
        <v>1769</v>
      </c>
      <c r="B1767" s="17">
        <v>2017</v>
      </c>
      <c r="C1767" s="17">
        <v>404.41528600454302</v>
      </c>
      <c r="D1767" s="17">
        <v>4.2162642045454497</v>
      </c>
    </row>
    <row r="1768" spans="1:4" x14ac:dyDescent="0.3">
      <c r="A1768" s="17" t="s">
        <v>1770</v>
      </c>
      <c r="B1768" s="17">
        <v>2017</v>
      </c>
      <c r="C1768" s="17">
        <v>514.93770186603103</v>
      </c>
      <c r="D1768" s="17">
        <v>5.5890066964285703</v>
      </c>
    </row>
    <row r="1769" spans="1:4" x14ac:dyDescent="0.3">
      <c r="A1769" s="17" t="s">
        <v>1771</v>
      </c>
      <c r="B1769" s="17">
        <v>2017</v>
      </c>
      <c r="C1769" s="17">
        <v>294.089775936678</v>
      </c>
      <c r="D1769" s="17">
        <v>5.35302734375</v>
      </c>
    </row>
    <row r="1770" spans="1:4" x14ac:dyDescent="0.3">
      <c r="A1770" s="17" t="s">
        <v>1772</v>
      </c>
      <c r="B1770" s="17">
        <v>2017</v>
      </c>
      <c r="C1770" s="17">
        <v>110.400340782478</v>
      </c>
      <c r="D1770" s="17">
        <v>3.7799479166666701</v>
      </c>
    </row>
    <row r="1771" spans="1:4" x14ac:dyDescent="0.3">
      <c r="A1771" s="17" t="s">
        <v>1773</v>
      </c>
      <c r="B1771" s="17">
        <v>2017</v>
      </c>
      <c r="C1771" s="17">
        <v>18.3576479395851</v>
      </c>
      <c r="D1771" s="17">
        <v>3.453125</v>
      </c>
    </row>
    <row r="1772" spans="1:4" x14ac:dyDescent="0.3">
      <c r="A1772" s="17" t="s">
        <v>1774</v>
      </c>
      <c r="B1772" s="17">
        <v>2017</v>
      </c>
      <c r="C1772" s="17">
        <v>36.715361140668399</v>
      </c>
      <c r="D1772" s="17">
        <v>5.48046875</v>
      </c>
    </row>
    <row r="1773" spans="1:4" x14ac:dyDescent="0.3">
      <c r="A1773" s="17" t="s">
        <v>1775</v>
      </c>
      <c r="B1773" s="17">
        <v>2017</v>
      </c>
      <c r="C1773" s="17">
        <v>257.38969361968299</v>
      </c>
      <c r="D1773" s="17">
        <v>5.9430803571428603</v>
      </c>
    </row>
    <row r="1774" spans="1:4" x14ac:dyDescent="0.3">
      <c r="A1774" s="17" t="s">
        <v>1776</v>
      </c>
      <c r="B1774" s="17">
        <v>2017</v>
      </c>
      <c r="C1774" s="17">
        <v>294.26908226404299</v>
      </c>
      <c r="D1774" s="17">
        <v>4.701171875</v>
      </c>
    </row>
    <row r="1775" spans="1:4" x14ac:dyDescent="0.3">
      <c r="A1775" s="17" t="s">
        <v>1777</v>
      </c>
      <c r="B1775" s="17">
        <v>2017</v>
      </c>
      <c r="C1775" s="17">
        <v>349.39424193278001</v>
      </c>
      <c r="D1775" s="17">
        <v>4.8215460526315796</v>
      </c>
    </row>
    <row r="1776" spans="1:4" x14ac:dyDescent="0.3">
      <c r="A1776" s="17" t="s">
        <v>1778</v>
      </c>
      <c r="B1776" s="17">
        <v>2017</v>
      </c>
      <c r="C1776" s="17">
        <v>404.577691359445</v>
      </c>
      <c r="D1776" s="17">
        <v>4.5348011363636402</v>
      </c>
    </row>
    <row r="1777" spans="1:4" x14ac:dyDescent="0.3">
      <c r="A1777" s="17" t="s">
        <v>1779</v>
      </c>
      <c r="B1777" s="17">
        <v>2017</v>
      </c>
      <c r="C1777" s="17">
        <v>441.25370739027898</v>
      </c>
      <c r="D1777" s="17">
        <v>6.0052083333333304</v>
      </c>
    </row>
    <row r="1778" spans="1:4" x14ac:dyDescent="0.3">
      <c r="A1778" s="17" t="s">
        <v>1780</v>
      </c>
      <c r="B1778" s="17">
        <v>2017</v>
      </c>
      <c r="C1778" s="17">
        <v>312.54023183323397</v>
      </c>
      <c r="D1778" s="17">
        <v>4.9632352941176503</v>
      </c>
    </row>
    <row r="1779" spans="1:4" x14ac:dyDescent="0.3">
      <c r="A1779" s="17" t="s">
        <v>1781</v>
      </c>
      <c r="B1779" s="17">
        <v>2017</v>
      </c>
      <c r="C1779" s="17">
        <v>625.28020132519305</v>
      </c>
      <c r="D1779" s="17">
        <v>5.5227481617647101</v>
      </c>
    </row>
    <row r="1780" spans="1:4" x14ac:dyDescent="0.3">
      <c r="A1780" s="17" t="s">
        <v>1782</v>
      </c>
      <c r="B1780" s="17">
        <v>2017</v>
      </c>
      <c r="C1780" s="17">
        <v>459.73893816582898</v>
      </c>
      <c r="D1780" s="17">
        <v>4.7474999999999996</v>
      </c>
    </row>
    <row r="1781" spans="1:4" x14ac:dyDescent="0.3">
      <c r="A1781" s="17" t="s">
        <v>1783</v>
      </c>
      <c r="B1781" s="17">
        <v>2017</v>
      </c>
      <c r="C1781" s="17">
        <v>386.21859021484897</v>
      </c>
      <c r="D1781" s="17">
        <v>4.8441220238095202</v>
      </c>
    </row>
    <row r="1782" spans="1:4" x14ac:dyDescent="0.3">
      <c r="A1782" s="17" t="s">
        <v>1784</v>
      </c>
      <c r="B1782" s="17">
        <v>2017</v>
      </c>
      <c r="C1782" s="17">
        <v>36.695031957700799</v>
      </c>
      <c r="D1782" s="17">
        <v>2.75</v>
      </c>
    </row>
    <row r="1783" spans="1:4" x14ac:dyDescent="0.3">
      <c r="A1783" s="17" t="s">
        <v>1785</v>
      </c>
      <c r="B1783" s="17">
        <v>2017</v>
      </c>
      <c r="C1783" s="17">
        <v>514.97806458640798</v>
      </c>
      <c r="D1783" s="17">
        <v>4.458984375</v>
      </c>
    </row>
    <row r="1784" spans="1:4" x14ac:dyDescent="0.3">
      <c r="A1784" s="17" t="s">
        <v>1786</v>
      </c>
      <c r="B1784" s="17">
        <v>2017</v>
      </c>
      <c r="C1784" s="17">
        <v>680.57900375220697</v>
      </c>
      <c r="D1784" s="17">
        <v>5.9193412162162202</v>
      </c>
    </row>
    <row r="1785" spans="1:4" x14ac:dyDescent="0.3">
      <c r="A1785" s="17" t="s">
        <v>1787</v>
      </c>
      <c r="B1785" s="17">
        <v>2017</v>
      </c>
      <c r="C1785" s="17">
        <v>257.49244180321699</v>
      </c>
      <c r="D1785" s="17">
        <v>5.91741071428571</v>
      </c>
    </row>
    <row r="1786" spans="1:4" x14ac:dyDescent="0.3">
      <c r="A1786" s="17" t="s">
        <v>1788</v>
      </c>
      <c r="B1786" s="17">
        <v>2017</v>
      </c>
      <c r="C1786" s="17">
        <v>18.3485181163996</v>
      </c>
      <c r="D1786" s="17">
        <v>3.765625</v>
      </c>
    </row>
    <row r="1787" spans="1:4" x14ac:dyDescent="0.3">
      <c r="A1787" s="17" t="s">
        <v>1789</v>
      </c>
      <c r="B1787" s="17">
        <v>2017</v>
      </c>
      <c r="C1787" s="17">
        <v>73.531085610389695</v>
      </c>
      <c r="D1787" s="17">
        <v>4.716796875</v>
      </c>
    </row>
    <row r="1788" spans="1:4" x14ac:dyDescent="0.3">
      <c r="A1788" s="17" t="s">
        <v>1790</v>
      </c>
      <c r="B1788" s="17">
        <v>2017</v>
      </c>
      <c r="C1788" s="17">
        <v>422.99872435815598</v>
      </c>
      <c r="D1788" s="17">
        <v>5.3848505434782599</v>
      </c>
    </row>
    <row r="1789" spans="1:4" x14ac:dyDescent="0.3">
      <c r="A1789" s="17" t="s">
        <v>1791</v>
      </c>
      <c r="B1789" s="17">
        <v>2017</v>
      </c>
      <c r="C1789" s="17">
        <v>239.19779968820501</v>
      </c>
      <c r="D1789" s="17">
        <v>3.9086538461538498</v>
      </c>
    </row>
    <row r="1790" spans="1:4" x14ac:dyDescent="0.3">
      <c r="A1790" s="17" t="s">
        <v>1792</v>
      </c>
      <c r="B1790" s="17">
        <v>2017</v>
      </c>
      <c r="C1790" s="17">
        <v>330.98775308858598</v>
      </c>
      <c r="D1790" s="17">
        <v>4.3819444444444402</v>
      </c>
    </row>
    <row r="1791" spans="1:4" x14ac:dyDescent="0.3">
      <c r="A1791" s="17" t="s">
        <v>1793</v>
      </c>
      <c r="B1791" s="17">
        <v>2017</v>
      </c>
      <c r="C1791" s="17">
        <v>478.049317263067</v>
      </c>
      <c r="D1791" s="17">
        <v>4.4534254807692299</v>
      </c>
    </row>
    <row r="1792" spans="1:4" x14ac:dyDescent="0.3">
      <c r="A1792" s="17" t="s">
        <v>1794</v>
      </c>
      <c r="B1792" s="17">
        <v>2017</v>
      </c>
      <c r="C1792" s="17">
        <v>607.09303460270201</v>
      </c>
      <c r="D1792" s="17">
        <v>4.9140625</v>
      </c>
    </row>
    <row r="1793" spans="1:4" x14ac:dyDescent="0.3">
      <c r="A1793" s="17" t="s">
        <v>1795</v>
      </c>
      <c r="B1793" s="17">
        <v>2017</v>
      </c>
      <c r="C1793" s="17">
        <v>312.57673726975901</v>
      </c>
      <c r="D1793" s="17">
        <v>4.3874080882352899</v>
      </c>
    </row>
    <row r="1794" spans="1:4" x14ac:dyDescent="0.3">
      <c r="A1794" s="17" t="s">
        <v>1796</v>
      </c>
      <c r="B1794" s="17">
        <v>2017</v>
      </c>
      <c r="C1794" s="17">
        <v>257.56350250542198</v>
      </c>
      <c r="D1794" s="17">
        <v>6.5926339285714297</v>
      </c>
    </row>
    <row r="1795" spans="1:4" x14ac:dyDescent="0.3">
      <c r="A1795" s="17" t="s">
        <v>1797</v>
      </c>
      <c r="B1795" s="17">
        <v>2017</v>
      </c>
      <c r="C1795" s="17">
        <v>183.932654900476</v>
      </c>
      <c r="D1795" s="17">
        <v>4.3375000000000004</v>
      </c>
    </row>
    <row r="1796" spans="1:4" x14ac:dyDescent="0.3">
      <c r="A1796" s="17" t="s">
        <v>1798</v>
      </c>
      <c r="B1796" s="17">
        <v>2017</v>
      </c>
      <c r="C1796" s="17">
        <v>18.398655889555801</v>
      </c>
      <c r="D1796" s="17">
        <v>2.03125</v>
      </c>
    </row>
    <row r="1797" spans="1:4" x14ac:dyDescent="0.3">
      <c r="A1797" s="17" t="s">
        <v>1799</v>
      </c>
      <c r="B1797" s="17">
        <v>2017</v>
      </c>
      <c r="C1797" s="17">
        <v>459.73697118274902</v>
      </c>
      <c r="D1797" s="17">
        <v>5.5018750000000001</v>
      </c>
    </row>
    <row r="1798" spans="1:4" x14ac:dyDescent="0.3">
      <c r="A1798" s="17" t="s">
        <v>1800</v>
      </c>
      <c r="B1798" s="17">
        <v>2017</v>
      </c>
      <c r="C1798" s="17">
        <v>349.404443880543</v>
      </c>
      <c r="D1798" s="17">
        <v>4.1554276315789496</v>
      </c>
    </row>
    <row r="1799" spans="1:4" x14ac:dyDescent="0.3">
      <c r="A1799" s="17" t="s">
        <v>1801</v>
      </c>
      <c r="B1799" s="17">
        <v>2017</v>
      </c>
      <c r="C1799" s="17">
        <v>882.64982442930295</v>
      </c>
      <c r="D1799" s="17">
        <v>6.103515625</v>
      </c>
    </row>
    <row r="1800" spans="1:4" x14ac:dyDescent="0.3">
      <c r="A1800" s="17" t="s">
        <v>1802</v>
      </c>
      <c r="B1800" s="17">
        <v>2017</v>
      </c>
      <c r="C1800" s="17">
        <v>275.96738981828099</v>
      </c>
      <c r="D1800" s="17">
        <v>4.9291666666666698</v>
      </c>
    </row>
    <row r="1801" spans="1:4" x14ac:dyDescent="0.3">
      <c r="A1801" s="17" t="s">
        <v>1803</v>
      </c>
      <c r="B1801" s="17">
        <v>2017</v>
      </c>
      <c r="C1801" s="17">
        <v>18.357165120542</v>
      </c>
      <c r="D1801" s="17">
        <v>3.6171875</v>
      </c>
    </row>
    <row r="1802" spans="1:4" x14ac:dyDescent="0.3">
      <c r="A1802" s="17" t="s">
        <v>1804</v>
      </c>
      <c r="B1802" s="17">
        <v>2017</v>
      </c>
      <c r="C1802" s="17">
        <v>680.34447503648698</v>
      </c>
      <c r="D1802" s="17">
        <v>4.6478040540540499</v>
      </c>
    </row>
    <row r="1803" spans="1:4" x14ac:dyDescent="0.3">
      <c r="A1803" s="17" t="s">
        <v>1805</v>
      </c>
      <c r="B1803" s="17">
        <v>2017</v>
      </c>
      <c r="C1803" s="17">
        <v>147.21835736557799</v>
      </c>
      <c r="D1803" s="17">
        <v>5.03515625</v>
      </c>
    </row>
    <row r="1804" spans="1:4" x14ac:dyDescent="0.3">
      <c r="A1804" s="17" t="s">
        <v>1806</v>
      </c>
      <c r="B1804" s="17">
        <v>2017</v>
      </c>
      <c r="C1804" s="17">
        <v>386.12715809047199</v>
      </c>
      <c r="D1804" s="17">
        <v>4.5732886904761898</v>
      </c>
    </row>
    <row r="1805" spans="1:4" x14ac:dyDescent="0.3">
      <c r="A1805" s="17" t="s">
        <v>1807</v>
      </c>
      <c r="B1805" s="17">
        <v>2017</v>
      </c>
      <c r="C1805" s="17">
        <v>331.20995765179401</v>
      </c>
      <c r="D1805" s="17">
        <v>4.6267361111111098</v>
      </c>
    </row>
    <row r="1806" spans="1:4" x14ac:dyDescent="0.3">
      <c r="A1806" s="17" t="s">
        <v>1808</v>
      </c>
      <c r="B1806" s="17">
        <v>2017</v>
      </c>
      <c r="C1806" s="17">
        <v>239.15449846349699</v>
      </c>
      <c r="D1806" s="17">
        <v>5.1760817307692299</v>
      </c>
    </row>
    <row r="1807" spans="1:4" x14ac:dyDescent="0.3">
      <c r="A1807" s="17" t="s">
        <v>1809</v>
      </c>
      <c r="B1807" s="17">
        <v>2017</v>
      </c>
      <c r="C1807" s="17">
        <v>294.27989984303701</v>
      </c>
      <c r="D1807" s="17">
        <v>4.9951171875</v>
      </c>
    </row>
    <row r="1808" spans="1:4" x14ac:dyDescent="0.3">
      <c r="A1808" s="17" t="s">
        <v>1810</v>
      </c>
      <c r="B1808" s="17">
        <v>2017</v>
      </c>
      <c r="C1808" s="17">
        <v>717.14070261642303</v>
      </c>
      <c r="D1808" s="17">
        <v>5.4785657051282097</v>
      </c>
    </row>
    <row r="1809" spans="1:4" x14ac:dyDescent="0.3">
      <c r="A1809" s="17" t="s">
        <v>1811</v>
      </c>
      <c r="B1809" s="17">
        <v>2017</v>
      </c>
      <c r="C1809" s="17">
        <v>257.46769981272502</v>
      </c>
      <c r="D1809" s="17">
        <v>4.18694196428571</v>
      </c>
    </row>
    <row r="1810" spans="1:4" x14ac:dyDescent="0.3">
      <c r="A1810" s="17" t="s">
        <v>1812</v>
      </c>
      <c r="B1810" s="17">
        <v>2017</v>
      </c>
      <c r="C1810" s="17">
        <v>18.3987472262233</v>
      </c>
      <c r="D1810" s="17">
        <v>2.28125</v>
      </c>
    </row>
    <row r="1811" spans="1:4" x14ac:dyDescent="0.3">
      <c r="A1811" s="17" t="s">
        <v>1813</v>
      </c>
      <c r="B1811" s="17">
        <v>2017</v>
      </c>
      <c r="C1811" s="17">
        <v>331.04089373350098</v>
      </c>
      <c r="D1811" s="17">
        <v>5.8407118055555598</v>
      </c>
    </row>
    <row r="1812" spans="1:4" x14ac:dyDescent="0.3">
      <c r="A1812" s="17" t="s">
        <v>1814</v>
      </c>
      <c r="B1812" s="17">
        <v>2017</v>
      </c>
      <c r="C1812" s="17">
        <v>165.39897279441399</v>
      </c>
      <c r="D1812" s="17">
        <v>5.0902777777777803</v>
      </c>
    </row>
    <row r="1813" spans="1:4" x14ac:dyDescent="0.3">
      <c r="A1813" s="17" t="s">
        <v>1815</v>
      </c>
      <c r="B1813" s="17">
        <v>2017</v>
      </c>
      <c r="C1813" s="17">
        <v>312.69858003035199</v>
      </c>
      <c r="D1813" s="17">
        <v>4.9002757352941204</v>
      </c>
    </row>
    <row r="1814" spans="1:4" x14ac:dyDescent="0.3">
      <c r="A1814" s="17" t="s">
        <v>1816</v>
      </c>
      <c r="B1814" s="17">
        <v>2017</v>
      </c>
      <c r="C1814" s="17">
        <v>643.46002852171705</v>
      </c>
      <c r="D1814" s="17">
        <v>5.09821428571429</v>
      </c>
    </row>
    <row r="1815" spans="1:4" x14ac:dyDescent="0.3">
      <c r="A1815" s="17" t="s">
        <v>1817</v>
      </c>
      <c r="B1815" s="17">
        <v>2017</v>
      </c>
      <c r="C1815" s="17">
        <v>349.553975973278</v>
      </c>
      <c r="D1815" s="17">
        <v>4.9839638157894699</v>
      </c>
    </row>
    <row r="1816" spans="1:4" x14ac:dyDescent="0.3">
      <c r="A1816" s="17" t="s">
        <v>1818</v>
      </c>
      <c r="B1816" s="17">
        <v>2017</v>
      </c>
      <c r="C1816" s="17">
        <v>349.45632391143602</v>
      </c>
      <c r="D1816" s="17">
        <v>4.0986842105263204</v>
      </c>
    </row>
    <row r="1817" spans="1:4" x14ac:dyDescent="0.3">
      <c r="A1817" s="17" t="s">
        <v>1819</v>
      </c>
      <c r="B1817" s="17">
        <v>2017</v>
      </c>
      <c r="C1817" s="17">
        <v>110.24708105623699</v>
      </c>
      <c r="D1817" s="17">
        <v>3.42578125</v>
      </c>
    </row>
    <row r="1818" spans="1:4" x14ac:dyDescent="0.3">
      <c r="A1818" s="17" t="s">
        <v>1820</v>
      </c>
      <c r="B1818" s="17">
        <v>2017</v>
      </c>
      <c r="C1818" s="17">
        <v>36.766758082434499</v>
      </c>
      <c r="D1818" s="17">
        <v>2.25390625</v>
      </c>
    </row>
    <row r="1819" spans="1:4" x14ac:dyDescent="0.3">
      <c r="A1819" s="17" t="s">
        <v>1821</v>
      </c>
      <c r="B1819" s="17">
        <v>2017</v>
      </c>
      <c r="C1819" s="17">
        <v>239.116727266461</v>
      </c>
      <c r="D1819" s="17">
        <v>7.0372596153846096</v>
      </c>
    </row>
    <row r="1820" spans="1:4" x14ac:dyDescent="0.3">
      <c r="A1820" s="17" t="s">
        <v>1822</v>
      </c>
      <c r="B1820" s="17">
        <v>2017</v>
      </c>
      <c r="C1820" s="17">
        <v>73.390623480081601</v>
      </c>
      <c r="D1820" s="17">
        <v>2.2578125</v>
      </c>
    </row>
    <row r="1821" spans="1:4" x14ac:dyDescent="0.3">
      <c r="A1821" s="17" t="s">
        <v>1823</v>
      </c>
      <c r="B1821" s="17">
        <v>2017</v>
      </c>
      <c r="C1821" s="17">
        <v>18.348609242588299</v>
      </c>
      <c r="D1821" s="17">
        <v>4.0234375</v>
      </c>
    </row>
    <row r="1822" spans="1:4" x14ac:dyDescent="0.3">
      <c r="A1822" s="17" t="s">
        <v>1824</v>
      </c>
      <c r="B1822" s="17">
        <v>2017</v>
      </c>
      <c r="C1822" s="17">
        <v>257.507676335052</v>
      </c>
      <c r="D1822" s="17">
        <v>5.6188616071428603</v>
      </c>
    </row>
    <row r="1823" spans="1:4" x14ac:dyDescent="0.3">
      <c r="A1823" s="17" t="s">
        <v>1825</v>
      </c>
      <c r="B1823" s="17">
        <v>2017</v>
      </c>
      <c r="C1823" s="17">
        <v>294.27954671159398</v>
      </c>
      <c r="D1823" s="17">
        <v>4.76708984375</v>
      </c>
    </row>
    <row r="1824" spans="1:4" x14ac:dyDescent="0.3">
      <c r="A1824" s="17" t="s">
        <v>1826</v>
      </c>
      <c r="B1824" s="17">
        <v>2017</v>
      </c>
      <c r="C1824" s="17">
        <v>662.20165819767897</v>
      </c>
      <c r="D1824" s="17">
        <v>4.5564236111111098</v>
      </c>
    </row>
    <row r="1825" spans="1:4" x14ac:dyDescent="0.3">
      <c r="A1825" s="17" t="s">
        <v>1827</v>
      </c>
      <c r="B1825" s="17">
        <v>2017</v>
      </c>
      <c r="C1825" s="17">
        <v>73.595092143863397</v>
      </c>
      <c r="D1825" s="17">
        <v>2.9453125</v>
      </c>
    </row>
    <row r="1826" spans="1:4" x14ac:dyDescent="0.3">
      <c r="A1826" s="17" t="s">
        <v>1828</v>
      </c>
      <c r="B1826" s="17">
        <v>2017</v>
      </c>
      <c r="C1826" s="17">
        <v>55.274282174184897</v>
      </c>
      <c r="D1826" s="17">
        <v>5.1119791666666696</v>
      </c>
    </row>
    <row r="1827" spans="1:4" x14ac:dyDescent="0.3">
      <c r="A1827" s="17" t="s">
        <v>1829</v>
      </c>
      <c r="B1827" s="17">
        <v>2017</v>
      </c>
      <c r="C1827" s="17">
        <v>275.918799446896</v>
      </c>
      <c r="D1827" s="17">
        <v>4.20729166666667</v>
      </c>
    </row>
    <row r="1828" spans="1:4" x14ac:dyDescent="0.3">
      <c r="A1828" s="17" t="s">
        <v>1830</v>
      </c>
      <c r="B1828" s="17">
        <v>2017</v>
      </c>
      <c r="C1828" s="17">
        <v>128.81247295252999</v>
      </c>
      <c r="D1828" s="17">
        <v>4.19196428571429</v>
      </c>
    </row>
    <row r="1829" spans="1:4" x14ac:dyDescent="0.3">
      <c r="A1829" s="17" t="s">
        <v>1831</v>
      </c>
      <c r="B1829" s="17">
        <v>2017</v>
      </c>
      <c r="C1829" s="17">
        <v>110.198475871235</v>
      </c>
      <c r="D1829" s="17">
        <v>4.7786458333333304</v>
      </c>
    </row>
    <row r="1830" spans="1:4" x14ac:dyDescent="0.3">
      <c r="A1830" s="17" t="s">
        <v>1832</v>
      </c>
      <c r="B1830" s="17">
        <v>2017</v>
      </c>
      <c r="C1830" s="17">
        <v>294.37723868526501</v>
      </c>
      <c r="D1830" s="17">
        <v>4.4345703125</v>
      </c>
    </row>
    <row r="1831" spans="1:4" x14ac:dyDescent="0.3">
      <c r="A1831" s="17" t="s">
        <v>1833</v>
      </c>
      <c r="B1831" s="17">
        <v>2017</v>
      </c>
      <c r="C1831" s="17">
        <v>570.16522912122298</v>
      </c>
      <c r="D1831" s="17">
        <v>4.8787802419354804</v>
      </c>
    </row>
    <row r="1832" spans="1:4" x14ac:dyDescent="0.3">
      <c r="A1832" s="17" t="s">
        <v>1834</v>
      </c>
      <c r="B1832" s="17">
        <v>2017</v>
      </c>
      <c r="C1832" s="17">
        <v>220.70506808348</v>
      </c>
      <c r="D1832" s="17">
        <v>4.4752604166666696</v>
      </c>
    </row>
    <row r="1833" spans="1:4" x14ac:dyDescent="0.3">
      <c r="A1833" s="17" t="s">
        <v>1835</v>
      </c>
      <c r="B1833" s="17">
        <v>2017</v>
      </c>
      <c r="C1833" s="17">
        <v>331.09045820496999</v>
      </c>
      <c r="D1833" s="17">
        <v>5.0989583333333304</v>
      </c>
    </row>
    <row r="1834" spans="1:4" x14ac:dyDescent="0.3">
      <c r="A1834" s="17" t="s">
        <v>1836</v>
      </c>
      <c r="B1834" s="17">
        <v>2017</v>
      </c>
      <c r="C1834" s="17">
        <v>128.71000421047199</v>
      </c>
      <c r="D1834" s="17">
        <v>3.83147321428571</v>
      </c>
    </row>
    <row r="1835" spans="1:4" x14ac:dyDescent="0.3">
      <c r="A1835" s="17" t="s">
        <v>1837</v>
      </c>
      <c r="B1835" s="17">
        <v>2017</v>
      </c>
      <c r="C1835" s="17">
        <v>165.33302310109099</v>
      </c>
      <c r="D1835" s="17">
        <v>4.0685763888888902</v>
      </c>
    </row>
    <row r="1836" spans="1:4" x14ac:dyDescent="0.3">
      <c r="A1836" s="17" t="s">
        <v>1838</v>
      </c>
      <c r="B1836" s="17">
        <v>2017</v>
      </c>
      <c r="C1836" s="17">
        <v>312.33140191435803</v>
      </c>
      <c r="D1836" s="17">
        <v>3.4250919117647101</v>
      </c>
    </row>
    <row r="1837" spans="1:4" x14ac:dyDescent="0.3">
      <c r="A1837" s="17" t="s">
        <v>1839</v>
      </c>
      <c r="B1837" s="17">
        <v>2017</v>
      </c>
      <c r="C1837" s="17">
        <v>73.530680578201995</v>
      </c>
      <c r="D1837" s="17">
        <v>3.00390625</v>
      </c>
    </row>
    <row r="1838" spans="1:4" x14ac:dyDescent="0.3">
      <c r="A1838" s="17" t="s">
        <v>1840</v>
      </c>
      <c r="B1838" s="17">
        <v>2017</v>
      </c>
      <c r="C1838" s="17">
        <v>404.47263184469199</v>
      </c>
      <c r="D1838" s="17">
        <v>4.7986505681818201</v>
      </c>
    </row>
    <row r="1839" spans="1:4" x14ac:dyDescent="0.3">
      <c r="A1839" s="17" t="s">
        <v>1841</v>
      </c>
      <c r="B1839" s="17">
        <v>2017</v>
      </c>
      <c r="C1839" s="17">
        <v>515.02869598381199</v>
      </c>
      <c r="D1839" s="17">
        <v>4.50334821428571</v>
      </c>
    </row>
    <row r="1840" spans="1:4" x14ac:dyDescent="0.3">
      <c r="A1840" s="17" t="s">
        <v>1842</v>
      </c>
      <c r="B1840" s="17">
        <v>2017</v>
      </c>
      <c r="C1840" s="17">
        <v>423.05579577572598</v>
      </c>
      <c r="D1840" s="17">
        <v>8.1501358695652204</v>
      </c>
    </row>
    <row r="1841" spans="1:4" x14ac:dyDescent="0.3">
      <c r="A1841" s="17" t="s">
        <v>1843</v>
      </c>
      <c r="B1841" s="17">
        <v>2017</v>
      </c>
      <c r="C1841" s="17">
        <v>110.40262978523999</v>
      </c>
      <c r="D1841" s="17">
        <v>4.8411458333333304</v>
      </c>
    </row>
    <row r="1842" spans="1:4" x14ac:dyDescent="0.3">
      <c r="A1842" s="17" t="s">
        <v>1844</v>
      </c>
      <c r="B1842" s="17">
        <v>2017</v>
      </c>
      <c r="C1842" s="17">
        <v>349.13505587540197</v>
      </c>
      <c r="D1842" s="17">
        <v>4.6175986842105301</v>
      </c>
    </row>
    <row r="1843" spans="1:4" x14ac:dyDescent="0.3">
      <c r="A1843" s="17" t="s">
        <v>1845</v>
      </c>
      <c r="B1843" s="17">
        <v>2017</v>
      </c>
      <c r="C1843" s="17">
        <v>146.89278807491101</v>
      </c>
      <c r="D1843" s="17">
        <v>4.10546875</v>
      </c>
    </row>
    <row r="1844" spans="1:4" x14ac:dyDescent="0.3">
      <c r="A1844" s="17" t="s">
        <v>1846</v>
      </c>
      <c r="B1844" s="17">
        <v>2017</v>
      </c>
      <c r="C1844" s="17">
        <v>110.381880654022</v>
      </c>
      <c r="D1844" s="17">
        <v>4.1979166666666696</v>
      </c>
    </row>
    <row r="1845" spans="1:4" x14ac:dyDescent="0.3">
      <c r="A1845" s="17" t="s">
        <v>1847</v>
      </c>
      <c r="B1845" s="17">
        <v>2017</v>
      </c>
      <c r="C1845" s="17">
        <v>551.78237437550001</v>
      </c>
      <c r="D1845" s="17">
        <v>5.3304687499999996</v>
      </c>
    </row>
    <row r="1846" spans="1:4" x14ac:dyDescent="0.3">
      <c r="A1846" s="17" t="s">
        <v>1848</v>
      </c>
      <c r="B1846" s="17">
        <v>2017</v>
      </c>
      <c r="C1846" s="17">
        <v>312.488006759435</v>
      </c>
      <c r="D1846" s="17">
        <v>4.6107536764705896</v>
      </c>
    </row>
    <row r="1847" spans="1:4" x14ac:dyDescent="0.3">
      <c r="A1847" s="17" t="s">
        <v>1849</v>
      </c>
      <c r="B1847" s="17">
        <v>2017</v>
      </c>
      <c r="C1847" s="17">
        <v>257.36893897131102</v>
      </c>
      <c r="D1847" s="17">
        <v>5.09319196428571</v>
      </c>
    </row>
    <row r="1848" spans="1:4" x14ac:dyDescent="0.3">
      <c r="A1848" s="17" t="s">
        <v>1850</v>
      </c>
      <c r="B1848" s="17">
        <v>2017</v>
      </c>
      <c r="C1848" s="17">
        <v>735.07624454051302</v>
      </c>
      <c r="D1848" s="17">
        <v>7.8078124999999998</v>
      </c>
    </row>
    <row r="1849" spans="1:4" x14ac:dyDescent="0.3">
      <c r="A1849" s="17" t="s">
        <v>1851</v>
      </c>
      <c r="B1849" s="17">
        <v>2017</v>
      </c>
      <c r="C1849" s="17">
        <v>238.95087926834799</v>
      </c>
      <c r="D1849" s="17">
        <v>4.5787259615384599</v>
      </c>
    </row>
    <row r="1850" spans="1:4" x14ac:dyDescent="0.3">
      <c r="A1850" s="17" t="s">
        <v>1852</v>
      </c>
      <c r="B1850" s="17">
        <v>2017</v>
      </c>
      <c r="C1850" s="17">
        <v>18.405395704321599</v>
      </c>
      <c r="D1850" s="17">
        <v>2.6328125</v>
      </c>
    </row>
    <row r="1851" spans="1:4" x14ac:dyDescent="0.3">
      <c r="A1851" s="17" t="s">
        <v>1853</v>
      </c>
      <c r="B1851" s="17">
        <v>2017</v>
      </c>
      <c r="C1851" s="17">
        <v>165.52096299082001</v>
      </c>
      <c r="D1851" s="17">
        <v>5.3993055555555598</v>
      </c>
    </row>
    <row r="1852" spans="1:4" x14ac:dyDescent="0.3">
      <c r="A1852" s="17" t="s">
        <v>1854</v>
      </c>
      <c r="B1852" s="17">
        <v>2017</v>
      </c>
      <c r="C1852" s="17">
        <v>312.547748334706</v>
      </c>
      <c r="D1852" s="17">
        <v>4.8042279411764701</v>
      </c>
    </row>
    <row r="1853" spans="1:4" x14ac:dyDescent="0.3">
      <c r="A1853" s="17" t="s">
        <v>1855</v>
      </c>
      <c r="B1853" s="17">
        <v>2017</v>
      </c>
      <c r="C1853" s="17">
        <v>55.094006918370702</v>
      </c>
      <c r="D1853" s="17">
        <v>2.6276041666666701</v>
      </c>
    </row>
    <row r="1854" spans="1:4" x14ac:dyDescent="0.3">
      <c r="A1854" s="17" t="s">
        <v>1856</v>
      </c>
      <c r="B1854" s="17">
        <v>2017</v>
      </c>
      <c r="C1854" s="17">
        <v>18.3571325019002</v>
      </c>
      <c r="D1854" s="17">
        <v>2.40625</v>
      </c>
    </row>
    <row r="1855" spans="1:4" x14ac:dyDescent="0.3">
      <c r="A1855" s="17" t="s">
        <v>1857</v>
      </c>
      <c r="B1855" s="17">
        <v>2017</v>
      </c>
      <c r="C1855" s="17">
        <v>478.06130163744098</v>
      </c>
      <c r="D1855" s="17">
        <v>5.0072115384615401</v>
      </c>
    </row>
    <row r="1856" spans="1:4" x14ac:dyDescent="0.3">
      <c r="A1856" s="17" t="s">
        <v>1858</v>
      </c>
      <c r="B1856" s="17">
        <v>2017</v>
      </c>
      <c r="C1856" s="17">
        <v>367.86991225555499</v>
      </c>
      <c r="D1856" s="17">
        <v>4.3214843749999998</v>
      </c>
    </row>
    <row r="1857" spans="1:4" x14ac:dyDescent="0.3">
      <c r="A1857" s="17" t="s">
        <v>1859</v>
      </c>
      <c r="B1857" s="17">
        <v>2017</v>
      </c>
      <c r="C1857" s="17">
        <v>496.47997829690598</v>
      </c>
      <c r="D1857" s="17">
        <v>6.6371527777777803</v>
      </c>
    </row>
    <row r="1858" spans="1:4" x14ac:dyDescent="0.3">
      <c r="A1858" s="17" t="s">
        <v>1860</v>
      </c>
      <c r="B1858" s="17">
        <v>2017</v>
      </c>
      <c r="C1858" s="17">
        <v>18.4594446811825</v>
      </c>
      <c r="D1858" s="17">
        <v>2.6875</v>
      </c>
    </row>
    <row r="1859" spans="1:4" x14ac:dyDescent="0.3">
      <c r="A1859" s="17" t="s">
        <v>1861</v>
      </c>
      <c r="B1859" s="17">
        <v>2017</v>
      </c>
      <c r="C1859" s="17">
        <v>643.571807978675</v>
      </c>
      <c r="D1859" s="17">
        <v>5.44866071428571</v>
      </c>
    </row>
    <row r="1860" spans="1:4" x14ac:dyDescent="0.3">
      <c r="A1860" s="17" t="s">
        <v>1862</v>
      </c>
      <c r="B1860" s="17">
        <v>2017</v>
      </c>
      <c r="C1860" s="17">
        <v>92.040310833603101</v>
      </c>
      <c r="D1860" s="17">
        <v>6.0031249999999998</v>
      </c>
    </row>
    <row r="1861" spans="1:4" x14ac:dyDescent="0.3">
      <c r="A1861" s="17" t="s">
        <v>1863</v>
      </c>
      <c r="B1861" s="17">
        <v>2017</v>
      </c>
      <c r="C1861" s="17">
        <v>91.891190046444507</v>
      </c>
      <c r="D1861" s="17">
        <v>2.5546875</v>
      </c>
    </row>
    <row r="1862" spans="1:4" x14ac:dyDescent="0.3">
      <c r="A1862" s="17" t="s">
        <v>1864</v>
      </c>
      <c r="B1862" s="17">
        <v>2017</v>
      </c>
      <c r="C1862" s="17">
        <v>772.48359688091602</v>
      </c>
      <c r="D1862" s="17">
        <v>5.6638764880952399</v>
      </c>
    </row>
    <row r="1863" spans="1:4" x14ac:dyDescent="0.3">
      <c r="A1863" s="17" t="s">
        <v>1865</v>
      </c>
      <c r="B1863" s="17">
        <v>2017</v>
      </c>
      <c r="C1863" s="17">
        <v>404.74194184318202</v>
      </c>
      <c r="D1863" s="17">
        <v>4.3249289772727302</v>
      </c>
    </row>
    <row r="1864" spans="1:4" x14ac:dyDescent="0.3">
      <c r="A1864" s="17" t="s">
        <v>1866</v>
      </c>
      <c r="B1864" s="17">
        <v>2017</v>
      </c>
      <c r="C1864" s="17">
        <v>661.98286934569501</v>
      </c>
      <c r="D1864" s="17">
        <v>5.2495659722222197</v>
      </c>
    </row>
    <row r="1865" spans="1:4" x14ac:dyDescent="0.3">
      <c r="A1865" s="17" t="s">
        <v>1867</v>
      </c>
      <c r="B1865" s="17">
        <v>2017</v>
      </c>
      <c r="C1865" s="17">
        <v>18.3569041704759</v>
      </c>
      <c r="D1865" s="17">
        <v>2.4375</v>
      </c>
    </row>
    <row r="1866" spans="1:4" x14ac:dyDescent="0.3">
      <c r="A1866" s="17" t="s">
        <v>1868</v>
      </c>
      <c r="B1866" s="17">
        <v>2017</v>
      </c>
      <c r="C1866" s="17">
        <v>533.438059657812</v>
      </c>
      <c r="D1866" s="17">
        <v>5.2157866379310303</v>
      </c>
    </row>
    <row r="1867" spans="1:4" x14ac:dyDescent="0.3">
      <c r="A1867" s="17" t="s">
        <v>1869</v>
      </c>
      <c r="B1867" s="17">
        <v>2017</v>
      </c>
      <c r="C1867" s="17">
        <v>459.85797885246598</v>
      </c>
      <c r="D1867" s="17">
        <v>3.9909374999999998</v>
      </c>
    </row>
    <row r="1868" spans="1:4" x14ac:dyDescent="0.3">
      <c r="A1868" s="17" t="s">
        <v>1870</v>
      </c>
      <c r="B1868" s="17">
        <v>2017</v>
      </c>
      <c r="C1868" s="17">
        <v>643.65566173940897</v>
      </c>
      <c r="D1868" s="17">
        <v>5.0839285714285696</v>
      </c>
    </row>
    <row r="1869" spans="1:4" x14ac:dyDescent="0.3">
      <c r="A1869" s="17" t="s">
        <v>1871</v>
      </c>
      <c r="B1869" s="17">
        <v>2017</v>
      </c>
      <c r="C1869" s="17">
        <v>110.341309454292</v>
      </c>
      <c r="D1869" s="17">
        <v>3.5755208333333299</v>
      </c>
    </row>
    <row r="1870" spans="1:4" x14ac:dyDescent="0.3">
      <c r="A1870" s="17" t="s">
        <v>1872</v>
      </c>
      <c r="B1870" s="17">
        <v>2017</v>
      </c>
      <c r="C1870" s="17">
        <v>36.748439617454999</v>
      </c>
      <c r="D1870" s="17">
        <v>4.96484375</v>
      </c>
    </row>
    <row r="1871" spans="1:4" x14ac:dyDescent="0.3">
      <c r="A1871" s="17" t="s">
        <v>1873</v>
      </c>
      <c r="B1871" s="17">
        <v>2017</v>
      </c>
      <c r="C1871" s="17">
        <v>165.38486051373101</v>
      </c>
      <c r="D1871" s="17">
        <v>4.2178819444444402</v>
      </c>
    </row>
    <row r="1872" spans="1:4" x14ac:dyDescent="0.3">
      <c r="A1872" s="17" t="s">
        <v>1874</v>
      </c>
      <c r="B1872" s="17">
        <v>2017</v>
      </c>
      <c r="C1872" s="17">
        <v>55.250934048555798</v>
      </c>
      <c r="D1872" s="17">
        <v>3.3359375</v>
      </c>
    </row>
    <row r="1873" spans="1:4" x14ac:dyDescent="0.3">
      <c r="A1873" s="17" t="s">
        <v>1875</v>
      </c>
      <c r="B1873" s="17">
        <v>2017</v>
      </c>
      <c r="C1873" s="17">
        <v>73.530125293880701</v>
      </c>
      <c r="D1873" s="17">
        <v>2.78125</v>
      </c>
    </row>
    <row r="1874" spans="1:4" x14ac:dyDescent="0.3">
      <c r="A1874" s="17" t="s">
        <v>1876</v>
      </c>
      <c r="B1874" s="17">
        <v>2017</v>
      </c>
      <c r="C1874" s="17">
        <v>2408.04868842103</v>
      </c>
      <c r="D1874" s="17">
        <v>9.3739861641221403</v>
      </c>
    </row>
    <row r="1875" spans="1:4" x14ac:dyDescent="0.3">
      <c r="A1875" s="17" t="s">
        <v>1877</v>
      </c>
      <c r="B1875" s="17">
        <v>2017</v>
      </c>
      <c r="C1875" s="17">
        <v>643.68346871994402</v>
      </c>
      <c r="D1875" s="17">
        <v>6.4774553571428601</v>
      </c>
    </row>
    <row r="1876" spans="1:4" x14ac:dyDescent="0.3">
      <c r="A1876" s="17" t="s">
        <v>1878</v>
      </c>
      <c r="B1876" s="17">
        <v>2017</v>
      </c>
      <c r="C1876" s="17">
        <v>18.449984134174901</v>
      </c>
      <c r="D1876" s="17">
        <v>2.8203125</v>
      </c>
    </row>
    <row r="1877" spans="1:4" x14ac:dyDescent="0.3">
      <c r="A1877" s="17" t="s">
        <v>1879</v>
      </c>
      <c r="B1877" s="17">
        <v>2017</v>
      </c>
      <c r="C1877" s="17">
        <v>18.3490583552048</v>
      </c>
      <c r="D1877" s="17">
        <v>2.3125</v>
      </c>
    </row>
    <row r="1878" spans="1:4" x14ac:dyDescent="0.3">
      <c r="A1878" s="17" t="s">
        <v>1880</v>
      </c>
      <c r="B1878" s="17">
        <v>2017</v>
      </c>
      <c r="C1878" s="17">
        <v>625.539968878031</v>
      </c>
      <c r="D1878" s="17">
        <v>4.5057444852941204</v>
      </c>
    </row>
    <row r="1879" spans="1:4" x14ac:dyDescent="0.3">
      <c r="A1879" s="17" t="s">
        <v>1881</v>
      </c>
      <c r="B1879" s="17">
        <v>2017</v>
      </c>
      <c r="C1879" s="17">
        <v>459.804706212133</v>
      </c>
      <c r="D1879" s="17">
        <v>5.4074999999999998</v>
      </c>
    </row>
    <row r="1880" spans="1:4" x14ac:dyDescent="0.3">
      <c r="A1880" s="17" t="s">
        <v>1882</v>
      </c>
      <c r="B1880" s="17">
        <v>2017</v>
      </c>
      <c r="C1880" s="17">
        <v>36.798282837495201</v>
      </c>
      <c r="D1880" s="17">
        <v>2.93359375</v>
      </c>
    </row>
    <row r="1881" spans="1:4" x14ac:dyDescent="0.3">
      <c r="A1881" s="17" t="s">
        <v>1883</v>
      </c>
      <c r="B1881" s="17">
        <v>2017</v>
      </c>
      <c r="C1881" s="17">
        <v>294.04018334392498</v>
      </c>
      <c r="D1881" s="17">
        <v>5.38623046875</v>
      </c>
    </row>
    <row r="1882" spans="1:4" x14ac:dyDescent="0.3">
      <c r="A1882" s="17" t="s">
        <v>1884</v>
      </c>
      <c r="B1882" s="17">
        <v>2017</v>
      </c>
      <c r="C1882" s="17">
        <v>239.04968957323601</v>
      </c>
      <c r="D1882" s="17">
        <v>4.3287259615384599</v>
      </c>
    </row>
    <row r="1883" spans="1:4" x14ac:dyDescent="0.3">
      <c r="A1883" s="17" t="s">
        <v>1885</v>
      </c>
      <c r="B1883" s="17">
        <v>2017</v>
      </c>
      <c r="C1883" s="17">
        <v>404.73017706815199</v>
      </c>
      <c r="D1883" s="17">
        <v>4.5806107954545503</v>
      </c>
    </row>
    <row r="1884" spans="1:4" x14ac:dyDescent="0.3">
      <c r="A1884" s="17" t="s">
        <v>1886</v>
      </c>
      <c r="B1884" s="17">
        <v>2017</v>
      </c>
      <c r="C1884" s="17">
        <v>404.58242351189301</v>
      </c>
      <c r="D1884" s="17">
        <v>3.4879261363636398</v>
      </c>
    </row>
    <row r="1885" spans="1:4" x14ac:dyDescent="0.3">
      <c r="A1885" s="17" t="s">
        <v>1887</v>
      </c>
      <c r="B1885" s="17">
        <v>2017</v>
      </c>
      <c r="C1885" s="17">
        <v>404.600067984313</v>
      </c>
      <c r="D1885" s="17">
        <v>4.8128551136363598</v>
      </c>
    </row>
    <row r="1886" spans="1:4" x14ac:dyDescent="0.3">
      <c r="A1886" s="17" t="s">
        <v>1888</v>
      </c>
      <c r="B1886" s="17">
        <v>2017</v>
      </c>
      <c r="C1886" s="17">
        <v>239.15423037298001</v>
      </c>
      <c r="D1886" s="17">
        <v>4.7445913461538503</v>
      </c>
    </row>
    <row r="1887" spans="1:4" x14ac:dyDescent="0.3">
      <c r="A1887" s="17" t="s">
        <v>1889</v>
      </c>
      <c r="B1887" s="17">
        <v>2017</v>
      </c>
      <c r="C1887" s="17">
        <v>570.19804043136503</v>
      </c>
      <c r="D1887" s="17">
        <v>5.21320564516129</v>
      </c>
    </row>
    <row r="1888" spans="1:4" x14ac:dyDescent="0.3">
      <c r="A1888" s="17" t="s">
        <v>1890</v>
      </c>
      <c r="B1888" s="17">
        <v>2017</v>
      </c>
      <c r="C1888" s="17">
        <v>1710.95460029319</v>
      </c>
      <c r="D1888" s="17">
        <v>4.9774025537634401</v>
      </c>
    </row>
    <row r="1889" spans="1:4" x14ac:dyDescent="0.3">
      <c r="A1889" s="17" t="s">
        <v>1891</v>
      </c>
      <c r="B1889" s="17">
        <v>2017</v>
      </c>
      <c r="C1889" s="17">
        <v>220.75469252839699</v>
      </c>
      <c r="D1889" s="17">
        <v>5.6184895833333304</v>
      </c>
    </row>
    <row r="1890" spans="1:4" x14ac:dyDescent="0.3">
      <c r="A1890" s="17" t="s">
        <v>1892</v>
      </c>
      <c r="B1890" s="17">
        <v>2017</v>
      </c>
      <c r="C1890" s="17">
        <v>735.48802497610404</v>
      </c>
      <c r="D1890" s="17">
        <v>4.2386718749999996</v>
      </c>
    </row>
    <row r="1891" spans="1:4" x14ac:dyDescent="0.3">
      <c r="A1891" s="17" t="s">
        <v>1893</v>
      </c>
      <c r="B1891" s="17">
        <v>2017</v>
      </c>
      <c r="C1891" s="17">
        <v>606.85239358618696</v>
      </c>
      <c r="D1891" s="17">
        <v>6.8439867424242404</v>
      </c>
    </row>
    <row r="1892" spans="1:4" x14ac:dyDescent="0.3">
      <c r="A1892" s="17" t="s">
        <v>1894</v>
      </c>
      <c r="B1892" s="17">
        <v>2017</v>
      </c>
      <c r="C1892" s="17">
        <v>717.10250094533001</v>
      </c>
      <c r="D1892" s="17">
        <v>5.4042467948717903</v>
      </c>
    </row>
    <row r="1893" spans="1:4" x14ac:dyDescent="0.3">
      <c r="A1893" s="17" t="s">
        <v>1895</v>
      </c>
      <c r="B1893" s="17">
        <v>2017</v>
      </c>
      <c r="C1893" s="17">
        <v>202.38584325090099</v>
      </c>
      <c r="D1893" s="17">
        <v>4.4147727272727302</v>
      </c>
    </row>
    <row r="1894" spans="1:4" x14ac:dyDescent="0.3">
      <c r="A1894" s="17" t="s">
        <v>1896</v>
      </c>
      <c r="B1894" s="17">
        <v>2017</v>
      </c>
      <c r="C1894" s="17">
        <v>18.3557301098481</v>
      </c>
      <c r="D1894" s="17">
        <v>2.2578125</v>
      </c>
    </row>
    <row r="1895" spans="1:4" x14ac:dyDescent="0.3">
      <c r="A1895" s="17" t="s">
        <v>1897</v>
      </c>
      <c r="B1895" s="17">
        <v>2017</v>
      </c>
      <c r="C1895" s="17">
        <v>367.73115361016801</v>
      </c>
      <c r="D1895" s="17">
        <v>5.0343749999999998</v>
      </c>
    </row>
    <row r="1896" spans="1:4" x14ac:dyDescent="0.3">
      <c r="A1896" s="17" t="s">
        <v>1898</v>
      </c>
      <c r="B1896" s="17">
        <v>2017</v>
      </c>
      <c r="C1896" s="17">
        <v>441.30875170417102</v>
      </c>
      <c r="D1896" s="17">
        <v>5.2985026041666696</v>
      </c>
    </row>
    <row r="1897" spans="1:4" x14ac:dyDescent="0.3">
      <c r="A1897" s="17" t="s">
        <v>1899</v>
      </c>
      <c r="B1897" s="17">
        <v>2017</v>
      </c>
      <c r="C1897" s="17">
        <v>606.93398713506804</v>
      </c>
      <c r="D1897" s="17">
        <v>6.4258996212121202</v>
      </c>
    </row>
    <row r="1898" spans="1:4" x14ac:dyDescent="0.3">
      <c r="A1898" s="17" t="s">
        <v>1900</v>
      </c>
      <c r="B1898" s="17">
        <v>2017</v>
      </c>
      <c r="C1898" s="17">
        <v>551.84526076540396</v>
      </c>
      <c r="D1898" s="17">
        <v>3.72682291666667</v>
      </c>
    </row>
    <row r="1899" spans="1:4" x14ac:dyDescent="0.3">
      <c r="A1899" s="17" t="s">
        <v>1901</v>
      </c>
      <c r="B1899" s="17">
        <v>2017</v>
      </c>
      <c r="C1899" s="17">
        <v>18.408004894852599</v>
      </c>
      <c r="D1899" s="17">
        <v>3.296875</v>
      </c>
    </row>
    <row r="1900" spans="1:4" x14ac:dyDescent="0.3">
      <c r="A1900" s="17" t="s">
        <v>1902</v>
      </c>
      <c r="B1900" s="17">
        <v>2017</v>
      </c>
      <c r="C1900" s="17">
        <v>18.408541359007401</v>
      </c>
      <c r="D1900" s="17">
        <v>2.015625</v>
      </c>
    </row>
    <row r="1901" spans="1:4" x14ac:dyDescent="0.3">
      <c r="A1901" s="17" t="s">
        <v>1903</v>
      </c>
      <c r="B1901" s="17">
        <v>2017</v>
      </c>
      <c r="C1901" s="17">
        <v>607.04315672256098</v>
      </c>
      <c r="D1901" s="17">
        <v>4.9247159090909101</v>
      </c>
    </row>
    <row r="1902" spans="1:4" x14ac:dyDescent="0.3">
      <c r="A1902" s="17" t="s">
        <v>1904</v>
      </c>
      <c r="B1902" s="17">
        <v>2017</v>
      </c>
      <c r="C1902" s="17">
        <v>18.3558083791286</v>
      </c>
      <c r="D1902" s="17">
        <v>1.9296875</v>
      </c>
    </row>
    <row r="1903" spans="1:4" x14ac:dyDescent="0.3">
      <c r="A1903" s="17" t="s">
        <v>1905</v>
      </c>
      <c r="B1903" s="17">
        <v>2017</v>
      </c>
      <c r="C1903" s="17">
        <v>128.746596788056</v>
      </c>
      <c r="D1903" s="17">
        <v>5.0524553571428603</v>
      </c>
    </row>
    <row r="1904" spans="1:4" x14ac:dyDescent="0.3">
      <c r="A1904" s="17" t="s">
        <v>1906</v>
      </c>
      <c r="B1904" s="17">
        <v>2017</v>
      </c>
      <c r="C1904" s="17">
        <v>386.21609478071298</v>
      </c>
      <c r="D1904" s="17">
        <v>6.1108630952380896</v>
      </c>
    </row>
    <row r="1905" spans="1:4" x14ac:dyDescent="0.3">
      <c r="A1905" s="17" t="s">
        <v>1907</v>
      </c>
      <c r="B1905" s="17">
        <v>2017</v>
      </c>
      <c r="C1905" s="17">
        <v>441.34603654593201</v>
      </c>
      <c r="D1905" s="17">
        <v>3.6344401041666701</v>
      </c>
    </row>
    <row r="1906" spans="1:4" x14ac:dyDescent="0.3">
      <c r="A1906" s="17" t="s">
        <v>1908</v>
      </c>
      <c r="B1906" s="17">
        <v>2017</v>
      </c>
      <c r="C1906" s="17">
        <v>18.3476005606353</v>
      </c>
      <c r="D1906" s="17">
        <v>3.84375</v>
      </c>
    </row>
    <row r="1907" spans="1:4" x14ac:dyDescent="0.3">
      <c r="A1907" s="17" t="s">
        <v>1909</v>
      </c>
      <c r="B1907" s="17">
        <v>2017</v>
      </c>
      <c r="C1907" s="17">
        <v>496.33932485431399</v>
      </c>
      <c r="D1907" s="17">
        <v>3.72106481481481</v>
      </c>
    </row>
    <row r="1908" spans="1:4" x14ac:dyDescent="0.3">
      <c r="A1908" s="17" t="s">
        <v>1910</v>
      </c>
      <c r="B1908" s="17">
        <v>2017</v>
      </c>
      <c r="C1908" s="17">
        <v>220.654951889068</v>
      </c>
      <c r="D1908" s="17">
        <v>4.1705729166666696</v>
      </c>
    </row>
    <row r="1909" spans="1:4" x14ac:dyDescent="0.3">
      <c r="A1909" s="17" t="s">
        <v>1911</v>
      </c>
      <c r="B1909" s="17">
        <v>2017</v>
      </c>
      <c r="C1909" s="17">
        <v>1011.48944650032</v>
      </c>
      <c r="D1909" s="17">
        <v>5.7372159090909101</v>
      </c>
    </row>
    <row r="1910" spans="1:4" x14ac:dyDescent="0.3">
      <c r="A1910" s="17" t="s">
        <v>1912</v>
      </c>
      <c r="B1910" s="17">
        <v>2017</v>
      </c>
      <c r="C1910" s="17">
        <v>478.202847608365</v>
      </c>
      <c r="D1910" s="17">
        <v>4.6042668269230802</v>
      </c>
    </row>
    <row r="1911" spans="1:4" x14ac:dyDescent="0.3">
      <c r="A1911" s="17" t="s">
        <v>1913</v>
      </c>
      <c r="B1911" s="17">
        <v>2017</v>
      </c>
      <c r="C1911" s="17">
        <v>220.705423599109</v>
      </c>
      <c r="D1911" s="17">
        <v>5.38671875</v>
      </c>
    </row>
    <row r="1912" spans="1:4" x14ac:dyDescent="0.3">
      <c r="A1912" s="17" t="s">
        <v>1914</v>
      </c>
      <c r="B1912" s="17">
        <v>2017</v>
      </c>
      <c r="C1912" s="17">
        <v>257.62200898677099</v>
      </c>
      <c r="D1912" s="17">
        <v>3.73046875</v>
      </c>
    </row>
    <row r="1913" spans="1:4" x14ac:dyDescent="0.3">
      <c r="A1913" s="17" t="s">
        <v>1915</v>
      </c>
      <c r="B1913" s="17">
        <v>2017</v>
      </c>
      <c r="C1913" s="17">
        <v>220.65263087768099</v>
      </c>
      <c r="D1913" s="17">
        <v>5.87890625</v>
      </c>
    </row>
    <row r="1914" spans="1:4" x14ac:dyDescent="0.3">
      <c r="A1914" s="17" t="s">
        <v>1916</v>
      </c>
      <c r="B1914" s="17">
        <v>2017</v>
      </c>
      <c r="C1914" s="17">
        <v>36.767300453037002</v>
      </c>
      <c r="D1914" s="17">
        <v>4.12109375</v>
      </c>
    </row>
    <row r="1915" spans="1:4" x14ac:dyDescent="0.3">
      <c r="A1915" s="17" t="s">
        <v>1917</v>
      </c>
      <c r="B1915" s="17">
        <v>2017</v>
      </c>
      <c r="C1915" s="17">
        <v>643.58995229750894</v>
      </c>
      <c r="D1915" s="17">
        <v>5.1301339285714302</v>
      </c>
    </row>
    <row r="1916" spans="1:4" x14ac:dyDescent="0.3">
      <c r="A1916" s="17" t="s">
        <v>1918</v>
      </c>
      <c r="B1916" s="17">
        <v>2017</v>
      </c>
      <c r="C1916" s="17">
        <v>36.752944732084899</v>
      </c>
      <c r="D1916" s="17">
        <v>3.69140625</v>
      </c>
    </row>
    <row r="1917" spans="1:4" x14ac:dyDescent="0.3">
      <c r="A1917" s="17" t="s">
        <v>1919</v>
      </c>
      <c r="B1917" s="17">
        <v>2017</v>
      </c>
      <c r="C1917" s="17">
        <v>625.20091519039102</v>
      </c>
      <c r="D1917" s="17">
        <v>5.5071231617647101</v>
      </c>
    </row>
    <row r="1918" spans="1:4" x14ac:dyDescent="0.3">
      <c r="A1918" s="17" t="s">
        <v>1920</v>
      </c>
      <c r="B1918" s="17">
        <v>2017</v>
      </c>
      <c r="C1918" s="17">
        <v>698.64225145522505</v>
      </c>
      <c r="D1918" s="17">
        <v>5.7220394736842097</v>
      </c>
    </row>
    <row r="1919" spans="1:4" x14ac:dyDescent="0.3">
      <c r="A1919" s="17" t="s">
        <v>1921</v>
      </c>
      <c r="B1919" s="17">
        <v>2017</v>
      </c>
      <c r="C1919" s="17">
        <v>36.814039550721603</v>
      </c>
      <c r="D1919" s="17">
        <v>3.8203125</v>
      </c>
    </row>
    <row r="1920" spans="1:4" x14ac:dyDescent="0.3">
      <c r="A1920" s="17" t="s">
        <v>1922</v>
      </c>
      <c r="B1920" s="17">
        <v>2017</v>
      </c>
      <c r="C1920" s="17">
        <v>515.14502593874897</v>
      </c>
      <c r="D1920" s="17">
        <v>5.1004464285714297</v>
      </c>
    </row>
    <row r="1921" spans="1:4" x14ac:dyDescent="0.3">
      <c r="A1921" s="17" t="s">
        <v>1923</v>
      </c>
      <c r="B1921" s="17">
        <v>2017</v>
      </c>
      <c r="C1921" s="17">
        <v>18.408246947452401</v>
      </c>
      <c r="D1921" s="17">
        <v>3.5625</v>
      </c>
    </row>
    <row r="1922" spans="1:4" x14ac:dyDescent="0.3">
      <c r="A1922" s="17" t="s">
        <v>1924</v>
      </c>
      <c r="B1922" s="17">
        <v>2017</v>
      </c>
      <c r="C1922" s="17">
        <v>18.347821792587599</v>
      </c>
      <c r="D1922" s="17">
        <v>2.984375</v>
      </c>
    </row>
    <row r="1923" spans="1:4" x14ac:dyDescent="0.3">
      <c r="A1923" s="17" t="s">
        <v>1925</v>
      </c>
      <c r="B1923" s="17">
        <v>2017</v>
      </c>
      <c r="C1923" s="17">
        <v>882.45917365699995</v>
      </c>
      <c r="D1923" s="17">
        <v>4.3551432291666696</v>
      </c>
    </row>
    <row r="1924" spans="1:4" x14ac:dyDescent="0.3">
      <c r="A1924" s="17" t="s">
        <v>1926</v>
      </c>
      <c r="B1924" s="17">
        <v>2017</v>
      </c>
      <c r="C1924" s="17">
        <v>331.05783022195101</v>
      </c>
      <c r="D1924" s="17">
        <v>4.7404513888888902</v>
      </c>
    </row>
    <row r="1925" spans="1:4" x14ac:dyDescent="0.3">
      <c r="A1925" s="17" t="s">
        <v>1927</v>
      </c>
      <c r="B1925" s="17">
        <v>2017</v>
      </c>
      <c r="C1925" s="17">
        <v>128.58757534529701</v>
      </c>
      <c r="D1925" s="17">
        <v>3.8984375</v>
      </c>
    </row>
    <row r="1926" spans="1:4" x14ac:dyDescent="0.3">
      <c r="A1926" s="17" t="s">
        <v>1928</v>
      </c>
      <c r="B1926" s="17">
        <v>2017</v>
      </c>
      <c r="C1926" s="17">
        <v>18.398995189927501</v>
      </c>
      <c r="D1926" s="17">
        <v>2.8359375</v>
      </c>
    </row>
    <row r="1927" spans="1:4" x14ac:dyDescent="0.3">
      <c r="A1927" s="17" t="s">
        <v>1929</v>
      </c>
      <c r="B1927" s="17">
        <v>2017</v>
      </c>
      <c r="C1927" s="17">
        <v>110.275699621998</v>
      </c>
      <c r="D1927" s="17">
        <v>5.5598958333333304</v>
      </c>
    </row>
    <row r="1928" spans="1:4" x14ac:dyDescent="0.3">
      <c r="A1928" s="17" t="s">
        <v>1930</v>
      </c>
      <c r="B1928" s="17">
        <v>2017</v>
      </c>
      <c r="C1928" s="17">
        <v>588.41416084766399</v>
      </c>
      <c r="D1928" s="17">
        <v>5.56298828125</v>
      </c>
    </row>
    <row r="1929" spans="1:4" x14ac:dyDescent="0.3">
      <c r="A1929" s="17" t="s">
        <v>1931</v>
      </c>
      <c r="B1929" s="17">
        <v>2017</v>
      </c>
      <c r="C1929" s="17">
        <v>91.882784739136696</v>
      </c>
      <c r="D1929" s="17">
        <v>3.3265625000000001</v>
      </c>
    </row>
    <row r="1930" spans="1:4" x14ac:dyDescent="0.3">
      <c r="A1930" s="17" t="s">
        <v>1932</v>
      </c>
      <c r="B1930" s="17">
        <v>2017</v>
      </c>
      <c r="C1930" s="17">
        <v>367.69583944883198</v>
      </c>
      <c r="D1930" s="17">
        <v>5.0363281249999998</v>
      </c>
    </row>
    <row r="1931" spans="1:4" x14ac:dyDescent="0.3">
      <c r="A1931" s="17" t="s">
        <v>1933</v>
      </c>
      <c r="B1931" s="17">
        <v>2017</v>
      </c>
      <c r="C1931" s="17">
        <v>441.27696562558401</v>
      </c>
      <c r="D1931" s="17">
        <v>6.6253255208333304</v>
      </c>
    </row>
    <row r="1932" spans="1:4" x14ac:dyDescent="0.3">
      <c r="A1932" s="17" t="s">
        <v>1934</v>
      </c>
      <c r="B1932" s="17">
        <v>2017</v>
      </c>
      <c r="C1932" s="17">
        <v>73.595979534089594</v>
      </c>
      <c r="D1932" s="17">
        <v>3.41015625</v>
      </c>
    </row>
    <row r="1933" spans="1:4" x14ac:dyDescent="0.3">
      <c r="A1933" s="17" t="s">
        <v>1935</v>
      </c>
      <c r="B1933" s="17">
        <v>2017</v>
      </c>
      <c r="C1933" s="17">
        <v>459.70982900075597</v>
      </c>
      <c r="D1933" s="17">
        <v>5.3615624999999998</v>
      </c>
    </row>
    <row r="1934" spans="1:4" x14ac:dyDescent="0.3">
      <c r="A1934" s="17" t="s">
        <v>1936</v>
      </c>
      <c r="B1934" s="17">
        <v>2017</v>
      </c>
      <c r="C1934" s="17">
        <v>239.03524972125899</v>
      </c>
      <c r="D1934" s="17">
        <v>4.0336538461538503</v>
      </c>
    </row>
    <row r="1935" spans="1:4" x14ac:dyDescent="0.3">
      <c r="A1935" s="17" t="s">
        <v>1937</v>
      </c>
      <c r="B1935" s="17">
        <v>2017</v>
      </c>
      <c r="C1935" s="17">
        <v>478.28042365238099</v>
      </c>
      <c r="D1935" s="17">
        <v>6.0712139423076898</v>
      </c>
    </row>
    <row r="1936" spans="1:4" x14ac:dyDescent="0.3">
      <c r="A1936" s="17" t="s">
        <v>1938</v>
      </c>
      <c r="B1936" s="17">
        <v>2017</v>
      </c>
      <c r="C1936" s="17">
        <v>3990.5412307074298</v>
      </c>
      <c r="D1936" s="17">
        <v>11.591625864055301</v>
      </c>
    </row>
    <row r="1937" spans="1:4" x14ac:dyDescent="0.3">
      <c r="A1937" s="17" t="s">
        <v>1939</v>
      </c>
      <c r="B1937" s="17">
        <v>2017</v>
      </c>
      <c r="C1937" s="17">
        <v>73.544760514050694</v>
      </c>
      <c r="D1937" s="17">
        <v>4.20703125</v>
      </c>
    </row>
    <row r="1938" spans="1:4" x14ac:dyDescent="0.3">
      <c r="A1938" s="17" t="s">
        <v>1940</v>
      </c>
      <c r="B1938" s="17">
        <v>2017</v>
      </c>
      <c r="C1938" s="17">
        <v>73.599790815264001</v>
      </c>
      <c r="D1938" s="17">
        <v>3.96484375</v>
      </c>
    </row>
    <row r="1939" spans="1:4" x14ac:dyDescent="0.3">
      <c r="A1939" s="17" t="s">
        <v>1941</v>
      </c>
      <c r="B1939" s="17">
        <v>2017</v>
      </c>
      <c r="C1939" s="17">
        <v>18.357869787141698</v>
      </c>
      <c r="D1939" s="17">
        <v>2.234375</v>
      </c>
    </row>
    <row r="1940" spans="1:4" x14ac:dyDescent="0.3">
      <c r="A1940" s="17" t="s">
        <v>1942</v>
      </c>
      <c r="B1940" s="17">
        <v>2017</v>
      </c>
      <c r="C1940" s="17">
        <v>73.687911225482793</v>
      </c>
      <c r="D1940" s="17">
        <v>4.048828125</v>
      </c>
    </row>
    <row r="1941" spans="1:4" x14ac:dyDescent="0.3">
      <c r="A1941" s="17" t="s">
        <v>1943</v>
      </c>
      <c r="B1941" s="17">
        <v>2017</v>
      </c>
      <c r="C1941" s="17">
        <v>275.82554930075997</v>
      </c>
      <c r="D1941" s="17">
        <v>3.14427083333333</v>
      </c>
    </row>
    <row r="1942" spans="1:4" x14ac:dyDescent="0.3">
      <c r="A1942" s="17" t="s">
        <v>1944</v>
      </c>
      <c r="B1942" s="17">
        <v>2017</v>
      </c>
      <c r="C1942" s="17">
        <v>73.526578407734604</v>
      </c>
      <c r="D1942" s="17">
        <v>4.083984375</v>
      </c>
    </row>
    <row r="1943" spans="1:4" x14ac:dyDescent="0.3">
      <c r="A1943" s="17" t="s">
        <v>1945</v>
      </c>
      <c r="B1943" s="17">
        <v>2017</v>
      </c>
      <c r="C1943" s="17">
        <v>18.407828281633599</v>
      </c>
      <c r="D1943" s="17">
        <v>3.6875</v>
      </c>
    </row>
    <row r="1944" spans="1:4" x14ac:dyDescent="0.3">
      <c r="A1944" s="17" t="s">
        <v>1946</v>
      </c>
      <c r="B1944" s="17">
        <v>2017</v>
      </c>
      <c r="C1944" s="17">
        <v>330.93861901760101</v>
      </c>
      <c r="D1944" s="17">
        <v>5.1970486111111098</v>
      </c>
    </row>
    <row r="1945" spans="1:4" x14ac:dyDescent="0.3">
      <c r="A1945" s="17" t="s">
        <v>1947</v>
      </c>
      <c r="B1945" s="17">
        <v>2017</v>
      </c>
      <c r="C1945" s="17">
        <v>275.82663522474502</v>
      </c>
      <c r="D1945" s="17">
        <v>4.2750000000000004</v>
      </c>
    </row>
    <row r="1946" spans="1:4" x14ac:dyDescent="0.3">
      <c r="A1946" s="17" t="s">
        <v>1948</v>
      </c>
      <c r="B1946" s="17">
        <v>2017</v>
      </c>
      <c r="C1946" s="17">
        <v>36.817985665984502</v>
      </c>
      <c r="D1946" s="17">
        <v>2.60546875</v>
      </c>
    </row>
    <row r="1947" spans="1:4" x14ac:dyDescent="0.3">
      <c r="A1947" s="17" t="s">
        <v>1949</v>
      </c>
      <c r="B1947" s="17">
        <v>2017</v>
      </c>
      <c r="C1947" s="17">
        <v>147.09770674258499</v>
      </c>
      <c r="D1947" s="17">
        <v>3.375</v>
      </c>
    </row>
    <row r="1948" spans="1:4" x14ac:dyDescent="0.3">
      <c r="A1948" s="17" t="s">
        <v>1950</v>
      </c>
      <c r="B1948" s="17">
        <v>2017</v>
      </c>
      <c r="C1948" s="17">
        <v>2280.38421248645</v>
      </c>
      <c r="D1948" s="17">
        <v>4.4822958669354804</v>
      </c>
    </row>
    <row r="1949" spans="1:4" x14ac:dyDescent="0.3">
      <c r="A1949" s="17" t="s">
        <v>1951</v>
      </c>
      <c r="B1949" s="17">
        <v>2017</v>
      </c>
      <c r="C1949" s="17">
        <v>643.63331368193201</v>
      </c>
      <c r="D1949" s="17">
        <v>4.9249999999999998</v>
      </c>
    </row>
    <row r="1950" spans="1:4" x14ac:dyDescent="0.3">
      <c r="A1950" s="17" t="s">
        <v>1952</v>
      </c>
      <c r="B1950" s="17">
        <v>2017</v>
      </c>
      <c r="C1950" s="17">
        <v>73.494428798556299</v>
      </c>
      <c r="D1950" s="17">
        <v>3.224609375</v>
      </c>
    </row>
    <row r="1951" spans="1:4" x14ac:dyDescent="0.3">
      <c r="A1951" s="17" t="s">
        <v>1953</v>
      </c>
      <c r="B1951" s="17">
        <v>2017</v>
      </c>
      <c r="C1951" s="17">
        <v>202.21587938256599</v>
      </c>
      <c r="D1951" s="17">
        <v>4.0561079545454497</v>
      </c>
    </row>
    <row r="1952" spans="1:4" x14ac:dyDescent="0.3">
      <c r="A1952" s="17" t="s">
        <v>1954</v>
      </c>
      <c r="B1952" s="17">
        <v>2017</v>
      </c>
      <c r="C1952" s="17">
        <v>202.424565574154</v>
      </c>
      <c r="D1952" s="17">
        <v>3.3963068181818201</v>
      </c>
    </row>
    <row r="1953" spans="1:4" x14ac:dyDescent="0.3">
      <c r="A1953" s="17" t="s">
        <v>1955</v>
      </c>
      <c r="B1953" s="17">
        <v>2017</v>
      </c>
      <c r="C1953" s="17">
        <v>1305.46114633977</v>
      </c>
      <c r="D1953" s="17">
        <v>8.5796654929577496</v>
      </c>
    </row>
    <row r="1954" spans="1:4" x14ac:dyDescent="0.3">
      <c r="A1954" s="17" t="s">
        <v>1956</v>
      </c>
      <c r="B1954" s="17">
        <v>2017</v>
      </c>
      <c r="C1954" s="17">
        <v>91.887930668890505</v>
      </c>
      <c r="D1954" s="17">
        <v>3.3109375000000001</v>
      </c>
    </row>
    <row r="1955" spans="1:4" x14ac:dyDescent="0.3">
      <c r="A1955" s="17" t="s">
        <v>1957</v>
      </c>
      <c r="B1955" s="17">
        <v>2017</v>
      </c>
      <c r="C1955" s="17">
        <v>404.68275735154901</v>
      </c>
      <c r="D1955" s="17">
        <v>4.2180397727272698</v>
      </c>
    </row>
    <row r="1956" spans="1:4" x14ac:dyDescent="0.3">
      <c r="A1956" s="17" t="s">
        <v>1958</v>
      </c>
      <c r="B1956" s="17">
        <v>2017</v>
      </c>
      <c r="C1956" s="17">
        <v>514.94180717132997</v>
      </c>
      <c r="D1956" s="17">
        <v>4.40234375</v>
      </c>
    </row>
    <row r="1957" spans="1:4" x14ac:dyDescent="0.3">
      <c r="A1957" s="17" t="s">
        <v>1959</v>
      </c>
      <c r="B1957" s="17">
        <v>2017</v>
      </c>
      <c r="C1957" s="17">
        <v>73.493568610400004</v>
      </c>
      <c r="D1957" s="17">
        <v>2.712890625</v>
      </c>
    </row>
    <row r="1958" spans="1:4" x14ac:dyDescent="0.3">
      <c r="A1958" s="17" t="s">
        <v>1960</v>
      </c>
      <c r="B1958" s="17">
        <v>2017</v>
      </c>
      <c r="C1958" s="17">
        <v>827.38291040435001</v>
      </c>
      <c r="D1958" s="17">
        <v>5.5210069444444398</v>
      </c>
    </row>
    <row r="1959" spans="1:4" x14ac:dyDescent="0.3">
      <c r="A1959" s="17" t="s">
        <v>1961</v>
      </c>
      <c r="B1959" s="17">
        <v>2017</v>
      </c>
      <c r="C1959" s="17">
        <v>128.79409280419301</v>
      </c>
      <c r="D1959" s="17">
        <v>4.3203125</v>
      </c>
    </row>
    <row r="1960" spans="1:4" x14ac:dyDescent="0.3">
      <c r="A1960" s="17" t="s">
        <v>1962</v>
      </c>
      <c r="B1960" s="17">
        <v>2017</v>
      </c>
      <c r="C1960" s="17">
        <v>73.634347157552796</v>
      </c>
      <c r="D1960" s="17">
        <v>2.82421875</v>
      </c>
    </row>
    <row r="1961" spans="1:4" x14ac:dyDescent="0.3">
      <c r="A1961" s="17" t="s">
        <v>1963</v>
      </c>
      <c r="B1961" s="17">
        <v>2017</v>
      </c>
      <c r="C1961" s="17">
        <v>643.84740328602504</v>
      </c>
      <c r="D1961" s="17">
        <v>4.9506696428571404</v>
      </c>
    </row>
    <row r="1962" spans="1:4" x14ac:dyDescent="0.3">
      <c r="A1962" s="17" t="s">
        <v>1964</v>
      </c>
      <c r="B1962" s="17">
        <v>2017</v>
      </c>
      <c r="C1962" s="17">
        <v>36.756858875974999</v>
      </c>
      <c r="D1962" s="17">
        <v>2.3046875</v>
      </c>
    </row>
    <row r="1963" spans="1:4" x14ac:dyDescent="0.3">
      <c r="A1963" s="17" t="s">
        <v>1965</v>
      </c>
      <c r="B1963" s="17">
        <v>2017</v>
      </c>
      <c r="C1963" s="17">
        <v>1084.9427742743901</v>
      </c>
      <c r="D1963" s="17">
        <v>5.2154396186440701</v>
      </c>
    </row>
    <row r="1964" spans="1:4" x14ac:dyDescent="0.3">
      <c r="A1964" s="17" t="s">
        <v>1966</v>
      </c>
      <c r="B1964" s="17">
        <v>2017</v>
      </c>
      <c r="C1964" s="17">
        <v>294.31056753359701</v>
      </c>
      <c r="D1964" s="17">
        <v>5.64599609375</v>
      </c>
    </row>
    <row r="1965" spans="1:4" x14ac:dyDescent="0.3">
      <c r="A1965" s="17" t="s">
        <v>1967</v>
      </c>
      <c r="B1965" s="17">
        <v>2017</v>
      </c>
      <c r="C1965" s="17">
        <v>18.357641419395801</v>
      </c>
      <c r="D1965" s="17">
        <v>0.9609375</v>
      </c>
    </row>
    <row r="1966" spans="1:4" x14ac:dyDescent="0.3">
      <c r="A1966" s="17" t="s">
        <v>1968</v>
      </c>
      <c r="B1966" s="17">
        <v>2017</v>
      </c>
      <c r="C1966" s="17">
        <v>312.70238637179102</v>
      </c>
      <c r="D1966" s="17">
        <v>5.8639705882352899</v>
      </c>
    </row>
    <row r="1967" spans="1:4" x14ac:dyDescent="0.3">
      <c r="A1967" s="17" t="s">
        <v>1969</v>
      </c>
      <c r="B1967" s="17">
        <v>2017</v>
      </c>
      <c r="C1967" s="17">
        <v>18.399053915403801</v>
      </c>
      <c r="D1967" s="17">
        <v>2.1875</v>
      </c>
    </row>
    <row r="1968" spans="1:4" x14ac:dyDescent="0.3">
      <c r="A1968" s="17" t="s">
        <v>1970</v>
      </c>
      <c r="B1968" s="17">
        <v>2017</v>
      </c>
      <c r="C1968" s="17">
        <v>55.123158516362302</v>
      </c>
      <c r="D1968" s="17">
        <v>2.3984375</v>
      </c>
    </row>
    <row r="1969" spans="1:4" x14ac:dyDescent="0.3">
      <c r="A1969" s="17" t="s">
        <v>1971</v>
      </c>
      <c r="B1969" s="17">
        <v>2017</v>
      </c>
      <c r="C1969" s="17">
        <v>73.544538758695097</v>
      </c>
      <c r="D1969" s="17">
        <v>3.87109375</v>
      </c>
    </row>
    <row r="1970" spans="1:4" x14ac:dyDescent="0.3">
      <c r="A1970" s="17" t="s">
        <v>1972</v>
      </c>
      <c r="B1970" s="17">
        <v>2017</v>
      </c>
      <c r="C1970" s="17">
        <v>18.4502262361348</v>
      </c>
      <c r="D1970" s="17">
        <v>3.40625</v>
      </c>
    </row>
    <row r="1971" spans="1:4" x14ac:dyDescent="0.3">
      <c r="A1971" s="17" t="s">
        <v>1973</v>
      </c>
      <c r="B1971" s="17">
        <v>2017</v>
      </c>
      <c r="C1971" s="17">
        <v>496.52587562985701</v>
      </c>
      <c r="D1971" s="17">
        <v>5.6753472222222197</v>
      </c>
    </row>
    <row r="1972" spans="1:4" x14ac:dyDescent="0.3">
      <c r="A1972" s="17" t="s">
        <v>1974</v>
      </c>
      <c r="B1972" s="17">
        <v>2017</v>
      </c>
      <c r="C1972" s="17">
        <v>386.22727113962202</v>
      </c>
      <c r="D1972" s="17">
        <v>4.3582589285714297</v>
      </c>
    </row>
    <row r="1973" spans="1:4" x14ac:dyDescent="0.3">
      <c r="A1973" s="17" t="s">
        <v>1975</v>
      </c>
      <c r="B1973" s="17">
        <v>2017</v>
      </c>
      <c r="C1973" s="17">
        <v>36.695871345698798</v>
      </c>
      <c r="D1973" s="17">
        <v>3.30078125</v>
      </c>
    </row>
    <row r="1974" spans="1:4" x14ac:dyDescent="0.3">
      <c r="A1974" s="17" t="s">
        <v>1976</v>
      </c>
      <c r="B1974" s="17">
        <v>2017</v>
      </c>
      <c r="C1974" s="17">
        <v>36.756845848634804</v>
      </c>
      <c r="D1974" s="17">
        <v>3.6484375</v>
      </c>
    </row>
    <row r="1975" spans="1:4" x14ac:dyDescent="0.3">
      <c r="A1975" s="17" t="s">
        <v>1977</v>
      </c>
      <c r="B1975" s="17">
        <v>2017</v>
      </c>
      <c r="C1975" s="17">
        <v>754.13810410629696</v>
      </c>
      <c r="D1975" s="17">
        <v>6.1295731707317103</v>
      </c>
    </row>
    <row r="1976" spans="1:4" x14ac:dyDescent="0.3">
      <c r="A1976" s="17" t="s">
        <v>1978</v>
      </c>
      <c r="B1976" s="17">
        <v>2017</v>
      </c>
      <c r="C1976" s="17">
        <v>294.07162750139798</v>
      </c>
      <c r="D1976" s="17">
        <v>3.99072265625</v>
      </c>
    </row>
    <row r="1977" spans="1:4" x14ac:dyDescent="0.3">
      <c r="A1977" s="17" t="s">
        <v>1979</v>
      </c>
      <c r="B1977" s="17">
        <v>2017</v>
      </c>
      <c r="C1977" s="17">
        <v>55.095316076651201</v>
      </c>
      <c r="D1977" s="17">
        <v>2.4557291666666701</v>
      </c>
    </row>
    <row r="1978" spans="1:4" x14ac:dyDescent="0.3">
      <c r="A1978" s="17" t="s">
        <v>1980</v>
      </c>
      <c r="B1978" s="17">
        <v>2017</v>
      </c>
      <c r="C1978" s="17">
        <v>367.47750787809503</v>
      </c>
      <c r="D1978" s="17">
        <v>3.4203125000000001</v>
      </c>
    </row>
    <row r="1979" spans="1:4" x14ac:dyDescent="0.3">
      <c r="A1979" s="17" t="s">
        <v>1981</v>
      </c>
      <c r="B1979" s="17">
        <v>2017</v>
      </c>
      <c r="C1979" s="17">
        <v>533.07771073654305</v>
      </c>
      <c r="D1979" s="17">
        <v>5.3313577586206904</v>
      </c>
    </row>
    <row r="1980" spans="1:4" x14ac:dyDescent="0.3">
      <c r="A1980" s="17" t="s">
        <v>1982</v>
      </c>
      <c r="B1980" s="17">
        <v>2017</v>
      </c>
      <c r="C1980" s="17">
        <v>239.00267228484199</v>
      </c>
      <c r="D1980" s="17">
        <v>5.4591346153846096</v>
      </c>
    </row>
    <row r="1981" spans="1:4" x14ac:dyDescent="0.3">
      <c r="A1981" s="17" t="s">
        <v>1983</v>
      </c>
      <c r="B1981" s="17">
        <v>2017</v>
      </c>
      <c r="C1981" s="17">
        <v>91.842354550957694</v>
      </c>
      <c r="D1981" s="17">
        <v>3.9203125000000001</v>
      </c>
    </row>
    <row r="1982" spans="1:4" x14ac:dyDescent="0.3">
      <c r="A1982" s="17" t="s">
        <v>1984</v>
      </c>
      <c r="B1982" s="17">
        <v>2017</v>
      </c>
      <c r="C1982" s="17">
        <v>18.3533440586179</v>
      </c>
      <c r="D1982" s="17">
        <v>3.3046875</v>
      </c>
    </row>
    <row r="1983" spans="1:4" x14ac:dyDescent="0.3">
      <c r="A1983" s="17" t="s">
        <v>1985</v>
      </c>
      <c r="B1983" s="17">
        <v>2017</v>
      </c>
      <c r="C1983" s="17">
        <v>1268.9233015663899</v>
      </c>
      <c r="D1983" s="17">
        <v>6.32325634057971</v>
      </c>
    </row>
    <row r="1984" spans="1:4" x14ac:dyDescent="0.3">
      <c r="A1984" s="17" t="s">
        <v>1986</v>
      </c>
      <c r="B1984" s="17">
        <v>2017</v>
      </c>
      <c r="C1984" s="17">
        <v>257.497473931873</v>
      </c>
      <c r="D1984" s="17">
        <v>6.2606026785714297</v>
      </c>
    </row>
    <row r="1985" spans="1:4" x14ac:dyDescent="0.3">
      <c r="A1985" s="17" t="s">
        <v>1987</v>
      </c>
      <c r="B1985" s="17">
        <v>2017</v>
      </c>
      <c r="C1985" s="17">
        <v>367.587062448263</v>
      </c>
      <c r="D1985" s="17">
        <v>4.8003906250000004</v>
      </c>
    </row>
    <row r="1986" spans="1:4" x14ac:dyDescent="0.3">
      <c r="A1986" s="17" t="s">
        <v>1988</v>
      </c>
      <c r="B1986" s="17">
        <v>2017</v>
      </c>
      <c r="C1986" s="17">
        <v>202.238233812153</v>
      </c>
      <c r="D1986" s="17">
        <v>3.8110795454545499</v>
      </c>
    </row>
    <row r="1987" spans="1:4" x14ac:dyDescent="0.3">
      <c r="A1987" s="17" t="s">
        <v>1989</v>
      </c>
      <c r="B1987" s="17">
        <v>2017</v>
      </c>
      <c r="C1987" s="17">
        <v>239.059917690232</v>
      </c>
      <c r="D1987" s="17">
        <v>4.6460336538461497</v>
      </c>
    </row>
    <row r="1988" spans="1:4" x14ac:dyDescent="0.3">
      <c r="A1988" s="17" t="s">
        <v>1990</v>
      </c>
      <c r="B1988" s="17">
        <v>2017</v>
      </c>
      <c r="C1988" s="17">
        <v>110.34046159684701</v>
      </c>
      <c r="D1988" s="17">
        <v>4.640625</v>
      </c>
    </row>
    <row r="1989" spans="1:4" x14ac:dyDescent="0.3">
      <c r="A1989" s="17" t="s">
        <v>1991</v>
      </c>
      <c r="B1989" s="17">
        <v>2017</v>
      </c>
      <c r="C1989" s="17">
        <v>441.350737841804</v>
      </c>
      <c r="D1989" s="17">
        <v>7.1800130208333304</v>
      </c>
    </row>
    <row r="1990" spans="1:4" x14ac:dyDescent="0.3">
      <c r="A1990" s="17" t="s">
        <v>1992</v>
      </c>
      <c r="B1990" s="17">
        <v>2017</v>
      </c>
      <c r="C1990" s="17">
        <v>18.354947624728101</v>
      </c>
      <c r="D1990" s="17">
        <v>1.21875</v>
      </c>
    </row>
    <row r="1991" spans="1:4" x14ac:dyDescent="0.3">
      <c r="A1991" s="17" t="s">
        <v>1993</v>
      </c>
      <c r="B1991" s="17">
        <v>2017</v>
      </c>
      <c r="C1991" s="17">
        <v>239.04369087517301</v>
      </c>
      <c r="D1991" s="17">
        <v>4.5859375</v>
      </c>
    </row>
    <row r="1992" spans="1:4" x14ac:dyDescent="0.3">
      <c r="A1992" s="17" t="s">
        <v>1994</v>
      </c>
      <c r="B1992" s="17">
        <v>2017</v>
      </c>
      <c r="C1992" s="17">
        <v>18.356812840327599</v>
      </c>
      <c r="D1992" s="17">
        <v>2.4921875</v>
      </c>
    </row>
    <row r="1993" spans="1:4" x14ac:dyDescent="0.3">
      <c r="A1993" s="17" t="s">
        <v>1995</v>
      </c>
      <c r="B1993" s="17">
        <v>2017</v>
      </c>
      <c r="C1993" s="17">
        <v>110.189948182553</v>
      </c>
      <c r="D1993" s="17">
        <v>3.7018229166666701</v>
      </c>
    </row>
    <row r="1994" spans="1:4" x14ac:dyDescent="0.3">
      <c r="A1994" s="17" t="s">
        <v>1996</v>
      </c>
      <c r="B1994" s="17">
        <v>2017</v>
      </c>
      <c r="C1994" s="17">
        <v>128.729658201337</v>
      </c>
      <c r="D1994" s="17">
        <v>7.2823660714285703</v>
      </c>
    </row>
    <row r="1995" spans="1:4" x14ac:dyDescent="0.3">
      <c r="A1995" s="17" t="s">
        <v>1997</v>
      </c>
      <c r="B1995" s="17">
        <v>2017</v>
      </c>
      <c r="C1995" s="17">
        <v>1710.0100349225099</v>
      </c>
      <c r="D1995" s="17">
        <v>6.0752688172043001</v>
      </c>
    </row>
    <row r="1996" spans="1:4" x14ac:dyDescent="0.3">
      <c r="A1996" s="17" t="s">
        <v>1998</v>
      </c>
      <c r="B1996" s="17">
        <v>2017</v>
      </c>
      <c r="C1996" s="17">
        <v>275.97721613105301</v>
      </c>
      <c r="D1996" s="17">
        <v>4.8588541666666698</v>
      </c>
    </row>
    <row r="1997" spans="1:4" x14ac:dyDescent="0.3">
      <c r="A1997" s="17" t="s">
        <v>1999</v>
      </c>
      <c r="B1997" s="17">
        <v>2017</v>
      </c>
      <c r="C1997" s="17">
        <v>606.80510175042104</v>
      </c>
      <c r="D1997" s="17">
        <v>6.1117424242424203</v>
      </c>
    </row>
    <row r="1998" spans="1:4" x14ac:dyDescent="0.3">
      <c r="A1998" s="17" t="s">
        <v>2000</v>
      </c>
      <c r="B1998" s="17">
        <v>2017</v>
      </c>
      <c r="C1998" s="17">
        <v>165.47126781195399</v>
      </c>
      <c r="D1998" s="17">
        <v>3.875</v>
      </c>
    </row>
    <row r="1999" spans="1:4" x14ac:dyDescent="0.3">
      <c r="A1999" s="17" t="s">
        <v>2001</v>
      </c>
      <c r="B1999" s="17">
        <v>2017</v>
      </c>
      <c r="C1999" s="17">
        <v>331.00885212607398</v>
      </c>
      <c r="D1999" s="17">
        <v>4.49609375</v>
      </c>
    </row>
    <row r="2000" spans="1:4" x14ac:dyDescent="0.3">
      <c r="A2000" s="17" t="s">
        <v>2002</v>
      </c>
      <c r="B2000" s="17">
        <v>2017</v>
      </c>
      <c r="C2000" s="17">
        <v>18.399073490873</v>
      </c>
      <c r="D2000" s="17">
        <v>3.0703125</v>
      </c>
    </row>
    <row r="2001" spans="1:4" x14ac:dyDescent="0.3">
      <c r="A2001" s="17" t="s">
        <v>2003</v>
      </c>
      <c r="B2001" s="17">
        <v>2017</v>
      </c>
      <c r="C2001" s="17">
        <v>643.42253150232102</v>
      </c>
      <c r="D2001" s="17">
        <v>4.9745535714285696</v>
      </c>
    </row>
    <row r="2002" spans="1:4" x14ac:dyDescent="0.3">
      <c r="A2002" s="17" t="s">
        <v>2004</v>
      </c>
      <c r="B2002" s="17">
        <v>2017</v>
      </c>
      <c r="C2002" s="17">
        <v>18.354928063228702</v>
      </c>
      <c r="D2002" s="17">
        <v>3.828125</v>
      </c>
    </row>
    <row r="2003" spans="1:4" x14ac:dyDescent="0.3">
      <c r="A2003" s="17" t="s">
        <v>2005</v>
      </c>
      <c r="B2003" s="17">
        <v>2017</v>
      </c>
      <c r="C2003" s="17">
        <v>110.37278706766701</v>
      </c>
      <c r="D2003" s="17">
        <v>4.2317708333333304</v>
      </c>
    </row>
    <row r="2004" spans="1:4" x14ac:dyDescent="0.3">
      <c r="A2004" s="17" t="s">
        <v>2006</v>
      </c>
      <c r="B2004" s="17">
        <v>2017</v>
      </c>
      <c r="C2004" s="17">
        <v>147.08680200763001</v>
      </c>
      <c r="D2004" s="17">
        <v>3.6689453125</v>
      </c>
    </row>
    <row r="2005" spans="1:4" x14ac:dyDescent="0.3">
      <c r="A2005" s="17" t="s">
        <v>2007</v>
      </c>
      <c r="B2005" s="17">
        <v>2017</v>
      </c>
      <c r="C2005" s="17">
        <v>91.829036917538403</v>
      </c>
      <c r="D2005" s="17">
        <v>3.3234374999999998</v>
      </c>
    </row>
    <row r="2006" spans="1:4" x14ac:dyDescent="0.3">
      <c r="A2006" s="17" t="s">
        <v>2008</v>
      </c>
      <c r="B2006" s="17">
        <v>2017</v>
      </c>
      <c r="C2006" s="17">
        <v>588.55434907786696</v>
      </c>
      <c r="D2006" s="17">
        <v>5.501220703125</v>
      </c>
    </row>
    <row r="2007" spans="1:4" x14ac:dyDescent="0.3">
      <c r="A2007" s="17" t="s">
        <v>2009</v>
      </c>
      <c r="B2007" s="17">
        <v>2017</v>
      </c>
      <c r="C2007" s="17">
        <v>386.21980751864601</v>
      </c>
      <c r="D2007" s="17">
        <v>4.9032738095238102</v>
      </c>
    </row>
    <row r="2008" spans="1:4" x14ac:dyDescent="0.3">
      <c r="A2008" s="17" t="s">
        <v>2010</v>
      </c>
      <c r="B2008" s="17">
        <v>2017</v>
      </c>
      <c r="C2008" s="17">
        <v>202.29346679523499</v>
      </c>
      <c r="D2008" s="17">
        <v>4.7670454545454497</v>
      </c>
    </row>
    <row r="2009" spans="1:4" x14ac:dyDescent="0.3">
      <c r="A2009" s="17" t="s">
        <v>2011</v>
      </c>
      <c r="B2009" s="17">
        <v>2017</v>
      </c>
      <c r="C2009" s="17">
        <v>91.840086858719602</v>
      </c>
      <c r="D2009" s="17">
        <v>3.5609375000000001</v>
      </c>
    </row>
    <row r="2010" spans="1:4" x14ac:dyDescent="0.3">
      <c r="A2010" s="17" t="s">
        <v>2012</v>
      </c>
      <c r="B2010" s="17">
        <v>2017</v>
      </c>
      <c r="C2010" s="17">
        <v>349.40982315503101</v>
      </c>
      <c r="D2010" s="17">
        <v>4.9572368421052602</v>
      </c>
    </row>
    <row r="2011" spans="1:4" x14ac:dyDescent="0.3">
      <c r="A2011" s="17" t="s">
        <v>2013</v>
      </c>
      <c r="B2011" s="17">
        <v>2017</v>
      </c>
      <c r="C2011" s="17">
        <v>551.70964888855804</v>
      </c>
      <c r="D2011" s="17">
        <v>5.1489583333333302</v>
      </c>
    </row>
    <row r="2012" spans="1:4" x14ac:dyDescent="0.3">
      <c r="A2012" s="17" t="s">
        <v>2014</v>
      </c>
      <c r="B2012" s="17">
        <v>2017</v>
      </c>
      <c r="C2012" s="17">
        <v>367.78374120593099</v>
      </c>
      <c r="D2012" s="17">
        <v>5.2972656249999996</v>
      </c>
    </row>
    <row r="2013" spans="1:4" x14ac:dyDescent="0.3">
      <c r="A2013" s="17" t="s">
        <v>2015</v>
      </c>
      <c r="B2013" s="17">
        <v>2017</v>
      </c>
      <c r="C2013" s="17">
        <v>717.21399382874404</v>
      </c>
      <c r="D2013" s="17">
        <v>5.1107772435897401</v>
      </c>
    </row>
    <row r="2014" spans="1:4" x14ac:dyDescent="0.3">
      <c r="A2014" s="17" t="s">
        <v>2016</v>
      </c>
      <c r="B2014" s="17">
        <v>2017</v>
      </c>
      <c r="C2014" s="17">
        <v>55.266160198487299</v>
      </c>
      <c r="D2014" s="17">
        <v>3.3307291666666701</v>
      </c>
    </row>
    <row r="2015" spans="1:4" x14ac:dyDescent="0.3">
      <c r="A2015" s="17" t="s">
        <v>2017</v>
      </c>
      <c r="B2015" s="17">
        <v>2017</v>
      </c>
      <c r="C2015" s="17">
        <v>643.54928395897196</v>
      </c>
      <c r="D2015" s="17">
        <v>5.2406249999999996</v>
      </c>
    </row>
    <row r="2016" spans="1:4" x14ac:dyDescent="0.3">
      <c r="A2016" s="17" t="s">
        <v>2018</v>
      </c>
      <c r="B2016" s="17">
        <v>2017</v>
      </c>
      <c r="C2016" s="17">
        <v>404.64220039639599</v>
      </c>
      <c r="D2016" s="17">
        <v>5.3821022727272698</v>
      </c>
    </row>
    <row r="2017" spans="1:4" x14ac:dyDescent="0.3">
      <c r="A2017" s="17" t="s">
        <v>2019</v>
      </c>
      <c r="B2017" s="17">
        <v>2017</v>
      </c>
      <c r="C2017" s="17">
        <v>1379.4578838013099</v>
      </c>
      <c r="D2017" s="17">
        <v>6.3373958333333302</v>
      </c>
    </row>
    <row r="2018" spans="1:4" x14ac:dyDescent="0.3">
      <c r="A2018" s="17" t="s">
        <v>2020</v>
      </c>
      <c r="B2018" s="17">
        <v>2017</v>
      </c>
      <c r="C2018" s="17">
        <v>73.427394889295101</v>
      </c>
      <c r="D2018" s="17">
        <v>3.482421875</v>
      </c>
    </row>
    <row r="2019" spans="1:4" x14ac:dyDescent="0.3">
      <c r="A2019" s="17" t="s">
        <v>2021</v>
      </c>
      <c r="B2019" s="17">
        <v>2017</v>
      </c>
      <c r="C2019" s="17">
        <v>790.87463436834503</v>
      </c>
      <c r="D2019" s="17">
        <v>5.3273982558139501</v>
      </c>
    </row>
    <row r="2020" spans="1:4" x14ac:dyDescent="0.3">
      <c r="A2020" s="17" t="s">
        <v>2022</v>
      </c>
      <c r="B2020" s="17">
        <v>2017</v>
      </c>
      <c r="C2020" s="17">
        <v>588.35637481696699</v>
      </c>
      <c r="D2020" s="17">
        <v>8.923828125</v>
      </c>
    </row>
    <row r="2021" spans="1:4" x14ac:dyDescent="0.3">
      <c r="A2021" s="17" t="s">
        <v>2023</v>
      </c>
      <c r="B2021" s="17">
        <v>2017</v>
      </c>
      <c r="C2021" s="17">
        <v>220.625168979168</v>
      </c>
      <c r="D2021" s="17">
        <v>4.3450520833333304</v>
      </c>
    </row>
    <row r="2022" spans="1:4" x14ac:dyDescent="0.3">
      <c r="A2022" s="17" t="s">
        <v>2024</v>
      </c>
      <c r="B2022" s="17">
        <v>2017</v>
      </c>
      <c r="C2022" s="17">
        <v>128.69696213304999</v>
      </c>
      <c r="D2022" s="17">
        <v>6.4832589285714297</v>
      </c>
    </row>
    <row r="2023" spans="1:4" x14ac:dyDescent="0.3">
      <c r="A2023" s="17" t="s">
        <v>2025</v>
      </c>
      <c r="B2023" s="17">
        <v>2017</v>
      </c>
      <c r="C2023" s="17">
        <v>1176.9109688736501</v>
      </c>
      <c r="D2023" s="17">
        <v>10.954345703125</v>
      </c>
    </row>
    <row r="2024" spans="1:4" x14ac:dyDescent="0.3">
      <c r="A2024" s="17" t="s">
        <v>2026</v>
      </c>
      <c r="B2024" s="17">
        <v>2017</v>
      </c>
      <c r="C2024" s="17">
        <v>386.22330964636097</v>
      </c>
      <c r="D2024" s="17">
        <v>4.2176339285714297</v>
      </c>
    </row>
    <row r="2025" spans="1:4" x14ac:dyDescent="0.3">
      <c r="A2025" s="17" t="s">
        <v>2027</v>
      </c>
      <c r="B2025" s="17">
        <v>2017</v>
      </c>
      <c r="C2025" s="17">
        <v>91.886885700747399</v>
      </c>
      <c r="D2025" s="17">
        <v>4.6343750000000004</v>
      </c>
    </row>
    <row r="2026" spans="1:4" x14ac:dyDescent="0.3">
      <c r="A2026" s="17" t="s">
        <v>2028</v>
      </c>
      <c r="B2026" s="17">
        <v>2017</v>
      </c>
      <c r="C2026" s="17">
        <v>257.42242818325798</v>
      </c>
      <c r="D2026" s="17">
        <v>5.0613839285714297</v>
      </c>
    </row>
    <row r="2027" spans="1:4" x14ac:dyDescent="0.3">
      <c r="A2027" s="17" t="s">
        <v>2029</v>
      </c>
      <c r="B2027" s="17">
        <v>2017</v>
      </c>
      <c r="C2027" s="17">
        <v>165.48063423484601</v>
      </c>
      <c r="D2027" s="17">
        <v>4.0182291666666696</v>
      </c>
    </row>
    <row r="2028" spans="1:4" x14ac:dyDescent="0.3">
      <c r="A2028" s="17" t="s">
        <v>2030</v>
      </c>
      <c r="B2028" s="17">
        <v>2017</v>
      </c>
      <c r="C2028" s="17">
        <v>220.65334329381599</v>
      </c>
      <c r="D2028" s="17">
        <v>2.6686197916666701</v>
      </c>
    </row>
    <row r="2029" spans="1:4" x14ac:dyDescent="0.3">
      <c r="A2029" s="17" t="s">
        <v>2031</v>
      </c>
      <c r="B2029" s="17">
        <v>2017</v>
      </c>
      <c r="C2029" s="17">
        <v>18.4070237884298</v>
      </c>
      <c r="D2029" s="17">
        <v>2.0234375</v>
      </c>
    </row>
    <row r="2030" spans="1:4" x14ac:dyDescent="0.3">
      <c r="A2030" s="17" t="s">
        <v>2032</v>
      </c>
      <c r="B2030" s="17">
        <v>2017</v>
      </c>
      <c r="C2030" s="17">
        <v>92.029487469233601</v>
      </c>
      <c r="D2030" s="17">
        <v>3.6640625</v>
      </c>
    </row>
    <row r="2031" spans="1:4" x14ac:dyDescent="0.3">
      <c r="A2031" s="17" t="s">
        <v>2033</v>
      </c>
      <c r="B2031" s="17">
        <v>2017</v>
      </c>
      <c r="C2031" s="17">
        <v>441.24646464735298</v>
      </c>
      <c r="D2031" s="17">
        <v>4.3697916666666696</v>
      </c>
    </row>
    <row r="2032" spans="1:4" x14ac:dyDescent="0.3">
      <c r="A2032" s="17" t="s">
        <v>2034</v>
      </c>
      <c r="B2032" s="17">
        <v>2017</v>
      </c>
      <c r="C2032" s="17">
        <v>128.59234503470401</v>
      </c>
      <c r="D2032" s="17">
        <v>3.6629464285714302</v>
      </c>
    </row>
    <row r="2033" spans="1:4" x14ac:dyDescent="0.3">
      <c r="A2033" s="17" t="s">
        <v>2035</v>
      </c>
      <c r="B2033" s="17">
        <v>2017</v>
      </c>
      <c r="C2033" s="17">
        <v>423.12602160032799</v>
      </c>
      <c r="D2033" s="17">
        <v>4.7887228260869596</v>
      </c>
    </row>
    <row r="2034" spans="1:4" x14ac:dyDescent="0.3">
      <c r="A2034" s="17" t="s">
        <v>2036</v>
      </c>
      <c r="B2034" s="17">
        <v>2017</v>
      </c>
      <c r="C2034" s="17">
        <v>349.25886132940599</v>
      </c>
      <c r="D2034" s="17">
        <v>5.4621710526315796</v>
      </c>
    </row>
    <row r="2035" spans="1:4" x14ac:dyDescent="0.3">
      <c r="A2035" s="17" t="s">
        <v>2037</v>
      </c>
      <c r="B2035" s="17">
        <v>2017</v>
      </c>
      <c r="C2035" s="17">
        <v>110.30216279718999</v>
      </c>
      <c r="D2035" s="17">
        <v>3.6276041666666701</v>
      </c>
    </row>
    <row r="2036" spans="1:4" x14ac:dyDescent="0.3">
      <c r="A2036" s="17" t="s">
        <v>2038</v>
      </c>
      <c r="B2036" s="17">
        <v>2017</v>
      </c>
      <c r="C2036" s="17">
        <v>257.49633029662101</v>
      </c>
      <c r="D2036" s="17">
        <v>5.36272321428571</v>
      </c>
    </row>
    <row r="2037" spans="1:4" x14ac:dyDescent="0.3">
      <c r="A2037" s="17" t="s">
        <v>2039</v>
      </c>
      <c r="B2037" s="17">
        <v>2017</v>
      </c>
      <c r="C2037" s="17">
        <v>110.397450430319</v>
      </c>
      <c r="D2037" s="17">
        <v>3.5533854166666701</v>
      </c>
    </row>
    <row r="2038" spans="1:4" x14ac:dyDescent="0.3">
      <c r="A2038" s="17" t="s">
        <v>2040</v>
      </c>
      <c r="B2038" s="17">
        <v>2017</v>
      </c>
      <c r="C2038" s="17">
        <v>404.48336800374102</v>
      </c>
      <c r="D2038" s="17">
        <v>4.8078835227272698</v>
      </c>
    </row>
    <row r="2039" spans="1:4" x14ac:dyDescent="0.3">
      <c r="A2039" s="17" t="s">
        <v>2041</v>
      </c>
      <c r="B2039" s="17">
        <v>2017</v>
      </c>
      <c r="C2039" s="17">
        <v>459.91971328854601</v>
      </c>
      <c r="D2039" s="17">
        <v>4.3790624999999999</v>
      </c>
    </row>
    <row r="2040" spans="1:4" x14ac:dyDescent="0.3">
      <c r="A2040" s="17" t="s">
        <v>2042</v>
      </c>
      <c r="B2040" s="17">
        <v>2017</v>
      </c>
      <c r="C2040" s="17">
        <v>18.352783633396001</v>
      </c>
      <c r="D2040" s="17">
        <v>3.5703125</v>
      </c>
    </row>
    <row r="2041" spans="1:4" x14ac:dyDescent="0.3">
      <c r="A2041" s="17" t="s">
        <v>2043</v>
      </c>
      <c r="B2041" s="17">
        <v>2017</v>
      </c>
      <c r="C2041" s="17">
        <v>570.14201790466905</v>
      </c>
      <c r="D2041" s="17">
        <v>7.2663810483870996</v>
      </c>
    </row>
    <row r="2042" spans="1:4" x14ac:dyDescent="0.3">
      <c r="A2042" s="17" t="s">
        <v>2044</v>
      </c>
      <c r="B2042" s="17">
        <v>2017</v>
      </c>
      <c r="C2042" s="17">
        <v>36.763171639293397</v>
      </c>
      <c r="D2042" s="17">
        <v>2.84765625</v>
      </c>
    </row>
    <row r="2043" spans="1:4" x14ac:dyDescent="0.3">
      <c r="A2043" s="17" t="s">
        <v>2045</v>
      </c>
      <c r="B2043" s="17">
        <v>2017</v>
      </c>
      <c r="C2043" s="17">
        <v>974.53422166686505</v>
      </c>
      <c r="D2043" s="17">
        <v>4.1898584905660403</v>
      </c>
    </row>
    <row r="2044" spans="1:4" x14ac:dyDescent="0.3">
      <c r="A2044" s="17" t="s">
        <v>2046</v>
      </c>
      <c r="B2044" s="17">
        <v>2017</v>
      </c>
      <c r="C2044" s="17">
        <v>55.145590372383602</v>
      </c>
      <c r="D2044" s="17">
        <v>4.2838541666666696</v>
      </c>
    </row>
    <row r="2045" spans="1:4" x14ac:dyDescent="0.3">
      <c r="A2045" s="17" t="s">
        <v>2047</v>
      </c>
      <c r="B2045" s="17">
        <v>2017</v>
      </c>
      <c r="C2045" s="17">
        <v>18.347834812477199</v>
      </c>
      <c r="D2045" s="17">
        <v>3.5859375</v>
      </c>
    </row>
    <row r="2046" spans="1:4" x14ac:dyDescent="0.3">
      <c r="A2046" s="17" t="s">
        <v>2048</v>
      </c>
      <c r="B2046" s="17">
        <v>2017</v>
      </c>
      <c r="C2046" s="17">
        <v>73.525219976901994</v>
      </c>
      <c r="D2046" s="17">
        <v>2.865234375</v>
      </c>
    </row>
    <row r="2047" spans="1:4" x14ac:dyDescent="0.3">
      <c r="A2047" s="17" t="s">
        <v>2049</v>
      </c>
      <c r="B2047" s="17">
        <v>2017</v>
      </c>
      <c r="C2047" s="17">
        <v>73.532274711877093</v>
      </c>
      <c r="D2047" s="17">
        <v>4.525390625</v>
      </c>
    </row>
    <row r="2048" spans="1:4" x14ac:dyDescent="0.3">
      <c r="A2048" s="17" t="s">
        <v>2050</v>
      </c>
      <c r="B2048" s="17">
        <v>2017</v>
      </c>
      <c r="C2048" s="17">
        <v>1250.46188466065</v>
      </c>
      <c r="D2048" s="17">
        <v>4.6357996323529402</v>
      </c>
    </row>
    <row r="2049" spans="1:4" x14ac:dyDescent="0.3">
      <c r="A2049" s="17" t="s">
        <v>2051</v>
      </c>
      <c r="B2049" s="17">
        <v>2017</v>
      </c>
      <c r="C2049" s="17">
        <v>239.150948548689</v>
      </c>
      <c r="D2049" s="17">
        <v>5.9537259615384599</v>
      </c>
    </row>
    <row r="2050" spans="1:4" x14ac:dyDescent="0.3">
      <c r="A2050" s="17" t="s">
        <v>2052</v>
      </c>
      <c r="B2050" s="17">
        <v>2017</v>
      </c>
      <c r="C2050" s="17">
        <v>239.206894712523</v>
      </c>
      <c r="D2050" s="17">
        <v>4.0324519230769198</v>
      </c>
    </row>
    <row r="2051" spans="1:4" x14ac:dyDescent="0.3">
      <c r="A2051" s="17" t="s">
        <v>2053</v>
      </c>
      <c r="B2051" s="17">
        <v>2017</v>
      </c>
      <c r="C2051" s="17">
        <v>183.88170293625399</v>
      </c>
      <c r="D2051" s="17">
        <v>5.2125000000000004</v>
      </c>
    </row>
    <row r="2052" spans="1:4" x14ac:dyDescent="0.3">
      <c r="A2052" s="17" t="s">
        <v>2054</v>
      </c>
      <c r="B2052" s="17">
        <v>2017</v>
      </c>
      <c r="C2052" s="17">
        <v>165.628306517379</v>
      </c>
      <c r="D2052" s="17">
        <v>3.0034722222222201</v>
      </c>
    </row>
    <row r="2053" spans="1:4" x14ac:dyDescent="0.3">
      <c r="A2053" s="17" t="s">
        <v>2055</v>
      </c>
      <c r="B2053" s="17">
        <v>2017</v>
      </c>
      <c r="C2053" s="17">
        <v>18.405742181465001</v>
      </c>
      <c r="D2053" s="17">
        <v>2.40625</v>
      </c>
    </row>
    <row r="2054" spans="1:4" x14ac:dyDescent="0.3">
      <c r="A2054" s="17" t="s">
        <v>2056</v>
      </c>
      <c r="B2054" s="17">
        <v>2017</v>
      </c>
      <c r="C2054" s="17">
        <v>73.634818229824305</v>
      </c>
      <c r="D2054" s="17">
        <v>4.73828125</v>
      </c>
    </row>
    <row r="2055" spans="1:4" x14ac:dyDescent="0.3">
      <c r="A2055" s="17" t="s">
        <v>2057</v>
      </c>
      <c r="B2055" s="17">
        <v>2017</v>
      </c>
      <c r="C2055" s="17">
        <v>220.70348599180599</v>
      </c>
      <c r="D2055" s="17">
        <v>4.1282552083333304</v>
      </c>
    </row>
    <row r="2056" spans="1:4" x14ac:dyDescent="0.3">
      <c r="A2056" s="17" t="s">
        <v>2058</v>
      </c>
      <c r="B2056" s="17">
        <v>2017</v>
      </c>
      <c r="C2056" s="17">
        <v>183.93868935108199</v>
      </c>
      <c r="D2056" s="17">
        <v>5.8687500000000004</v>
      </c>
    </row>
    <row r="2057" spans="1:4" x14ac:dyDescent="0.3">
      <c r="A2057" s="17" t="s">
        <v>2059</v>
      </c>
      <c r="B2057" s="17">
        <v>2017</v>
      </c>
      <c r="C2057" s="17">
        <v>294.15585851855798</v>
      </c>
      <c r="D2057" s="17">
        <v>5.20263671875</v>
      </c>
    </row>
    <row r="2058" spans="1:4" x14ac:dyDescent="0.3">
      <c r="A2058" s="17" t="s">
        <v>2060</v>
      </c>
      <c r="B2058" s="17">
        <v>2017</v>
      </c>
      <c r="C2058" s="17">
        <v>735.45401156134903</v>
      </c>
      <c r="D2058" s="17">
        <v>5.1115234374999998</v>
      </c>
    </row>
    <row r="2059" spans="1:4" x14ac:dyDescent="0.3">
      <c r="A2059" s="17" t="s">
        <v>2061</v>
      </c>
      <c r="B2059" s="17">
        <v>2017</v>
      </c>
      <c r="C2059" s="17">
        <v>974.48777676932502</v>
      </c>
      <c r="D2059" s="17">
        <v>6.70224056603774</v>
      </c>
    </row>
    <row r="2060" spans="1:4" x14ac:dyDescent="0.3">
      <c r="A2060" s="17" t="s">
        <v>2062</v>
      </c>
      <c r="B2060" s="17">
        <v>2017</v>
      </c>
      <c r="C2060" s="17">
        <v>441.361555222422</v>
      </c>
      <c r="D2060" s="17">
        <v>6.5875651041666696</v>
      </c>
    </row>
    <row r="2061" spans="1:4" x14ac:dyDescent="0.3">
      <c r="A2061" s="17" t="s">
        <v>2063</v>
      </c>
      <c r="B2061" s="17">
        <v>2017</v>
      </c>
      <c r="C2061" s="17">
        <v>18.409274224191901</v>
      </c>
      <c r="D2061" s="17">
        <v>2.40625</v>
      </c>
    </row>
    <row r="2062" spans="1:4" x14ac:dyDescent="0.3">
      <c r="A2062" s="17" t="s">
        <v>2064</v>
      </c>
      <c r="B2062" s="17">
        <v>2017</v>
      </c>
      <c r="C2062" s="17">
        <v>92.043392301537097</v>
      </c>
      <c r="D2062" s="17">
        <v>3.6890624999999999</v>
      </c>
    </row>
    <row r="2063" spans="1:4" x14ac:dyDescent="0.3">
      <c r="A2063" s="17" t="s">
        <v>2065</v>
      </c>
      <c r="B2063" s="17">
        <v>2017</v>
      </c>
      <c r="C2063" s="17">
        <v>36.746627941727603</v>
      </c>
      <c r="D2063" s="17">
        <v>3.79296875</v>
      </c>
    </row>
    <row r="2064" spans="1:4" x14ac:dyDescent="0.3">
      <c r="A2064" s="17" t="s">
        <v>2066</v>
      </c>
      <c r="B2064" s="17">
        <v>2017</v>
      </c>
      <c r="C2064" s="17">
        <v>36.695676133036599</v>
      </c>
      <c r="D2064" s="17">
        <v>2.9765625</v>
      </c>
    </row>
    <row r="2065" spans="1:4" x14ac:dyDescent="0.3">
      <c r="A2065" s="17" t="s">
        <v>2067</v>
      </c>
      <c r="B2065" s="17">
        <v>2017</v>
      </c>
      <c r="C2065" s="17">
        <v>73.443248402327299</v>
      </c>
      <c r="D2065" s="17">
        <v>3.068359375</v>
      </c>
    </row>
    <row r="2066" spans="1:4" x14ac:dyDescent="0.3">
      <c r="A2066" s="17" t="s">
        <v>2068</v>
      </c>
      <c r="B2066" s="17">
        <v>2017</v>
      </c>
      <c r="C2066" s="17">
        <v>91.976661222055597</v>
      </c>
      <c r="D2066" s="17">
        <v>4.7109375</v>
      </c>
    </row>
    <row r="2067" spans="1:4" x14ac:dyDescent="0.3">
      <c r="A2067" s="17" t="s">
        <v>2069</v>
      </c>
      <c r="B2067" s="17">
        <v>2017</v>
      </c>
      <c r="C2067" s="17">
        <v>698.73427362739994</v>
      </c>
      <c r="D2067" s="17">
        <v>5.1237664473684204</v>
      </c>
    </row>
    <row r="2068" spans="1:4" x14ac:dyDescent="0.3">
      <c r="A2068" s="17" t="s">
        <v>2070</v>
      </c>
      <c r="B2068" s="17">
        <v>2017</v>
      </c>
      <c r="C2068" s="17">
        <v>36.849045022390797</v>
      </c>
      <c r="D2068" s="17">
        <v>2.26171875</v>
      </c>
    </row>
    <row r="2069" spans="1:4" x14ac:dyDescent="0.3">
      <c r="A2069" s="17" t="s">
        <v>2071</v>
      </c>
      <c r="B2069" s="17">
        <v>2017</v>
      </c>
      <c r="C2069" s="17">
        <v>183.95883731357799</v>
      </c>
      <c r="D2069" s="17">
        <v>4.4351562500000004</v>
      </c>
    </row>
    <row r="2070" spans="1:4" x14ac:dyDescent="0.3">
      <c r="A2070" s="17" t="s">
        <v>2072</v>
      </c>
      <c r="B2070" s="17">
        <v>2017</v>
      </c>
      <c r="C2070" s="17">
        <v>680.37455693073503</v>
      </c>
      <c r="D2070" s="17">
        <v>5.3070101351351404</v>
      </c>
    </row>
    <row r="2071" spans="1:4" x14ac:dyDescent="0.3">
      <c r="A2071" s="17" t="s">
        <v>2073</v>
      </c>
      <c r="B2071" s="17">
        <v>2017</v>
      </c>
      <c r="C2071" s="17">
        <v>110.389585718513</v>
      </c>
      <c r="D2071" s="17">
        <v>4.1861979166666696</v>
      </c>
    </row>
    <row r="2072" spans="1:4" x14ac:dyDescent="0.3">
      <c r="A2072" s="17" t="s">
        <v>2074</v>
      </c>
      <c r="B2072" s="17">
        <v>2017</v>
      </c>
      <c r="C2072" s="17">
        <v>368.04217086266698</v>
      </c>
      <c r="D2072" s="17">
        <v>7.3566406249999998</v>
      </c>
    </row>
    <row r="2073" spans="1:4" x14ac:dyDescent="0.3">
      <c r="A2073" s="17" t="s">
        <v>2075</v>
      </c>
      <c r="B2073" s="17">
        <v>2017</v>
      </c>
      <c r="C2073" s="17">
        <v>239.21420651674299</v>
      </c>
      <c r="D2073" s="17">
        <v>5.0186298076923102</v>
      </c>
    </row>
    <row r="2074" spans="1:4" x14ac:dyDescent="0.3">
      <c r="A2074" s="17" t="s">
        <v>2076</v>
      </c>
      <c r="B2074" s="17">
        <v>2017</v>
      </c>
      <c r="C2074" s="17">
        <v>91.968300251290202</v>
      </c>
      <c r="D2074" s="17">
        <v>4.0671875000000002</v>
      </c>
    </row>
    <row r="2075" spans="1:4" x14ac:dyDescent="0.3">
      <c r="A2075" s="17" t="s">
        <v>2077</v>
      </c>
      <c r="B2075" s="17">
        <v>2017</v>
      </c>
      <c r="C2075" s="17">
        <v>551.73892791476101</v>
      </c>
      <c r="D2075" s="17">
        <v>7.2750000000000004</v>
      </c>
    </row>
    <row r="2076" spans="1:4" x14ac:dyDescent="0.3">
      <c r="A2076" s="17" t="s">
        <v>2078</v>
      </c>
      <c r="B2076" s="17">
        <v>2017</v>
      </c>
      <c r="C2076" s="17">
        <v>753.96831237059098</v>
      </c>
      <c r="D2076" s="17">
        <v>6.5790777439024399</v>
      </c>
    </row>
    <row r="2077" spans="1:4" x14ac:dyDescent="0.3">
      <c r="A2077" s="17" t="s">
        <v>2079</v>
      </c>
      <c r="B2077" s="17">
        <v>2017</v>
      </c>
      <c r="C2077" s="17">
        <v>367.731996238232</v>
      </c>
      <c r="D2077" s="17">
        <v>3.8734375000000001</v>
      </c>
    </row>
    <row r="2078" spans="1:4" x14ac:dyDescent="0.3">
      <c r="A2078" s="17" t="s">
        <v>2080</v>
      </c>
      <c r="B2078" s="17">
        <v>2017</v>
      </c>
      <c r="C2078" s="17">
        <v>533.21368463337399</v>
      </c>
      <c r="D2078" s="17">
        <v>6.0425646551724101</v>
      </c>
    </row>
    <row r="2079" spans="1:4" x14ac:dyDescent="0.3">
      <c r="A2079" s="17" t="s">
        <v>2081</v>
      </c>
      <c r="B2079" s="17">
        <v>2017</v>
      </c>
      <c r="C2079" s="17">
        <v>202.29061035532499</v>
      </c>
      <c r="D2079" s="17">
        <v>6.2833806818181799</v>
      </c>
    </row>
    <row r="2080" spans="1:4" x14ac:dyDescent="0.3">
      <c r="A2080" s="17" t="s">
        <v>2082</v>
      </c>
      <c r="B2080" s="17">
        <v>2017</v>
      </c>
      <c r="C2080" s="17">
        <v>110.190299943089</v>
      </c>
      <c r="D2080" s="17">
        <v>4.3997395833333304</v>
      </c>
    </row>
    <row r="2081" spans="1:4" x14ac:dyDescent="0.3">
      <c r="A2081" s="17" t="s">
        <v>2083</v>
      </c>
      <c r="B2081" s="17">
        <v>2017</v>
      </c>
      <c r="C2081" s="17">
        <v>202.255565453321</v>
      </c>
      <c r="D2081" s="17">
        <v>6.5092329545454497</v>
      </c>
    </row>
    <row r="2082" spans="1:4" x14ac:dyDescent="0.3">
      <c r="A2082" s="17" t="s">
        <v>2084</v>
      </c>
      <c r="B2082" s="17">
        <v>2017</v>
      </c>
      <c r="C2082" s="17">
        <v>275.820369012654</v>
      </c>
      <c r="D2082" s="17">
        <v>4.3937499999999998</v>
      </c>
    </row>
    <row r="2083" spans="1:4" x14ac:dyDescent="0.3">
      <c r="A2083" s="17" t="s">
        <v>2085</v>
      </c>
      <c r="B2083" s="17">
        <v>2017</v>
      </c>
      <c r="C2083" s="17">
        <v>18.3578502126038</v>
      </c>
      <c r="D2083" s="17">
        <v>2.5859375</v>
      </c>
    </row>
    <row r="2084" spans="1:4" x14ac:dyDescent="0.3">
      <c r="A2084" s="17" t="s">
        <v>2086</v>
      </c>
      <c r="B2084" s="17">
        <v>2017</v>
      </c>
      <c r="C2084" s="17">
        <v>36.849129967391498</v>
      </c>
      <c r="D2084" s="17">
        <v>3.94140625</v>
      </c>
    </row>
    <row r="2085" spans="1:4" x14ac:dyDescent="0.3">
      <c r="A2085" s="17" t="s">
        <v>2087</v>
      </c>
      <c r="B2085" s="17">
        <v>2017</v>
      </c>
      <c r="C2085" s="17">
        <v>404.372111406177</v>
      </c>
      <c r="D2085" s="17">
        <v>4.0532670454545503</v>
      </c>
    </row>
    <row r="2086" spans="1:4" x14ac:dyDescent="0.3">
      <c r="A2086" s="17" t="s">
        <v>2088</v>
      </c>
      <c r="B2086" s="17">
        <v>2017</v>
      </c>
      <c r="C2086" s="17">
        <v>202.39401708543301</v>
      </c>
      <c r="D2086" s="17">
        <v>4.3458806818181799</v>
      </c>
    </row>
    <row r="2087" spans="1:4" x14ac:dyDescent="0.3">
      <c r="A2087" s="17" t="s">
        <v>2089</v>
      </c>
      <c r="B2087" s="17">
        <v>2017</v>
      </c>
      <c r="C2087" s="17">
        <v>110.188853979111</v>
      </c>
      <c r="D2087" s="17">
        <v>3.3971354166666701</v>
      </c>
    </row>
    <row r="2088" spans="1:4" x14ac:dyDescent="0.3">
      <c r="A2088" s="17" t="s">
        <v>2090</v>
      </c>
      <c r="B2088" s="17">
        <v>2017</v>
      </c>
      <c r="C2088" s="17">
        <v>533.08631281834096</v>
      </c>
      <c r="D2088" s="17">
        <v>7.4884159482758603</v>
      </c>
    </row>
    <row r="2089" spans="1:4" x14ac:dyDescent="0.3">
      <c r="A2089" s="17" t="s">
        <v>2091</v>
      </c>
      <c r="B2089" s="17">
        <v>2017</v>
      </c>
      <c r="C2089" s="17">
        <v>478.22008980996901</v>
      </c>
      <c r="D2089" s="17">
        <v>4.7403846153846096</v>
      </c>
    </row>
    <row r="2090" spans="1:4" x14ac:dyDescent="0.3">
      <c r="A2090" s="17" t="s">
        <v>2092</v>
      </c>
      <c r="B2090" s="17">
        <v>2017</v>
      </c>
      <c r="C2090" s="17">
        <v>441.35309274494603</v>
      </c>
      <c r="D2090" s="17">
        <v>8.3857421875</v>
      </c>
    </row>
    <row r="2091" spans="1:4" x14ac:dyDescent="0.3">
      <c r="A2091" s="17" t="s">
        <v>2093</v>
      </c>
      <c r="B2091" s="17">
        <v>2017</v>
      </c>
      <c r="C2091" s="17">
        <v>36.867220074869699</v>
      </c>
      <c r="D2091" s="17">
        <v>2.296875</v>
      </c>
    </row>
    <row r="2092" spans="1:4" x14ac:dyDescent="0.3">
      <c r="A2092" s="17" t="s">
        <v>2094</v>
      </c>
      <c r="B2092" s="17">
        <v>2017</v>
      </c>
      <c r="C2092" s="17">
        <v>533.29442153871105</v>
      </c>
      <c r="D2092" s="17">
        <v>4.2575431034482802</v>
      </c>
    </row>
    <row r="2093" spans="1:4" x14ac:dyDescent="0.3">
      <c r="A2093" s="17" t="s">
        <v>2095</v>
      </c>
      <c r="B2093" s="17">
        <v>2017</v>
      </c>
      <c r="C2093" s="17">
        <v>349.41753019764599</v>
      </c>
      <c r="D2093" s="17">
        <v>4.0879934210526301</v>
      </c>
    </row>
    <row r="2094" spans="1:4" x14ac:dyDescent="0.3">
      <c r="A2094" s="17" t="s">
        <v>2096</v>
      </c>
      <c r="B2094" s="17">
        <v>2017</v>
      </c>
      <c r="C2094" s="17">
        <v>55.168398816140503</v>
      </c>
      <c r="D2094" s="17">
        <v>3.8671875</v>
      </c>
    </row>
    <row r="2095" spans="1:4" x14ac:dyDescent="0.3">
      <c r="A2095" s="17" t="s">
        <v>2097</v>
      </c>
      <c r="B2095" s="17">
        <v>2017</v>
      </c>
      <c r="C2095" s="17">
        <v>459.51203025504901</v>
      </c>
      <c r="D2095" s="17">
        <v>5.0356249999999996</v>
      </c>
    </row>
    <row r="2096" spans="1:4" x14ac:dyDescent="0.3">
      <c r="A2096" s="17" t="s">
        <v>2098</v>
      </c>
      <c r="B2096" s="17">
        <v>2017</v>
      </c>
      <c r="C2096" s="17">
        <v>294.22573254443699</v>
      </c>
      <c r="D2096" s="17">
        <v>2.96240234375</v>
      </c>
    </row>
    <row r="2097" spans="1:4" x14ac:dyDescent="0.3">
      <c r="A2097" s="17" t="s">
        <v>2099</v>
      </c>
      <c r="B2097" s="17">
        <v>2017</v>
      </c>
      <c r="C2097" s="17">
        <v>1305.94289924856</v>
      </c>
      <c r="D2097" s="17">
        <v>5.1761663732394396</v>
      </c>
    </row>
    <row r="2098" spans="1:4" x14ac:dyDescent="0.3">
      <c r="A2098" s="17" t="s">
        <v>2100</v>
      </c>
      <c r="B2098" s="17">
        <v>2017</v>
      </c>
      <c r="C2098" s="17">
        <v>220.64873568713699</v>
      </c>
      <c r="D2098" s="17">
        <v>4.4700520833333304</v>
      </c>
    </row>
    <row r="2099" spans="1:4" x14ac:dyDescent="0.3">
      <c r="A2099" s="17" t="s">
        <v>2101</v>
      </c>
      <c r="B2099" s="17">
        <v>2017</v>
      </c>
      <c r="C2099" s="17">
        <v>55.145492617974298</v>
      </c>
      <c r="D2099" s="17">
        <v>3.2734375</v>
      </c>
    </row>
    <row r="2100" spans="1:4" x14ac:dyDescent="0.3">
      <c r="A2100" s="17" t="s">
        <v>2102</v>
      </c>
      <c r="B2100" s="17">
        <v>2017</v>
      </c>
      <c r="C2100" s="17">
        <v>165.37837918661501</v>
      </c>
      <c r="D2100" s="17">
        <v>3.6970486111111098</v>
      </c>
    </row>
    <row r="2101" spans="1:4" x14ac:dyDescent="0.3">
      <c r="A2101" s="17" t="s">
        <v>2103</v>
      </c>
      <c r="B2101" s="17">
        <v>2017</v>
      </c>
      <c r="C2101" s="17">
        <v>91.874305041506901</v>
      </c>
      <c r="D2101" s="17">
        <v>3.6437499999999998</v>
      </c>
    </row>
    <row r="2102" spans="1:4" x14ac:dyDescent="0.3">
      <c r="A2102" s="17" t="s">
        <v>2104</v>
      </c>
      <c r="B2102" s="17">
        <v>2017</v>
      </c>
      <c r="C2102" s="17">
        <v>220.72681952826699</v>
      </c>
      <c r="D2102" s="17">
        <v>8.955078125</v>
      </c>
    </row>
    <row r="2103" spans="1:4" x14ac:dyDescent="0.3">
      <c r="A2103" s="17" t="s">
        <v>2105</v>
      </c>
      <c r="B2103" s="17">
        <v>2017</v>
      </c>
      <c r="C2103" s="17">
        <v>753.95191078260495</v>
      </c>
      <c r="D2103" s="17">
        <v>5.9939024390243896</v>
      </c>
    </row>
    <row r="2104" spans="1:4" x14ac:dyDescent="0.3">
      <c r="A2104" s="17" t="s">
        <v>2106</v>
      </c>
      <c r="B2104" s="17">
        <v>2017</v>
      </c>
      <c r="C2104" s="17">
        <v>55.094580035656698</v>
      </c>
      <c r="D2104" s="17">
        <v>3.5989583333333299</v>
      </c>
    </row>
    <row r="2105" spans="1:4" x14ac:dyDescent="0.3">
      <c r="A2105" s="17" t="s">
        <v>2107</v>
      </c>
      <c r="B2105" s="17">
        <v>2017</v>
      </c>
      <c r="C2105" s="17">
        <v>716.99977675825403</v>
      </c>
      <c r="D2105" s="17">
        <v>5.5699118589743604</v>
      </c>
    </row>
    <row r="2106" spans="1:4" x14ac:dyDescent="0.3">
      <c r="A2106" s="17" t="s">
        <v>2108</v>
      </c>
      <c r="B2106" s="17">
        <v>2017</v>
      </c>
      <c r="C2106" s="17">
        <v>496.57958030514402</v>
      </c>
      <c r="D2106" s="17">
        <v>8.1331018518518494</v>
      </c>
    </row>
    <row r="2107" spans="1:4" x14ac:dyDescent="0.3">
      <c r="A2107" s="17" t="s">
        <v>2109</v>
      </c>
      <c r="B2107" s="17">
        <v>2017</v>
      </c>
      <c r="C2107" s="17">
        <v>386.14033328183001</v>
      </c>
      <c r="D2107" s="17">
        <v>7.0256696428571397</v>
      </c>
    </row>
    <row r="2108" spans="1:4" x14ac:dyDescent="0.3">
      <c r="A2108" s="17" t="s">
        <v>2110</v>
      </c>
      <c r="B2108" s="17">
        <v>2017</v>
      </c>
      <c r="C2108" s="17">
        <v>404.63944242894598</v>
      </c>
      <c r="D2108" s="17">
        <v>4.6828835227272698</v>
      </c>
    </row>
    <row r="2109" spans="1:4" x14ac:dyDescent="0.3">
      <c r="A2109" s="17" t="s">
        <v>2111</v>
      </c>
      <c r="B2109" s="17">
        <v>2017</v>
      </c>
      <c r="C2109" s="17">
        <v>73.431701039895401</v>
      </c>
      <c r="D2109" s="17">
        <v>3.900390625</v>
      </c>
    </row>
    <row r="2110" spans="1:4" x14ac:dyDescent="0.3">
      <c r="A2110" s="17" t="s">
        <v>2112</v>
      </c>
      <c r="B2110" s="17">
        <v>2017</v>
      </c>
      <c r="C2110" s="17">
        <v>459.79353532567598</v>
      </c>
      <c r="D2110" s="17">
        <v>3.78</v>
      </c>
    </row>
    <row r="2111" spans="1:4" x14ac:dyDescent="0.3">
      <c r="A2111" s="17" t="s">
        <v>2113</v>
      </c>
      <c r="B2111" s="17">
        <v>2017</v>
      </c>
      <c r="C2111" s="17">
        <v>91.836646466516001</v>
      </c>
      <c r="D2111" s="17">
        <v>2.1343749999999999</v>
      </c>
    </row>
    <row r="2112" spans="1:4" x14ac:dyDescent="0.3">
      <c r="A2112" s="17" t="s">
        <v>2114</v>
      </c>
      <c r="B2112" s="17">
        <v>2017</v>
      </c>
      <c r="C2112" s="17">
        <v>275.97812511213101</v>
      </c>
      <c r="D2112" s="17">
        <v>5.42604166666667</v>
      </c>
    </row>
    <row r="2113" spans="1:4" x14ac:dyDescent="0.3">
      <c r="A2113" s="17" t="s">
        <v>2115</v>
      </c>
      <c r="B2113" s="17">
        <v>2017</v>
      </c>
      <c r="C2113" s="17">
        <v>607.143643289804</v>
      </c>
      <c r="D2113" s="17">
        <v>5.2166193181818201</v>
      </c>
    </row>
    <row r="2114" spans="1:4" x14ac:dyDescent="0.3">
      <c r="A2114" s="17" t="s">
        <v>2116</v>
      </c>
      <c r="B2114" s="17">
        <v>2017</v>
      </c>
      <c r="C2114" s="17">
        <v>73.544572461396498</v>
      </c>
      <c r="D2114" s="17">
        <v>3.646484375</v>
      </c>
    </row>
    <row r="2115" spans="1:4" x14ac:dyDescent="0.3">
      <c r="A2115" s="17" t="s">
        <v>2117</v>
      </c>
      <c r="B2115" s="17">
        <v>2017</v>
      </c>
      <c r="C2115" s="17">
        <v>147.099759370089</v>
      </c>
      <c r="D2115" s="17">
        <v>6.353515625</v>
      </c>
    </row>
    <row r="2116" spans="1:4" x14ac:dyDescent="0.3">
      <c r="A2116" s="17" t="s">
        <v>2118</v>
      </c>
      <c r="B2116" s="17">
        <v>2017</v>
      </c>
      <c r="C2116" s="17">
        <v>36.817867890000301</v>
      </c>
      <c r="D2116" s="17">
        <v>2.26171875</v>
      </c>
    </row>
    <row r="2117" spans="1:4" x14ac:dyDescent="0.3">
      <c r="A2117" s="17" t="s">
        <v>2119</v>
      </c>
      <c r="B2117" s="17">
        <v>2017</v>
      </c>
      <c r="C2117" s="17">
        <v>478.23151399940298</v>
      </c>
      <c r="D2117" s="17">
        <v>4.4501201923076898</v>
      </c>
    </row>
    <row r="2118" spans="1:4" x14ac:dyDescent="0.3">
      <c r="A2118" s="17" t="s">
        <v>2120</v>
      </c>
      <c r="B2118" s="17">
        <v>2017</v>
      </c>
      <c r="C2118" s="17">
        <v>73.595470579341097</v>
      </c>
      <c r="D2118" s="17">
        <v>3.546875</v>
      </c>
    </row>
    <row r="2119" spans="1:4" x14ac:dyDescent="0.3">
      <c r="A2119" s="17" t="s">
        <v>2121</v>
      </c>
      <c r="B2119" s="17">
        <v>2017</v>
      </c>
      <c r="C2119" s="17">
        <v>202.185366678983</v>
      </c>
      <c r="D2119" s="17">
        <v>4.6058238636363598</v>
      </c>
    </row>
    <row r="2120" spans="1:4" x14ac:dyDescent="0.3">
      <c r="A2120" s="17" t="s">
        <v>2122</v>
      </c>
      <c r="B2120" s="17">
        <v>2017</v>
      </c>
      <c r="C2120" s="17">
        <v>422.998696556315</v>
      </c>
      <c r="D2120" s="17">
        <v>6.0533288043478297</v>
      </c>
    </row>
    <row r="2121" spans="1:4" x14ac:dyDescent="0.3">
      <c r="A2121" s="17" t="s">
        <v>2123</v>
      </c>
      <c r="B2121" s="17">
        <v>2017</v>
      </c>
      <c r="C2121" s="17">
        <v>128.70263300649799</v>
      </c>
      <c r="D2121" s="17">
        <v>4.4899553571428603</v>
      </c>
    </row>
    <row r="2122" spans="1:4" x14ac:dyDescent="0.3">
      <c r="A2122" s="17" t="s">
        <v>2124</v>
      </c>
      <c r="B2122" s="17">
        <v>2017</v>
      </c>
      <c r="C2122" s="17">
        <v>183.932275719941</v>
      </c>
      <c r="D2122" s="17">
        <v>5.4156250000000004</v>
      </c>
    </row>
    <row r="2123" spans="1:4" x14ac:dyDescent="0.3">
      <c r="A2123" s="17" t="s">
        <v>2125</v>
      </c>
      <c r="B2123" s="17">
        <v>2017</v>
      </c>
      <c r="C2123" s="17">
        <v>1048.37334281579</v>
      </c>
      <c r="D2123" s="17">
        <v>5.7556195175438596</v>
      </c>
    </row>
    <row r="2124" spans="1:4" x14ac:dyDescent="0.3">
      <c r="A2124" s="17" t="s">
        <v>2126</v>
      </c>
      <c r="B2124" s="17">
        <v>2017</v>
      </c>
      <c r="C2124" s="17">
        <v>514.88682552985802</v>
      </c>
      <c r="D2124" s="17">
        <v>4.9631696428571397</v>
      </c>
    </row>
    <row r="2125" spans="1:4" x14ac:dyDescent="0.3">
      <c r="A2125" s="17" t="s">
        <v>2127</v>
      </c>
      <c r="B2125" s="17">
        <v>2017</v>
      </c>
      <c r="C2125" s="17">
        <v>533.31793565303099</v>
      </c>
      <c r="D2125" s="17">
        <v>4.3098060344827598</v>
      </c>
    </row>
    <row r="2126" spans="1:4" x14ac:dyDescent="0.3">
      <c r="A2126" s="17" t="s">
        <v>2128</v>
      </c>
      <c r="B2126" s="17">
        <v>2017</v>
      </c>
      <c r="C2126" s="17">
        <v>551.88615535665303</v>
      </c>
      <c r="D2126" s="17">
        <v>5.3057291666666702</v>
      </c>
    </row>
    <row r="2127" spans="1:4" x14ac:dyDescent="0.3">
      <c r="A2127" s="17" t="s">
        <v>2129</v>
      </c>
      <c r="B2127" s="17">
        <v>2017</v>
      </c>
      <c r="C2127" s="17">
        <v>165.571122795343</v>
      </c>
      <c r="D2127" s="17">
        <v>3.6336805555555598</v>
      </c>
    </row>
    <row r="2128" spans="1:4" x14ac:dyDescent="0.3">
      <c r="A2128" s="17" t="s">
        <v>2130</v>
      </c>
      <c r="B2128" s="17">
        <v>2017</v>
      </c>
      <c r="C2128" s="17">
        <v>92.044530764222102</v>
      </c>
      <c r="D2128" s="17">
        <v>4.296875</v>
      </c>
    </row>
    <row r="2129" spans="1:4" x14ac:dyDescent="0.3">
      <c r="A2129" s="17" t="s">
        <v>2131</v>
      </c>
      <c r="B2129" s="17">
        <v>2017</v>
      </c>
      <c r="C2129" s="17">
        <v>386.20626381225901</v>
      </c>
      <c r="D2129" s="17">
        <v>6.4650297619047601</v>
      </c>
    </row>
    <row r="2130" spans="1:4" x14ac:dyDescent="0.3">
      <c r="A2130" s="17" t="s">
        <v>2132</v>
      </c>
      <c r="B2130" s="17">
        <v>2017</v>
      </c>
      <c r="C2130" s="17">
        <v>110.39595966041099</v>
      </c>
      <c r="D2130" s="17">
        <v>4.9244791666666696</v>
      </c>
    </row>
    <row r="2131" spans="1:4" x14ac:dyDescent="0.3">
      <c r="A2131" s="17" t="s">
        <v>2133</v>
      </c>
      <c r="B2131" s="17">
        <v>2017</v>
      </c>
      <c r="C2131" s="17">
        <v>496.53189274948102</v>
      </c>
      <c r="D2131" s="17">
        <v>5.0711805555555598</v>
      </c>
    </row>
    <row r="2132" spans="1:4" x14ac:dyDescent="0.3">
      <c r="A2132" s="17" t="s">
        <v>2134</v>
      </c>
      <c r="B2132" s="17">
        <v>2017</v>
      </c>
      <c r="C2132" s="17">
        <v>128.58731377311099</v>
      </c>
      <c r="D2132" s="17">
        <v>3.57366071428571</v>
      </c>
    </row>
    <row r="2133" spans="1:4" x14ac:dyDescent="0.3">
      <c r="A2133" s="17" t="s">
        <v>2135</v>
      </c>
      <c r="B2133" s="17">
        <v>2017</v>
      </c>
      <c r="C2133" s="17">
        <v>55.145616469904802</v>
      </c>
      <c r="D2133" s="17">
        <v>3.8567708333333299</v>
      </c>
    </row>
    <row r="2134" spans="1:4" x14ac:dyDescent="0.3">
      <c r="A2134" s="17" t="s">
        <v>2136</v>
      </c>
      <c r="B2134" s="17">
        <v>2017</v>
      </c>
      <c r="C2134" s="17">
        <v>220.77822362631599</v>
      </c>
      <c r="D2134" s="17">
        <v>7.80078125</v>
      </c>
    </row>
    <row r="2135" spans="1:4" x14ac:dyDescent="0.3">
      <c r="A2135" s="17" t="s">
        <v>2137</v>
      </c>
      <c r="B2135" s="17">
        <v>2017</v>
      </c>
      <c r="C2135" s="17">
        <v>18.459831761196298</v>
      </c>
      <c r="D2135" s="17">
        <v>3.65625</v>
      </c>
    </row>
    <row r="2136" spans="1:4" x14ac:dyDescent="0.3">
      <c r="A2136" s="17" t="s">
        <v>2138</v>
      </c>
      <c r="B2136" s="17">
        <v>2017</v>
      </c>
      <c r="C2136" s="17">
        <v>533.28803538717295</v>
      </c>
      <c r="D2136" s="17">
        <v>5.8283943965517198</v>
      </c>
    </row>
    <row r="2137" spans="1:4" x14ac:dyDescent="0.3">
      <c r="A2137" s="17" t="s">
        <v>2139</v>
      </c>
      <c r="B2137" s="17">
        <v>2017</v>
      </c>
      <c r="C2137" s="17">
        <v>36.755873613059499</v>
      </c>
      <c r="D2137" s="17">
        <v>2.4375</v>
      </c>
    </row>
    <row r="2138" spans="1:4" x14ac:dyDescent="0.3">
      <c r="A2138" s="17" t="s">
        <v>2140</v>
      </c>
      <c r="B2138" s="17">
        <v>2017</v>
      </c>
      <c r="C2138" s="17">
        <v>183.90299425832899</v>
      </c>
      <c r="D2138" s="17">
        <v>4.7164062500000004</v>
      </c>
    </row>
    <row r="2139" spans="1:4" x14ac:dyDescent="0.3">
      <c r="A2139" s="17" t="s">
        <v>2141</v>
      </c>
      <c r="B2139" s="17">
        <v>2017</v>
      </c>
      <c r="C2139" s="17">
        <v>790.71717562526499</v>
      </c>
      <c r="D2139" s="17">
        <v>5.9769258720930196</v>
      </c>
    </row>
    <row r="2140" spans="1:4" x14ac:dyDescent="0.3">
      <c r="A2140" s="17" t="s">
        <v>2142</v>
      </c>
      <c r="B2140" s="17">
        <v>2017</v>
      </c>
      <c r="C2140" s="17">
        <v>1452.7028473615701</v>
      </c>
      <c r="D2140" s="17">
        <v>4.2057950949367102</v>
      </c>
    </row>
    <row r="2141" spans="1:4" x14ac:dyDescent="0.3">
      <c r="A2141" s="17" t="s">
        <v>2143</v>
      </c>
      <c r="B2141" s="17">
        <v>2017</v>
      </c>
      <c r="C2141" s="17">
        <v>36.8133085779846</v>
      </c>
      <c r="D2141" s="17">
        <v>3.703125</v>
      </c>
    </row>
    <row r="2142" spans="1:4" x14ac:dyDescent="0.3">
      <c r="A2142" s="17" t="s">
        <v>2144</v>
      </c>
      <c r="B2142" s="17">
        <v>2017</v>
      </c>
      <c r="C2142" s="17">
        <v>183.86344076134301</v>
      </c>
      <c r="D2142" s="17">
        <v>5.92578125</v>
      </c>
    </row>
    <row r="2143" spans="1:4" x14ac:dyDescent="0.3">
      <c r="A2143" s="17" t="s">
        <v>2145</v>
      </c>
      <c r="B2143" s="17">
        <v>2017</v>
      </c>
      <c r="C2143" s="17">
        <v>1122.0041286908099</v>
      </c>
      <c r="D2143" s="17">
        <v>4.88370901639344</v>
      </c>
    </row>
    <row r="2144" spans="1:4" x14ac:dyDescent="0.3">
      <c r="A2144" s="17" t="s">
        <v>2146</v>
      </c>
      <c r="B2144" s="17">
        <v>2017</v>
      </c>
      <c r="C2144" s="17">
        <v>349.29056551586802</v>
      </c>
      <c r="D2144" s="17">
        <v>7.5789473684210504</v>
      </c>
    </row>
    <row r="2145" spans="1:4" x14ac:dyDescent="0.3">
      <c r="A2145" s="17" t="s">
        <v>2147</v>
      </c>
      <c r="B2145" s="17">
        <v>2017</v>
      </c>
      <c r="C2145" s="17">
        <v>183.97959712520199</v>
      </c>
      <c r="D2145" s="17">
        <v>3.7890625</v>
      </c>
    </row>
    <row r="2146" spans="1:4" x14ac:dyDescent="0.3">
      <c r="A2146" s="17" t="s">
        <v>2148</v>
      </c>
      <c r="B2146" s="17">
        <v>2017</v>
      </c>
      <c r="C2146" s="17">
        <v>257.46894168667501</v>
      </c>
      <c r="D2146" s="17">
        <v>6.21484375</v>
      </c>
    </row>
    <row r="2147" spans="1:4" x14ac:dyDescent="0.3">
      <c r="A2147" s="17" t="s">
        <v>2149</v>
      </c>
      <c r="B2147" s="17">
        <v>2017</v>
      </c>
      <c r="C2147" s="17">
        <v>367.97825757041602</v>
      </c>
      <c r="D2147" s="17">
        <v>5.5460937499999998</v>
      </c>
    </row>
    <row r="2148" spans="1:4" x14ac:dyDescent="0.3">
      <c r="A2148" s="17" t="s">
        <v>2150</v>
      </c>
      <c r="B2148" s="17">
        <v>2017</v>
      </c>
      <c r="C2148" s="17">
        <v>533.30620728433405</v>
      </c>
      <c r="D2148" s="17">
        <v>4.9897629310344804</v>
      </c>
    </row>
    <row r="2149" spans="1:4" x14ac:dyDescent="0.3">
      <c r="A2149" s="17" t="s">
        <v>2151</v>
      </c>
      <c r="B2149" s="17">
        <v>2017</v>
      </c>
      <c r="C2149" s="17">
        <v>992.99407901801203</v>
      </c>
      <c r="D2149" s="17">
        <v>5.6412037037036997</v>
      </c>
    </row>
    <row r="2150" spans="1:4" x14ac:dyDescent="0.3">
      <c r="A2150" s="17" t="s">
        <v>2152</v>
      </c>
      <c r="B2150" s="17">
        <v>2017</v>
      </c>
      <c r="C2150" s="17">
        <v>330.84733370691498</v>
      </c>
      <c r="D2150" s="17">
        <v>5.3337673611111098</v>
      </c>
    </row>
    <row r="2151" spans="1:4" x14ac:dyDescent="0.3">
      <c r="A2151" s="17" t="s">
        <v>2153</v>
      </c>
      <c r="B2151" s="17">
        <v>2017</v>
      </c>
      <c r="C2151" s="17">
        <v>110.188893040642</v>
      </c>
      <c r="D2151" s="17">
        <v>4.4973958333333304</v>
      </c>
    </row>
    <row r="2152" spans="1:4" x14ac:dyDescent="0.3">
      <c r="A2152" s="17" t="s">
        <v>2154</v>
      </c>
      <c r="B2152" s="17">
        <v>2017</v>
      </c>
      <c r="C2152" s="17">
        <v>459.73722927831102</v>
      </c>
      <c r="D2152" s="17">
        <v>3.9750000000000001</v>
      </c>
    </row>
    <row r="2153" spans="1:4" x14ac:dyDescent="0.3">
      <c r="A2153" s="17" t="s">
        <v>2155</v>
      </c>
      <c r="B2153" s="17">
        <v>2017</v>
      </c>
      <c r="C2153" s="17">
        <v>588.29923553764797</v>
      </c>
      <c r="D2153" s="17">
        <v>8.658203125</v>
      </c>
    </row>
    <row r="2154" spans="1:4" x14ac:dyDescent="0.3">
      <c r="A2154" s="17" t="s">
        <v>2156</v>
      </c>
      <c r="B2154" s="17">
        <v>2017</v>
      </c>
      <c r="C2154" s="17">
        <v>900.97258698009</v>
      </c>
      <c r="D2154" s="17">
        <v>6.3148915816326499</v>
      </c>
    </row>
    <row r="2155" spans="1:4" x14ac:dyDescent="0.3">
      <c r="A2155" s="17" t="s">
        <v>2157</v>
      </c>
      <c r="B2155" s="17">
        <v>2017</v>
      </c>
      <c r="C2155" s="17">
        <v>551.67310187965597</v>
      </c>
      <c r="D2155" s="17">
        <v>5.1854166666666703</v>
      </c>
    </row>
    <row r="2156" spans="1:4" x14ac:dyDescent="0.3">
      <c r="A2156" s="17" t="s">
        <v>2158</v>
      </c>
      <c r="B2156" s="17">
        <v>2017</v>
      </c>
      <c r="C2156" s="17">
        <v>238.90486559271801</v>
      </c>
      <c r="D2156" s="17">
        <v>6.6628605769230802</v>
      </c>
    </row>
    <row r="2157" spans="1:4" x14ac:dyDescent="0.3">
      <c r="A2157" s="17" t="s">
        <v>2159</v>
      </c>
      <c r="B2157" s="17">
        <v>2017</v>
      </c>
      <c r="C2157" s="17">
        <v>165.45443175546799</v>
      </c>
      <c r="D2157" s="17">
        <v>5.6189236111111098</v>
      </c>
    </row>
    <row r="2158" spans="1:4" x14ac:dyDescent="0.3">
      <c r="A2158" s="17" t="s">
        <v>2160</v>
      </c>
      <c r="B2158" s="17">
        <v>2017</v>
      </c>
      <c r="C2158" s="17">
        <v>92.033155607057907</v>
      </c>
      <c r="D2158" s="17">
        <v>2.7796875000000001</v>
      </c>
    </row>
    <row r="2159" spans="1:4" x14ac:dyDescent="0.3">
      <c r="A2159" s="17" t="s">
        <v>2161</v>
      </c>
      <c r="B2159" s="17">
        <v>2017</v>
      </c>
      <c r="C2159" s="17">
        <v>220.698568612337</v>
      </c>
      <c r="D2159" s="17">
        <v>6.6243489583333304</v>
      </c>
    </row>
    <row r="2160" spans="1:4" x14ac:dyDescent="0.3">
      <c r="A2160" s="17" t="s">
        <v>2162</v>
      </c>
      <c r="B2160" s="17">
        <v>2017</v>
      </c>
      <c r="C2160" s="17">
        <v>275.83055848255799</v>
      </c>
      <c r="D2160" s="17">
        <v>5.6005208333333298</v>
      </c>
    </row>
    <row r="2161" spans="1:4" x14ac:dyDescent="0.3">
      <c r="A2161" s="17" t="s">
        <v>2163</v>
      </c>
      <c r="B2161" s="17">
        <v>2017</v>
      </c>
      <c r="C2161" s="17">
        <v>55.095407232642202</v>
      </c>
      <c r="D2161" s="17">
        <v>3.7786458333333299</v>
      </c>
    </row>
    <row r="2162" spans="1:4" x14ac:dyDescent="0.3">
      <c r="A2162" s="17" t="s">
        <v>2164</v>
      </c>
      <c r="B2162" s="17">
        <v>2017</v>
      </c>
      <c r="C2162" s="17">
        <v>404.551589170471</v>
      </c>
      <c r="D2162" s="17">
        <v>5.1850142045454497</v>
      </c>
    </row>
    <row r="2163" spans="1:4" x14ac:dyDescent="0.3">
      <c r="A2163" s="17" t="s">
        <v>2165</v>
      </c>
      <c r="B2163" s="17">
        <v>2017</v>
      </c>
      <c r="C2163" s="17">
        <v>110.216578274965</v>
      </c>
      <c r="D2163" s="17">
        <v>2.4518229166666701</v>
      </c>
    </row>
    <row r="2164" spans="1:4" x14ac:dyDescent="0.3">
      <c r="A2164" s="17" t="s">
        <v>2166</v>
      </c>
      <c r="B2164" s="17">
        <v>2017</v>
      </c>
      <c r="C2164" s="17">
        <v>110.33695964701499</v>
      </c>
      <c r="D2164" s="17">
        <v>5.1653645833333304</v>
      </c>
    </row>
    <row r="2165" spans="1:4" x14ac:dyDescent="0.3">
      <c r="A2165" s="17" t="s">
        <v>2167</v>
      </c>
      <c r="B2165" s="17">
        <v>2017</v>
      </c>
      <c r="C2165" s="17">
        <v>36.767444243654602</v>
      </c>
      <c r="D2165" s="17">
        <v>3.31640625</v>
      </c>
    </row>
    <row r="2166" spans="1:4" x14ac:dyDescent="0.3">
      <c r="A2166" s="17" t="s">
        <v>2168</v>
      </c>
      <c r="B2166" s="17">
        <v>2017</v>
      </c>
      <c r="C2166" s="17">
        <v>183.68476775474801</v>
      </c>
      <c r="D2166" s="17">
        <v>3.1468750000000001</v>
      </c>
    </row>
    <row r="2167" spans="1:4" x14ac:dyDescent="0.3">
      <c r="A2167" s="17" t="s">
        <v>2169</v>
      </c>
      <c r="B2167" s="17">
        <v>2017</v>
      </c>
      <c r="C2167" s="17">
        <v>18.407246146351099</v>
      </c>
      <c r="D2167" s="17">
        <v>3.421875</v>
      </c>
    </row>
    <row r="2168" spans="1:4" x14ac:dyDescent="0.3">
      <c r="A2168" s="17" t="s">
        <v>2170</v>
      </c>
      <c r="B2168" s="17">
        <v>2017</v>
      </c>
      <c r="C2168" s="17">
        <v>73.478260529227597</v>
      </c>
      <c r="D2168" s="17">
        <v>5.873046875</v>
      </c>
    </row>
    <row r="2169" spans="1:4" x14ac:dyDescent="0.3">
      <c r="A2169" s="17" t="s">
        <v>2171</v>
      </c>
      <c r="B2169" s="17">
        <v>2017</v>
      </c>
      <c r="C2169" s="17">
        <v>257.41532386094298</v>
      </c>
      <c r="D2169" s="17">
        <v>5.00725446428571</v>
      </c>
    </row>
    <row r="2170" spans="1:4" x14ac:dyDescent="0.3">
      <c r="A2170" s="17" t="s">
        <v>2172</v>
      </c>
      <c r="B2170" s="17">
        <v>2017</v>
      </c>
      <c r="C2170" s="17">
        <v>202.34414493292601</v>
      </c>
      <c r="D2170" s="17">
        <v>4.5021306818181799</v>
      </c>
    </row>
    <row r="2171" spans="1:4" x14ac:dyDescent="0.3">
      <c r="A2171" s="17" t="s">
        <v>2173</v>
      </c>
      <c r="B2171" s="17">
        <v>2017</v>
      </c>
      <c r="C2171" s="17">
        <v>551.60530079714999</v>
      </c>
      <c r="D2171" s="17">
        <v>5.6947916666666698</v>
      </c>
    </row>
    <row r="2172" spans="1:4" x14ac:dyDescent="0.3">
      <c r="A2172" s="17" t="s">
        <v>2174</v>
      </c>
      <c r="B2172" s="17">
        <v>2017</v>
      </c>
      <c r="C2172" s="17">
        <v>2133.20317145437</v>
      </c>
      <c r="D2172" s="17">
        <v>6.5936826508620703</v>
      </c>
    </row>
    <row r="2173" spans="1:4" x14ac:dyDescent="0.3">
      <c r="A2173" s="17" t="s">
        <v>2175</v>
      </c>
      <c r="B2173" s="17">
        <v>2017</v>
      </c>
      <c r="C2173" s="17">
        <v>110.23519204556899</v>
      </c>
      <c r="D2173" s="17">
        <v>7.5247395833333304</v>
      </c>
    </row>
    <row r="2174" spans="1:4" x14ac:dyDescent="0.3">
      <c r="A2174" s="17" t="s">
        <v>2176</v>
      </c>
      <c r="B2174" s="17">
        <v>2017</v>
      </c>
      <c r="C2174" s="17">
        <v>239.00531209074001</v>
      </c>
      <c r="D2174" s="17">
        <v>7.4411057692307701</v>
      </c>
    </row>
    <row r="2175" spans="1:4" x14ac:dyDescent="0.3">
      <c r="A2175" s="17" t="s">
        <v>2177</v>
      </c>
      <c r="B2175" s="17">
        <v>2017</v>
      </c>
      <c r="C2175" s="17">
        <v>239.14941240102101</v>
      </c>
      <c r="D2175" s="17">
        <v>4.7914663461538503</v>
      </c>
    </row>
    <row r="2176" spans="1:4" x14ac:dyDescent="0.3">
      <c r="A2176" s="17" t="s">
        <v>2178</v>
      </c>
      <c r="B2176" s="17">
        <v>2017</v>
      </c>
      <c r="C2176" s="17">
        <v>349.41164042055601</v>
      </c>
      <c r="D2176" s="17">
        <v>5.5505756578947398</v>
      </c>
    </row>
    <row r="2177" spans="1:4" x14ac:dyDescent="0.3">
      <c r="A2177" s="17" t="s">
        <v>2179</v>
      </c>
      <c r="B2177" s="17">
        <v>2017</v>
      </c>
      <c r="C2177" s="17">
        <v>441.27253085188602</v>
      </c>
      <c r="D2177" s="17">
        <v>4.3704427083333304</v>
      </c>
    </row>
    <row r="2178" spans="1:4" x14ac:dyDescent="0.3">
      <c r="A2178" s="17" t="s">
        <v>2180</v>
      </c>
      <c r="B2178" s="17">
        <v>2017</v>
      </c>
      <c r="C2178" s="17">
        <v>128.692430827766</v>
      </c>
      <c r="D2178" s="17">
        <v>2.81696428571429</v>
      </c>
    </row>
    <row r="2179" spans="1:4" x14ac:dyDescent="0.3">
      <c r="A2179" s="17" t="s">
        <v>2181</v>
      </c>
      <c r="B2179" s="17">
        <v>2017</v>
      </c>
      <c r="C2179" s="17">
        <v>147.104789739475</v>
      </c>
      <c r="D2179" s="17">
        <v>2.8818359375</v>
      </c>
    </row>
    <row r="2180" spans="1:4" x14ac:dyDescent="0.3">
      <c r="A2180" s="17" t="s">
        <v>2182</v>
      </c>
      <c r="B2180" s="17">
        <v>2017</v>
      </c>
      <c r="C2180" s="17">
        <v>257.36198664270398</v>
      </c>
      <c r="D2180" s="17">
        <v>4.23046875</v>
      </c>
    </row>
    <row r="2181" spans="1:4" x14ac:dyDescent="0.3">
      <c r="A2181" s="17" t="s">
        <v>2183</v>
      </c>
      <c r="B2181" s="17">
        <v>2017</v>
      </c>
      <c r="C2181" s="17">
        <v>496.517094806768</v>
      </c>
      <c r="D2181" s="17">
        <v>4.0112847222222197</v>
      </c>
    </row>
    <row r="2182" spans="1:4" x14ac:dyDescent="0.3">
      <c r="A2182" s="17" t="s">
        <v>2184</v>
      </c>
      <c r="B2182" s="17">
        <v>2017</v>
      </c>
      <c r="C2182" s="17">
        <v>36.710925500839899</v>
      </c>
      <c r="D2182" s="17">
        <v>3.3046875</v>
      </c>
    </row>
    <row r="2183" spans="1:4" x14ac:dyDescent="0.3">
      <c r="A2183" s="17" t="s">
        <v>2185</v>
      </c>
      <c r="B2183" s="17">
        <v>2017</v>
      </c>
      <c r="C2183" s="17">
        <v>422.84869670681701</v>
      </c>
      <c r="D2183" s="17">
        <v>6.7072010869565197</v>
      </c>
    </row>
    <row r="2184" spans="1:4" x14ac:dyDescent="0.3">
      <c r="A2184" s="17" t="s">
        <v>2186</v>
      </c>
      <c r="B2184" s="17">
        <v>2017</v>
      </c>
      <c r="C2184" s="17">
        <v>459.758218746632</v>
      </c>
      <c r="D2184" s="17">
        <v>5.7571874999999997</v>
      </c>
    </row>
    <row r="2185" spans="1:4" x14ac:dyDescent="0.3">
      <c r="A2185" s="17" t="s">
        <v>2187</v>
      </c>
      <c r="B2185" s="17">
        <v>2017</v>
      </c>
      <c r="C2185" s="17">
        <v>110.34192901477201</v>
      </c>
      <c r="D2185" s="17">
        <v>4.1497395833333304</v>
      </c>
    </row>
    <row r="2186" spans="1:4" x14ac:dyDescent="0.3">
      <c r="A2186" s="17" t="s">
        <v>2188</v>
      </c>
      <c r="B2186" s="17">
        <v>2017</v>
      </c>
      <c r="C2186" s="17">
        <v>423.02101328969002</v>
      </c>
      <c r="D2186" s="17">
        <v>4.8576766304347796</v>
      </c>
    </row>
    <row r="2187" spans="1:4" x14ac:dyDescent="0.3">
      <c r="A2187" s="17" t="s">
        <v>2189</v>
      </c>
      <c r="B2187" s="17">
        <v>2017</v>
      </c>
      <c r="C2187" s="17">
        <v>312.64056146144901</v>
      </c>
      <c r="D2187" s="17">
        <v>6.4889705882352899</v>
      </c>
    </row>
    <row r="2188" spans="1:4" x14ac:dyDescent="0.3">
      <c r="A2188" s="17" t="s">
        <v>2190</v>
      </c>
      <c r="B2188" s="17">
        <v>2017</v>
      </c>
      <c r="C2188" s="17">
        <v>73.499088920652895</v>
      </c>
      <c r="D2188" s="17">
        <v>3.62109375</v>
      </c>
    </row>
    <row r="2189" spans="1:4" x14ac:dyDescent="0.3">
      <c r="A2189" s="17" t="s">
        <v>2191</v>
      </c>
      <c r="B2189" s="17">
        <v>2017</v>
      </c>
      <c r="C2189" s="17">
        <v>165.45467469189299</v>
      </c>
      <c r="D2189" s="17">
        <v>5.7647569444444402</v>
      </c>
    </row>
    <row r="2190" spans="1:4" x14ac:dyDescent="0.3">
      <c r="A2190" s="17" t="s">
        <v>2192</v>
      </c>
      <c r="B2190" s="17">
        <v>2017</v>
      </c>
      <c r="C2190" s="17">
        <v>882.59938701987301</v>
      </c>
      <c r="D2190" s="17">
        <v>6.5139973958333304</v>
      </c>
    </row>
    <row r="2191" spans="1:4" x14ac:dyDescent="0.3">
      <c r="A2191" s="17" t="s">
        <v>2193</v>
      </c>
      <c r="B2191" s="17">
        <v>2017</v>
      </c>
      <c r="C2191" s="17">
        <v>514.99636252410698</v>
      </c>
      <c r="D2191" s="17">
        <v>6.1414620535714297</v>
      </c>
    </row>
    <row r="2192" spans="1:4" x14ac:dyDescent="0.3">
      <c r="A2192" s="17" t="s">
        <v>2194</v>
      </c>
      <c r="B2192" s="17">
        <v>2017</v>
      </c>
      <c r="C2192" s="17">
        <v>533.30682826507802</v>
      </c>
      <c r="D2192" s="17">
        <v>4.9259159482758603</v>
      </c>
    </row>
    <row r="2193" spans="1:4" x14ac:dyDescent="0.3">
      <c r="A2193" s="17" t="s">
        <v>2195</v>
      </c>
      <c r="B2193" s="17">
        <v>2017</v>
      </c>
      <c r="C2193" s="17">
        <v>55.095394186675499</v>
      </c>
      <c r="D2193" s="17">
        <v>4.8229166666666696</v>
      </c>
    </row>
    <row r="2194" spans="1:4" x14ac:dyDescent="0.3">
      <c r="A2194" s="17" t="s">
        <v>2196</v>
      </c>
      <c r="B2194" s="17">
        <v>2017</v>
      </c>
      <c r="C2194" s="17">
        <v>110.345395438373</v>
      </c>
      <c r="D2194" s="17">
        <v>3.3828125</v>
      </c>
    </row>
    <row r="2195" spans="1:4" x14ac:dyDescent="0.3">
      <c r="A2195" s="17" t="s">
        <v>2197</v>
      </c>
      <c r="B2195" s="17">
        <v>2017</v>
      </c>
      <c r="C2195" s="17">
        <v>165.57532046455901</v>
      </c>
      <c r="D2195" s="17">
        <v>6.9131944444444402</v>
      </c>
    </row>
    <row r="2196" spans="1:4" x14ac:dyDescent="0.3">
      <c r="A2196" s="17" t="s">
        <v>2198</v>
      </c>
      <c r="B2196" s="17">
        <v>2017</v>
      </c>
      <c r="C2196" s="17">
        <v>367.77142546884699</v>
      </c>
      <c r="D2196" s="17">
        <v>6.421875</v>
      </c>
    </row>
    <row r="2197" spans="1:4" x14ac:dyDescent="0.3">
      <c r="A2197" s="17" t="s">
        <v>2199</v>
      </c>
      <c r="B2197" s="17">
        <v>2017</v>
      </c>
      <c r="C2197" s="17">
        <v>625.29866987094294</v>
      </c>
      <c r="D2197" s="17">
        <v>7.1819852941176503</v>
      </c>
    </row>
    <row r="2198" spans="1:4" x14ac:dyDescent="0.3">
      <c r="A2198" s="17" t="s">
        <v>2200</v>
      </c>
      <c r="B2198" s="17">
        <v>2017</v>
      </c>
      <c r="C2198" s="17">
        <v>312.84712827950699</v>
      </c>
      <c r="D2198" s="17">
        <v>7.4407169117647101</v>
      </c>
    </row>
    <row r="2199" spans="1:4" x14ac:dyDescent="0.3">
      <c r="A2199" s="17" t="s">
        <v>2201</v>
      </c>
      <c r="B2199" s="17">
        <v>2017</v>
      </c>
      <c r="C2199" s="17">
        <v>275.92654651496599</v>
      </c>
      <c r="D2199" s="17">
        <v>6.3640625000000002</v>
      </c>
    </row>
    <row r="2200" spans="1:4" x14ac:dyDescent="0.3">
      <c r="A2200" s="17" t="s">
        <v>2202</v>
      </c>
      <c r="B2200" s="17">
        <v>2017</v>
      </c>
      <c r="C2200" s="17">
        <v>533.18130777031104</v>
      </c>
      <c r="D2200" s="17">
        <v>4.8356681034482802</v>
      </c>
    </row>
    <row r="2201" spans="1:4" x14ac:dyDescent="0.3">
      <c r="A2201" s="17" t="s">
        <v>2203</v>
      </c>
      <c r="B2201" s="17">
        <v>2017</v>
      </c>
      <c r="C2201" s="17">
        <v>257.45540595799702</v>
      </c>
      <c r="D2201" s="17">
        <v>7.10546875</v>
      </c>
    </row>
    <row r="2202" spans="1:4" x14ac:dyDescent="0.3">
      <c r="A2202" s="17" t="s">
        <v>2204</v>
      </c>
      <c r="B2202" s="17">
        <v>2017</v>
      </c>
      <c r="C2202" s="17">
        <v>294.12950921803701</v>
      </c>
      <c r="D2202" s="17">
        <v>6.51806640625</v>
      </c>
    </row>
    <row r="2203" spans="1:4" x14ac:dyDescent="0.3">
      <c r="A2203" s="17" t="s">
        <v>2205</v>
      </c>
      <c r="B2203" s="17">
        <v>2017</v>
      </c>
      <c r="C2203" s="17">
        <v>349.410143502057</v>
      </c>
      <c r="D2203" s="17">
        <v>6.4465460526315796</v>
      </c>
    </row>
    <row r="2204" spans="1:4" x14ac:dyDescent="0.3">
      <c r="A2204" s="17" t="s">
        <v>2206</v>
      </c>
      <c r="B2204" s="17">
        <v>2017</v>
      </c>
      <c r="C2204" s="17">
        <v>36.7158831469715</v>
      </c>
      <c r="D2204" s="17">
        <v>3.66796875</v>
      </c>
    </row>
    <row r="2205" spans="1:4" x14ac:dyDescent="0.3">
      <c r="A2205" s="17" t="s">
        <v>2207</v>
      </c>
      <c r="B2205" s="17">
        <v>2017</v>
      </c>
      <c r="C2205" s="17">
        <v>110.34110723808401</v>
      </c>
      <c r="D2205" s="17">
        <v>3.36328125</v>
      </c>
    </row>
    <row r="2206" spans="1:4" x14ac:dyDescent="0.3">
      <c r="A2206" s="17" t="s">
        <v>2208</v>
      </c>
      <c r="B2206" s="17">
        <v>2017</v>
      </c>
      <c r="C2206" s="17">
        <v>275.57741004787403</v>
      </c>
      <c r="D2206" s="17">
        <v>3.5828125000000002</v>
      </c>
    </row>
    <row r="2207" spans="1:4" x14ac:dyDescent="0.3">
      <c r="A2207" s="17" t="s">
        <v>2209</v>
      </c>
      <c r="B2207" s="17">
        <v>2017</v>
      </c>
      <c r="C2207" s="17">
        <v>772.38634552061603</v>
      </c>
      <c r="D2207" s="17">
        <v>5.6597842261904798</v>
      </c>
    </row>
    <row r="2208" spans="1:4" x14ac:dyDescent="0.3">
      <c r="A2208" s="17" t="s">
        <v>2210</v>
      </c>
      <c r="B2208" s="17">
        <v>2017</v>
      </c>
      <c r="C2208" s="17">
        <v>771.79387956298899</v>
      </c>
      <c r="D2208" s="17">
        <v>5.6560639880952399</v>
      </c>
    </row>
    <row r="2209" spans="1:4" x14ac:dyDescent="0.3">
      <c r="A2209" s="17" t="s">
        <v>2211</v>
      </c>
      <c r="B2209" s="17">
        <v>2017</v>
      </c>
      <c r="C2209" s="17">
        <v>55.218696184456299</v>
      </c>
      <c r="D2209" s="17">
        <v>3.9036458333333299</v>
      </c>
    </row>
    <row r="2210" spans="1:4" x14ac:dyDescent="0.3">
      <c r="A2210" s="17" t="s">
        <v>2212</v>
      </c>
      <c r="B2210" s="17">
        <v>2017</v>
      </c>
      <c r="C2210" s="17">
        <v>551.82590566202998</v>
      </c>
      <c r="D2210" s="17">
        <v>6.6416666666666702</v>
      </c>
    </row>
    <row r="2211" spans="1:4" x14ac:dyDescent="0.3">
      <c r="A2211" s="17" t="s">
        <v>2213</v>
      </c>
      <c r="B2211" s="17">
        <v>2017</v>
      </c>
      <c r="C2211" s="17">
        <v>257.52242487482698</v>
      </c>
      <c r="D2211" s="17">
        <v>5.46930803571429</v>
      </c>
    </row>
    <row r="2212" spans="1:4" x14ac:dyDescent="0.3">
      <c r="A2212" s="17" t="s">
        <v>2214</v>
      </c>
      <c r="B2212" s="17">
        <v>2017</v>
      </c>
      <c r="C2212" s="17">
        <v>422.99385509640001</v>
      </c>
      <c r="D2212" s="17">
        <v>4.3158967391304301</v>
      </c>
    </row>
    <row r="2213" spans="1:4" x14ac:dyDescent="0.3">
      <c r="A2213" s="17" t="s">
        <v>2215</v>
      </c>
      <c r="B2213" s="17">
        <v>2017</v>
      </c>
      <c r="C2213" s="17">
        <v>422.99662581458699</v>
      </c>
      <c r="D2213" s="17">
        <v>5.9629755434782599</v>
      </c>
    </row>
    <row r="2214" spans="1:4" x14ac:dyDescent="0.3">
      <c r="A2214" s="17" t="s">
        <v>2216</v>
      </c>
      <c r="B2214" s="17">
        <v>2017</v>
      </c>
      <c r="C2214" s="17">
        <v>404.69157106429299</v>
      </c>
      <c r="D2214" s="17">
        <v>5.1040482954545503</v>
      </c>
    </row>
    <row r="2215" spans="1:4" x14ac:dyDescent="0.3">
      <c r="A2215" s="17" t="s">
        <v>2217</v>
      </c>
      <c r="B2215" s="17">
        <v>2017</v>
      </c>
      <c r="C2215" s="17">
        <v>753.85932973679201</v>
      </c>
      <c r="D2215" s="17">
        <v>6.0693597560975601</v>
      </c>
    </row>
    <row r="2216" spans="1:4" x14ac:dyDescent="0.3">
      <c r="A2216" s="17" t="s">
        <v>2218</v>
      </c>
      <c r="B2216" s="17">
        <v>2017</v>
      </c>
      <c r="C2216" s="17">
        <v>165.626715645194</v>
      </c>
      <c r="D2216" s="17">
        <v>6.4157986111111098</v>
      </c>
    </row>
    <row r="2217" spans="1:4" x14ac:dyDescent="0.3">
      <c r="A2217" s="17" t="s">
        <v>2219</v>
      </c>
      <c r="B2217" s="17">
        <v>2017</v>
      </c>
      <c r="C2217" s="17">
        <v>91.941871019080295</v>
      </c>
      <c r="D2217" s="17">
        <v>5.7750000000000004</v>
      </c>
    </row>
    <row r="2218" spans="1:4" x14ac:dyDescent="0.3">
      <c r="A2218" s="17" t="s">
        <v>2220</v>
      </c>
      <c r="B2218" s="17">
        <v>2017</v>
      </c>
      <c r="C2218" s="17">
        <v>183.83533495199001</v>
      </c>
      <c r="D2218" s="17">
        <v>4.2804687499999998</v>
      </c>
    </row>
    <row r="2219" spans="1:4" x14ac:dyDescent="0.3">
      <c r="A2219" s="17" t="s">
        <v>2221</v>
      </c>
      <c r="B2219" s="17">
        <v>2017</v>
      </c>
      <c r="C2219" s="17">
        <v>533.268527891487</v>
      </c>
      <c r="D2219" s="17">
        <v>5.6786099137930997</v>
      </c>
    </row>
    <row r="2220" spans="1:4" x14ac:dyDescent="0.3">
      <c r="A2220" s="17" t="s">
        <v>2222</v>
      </c>
      <c r="B2220" s="17">
        <v>2017</v>
      </c>
      <c r="C2220" s="17">
        <v>183.77978034317499</v>
      </c>
      <c r="D2220" s="17">
        <v>5.9773437500000002</v>
      </c>
    </row>
    <row r="2221" spans="1:4" x14ac:dyDescent="0.3">
      <c r="A2221" s="17" t="s">
        <v>2223</v>
      </c>
      <c r="B2221" s="17">
        <v>2017</v>
      </c>
      <c r="C2221" s="17">
        <v>533.16386914718896</v>
      </c>
      <c r="D2221" s="17">
        <v>4.8160021551724101</v>
      </c>
    </row>
    <row r="2222" spans="1:4" x14ac:dyDescent="0.3">
      <c r="A2222" s="17" t="s">
        <v>2224</v>
      </c>
      <c r="B2222" s="17">
        <v>2017</v>
      </c>
      <c r="C2222" s="17">
        <v>717.05989663489197</v>
      </c>
      <c r="D2222" s="17">
        <v>7.3125</v>
      </c>
    </row>
    <row r="2223" spans="1:4" x14ac:dyDescent="0.3">
      <c r="A2223" s="17" t="s">
        <v>2225</v>
      </c>
      <c r="B2223" s="17">
        <v>2017</v>
      </c>
      <c r="C2223" s="17">
        <v>73.624941808171599</v>
      </c>
      <c r="D2223" s="17">
        <v>3.32421875</v>
      </c>
    </row>
    <row r="2224" spans="1:4" x14ac:dyDescent="0.3">
      <c r="A2224" s="17" t="s">
        <v>2226</v>
      </c>
      <c r="B2224" s="17">
        <v>2017</v>
      </c>
      <c r="C2224" s="17">
        <v>367.87396395578997</v>
      </c>
      <c r="D2224" s="17">
        <v>6.9914062499999998</v>
      </c>
    </row>
    <row r="2225" spans="1:4" x14ac:dyDescent="0.3">
      <c r="A2225" s="17" t="s">
        <v>2227</v>
      </c>
      <c r="B2225" s="17">
        <v>2017</v>
      </c>
      <c r="C2225" s="17">
        <v>662.17125400155805</v>
      </c>
      <c r="D2225" s="17">
        <v>5.9175347222222197</v>
      </c>
    </row>
    <row r="2226" spans="1:4" x14ac:dyDescent="0.3">
      <c r="A2226" s="17" t="s">
        <v>2228</v>
      </c>
      <c r="B2226" s="17">
        <v>2017</v>
      </c>
      <c r="C2226" s="17">
        <v>73.594524471089201</v>
      </c>
      <c r="D2226" s="17">
        <v>3.62890625</v>
      </c>
    </row>
    <row r="2227" spans="1:4" x14ac:dyDescent="0.3">
      <c r="A2227" s="17" t="s">
        <v>2229</v>
      </c>
      <c r="B2227" s="17">
        <v>2017</v>
      </c>
      <c r="C2227" s="17">
        <v>220.74997819401301</v>
      </c>
      <c r="D2227" s="17">
        <v>6.5345052083333304</v>
      </c>
    </row>
    <row r="2228" spans="1:4" x14ac:dyDescent="0.3">
      <c r="A2228" s="17" t="s">
        <v>2230</v>
      </c>
      <c r="B2228" s="17">
        <v>2017</v>
      </c>
      <c r="C2228" s="17">
        <v>128.812675708905</v>
      </c>
      <c r="D2228" s="17">
        <v>3.9676339285714302</v>
      </c>
    </row>
    <row r="2229" spans="1:4" x14ac:dyDescent="0.3">
      <c r="A2229" s="17" t="s">
        <v>2231</v>
      </c>
      <c r="B2229" s="17">
        <v>2017</v>
      </c>
      <c r="C2229" s="17">
        <v>901.20942443795502</v>
      </c>
      <c r="D2229" s="17">
        <v>5.5283801020408196</v>
      </c>
    </row>
    <row r="2230" spans="1:4" x14ac:dyDescent="0.3">
      <c r="A2230" s="17" t="s">
        <v>2232</v>
      </c>
      <c r="B2230" s="17">
        <v>2017</v>
      </c>
      <c r="C2230" s="17">
        <v>533.25021251849796</v>
      </c>
      <c r="D2230" s="17">
        <v>7.7090517241379297</v>
      </c>
    </row>
    <row r="2231" spans="1:4" x14ac:dyDescent="0.3">
      <c r="A2231" s="17" t="s">
        <v>2233</v>
      </c>
      <c r="B2231" s="17">
        <v>2017</v>
      </c>
      <c r="C2231" s="17">
        <v>239.005743399262</v>
      </c>
      <c r="D2231" s="17">
        <v>5.9080528846153904</v>
      </c>
    </row>
    <row r="2232" spans="1:4" x14ac:dyDescent="0.3">
      <c r="A2232" s="17" t="s">
        <v>2234</v>
      </c>
      <c r="B2232" s="17">
        <v>2017</v>
      </c>
      <c r="C2232" s="17">
        <v>294.23303309083002</v>
      </c>
      <c r="D2232" s="17">
        <v>6.2822265625</v>
      </c>
    </row>
    <row r="2233" spans="1:4" x14ac:dyDescent="0.3">
      <c r="A2233" s="17" t="s">
        <v>2235</v>
      </c>
      <c r="B2233" s="17">
        <v>2017</v>
      </c>
      <c r="C2233" s="17">
        <v>147.03533086180701</v>
      </c>
      <c r="D2233" s="17">
        <v>4.388671875</v>
      </c>
    </row>
    <row r="2234" spans="1:4" x14ac:dyDescent="0.3">
      <c r="A2234" s="17" t="s">
        <v>2236</v>
      </c>
      <c r="B2234" s="17">
        <v>2017</v>
      </c>
      <c r="C2234" s="17">
        <v>91.993982944637494</v>
      </c>
      <c r="D2234" s="17">
        <v>5.0281250000000002</v>
      </c>
    </row>
    <row r="2235" spans="1:4" x14ac:dyDescent="0.3">
      <c r="A2235" s="17" t="s">
        <v>2237</v>
      </c>
      <c r="B2235" s="17">
        <v>2017</v>
      </c>
      <c r="C2235" s="17">
        <v>606.68032437562897</v>
      </c>
      <c r="D2235" s="17">
        <v>5.3555871212121202</v>
      </c>
    </row>
    <row r="2236" spans="1:4" x14ac:dyDescent="0.3">
      <c r="A2236" s="17" t="s">
        <v>2238</v>
      </c>
      <c r="B2236" s="17">
        <v>2017</v>
      </c>
      <c r="C2236" s="17">
        <v>478.19987669214601</v>
      </c>
      <c r="D2236" s="17">
        <v>6.8530649038461497</v>
      </c>
    </row>
    <row r="2237" spans="1:4" x14ac:dyDescent="0.3">
      <c r="A2237" s="17" t="s">
        <v>2239</v>
      </c>
      <c r="B2237" s="17">
        <v>2017</v>
      </c>
      <c r="C2237" s="17">
        <v>588.44339377060498</v>
      </c>
      <c r="D2237" s="17">
        <v>8.232666015625</v>
      </c>
    </row>
    <row r="2238" spans="1:4" x14ac:dyDescent="0.3">
      <c r="A2238" s="17" t="s">
        <v>2240</v>
      </c>
      <c r="B2238" s="17">
        <v>2017</v>
      </c>
      <c r="C2238" s="17">
        <v>275.92858637031202</v>
      </c>
      <c r="D2238" s="17">
        <v>5.27708333333333</v>
      </c>
    </row>
    <row r="2239" spans="1:4" x14ac:dyDescent="0.3">
      <c r="A2239" s="17" t="s">
        <v>2241</v>
      </c>
      <c r="B2239" s="17">
        <v>2017</v>
      </c>
      <c r="C2239" s="17">
        <v>128.744760625064</v>
      </c>
      <c r="D2239" s="17">
        <v>4.3493303571428603</v>
      </c>
    </row>
    <row r="2240" spans="1:4" x14ac:dyDescent="0.3">
      <c r="A2240" s="17" t="s">
        <v>2242</v>
      </c>
      <c r="B2240" s="17">
        <v>2017</v>
      </c>
      <c r="C2240" s="17">
        <v>459.66509571671497</v>
      </c>
      <c r="D2240" s="17">
        <v>5.7543749999999996</v>
      </c>
    </row>
    <row r="2241" spans="1:4" x14ac:dyDescent="0.3">
      <c r="A2241" s="17" t="s">
        <v>2243</v>
      </c>
      <c r="B2241" s="17">
        <v>2017</v>
      </c>
      <c r="C2241" s="17">
        <v>147.08590328320901</v>
      </c>
      <c r="D2241" s="17">
        <v>3.552734375</v>
      </c>
    </row>
    <row r="2242" spans="1:4" x14ac:dyDescent="0.3">
      <c r="A2242" s="17" t="s">
        <v>2244</v>
      </c>
      <c r="B2242" s="17">
        <v>2017</v>
      </c>
      <c r="C2242" s="17">
        <v>128.738726206124</v>
      </c>
      <c r="D2242" s="17">
        <v>4.5178571428571397</v>
      </c>
    </row>
    <row r="2243" spans="1:4" x14ac:dyDescent="0.3">
      <c r="A2243" s="17" t="s">
        <v>2245</v>
      </c>
      <c r="B2243" s="17">
        <v>2017</v>
      </c>
      <c r="C2243" s="17">
        <v>110.23903020378199</v>
      </c>
      <c r="D2243" s="17">
        <v>4.65234375</v>
      </c>
    </row>
    <row r="2244" spans="1:4" x14ac:dyDescent="0.3">
      <c r="A2244" s="17" t="s">
        <v>2246</v>
      </c>
      <c r="B2244" s="17">
        <v>2017</v>
      </c>
      <c r="C2244" s="17">
        <v>330.97019943036099</v>
      </c>
      <c r="D2244" s="17">
        <v>6.0607638888888902</v>
      </c>
    </row>
    <row r="2245" spans="1:4" x14ac:dyDescent="0.3">
      <c r="A2245" s="17" t="s">
        <v>2247</v>
      </c>
      <c r="B2245" s="17">
        <v>2017</v>
      </c>
      <c r="C2245" s="17">
        <v>790.80416563432698</v>
      </c>
      <c r="D2245" s="17">
        <v>7.1789607558139501</v>
      </c>
    </row>
    <row r="2246" spans="1:4" x14ac:dyDescent="0.3">
      <c r="A2246" s="17" t="s">
        <v>2248</v>
      </c>
      <c r="B2246" s="17">
        <v>2017</v>
      </c>
      <c r="C2246" s="17">
        <v>441.39429780468299</v>
      </c>
      <c r="D2246" s="17">
        <v>6.478515625</v>
      </c>
    </row>
    <row r="2247" spans="1:4" x14ac:dyDescent="0.3">
      <c r="A2247" s="17" t="s">
        <v>2249</v>
      </c>
      <c r="B2247" s="17">
        <v>2017</v>
      </c>
      <c r="C2247" s="17">
        <v>459.59703588858201</v>
      </c>
      <c r="D2247" s="17">
        <v>5.5250000000000004</v>
      </c>
    </row>
    <row r="2248" spans="1:4" x14ac:dyDescent="0.3">
      <c r="A2248" s="17" t="s">
        <v>2250</v>
      </c>
      <c r="B2248" s="17">
        <v>2017</v>
      </c>
      <c r="C2248" s="17">
        <v>202.29054503608501</v>
      </c>
      <c r="D2248" s="17">
        <v>6.7961647727272698</v>
      </c>
    </row>
    <row r="2249" spans="1:4" x14ac:dyDescent="0.3">
      <c r="A2249" s="17" t="s">
        <v>2251</v>
      </c>
      <c r="B2249" s="17">
        <v>2017</v>
      </c>
      <c r="C2249" s="17">
        <v>478.26311798952702</v>
      </c>
      <c r="D2249" s="17">
        <v>6.7112379807692299</v>
      </c>
    </row>
    <row r="2250" spans="1:4" x14ac:dyDescent="0.3">
      <c r="A2250" s="17" t="s">
        <v>2252</v>
      </c>
      <c r="B2250" s="17">
        <v>2017</v>
      </c>
      <c r="C2250" s="17">
        <v>441.29983340669401</v>
      </c>
      <c r="D2250" s="17">
        <v>6.5992838541666696</v>
      </c>
    </row>
    <row r="2251" spans="1:4" x14ac:dyDescent="0.3">
      <c r="A2251" s="17" t="s">
        <v>2253</v>
      </c>
      <c r="B2251" s="17">
        <v>2017</v>
      </c>
      <c r="C2251" s="17">
        <v>257.48917488381301</v>
      </c>
      <c r="D2251" s="17">
        <v>4.78850446428571</v>
      </c>
    </row>
    <row r="2252" spans="1:4" x14ac:dyDescent="0.3">
      <c r="A2252" s="17" t="s">
        <v>2254</v>
      </c>
      <c r="B2252" s="17">
        <v>2017</v>
      </c>
      <c r="C2252" s="17">
        <v>1581.4479809831801</v>
      </c>
      <c r="D2252" s="17">
        <v>5.3263081395348797</v>
      </c>
    </row>
    <row r="2253" spans="1:4" x14ac:dyDescent="0.3">
      <c r="A2253" s="17" t="s">
        <v>2255</v>
      </c>
      <c r="B2253" s="17">
        <v>2017</v>
      </c>
      <c r="C2253" s="17">
        <v>643.538257498294</v>
      </c>
      <c r="D2253" s="17">
        <v>5.0678571428571404</v>
      </c>
    </row>
    <row r="2254" spans="1:4" x14ac:dyDescent="0.3">
      <c r="A2254" s="17" t="s">
        <v>2256</v>
      </c>
      <c r="B2254" s="17">
        <v>2017</v>
      </c>
      <c r="C2254" s="17">
        <v>184.014005035162</v>
      </c>
      <c r="D2254" s="17">
        <v>7.1968750000000004</v>
      </c>
    </row>
    <row r="2255" spans="1:4" x14ac:dyDescent="0.3">
      <c r="A2255" s="17" t="s">
        <v>2257</v>
      </c>
      <c r="B2255" s="17">
        <v>2017</v>
      </c>
      <c r="C2255" s="17">
        <v>257.568734973669</v>
      </c>
      <c r="D2255" s="17">
        <v>6.6735491071428603</v>
      </c>
    </row>
    <row r="2256" spans="1:4" x14ac:dyDescent="0.3">
      <c r="A2256" s="17" t="s">
        <v>2258</v>
      </c>
      <c r="B2256" s="17">
        <v>2017</v>
      </c>
      <c r="C2256" s="17">
        <v>717.01525882445299</v>
      </c>
      <c r="D2256" s="17">
        <v>5.59375</v>
      </c>
    </row>
    <row r="2257" spans="1:4" x14ac:dyDescent="0.3">
      <c r="A2257" s="17" t="s">
        <v>2259</v>
      </c>
      <c r="B2257" s="17">
        <v>2017</v>
      </c>
      <c r="C2257" s="17">
        <v>790.76851351931703</v>
      </c>
      <c r="D2257" s="17">
        <v>5.9331395348837201</v>
      </c>
    </row>
    <row r="2258" spans="1:4" x14ac:dyDescent="0.3">
      <c r="A2258" s="17" t="s">
        <v>2260</v>
      </c>
      <c r="B2258" s="17">
        <v>2017</v>
      </c>
      <c r="C2258" s="17">
        <v>275.85882749408501</v>
      </c>
      <c r="D2258" s="17">
        <v>5.5723958333333297</v>
      </c>
    </row>
    <row r="2259" spans="1:4" x14ac:dyDescent="0.3">
      <c r="A2259" s="17" t="s">
        <v>2261</v>
      </c>
      <c r="B2259" s="17">
        <v>2017</v>
      </c>
      <c r="C2259" s="17">
        <v>275.84141660295398</v>
      </c>
      <c r="D2259" s="17">
        <v>7.3588541666666698</v>
      </c>
    </row>
    <row r="2260" spans="1:4" x14ac:dyDescent="0.3">
      <c r="A2260" s="17" t="s">
        <v>2262</v>
      </c>
      <c r="B2260" s="17">
        <v>2017</v>
      </c>
      <c r="C2260" s="17">
        <v>404.47626510262501</v>
      </c>
      <c r="D2260" s="17">
        <v>7.0642755681818201</v>
      </c>
    </row>
    <row r="2261" spans="1:4" x14ac:dyDescent="0.3">
      <c r="A2261" s="17" t="s">
        <v>2263</v>
      </c>
      <c r="B2261" s="17">
        <v>2017</v>
      </c>
      <c r="C2261" s="17">
        <v>845.75945904664695</v>
      </c>
      <c r="D2261" s="17">
        <v>5.8077445652173898</v>
      </c>
    </row>
    <row r="2262" spans="1:4" x14ac:dyDescent="0.3">
      <c r="A2262" s="17" t="s">
        <v>2264</v>
      </c>
      <c r="B2262" s="17">
        <v>2017</v>
      </c>
      <c r="C2262" s="17">
        <v>36.769542286172502</v>
      </c>
      <c r="D2262" s="17">
        <v>5.7890625</v>
      </c>
    </row>
    <row r="2263" spans="1:4" x14ac:dyDescent="0.3">
      <c r="A2263" s="17" t="s">
        <v>2265</v>
      </c>
      <c r="B2263" s="17">
        <v>2017</v>
      </c>
      <c r="C2263" s="17">
        <v>73.626158010214596</v>
      </c>
      <c r="D2263" s="17">
        <v>2.9765625</v>
      </c>
    </row>
    <row r="2264" spans="1:4" x14ac:dyDescent="0.3">
      <c r="A2264" s="17" t="s">
        <v>2266</v>
      </c>
      <c r="B2264" s="17">
        <v>2017</v>
      </c>
      <c r="C2264" s="17">
        <v>55.059145878069103</v>
      </c>
      <c r="D2264" s="17">
        <v>4.9088541666666696</v>
      </c>
    </row>
    <row r="2265" spans="1:4" x14ac:dyDescent="0.3">
      <c r="A2265" s="17" t="s">
        <v>2267</v>
      </c>
      <c r="B2265" s="17">
        <v>2017</v>
      </c>
      <c r="C2265" s="17">
        <v>588.12673650495697</v>
      </c>
      <c r="D2265" s="17">
        <v>9.2314453125</v>
      </c>
    </row>
    <row r="2266" spans="1:4" x14ac:dyDescent="0.3">
      <c r="A2266" s="17" t="s">
        <v>2268</v>
      </c>
      <c r="B2266" s="17">
        <v>2017</v>
      </c>
      <c r="C2266" s="17">
        <v>588.41039915382896</v>
      </c>
      <c r="D2266" s="17">
        <v>5.896484375</v>
      </c>
    </row>
    <row r="2267" spans="1:4" x14ac:dyDescent="0.3">
      <c r="A2267" s="17" t="s">
        <v>2269</v>
      </c>
      <c r="B2267" s="17">
        <v>2017</v>
      </c>
      <c r="C2267" s="17">
        <v>606.93883443344396</v>
      </c>
      <c r="D2267" s="17">
        <v>5.8106060606060597</v>
      </c>
    </row>
    <row r="2268" spans="1:4" x14ac:dyDescent="0.3">
      <c r="A2268" s="17" t="s">
        <v>2270</v>
      </c>
      <c r="B2268" s="17">
        <v>2017</v>
      </c>
      <c r="C2268" s="17">
        <v>128.74320546164901</v>
      </c>
      <c r="D2268" s="17">
        <v>3.39397321428571</v>
      </c>
    </row>
    <row r="2269" spans="1:4" x14ac:dyDescent="0.3">
      <c r="A2269" s="17" t="s">
        <v>2271</v>
      </c>
      <c r="B2269" s="17">
        <v>2017</v>
      </c>
      <c r="C2269" s="17">
        <v>533.34027427062404</v>
      </c>
      <c r="D2269" s="17">
        <v>6.7020474137930997</v>
      </c>
    </row>
    <row r="2270" spans="1:4" x14ac:dyDescent="0.3">
      <c r="A2270" s="17" t="s">
        <v>2272</v>
      </c>
      <c r="B2270" s="17">
        <v>2017</v>
      </c>
      <c r="C2270" s="17">
        <v>202.34494733065401</v>
      </c>
      <c r="D2270" s="17">
        <v>4.7883522727272698</v>
      </c>
    </row>
    <row r="2271" spans="1:4" x14ac:dyDescent="0.3">
      <c r="A2271" s="17" t="s">
        <v>2273</v>
      </c>
      <c r="B2271" s="17">
        <v>2017</v>
      </c>
      <c r="C2271" s="17">
        <v>662.06707485392701</v>
      </c>
      <c r="D2271" s="17">
        <v>6.8565538194444402</v>
      </c>
    </row>
    <row r="2272" spans="1:4" x14ac:dyDescent="0.3">
      <c r="A2272" s="17" t="s">
        <v>2274</v>
      </c>
      <c r="B2272" s="17">
        <v>2017</v>
      </c>
      <c r="C2272" s="17">
        <v>404.48925118148298</v>
      </c>
      <c r="D2272" s="17">
        <v>4.8774857954545503</v>
      </c>
    </row>
    <row r="2273" spans="1:4" x14ac:dyDescent="0.3">
      <c r="A2273" s="17" t="s">
        <v>2275</v>
      </c>
      <c r="B2273" s="17">
        <v>2017</v>
      </c>
      <c r="C2273" s="17">
        <v>349.46398580260501</v>
      </c>
      <c r="D2273" s="17">
        <v>4.9888980263157903</v>
      </c>
    </row>
    <row r="2274" spans="1:4" x14ac:dyDescent="0.3">
      <c r="A2274" s="17" t="s">
        <v>2276</v>
      </c>
      <c r="B2274" s="17">
        <v>2017</v>
      </c>
      <c r="C2274" s="17">
        <v>73.6926071941853</v>
      </c>
      <c r="D2274" s="17">
        <v>3.89453125</v>
      </c>
    </row>
    <row r="2275" spans="1:4" x14ac:dyDescent="0.3">
      <c r="A2275" s="17" t="s">
        <v>2277</v>
      </c>
      <c r="B2275" s="17">
        <v>2017</v>
      </c>
      <c r="C2275" s="17">
        <v>18.404160436242801</v>
      </c>
      <c r="D2275" s="17">
        <v>3.3203125</v>
      </c>
    </row>
    <row r="2276" spans="1:4" x14ac:dyDescent="0.3">
      <c r="A2276" s="17" t="s">
        <v>2278</v>
      </c>
      <c r="B2276" s="17">
        <v>2017</v>
      </c>
      <c r="C2276" s="17">
        <v>974.36378958821297</v>
      </c>
      <c r="D2276" s="17">
        <v>5.3850235849056602</v>
      </c>
    </row>
    <row r="2277" spans="1:4" x14ac:dyDescent="0.3">
      <c r="A2277" s="17" t="s">
        <v>2279</v>
      </c>
      <c r="B2277" s="17">
        <v>2017</v>
      </c>
      <c r="C2277" s="17">
        <v>533.38157024234499</v>
      </c>
      <c r="D2277" s="17">
        <v>5.4361530172413799</v>
      </c>
    </row>
    <row r="2278" spans="1:4" x14ac:dyDescent="0.3">
      <c r="A2278" s="17" t="s">
        <v>2280</v>
      </c>
      <c r="B2278" s="17">
        <v>2017</v>
      </c>
      <c r="C2278" s="17">
        <v>183.839207892307</v>
      </c>
      <c r="D2278" s="17">
        <v>7.2015624999999996</v>
      </c>
    </row>
    <row r="2279" spans="1:4" x14ac:dyDescent="0.3">
      <c r="A2279" s="17" t="s">
        <v>2281</v>
      </c>
      <c r="B2279" s="17">
        <v>2017</v>
      </c>
      <c r="C2279" s="17">
        <v>496.46466668322699</v>
      </c>
      <c r="D2279" s="17">
        <v>6.6770833333333304</v>
      </c>
    </row>
    <row r="2280" spans="1:4" x14ac:dyDescent="0.3">
      <c r="A2280" s="17" t="s">
        <v>2282</v>
      </c>
      <c r="B2280" s="17">
        <v>2017</v>
      </c>
      <c r="C2280" s="17">
        <v>367.62116739153902</v>
      </c>
      <c r="D2280" s="17">
        <v>4.2214843750000002</v>
      </c>
    </row>
    <row r="2281" spans="1:4" x14ac:dyDescent="0.3">
      <c r="A2281" s="17" t="s">
        <v>2283</v>
      </c>
      <c r="B2281" s="17">
        <v>2017</v>
      </c>
      <c r="C2281" s="17">
        <v>239.10189067199801</v>
      </c>
      <c r="D2281" s="17">
        <v>5.2608173076923102</v>
      </c>
    </row>
    <row r="2282" spans="1:4" x14ac:dyDescent="0.3">
      <c r="A2282" s="17" t="s">
        <v>2284</v>
      </c>
      <c r="B2282" s="17">
        <v>2017</v>
      </c>
      <c r="C2282" s="17">
        <v>73.625818006694303</v>
      </c>
      <c r="D2282" s="17">
        <v>3.9609375</v>
      </c>
    </row>
    <row r="2283" spans="1:4" x14ac:dyDescent="0.3">
      <c r="A2283" s="17" t="s">
        <v>2285</v>
      </c>
      <c r="B2283" s="17">
        <v>2017</v>
      </c>
      <c r="C2283" s="17">
        <v>91.892294099554405</v>
      </c>
      <c r="D2283" s="17">
        <v>3.3125</v>
      </c>
    </row>
    <row r="2284" spans="1:4" x14ac:dyDescent="0.3">
      <c r="A2284" s="17" t="s">
        <v>2286</v>
      </c>
      <c r="B2284" s="17">
        <v>2017</v>
      </c>
      <c r="C2284" s="17">
        <v>55.213028881698797</v>
      </c>
      <c r="D2284" s="17">
        <v>4.7578125</v>
      </c>
    </row>
    <row r="2285" spans="1:4" x14ac:dyDescent="0.3">
      <c r="A2285" s="17" t="s">
        <v>2287</v>
      </c>
      <c r="B2285" s="17">
        <v>2017</v>
      </c>
      <c r="C2285" s="17">
        <v>808.98063552752103</v>
      </c>
      <c r="D2285" s="17">
        <v>5.2194602272727302</v>
      </c>
    </row>
    <row r="2286" spans="1:4" x14ac:dyDescent="0.3">
      <c r="A2286" s="17" t="s">
        <v>2288</v>
      </c>
      <c r="B2286" s="17">
        <v>2017</v>
      </c>
      <c r="C2286" s="17">
        <v>717.06001360993798</v>
      </c>
      <c r="D2286" s="17">
        <v>4.84595352564103</v>
      </c>
    </row>
    <row r="2287" spans="1:4" x14ac:dyDescent="0.3">
      <c r="A2287" s="17" t="s">
        <v>2289</v>
      </c>
      <c r="B2287" s="17">
        <v>2017</v>
      </c>
      <c r="C2287" s="17">
        <v>294.28777724690701</v>
      </c>
      <c r="D2287" s="17">
        <v>5.25146484375</v>
      </c>
    </row>
    <row r="2288" spans="1:4" x14ac:dyDescent="0.3">
      <c r="A2288" s="17" t="s">
        <v>2290</v>
      </c>
      <c r="B2288" s="17">
        <v>2017</v>
      </c>
      <c r="C2288" s="17">
        <v>331.159271201119</v>
      </c>
      <c r="D2288" s="17">
        <v>4.6480034722222197</v>
      </c>
    </row>
    <row r="2289" spans="1:4" x14ac:dyDescent="0.3">
      <c r="A2289" s="17" t="s">
        <v>2291</v>
      </c>
      <c r="B2289" s="17">
        <v>2017</v>
      </c>
      <c r="C2289" s="17">
        <v>441.46226360648899</v>
      </c>
      <c r="D2289" s="17">
        <v>4.1337890625</v>
      </c>
    </row>
    <row r="2290" spans="1:4" x14ac:dyDescent="0.3">
      <c r="A2290" s="17" t="s">
        <v>2292</v>
      </c>
      <c r="B2290" s="17">
        <v>2017</v>
      </c>
      <c r="C2290" s="17">
        <v>643.52093275263906</v>
      </c>
      <c r="D2290" s="17">
        <v>4.5734374999999998</v>
      </c>
    </row>
    <row r="2291" spans="1:4" x14ac:dyDescent="0.3">
      <c r="A2291" s="17" t="s">
        <v>2293</v>
      </c>
      <c r="B2291" s="17">
        <v>2017</v>
      </c>
      <c r="C2291" s="17">
        <v>625.34580500796403</v>
      </c>
      <c r="D2291" s="17">
        <v>6.0854779411764701</v>
      </c>
    </row>
    <row r="2292" spans="1:4" x14ac:dyDescent="0.3">
      <c r="A2292" s="17" t="s">
        <v>2294</v>
      </c>
      <c r="B2292" s="17">
        <v>2017</v>
      </c>
      <c r="C2292" s="17">
        <v>772.35122741758596</v>
      </c>
      <c r="D2292" s="17">
        <v>5.33203125</v>
      </c>
    </row>
    <row r="2293" spans="1:4" x14ac:dyDescent="0.3">
      <c r="A2293" s="17" t="s">
        <v>2295</v>
      </c>
      <c r="B2293" s="17">
        <v>2017</v>
      </c>
      <c r="C2293" s="17">
        <v>331.05422804224901</v>
      </c>
      <c r="D2293" s="17">
        <v>5.4887152777777803</v>
      </c>
    </row>
    <row r="2294" spans="1:4" x14ac:dyDescent="0.3">
      <c r="A2294" s="17" t="s">
        <v>2296</v>
      </c>
      <c r="B2294" s="17">
        <v>2017</v>
      </c>
      <c r="C2294" s="17">
        <v>754.001173429191</v>
      </c>
      <c r="D2294" s="17">
        <v>6.3262195121951201</v>
      </c>
    </row>
    <row r="2295" spans="1:4" x14ac:dyDescent="0.3">
      <c r="A2295" s="17" t="s">
        <v>2297</v>
      </c>
      <c r="B2295" s="17">
        <v>2017</v>
      </c>
      <c r="C2295" s="17">
        <v>974.62420987617202</v>
      </c>
      <c r="D2295" s="17">
        <v>6.1959021226415096</v>
      </c>
    </row>
    <row r="2296" spans="1:4" x14ac:dyDescent="0.3">
      <c r="A2296" s="17" t="s">
        <v>2298</v>
      </c>
      <c r="B2296" s="17">
        <v>2017</v>
      </c>
      <c r="C2296" s="17">
        <v>496.42771718651102</v>
      </c>
      <c r="D2296" s="17">
        <v>5.7800925925925899</v>
      </c>
    </row>
    <row r="2297" spans="1:4" x14ac:dyDescent="0.3">
      <c r="A2297" s="17" t="s">
        <v>2299</v>
      </c>
      <c r="B2297" s="17">
        <v>2017</v>
      </c>
      <c r="C2297" s="17">
        <v>91.978438481688499</v>
      </c>
      <c r="D2297" s="17">
        <v>4.4265625000000002</v>
      </c>
    </row>
    <row r="2298" spans="1:4" x14ac:dyDescent="0.3">
      <c r="A2298" s="17" t="s">
        <v>2300</v>
      </c>
      <c r="B2298" s="17">
        <v>2017</v>
      </c>
      <c r="C2298" s="17">
        <v>698.80996254645299</v>
      </c>
      <c r="D2298" s="17">
        <v>5.4138569078947398</v>
      </c>
    </row>
    <row r="2299" spans="1:4" x14ac:dyDescent="0.3">
      <c r="A2299" s="17" t="s">
        <v>2301</v>
      </c>
      <c r="B2299" s="17">
        <v>2017</v>
      </c>
      <c r="C2299" s="17">
        <v>661.96660903282498</v>
      </c>
      <c r="D2299" s="17">
        <v>5.8489583333333304</v>
      </c>
    </row>
    <row r="2300" spans="1:4" x14ac:dyDescent="0.3">
      <c r="A2300" s="17" t="s">
        <v>2302</v>
      </c>
      <c r="B2300" s="17">
        <v>2017</v>
      </c>
      <c r="C2300" s="17">
        <v>147.27267254330201</v>
      </c>
      <c r="D2300" s="17">
        <v>6.37109375</v>
      </c>
    </row>
    <row r="2301" spans="1:4" x14ac:dyDescent="0.3">
      <c r="A2301" s="17" t="s">
        <v>2303</v>
      </c>
      <c r="B2301" s="17">
        <v>2017</v>
      </c>
      <c r="C2301" s="17">
        <v>275.88882146310101</v>
      </c>
      <c r="D2301" s="17">
        <v>4.640625</v>
      </c>
    </row>
    <row r="2302" spans="1:4" x14ac:dyDescent="0.3">
      <c r="A2302" s="17" t="s">
        <v>2304</v>
      </c>
      <c r="B2302" s="17">
        <v>2017</v>
      </c>
      <c r="C2302" s="17">
        <v>110.390605349094</v>
      </c>
      <c r="D2302" s="17">
        <v>4.5390625</v>
      </c>
    </row>
    <row r="2303" spans="1:4" x14ac:dyDescent="0.3">
      <c r="A2303" s="17" t="s">
        <v>2305</v>
      </c>
      <c r="B2303" s="17">
        <v>2017</v>
      </c>
      <c r="C2303" s="17">
        <v>919.48706362675898</v>
      </c>
      <c r="D2303" s="17">
        <v>5.1490625000000003</v>
      </c>
    </row>
    <row r="2304" spans="1:4" x14ac:dyDescent="0.3">
      <c r="A2304" s="17" t="s">
        <v>2306</v>
      </c>
      <c r="B2304" s="17">
        <v>2017</v>
      </c>
      <c r="C2304" s="17">
        <v>735.47024772688701</v>
      </c>
      <c r="D2304" s="17">
        <v>5.1923828125</v>
      </c>
    </row>
    <row r="2305" spans="1:4" x14ac:dyDescent="0.3">
      <c r="A2305" s="17" t="s">
        <v>2307</v>
      </c>
      <c r="B2305" s="17">
        <v>2017</v>
      </c>
      <c r="C2305" s="17">
        <v>165.60539950057901</v>
      </c>
      <c r="D2305" s="17">
        <v>5.4401041666666696</v>
      </c>
    </row>
    <row r="2306" spans="1:4" x14ac:dyDescent="0.3">
      <c r="A2306" s="17" t="s">
        <v>2308</v>
      </c>
      <c r="B2306" s="17">
        <v>2017</v>
      </c>
      <c r="C2306" s="17">
        <v>514.78184180241101</v>
      </c>
      <c r="D2306" s="17">
        <v>5.953125</v>
      </c>
    </row>
    <row r="2307" spans="1:4" x14ac:dyDescent="0.3">
      <c r="A2307" s="17" t="s">
        <v>2309</v>
      </c>
      <c r="B2307" s="17">
        <v>2017</v>
      </c>
      <c r="C2307" s="17">
        <v>441.23982233088498</v>
      </c>
      <c r="D2307" s="17">
        <v>7.00390625</v>
      </c>
    </row>
    <row r="2308" spans="1:4" x14ac:dyDescent="0.3">
      <c r="A2308" s="17" t="s">
        <v>2310</v>
      </c>
      <c r="B2308" s="17">
        <v>2017</v>
      </c>
      <c r="C2308" s="17">
        <v>165.48574598878599</v>
      </c>
      <c r="D2308" s="17">
        <v>4.9071180555555598</v>
      </c>
    </row>
    <row r="2309" spans="1:4" x14ac:dyDescent="0.3">
      <c r="A2309" s="17" t="s">
        <v>2311</v>
      </c>
      <c r="B2309" s="17">
        <v>2017</v>
      </c>
      <c r="C2309" s="17">
        <v>643.576694482937</v>
      </c>
      <c r="D2309" s="17">
        <v>5.5877232142857096</v>
      </c>
    </row>
    <row r="2310" spans="1:4" x14ac:dyDescent="0.3">
      <c r="A2310" s="17" t="s">
        <v>2312</v>
      </c>
      <c r="B2310" s="17">
        <v>2017</v>
      </c>
      <c r="C2310" s="17">
        <v>294.28913051634999</v>
      </c>
      <c r="D2310" s="17">
        <v>5.1953125</v>
      </c>
    </row>
    <row r="2311" spans="1:4" x14ac:dyDescent="0.3">
      <c r="A2311" s="17" t="s">
        <v>2313</v>
      </c>
      <c r="B2311" s="17">
        <v>2017</v>
      </c>
      <c r="C2311" s="17">
        <v>772.34044888429298</v>
      </c>
      <c r="D2311" s="17">
        <v>5.2470238095238102</v>
      </c>
    </row>
    <row r="2312" spans="1:4" x14ac:dyDescent="0.3">
      <c r="A2312" s="17" t="s">
        <v>2314</v>
      </c>
      <c r="B2312" s="17">
        <v>2017</v>
      </c>
      <c r="C2312" s="17">
        <v>55.111331827938599</v>
      </c>
      <c r="D2312" s="17">
        <v>4.4036458333333304</v>
      </c>
    </row>
    <row r="2313" spans="1:4" x14ac:dyDescent="0.3">
      <c r="A2313" s="17" t="s">
        <v>2315</v>
      </c>
      <c r="B2313" s="17">
        <v>2017</v>
      </c>
      <c r="C2313" s="17">
        <v>146.94216980040099</v>
      </c>
      <c r="D2313" s="17">
        <v>4.26171875</v>
      </c>
    </row>
    <row r="2314" spans="1:4" x14ac:dyDescent="0.3">
      <c r="A2314" s="17" t="s">
        <v>2316</v>
      </c>
      <c r="B2314" s="17">
        <v>2017</v>
      </c>
      <c r="C2314" s="17">
        <v>312.69621413201099</v>
      </c>
      <c r="D2314" s="17">
        <v>8.3570772058823497</v>
      </c>
    </row>
    <row r="2315" spans="1:4" x14ac:dyDescent="0.3">
      <c r="A2315" s="17" t="s">
        <v>2317</v>
      </c>
      <c r="B2315" s="17">
        <v>2017</v>
      </c>
      <c r="C2315" s="17">
        <v>956.22939314972598</v>
      </c>
      <c r="D2315" s="17">
        <v>5.8787560096153904</v>
      </c>
    </row>
    <row r="2316" spans="1:4" x14ac:dyDescent="0.3">
      <c r="A2316" s="17" t="s">
        <v>2318</v>
      </c>
      <c r="B2316" s="17">
        <v>2017</v>
      </c>
      <c r="C2316" s="17">
        <v>625.197806056589</v>
      </c>
      <c r="D2316" s="17">
        <v>7.8669577205882399</v>
      </c>
    </row>
    <row r="2317" spans="1:4" x14ac:dyDescent="0.3">
      <c r="A2317" s="17" t="s">
        <v>2319</v>
      </c>
      <c r="B2317" s="17">
        <v>2017</v>
      </c>
      <c r="C2317" s="17">
        <v>294.34152875468101</v>
      </c>
      <c r="D2317" s="17">
        <v>4.9130859375</v>
      </c>
    </row>
    <row r="2318" spans="1:4" x14ac:dyDescent="0.3">
      <c r="A2318" s="17" t="s">
        <v>2320</v>
      </c>
      <c r="B2318" s="17">
        <v>2017</v>
      </c>
      <c r="C2318" s="17">
        <v>514.96805310994398</v>
      </c>
      <c r="D2318" s="17">
        <v>5.244140625</v>
      </c>
    </row>
    <row r="2319" spans="1:4" x14ac:dyDescent="0.3">
      <c r="A2319" s="17" t="s">
        <v>2321</v>
      </c>
      <c r="B2319" s="17">
        <v>2017</v>
      </c>
      <c r="C2319" s="17">
        <v>18.408933941274899</v>
      </c>
      <c r="D2319" s="17">
        <v>2.703125</v>
      </c>
    </row>
    <row r="2320" spans="1:4" x14ac:dyDescent="0.3">
      <c r="A2320" s="17" t="s">
        <v>2322</v>
      </c>
      <c r="B2320" s="17">
        <v>2017</v>
      </c>
      <c r="C2320" s="17">
        <v>275.83097676374001</v>
      </c>
      <c r="D2320" s="17">
        <v>8.6750000000000007</v>
      </c>
    </row>
    <row r="2321" spans="1:4" x14ac:dyDescent="0.3">
      <c r="A2321" s="17" t="s">
        <v>2323</v>
      </c>
      <c r="B2321" s="17">
        <v>2017</v>
      </c>
      <c r="C2321" s="17">
        <v>827.74484823457897</v>
      </c>
      <c r="D2321" s="17">
        <v>6.08177083333333</v>
      </c>
    </row>
    <row r="2322" spans="1:4" x14ac:dyDescent="0.3">
      <c r="A2322" s="17" t="s">
        <v>2324</v>
      </c>
      <c r="B2322" s="17">
        <v>2017</v>
      </c>
      <c r="C2322" s="17">
        <v>386.23269847035402</v>
      </c>
      <c r="D2322" s="17">
        <v>4.0918898809523796</v>
      </c>
    </row>
    <row r="2323" spans="1:4" x14ac:dyDescent="0.3">
      <c r="A2323" s="17" t="s">
        <v>2325</v>
      </c>
      <c r="B2323" s="17">
        <v>2017</v>
      </c>
      <c r="C2323" s="17">
        <v>275.82768892124301</v>
      </c>
      <c r="D2323" s="17">
        <v>5.3604166666666702</v>
      </c>
    </row>
    <row r="2324" spans="1:4" x14ac:dyDescent="0.3">
      <c r="A2324" s="17" t="s">
        <v>2326</v>
      </c>
      <c r="B2324" s="17">
        <v>2017</v>
      </c>
      <c r="C2324" s="17">
        <v>680.31144996080502</v>
      </c>
      <c r="D2324" s="17">
        <v>4.9626266891891904</v>
      </c>
    </row>
    <row r="2325" spans="1:4" x14ac:dyDescent="0.3">
      <c r="A2325" s="17" t="s">
        <v>2327</v>
      </c>
      <c r="B2325" s="17">
        <v>2017</v>
      </c>
      <c r="C2325" s="17">
        <v>827.63163693994295</v>
      </c>
      <c r="D2325" s="17">
        <v>6.5706597222222198</v>
      </c>
    </row>
    <row r="2326" spans="1:4" x14ac:dyDescent="0.3">
      <c r="A2326" s="17" t="s">
        <v>2328</v>
      </c>
      <c r="B2326" s="17">
        <v>2017</v>
      </c>
      <c r="C2326" s="17">
        <v>827.37654451467097</v>
      </c>
      <c r="D2326" s="17">
        <v>5.8564236111111097</v>
      </c>
    </row>
    <row r="2327" spans="1:4" x14ac:dyDescent="0.3">
      <c r="A2327" s="17" t="s">
        <v>2329</v>
      </c>
      <c r="B2327" s="17">
        <v>2017</v>
      </c>
      <c r="C2327" s="17">
        <v>514.90184858534599</v>
      </c>
      <c r="D2327" s="17">
        <v>6.9827008928571397</v>
      </c>
    </row>
    <row r="2328" spans="1:4" x14ac:dyDescent="0.3">
      <c r="A2328" s="17" t="s">
        <v>2330</v>
      </c>
      <c r="B2328" s="17">
        <v>2017</v>
      </c>
      <c r="C2328" s="17">
        <v>643.59625766146905</v>
      </c>
      <c r="D2328" s="17">
        <v>4.8504464285714297</v>
      </c>
    </row>
    <row r="2329" spans="1:4" x14ac:dyDescent="0.3">
      <c r="A2329" s="17" t="s">
        <v>2331</v>
      </c>
      <c r="B2329" s="17">
        <v>2017</v>
      </c>
      <c r="C2329" s="17">
        <v>459.66241283901002</v>
      </c>
      <c r="D2329" s="17">
        <v>5.5234375</v>
      </c>
    </row>
    <row r="2330" spans="1:4" x14ac:dyDescent="0.3">
      <c r="A2330" s="17" t="s">
        <v>2332</v>
      </c>
      <c r="B2330" s="17">
        <v>2017</v>
      </c>
      <c r="C2330" s="17">
        <v>698.81170820072305</v>
      </c>
      <c r="D2330" s="17">
        <v>5.2619243421052602</v>
      </c>
    </row>
    <row r="2331" spans="1:4" x14ac:dyDescent="0.3">
      <c r="A2331" s="17" t="s">
        <v>2333</v>
      </c>
      <c r="B2331" s="17">
        <v>2017</v>
      </c>
      <c r="C2331" s="17">
        <v>1011.30563885905</v>
      </c>
      <c r="D2331" s="17">
        <v>5.8877840909090899</v>
      </c>
    </row>
    <row r="2332" spans="1:4" x14ac:dyDescent="0.3">
      <c r="A2332" s="17" t="s">
        <v>2334</v>
      </c>
      <c r="B2332" s="17">
        <v>2017</v>
      </c>
      <c r="C2332" s="17">
        <v>55.121317072771497</v>
      </c>
      <c r="D2332" s="17">
        <v>5.625</v>
      </c>
    </row>
    <row r="2333" spans="1:4" x14ac:dyDescent="0.3">
      <c r="A2333" s="17" t="s">
        <v>2335</v>
      </c>
      <c r="B2333" s="17">
        <v>2017</v>
      </c>
      <c r="C2333" s="17">
        <v>570.22011661902104</v>
      </c>
      <c r="D2333" s="17">
        <v>5.3689516129032304</v>
      </c>
    </row>
    <row r="2334" spans="1:4" x14ac:dyDescent="0.3">
      <c r="A2334" s="17" t="s">
        <v>2336</v>
      </c>
      <c r="B2334" s="17">
        <v>2017</v>
      </c>
      <c r="C2334" s="17">
        <v>349.56993166543498</v>
      </c>
      <c r="D2334" s="17">
        <v>5.0185032894736796</v>
      </c>
    </row>
    <row r="2335" spans="1:4" x14ac:dyDescent="0.3">
      <c r="A2335" s="17" t="s">
        <v>2337</v>
      </c>
      <c r="B2335" s="17">
        <v>2017</v>
      </c>
      <c r="C2335" s="17">
        <v>110.219369683415</v>
      </c>
      <c r="D2335" s="17">
        <v>2.9700520833333299</v>
      </c>
    </row>
    <row r="2336" spans="1:4" x14ac:dyDescent="0.3">
      <c r="A2336" s="17" t="s">
        <v>2338</v>
      </c>
      <c r="B2336" s="17">
        <v>2017</v>
      </c>
      <c r="C2336" s="17">
        <v>845.933220908046</v>
      </c>
      <c r="D2336" s="17">
        <v>5.8575067934782599</v>
      </c>
    </row>
    <row r="2337" spans="1:4" x14ac:dyDescent="0.3">
      <c r="A2337" s="17" t="s">
        <v>2339</v>
      </c>
      <c r="B2337" s="17">
        <v>2017</v>
      </c>
      <c r="C2337" s="17">
        <v>1011.3390946537299</v>
      </c>
      <c r="D2337" s="17">
        <v>5.4876420454545496</v>
      </c>
    </row>
    <row r="2338" spans="1:4" x14ac:dyDescent="0.3">
      <c r="A2338" s="17" t="s">
        <v>2340</v>
      </c>
      <c r="B2338" s="17">
        <v>2017</v>
      </c>
      <c r="C2338" s="17">
        <v>956.08102239668403</v>
      </c>
      <c r="D2338" s="17">
        <v>4.9507211538461497</v>
      </c>
    </row>
    <row r="2339" spans="1:4" x14ac:dyDescent="0.3">
      <c r="A2339" s="17" t="s">
        <v>2341</v>
      </c>
      <c r="B2339" s="17">
        <v>2017</v>
      </c>
      <c r="C2339" s="17">
        <v>1544.65131233074</v>
      </c>
      <c r="D2339" s="17">
        <v>5.8237537202380896</v>
      </c>
    </row>
    <row r="2340" spans="1:4" x14ac:dyDescent="0.3">
      <c r="A2340" s="17" t="s">
        <v>2342</v>
      </c>
      <c r="B2340" s="17">
        <v>2017</v>
      </c>
      <c r="C2340" s="17">
        <v>1195.3490200731901</v>
      </c>
      <c r="D2340" s="17">
        <v>9.0368990384615397</v>
      </c>
    </row>
    <row r="2341" spans="1:4" x14ac:dyDescent="0.3">
      <c r="A2341" s="17" t="s">
        <v>2343</v>
      </c>
      <c r="B2341" s="17">
        <v>2017</v>
      </c>
      <c r="C2341" s="17">
        <v>239.14937528222799</v>
      </c>
      <c r="D2341" s="17">
        <v>4.3058894230769198</v>
      </c>
    </row>
    <row r="2342" spans="1:4" x14ac:dyDescent="0.3">
      <c r="A2342" s="17" t="s">
        <v>2344</v>
      </c>
      <c r="B2342" s="17">
        <v>2017</v>
      </c>
      <c r="C2342" s="17">
        <v>551.71153428405501</v>
      </c>
      <c r="D2342" s="17">
        <v>5.0239583333333302</v>
      </c>
    </row>
    <row r="2343" spans="1:4" x14ac:dyDescent="0.3">
      <c r="A2343" s="17" t="s">
        <v>2345</v>
      </c>
      <c r="B2343" s="17">
        <v>2017</v>
      </c>
      <c r="C2343" s="17">
        <v>165.60371324233699</v>
      </c>
      <c r="D2343" s="17">
        <v>5.8932291666666696</v>
      </c>
    </row>
    <row r="2344" spans="1:4" x14ac:dyDescent="0.3">
      <c r="A2344" s="17" t="s">
        <v>2346</v>
      </c>
      <c r="B2344" s="17">
        <v>2017</v>
      </c>
      <c r="C2344" s="17">
        <v>606.82089867815398</v>
      </c>
      <c r="D2344" s="17">
        <v>5.6856060606060597</v>
      </c>
    </row>
    <row r="2345" spans="1:4" x14ac:dyDescent="0.3">
      <c r="A2345" s="17" t="s">
        <v>2347</v>
      </c>
      <c r="B2345" s="17">
        <v>2017</v>
      </c>
      <c r="C2345" s="17">
        <v>18.358026402071101</v>
      </c>
      <c r="D2345" s="17">
        <v>3.96875</v>
      </c>
    </row>
    <row r="2346" spans="1:4" x14ac:dyDescent="0.3">
      <c r="A2346" s="17" t="s">
        <v>2348</v>
      </c>
      <c r="B2346" s="17">
        <v>2017</v>
      </c>
      <c r="C2346" s="17">
        <v>514.89128065109298</v>
      </c>
      <c r="D2346" s="17">
        <v>6.00055803571429</v>
      </c>
    </row>
    <row r="2347" spans="1:4" x14ac:dyDescent="0.3">
      <c r="A2347" s="17" t="s">
        <v>2349</v>
      </c>
      <c r="B2347" s="17">
        <v>2017</v>
      </c>
      <c r="C2347" s="17">
        <v>367.77295504510403</v>
      </c>
      <c r="D2347" s="17">
        <v>5.2722656250000002</v>
      </c>
    </row>
    <row r="2348" spans="1:4" x14ac:dyDescent="0.3">
      <c r="A2348" s="17" t="s">
        <v>2350</v>
      </c>
      <c r="B2348" s="17">
        <v>2017</v>
      </c>
      <c r="C2348" s="17">
        <v>772.33826203644298</v>
      </c>
      <c r="D2348" s="17">
        <v>7.08147321428571</v>
      </c>
    </row>
    <row r="2349" spans="1:4" x14ac:dyDescent="0.3">
      <c r="A2349" s="17" t="s">
        <v>2351</v>
      </c>
      <c r="B2349" s="17">
        <v>2017</v>
      </c>
      <c r="C2349" s="17">
        <v>91.943489423021703</v>
      </c>
      <c r="D2349" s="17">
        <v>2.3093750000000002</v>
      </c>
    </row>
    <row r="2350" spans="1:4" x14ac:dyDescent="0.3">
      <c r="A2350" s="17" t="s">
        <v>2352</v>
      </c>
      <c r="B2350" s="17">
        <v>2017</v>
      </c>
      <c r="C2350" s="17">
        <v>1048.1016336083401</v>
      </c>
      <c r="D2350" s="17">
        <v>5.5086348684210504</v>
      </c>
    </row>
    <row r="2351" spans="1:4" x14ac:dyDescent="0.3">
      <c r="A2351" s="17" t="s">
        <v>2353</v>
      </c>
      <c r="B2351" s="17">
        <v>2017</v>
      </c>
      <c r="C2351" s="17">
        <v>790.67123261094105</v>
      </c>
      <c r="D2351" s="17">
        <v>9.5770348837209305</v>
      </c>
    </row>
    <row r="2352" spans="1:4" x14ac:dyDescent="0.3">
      <c r="A2352" s="17" t="s">
        <v>2354</v>
      </c>
      <c r="B2352" s="17">
        <v>2017</v>
      </c>
      <c r="C2352" s="17">
        <v>73.622941192239495</v>
      </c>
      <c r="D2352" s="17">
        <v>4.26171875</v>
      </c>
    </row>
    <row r="2353" spans="1:4" x14ac:dyDescent="0.3">
      <c r="A2353" s="17" t="s">
        <v>2355</v>
      </c>
      <c r="B2353" s="17">
        <v>2017</v>
      </c>
      <c r="C2353" s="17">
        <v>128.74370858259499</v>
      </c>
      <c r="D2353" s="17">
        <v>5.7600446428571397</v>
      </c>
    </row>
    <row r="2354" spans="1:4" x14ac:dyDescent="0.3">
      <c r="A2354" s="17" t="s">
        <v>2356</v>
      </c>
      <c r="B2354" s="17">
        <v>2017</v>
      </c>
      <c r="C2354" s="17">
        <v>275.85506932344498</v>
      </c>
      <c r="D2354" s="17">
        <v>6.6177083333333302</v>
      </c>
    </row>
    <row r="2355" spans="1:4" x14ac:dyDescent="0.3">
      <c r="A2355" s="17" t="s">
        <v>2357</v>
      </c>
      <c r="B2355" s="17">
        <v>2017</v>
      </c>
      <c r="C2355" s="17">
        <v>18.4040885539725</v>
      </c>
      <c r="D2355" s="17">
        <v>2.0703125</v>
      </c>
    </row>
    <row r="2356" spans="1:4" x14ac:dyDescent="0.3">
      <c r="A2356" s="17" t="s">
        <v>2358</v>
      </c>
      <c r="B2356" s="17">
        <v>2017</v>
      </c>
      <c r="C2356" s="17">
        <v>698.79254928789999</v>
      </c>
      <c r="D2356" s="17">
        <v>6.1484375</v>
      </c>
    </row>
    <row r="2357" spans="1:4" x14ac:dyDescent="0.3">
      <c r="A2357" s="17" t="s">
        <v>2359</v>
      </c>
      <c r="B2357" s="17">
        <v>2017</v>
      </c>
      <c r="C2357" s="17">
        <v>735.59832632914197</v>
      </c>
      <c r="D2357" s="17">
        <v>6.1423828125000002</v>
      </c>
    </row>
    <row r="2358" spans="1:4" x14ac:dyDescent="0.3">
      <c r="A2358" s="17" t="s">
        <v>2360</v>
      </c>
      <c r="B2358" s="17">
        <v>2017</v>
      </c>
      <c r="C2358" s="17">
        <v>183.90816007368301</v>
      </c>
      <c r="D2358" s="17">
        <v>4.7750000000000004</v>
      </c>
    </row>
    <row r="2359" spans="1:4" x14ac:dyDescent="0.3">
      <c r="A2359" s="17" t="s">
        <v>2361</v>
      </c>
      <c r="B2359" s="17">
        <v>2017</v>
      </c>
      <c r="C2359" s="17">
        <v>569.93368837796197</v>
      </c>
      <c r="D2359" s="17">
        <v>7.06804435483871</v>
      </c>
    </row>
    <row r="2360" spans="1:4" x14ac:dyDescent="0.3">
      <c r="A2360" s="17" t="s">
        <v>2362</v>
      </c>
      <c r="B2360" s="17">
        <v>2017</v>
      </c>
      <c r="C2360" s="17">
        <v>294.36846342962201</v>
      </c>
      <c r="D2360" s="17">
        <v>7.5361328125</v>
      </c>
    </row>
    <row r="2361" spans="1:4" x14ac:dyDescent="0.3">
      <c r="A2361" s="17" t="s">
        <v>2363</v>
      </c>
      <c r="B2361" s="17">
        <v>2017</v>
      </c>
      <c r="C2361" s="17">
        <v>606.818690169604</v>
      </c>
      <c r="D2361" s="17">
        <v>5.4514678030303001</v>
      </c>
    </row>
    <row r="2362" spans="1:4" x14ac:dyDescent="0.3">
      <c r="A2362" s="17" t="s">
        <v>2364</v>
      </c>
      <c r="B2362" s="17">
        <v>2017</v>
      </c>
      <c r="C2362" s="17">
        <v>496.684083092028</v>
      </c>
      <c r="D2362" s="17">
        <v>16.754918981481499</v>
      </c>
    </row>
    <row r="2363" spans="1:4" x14ac:dyDescent="0.3">
      <c r="A2363" s="17" t="s">
        <v>2365</v>
      </c>
      <c r="B2363" s="17">
        <v>2017</v>
      </c>
      <c r="C2363" s="17">
        <v>1011.50968027674</v>
      </c>
      <c r="D2363" s="17">
        <v>6.4383522727272702</v>
      </c>
    </row>
    <row r="2364" spans="1:4" x14ac:dyDescent="0.3">
      <c r="A2364" s="17" t="s">
        <v>2366</v>
      </c>
      <c r="B2364" s="17">
        <v>2017</v>
      </c>
      <c r="C2364" s="17">
        <v>55.063232544809601</v>
      </c>
      <c r="D2364" s="17">
        <v>2.9947916666666701</v>
      </c>
    </row>
    <row r="2365" spans="1:4" x14ac:dyDescent="0.3">
      <c r="A2365" s="17" t="s">
        <v>2367</v>
      </c>
      <c r="B2365" s="17">
        <v>2017</v>
      </c>
      <c r="C2365" s="17">
        <v>1323.6029681377099</v>
      </c>
      <c r="D2365" s="17">
        <v>5.6462673611111098</v>
      </c>
    </row>
    <row r="2366" spans="1:4" x14ac:dyDescent="0.3">
      <c r="A2366" s="17" t="s">
        <v>2368</v>
      </c>
      <c r="B2366" s="17">
        <v>2017</v>
      </c>
      <c r="C2366" s="17">
        <v>845.99268083274399</v>
      </c>
      <c r="D2366" s="17">
        <v>5.5001698369565197</v>
      </c>
    </row>
    <row r="2367" spans="1:4" x14ac:dyDescent="0.3">
      <c r="A2367" s="17" t="s">
        <v>2369</v>
      </c>
      <c r="B2367" s="17">
        <v>2017</v>
      </c>
      <c r="C2367" s="17">
        <v>73.521870216357101</v>
      </c>
      <c r="D2367" s="17">
        <v>3.123046875</v>
      </c>
    </row>
    <row r="2368" spans="1:4" x14ac:dyDescent="0.3">
      <c r="A2368" s="17" t="s">
        <v>2370</v>
      </c>
      <c r="B2368" s="17">
        <v>2017</v>
      </c>
      <c r="C2368" s="17">
        <v>1416.0647764205901</v>
      </c>
      <c r="D2368" s="17">
        <v>7.3589691558441599</v>
      </c>
    </row>
    <row r="2369" spans="1:4" x14ac:dyDescent="0.3">
      <c r="A2369" s="17" t="s">
        <v>2371</v>
      </c>
      <c r="B2369" s="17">
        <v>2017</v>
      </c>
      <c r="C2369" s="17">
        <v>606.72838719468598</v>
      </c>
      <c r="D2369" s="17">
        <v>5.8948863636363598</v>
      </c>
    </row>
    <row r="2370" spans="1:4" x14ac:dyDescent="0.3">
      <c r="A2370" s="17" t="s">
        <v>2372</v>
      </c>
      <c r="B2370" s="17">
        <v>2017</v>
      </c>
      <c r="C2370" s="17">
        <v>956.79392210021604</v>
      </c>
      <c r="D2370" s="17">
        <v>5.5447716346153904</v>
      </c>
    </row>
    <row r="2371" spans="1:4" x14ac:dyDescent="0.3">
      <c r="A2371" s="17" t="s">
        <v>2373</v>
      </c>
      <c r="B2371" s="17">
        <v>2017</v>
      </c>
      <c r="C2371" s="17">
        <v>294.19017818011298</v>
      </c>
      <c r="D2371" s="17">
        <v>5.49560546875</v>
      </c>
    </row>
    <row r="2372" spans="1:4" x14ac:dyDescent="0.3">
      <c r="A2372" s="17" t="s">
        <v>2374</v>
      </c>
      <c r="B2372" s="17">
        <v>2017</v>
      </c>
      <c r="C2372" s="17">
        <v>1029.81355395168</v>
      </c>
      <c r="D2372" s="17">
        <v>5.240234375</v>
      </c>
    </row>
    <row r="2373" spans="1:4" x14ac:dyDescent="0.3">
      <c r="A2373" s="17" t="s">
        <v>2375</v>
      </c>
      <c r="B2373" s="17">
        <v>2017</v>
      </c>
      <c r="C2373" s="17">
        <v>147.20667957421401</v>
      </c>
      <c r="D2373" s="17">
        <v>3.7783203125</v>
      </c>
    </row>
    <row r="2374" spans="1:4" x14ac:dyDescent="0.3">
      <c r="A2374" s="17" t="s">
        <v>2376</v>
      </c>
      <c r="B2374" s="17">
        <v>2017</v>
      </c>
      <c r="C2374" s="17">
        <v>533.26471953932196</v>
      </c>
      <c r="D2374" s="17">
        <v>6.0859375</v>
      </c>
    </row>
    <row r="2375" spans="1:4" x14ac:dyDescent="0.3">
      <c r="A2375" s="17" t="s">
        <v>2377</v>
      </c>
      <c r="B2375" s="17">
        <v>2017</v>
      </c>
      <c r="C2375" s="17">
        <v>55.166791863739498</v>
      </c>
      <c r="D2375" s="17">
        <v>2.8125</v>
      </c>
    </row>
    <row r="2376" spans="1:4" x14ac:dyDescent="0.3">
      <c r="A2376" s="17" t="s">
        <v>2378</v>
      </c>
      <c r="B2376" s="17">
        <v>2017</v>
      </c>
      <c r="C2376" s="17">
        <v>183.82166537642499</v>
      </c>
      <c r="D2376" s="17">
        <v>7.8765625000000004</v>
      </c>
    </row>
    <row r="2377" spans="1:4" x14ac:dyDescent="0.3">
      <c r="A2377" s="17" t="s">
        <v>2379</v>
      </c>
      <c r="B2377" s="17">
        <v>2017</v>
      </c>
      <c r="C2377" s="17">
        <v>18.407808654010299</v>
      </c>
      <c r="D2377" s="17">
        <v>3.1796875</v>
      </c>
    </row>
    <row r="2378" spans="1:4" x14ac:dyDescent="0.3">
      <c r="A2378" s="17" t="s">
        <v>2380</v>
      </c>
      <c r="B2378" s="17">
        <v>2017</v>
      </c>
      <c r="C2378" s="17">
        <v>36.756310753524303</v>
      </c>
      <c r="D2378" s="17">
        <v>3.26953125</v>
      </c>
    </row>
    <row r="2379" spans="1:4" x14ac:dyDescent="0.3">
      <c r="A2379" s="17" t="s">
        <v>2381</v>
      </c>
      <c r="B2379" s="17">
        <v>2017</v>
      </c>
      <c r="C2379" s="17">
        <v>128.617260940373</v>
      </c>
      <c r="D2379" s="17">
        <v>3.3738839285714302</v>
      </c>
    </row>
    <row r="2380" spans="1:4" x14ac:dyDescent="0.3">
      <c r="A2380" s="17" t="s">
        <v>2382</v>
      </c>
      <c r="B2380" s="17">
        <v>2017</v>
      </c>
      <c r="C2380" s="17">
        <v>257.38911866955499</v>
      </c>
      <c r="D2380" s="17">
        <v>4.5078125</v>
      </c>
    </row>
    <row r="2381" spans="1:4" x14ac:dyDescent="0.3">
      <c r="A2381" s="17" t="s">
        <v>2383</v>
      </c>
      <c r="B2381" s="17">
        <v>2017</v>
      </c>
      <c r="C2381" s="17">
        <v>18.401514848694202</v>
      </c>
      <c r="D2381" s="17">
        <v>5.8515625</v>
      </c>
    </row>
    <row r="2382" spans="1:4" x14ac:dyDescent="0.3">
      <c r="A2382" s="17" t="s">
        <v>2384</v>
      </c>
      <c r="B2382" s="17">
        <v>2017</v>
      </c>
      <c r="C2382" s="17">
        <v>165.525773633271</v>
      </c>
      <c r="D2382" s="17">
        <v>3.3723958333333299</v>
      </c>
    </row>
    <row r="2383" spans="1:4" x14ac:dyDescent="0.3">
      <c r="A2383" s="17" t="s">
        <v>2385</v>
      </c>
      <c r="B2383" s="17">
        <v>2017</v>
      </c>
      <c r="C2383" s="17">
        <v>165.321297118438</v>
      </c>
      <c r="D2383" s="17">
        <v>3.5251736111111098</v>
      </c>
    </row>
    <row r="2384" spans="1:4" x14ac:dyDescent="0.3">
      <c r="A2384" s="17" t="s">
        <v>2386</v>
      </c>
      <c r="B2384" s="17">
        <v>2017</v>
      </c>
      <c r="C2384" s="17">
        <v>18.352171164005998</v>
      </c>
      <c r="D2384" s="17">
        <v>2.734375</v>
      </c>
    </row>
    <row r="2385" spans="1:4" x14ac:dyDescent="0.3">
      <c r="A2385" s="17" t="s">
        <v>2387</v>
      </c>
      <c r="B2385" s="17">
        <v>2017</v>
      </c>
      <c r="C2385" s="17">
        <v>110.34426475782</v>
      </c>
      <c r="D2385" s="17">
        <v>3.1002604166666701</v>
      </c>
    </row>
    <row r="2386" spans="1:4" x14ac:dyDescent="0.3">
      <c r="A2386" s="17" t="s">
        <v>2388</v>
      </c>
      <c r="B2386" s="17">
        <v>2017</v>
      </c>
      <c r="C2386" s="17">
        <v>239.03446049615599</v>
      </c>
      <c r="D2386" s="17">
        <v>2.8064903846153801</v>
      </c>
    </row>
    <row r="2387" spans="1:4" x14ac:dyDescent="0.3">
      <c r="A2387" s="17" t="s">
        <v>2389</v>
      </c>
      <c r="B2387" s="17">
        <v>2017</v>
      </c>
      <c r="C2387" s="17">
        <v>183.982679694891</v>
      </c>
      <c r="D2387" s="17">
        <v>5.3515625</v>
      </c>
    </row>
    <row r="2388" spans="1:4" x14ac:dyDescent="0.3">
      <c r="A2388" s="17" t="s">
        <v>2390</v>
      </c>
      <c r="B2388" s="17">
        <v>2017</v>
      </c>
      <c r="C2388" s="17">
        <v>569.95112349651799</v>
      </c>
      <c r="D2388" s="17">
        <v>5.2983870967741904</v>
      </c>
    </row>
    <row r="2389" spans="1:4" x14ac:dyDescent="0.3">
      <c r="A2389" s="17" t="s">
        <v>2391</v>
      </c>
      <c r="B2389" s="17">
        <v>2017</v>
      </c>
      <c r="C2389" s="17">
        <v>514.97677593771505</v>
      </c>
      <c r="D2389" s="17">
        <v>6.1350446428571397</v>
      </c>
    </row>
    <row r="2390" spans="1:4" x14ac:dyDescent="0.3">
      <c r="A2390" s="17" t="s">
        <v>2392</v>
      </c>
      <c r="B2390" s="17">
        <v>2017</v>
      </c>
      <c r="C2390" s="17">
        <v>551.30874172225401</v>
      </c>
      <c r="D2390" s="17">
        <v>5.7885416666666698</v>
      </c>
    </row>
    <row r="2391" spans="1:4" x14ac:dyDescent="0.3">
      <c r="A2391" s="17" t="s">
        <v>2393</v>
      </c>
      <c r="B2391" s="17">
        <v>2017</v>
      </c>
      <c r="C2391" s="17">
        <v>165.618220180273</v>
      </c>
      <c r="D2391" s="17">
        <v>3.9539930555555598</v>
      </c>
    </row>
    <row r="2392" spans="1:4" x14ac:dyDescent="0.3">
      <c r="A2392" s="17" t="s">
        <v>2394</v>
      </c>
      <c r="B2392" s="17">
        <v>2017</v>
      </c>
      <c r="C2392" s="17">
        <v>478.02675087470197</v>
      </c>
      <c r="D2392" s="17">
        <v>5.8386418269230802</v>
      </c>
    </row>
    <row r="2393" spans="1:4" x14ac:dyDescent="0.3">
      <c r="A2393" s="17" t="s">
        <v>2395</v>
      </c>
      <c r="B2393" s="17">
        <v>2017</v>
      </c>
      <c r="C2393" s="17">
        <v>36.815499572083397</v>
      </c>
      <c r="D2393" s="17">
        <v>2.640625</v>
      </c>
    </row>
    <row r="2394" spans="1:4" x14ac:dyDescent="0.3">
      <c r="A2394" s="17" t="s">
        <v>2396</v>
      </c>
      <c r="B2394" s="17">
        <v>2017</v>
      </c>
      <c r="C2394" s="17">
        <v>55.106440474279196</v>
      </c>
      <c r="D2394" s="17">
        <v>3.734375</v>
      </c>
    </row>
    <row r="2395" spans="1:4" x14ac:dyDescent="0.3">
      <c r="A2395" s="17" t="s">
        <v>2397</v>
      </c>
      <c r="B2395" s="17">
        <v>2017</v>
      </c>
      <c r="C2395" s="17">
        <v>73.583265968598397</v>
      </c>
      <c r="D2395" s="17">
        <v>4.78515625</v>
      </c>
    </row>
    <row r="2396" spans="1:4" x14ac:dyDescent="0.3">
      <c r="A2396" s="17" t="s">
        <v>2398</v>
      </c>
      <c r="B2396" s="17">
        <v>2017</v>
      </c>
      <c r="C2396" s="17">
        <v>183.780436940491</v>
      </c>
      <c r="D2396" s="17">
        <v>3.2531249999999998</v>
      </c>
    </row>
    <row r="2397" spans="1:4" x14ac:dyDescent="0.3">
      <c r="A2397" s="17" t="s">
        <v>2399</v>
      </c>
      <c r="B2397" s="17">
        <v>2017</v>
      </c>
      <c r="C2397" s="17">
        <v>110.247139848769</v>
      </c>
      <c r="D2397" s="17">
        <v>3.8125</v>
      </c>
    </row>
    <row r="2398" spans="1:4" x14ac:dyDescent="0.3">
      <c r="A2398" s="17" t="s">
        <v>2400</v>
      </c>
      <c r="B2398" s="17">
        <v>2017</v>
      </c>
      <c r="C2398" s="17">
        <v>1250.65890724771</v>
      </c>
      <c r="D2398" s="17">
        <v>6.1391314338235299</v>
      </c>
    </row>
    <row r="2399" spans="1:4" x14ac:dyDescent="0.3">
      <c r="A2399" s="17" t="s">
        <v>2401</v>
      </c>
      <c r="B2399" s="17">
        <v>2017</v>
      </c>
      <c r="C2399" s="17">
        <v>18.359906280413298</v>
      </c>
      <c r="D2399" s="17">
        <v>3.5234375</v>
      </c>
    </row>
    <row r="2400" spans="1:4" x14ac:dyDescent="0.3">
      <c r="A2400" s="17" t="s">
        <v>2402</v>
      </c>
      <c r="B2400" s="17">
        <v>2017</v>
      </c>
      <c r="C2400" s="17">
        <v>18.3521711621433</v>
      </c>
      <c r="D2400" s="17">
        <v>1.265625</v>
      </c>
    </row>
    <row r="2401" spans="1:4" x14ac:dyDescent="0.3">
      <c r="A2401" s="17" t="s">
        <v>2403</v>
      </c>
      <c r="B2401" s="17">
        <v>2017</v>
      </c>
      <c r="C2401" s="17">
        <v>36.755410403013201</v>
      </c>
      <c r="D2401" s="17">
        <v>2.7578125</v>
      </c>
    </row>
    <row r="2402" spans="1:4" x14ac:dyDescent="0.3">
      <c r="A2402" s="17" t="s">
        <v>2404</v>
      </c>
      <c r="B2402" s="17">
        <v>2017</v>
      </c>
      <c r="C2402" s="17">
        <v>73.459863601252394</v>
      </c>
      <c r="D2402" s="17">
        <v>2.158203125</v>
      </c>
    </row>
    <row r="2403" spans="1:4" x14ac:dyDescent="0.3">
      <c r="A2403" s="17" t="s">
        <v>2405</v>
      </c>
      <c r="B2403" s="17">
        <v>2017</v>
      </c>
      <c r="C2403" s="17">
        <v>165.49623737111699</v>
      </c>
      <c r="D2403" s="17">
        <v>7.9027777777777803</v>
      </c>
    </row>
    <row r="2404" spans="1:4" x14ac:dyDescent="0.3">
      <c r="A2404" s="17" t="s">
        <v>2406</v>
      </c>
      <c r="B2404" s="17">
        <v>2017</v>
      </c>
      <c r="C2404" s="17">
        <v>330.98978189472098</v>
      </c>
      <c r="D2404" s="17">
        <v>6.203125</v>
      </c>
    </row>
    <row r="2405" spans="1:4" x14ac:dyDescent="0.3">
      <c r="A2405" s="17" t="s">
        <v>2407</v>
      </c>
      <c r="B2405" s="17">
        <v>2017</v>
      </c>
      <c r="C2405" s="17">
        <v>1011.50366933271</v>
      </c>
      <c r="D2405" s="17">
        <v>7.6197443181818203</v>
      </c>
    </row>
    <row r="2406" spans="1:4" x14ac:dyDescent="0.3">
      <c r="A2406" s="17" t="s">
        <v>2408</v>
      </c>
      <c r="B2406" s="17">
        <v>2017</v>
      </c>
      <c r="C2406" s="17">
        <v>1765.3768625929999</v>
      </c>
      <c r="D2406" s="17">
        <v>6.4497884114583304</v>
      </c>
    </row>
    <row r="2407" spans="1:4" x14ac:dyDescent="0.3">
      <c r="A2407" s="17" t="s">
        <v>2409</v>
      </c>
      <c r="B2407" s="17">
        <v>2017</v>
      </c>
      <c r="C2407" s="17">
        <v>18.358561556786299</v>
      </c>
      <c r="D2407" s="17">
        <v>6.3828125</v>
      </c>
    </row>
    <row r="2408" spans="1:4" x14ac:dyDescent="0.3">
      <c r="A2408" s="17" t="s">
        <v>2410</v>
      </c>
      <c r="B2408" s="17">
        <v>2017</v>
      </c>
      <c r="C2408" s="17">
        <v>128.72054365836101</v>
      </c>
      <c r="D2408" s="17">
        <v>6.0636160714285703</v>
      </c>
    </row>
    <row r="2409" spans="1:4" x14ac:dyDescent="0.3">
      <c r="A2409" s="17" t="s">
        <v>2411</v>
      </c>
      <c r="B2409" s="17">
        <v>2017</v>
      </c>
      <c r="C2409" s="17">
        <v>588.50363037549005</v>
      </c>
      <c r="D2409" s="17">
        <v>5.84912109375</v>
      </c>
    </row>
    <row r="2410" spans="1:4" x14ac:dyDescent="0.3">
      <c r="A2410" s="17" t="s">
        <v>2412</v>
      </c>
      <c r="B2410" s="17">
        <v>2017</v>
      </c>
      <c r="C2410" s="17">
        <v>386.16155903227599</v>
      </c>
      <c r="D2410" s="17">
        <v>7.1484375</v>
      </c>
    </row>
    <row r="2411" spans="1:4" x14ac:dyDescent="0.3">
      <c r="A2411" s="17" t="s">
        <v>2413</v>
      </c>
      <c r="B2411" s="17">
        <v>2017</v>
      </c>
      <c r="C2411" s="17">
        <v>73.633876074105501</v>
      </c>
      <c r="D2411" s="17">
        <v>3.03515625</v>
      </c>
    </row>
    <row r="2412" spans="1:4" x14ac:dyDescent="0.3">
      <c r="A2412" s="17" t="s">
        <v>2414</v>
      </c>
      <c r="B2412" s="17">
        <v>2017</v>
      </c>
      <c r="C2412" s="17">
        <v>956.42477582674496</v>
      </c>
      <c r="D2412" s="17">
        <v>6.3404447115384599</v>
      </c>
    </row>
    <row r="2413" spans="1:4" x14ac:dyDescent="0.3">
      <c r="A2413" s="17" t="s">
        <v>2415</v>
      </c>
      <c r="B2413" s="17">
        <v>2017</v>
      </c>
      <c r="C2413" s="17">
        <v>18.403507020324501</v>
      </c>
      <c r="D2413" s="17">
        <v>3.8125</v>
      </c>
    </row>
    <row r="2414" spans="1:4" x14ac:dyDescent="0.3">
      <c r="A2414" s="17" t="s">
        <v>2416</v>
      </c>
      <c r="B2414" s="17">
        <v>2017</v>
      </c>
      <c r="C2414" s="17">
        <v>331.20389328058798</v>
      </c>
      <c r="D2414" s="17">
        <v>5.8333333333333304</v>
      </c>
    </row>
    <row r="2415" spans="1:4" x14ac:dyDescent="0.3">
      <c r="A2415" s="17" t="s">
        <v>2417</v>
      </c>
      <c r="B2415" s="17">
        <v>2017</v>
      </c>
      <c r="C2415" s="17">
        <v>330.90604170411802</v>
      </c>
      <c r="D2415" s="17">
        <v>5.2361111111111098</v>
      </c>
    </row>
    <row r="2416" spans="1:4" x14ac:dyDescent="0.3">
      <c r="A2416" s="17" t="s">
        <v>2418</v>
      </c>
      <c r="B2416" s="17">
        <v>2017</v>
      </c>
      <c r="C2416" s="17">
        <v>73.531360048800707</v>
      </c>
      <c r="D2416" s="17">
        <v>3.0859375</v>
      </c>
    </row>
    <row r="2417" spans="1:4" x14ac:dyDescent="0.3">
      <c r="A2417" s="17" t="s">
        <v>2419</v>
      </c>
      <c r="B2417" s="17">
        <v>2017</v>
      </c>
      <c r="C2417" s="17">
        <v>312.64228203892702</v>
      </c>
      <c r="D2417" s="17">
        <v>4.3676470588235299</v>
      </c>
    </row>
    <row r="2418" spans="1:4" x14ac:dyDescent="0.3">
      <c r="A2418" s="17" t="s">
        <v>2420</v>
      </c>
      <c r="B2418" s="17">
        <v>2017</v>
      </c>
      <c r="C2418" s="17">
        <v>73.684990985317498</v>
      </c>
      <c r="D2418" s="17">
        <v>3.275390625</v>
      </c>
    </row>
    <row r="2419" spans="1:4" x14ac:dyDescent="0.3">
      <c r="A2419" s="17" t="s">
        <v>2421</v>
      </c>
      <c r="B2419" s="17">
        <v>2017</v>
      </c>
      <c r="C2419" s="17">
        <v>552.01125891506695</v>
      </c>
      <c r="D2419" s="17">
        <v>4.3424479166666696</v>
      </c>
    </row>
    <row r="2420" spans="1:4" x14ac:dyDescent="0.3">
      <c r="A2420" s="17" t="s">
        <v>2422</v>
      </c>
      <c r="B2420" s="17">
        <v>2017</v>
      </c>
      <c r="C2420" s="17">
        <v>110.34829082340001</v>
      </c>
      <c r="D2420" s="17">
        <v>3.19921875</v>
      </c>
    </row>
    <row r="2421" spans="1:4" x14ac:dyDescent="0.3">
      <c r="A2421" s="17" t="s">
        <v>2423</v>
      </c>
      <c r="B2421" s="17">
        <v>2017</v>
      </c>
      <c r="C2421" s="17">
        <v>183.93026233650701</v>
      </c>
      <c r="D2421" s="17">
        <v>3.6062500000000002</v>
      </c>
    </row>
    <row r="2422" spans="1:4" x14ac:dyDescent="0.3">
      <c r="A2422" s="17" t="s">
        <v>2424</v>
      </c>
      <c r="B2422" s="17">
        <v>2017</v>
      </c>
      <c r="C2422" s="17">
        <v>202.28772935643801</v>
      </c>
      <c r="D2422" s="17">
        <v>2.9914772727272698</v>
      </c>
    </row>
    <row r="2423" spans="1:4" x14ac:dyDescent="0.3">
      <c r="A2423" s="17" t="s">
        <v>2425</v>
      </c>
      <c r="B2423" s="17">
        <v>2017</v>
      </c>
      <c r="C2423" s="17">
        <v>238.786253549159</v>
      </c>
      <c r="D2423" s="17">
        <v>4.4086538461538503</v>
      </c>
    </row>
    <row r="2424" spans="1:4" x14ac:dyDescent="0.3">
      <c r="A2424" s="17" t="s">
        <v>2426</v>
      </c>
      <c r="B2424" s="17">
        <v>2017</v>
      </c>
      <c r="C2424" s="17">
        <v>55.173770233988797</v>
      </c>
      <c r="D2424" s="17">
        <v>3.0598958333333299</v>
      </c>
    </row>
    <row r="2425" spans="1:4" x14ac:dyDescent="0.3">
      <c r="A2425" s="17" t="s">
        <v>2427</v>
      </c>
      <c r="B2425" s="17">
        <v>2017</v>
      </c>
      <c r="C2425" s="17">
        <v>36.8679800052196</v>
      </c>
      <c r="D2425" s="17">
        <v>3.78515625</v>
      </c>
    </row>
    <row r="2426" spans="1:4" x14ac:dyDescent="0.3">
      <c r="A2426" s="17" t="s">
        <v>2428</v>
      </c>
      <c r="B2426" s="17">
        <v>2017</v>
      </c>
      <c r="C2426" s="17">
        <v>128.70514997467399</v>
      </c>
      <c r="D2426" s="17">
        <v>4.5725446428571397</v>
      </c>
    </row>
    <row r="2427" spans="1:4" x14ac:dyDescent="0.3">
      <c r="A2427" s="17" t="s">
        <v>2429</v>
      </c>
      <c r="B2427" s="17">
        <v>2017</v>
      </c>
      <c r="C2427" s="17">
        <v>128.72265876643399</v>
      </c>
      <c r="D2427" s="17">
        <v>3.19084821428571</v>
      </c>
    </row>
    <row r="2428" spans="1:4" x14ac:dyDescent="0.3">
      <c r="A2428" s="17" t="s">
        <v>2430</v>
      </c>
      <c r="B2428" s="17">
        <v>2017</v>
      </c>
      <c r="C2428" s="17">
        <v>110.21646087616701</v>
      </c>
      <c r="D2428" s="17">
        <v>2.3606770833333299</v>
      </c>
    </row>
    <row r="2429" spans="1:4" x14ac:dyDescent="0.3">
      <c r="A2429" s="17" t="s">
        <v>2431</v>
      </c>
      <c r="B2429" s="17">
        <v>2017</v>
      </c>
      <c r="C2429" s="17">
        <v>55.071449695155003</v>
      </c>
      <c r="D2429" s="17">
        <v>2.8411458333333299</v>
      </c>
    </row>
    <row r="2430" spans="1:4" x14ac:dyDescent="0.3">
      <c r="A2430" s="17" t="s">
        <v>2432</v>
      </c>
      <c r="B2430" s="17">
        <v>2017</v>
      </c>
      <c r="C2430" s="17">
        <v>55.173855205997803</v>
      </c>
      <c r="D2430" s="17">
        <v>3.3880208333333299</v>
      </c>
    </row>
    <row r="2431" spans="1:4" x14ac:dyDescent="0.3">
      <c r="A2431" s="17" t="s">
        <v>2433</v>
      </c>
      <c r="B2431" s="17">
        <v>2017</v>
      </c>
      <c r="C2431" s="17">
        <v>220.69626924395601</v>
      </c>
      <c r="D2431" s="17">
        <v>3.3424479166666701</v>
      </c>
    </row>
    <row r="2432" spans="1:4" x14ac:dyDescent="0.3">
      <c r="A2432" s="17" t="s">
        <v>2434</v>
      </c>
      <c r="B2432" s="17">
        <v>2017</v>
      </c>
      <c r="C2432" s="17">
        <v>91.864165991544695</v>
      </c>
      <c r="D2432" s="17">
        <v>3.8031250000000001</v>
      </c>
    </row>
    <row r="2433" spans="1:4" x14ac:dyDescent="0.3">
      <c r="A2433" s="17" t="s">
        <v>2435</v>
      </c>
      <c r="B2433" s="17">
        <v>2017</v>
      </c>
      <c r="C2433" s="17">
        <v>73.530941884964705</v>
      </c>
      <c r="D2433" s="17">
        <v>3.734375</v>
      </c>
    </row>
    <row r="2434" spans="1:4" x14ac:dyDescent="0.3">
      <c r="A2434" s="17" t="s">
        <v>2436</v>
      </c>
      <c r="B2434" s="17">
        <v>2017</v>
      </c>
      <c r="C2434" s="17">
        <v>55.174123208969803</v>
      </c>
      <c r="D2434" s="17">
        <v>3.1822916666666701</v>
      </c>
    </row>
    <row r="2435" spans="1:4" x14ac:dyDescent="0.3">
      <c r="A2435" s="17" t="s">
        <v>2437</v>
      </c>
      <c r="B2435" s="17">
        <v>2017</v>
      </c>
      <c r="C2435" s="17">
        <v>183.82952384837</v>
      </c>
      <c r="D2435" s="17">
        <v>3.6625000000000001</v>
      </c>
    </row>
    <row r="2436" spans="1:4" x14ac:dyDescent="0.3">
      <c r="A2436" s="17" t="s">
        <v>2438</v>
      </c>
      <c r="B2436" s="17">
        <v>2017</v>
      </c>
      <c r="C2436" s="17">
        <v>147.11141556873699</v>
      </c>
      <c r="D2436" s="17">
        <v>4.130859375</v>
      </c>
    </row>
    <row r="2437" spans="1:4" x14ac:dyDescent="0.3">
      <c r="A2437" s="17" t="s">
        <v>2439</v>
      </c>
      <c r="B2437" s="17">
        <v>2017</v>
      </c>
      <c r="C2437" s="17">
        <v>110.39768583327501</v>
      </c>
      <c r="D2437" s="17">
        <v>3.4166666666666701</v>
      </c>
    </row>
    <row r="2438" spans="1:4" x14ac:dyDescent="0.3">
      <c r="A2438" s="17" t="s">
        <v>2440</v>
      </c>
      <c r="B2438" s="17">
        <v>2017</v>
      </c>
      <c r="C2438" s="17">
        <v>91.989203553646803</v>
      </c>
      <c r="D2438" s="17">
        <v>3.3390624999999998</v>
      </c>
    </row>
    <row r="2439" spans="1:4" x14ac:dyDescent="0.3">
      <c r="A2439" s="17" t="s">
        <v>2441</v>
      </c>
      <c r="B2439" s="17">
        <v>2017</v>
      </c>
      <c r="C2439" s="17">
        <v>220.697465429083</v>
      </c>
      <c r="D2439" s="17">
        <v>4.6686197916666696</v>
      </c>
    </row>
    <row r="2440" spans="1:4" x14ac:dyDescent="0.3">
      <c r="A2440" s="17" t="s">
        <v>2442</v>
      </c>
      <c r="B2440" s="17">
        <v>2017</v>
      </c>
      <c r="C2440" s="17">
        <v>73.631625611334997</v>
      </c>
      <c r="D2440" s="17">
        <v>3.650390625</v>
      </c>
    </row>
    <row r="2441" spans="1:4" x14ac:dyDescent="0.3">
      <c r="A2441" s="17" t="s">
        <v>2443</v>
      </c>
      <c r="B2441" s="17">
        <v>2017</v>
      </c>
      <c r="C2441" s="17">
        <v>73.682509858161197</v>
      </c>
      <c r="D2441" s="17">
        <v>2.927734375</v>
      </c>
    </row>
    <row r="2442" spans="1:4" x14ac:dyDescent="0.3">
      <c r="A2442" s="17" t="s">
        <v>2444</v>
      </c>
      <c r="B2442" s="17">
        <v>2017</v>
      </c>
      <c r="C2442" s="17">
        <v>570.25563256349403</v>
      </c>
      <c r="D2442" s="17">
        <v>4.40398185483871</v>
      </c>
    </row>
    <row r="2443" spans="1:4" x14ac:dyDescent="0.3">
      <c r="A2443" s="17" t="s">
        <v>2445</v>
      </c>
      <c r="B2443" s="17">
        <v>2017</v>
      </c>
      <c r="C2443" s="17">
        <v>55.225557141006</v>
      </c>
      <c r="D2443" s="17">
        <v>2.5338541666666701</v>
      </c>
    </row>
    <row r="2444" spans="1:4" x14ac:dyDescent="0.3">
      <c r="A2444" s="17" t="s">
        <v>2446</v>
      </c>
      <c r="B2444" s="17">
        <v>2017</v>
      </c>
      <c r="C2444" s="17">
        <v>55.172169003635602</v>
      </c>
      <c r="D2444" s="17">
        <v>3.1328125</v>
      </c>
    </row>
    <row r="2445" spans="1:4" x14ac:dyDescent="0.3">
      <c r="A2445" s="17" t="s">
        <v>2447</v>
      </c>
      <c r="B2445" s="17">
        <v>2017</v>
      </c>
      <c r="C2445" s="17">
        <v>128.75202103611301</v>
      </c>
      <c r="D2445" s="17">
        <v>3.29352678571429</v>
      </c>
    </row>
    <row r="2446" spans="1:4" x14ac:dyDescent="0.3">
      <c r="A2446" s="17" t="s">
        <v>2448</v>
      </c>
      <c r="B2446" s="17">
        <v>2017</v>
      </c>
      <c r="C2446" s="17">
        <v>73.477235661818</v>
      </c>
      <c r="D2446" s="17">
        <v>3.900390625</v>
      </c>
    </row>
    <row r="2447" spans="1:4" x14ac:dyDescent="0.3">
      <c r="A2447" s="17" t="s">
        <v>2449</v>
      </c>
      <c r="B2447" s="17">
        <v>2017</v>
      </c>
      <c r="C2447" s="17">
        <v>36.815401449799502</v>
      </c>
      <c r="D2447" s="17">
        <v>4.14453125</v>
      </c>
    </row>
    <row r="2448" spans="1:4" x14ac:dyDescent="0.3">
      <c r="A2448" s="17" t="s">
        <v>2450</v>
      </c>
      <c r="B2448" s="17">
        <v>2017</v>
      </c>
      <c r="C2448" s="17">
        <v>18.356512777507302</v>
      </c>
      <c r="D2448" s="17">
        <v>2.8203125</v>
      </c>
    </row>
    <row r="2449" spans="1:4" x14ac:dyDescent="0.3">
      <c r="A2449" s="17" t="s">
        <v>2451</v>
      </c>
      <c r="B2449" s="17">
        <v>2017</v>
      </c>
      <c r="C2449" s="17">
        <v>55.069707930088001</v>
      </c>
      <c r="D2449" s="17">
        <v>2.4817708333333299</v>
      </c>
    </row>
    <row r="2450" spans="1:4" x14ac:dyDescent="0.3">
      <c r="A2450" s="17" t="s">
        <v>2452</v>
      </c>
      <c r="B2450" s="17">
        <v>2017</v>
      </c>
      <c r="C2450" s="17">
        <v>110.344290867448</v>
      </c>
      <c r="D2450" s="17">
        <v>3.3216145833333299</v>
      </c>
    </row>
    <row r="2451" spans="1:4" x14ac:dyDescent="0.3">
      <c r="A2451" s="17" t="s">
        <v>2453</v>
      </c>
      <c r="B2451" s="17">
        <v>2017</v>
      </c>
      <c r="C2451" s="17">
        <v>73.528257034719005</v>
      </c>
      <c r="D2451" s="17">
        <v>3.458984375</v>
      </c>
    </row>
    <row r="2452" spans="1:4" x14ac:dyDescent="0.3">
      <c r="A2452" s="17" t="s">
        <v>2454</v>
      </c>
      <c r="B2452" s="17">
        <v>2017</v>
      </c>
      <c r="C2452" s="17">
        <v>36.7130646808073</v>
      </c>
      <c r="D2452" s="17">
        <v>3.0078125</v>
      </c>
    </row>
    <row r="2453" spans="1:4" x14ac:dyDescent="0.3">
      <c r="A2453" s="17" t="s">
        <v>2455</v>
      </c>
      <c r="B2453" s="17">
        <v>2017</v>
      </c>
      <c r="C2453" s="17">
        <v>55.120833909139002</v>
      </c>
      <c r="D2453" s="17">
        <v>3.421875</v>
      </c>
    </row>
    <row r="2454" spans="1:4" x14ac:dyDescent="0.3">
      <c r="A2454" s="17" t="s">
        <v>2456</v>
      </c>
      <c r="B2454" s="17">
        <v>2017</v>
      </c>
      <c r="C2454" s="17">
        <v>36.763622304424601</v>
      </c>
      <c r="D2454" s="17">
        <v>3.3359375</v>
      </c>
    </row>
    <row r="2455" spans="1:4" x14ac:dyDescent="0.3">
      <c r="A2455" s="17" t="s">
        <v>2457</v>
      </c>
      <c r="B2455" s="17">
        <v>2017</v>
      </c>
      <c r="C2455" s="17">
        <v>110.24128262884901</v>
      </c>
      <c r="D2455" s="17">
        <v>3.5846354166666701</v>
      </c>
    </row>
    <row r="2456" spans="1:4" x14ac:dyDescent="0.3">
      <c r="A2456" s="17" t="s">
        <v>2458</v>
      </c>
      <c r="B2456" s="17">
        <v>2017</v>
      </c>
      <c r="C2456" s="17">
        <v>36.815322939306498</v>
      </c>
      <c r="D2456" s="17">
        <v>3.28515625</v>
      </c>
    </row>
    <row r="2457" spans="1:4" x14ac:dyDescent="0.3">
      <c r="A2457" s="17" t="s">
        <v>2459</v>
      </c>
      <c r="B2457" s="17">
        <v>2017</v>
      </c>
      <c r="C2457" s="17">
        <v>18.356251865625399</v>
      </c>
      <c r="D2457" s="17">
        <v>3.7890625</v>
      </c>
    </row>
    <row r="2458" spans="1:4" x14ac:dyDescent="0.3">
      <c r="A2458" s="17" t="s">
        <v>2460</v>
      </c>
      <c r="B2458" s="17">
        <v>2017</v>
      </c>
      <c r="C2458" s="17">
        <v>18.356480167247401</v>
      </c>
      <c r="D2458" s="17">
        <v>2.296875</v>
      </c>
    </row>
    <row r="2459" spans="1:4" x14ac:dyDescent="0.3">
      <c r="A2459" s="17" t="s">
        <v>2461</v>
      </c>
      <c r="B2459" s="17">
        <v>2017</v>
      </c>
      <c r="C2459" s="17">
        <v>110.394272852689</v>
      </c>
      <c r="D2459" s="17">
        <v>2.9036458333333299</v>
      </c>
    </row>
    <row r="2460" spans="1:4" x14ac:dyDescent="0.3">
      <c r="A2460" s="17" t="s">
        <v>2462</v>
      </c>
      <c r="B2460" s="17">
        <v>2017</v>
      </c>
      <c r="C2460" s="17">
        <v>73.509972702711806</v>
      </c>
      <c r="D2460" s="17">
        <v>3.68359375</v>
      </c>
    </row>
    <row r="2461" spans="1:4" x14ac:dyDescent="0.3">
      <c r="A2461" s="17" t="s">
        <v>2463</v>
      </c>
      <c r="B2461" s="17">
        <v>2017</v>
      </c>
      <c r="C2461" s="17">
        <v>18.356225784867998</v>
      </c>
      <c r="D2461" s="17">
        <v>2.578125</v>
      </c>
    </row>
    <row r="2462" spans="1:4" x14ac:dyDescent="0.3">
      <c r="A2462" s="17" t="s">
        <v>2464</v>
      </c>
      <c r="B2462" s="17">
        <v>2017</v>
      </c>
      <c r="C2462" s="17">
        <v>18.356506252661301</v>
      </c>
      <c r="D2462" s="17">
        <v>2.8984375</v>
      </c>
    </row>
    <row r="2463" spans="1:4" x14ac:dyDescent="0.3">
      <c r="A2463" s="17" t="s">
        <v>2465</v>
      </c>
      <c r="B2463" s="17">
        <v>2017</v>
      </c>
      <c r="C2463" s="17">
        <v>477.96726548299199</v>
      </c>
      <c r="D2463" s="17">
        <v>3.2764423076923102</v>
      </c>
    </row>
    <row r="2464" spans="1:4" x14ac:dyDescent="0.3">
      <c r="A2464" s="17" t="s">
        <v>2466</v>
      </c>
      <c r="B2464" s="17">
        <v>2017</v>
      </c>
      <c r="C2464" s="17">
        <v>275.73888344690198</v>
      </c>
      <c r="D2464" s="17">
        <v>4.1359374999999998</v>
      </c>
    </row>
    <row r="2465" spans="1:4" x14ac:dyDescent="0.3">
      <c r="A2465" s="17" t="s">
        <v>2467</v>
      </c>
      <c r="B2465" s="17">
        <v>2017</v>
      </c>
      <c r="C2465" s="17">
        <v>165.52487399056599</v>
      </c>
      <c r="D2465" s="17">
        <v>3.4696180555555598</v>
      </c>
    </row>
    <row r="2466" spans="1:4" x14ac:dyDescent="0.3">
      <c r="A2466" s="17" t="s">
        <v>2468</v>
      </c>
      <c r="B2466" s="17">
        <v>2017</v>
      </c>
      <c r="C2466" s="17">
        <v>36.765562416985603</v>
      </c>
      <c r="D2466" s="17">
        <v>5.34765625</v>
      </c>
    </row>
    <row r="2467" spans="1:4" x14ac:dyDescent="0.3">
      <c r="A2467" s="17" t="s">
        <v>2469</v>
      </c>
      <c r="B2467" s="17">
        <v>2017</v>
      </c>
      <c r="C2467" s="17">
        <v>680.08957188390298</v>
      </c>
      <c r="D2467" s="17">
        <v>4.2529560810810798</v>
      </c>
    </row>
    <row r="2468" spans="1:4" x14ac:dyDescent="0.3">
      <c r="A2468" s="17" t="s">
        <v>2470</v>
      </c>
      <c r="B2468" s="17">
        <v>2017</v>
      </c>
      <c r="C2468" s="17">
        <v>128.67247762530999</v>
      </c>
      <c r="D2468" s="17">
        <v>4.16071428571429</v>
      </c>
    </row>
    <row r="2469" spans="1:4" x14ac:dyDescent="0.3">
      <c r="A2469" s="17" t="s">
        <v>2471</v>
      </c>
      <c r="B2469" s="17">
        <v>2017</v>
      </c>
      <c r="C2469" s="17">
        <v>128.75753812119399</v>
      </c>
      <c r="D2469" s="17">
        <v>3.94977678571429</v>
      </c>
    </row>
    <row r="2470" spans="1:4" x14ac:dyDescent="0.3">
      <c r="A2470" s="17" t="s">
        <v>2472</v>
      </c>
      <c r="B2470" s="17">
        <v>2017</v>
      </c>
      <c r="C2470" s="17">
        <v>330.99657884612702</v>
      </c>
      <c r="D2470" s="17">
        <v>4.0911458333333304</v>
      </c>
    </row>
    <row r="2471" spans="1:4" x14ac:dyDescent="0.3">
      <c r="A2471" s="17" t="s">
        <v>2473</v>
      </c>
      <c r="B2471" s="17">
        <v>2017</v>
      </c>
      <c r="C2471" s="17">
        <v>312.60750542115198</v>
      </c>
      <c r="D2471" s="17">
        <v>4.8033088235294104</v>
      </c>
    </row>
    <row r="2472" spans="1:4" x14ac:dyDescent="0.3">
      <c r="A2472" s="17" t="s">
        <v>2474</v>
      </c>
      <c r="B2472" s="17">
        <v>2017</v>
      </c>
      <c r="C2472" s="17">
        <v>55.27633164078</v>
      </c>
      <c r="D2472" s="17">
        <v>3.2838541666666701</v>
      </c>
    </row>
    <row r="2473" spans="1:4" x14ac:dyDescent="0.3">
      <c r="A2473" s="17" t="s">
        <v>2475</v>
      </c>
      <c r="B2473" s="17">
        <v>2017</v>
      </c>
      <c r="C2473" s="17">
        <v>36.765555877238498</v>
      </c>
      <c r="D2473" s="17">
        <v>3.8125</v>
      </c>
    </row>
    <row r="2474" spans="1:4" x14ac:dyDescent="0.3">
      <c r="A2474" s="17" t="s">
        <v>2476</v>
      </c>
      <c r="B2474" s="17">
        <v>2017</v>
      </c>
      <c r="C2474" s="17">
        <v>36.869021765887702</v>
      </c>
      <c r="D2474" s="17">
        <v>2.94921875</v>
      </c>
    </row>
    <row r="2475" spans="1:4" x14ac:dyDescent="0.3">
      <c r="A2475" s="17" t="s">
        <v>2477</v>
      </c>
      <c r="B2475" s="17">
        <v>2017</v>
      </c>
      <c r="C2475" s="17">
        <v>18.3578502237797</v>
      </c>
      <c r="D2475" s="17">
        <v>2.2265625</v>
      </c>
    </row>
    <row r="2476" spans="1:4" x14ac:dyDescent="0.3">
      <c r="A2476" s="17" t="s">
        <v>2478</v>
      </c>
      <c r="B2476" s="17">
        <v>2017</v>
      </c>
      <c r="C2476" s="17">
        <v>55.160803731530898</v>
      </c>
      <c r="D2476" s="17">
        <v>3.5364583333333299</v>
      </c>
    </row>
    <row r="2477" spans="1:4" x14ac:dyDescent="0.3">
      <c r="A2477" s="17" t="s">
        <v>2479</v>
      </c>
      <c r="B2477" s="17">
        <v>2017</v>
      </c>
      <c r="C2477" s="17">
        <v>36.7569175958633</v>
      </c>
      <c r="D2477" s="17">
        <v>3.19921875</v>
      </c>
    </row>
    <row r="2478" spans="1:4" x14ac:dyDescent="0.3">
      <c r="A2478" s="17" t="s">
        <v>2480</v>
      </c>
      <c r="B2478" s="17">
        <v>2017</v>
      </c>
      <c r="C2478" s="17">
        <v>147.23228749632801</v>
      </c>
      <c r="D2478" s="17">
        <v>3.759765625</v>
      </c>
    </row>
    <row r="2479" spans="1:4" x14ac:dyDescent="0.3">
      <c r="A2479" s="17" t="s">
        <v>2481</v>
      </c>
      <c r="B2479" s="17">
        <v>2017</v>
      </c>
      <c r="C2479" s="17">
        <v>36.7144150640815</v>
      </c>
      <c r="D2479" s="17">
        <v>3.55859375</v>
      </c>
    </row>
    <row r="2480" spans="1:4" x14ac:dyDescent="0.3">
      <c r="A2480" s="17" t="s">
        <v>2482</v>
      </c>
      <c r="B2480" s="17">
        <v>2017</v>
      </c>
      <c r="C2480" s="17">
        <v>18.4039905350655</v>
      </c>
      <c r="D2480" s="17">
        <v>1.609375</v>
      </c>
    </row>
    <row r="2481" spans="1:4" x14ac:dyDescent="0.3">
      <c r="A2481" s="17" t="s">
        <v>2483</v>
      </c>
      <c r="B2481" s="17">
        <v>2017</v>
      </c>
      <c r="C2481" s="17">
        <v>73.636107256635995</v>
      </c>
      <c r="D2481" s="17">
        <v>2.8515625</v>
      </c>
    </row>
    <row r="2482" spans="1:4" x14ac:dyDescent="0.3">
      <c r="A2482" s="17" t="s">
        <v>2484</v>
      </c>
      <c r="B2482" s="17">
        <v>2017</v>
      </c>
      <c r="C2482" s="17">
        <v>36.714415065944202</v>
      </c>
      <c r="D2482" s="17">
        <v>4.34375</v>
      </c>
    </row>
    <row r="2483" spans="1:4" x14ac:dyDescent="0.3">
      <c r="A2483" s="17" t="s">
        <v>2485</v>
      </c>
      <c r="B2483" s="17">
        <v>2017</v>
      </c>
      <c r="C2483" s="17">
        <v>18.357445666566498</v>
      </c>
      <c r="D2483" s="17">
        <v>2.0390625</v>
      </c>
    </row>
    <row r="2484" spans="1:4" x14ac:dyDescent="0.3">
      <c r="A2484" s="17" t="s">
        <v>2486</v>
      </c>
      <c r="B2484" s="17">
        <v>2017</v>
      </c>
      <c r="C2484" s="17">
        <v>3218.53734329902</v>
      </c>
      <c r="D2484" s="17">
        <v>6.2872767857142904</v>
      </c>
    </row>
    <row r="2485" spans="1:4" x14ac:dyDescent="0.3">
      <c r="A2485" s="17" t="s">
        <v>2487</v>
      </c>
      <c r="B2485" s="17">
        <v>2017</v>
      </c>
      <c r="C2485" s="17">
        <v>18.402546726167198</v>
      </c>
      <c r="D2485" s="17">
        <v>2.1875</v>
      </c>
    </row>
    <row r="2486" spans="1:4" x14ac:dyDescent="0.3">
      <c r="A2486" s="17" t="s">
        <v>2488</v>
      </c>
      <c r="B2486" s="17">
        <v>2017</v>
      </c>
      <c r="C2486" s="17">
        <v>36.704896129667802</v>
      </c>
      <c r="D2486" s="17">
        <v>2.5078125</v>
      </c>
    </row>
    <row r="2487" spans="1:4" x14ac:dyDescent="0.3">
      <c r="A2487" s="17" t="s">
        <v>2489</v>
      </c>
      <c r="B2487" s="17">
        <v>2017</v>
      </c>
      <c r="C2487" s="17">
        <v>625.07433356158401</v>
      </c>
      <c r="D2487" s="17">
        <v>6.4581801470588198</v>
      </c>
    </row>
    <row r="2488" spans="1:4" x14ac:dyDescent="0.3">
      <c r="A2488" s="17" t="s">
        <v>2490</v>
      </c>
      <c r="B2488" s="17">
        <v>2017</v>
      </c>
      <c r="C2488" s="17">
        <v>55.122747056186199</v>
      </c>
      <c r="D2488" s="17">
        <v>3.5052083333333299</v>
      </c>
    </row>
    <row r="2489" spans="1:4" x14ac:dyDescent="0.3">
      <c r="A2489" s="17" t="s">
        <v>2491</v>
      </c>
      <c r="B2489" s="17">
        <v>2017</v>
      </c>
      <c r="C2489" s="17">
        <v>36.816446607001097</v>
      </c>
      <c r="D2489" s="17">
        <v>0.92578125</v>
      </c>
    </row>
    <row r="2490" spans="1:4" x14ac:dyDescent="0.3">
      <c r="A2490" s="17" t="s">
        <v>2492</v>
      </c>
      <c r="B2490" s="17">
        <v>2017</v>
      </c>
      <c r="C2490" s="17">
        <v>165.52013937383899</v>
      </c>
      <c r="D2490" s="17">
        <v>2.1779513888888902</v>
      </c>
    </row>
    <row r="2491" spans="1:4" x14ac:dyDescent="0.3">
      <c r="A2491" s="17" t="s">
        <v>2493</v>
      </c>
      <c r="B2491" s="17">
        <v>2017</v>
      </c>
      <c r="C2491" s="17">
        <v>643.61421420797706</v>
      </c>
      <c r="D2491" s="17">
        <v>5.3558035714285701</v>
      </c>
    </row>
    <row r="2492" spans="1:4" x14ac:dyDescent="0.3">
      <c r="A2492" s="17" t="s">
        <v>2494</v>
      </c>
      <c r="B2492" s="17">
        <v>2017</v>
      </c>
      <c r="C2492" s="17">
        <v>73.611413596198005</v>
      </c>
      <c r="D2492" s="17">
        <v>4.09375</v>
      </c>
    </row>
    <row r="2493" spans="1:4" x14ac:dyDescent="0.3">
      <c r="A2493" s="17" t="s">
        <v>2495</v>
      </c>
      <c r="B2493" s="17">
        <v>2017</v>
      </c>
      <c r="C2493" s="17">
        <v>294.03553216904402</v>
      </c>
      <c r="D2493" s="17">
        <v>5.34814453125</v>
      </c>
    </row>
    <row r="2494" spans="1:4" x14ac:dyDescent="0.3">
      <c r="A2494" s="17" t="s">
        <v>2496</v>
      </c>
      <c r="B2494" s="17">
        <v>2017</v>
      </c>
      <c r="C2494" s="17">
        <v>110.36564953811499</v>
      </c>
      <c r="D2494" s="17">
        <v>3.828125</v>
      </c>
    </row>
    <row r="2495" spans="1:4" x14ac:dyDescent="0.3">
      <c r="A2495" s="17" t="s">
        <v>2497</v>
      </c>
      <c r="B2495" s="17">
        <v>2017</v>
      </c>
      <c r="C2495" s="17">
        <v>496.52185622789</v>
      </c>
      <c r="D2495" s="17">
        <v>7.5002893518518503</v>
      </c>
    </row>
    <row r="2496" spans="1:4" x14ac:dyDescent="0.3">
      <c r="A2496" s="17" t="s">
        <v>2498</v>
      </c>
      <c r="B2496" s="17">
        <v>2017</v>
      </c>
      <c r="C2496" s="17">
        <v>147.01924084126901</v>
      </c>
      <c r="D2496" s="17">
        <v>5.9453125</v>
      </c>
    </row>
    <row r="2497" spans="1:4" x14ac:dyDescent="0.3">
      <c r="A2497" s="17" t="s">
        <v>2499</v>
      </c>
      <c r="B2497" s="17">
        <v>2017</v>
      </c>
      <c r="C2497" s="17">
        <v>183.877057647333</v>
      </c>
      <c r="D2497" s="17">
        <v>5.36328125</v>
      </c>
    </row>
    <row r="2498" spans="1:4" x14ac:dyDescent="0.3">
      <c r="A2498" s="17" t="s">
        <v>2500</v>
      </c>
      <c r="B2498" s="17">
        <v>2017</v>
      </c>
      <c r="C2498" s="17">
        <v>147.121856980026</v>
      </c>
      <c r="D2498" s="17">
        <v>6.4013671875</v>
      </c>
    </row>
    <row r="2499" spans="1:4" x14ac:dyDescent="0.3">
      <c r="A2499" s="17" t="s">
        <v>2501</v>
      </c>
      <c r="B2499" s="17">
        <v>2017</v>
      </c>
      <c r="C2499" s="17">
        <v>36.7543340008706</v>
      </c>
      <c r="D2499" s="17">
        <v>2.765625</v>
      </c>
    </row>
    <row r="2500" spans="1:4" x14ac:dyDescent="0.3">
      <c r="A2500" s="17" t="s">
        <v>2502</v>
      </c>
      <c r="B2500" s="17">
        <v>2017</v>
      </c>
      <c r="C2500" s="17">
        <v>128.74395041167699</v>
      </c>
      <c r="D2500" s="17">
        <v>3.2165178571428599</v>
      </c>
    </row>
    <row r="2501" spans="1:4" x14ac:dyDescent="0.3">
      <c r="A2501" s="17" t="s">
        <v>2503</v>
      </c>
      <c r="B2501" s="17">
        <v>2017</v>
      </c>
      <c r="C2501" s="17">
        <v>588.34447319060598</v>
      </c>
      <c r="D2501" s="17">
        <v>5.861572265625</v>
      </c>
    </row>
    <row r="2502" spans="1:4" x14ac:dyDescent="0.3">
      <c r="A2502" s="17" t="s">
        <v>2504</v>
      </c>
      <c r="B2502" s="17">
        <v>2017</v>
      </c>
      <c r="C2502" s="17">
        <v>73.4730064868927</v>
      </c>
      <c r="D2502" s="17">
        <v>3.67578125</v>
      </c>
    </row>
    <row r="2503" spans="1:4" x14ac:dyDescent="0.3">
      <c r="A2503" s="17" t="s">
        <v>2505</v>
      </c>
      <c r="B2503" s="17">
        <v>2017</v>
      </c>
      <c r="C2503" s="17">
        <v>147.01876348722999</v>
      </c>
      <c r="D2503" s="17">
        <v>7.1318359375</v>
      </c>
    </row>
    <row r="2504" spans="1:4" x14ac:dyDescent="0.3">
      <c r="A2504" s="17" t="s">
        <v>2506</v>
      </c>
      <c r="B2504" s="17">
        <v>2017</v>
      </c>
      <c r="C2504" s="17">
        <v>36.754986345768003</v>
      </c>
      <c r="D2504" s="17">
        <v>2.98828125</v>
      </c>
    </row>
    <row r="2505" spans="1:4" x14ac:dyDescent="0.3">
      <c r="A2505" s="17" t="s">
        <v>2507</v>
      </c>
      <c r="B2505" s="17">
        <v>2017</v>
      </c>
      <c r="C2505" s="17">
        <v>698.87588724959699</v>
      </c>
      <c r="D2505" s="17">
        <v>6.0162417763157903</v>
      </c>
    </row>
    <row r="2506" spans="1:4" x14ac:dyDescent="0.3">
      <c r="A2506" s="17" t="s">
        <v>2508</v>
      </c>
      <c r="B2506" s="17">
        <v>2017</v>
      </c>
      <c r="C2506" s="17">
        <v>36.756467366591103</v>
      </c>
      <c r="D2506" s="17">
        <v>2.24609375</v>
      </c>
    </row>
    <row r="2507" spans="1:4" x14ac:dyDescent="0.3">
      <c r="A2507" s="17" t="s">
        <v>2509</v>
      </c>
      <c r="B2507" s="17">
        <v>2017</v>
      </c>
      <c r="C2507" s="17">
        <v>992.90641104057397</v>
      </c>
      <c r="D2507" s="17">
        <v>6.1254340277777803</v>
      </c>
    </row>
    <row r="2508" spans="1:4" x14ac:dyDescent="0.3">
      <c r="A2508" s="17" t="s">
        <v>2510</v>
      </c>
      <c r="B2508" s="17">
        <v>2017</v>
      </c>
      <c r="C2508" s="17">
        <v>330.80611076205997</v>
      </c>
      <c r="D2508" s="17">
        <v>4.9240451388888902</v>
      </c>
    </row>
    <row r="2509" spans="1:4" x14ac:dyDescent="0.3">
      <c r="A2509" s="17" t="s">
        <v>2511</v>
      </c>
      <c r="B2509" s="17">
        <v>2017</v>
      </c>
      <c r="C2509" s="17">
        <v>18.357804549857999</v>
      </c>
      <c r="D2509" s="17">
        <v>3.359375</v>
      </c>
    </row>
    <row r="2510" spans="1:4" x14ac:dyDescent="0.3">
      <c r="A2510" s="17" t="s">
        <v>2512</v>
      </c>
      <c r="B2510" s="17">
        <v>2017</v>
      </c>
      <c r="C2510" s="17">
        <v>18.352503448724701</v>
      </c>
      <c r="D2510" s="17">
        <v>2.9140625</v>
      </c>
    </row>
    <row r="2511" spans="1:4" x14ac:dyDescent="0.3">
      <c r="A2511" s="17" t="s">
        <v>2513</v>
      </c>
      <c r="B2511" s="17">
        <v>2017</v>
      </c>
      <c r="C2511" s="17">
        <v>18.403520087711499</v>
      </c>
      <c r="D2511" s="17">
        <v>2.6328125</v>
      </c>
    </row>
    <row r="2512" spans="1:4" x14ac:dyDescent="0.3">
      <c r="A2512" s="17" t="s">
        <v>2514</v>
      </c>
      <c r="B2512" s="17">
        <v>2017</v>
      </c>
      <c r="C2512" s="17">
        <v>36.756343393586597</v>
      </c>
      <c r="D2512" s="17">
        <v>4.171875</v>
      </c>
    </row>
    <row r="2513" spans="1:4" x14ac:dyDescent="0.3">
      <c r="A2513" s="17" t="s">
        <v>2515</v>
      </c>
      <c r="B2513" s="17">
        <v>2017</v>
      </c>
      <c r="C2513" s="17">
        <v>36.704707171768</v>
      </c>
      <c r="D2513" s="17">
        <v>5.4375</v>
      </c>
    </row>
    <row r="2514" spans="1:4" x14ac:dyDescent="0.3">
      <c r="A2514" s="17" t="s">
        <v>2516</v>
      </c>
      <c r="B2514" s="17">
        <v>2017</v>
      </c>
      <c r="C2514" s="17">
        <v>588.40105056017603</v>
      </c>
      <c r="D2514" s="17">
        <v>5.9912109375</v>
      </c>
    </row>
    <row r="2515" spans="1:4" x14ac:dyDescent="0.3">
      <c r="A2515" s="17" t="s">
        <v>2517</v>
      </c>
      <c r="B2515" s="17">
        <v>2017</v>
      </c>
      <c r="C2515" s="17">
        <v>312.40275463927497</v>
      </c>
      <c r="D2515" s="17">
        <v>3.8685661764705901</v>
      </c>
    </row>
    <row r="2516" spans="1:4" x14ac:dyDescent="0.3">
      <c r="A2516" s="17" t="s">
        <v>2518</v>
      </c>
      <c r="B2516" s="17">
        <v>2017</v>
      </c>
      <c r="C2516" s="17">
        <v>36.760017836466403</v>
      </c>
      <c r="D2516" s="17">
        <v>2.7421875</v>
      </c>
    </row>
    <row r="2517" spans="1:4" x14ac:dyDescent="0.3">
      <c r="A2517" s="17" t="s">
        <v>2519</v>
      </c>
      <c r="B2517" s="17">
        <v>2017</v>
      </c>
      <c r="C2517" s="17">
        <v>128.57018383964899</v>
      </c>
      <c r="D2517" s="17">
        <v>3.55803571428571</v>
      </c>
    </row>
    <row r="2518" spans="1:4" x14ac:dyDescent="0.3">
      <c r="A2518" s="17" t="s">
        <v>2520</v>
      </c>
      <c r="B2518" s="17">
        <v>2017</v>
      </c>
      <c r="C2518" s="17">
        <v>73.563474061895207</v>
      </c>
      <c r="D2518" s="17">
        <v>3.392578125</v>
      </c>
    </row>
    <row r="2519" spans="1:4" x14ac:dyDescent="0.3">
      <c r="A2519" s="17" t="s">
        <v>2521</v>
      </c>
      <c r="B2519" s="17">
        <v>2017</v>
      </c>
      <c r="C2519" s="17">
        <v>18.355123674497001</v>
      </c>
      <c r="D2519" s="17">
        <v>1.40625</v>
      </c>
    </row>
    <row r="2520" spans="1:4" x14ac:dyDescent="0.3">
      <c r="A2520" s="17" t="s">
        <v>2522</v>
      </c>
      <c r="B2520" s="17">
        <v>2017</v>
      </c>
      <c r="C2520" s="17">
        <v>36.756238996982603</v>
      </c>
      <c r="D2520" s="17">
        <v>3.17578125</v>
      </c>
    </row>
    <row r="2521" spans="1:4" x14ac:dyDescent="0.3">
      <c r="A2521" s="17" t="s">
        <v>2523</v>
      </c>
      <c r="B2521" s="17">
        <v>2017</v>
      </c>
      <c r="C2521" s="17">
        <v>404.579207638279</v>
      </c>
      <c r="D2521" s="17">
        <v>4.5543323863636402</v>
      </c>
    </row>
    <row r="2522" spans="1:4" x14ac:dyDescent="0.3">
      <c r="A2522" s="17" t="s">
        <v>2524</v>
      </c>
      <c r="B2522" s="17">
        <v>2017</v>
      </c>
      <c r="C2522" s="17">
        <v>36.757628899067598</v>
      </c>
      <c r="D2522" s="17">
        <v>1.3046875</v>
      </c>
    </row>
    <row r="2523" spans="1:4" x14ac:dyDescent="0.3">
      <c r="A2523" s="17" t="s">
        <v>2525</v>
      </c>
      <c r="B2523" s="17">
        <v>2017</v>
      </c>
      <c r="C2523" s="17">
        <v>36.857629589736497</v>
      </c>
      <c r="D2523" s="17">
        <v>4.41796875</v>
      </c>
    </row>
    <row r="2524" spans="1:4" x14ac:dyDescent="0.3">
      <c r="A2524" s="17" t="s">
        <v>2526</v>
      </c>
      <c r="B2524" s="17">
        <v>2017</v>
      </c>
      <c r="C2524" s="17">
        <v>441.32909344881801</v>
      </c>
      <c r="D2524" s="17">
        <v>6.1809895833333304</v>
      </c>
    </row>
    <row r="2525" spans="1:4" x14ac:dyDescent="0.3">
      <c r="A2525" s="17" t="s">
        <v>2527</v>
      </c>
      <c r="B2525" s="17">
        <v>2017</v>
      </c>
      <c r="C2525" s="17">
        <v>73.663493486121297</v>
      </c>
      <c r="D2525" s="17">
        <v>3.556640625</v>
      </c>
    </row>
    <row r="2526" spans="1:4" x14ac:dyDescent="0.3">
      <c r="A2526" s="17" t="s">
        <v>2528</v>
      </c>
      <c r="B2526" s="17">
        <v>2017</v>
      </c>
      <c r="C2526" s="17">
        <v>73.464604116976304</v>
      </c>
      <c r="D2526" s="17">
        <v>4.130859375</v>
      </c>
    </row>
    <row r="2527" spans="1:4" x14ac:dyDescent="0.3">
      <c r="A2527" s="17" t="s">
        <v>2529</v>
      </c>
      <c r="B2527" s="17">
        <v>2017</v>
      </c>
      <c r="C2527" s="17">
        <v>606.48513838555698</v>
      </c>
      <c r="D2527" s="17">
        <v>6.0300662878787898</v>
      </c>
    </row>
    <row r="2528" spans="1:4" x14ac:dyDescent="0.3">
      <c r="A2528" s="17" t="s">
        <v>2530</v>
      </c>
      <c r="B2528" s="17">
        <v>2017</v>
      </c>
      <c r="C2528" s="17">
        <v>1839.38997255452</v>
      </c>
      <c r="D2528" s="17">
        <v>8.1778124999999999</v>
      </c>
    </row>
    <row r="2529" spans="1:4" x14ac:dyDescent="0.3">
      <c r="A2529" s="17" t="s">
        <v>2531</v>
      </c>
      <c r="B2529" s="17">
        <v>2017</v>
      </c>
      <c r="C2529" s="17">
        <v>625.17765630781696</v>
      </c>
      <c r="D2529" s="17">
        <v>5.3377757352941204</v>
      </c>
    </row>
    <row r="2530" spans="1:4" x14ac:dyDescent="0.3">
      <c r="A2530" s="17" t="s">
        <v>2532</v>
      </c>
      <c r="B2530" s="17">
        <v>2017</v>
      </c>
      <c r="C2530" s="17">
        <v>459.75472869724001</v>
      </c>
      <c r="D2530" s="17">
        <v>4.2718749999999996</v>
      </c>
    </row>
    <row r="2531" spans="1:4" x14ac:dyDescent="0.3">
      <c r="A2531" s="17" t="s">
        <v>2533</v>
      </c>
      <c r="B2531" s="17">
        <v>2017</v>
      </c>
      <c r="C2531" s="17">
        <v>91.979111552238507</v>
      </c>
      <c r="D2531" s="17">
        <v>4.8937499999999998</v>
      </c>
    </row>
    <row r="2532" spans="1:4" x14ac:dyDescent="0.3">
      <c r="A2532" s="17" t="s">
        <v>2534</v>
      </c>
      <c r="B2532" s="17">
        <v>2017</v>
      </c>
      <c r="C2532" s="17">
        <v>514.60384727828205</v>
      </c>
      <c r="D2532" s="17">
        <v>3.9190848214285698</v>
      </c>
    </row>
    <row r="2533" spans="1:4" x14ac:dyDescent="0.3">
      <c r="A2533" s="17" t="s">
        <v>2535</v>
      </c>
      <c r="B2533" s="17">
        <v>2017</v>
      </c>
      <c r="C2533" s="17">
        <v>18.405781406909199</v>
      </c>
      <c r="D2533" s="17">
        <v>2.3046875</v>
      </c>
    </row>
    <row r="2534" spans="1:4" x14ac:dyDescent="0.3">
      <c r="A2534" s="17" t="s">
        <v>2536</v>
      </c>
      <c r="B2534" s="17">
        <v>2017</v>
      </c>
      <c r="C2534" s="17">
        <v>606.98067660443496</v>
      </c>
      <c r="D2534" s="17">
        <v>6.5466382575757596</v>
      </c>
    </row>
    <row r="2535" spans="1:4" x14ac:dyDescent="0.3">
      <c r="A2535" s="17" t="s">
        <v>2537</v>
      </c>
      <c r="B2535" s="17">
        <v>2017</v>
      </c>
      <c r="C2535" s="17">
        <v>809.09944718610495</v>
      </c>
      <c r="D2535" s="17">
        <v>10.664950284090899</v>
      </c>
    </row>
    <row r="2536" spans="1:4" x14ac:dyDescent="0.3">
      <c r="A2536" s="17" t="s">
        <v>2538</v>
      </c>
      <c r="B2536" s="17">
        <v>2017</v>
      </c>
      <c r="C2536" s="17">
        <v>91.993303436785894</v>
      </c>
      <c r="D2536" s="17">
        <v>4.7312500000000002</v>
      </c>
    </row>
    <row r="2537" spans="1:4" x14ac:dyDescent="0.3">
      <c r="A2537" s="17" t="s">
        <v>2539</v>
      </c>
      <c r="B2537" s="17">
        <v>2017</v>
      </c>
      <c r="C2537" s="17">
        <v>18.3547259494662</v>
      </c>
      <c r="D2537" s="17">
        <v>1.7109375</v>
      </c>
    </row>
    <row r="2538" spans="1:4" x14ac:dyDescent="0.3">
      <c r="A2538" s="17" t="s">
        <v>2540</v>
      </c>
      <c r="B2538" s="17">
        <v>2017</v>
      </c>
      <c r="C2538" s="17">
        <v>36.8636900782585</v>
      </c>
      <c r="D2538" s="17">
        <v>3.34375</v>
      </c>
    </row>
    <row r="2539" spans="1:4" x14ac:dyDescent="0.3">
      <c r="A2539" s="17" t="s">
        <v>2541</v>
      </c>
      <c r="B2539" s="17">
        <v>2017</v>
      </c>
      <c r="C2539" s="17">
        <v>2868.2803725963499</v>
      </c>
      <c r="D2539" s="17">
        <v>7.0486278044871797</v>
      </c>
    </row>
    <row r="2540" spans="1:4" x14ac:dyDescent="0.3">
      <c r="A2540" s="17" t="s">
        <v>2542</v>
      </c>
      <c r="B2540" s="17">
        <v>2017</v>
      </c>
      <c r="C2540" s="17">
        <v>36.761290941387401</v>
      </c>
      <c r="D2540" s="17">
        <v>2.76953125</v>
      </c>
    </row>
    <row r="2541" spans="1:4" x14ac:dyDescent="0.3">
      <c r="A2541" s="17" t="s">
        <v>2543</v>
      </c>
      <c r="B2541" s="17">
        <v>2017</v>
      </c>
      <c r="C2541" s="17">
        <v>330.97381652146601</v>
      </c>
      <c r="D2541" s="17">
        <v>4.3524305555555598</v>
      </c>
    </row>
    <row r="2542" spans="1:4" x14ac:dyDescent="0.3">
      <c r="A2542" s="17" t="s">
        <v>2544</v>
      </c>
      <c r="B2542" s="17">
        <v>2017</v>
      </c>
      <c r="C2542" s="17">
        <v>275.885437235236</v>
      </c>
      <c r="D2542" s="17">
        <v>5.13697916666667</v>
      </c>
    </row>
    <row r="2543" spans="1:4" x14ac:dyDescent="0.3">
      <c r="A2543" s="17" t="s">
        <v>2545</v>
      </c>
      <c r="B2543" s="17">
        <v>2017</v>
      </c>
      <c r="C2543" s="17">
        <v>275.90900091826899</v>
      </c>
      <c r="D2543" s="17">
        <v>4.3807291666666703</v>
      </c>
    </row>
    <row r="2544" spans="1:4" x14ac:dyDescent="0.3">
      <c r="A2544" s="17" t="s">
        <v>2546</v>
      </c>
      <c r="B2544" s="17">
        <v>2017</v>
      </c>
      <c r="C2544" s="17">
        <v>1323.8610041793399</v>
      </c>
      <c r="D2544" s="17">
        <v>7.5358072916666696</v>
      </c>
    </row>
    <row r="2545" spans="1:4" x14ac:dyDescent="0.3">
      <c r="A2545" s="17" t="s">
        <v>2547</v>
      </c>
      <c r="B2545" s="17">
        <v>2017</v>
      </c>
      <c r="C2545" s="17">
        <v>275.85545821860399</v>
      </c>
      <c r="D2545" s="17">
        <v>3.8468749999999998</v>
      </c>
    </row>
    <row r="2546" spans="1:4" x14ac:dyDescent="0.3">
      <c r="A2546" s="17" t="s">
        <v>2548</v>
      </c>
      <c r="B2546" s="17">
        <v>2017</v>
      </c>
      <c r="C2546" s="17">
        <v>147.15169262885999</v>
      </c>
      <c r="D2546" s="17">
        <v>4.9482421875</v>
      </c>
    </row>
    <row r="2547" spans="1:4" x14ac:dyDescent="0.3">
      <c r="A2547" s="17" t="s">
        <v>2549</v>
      </c>
      <c r="B2547" s="17">
        <v>2017</v>
      </c>
      <c r="C2547" s="17">
        <v>110.320450730622</v>
      </c>
      <c r="D2547" s="17">
        <v>4.2604166666666696</v>
      </c>
    </row>
    <row r="2548" spans="1:4" x14ac:dyDescent="0.3">
      <c r="A2548" s="17" t="s">
        <v>2550</v>
      </c>
      <c r="B2548" s="17">
        <v>2017</v>
      </c>
      <c r="C2548" s="17">
        <v>73.473391520790798</v>
      </c>
      <c r="D2548" s="17">
        <v>3.001953125</v>
      </c>
    </row>
    <row r="2549" spans="1:4" x14ac:dyDescent="0.3">
      <c r="A2549" s="17" t="s">
        <v>2551</v>
      </c>
      <c r="B2549" s="17">
        <v>2017</v>
      </c>
      <c r="C2549" s="17">
        <v>18.3526142109185</v>
      </c>
      <c r="D2549" s="17">
        <v>3.8125</v>
      </c>
    </row>
    <row r="2550" spans="1:4" x14ac:dyDescent="0.3">
      <c r="A2550" s="17" t="s">
        <v>2552</v>
      </c>
      <c r="B2550" s="17">
        <v>2017</v>
      </c>
      <c r="C2550" s="17">
        <v>2077.2703122571102</v>
      </c>
      <c r="D2550" s="17">
        <v>7.1326050884955796</v>
      </c>
    </row>
    <row r="2551" spans="1:4" x14ac:dyDescent="0.3">
      <c r="A2551" s="17" t="s">
        <v>2553</v>
      </c>
      <c r="B2551" s="17">
        <v>2017</v>
      </c>
      <c r="C2551" s="17">
        <v>275.86256896424999</v>
      </c>
      <c r="D2551" s="17">
        <v>5.4942708333333297</v>
      </c>
    </row>
    <row r="2552" spans="1:4" x14ac:dyDescent="0.3">
      <c r="A2552" s="17" t="s">
        <v>2554</v>
      </c>
      <c r="B2552" s="17">
        <v>2017</v>
      </c>
      <c r="C2552" s="17">
        <v>1066.30708906054</v>
      </c>
      <c r="D2552" s="17">
        <v>4.55293642241379</v>
      </c>
    </row>
    <row r="2553" spans="1:4" x14ac:dyDescent="0.3">
      <c r="A2553" s="17" t="s">
        <v>2555</v>
      </c>
      <c r="B2553" s="17">
        <v>2017</v>
      </c>
      <c r="C2553" s="17">
        <v>1047.53388765454</v>
      </c>
      <c r="D2553" s="17">
        <v>6.6658442982456103</v>
      </c>
    </row>
    <row r="2554" spans="1:4" x14ac:dyDescent="0.3">
      <c r="A2554" s="17" t="s">
        <v>2556</v>
      </c>
      <c r="B2554" s="17">
        <v>2017</v>
      </c>
      <c r="C2554" s="17">
        <v>533.23395238816704</v>
      </c>
      <c r="D2554" s="17">
        <v>5.0215517241379297</v>
      </c>
    </row>
    <row r="2555" spans="1:4" x14ac:dyDescent="0.3">
      <c r="A2555" s="17" t="s">
        <v>2557</v>
      </c>
      <c r="B2555" s="17">
        <v>2017</v>
      </c>
      <c r="C2555" s="17">
        <v>257.34574668481901</v>
      </c>
      <c r="D2555" s="17">
        <v>5.4659598214285703</v>
      </c>
    </row>
    <row r="2556" spans="1:4" x14ac:dyDescent="0.3">
      <c r="A2556" s="17" t="s">
        <v>2558</v>
      </c>
      <c r="B2556" s="17">
        <v>2017</v>
      </c>
      <c r="C2556" s="17">
        <v>478.02437276393198</v>
      </c>
      <c r="D2556" s="17">
        <v>5.0342548076923102</v>
      </c>
    </row>
    <row r="2557" spans="1:4" x14ac:dyDescent="0.3">
      <c r="A2557" s="17" t="s">
        <v>2559</v>
      </c>
      <c r="B2557" s="17">
        <v>2017</v>
      </c>
      <c r="C2557" s="17">
        <v>202.20970259979401</v>
      </c>
      <c r="D2557" s="17">
        <v>5.5085227272727302</v>
      </c>
    </row>
    <row r="2558" spans="1:4" x14ac:dyDescent="0.3">
      <c r="A2558" s="17" t="s">
        <v>2560</v>
      </c>
      <c r="B2558" s="17">
        <v>2017</v>
      </c>
      <c r="C2558" s="17">
        <v>36.761330103501699</v>
      </c>
      <c r="D2558" s="17">
        <v>2.796875</v>
      </c>
    </row>
    <row r="2559" spans="1:4" x14ac:dyDescent="0.3">
      <c r="A2559" s="17" t="s">
        <v>2561</v>
      </c>
      <c r="B2559" s="17">
        <v>2017</v>
      </c>
      <c r="C2559" s="17">
        <v>1010.9843013705701</v>
      </c>
      <c r="D2559" s="17">
        <v>5.8502840909090903</v>
      </c>
    </row>
    <row r="2560" spans="1:4" x14ac:dyDescent="0.3">
      <c r="A2560" s="17" t="s">
        <v>2562</v>
      </c>
      <c r="B2560" s="17">
        <v>2017</v>
      </c>
      <c r="C2560" s="17">
        <v>18.401057776063698</v>
      </c>
      <c r="D2560" s="17">
        <v>2.8671875</v>
      </c>
    </row>
    <row r="2561" spans="1:4" x14ac:dyDescent="0.3">
      <c r="A2561" s="17" t="s">
        <v>2563</v>
      </c>
      <c r="B2561" s="17">
        <v>2017</v>
      </c>
      <c r="C2561" s="17">
        <v>36.763596162200002</v>
      </c>
      <c r="D2561" s="17">
        <v>1.9375</v>
      </c>
    </row>
    <row r="2562" spans="1:4" x14ac:dyDescent="0.3">
      <c r="A2562" s="17" t="s">
        <v>2564</v>
      </c>
      <c r="B2562" s="17">
        <v>2017</v>
      </c>
      <c r="C2562" s="17">
        <v>110.24909939989401</v>
      </c>
      <c r="D2562" s="17">
        <v>5.5325520833333304</v>
      </c>
    </row>
    <row r="2563" spans="1:4" x14ac:dyDescent="0.3">
      <c r="A2563" s="17" t="s">
        <v>2565</v>
      </c>
      <c r="B2563" s="17">
        <v>2017</v>
      </c>
      <c r="C2563" s="17">
        <v>36.760520512238102</v>
      </c>
      <c r="D2563" s="17">
        <v>2.5390625</v>
      </c>
    </row>
    <row r="2564" spans="1:4" x14ac:dyDescent="0.3">
      <c r="A2564" s="17" t="s">
        <v>2566</v>
      </c>
      <c r="B2564" s="17">
        <v>2017</v>
      </c>
      <c r="C2564" s="17">
        <v>220.667465310544</v>
      </c>
      <c r="D2564" s="17">
        <v>6.0188802083333304</v>
      </c>
    </row>
    <row r="2565" spans="1:4" x14ac:dyDescent="0.3">
      <c r="A2565" s="17" t="s">
        <v>2567</v>
      </c>
      <c r="B2565" s="17">
        <v>2017</v>
      </c>
      <c r="C2565" s="17">
        <v>275.59717511944501</v>
      </c>
      <c r="D2565" s="17">
        <v>4.3843750000000004</v>
      </c>
    </row>
    <row r="2566" spans="1:4" x14ac:dyDescent="0.3">
      <c r="A2566" s="17" t="s">
        <v>2568</v>
      </c>
      <c r="B2566" s="17">
        <v>2017</v>
      </c>
      <c r="C2566" s="17">
        <v>1140.1963304486101</v>
      </c>
      <c r="D2566" s="17">
        <v>6.7661290322580596</v>
      </c>
    </row>
    <row r="2567" spans="1:4" x14ac:dyDescent="0.3">
      <c r="A2567" s="17" t="s">
        <v>2569</v>
      </c>
      <c r="B2567" s="17">
        <v>2017</v>
      </c>
      <c r="C2567" s="17">
        <v>257.34942866023601</v>
      </c>
      <c r="D2567" s="17">
        <v>5.2600446428571397</v>
      </c>
    </row>
    <row r="2568" spans="1:4" x14ac:dyDescent="0.3">
      <c r="A2568" s="17" t="s">
        <v>2570</v>
      </c>
      <c r="B2568" s="17">
        <v>2017</v>
      </c>
      <c r="C2568" s="17">
        <v>1011.21170749608</v>
      </c>
      <c r="D2568" s="17">
        <v>6.8126420454545498</v>
      </c>
    </row>
    <row r="2569" spans="1:4" x14ac:dyDescent="0.3">
      <c r="A2569" s="17" t="s">
        <v>2571</v>
      </c>
      <c r="B2569" s="17">
        <v>2017</v>
      </c>
      <c r="C2569" s="17">
        <v>441.20481017604499</v>
      </c>
      <c r="D2569" s="17">
        <v>6.7529296875</v>
      </c>
    </row>
    <row r="2570" spans="1:4" x14ac:dyDescent="0.3">
      <c r="A2570" s="17" t="s">
        <v>2572</v>
      </c>
      <c r="B2570" s="17">
        <v>2017</v>
      </c>
      <c r="C2570" s="17">
        <v>18.451607173308702</v>
      </c>
      <c r="D2570" s="17">
        <v>4.625</v>
      </c>
    </row>
    <row r="2571" spans="1:4" x14ac:dyDescent="0.3">
      <c r="A2571" s="17" t="s">
        <v>2573</v>
      </c>
      <c r="B2571" s="17">
        <v>2017</v>
      </c>
      <c r="C2571" s="17">
        <v>18.4048204999417</v>
      </c>
      <c r="D2571" s="17">
        <v>2.6875</v>
      </c>
    </row>
    <row r="2572" spans="1:4" x14ac:dyDescent="0.3">
      <c r="A2572" s="17" t="s">
        <v>2574</v>
      </c>
      <c r="B2572" s="17">
        <v>2017</v>
      </c>
      <c r="C2572" s="17">
        <v>533.25333975255501</v>
      </c>
      <c r="D2572" s="17">
        <v>12.064655172413801</v>
      </c>
    </row>
    <row r="2573" spans="1:4" x14ac:dyDescent="0.3">
      <c r="A2573" s="17" t="s">
        <v>2575</v>
      </c>
      <c r="B2573" s="17">
        <v>2017</v>
      </c>
      <c r="C2573" s="17">
        <v>753.73035836592305</v>
      </c>
      <c r="D2573" s="17">
        <v>10.164824695122</v>
      </c>
    </row>
    <row r="2574" spans="1:4" x14ac:dyDescent="0.3">
      <c r="A2574" s="17" t="s">
        <v>2576</v>
      </c>
      <c r="B2574" s="17">
        <v>2017</v>
      </c>
      <c r="C2574" s="17">
        <v>36.758627466857398</v>
      </c>
      <c r="D2574" s="17">
        <v>2.81640625</v>
      </c>
    </row>
    <row r="2575" spans="1:4" x14ac:dyDescent="0.3">
      <c r="A2575" s="17" t="s">
        <v>2577</v>
      </c>
      <c r="B2575" s="17">
        <v>2017</v>
      </c>
      <c r="C2575" s="17">
        <v>110.42941839620499</v>
      </c>
      <c r="D2575" s="17">
        <v>4.7565104166666696</v>
      </c>
    </row>
    <row r="2576" spans="1:4" x14ac:dyDescent="0.3">
      <c r="A2576" s="17" t="s">
        <v>2578</v>
      </c>
      <c r="B2576" s="17">
        <v>2017</v>
      </c>
      <c r="C2576" s="17">
        <v>73.517176605761094</v>
      </c>
      <c r="D2576" s="17">
        <v>3.947265625</v>
      </c>
    </row>
    <row r="2577" spans="1:4" x14ac:dyDescent="0.3">
      <c r="A2577" s="17" t="s">
        <v>2579</v>
      </c>
      <c r="B2577" s="17">
        <v>2017</v>
      </c>
      <c r="C2577" s="17">
        <v>18.4075993383303</v>
      </c>
      <c r="D2577" s="17">
        <v>1.9765625</v>
      </c>
    </row>
    <row r="2578" spans="1:4" x14ac:dyDescent="0.3">
      <c r="A2578" s="17" t="s">
        <v>2580</v>
      </c>
      <c r="B2578" s="17">
        <v>2017</v>
      </c>
      <c r="C2578" s="17">
        <v>257.29821867495798</v>
      </c>
      <c r="D2578" s="17">
        <v>3.4715401785714302</v>
      </c>
    </row>
    <row r="2579" spans="1:4" x14ac:dyDescent="0.3">
      <c r="A2579" s="17" t="s">
        <v>2581</v>
      </c>
      <c r="B2579" s="17">
        <v>2017</v>
      </c>
      <c r="C2579" s="17">
        <v>1360.87336362153</v>
      </c>
      <c r="D2579" s="17">
        <v>7.2766047297297298</v>
      </c>
    </row>
    <row r="2580" spans="1:4" x14ac:dyDescent="0.3">
      <c r="A2580" s="17" t="s">
        <v>2582</v>
      </c>
      <c r="B2580" s="17">
        <v>2017</v>
      </c>
      <c r="C2580" s="17">
        <v>36.697029739618301</v>
      </c>
      <c r="D2580" s="17">
        <v>3.51953125</v>
      </c>
    </row>
    <row r="2581" spans="1:4" x14ac:dyDescent="0.3">
      <c r="A2581" s="17" t="s">
        <v>2583</v>
      </c>
      <c r="B2581" s="17">
        <v>2017</v>
      </c>
      <c r="C2581" s="17">
        <v>183.79226433485701</v>
      </c>
      <c r="D2581" s="17">
        <v>4.04296875</v>
      </c>
    </row>
    <row r="2582" spans="1:4" x14ac:dyDescent="0.3">
      <c r="A2582" s="17" t="s">
        <v>2584</v>
      </c>
      <c r="B2582" s="17">
        <v>2017</v>
      </c>
      <c r="C2582" s="17">
        <v>514.78161765448704</v>
      </c>
      <c r="D2582" s="17">
        <v>5.24079241071429</v>
      </c>
    </row>
    <row r="2583" spans="1:4" x14ac:dyDescent="0.3">
      <c r="A2583" s="17" t="s">
        <v>2585</v>
      </c>
      <c r="B2583" s="17">
        <v>2017</v>
      </c>
      <c r="C2583" s="17">
        <v>312.48851632885601</v>
      </c>
      <c r="D2583" s="17">
        <v>4.9269301470588198</v>
      </c>
    </row>
    <row r="2584" spans="1:4" x14ac:dyDescent="0.3">
      <c r="A2584" s="17" t="s">
        <v>2586</v>
      </c>
      <c r="B2584" s="17">
        <v>2017</v>
      </c>
      <c r="C2584" s="17">
        <v>220.69282007962499</v>
      </c>
      <c r="D2584" s="17">
        <v>6.537109375</v>
      </c>
    </row>
    <row r="2585" spans="1:4" x14ac:dyDescent="0.3">
      <c r="A2585" s="17" t="s">
        <v>2587</v>
      </c>
      <c r="B2585" s="17">
        <v>2017</v>
      </c>
      <c r="C2585" s="17">
        <v>165.426015047356</v>
      </c>
      <c r="D2585" s="17">
        <v>5.5850694444444402</v>
      </c>
    </row>
    <row r="2586" spans="1:4" x14ac:dyDescent="0.3">
      <c r="A2586" s="17" t="s">
        <v>2588</v>
      </c>
      <c r="B2586" s="17">
        <v>2017</v>
      </c>
      <c r="C2586" s="17">
        <v>551.38595313578799</v>
      </c>
      <c r="D2586" s="17">
        <v>4.31666666666667</v>
      </c>
    </row>
    <row r="2587" spans="1:4" x14ac:dyDescent="0.3">
      <c r="A2587" s="17" t="s">
        <v>2589</v>
      </c>
      <c r="B2587" s="17">
        <v>2017</v>
      </c>
      <c r="C2587" s="17">
        <v>55.095869712529698</v>
      </c>
      <c r="D2587" s="17">
        <v>2.96875</v>
      </c>
    </row>
    <row r="2588" spans="1:4" x14ac:dyDescent="0.3">
      <c r="A2588" s="17" t="s">
        <v>2590</v>
      </c>
      <c r="B2588" s="17">
        <v>2017</v>
      </c>
      <c r="C2588" s="17">
        <v>18.3482903419062</v>
      </c>
      <c r="D2588" s="17">
        <v>5.6953125</v>
      </c>
    </row>
    <row r="2589" spans="1:4" x14ac:dyDescent="0.3">
      <c r="A2589" s="17" t="s">
        <v>2591</v>
      </c>
      <c r="B2589" s="17">
        <v>2017</v>
      </c>
      <c r="C2589" s="17">
        <v>1084.5720089040699</v>
      </c>
      <c r="D2589" s="17">
        <v>7.64340572033898</v>
      </c>
    </row>
    <row r="2590" spans="1:4" x14ac:dyDescent="0.3">
      <c r="A2590" s="17" t="s">
        <v>2592</v>
      </c>
      <c r="B2590" s="17">
        <v>2017</v>
      </c>
      <c r="C2590" s="17">
        <v>753.76785902678898</v>
      </c>
      <c r="D2590" s="17">
        <v>7.23780487804878</v>
      </c>
    </row>
    <row r="2591" spans="1:4" x14ac:dyDescent="0.3">
      <c r="A2591" s="17" t="s">
        <v>2593</v>
      </c>
      <c r="B2591" s="17">
        <v>2017</v>
      </c>
      <c r="C2591" s="17">
        <v>459.58466667681898</v>
      </c>
      <c r="D2591" s="17">
        <v>6.3775000000000004</v>
      </c>
    </row>
    <row r="2592" spans="1:4" x14ac:dyDescent="0.3">
      <c r="A2592" s="17" t="s">
        <v>2594</v>
      </c>
      <c r="B2592" s="17">
        <v>2017</v>
      </c>
      <c r="C2592" s="17">
        <v>18.403239155188199</v>
      </c>
      <c r="D2592" s="17">
        <v>3.6640625</v>
      </c>
    </row>
    <row r="2593" spans="1:4" x14ac:dyDescent="0.3">
      <c r="A2593" s="17" t="s">
        <v>2595</v>
      </c>
      <c r="B2593" s="17">
        <v>2017</v>
      </c>
      <c r="C2593" s="17">
        <v>92.0368832983077</v>
      </c>
      <c r="D2593" s="17">
        <v>2.375</v>
      </c>
    </row>
    <row r="2594" spans="1:4" x14ac:dyDescent="0.3">
      <c r="A2594" s="17" t="s">
        <v>2596</v>
      </c>
      <c r="B2594" s="17">
        <v>2017</v>
      </c>
      <c r="C2594" s="17">
        <v>110.30847525410201</v>
      </c>
      <c r="D2594" s="17">
        <v>3.1770833333333299</v>
      </c>
    </row>
    <row r="2595" spans="1:4" x14ac:dyDescent="0.3">
      <c r="A2595" s="17" t="s">
        <v>2597</v>
      </c>
      <c r="B2595" s="17">
        <v>2017</v>
      </c>
      <c r="C2595" s="17">
        <v>1250.5603431239699</v>
      </c>
      <c r="D2595" s="17">
        <v>8.4724264705882408</v>
      </c>
    </row>
    <row r="2596" spans="1:4" x14ac:dyDescent="0.3">
      <c r="A2596" s="17" t="s">
        <v>2598</v>
      </c>
      <c r="B2596" s="17">
        <v>2017</v>
      </c>
      <c r="C2596" s="17">
        <v>1765.2755515016599</v>
      </c>
      <c r="D2596" s="17">
        <v>6.14453125</v>
      </c>
    </row>
    <row r="2597" spans="1:4" x14ac:dyDescent="0.3">
      <c r="A2597" s="17" t="s">
        <v>2599</v>
      </c>
      <c r="B2597" s="17">
        <v>2017</v>
      </c>
      <c r="C2597" s="17">
        <v>18.348758935928299</v>
      </c>
      <c r="D2597" s="17">
        <v>3.1953125</v>
      </c>
    </row>
    <row r="2598" spans="1:4" x14ac:dyDescent="0.3">
      <c r="A2598" s="17" t="s">
        <v>2600</v>
      </c>
      <c r="B2598" s="17">
        <v>2017</v>
      </c>
      <c r="C2598" s="17">
        <v>55.104041270910798</v>
      </c>
      <c r="D2598" s="17">
        <v>4.5364583333333304</v>
      </c>
    </row>
    <row r="2599" spans="1:4" x14ac:dyDescent="0.3">
      <c r="A2599" s="17" t="s">
        <v>2601</v>
      </c>
      <c r="B2599" s="17">
        <v>2017</v>
      </c>
      <c r="C2599" s="17">
        <v>73.628956977277994</v>
      </c>
      <c r="D2599" s="17">
        <v>3.02734375</v>
      </c>
    </row>
    <row r="2600" spans="1:4" x14ac:dyDescent="0.3">
      <c r="A2600" s="17" t="s">
        <v>2602</v>
      </c>
      <c r="B2600" s="17">
        <v>2017</v>
      </c>
      <c r="C2600" s="17">
        <v>18.3488695900887</v>
      </c>
      <c r="D2600" s="17">
        <v>3.46875</v>
      </c>
    </row>
    <row r="2601" spans="1:4" x14ac:dyDescent="0.3">
      <c r="A2601" s="17" t="s">
        <v>2603</v>
      </c>
      <c r="B2601" s="17">
        <v>2017</v>
      </c>
      <c r="C2601" s="17">
        <v>73.680179707706003</v>
      </c>
      <c r="D2601" s="17">
        <v>1.4453125</v>
      </c>
    </row>
    <row r="2602" spans="1:4" x14ac:dyDescent="0.3">
      <c r="A2602" s="17" t="s">
        <v>2604</v>
      </c>
      <c r="B2602" s="17">
        <v>2017</v>
      </c>
      <c r="C2602" s="17">
        <v>1084.6021264158201</v>
      </c>
      <c r="D2602" s="17">
        <v>6.2778072033898296</v>
      </c>
    </row>
    <row r="2603" spans="1:4" x14ac:dyDescent="0.3">
      <c r="A2603" s="17" t="s">
        <v>2605</v>
      </c>
      <c r="B2603" s="17">
        <v>2017</v>
      </c>
      <c r="C2603" s="17">
        <v>1471.2306686546699</v>
      </c>
      <c r="D2603" s="17">
        <v>5.8074218750000002</v>
      </c>
    </row>
    <row r="2604" spans="1:4" x14ac:dyDescent="0.3">
      <c r="A2604" s="17" t="s">
        <v>2606</v>
      </c>
      <c r="B2604" s="17">
        <v>2017</v>
      </c>
      <c r="C2604" s="17">
        <v>165.341989699751</v>
      </c>
      <c r="D2604" s="17">
        <v>3.5729166666666701</v>
      </c>
    </row>
    <row r="2605" spans="1:4" x14ac:dyDescent="0.3">
      <c r="A2605" s="17" t="s">
        <v>2607</v>
      </c>
      <c r="B2605" s="17">
        <v>2017</v>
      </c>
      <c r="C2605" s="17">
        <v>294.19277766160701</v>
      </c>
      <c r="D2605" s="17">
        <v>4.5791015625</v>
      </c>
    </row>
    <row r="2606" spans="1:4" x14ac:dyDescent="0.3">
      <c r="A2606" s="17" t="s">
        <v>2608</v>
      </c>
      <c r="B2606" s="17">
        <v>2017</v>
      </c>
      <c r="C2606" s="17">
        <v>18.3486287668347</v>
      </c>
      <c r="D2606" s="17">
        <v>3.390625</v>
      </c>
    </row>
    <row r="2607" spans="1:4" x14ac:dyDescent="0.3">
      <c r="A2607" s="17" t="s">
        <v>2609</v>
      </c>
      <c r="B2607" s="17">
        <v>2017</v>
      </c>
      <c r="C2607" s="17">
        <v>18.406271771527798</v>
      </c>
      <c r="D2607" s="17">
        <v>2.1484375</v>
      </c>
    </row>
    <row r="2608" spans="1:4" x14ac:dyDescent="0.3">
      <c r="A2608" s="17" t="s">
        <v>2610</v>
      </c>
      <c r="B2608" s="17">
        <v>2017</v>
      </c>
      <c r="C2608" s="17">
        <v>18.4062063870952</v>
      </c>
      <c r="D2608" s="17">
        <v>2.6328125</v>
      </c>
    </row>
    <row r="2609" spans="1:4" x14ac:dyDescent="0.3">
      <c r="A2609" s="17" t="s">
        <v>2611</v>
      </c>
      <c r="B2609" s="17">
        <v>2017</v>
      </c>
      <c r="C2609" s="17">
        <v>202.295181550086</v>
      </c>
      <c r="D2609" s="17">
        <v>5.5184659090909101</v>
      </c>
    </row>
    <row r="2610" spans="1:4" x14ac:dyDescent="0.3">
      <c r="A2610" s="17" t="s">
        <v>2612</v>
      </c>
      <c r="B2610" s="17">
        <v>2017</v>
      </c>
      <c r="C2610" s="17">
        <v>36.761199533939397</v>
      </c>
      <c r="D2610" s="17">
        <v>1.91015625</v>
      </c>
    </row>
    <row r="2611" spans="1:4" x14ac:dyDescent="0.3">
      <c r="A2611" s="17" t="s">
        <v>2613</v>
      </c>
      <c r="B2611" s="17">
        <v>2017</v>
      </c>
      <c r="C2611" s="17">
        <v>570.02995471842598</v>
      </c>
      <c r="D2611" s="17">
        <v>6.9400201612903203</v>
      </c>
    </row>
    <row r="2612" spans="1:4" x14ac:dyDescent="0.3">
      <c r="A2612" s="17" t="s">
        <v>2614</v>
      </c>
      <c r="B2612" s="17">
        <v>2017</v>
      </c>
      <c r="C2612" s="17">
        <v>91.928657641634302</v>
      </c>
      <c r="D2612" s="17">
        <v>5.4</v>
      </c>
    </row>
    <row r="2613" spans="1:4" x14ac:dyDescent="0.3">
      <c r="A2613" s="17" t="s">
        <v>2615</v>
      </c>
      <c r="B2613" s="17">
        <v>2017</v>
      </c>
      <c r="C2613" s="17">
        <v>55.116049200296402</v>
      </c>
      <c r="D2613" s="17">
        <v>2.484375</v>
      </c>
    </row>
    <row r="2614" spans="1:4" x14ac:dyDescent="0.3">
      <c r="A2614" s="17" t="s">
        <v>2616</v>
      </c>
      <c r="B2614" s="17">
        <v>2017</v>
      </c>
      <c r="C2614" s="17">
        <v>422.90194366872299</v>
      </c>
      <c r="D2614" s="17">
        <v>4.9076086956521703</v>
      </c>
    </row>
    <row r="2615" spans="1:4" x14ac:dyDescent="0.3">
      <c r="A2615" s="17" t="s">
        <v>2617</v>
      </c>
      <c r="B2615" s="17">
        <v>2017</v>
      </c>
      <c r="C2615" s="17">
        <v>3089.5001316666599</v>
      </c>
      <c r="D2615" s="17">
        <v>7.4586123511904798</v>
      </c>
    </row>
    <row r="2616" spans="1:4" x14ac:dyDescent="0.3">
      <c r="A2616" s="17" t="s">
        <v>2618</v>
      </c>
      <c r="B2616" s="17">
        <v>2017</v>
      </c>
      <c r="C2616" s="17">
        <v>570.20907254144504</v>
      </c>
      <c r="D2616" s="17">
        <v>4.2479838709677402</v>
      </c>
    </row>
    <row r="2617" spans="1:4" x14ac:dyDescent="0.3">
      <c r="A2617" s="17" t="s">
        <v>2619</v>
      </c>
      <c r="B2617" s="17">
        <v>2017</v>
      </c>
      <c r="C2617" s="17">
        <v>588.46160693839204</v>
      </c>
      <c r="D2617" s="17">
        <v>6.2197265625</v>
      </c>
    </row>
    <row r="2618" spans="1:4" x14ac:dyDescent="0.3">
      <c r="A2618" s="17" t="s">
        <v>2620</v>
      </c>
      <c r="B2618" s="17">
        <v>2017</v>
      </c>
      <c r="C2618" s="17">
        <v>937.84922714531399</v>
      </c>
      <c r="D2618" s="17">
        <v>5.6799938725490202</v>
      </c>
    </row>
    <row r="2619" spans="1:4" x14ac:dyDescent="0.3">
      <c r="A2619" s="17" t="s">
        <v>2621</v>
      </c>
      <c r="B2619" s="17">
        <v>2018</v>
      </c>
      <c r="C2619" s="17">
        <v>533.11159831844304</v>
      </c>
      <c r="D2619" s="17">
        <v>6.2683189655172402</v>
      </c>
    </row>
    <row r="2620" spans="1:4" x14ac:dyDescent="0.3">
      <c r="A2620" s="17" t="s">
        <v>2622</v>
      </c>
      <c r="B2620" s="17">
        <v>2018</v>
      </c>
      <c r="C2620" s="17">
        <v>55.196573315188303</v>
      </c>
      <c r="D2620" s="17">
        <v>3.2057291666666701</v>
      </c>
    </row>
    <row r="2621" spans="1:4" x14ac:dyDescent="0.3">
      <c r="A2621" s="17" t="s">
        <v>2623</v>
      </c>
      <c r="B2621" s="17">
        <v>2018</v>
      </c>
      <c r="C2621" s="17">
        <v>128.53662372473599</v>
      </c>
      <c r="D2621" s="17">
        <v>3.80022321428571</v>
      </c>
    </row>
    <row r="2622" spans="1:4" x14ac:dyDescent="0.3">
      <c r="A2622" s="17" t="s">
        <v>2624</v>
      </c>
      <c r="B2622" s="17">
        <v>2018</v>
      </c>
      <c r="C2622" s="17">
        <v>275.72888856381201</v>
      </c>
      <c r="D2622" s="17">
        <v>4.5656249999999998</v>
      </c>
    </row>
    <row r="2623" spans="1:4" x14ac:dyDescent="0.3">
      <c r="A2623" s="17" t="s">
        <v>2625</v>
      </c>
      <c r="B2623" s="17">
        <v>2018</v>
      </c>
      <c r="C2623" s="17">
        <v>1286.7177298069</v>
      </c>
      <c r="D2623" s="17">
        <v>5.359375</v>
      </c>
    </row>
    <row r="2624" spans="1:4" x14ac:dyDescent="0.3">
      <c r="A2624" s="17" t="s">
        <v>2626</v>
      </c>
      <c r="B2624" s="17">
        <v>2018</v>
      </c>
      <c r="C2624" s="17">
        <v>514.65108585916505</v>
      </c>
      <c r="D2624" s="17">
        <v>5.8655133928571397</v>
      </c>
    </row>
    <row r="2625" spans="1:4" x14ac:dyDescent="0.3">
      <c r="A2625" s="17" t="s">
        <v>2627</v>
      </c>
      <c r="B2625" s="17">
        <v>2018</v>
      </c>
      <c r="C2625" s="17">
        <v>441.27553714811802</v>
      </c>
      <c r="D2625" s="17">
        <v>6.1012369791666696</v>
      </c>
    </row>
    <row r="2626" spans="1:4" x14ac:dyDescent="0.3">
      <c r="A2626" s="17" t="s">
        <v>2628</v>
      </c>
      <c r="B2626" s="17">
        <v>2018</v>
      </c>
      <c r="C2626" s="17">
        <v>257.28092424943998</v>
      </c>
      <c r="D2626" s="17">
        <v>6.6891741071428603</v>
      </c>
    </row>
    <row r="2627" spans="1:4" x14ac:dyDescent="0.3">
      <c r="A2627" s="17" t="s">
        <v>2629</v>
      </c>
      <c r="B2627" s="17">
        <v>2018</v>
      </c>
      <c r="C2627" s="17">
        <v>36.849724611267398</v>
      </c>
      <c r="D2627" s="17">
        <v>2.74609375</v>
      </c>
    </row>
    <row r="2628" spans="1:4" x14ac:dyDescent="0.3">
      <c r="A2628" s="17" t="s">
        <v>2630</v>
      </c>
      <c r="B2628" s="17">
        <v>2018</v>
      </c>
      <c r="C2628" s="17">
        <v>422.85946488753001</v>
      </c>
      <c r="D2628" s="17">
        <v>5.5414402173913002</v>
      </c>
    </row>
    <row r="2629" spans="1:4" x14ac:dyDescent="0.3">
      <c r="A2629" s="17" t="s">
        <v>2631</v>
      </c>
      <c r="B2629" s="17">
        <v>2018</v>
      </c>
      <c r="C2629" s="17">
        <v>18.449800940230499</v>
      </c>
      <c r="D2629" s="17">
        <v>3.9140625</v>
      </c>
    </row>
    <row r="2630" spans="1:4" x14ac:dyDescent="0.3">
      <c r="A2630" s="17" t="s">
        <v>2632</v>
      </c>
      <c r="B2630" s="17">
        <v>2018</v>
      </c>
      <c r="C2630" s="17">
        <v>73.492278450168698</v>
      </c>
      <c r="D2630" s="17">
        <v>3.10546875</v>
      </c>
    </row>
    <row r="2631" spans="1:4" x14ac:dyDescent="0.3">
      <c r="A2631" s="17" t="s">
        <v>2633</v>
      </c>
      <c r="B2631" s="17">
        <v>2018</v>
      </c>
      <c r="C2631" s="17">
        <v>606.87621139083103</v>
      </c>
      <c r="D2631" s="17">
        <v>5.5712594696969697</v>
      </c>
    </row>
    <row r="2632" spans="1:4" x14ac:dyDescent="0.3">
      <c r="A2632" s="17" t="s">
        <v>2634</v>
      </c>
      <c r="B2632" s="17">
        <v>2018</v>
      </c>
      <c r="C2632" s="17">
        <v>312.31574951484799</v>
      </c>
      <c r="D2632" s="17">
        <v>4.5335477941176503</v>
      </c>
    </row>
    <row r="2633" spans="1:4" x14ac:dyDescent="0.3">
      <c r="A2633" s="17" t="s">
        <v>2635</v>
      </c>
      <c r="B2633" s="17">
        <v>2018</v>
      </c>
      <c r="C2633" s="17">
        <v>55.093616113066702</v>
      </c>
      <c r="D2633" s="17">
        <v>4.25</v>
      </c>
    </row>
    <row r="2634" spans="1:4" x14ac:dyDescent="0.3">
      <c r="A2634" s="17" t="s">
        <v>2636</v>
      </c>
      <c r="B2634" s="17">
        <v>2018</v>
      </c>
      <c r="C2634" s="17">
        <v>496.35057016089598</v>
      </c>
      <c r="D2634" s="17">
        <v>5.5593171296296298</v>
      </c>
    </row>
    <row r="2635" spans="1:4" x14ac:dyDescent="0.3">
      <c r="A2635" s="17" t="s">
        <v>2637</v>
      </c>
      <c r="B2635" s="17">
        <v>2018</v>
      </c>
      <c r="C2635" s="17">
        <v>404.38380372896597</v>
      </c>
      <c r="D2635" s="17">
        <v>4.4286221590909101</v>
      </c>
    </row>
    <row r="2636" spans="1:4" x14ac:dyDescent="0.3">
      <c r="A2636" s="17" t="s">
        <v>2638</v>
      </c>
      <c r="B2636" s="17">
        <v>2018</v>
      </c>
      <c r="C2636" s="17">
        <v>441.155750257894</v>
      </c>
      <c r="D2636" s="17">
        <v>4.4921875</v>
      </c>
    </row>
    <row r="2637" spans="1:4" x14ac:dyDescent="0.3">
      <c r="A2637" s="17" t="s">
        <v>2639</v>
      </c>
      <c r="B2637" s="17">
        <v>2018</v>
      </c>
      <c r="C2637" s="17">
        <v>533.18769574910402</v>
      </c>
      <c r="D2637" s="17">
        <v>5.7828663793103496</v>
      </c>
    </row>
    <row r="2638" spans="1:4" x14ac:dyDescent="0.3">
      <c r="A2638" s="17" t="s">
        <v>2640</v>
      </c>
      <c r="B2638" s="17">
        <v>2018</v>
      </c>
      <c r="C2638" s="17">
        <v>441.24155264906602</v>
      </c>
      <c r="D2638" s="17">
        <v>4.2607421875</v>
      </c>
    </row>
    <row r="2639" spans="1:4" x14ac:dyDescent="0.3">
      <c r="A2639" s="17" t="s">
        <v>2641</v>
      </c>
      <c r="B2639" s="17">
        <v>2018</v>
      </c>
      <c r="C2639" s="17">
        <v>330.94470068067301</v>
      </c>
      <c r="D2639" s="17">
        <v>4.6128472222222197</v>
      </c>
    </row>
    <row r="2640" spans="1:4" x14ac:dyDescent="0.3">
      <c r="A2640" s="17" t="s">
        <v>2642</v>
      </c>
      <c r="B2640" s="17">
        <v>2018</v>
      </c>
      <c r="C2640" s="17">
        <v>808.73255143500899</v>
      </c>
      <c r="D2640" s="17">
        <v>6.1200284090909101</v>
      </c>
    </row>
    <row r="2641" spans="1:4" x14ac:dyDescent="0.3">
      <c r="A2641" s="17" t="s">
        <v>2643</v>
      </c>
      <c r="B2641" s="17">
        <v>2018</v>
      </c>
      <c r="C2641" s="17">
        <v>324.49335080944002</v>
      </c>
      <c r="D2641" s="17">
        <v>4.3688322368421098</v>
      </c>
    </row>
    <row r="2642" spans="1:4" x14ac:dyDescent="0.3">
      <c r="A2642" s="17" t="s">
        <v>2644</v>
      </c>
      <c r="B2642" s="17">
        <v>2018</v>
      </c>
      <c r="C2642" s="17">
        <v>459.76241788268101</v>
      </c>
      <c r="D2642" s="17">
        <v>5.9028124999999996</v>
      </c>
    </row>
    <row r="2643" spans="1:4" x14ac:dyDescent="0.3">
      <c r="A2643" s="17" t="s">
        <v>2645</v>
      </c>
      <c r="B2643" s="17">
        <v>2018</v>
      </c>
      <c r="C2643" s="17">
        <v>128.71654886845499</v>
      </c>
      <c r="D2643" s="17">
        <v>3.52678571428571</v>
      </c>
    </row>
    <row r="2644" spans="1:4" x14ac:dyDescent="0.3">
      <c r="A2644" s="17" t="s">
        <v>2646</v>
      </c>
      <c r="B2644" s="17">
        <v>2018</v>
      </c>
      <c r="C2644" s="17">
        <v>422.80053117684997</v>
      </c>
      <c r="D2644" s="17">
        <v>7.3926630434782599</v>
      </c>
    </row>
    <row r="2645" spans="1:4" x14ac:dyDescent="0.3">
      <c r="A2645" s="17" t="s">
        <v>2647</v>
      </c>
      <c r="B2645" s="17">
        <v>2018</v>
      </c>
      <c r="C2645" s="17">
        <v>55.041656576096997</v>
      </c>
      <c r="D2645" s="17">
        <v>3.3567708333333299</v>
      </c>
    </row>
    <row r="2646" spans="1:4" x14ac:dyDescent="0.3">
      <c r="A2646" s="17" t="s">
        <v>2648</v>
      </c>
      <c r="B2646" s="17">
        <v>2018</v>
      </c>
      <c r="C2646" s="17">
        <v>1139.67650570348</v>
      </c>
      <c r="D2646" s="17">
        <v>6.9858870967741904</v>
      </c>
    </row>
    <row r="2647" spans="1:4" x14ac:dyDescent="0.3">
      <c r="A2647" s="17" t="s">
        <v>2649</v>
      </c>
      <c r="B2647" s="17">
        <v>2018</v>
      </c>
      <c r="C2647" s="17">
        <v>716.883407562971</v>
      </c>
      <c r="D2647" s="17">
        <v>6.4701522435897401</v>
      </c>
    </row>
    <row r="2648" spans="1:4" x14ac:dyDescent="0.3">
      <c r="A2648" s="17" t="s">
        <v>2650</v>
      </c>
      <c r="B2648" s="17">
        <v>2018</v>
      </c>
      <c r="C2648" s="17">
        <v>3565.9148342609401</v>
      </c>
      <c r="D2648" s="17">
        <v>5.7692090850515498</v>
      </c>
    </row>
    <row r="2649" spans="1:4" x14ac:dyDescent="0.3">
      <c r="A2649" s="17" t="s">
        <v>2651</v>
      </c>
      <c r="B2649" s="17">
        <v>2018</v>
      </c>
      <c r="C2649" s="17">
        <v>73.594622340053306</v>
      </c>
      <c r="D2649" s="17">
        <v>3.623046875</v>
      </c>
    </row>
    <row r="2650" spans="1:4" x14ac:dyDescent="0.3">
      <c r="A2650" s="17" t="s">
        <v>2652</v>
      </c>
      <c r="B2650" s="17">
        <v>2018</v>
      </c>
      <c r="C2650" s="17">
        <v>680.20416170917497</v>
      </c>
      <c r="D2650" s="17">
        <v>7.0206925675675702</v>
      </c>
    </row>
    <row r="2651" spans="1:4" x14ac:dyDescent="0.3">
      <c r="A2651" s="17" t="s">
        <v>2653</v>
      </c>
      <c r="B2651" s="17">
        <v>2018</v>
      </c>
      <c r="C2651" s="17">
        <v>36.799034499563298</v>
      </c>
      <c r="D2651" s="17">
        <v>3.05078125</v>
      </c>
    </row>
    <row r="2652" spans="1:4" x14ac:dyDescent="0.3">
      <c r="A2652" s="17" t="s">
        <v>2654</v>
      </c>
      <c r="B2652" s="17">
        <v>2018</v>
      </c>
      <c r="C2652" s="17">
        <v>312.60496922396101</v>
      </c>
      <c r="D2652" s="17">
        <v>4.1911764705882399</v>
      </c>
    </row>
    <row r="2653" spans="1:4" x14ac:dyDescent="0.3">
      <c r="A2653" s="17" t="s">
        <v>2655</v>
      </c>
      <c r="B2653" s="17">
        <v>2018</v>
      </c>
      <c r="C2653" s="17">
        <v>202.355663105845</v>
      </c>
      <c r="D2653" s="17">
        <v>4.7123579545454497</v>
      </c>
    </row>
    <row r="2654" spans="1:4" x14ac:dyDescent="0.3">
      <c r="A2654" s="17" t="s">
        <v>2656</v>
      </c>
      <c r="B2654" s="17">
        <v>2018</v>
      </c>
      <c r="C2654" s="17">
        <v>29.312922669574601</v>
      </c>
      <c r="D2654" s="17">
        <v>3.427734375</v>
      </c>
    </row>
    <row r="2655" spans="1:4" x14ac:dyDescent="0.3">
      <c r="A2655" s="17" t="s">
        <v>2657</v>
      </c>
      <c r="B2655" s="17">
        <v>2018</v>
      </c>
      <c r="C2655" s="17">
        <v>53.8148771263659</v>
      </c>
      <c r="D2655" s="17">
        <v>2.6614583333333299</v>
      </c>
    </row>
    <row r="2656" spans="1:4" x14ac:dyDescent="0.3">
      <c r="A2656" s="17" t="s">
        <v>2658</v>
      </c>
      <c r="B2656" s="17">
        <v>2018</v>
      </c>
      <c r="C2656" s="17">
        <v>9.4847909640520793</v>
      </c>
      <c r="D2656" s="17">
        <v>2.8359375</v>
      </c>
    </row>
    <row r="2657" spans="1:4" x14ac:dyDescent="0.3">
      <c r="A2657" s="17" t="s">
        <v>2659</v>
      </c>
      <c r="B2657" s="17">
        <v>2018</v>
      </c>
      <c r="C2657" s="17">
        <v>110.23756147176</v>
      </c>
      <c r="D2657" s="17">
        <v>3.45703125</v>
      </c>
    </row>
    <row r="2658" spans="1:4" x14ac:dyDescent="0.3">
      <c r="A2658" s="17" t="s">
        <v>2660</v>
      </c>
      <c r="B2658" s="17">
        <v>2018</v>
      </c>
      <c r="C2658" s="17">
        <v>42.241835879161997</v>
      </c>
      <c r="D2658" s="17">
        <v>4.5617897727272698</v>
      </c>
    </row>
    <row r="2659" spans="1:4" x14ac:dyDescent="0.3">
      <c r="A2659" s="17" t="s">
        <v>2661</v>
      </c>
      <c r="B2659" s="17">
        <v>2018</v>
      </c>
      <c r="C2659" s="17">
        <v>18.348134154453899</v>
      </c>
      <c r="D2659" s="17">
        <v>3.703125</v>
      </c>
    </row>
    <row r="2660" spans="1:4" x14ac:dyDescent="0.3">
      <c r="A2660" s="17" t="s">
        <v>2662</v>
      </c>
      <c r="B2660" s="17">
        <v>2018</v>
      </c>
      <c r="C2660" s="17">
        <v>36.7631063461304</v>
      </c>
      <c r="D2660" s="17">
        <v>3.18359375</v>
      </c>
    </row>
    <row r="2661" spans="1:4" x14ac:dyDescent="0.3">
      <c r="A2661" s="17" t="s">
        <v>2663</v>
      </c>
      <c r="B2661" s="17">
        <v>2018</v>
      </c>
      <c r="C2661" s="17">
        <v>91.881779283285098</v>
      </c>
      <c r="D2661" s="17">
        <v>2.9546874999999999</v>
      </c>
    </row>
    <row r="2662" spans="1:4" x14ac:dyDescent="0.3">
      <c r="A2662" s="17" t="s">
        <v>2664</v>
      </c>
      <c r="B2662" s="17">
        <v>2018</v>
      </c>
      <c r="C2662" s="17">
        <v>2021.2958134524499</v>
      </c>
      <c r="D2662" s="17">
        <v>7.4981534090909099</v>
      </c>
    </row>
    <row r="2663" spans="1:4" x14ac:dyDescent="0.3">
      <c r="A2663" s="17" t="s">
        <v>2665</v>
      </c>
      <c r="B2663" s="17">
        <v>2018</v>
      </c>
      <c r="C2663" s="17">
        <v>91.984119007363901</v>
      </c>
      <c r="D2663" s="17">
        <v>2.5062500000000001</v>
      </c>
    </row>
    <row r="2664" spans="1:4" x14ac:dyDescent="0.3">
      <c r="A2664" s="17" t="s">
        <v>2666</v>
      </c>
      <c r="B2664" s="17">
        <v>2018</v>
      </c>
      <c r="C2664" s="17">
        <v>18.399262739345399</v>
      </c>
      <c r="D2664" s="17">
        <v>2.8671875</v>
      </c>
    </row>
    <row r="2665" spans="1:4" x14ac:dyDescent="0.3">
      <c r="A2665" s="17" t="s">
        <v>2667</v>
      </c>
      <c r="B2665" s="17">
        <v>2018</v>
      </c>
      <c r="C2665" s="17">
        <v>202.33772547543001</v>
      </c>
      <c r="D2665" s="17">
        <v>3.8174715909090899</v>
      </c>
    </row>
    <row r="2666" spans="1:4" x14ac:dyDescent="0.3">
      <c r="A2666" s="17" t="s">
        <v>2668</v>
      </c>
      <c r="B2666" s="17">
        <v>2018</v>
      </c>
      <c r="C2666" s="17">
        <v>73.624981012195306</v>
      </c>
      <c r="D2666" s="17">
        <v>3.158203125</v>
      </c>
    </row>
    <row r="2667" spans="1:4" x14ac:dyDescent="0.3">
      <c r="A2667" s="17" t="s">
        <v>2669</v>
      </c>
      <c r="B2667" s="17">
        <v>2018</v>
      </c>
      <c r="C2667" s="17">
        <v>73.475166615098701</v>
      </c>
      <c r="D2667" s="17">
        <v>3.580078125</v>
      </c>
    </row>
    <row r="2668" spans="1:4" x14ac:dyDescent="0.3">
      <c r="A2668" s="17" t="s">
        <v>2670</v>
      </c>
      <c r="B2668" s="17">
        <v>2018</v>
      </c>
      <c r="C2668" s="17">
        <v>422.72491050232202</v>
      </c>
      <c r="D2668" s="17">
        <v>5.3953804347826102</v>
      </c>
    </row>
    <row r="2669" spans="1:4" x14ac:dyDescent="0.3">
      <c r="A2669" s="17" t="s">
        <v>2671</v>
      </c>
      <c r="B2669" s="17">
        <v>2018</v>
      </c>
      <c r="C2669" s="17">
        <v>73.423794366419301</v>
      </c>
      <c r="D2669" s="17">
        <v>2.6015625</v>
      </c>
    </row>
    <row r="2670" spans="1:4" x14ac:dyDescent="0.3">
      <c r="A2670" s="17" t="s">
        <v>2672</v>
      </c>
      <c r="B2670" s="17">
        <v>2018</v>
      </c>
      <c r="C2670" s="17">
        <v>165.38806699961401</v>
      </c>
      <c r="D2670" s="17">
        <v>4.1111111111111098</v>
      </c>
    </row>
    <row r="2671" spans="1:4" x14ac:dyDescent="0.3">
      <c r="A2671" s="17" t="s">
        <v>2673</v>
      </c>
      <c r="B2671" s="17">
        <v>2018</v>
      </c>
      <c r="C2671" s="17">
        <v>18.450586151331699</v>
      </c>
      <c r="D2671" s="17">
        <v>2.296875</v>
      </c>
    </row>
    <row r="2672" spans="1:4" x14ac:dyDescent="0.3">
      <c r="A2672" s="17" t="s">
        <v>2674</v>
      </c>
      <c r="B2672" s="17">
        <v>2018</v>
      </c>
      <c r="C2672" s="17">
        <v>165.626562768593</v>
      </c>
      <c r="D2672" s="17">
        <v>3.3810763888888902</v>
      </c>
    </row>
    <row r="2673" spans="1:4" x14ac:dyDescent="0.3">
      <c r="A2673" s="17" t="s">
        <v>2675</v>
      </c>
      <c r="B2673" s="17">
        <v>2018</v>
      </c>
      <c r="C2673" s="17">
        <v>183.960470948368</v>
      </c>
      <c r="D2673" s="17">
        <v>5.4609375</v>
      </c>
    </row>
    <row r="2674" spans="1:4" x14ac:dyDescent="0.3">
      <c r="A2674" s="17" t="s">
        <v>2676</v>
      </c>
      <c r="B2674" s="17">
        <v>2018</v>
      </c>
      <c r="C2674" s="17">
        <v>257.47896951437002</v>
      </c>
      <c r="D2674" s="17">
        <v>4.02790178571429</v>
      </c>
    </row>
    <row r="2675" spans="1:4" x14ac:dyDescent="0.3">
      <c r="A2675" s="17" t="s">
        <v>2677</v>
      </c>
      <c r="B2675" s="17">
        <v>2018</v>
      </c>
      <c r="C2675" s="17">
        <v>330.94554452597902</v>
      </c>
      <c r="D2675" s="17">
        <v>5.5555555555555598</v>
      </c>
    </row>
    <row r="2676" spans="1:4" x14ac:dyDescent="0.3">
      <c r="A2676" s="17" t="s">
        <v>2678</v>
      </c>
      <c r="B2676" s="17">
        <v>2018</v>
      </c>
      <c r="C2676" s="17">
        <v>202.18761567585199</v>
      </c>
      <c r="D2676" s="17">
        <v>3.2741477272727302</v>
      </c>
    </row>
    <row r="2677" spans="1:4" x14ac:dyDescent="0.3">
      <c r="A2677" s="17" t="s">
        <v>2679</v>
      </c>
      <c r="B2677" s="17">
        <v>2018</v>
      </c>
      <c r="C2677" s="17">
        <v>18.399314943701</v>
      </c>
      <c r="D2677" s="17">
        <v>2.34375</v>
      </c>
    </row>
    <row r="2678" spans="1:4" x14ac:dyDescent="0.3">
      <c r="A2678" s="17" t="s">
        <v>2680</v>
      </c>
      <c r="B2678" s="17">
        <v>2018</v>
      </c>
      <c r="C2678" s="17">
        <v>36.760990608483603</v>
      </c>
      <c r="D2678" s="17">
        <v>2.91015625</v>
      </c>
    </row>
    <row r="2679" spans="1:4" x14ac:dyDescent="0.3">
      <c r="A2679" s="17" t="s">
        <v>2681</v>
      </c>
      <c r="B2679" s="17">
        <v>2018</v>
      </c>
      <c r="C2679" s="17">
        <v>312.37427861243498</v>
      </c>
      <c r="D2679" s="17">
        <v>4.5955882352941204</v>
      </c>
    </row>
    <row r="2680" spans="1:4" x14ac:dyDescent="0.3">
      <c r="A2680" s="17" t="s">
        <v>2682</v>
      </c>
      <c r="B2680" s="17">
        <v>2018</v>
      </c>
      <c r="C2680" s="17">
        <v>478.04864807240699</v>
      </c>
      <c r="D2680" s="17">
        <v>5.5288461538461497</v>
      </c>
    </row>
    <row r="2681" spans="1:4" x14ac:dyDescent="0.3">
      <c r="A2681" s="17" t="s">
        <v>2683</v>
      </c>
      <c r="B2681" s="17">
        <v>2018</v>
      </c>
      <c r="C2681" s="17">
        <v>55.1666612103581</v>
      </c>
      <c r="D2681" s="17">
        <v>3.7630208333333299</v>
      </c>
    </row>
    <row r="2682" spans="1:4" x14ac:dyDescent="0.3">
      <c r="A2682" s="17" t="s">
        <v>2684</v>
      </c>
      <c r="B2682" s="17">
        <v>2018</v>
      </c>
      <c r="C2682" s="17">
        <v>1599.2155044656199</v>
      </c>
      <c r="D2682" s="17">
        <v>4.9117277298850599</v>
      </c>
    </row>
    <row r="2683" spans="1:4" x14ac:dyDescent="0.3">
      <c r="A2683" s="17" t="s">
        <v>2685</v>
      </c>
      <c r="B2683" s="17">
        <v>2018</v>
      </c>
      <c r="C2683" s="17">
        <v>275.88683526963001</v>
      </c>
      <c r="D2683" s="17">
        <v>4.3291666666666702</v>
      </c>
    </row>
    <row r="2684" spans="1:4" x14ac:dyDescent="0.3">
      <c r="A2684" s="17" t="s">
        <v>2686</v>
      </c>
      <c r="B2684" s="17">
        <v>2018</v>
      </c>
      <c r="C2684" s="17">
        <v>698.81376572325803</v>
      </c>
      <c r="D2684" s="17">
        <v>3.9909539473684199</v>
      </c>
    </row>
    <row r="2685" spans="1:4" x14ac:dyDescent="0.3">
      <c r="A2685" s="17" t="s">
        <v>2687</v>
      </c>
      <c r="B2685" s="17">
        <v>2018</v>
      </c>
      <c r="C2685" s="17">
        <v>18.3499697847292</v>
      </c>
      <c r="D2685" s="17">
        <v>4.1484375</v>
      </c>
    </row>
    <row r="2686" spans="1:4" x14ac:dyDescent="0.3">
      <c r="A2686" s="17" t="s">
        <v>2688</v>
      </c>
      <c r="B2686" s="17">
        <v>2018</v>
      </c>
      <c r="C2686" s="17">
        <v>1562.4193785488601</v>
      </c>
      <c r="D2686" s="17">
        <v>4.6094669117647102</v>
      </c>
    </row>
    <row r="2687" spans="1:4" x14ac:dyDescent="0.3">
      <c r="A2687" s="17" t="s">
        <v>2689</v>
      </c>
      <c r="B2687" s="17">
        <v>2018</v>
      </c>
      <c r="C2687" s="17">
        <v>18.399393262341601</v>
      </c>
      <c r="D2687" s="17">
        <v>2.90625</v>
      </c>
    </row>
    <row r="2688" spans="1:4" x14ac:dyDescent="0.3">
      <c r="A2688" s="17" t="s">
        <v>2690</v>
      </c>
      <c r="B2688" s="17">
        <v>2018</v>
      </c>
      <c r="C2688" s="17">
        <v>312.53227109834597</v>
      </c>
      <c r="D2688" s="17">
        <v>3.9117647058823501</v>
      </c>
    </row>
    <row r="2689" spans="1:4" x14ac:dyDescent="0.3">
      <c r="A2689" s="17" t="s">
        <v>2691</v>
      </c>
      <c r="B2689" s="17">
        <v>2018</v>
      </c>
      <c r="C2689" s="17">
        <v>73.444524781778497</v>
      </c>
      <c r="D2689" s="17">
        <v>3.693359375</v>
      </c>
    </row>
    <row r="2690" spans="1:4" x14ac:dyDescent="0.3">
      <c r="A2690" s="17" t="s">
        <v>2692</v>
      </c>
      <c r="B2690" s="17">
        <v>2018</v>
      </c>
      <c r="C2690" s="17">
        <v>533.26240861788403</v>
      </c>
      <c r="D2690" s="17">
        <v>5.3421336206896504</v>
      </c>
    </row>
    <row r="2691" spans="1:4" x14ac:dyDescent="0.3">
      <c r="A2691" s="17" t="s">
        <v>2693</v>
      </c>
      <c r="B2691" s="17">
        <v>2018</v>
      </c>
      <c r="C2691" s="17">
        <v>496.468824319541</v>
      </c>
      <c r="D2691" s="17">
        <v>4.9432870370370399</v>
      </c>
    </row>
    <row r="2692" spans="1:4" x14ac:dyDescent="0.3">
      <c r="A2692" s="17" t="s">
        <v>2694</v>
      </c>
      <c r="B2692" s="17">
        <v>2018</v>
      </c>
      <c r="C2692" s="17">
        <v>18.450383290648499</v>
      </c>
      <c r="D2692" s="17">
        <v>2.34375</v>
      </c>
    </row>
    <row r="2693" spans="1:4" x14ac:dyDescent="0.3">
      <c r="A2693" s="17" t="s">
        <v>2695</v>
      </c>
      <c r="B2693" s="17">
        <v>2018</v>
      </c>
      <c r="C2693" s="17">
        <v>55.2491964027286</v>
      </c>
      <c r="D2693" s="17">
        <v>3.0390625</v>
      </c>
    </row>
    <row r="2694" spans="1:4" x14ac:dyDescent="0.3">
      <c r="A2694" s="17" t="s">
        <v>2696</v>
      </c>
      <c r="B2694" s="17">
        <v>2018</v>
      </c>
      <c r="C2694" s="17">
        <v>1121.2823157105599</v>
      </c>
      <c r="D2694" s="17">
        <v>4.1059170081967196</v>
      </c>
    </row>
    <row r="2695" spans="1:4" x14ac:dyDescent="0.3">
      <c r="A2695" s="17" t="s">
        <v>2697</v>
      </c>
      <c r="B2695" s="17">
        <v>2018</v>
      </c>
      <c r="C2695" s="17">
        <v>18.3482122477144</v>
      </c>
      <c r="D2695" s="17">
        <v>3.5078125</v>
      </c>
    </row>
    <row r="2696" spans="1:4" x14ac:dyDescent="0.3">
      <c r="A2696" s="17" t="s">
        <v>2698</v>
      </c>
      <c r="B2696" s="17">
        <v>2018</v>
      </c>
      <c r="C2696" s="17">
        <v>1305.12230613269</v>
      </c>
      <c r="D2696" s="17">
        <v>4.01518485915493</v>
      </c>
    </row>
    <row r="2697" spans="1:4" x14ac:dyDescent="0.3">
      <c r="A2697" s="17" t="s">
        <v>2699</v>
      </c>
      <c r="B2697" s="17">
        <v>2018</v>
      </c>
      <c r="C2697" s="17">
        <v>55.146881261840498</v>
      </c>
      <c r="D2697" s="17">
        <v>2.8411458333333299</v>
      </c>
    </row>
    <row r="2698" spans="1:4" x14ac:dyDescent="0.3">
      <c r="A2698" s="17" t="s">
        <v>2700</v>
      </c>
      <c r="B2698" s="17">
        <v>2018</v>
      </c>
      <c r="C2698" s="17">
        <v>36.696398438885801</v>
      </c>
      <c r="D2698" s="17">
        <v>3.15625</v>
      </c>
    </row>
    <row r="2699" spans="1:4" x14ac:dyDescent="0.3">
      <c r="A2699" s="17" t="s">
        <v>2701</v>
      </c>
      <c r="B2699" s="17">
        <v>2018</v>
      </c>
      <c r="C2699" s="17">
        <v>18.348231758922299</v>
      </c>
      <c r="D2699" s="17">
        <v>3.6875</v>
      </c>
    </row>
    <row r="2700" spans="1:4" x14ac:dyDescent="0.3">
      <c r="A2700" s="17" t="s">
        <v>2702</v>
      </c>
      <c r="B2700" s="17">
        <v>2018</v>
      </c>
      <c r="C2700" s="17">
        <v>1580.6515779998199</v>
      </c>
      <c r="D2700" s="17">
        <v>4.6552507267441898</v>
      </c>
    </row>
    <row r="2701" spans="1:4" x14ac:dyDescent="0.3">
      <c r="A2701" s="17" t="s">
        <v>2703</v>
      </c>
      <c r="B2701" s="17">
        <v>2018</v>
      </c>
      <c r="C2701" s="17">
        <v>1525.71167501435</v>
      </c>
      <c r="D2701" s="17">
        <v>4.90879141566265</v>
      </c>
    </row>
    <row r="2702" spans="1:4" x14ac:dyDescent="0.3">
      <c r="A2702" s="17" t="s">
        <v>2704</v>
      </c>
      <c r="B2702" s="17">
        <v>2018</v>
      </c>
      <c r="C2702" s="17">
        <v>1525.6626262254999</v>
      </c>
      <c r="D2702" s="17">
        <v>4.9262989457831301</v>
      </c>
    </row>
    <row r="2703" spans="1:4" x14ac:dyDescent="0.3">
      <c r="A2703" s="17" t="s">
        <v>2705</v>
      </c>
      <c r="B2703" s="17">
        <v>2018</v>
      </c>
      <c r="C2703" s="17">
        <v>18.4020960573107</v>
      </c>
      <c r="D2703" s="17">
        <v>2.1875</v>
      </c>
    </row>
    <row r="2704" spans="1:4" x14ac:dyDescent="0.3">
      <c r="A2704" s="17" t="s">
        <v>2706</v>
      </c>
      <c r="B2704" s="17">
        <v>2018</v>
      </c>
      <c r="C2704" s="17">
        <v>36.855490669608102</v>
      </c>
      <c r="D2704" s="17">
        <v>2.1953125</v>
      </c>
    </row>
    <row r="2705" spans="1:4" x14ac:dyDescent="0.3">
      <c r="A2705" s="17" t="s">
        <v>2707</v>
      </c>
      <c r="B2705" s="17">
        <v>2018</v>
      </c>
      <c r="C2705" s="17">
        <v>367.85694446693901</v>
      </c>
      <c r="D2705" s="17">
        <v>5.4820312500000004</v>
      </c>
    </row>
    <row r="2706" spans="1:4" x14ac:dyDescent="0.3">
      <c r="A2706" s="17" t="s">
        <v>2708</v>
      </c>
      <c r="B2706" s="17">
        <v>2018</v>
      </c>
      <c r="C2706" s="17">
        <v>73.556327519938307</v>
      </c>
      <c r="D2706" s="17">
        <v>2.998046875</v>
      </c>
    </row>
    <row r="2707" spans="1:4" x14ac:dyDescent="0.3">
      <c r="A2707" s="17" t="s">
        <v>2709</v>
      </c>
      <c r="B2707" s="17">
        <v>2018</v>
      </c>
      <c r="C2707" s="17">
        <v>36.855039432644801</v>
      </c>
      <c r="D2707" s="17">
        <v>2.64453125</v>
      </c>
    </row>
    <row r="2708" spans="1:4" x14ac:dyDescent="0.3">
      <c r="A2708" s="17" t="s">
        <v>2710</v>
      </c>
      <c r="B2708" s="17">
        <v>2018</v>
      </c>
      <c r="C2708" s="17">
        <v>92.010420225560694</v>
      </c>
      <c r="D2708" s="17">
        <v>3.421875</v>
      </c>
    </row>
    <row r="2709" spans="1:4" x14ac:dyDescent="0.3">
      <c r="A2709" s="17" t="s">
        <v>2711</v>
      </c>
      <c r="B2709" s="17">
        <v>2018</v>
      </c>
      <c r="C2709" s="17">
        <v>165.51613994315301</v>
      </c>
      <c r="D2709" s="17">
        <v>3.6831597222222201</v>
      </c>
    </row>
    <row r="2710" spans="1:4" x14ac:dyDescent="0.3">
      <c r="A2710" s="17" t="s">
        <v>2712</v>
      </c>
      <c r="B2710" s="17">
        <v>2018</v>
      </c>
      <c r="C2710" s="17">
        <v>18.350783746689601</v>
      </c>
      <c r="D2710" s="17">
        <v>2.8515625</v>
      </c>
    </row>
    <row r="2711" spans="1:4" x14ac:dyDescent="0.3">
      <c r="A2711" s="17" t="s">
        <v>2713</v>
      </c>
      <c r="B2711" s="17">
        <v>2018</v>
      </c>
      <c r="C2711" s="17">
        <v>220.65653334557999</v>
      </c>
      <c r="D2711" s="17">
        <v>1.859375</v>
      </c>
    </row>
    <row r="2712" spans="1:4" x14ac:dyDescent="0.3">
      <c r="A2712" s="17" t="s">
        <v>2714</v>
      </c>
      <c r="B2712" s="17">
        <v>2018</v>
      </c>
      <c r="C2712" s="17">
        <v>36.851123211905403</v>
      </c>
      <c r="D2712" s="17">
        <v>2.984375</v>
      </c>
    </row>
    <row r="2713" spans="1:4" x14ac:dyDescent="0.3">
      <c r="A2713" s="17" t="s">
        <v>2715</v>
      </c>
      <c r="B2713" s="17">
        <v>2018</v>
      </c>
      <c r="C2713" s="17">
        <v>73.454179683700204</v>
      </c>
      <c r="D2713" s="17">
        <v>2.9140625</v>
      </c>
    </row>
    <row r="2714" spans="1:4" x14ac:dyDescent="0.3">
      <c r="A2714" s="17" t="s">
        <v>2716</v>
      </c>
      <c r="B2714" s="17">
        <v>2018</v>
      </c>
      <c r="C2714" s="17">
        <v>753.83869994711097</v>
      </c>
      <c r="D2714" s="17">
        <v>7.26124237804878</v>
      </c>
    </row>
    <row r="2715" spans="1:4" x14ac:dyDescent="0.3">
      <c r="A2715" s="17" t="s">
        <v>2717</v>
      </c>
      <c r="B2715" s="17">
        <v>2018</v>
      </c>
      <c r="C2715" s="17">
        <v>257.41608018055598</v>
      </c>
      <c r="D2715" s="17">
        <v>4.4659598214285703</v>
      </c>
    </row>
    <row r="2716" spans="1:4" x14ac:dyDescent="0.3">
      <c r="A2716" s="17" t="s">
        <v>2718</v>
      </c>
      <c r="B2716" s="17">
        <v>2018</v>
      </c>
      <c r="C2716" s="17">
        <v>36.752664323896198</v>
      </c>
      <c r="D2716" s="17">
        <v>3.3828125</v>
      </c>
    </row>
    <row r="2717" spans="1:4" x14ac:dyDescent="0.3">
      <c r="A2717" s="17" t="s">
        <v>2719</v>
      </c>
      <c r="B2717" s="17">
        <v>2018</v>
      </c>
      <c r="C2717" s="17">
        <v>275.76908480841701</v>
      </c>
      <c r="D2717" s="17">
        <v>6.2317708333333304</v>
      </c>
    </row>
    <row r="2718" spans="1:4" x14ac:dyDescent="0.3">
      <c r="A2718" s="17" t="s">
        <v>2720</v>
      </c>
      <c r="B2718" s="17">
        <v>2018</v>
      </c>
      <c r="C2718" s="17">
        <v>293.98450477235002</v>
      </c>
      <c r="D2718" s="17">
        <v>6.359375</v>
      </c>
    </row>
    <row r="2719" spans="1:4" x14ac:dyDescent="0.3">
      <c r="A2719" s="17" t="s">
        <v>2721</v>
      </c>
      <c r="B2719" s="17">
        <v>2018</v>
      </c>
      <c r="C2719" s="17">
        <v>312.39928767737001</v>
      </c>
      <c r="D2719" s="17">
        <v>3.8745404411764701</v>
      </c>
    </row>
    <row r="2720" spans="1:4" x14ac:dyDescent="0.3">
      <c r="A2720" s="17" t="s">
        <v>2722</v>
      </c>
      <c r="B2720" s="17">
        <v>2018</v>
      </c>
      <c r="C2720" s="17">
        <v>128.73346560075501</v>
      </c>
      <c r="D2720" s="17">
        <v>2.2756696428571401</v>
      </c>
    </row>
    <row r="2721" spans="1:4" x14ac:dyDescent="0.3">
      <c r="A2721" s="17" t="s">
        <v>2723</v>
      </c>
      <c r="B2721" s="17">
        <v>2018</v>
      </c>
      <c r="C2721" s="17">
        <v>257.24910785909702</v>
      </c>
      <c r="D2721" s="17">
        <v>5.05078125</v>
      </c>
    </row>
    <row r="2722" spans="1:4" x14ac:dyDescent="0.3">
      <c r="A2722" s="17" t="s">
        <v>2724</v>
      </c>
      <c r="B2722" s="17">
        <v>2018</v>
      </c>
      <c r="C2722" s="17">
        <v>18.349416386336099</v>
      </c>
      <c r="D2722" s="17">
        <v>1.5703125</v>
      </c>
    </row>
    <row r="2723" spans="1:4" x14ac:dyDescent="0.3">
      <c r="A2723" s="17" t="s">
        <v>2725</v>
      </c>
      <c r="B2723" s="17">
        <v>2018</v>
      </c>
      <c r="C2723" s="17">
        <v>772.01791656017303</v>
      </c>
      <c r="D2723" s="17">
        <v>7.4495907738095202</v>
      </c>
    </row>
    <row r="2724" spans="1:4" x14ac:dyDescent="0.3">
      <c r="A2724" s="17" t="s">
        <v>2726</v>
      </c>
      <c r="B2724" s="17">
        <v>2018</v>
      </c>
      <c r="C2724" s="17">
        <v>18.3486938532442</v>
      </c>
      <c r="D2724" s="17">
        <v>3.8515625</v>
      </c>
    </row>
    <row r="2725" spans="1:4" x14ac:dyDescent="0.3">
      <c r="A2725" s="17" t="s">
        <v>2727</v>
      </c>
      <c r="B2725" s="17">
        <v>2018</v>
      </c>
      <c r="C2725" s="17">
        <v>845.53085717186298</v>
      </c>
      <c r="D2725" s="17">
        <v>5.0332880434782599</v>
      </c>
    </row>
    <row r="2726" spans="1:4" x14ac:dyDescent="0.3">
      <c r="A2726" s="17" t="s">
        <v>2728</v>
      </c>
      <c r="B2726" s="17">
        <v>2018</v>
      </c>
      <c r="C2726" s="17">
        <v>36.7553060129285</v>
      </c>
      <c r="D2726" s="17">
        <v>2.8359375</v>
      </c>
    </row>
    <row r="2727" spans="1:4" x14ac:dyDescent="0.3">
      <c r="A2727" s="17" t="s">
        <v>2729</v>
      </c>
      <c r="B2727" s="17">
        <v>2018</v>
      </c>
      <c r="C2727" s="17">
        <v>496.36398395895998</v>
      </c>
      <c r="D2727" s="17">
        <v>5.7123842592592604</v>
      </c>
    </row>
    <row r="2728" spans="1:4" x14ac:dyDescent="0.3">
      <c r="A2728" s="17" t="s">
        <v>2730</v>
      </c>
      <c r="B2728" s="17">
        <v>2018</v>
      </c>
      <c r="C2728" s="17">
        <v>477.98965179733898</v>
      </c>
      <c r="D2728" s="17">
        <v>6.7295673076923102</v>
      </c>
    </row>
    <row r="2729" spans="1:4" x14ac:dyDescent="0.3">
      <c r="A2729" s="17" t="s">
        <v>2731</v>
      </c>
      <c r="B2729" s="17">
        <v>2018</v>
      </c>
      <c r="C2729" s="17">
        <v>202.259473185986</v>
      </c>
      <c r="D2729" s="17">
        <v>5.5852272727272698</v>
      </c>
    </row>
    <row r="2730" spans="1:4" x14ac:dyDescent="0.3">
      <c r="A2730" s="17" t="s">
        <v>2732</v>
      </c>
      <c r="B2730" s="17">
        <v>2018</v>
      </c>
      <c r="C2730" s="17">
        <v>1139.96703703701</v>
      </c>
      <c r="D2730" s="17">
        <v>4.77507560483871</v>
      </c>
    </row>
    <row r="2731" spans="1:4" x14ac:dyDescent="0.3">
      <c r="A2731" s="17" t="s">
        <v>2733</v>
      </c>
      <c r="B2731" s="17">
        <v>2018</v>
      </c>
      <c r="C2731" s="17">
        <v>478.013263583183</v>
      </c>
      <c r="D2731" s="17">
        <v>5.8891225961538503</v>
      </c>
    </row>
    <row r="2732" spans="1:4" x14ac:dyDescent="0.3">
      <c r="A2732" s="17" t="s">
        <v>2734</v>
      </c>
      <c r="B2732" s="17">
        <v>2018</v>
      </c>
      <c r="C2732" s="17">
        <v>73.501448847353501</v>
      </c>
      <c r="D2732" s="17">
        <v>4.224609375</v>
      </c>
    </row>
    <row r="2733" spans="1:4" x14ac:dyDescent="0.3">
      <c r="A2733" s="17" t="s">
        <v>2735</v>
      </c>
      <c r="B2733" s="17">
        <v>2018</v>
      </c>
      <c r="C2733" s="17">
        <v>91.954408589748596</v>
      </c>
      <c r="D2733" s="17">
        <v>3.0249999999999999</v>
      </c>
    </row>
    <row r="2734" spans="1:4" x14ac:dyDescent="0.3">
      <c r="A2734" s="17" t="s">
        <v>2736</v>
      </c>
      <c r="B2734" s="17">
        <v>2018</v>
      </c>
      <c r="C2734" s="17">
        <v>441.18836804572499</v>
      </c>
      <c r="D2734" s="17">
        <v>6.0748697916666696</v>
      </c>
    </row>
    <row r="2735" spans="1:4" x14ac:dyDescent="0.3">
      <c r="A2735" s="17" t="s">
        <v>2737</v>
      </c>
      <c r="B2735" s="17">
        <v>2018</v>
      </c>
      <c r="C2735" s="17">
        <v>422.65133498981601</v>
      </c>
      <c r="D2735" s="17">
        <v>4.7632472826086998</v>
      </c>
    </row>
    <row r="2736" spans="1:4" x14ac:dyDescent="0.3">
      <c r="A2736" s="17" t="s">
        <v>2738</v>
      </c>
      <c r="B2736" s="17">
        <v>2018</v>
      </c>
      <c r="C2736" s="17">
        <v>147.20798969268799</v>
      </c>
      <c r="D2736" s="17">
        <v>3.2900390625</v>
      </c>
    </row>
    <row r="2737" spans="1:4" x14ac:dyDescent="0.3">
      <c r="A2737" s="17" t="s">
        <v>2739</v>
      </c>
      <c r="B2737" s="17">
        <v>2018</v>
      </c>
      <c r="C2737" s="17">
        <v>239.106403486803</v>
      </c>
      <c r="D2737" s="17">
        <v>1.6556490384615401</v>
      </c>
    </row>
    <row r="2738" spans="1:4" x14ac:dyDescent="0.3">
      <c r="A2738" s="17" t="s">
        <v>2740</v>
      </c>
      <c r="B2738" s="17">
        <v>2018</v>
      </c>
      <c r="C2738" s="17">
        <v>165.44344199821401</v>
      </c>
      <c r="D2738" s="17">
        <v>3.8776041666666701</v>
      </c>
    </row>
    <row r="2739" spans="1:4" x14ac:dyDescent="0.3">
      <c r="A2739" s="17" t="s">
        <v>2741</v>
      </c>
      <c r="B2739" s="17">
        <v>2018</v>
      </c>
      <c r="C2739" s="17">
        <v>514.532965470107</v>
      </c>
      <c r="D2739" s="17">
        <v>6.4299665178571397</v>
      </c>
    </row>
    <row r="2740" spans="1:4" x14ac:dyDescent="0.3">
      <c r="A2740" s="17" t="s">
        <v>2742</v>
      </c>
      <c r="B2740" s="17">
        <v>2018</v>
      </c>
      <c r="C2740" s="17">
        <v>73.618365664035096</v>
      </c>
      <c r="D2740" s="17">
        <v>0.8125</v>
      </c>
    </row>
    <row r="2741" spans="1:4" x14ac:dyDescent="0.3">
      <c r="A2741" s="17" t="s">
        <v>2743</v>
      </c>
      <c r="B2741" s="17">
        <v>2018</v>
      </c>
      <c r="C2741" s="17">
        <v>110.376627847552</v>
      </c>
      <c r="D2741" s="17">
        <v>1.1770833333333299</v>
      </c>
    </row>
    <row r="2742" spans="1:4" x14ac:dyDescent="0.3">
      <c r="A2742" s="17" t="s">
        <v>2744</v>
      </c>
      <c r="B2742" s="17">
        <v>2018</v>
      </c>
      <c r="C2742" s="17">
        <v>110.427156988531</v>
      </c>
      <c r="D2742" s="17">
        <v>3.8229166666666701</v>
      </c>
    </row>
    <row r="2743" spans="1:4" x14ac:dyDescent="0.3">
      <c r="A2743" s="17" t="s">
        <v>2745</v>
      </c>
      <c r="B2743" s="17">
        <v>2018</v>
      </c>
      <c r="C2743" s="17">
        <v>110.356765147299</v>
      </c>
      <c r="D2743" s="17">
        <v>3.7174479166666701</v>
      </c>
    </row>
    <row r="2744" spans="1:4" x14ac:dyDescent="0.3">
      <c r="A2744" s="17" t="s">
        <v>2746</v>
      </c>
      <c r="B2744" s="17">
        <v>2018</v>
      </c>
      <c r="C2744" s="17">
        <v>55.216048460453699</v>
      </c>
      <c r="D2744" s="17">
        <v>3.5104166666666701</v>
      </c>
    </row>
    <row r="2745" spans="1:4" x14ac:dyDescent="0.3">
      <c r="A2745" s="17" t="s">
        <v>2747</v>
      </c>
      <c r="B2745" s="17">
        <v>2018</v>
      </c>
      <c r="C2745" s="17">
        <v>680.34698045626305</v>
      </c>
      <c r="D2745" s="17">
        <v>8.0888935810810807</v>
      </c>
    </row>
    <row r="2746" spans="1:4" x14ac:dyDescent="0.3">
      <c r="A2746" s="17" t="s">
        <v>2748</v>
      </c>
      <c r="B2746" s="17">
        <v>2018</v>
      </c>
      <c r="C2746" s="17">
        <v>257.520688962191</v>
      </c>
      <c r="D2746" s="17">
        <v>6.9358258928571397</v>
      </c>
    </row>
    <row r="2747" spans="1:4" x14ac:dyDescent="0.3">
      <c r="A2747" s="17" t="s">
        <v>2749</v>
      </c>
      <c r="B2747" s="17">
        <v>2018</v>
      </c>
      <c r="C2747" s="17">
        <v>257.61037963442499</v>
      </c>
      <c r="D2747" s="17">
        <v>3.69977678571429</v>
      </c>
    </row>
    <row r="2748" spans="1:4" x14ac:dyDescent="0.3">
      <c r="A2748" s="17" t="s">
        <v>2750</v>
      </c>
      <c r="B2748" s="17">
        <v>2018</v>
      </c>
      <c r="C2748" s="17">
        <v>18.354152269661402</v>
      </c>
      <c r="D2748" s="17">
        <v>4.2109375</v>
      </c>
    </row>
    <row r="2749" spans="1:4" x14ac:dyDescent="0.3">
      <c r="A2749" s="17" t="s">
        <v>2751</v>
      </c>
      <c r="B2749" s="17">
        <v>2018</v>
      </c>
      <c r="C2749" s="17">
        <v>55.216048464179003</v>
      </c>
      <c r="D2749" s="17">
        <v>3.3125</v>
      </c>
    </row>
    <row r="2750" spans="1:4" x14ac:dyDescent="0.3">
      <c r="A2750" s="17" t="s">
        <v>2752</v>
      </c>
      <c r="B2750" s="17">
        <v>2018</v>
      </c>
      <c r="C2750" s="17">
        <v>110.227145586163</v>
      </c>
      <c r="D2750" s="17">
        <v>3.6966145833333299</v>
      </c>
    </row>
    <row r="2751" spans="1:4" x14ac:dyDescent="0.3">
      <c r="A2751" s="17" t="s">
        <v>2753</v>
      </c>
      <c r="B2751" s="17">
        <v>2018</v>
      </c>
      <c r="C2751" s="17">
        <v>551.59279083833098</v>
      </c>
      <c r="D2751" s="17">
        <v>7.09010416666667</v>
      </c>
    </row>
    <row r="2752" spans="1:4" x14ac:dyDescent="0.3">
      <c r="A2752" s="17" t="s">
        <v>2754</v>
      </c>
      <c r="B2752" s="17">
        <v>2018</v>
      </c>
      <c r="C2752" s="17">
        <v>716.98643044847995</v>
      </c>
      <c r="D2752" s="17">
        <v>6.5931490384615401</v>
      </c>
    </row>
    <row r="2753" spans="1:4" x14ac:dyDescent="0.3">
      <c r="A2753" s="17" t="s">
        <v>2755</v>
      </c>
      <c r="B2753" s="17">
        <v>2018</v>
      </c>
      <c r="C2753" s="17">
        <v>477.96517005469701</v>
      </c>
      <c r="D2753" s="17">
        <v>7.8329326923076898</v>
      </c>
    </row>
    <row r="2754" spans="1:4" x14ac:dyDescent="0.3">
      <c r="A2754" s="17" t="s">
        <v>2756</v>
      </c>
      <c r="B2754" s="17">
        <v>2018</v>
      </c>
      <c r="C2754" s="17">
        <v>73.511721134185805</v>
      </c>
      <c r="D2754" s="17">
        <v>4.12109375</v>
      </c>
    </row>
    <row r="2755" spans="1:4" x14ac:dyDescent="0.3">
      <c r="A2755" s="17" t="s">
        <v>2757</v>
      </c>
      <c r="B2755" s="17">
        <v>2018</v>
      </c>
      <c r="C2755" s="17">
        <v>18.403487422503499</v>
      </c>
      <c r="D2755" s="17">
        <v>3.5078125</v>
      </c>
    </row>
    <row r="2756" spans="1:4" x14ac:dyDescent="0.3">
      <c r="A2756" s="17" t="s">
        <v>2758</v>
      </c>
      <c r="B2756" s="17">
        <v>2018</v>
      </c>
      <c r="C2756" s="17">
        <v>643.33803932368801</v>
      </c>
      <c r="D2756" s="17">
        <v>4.94977678571429</v>
      </c>
    </row>
    <row r="2757" spans="1:4" x14ac:dyDescent="0.3">
      <c r="A2757" s="17" t="s">
        <v>2759</v>
      </c>
      <c r="B2757" s="17">
        <v>2018</v>
      </c>
      <c r="C2757" s="17">
        <v>91.863983361050501</v>
      </c>
      <c r="D2757" s="17">
        <v>3.5125000000000002</v>
      </c>
    </row>
    <row r="2758" spans="1:4" x14ac:dyDescent="0.3">
      <c r="A2758" s="17" t="s">
        <v>2760</v>
      </c>
      <c r="B2758" s="17">
        <v>2018</v>
      </c>
      <c r="C2758" s="17">
        <v>18.353350574150699</v>
      </c>
      <c r="D2758" s="17">
        <v>2.3984375</v>
      </c>
    </row>
    <row r="2759" spans="1:4" x14ac:dyDescent="0.3">
      <c r="A2759" s="17" t="s">
        <v>2761</v>
      </c>
      <c r="B2759" s="17">
        <v>2018</v>
      </c>
      <c r="C2759" s="17">
        <v>312.58025957644003</v>
      </c>
      <c r="D2759" s="17">
        <v>5.8345588235294104</v>
      </c>
    </row>
    <row r="2760" spans="1:4" x14ac:dyDescent="0.3">
      <c r="A2760" s="17" t="s">
        <v>2762</v>
      </c>
      <c r="B2760" s="17">
        <v>2018</v>
      </c>
      <c r="C2760" s="17">
        <v>422.85033099539601</v>
      </c>
      <c r="D2760" s="17">
        <v>6.9677309782608701</v>
      </c>
    </row>
    <row r="2761" spans="1:4" x14ac:dyDescent="0.3">
      <c r="A2761" s="17" t="s">
        <v>2763</v>
      </c>
      <c r="B2761" s="17">
        <v>2018</v>
      </c>
      <c r="C2761" s="17">
        <v>36.861719530075803</v>
      </c>
      <c r="D2761" s="17">
        <v>2.3359375</v>
      </c>
    </row>
    <row r="2762" spans="1:4" x14ac:dyDescent="0.3">
      <c r="A2762" s="17" t="s">
        <v>2764</v>
      </c>
      <c r="B2762" s="17">
        <v>2018</v>
      </c>
      <c r="C2762" s="17">
        <v>36.757596272975199</v>
      </c>
      <c r="D2762" s="17">
        <v>3.58984375</v>
      </c>
    </row>
    <row r="2763" spans="1:4" x14ac:dyDescent="0.3">
      <c r="A2763" s="17" t="s">
        <v>2765</v>
      </c>
      <c r="B2763" s="17">
        <v>2018</v>
      </c>
      <c r="C2763" s="17">
        <v>275.84723151847697</v>
      </c>
      <c r="D2763" s="17">
        <v>3.8546874999999998</v>
      </c>
    </row>
    <row r="2764" spans="1:4" x14ac:dyDescent="0.3">
      <c r="A2764" s="17" t="s">
        <v>2766</v>
      </c>
      <c r="B2764" s="17">
        <v>2018</v>
      </c>
      <c r="C2764" s="17">
        <v>459.59003756940399</v>
      </c>
      <c r="D2764" s="17">
        <v>7.3940625000000004</v>
      </c>
    </row>
    <row r="2765" spans="1:4" x14ac:dyDescent="0.3">
      <c r="A2765" s="17" t="s">
        <v>2767</v>
      </c>
      <c r="B2765" s="17">
        <v>2018</v>
      </c>
      <c r="C2765" s="17">
        <v>422.59572454914502</v>
      </c>
      <c r="D2765" s="17">
        <v>6.3162364130434803</v>
      </c>
    </row>
    <row r="2766" spans="1:4" x14ac:dyDescent="0.3">
      <c r="A2766" s="17" t="s">
        <v>2768</v>
      </c>
      <c r="B2766" s="17">
        <v>2018</v>
      </c>
      <c r="C2766" s="17">
        <v>275.84659835882502</v>
      </c>
      <c r="D2766" s="17">
        <v>6.2317708333333304</v>
      </c>
    </row>
    <row r="2767" spans="1:4" x14ac:dyDescent="0.3">
      <c r="A2767" s="17" t="s">
        <v>2769</v>
      </c>
      <c r="B2767" s="17">
        <v>2018</v>
      </c>
      <c r="C2767" s="17">
        <v>569.94681681506302</v>
      </c>
      <c r="D2767" s="17">
        <v>5.1176915322580596</v>
      </c>
    </row>
    <row r="2768" spans="1:4" x14ac:dyDescent="0.3">
      <c r="A2768" s="17" t="s">
        <v>2770</v>
      </c>
      <c r="B2768" s="17">
        <v>2018</v>
      </c>
      <c r="C2768" s="17">
        <v>330.91090542450502</v>
      </c>
      <c r="D2768" s="17">
        <v>6.6258680555555598</v>
      </c>
    </row>
    <row r="2769" spans="1:4" x14ac:dyDescent="0.3">
      <c r="A2769" s="17" t="s">
        <v>2771</v>
      </c>
      <c r="B2769" s="17">
        <v>2018</v>
      </c>
      <c r="C2769" s="17">
        <v>220.40530599653701</v>
      </c>
      <c r="D2769" s="17">
        <v>5.3665364583333304</v>
      </c>
    </row>
    <row r="2770" spans="1:4" x14ac:dyDescent="0.3">
      <c r="A2770" s="17" t="s">
        <v>2772</v>
      </c>
      <c r="B2770" s="17">
        <v>2018</v>
      </c>
      <c r="C2770" s="17">
        <v>110.374250140041</v>
      </c>
      <c r="D2770" s="17">
        <v>3.0559895833333299</v>
      </c>
    </row>
    <row r="2771" spans="1:4" x14ac:dyDescent="0.3">
      <c r="A2771" s="17" t="s">
        <v>2773</v>
      </c>
      <c r="B2771" s="17">
        <v>2018</v>
      </c>
      <c r="C2771" s="17">
        <v>73.620463669300094</v>
      </c>
      <c r="D2771" s="17">
        <v>5.1171875</v>
      </c>
    </row>
    <row r="2772" spans="1:4" x14ac:dyDescent="0.3">
      <c r="A2772" s="17" t="s">
        <v>2774</v>
      </c>
      <c r="B2772" s="17">
        <v>2018</v>
      </c>
      <c r="C2772" s="17">
        <v>55.254181459546103</v>
      </c>
      <c r="D2772" s="17">
        <v>3.7526041666666701</v>
      </c>
    </row>
    <row r="2773" spans="1:4" x14ac:dyDescent="0.3">
      <c r="A2773" s="17" t="s">
        <v>2775</v>
      </c>
      <c r="B2773" s="17">
        <v>2018</v>
      </c>
      <c r="C2773" s="17">
        <v>18.403624633327102</v>
      </c>
      <c r="D2773" s="17">
        <v>2.65625</v>
      </c>
    </row>
    <row r="2774" spans="1:4" x14ac:dyDescent="0.3">
      <c r="A2774" s="17" t="s">
        <v>2776</v>
      </c>
      <c r="B2774" s="17">
        <v>2018</v>
      </c>
      <c r="C2774" s="17">
        <v>459.570009956136</v>
      </c>
      <c r="D2774" s="17">
        <v>6.2890625</v>
      </c>
    </row>
    <row r="2775" spans="1:4" x14ac:dyDescent="0.3">
      <c r="A2775" s="17" t="s">
        <v>2777</v>
      </c>
      <c r="B2775" s="17">
        <v>2018</v>
      </c>
      <c r="C2775" s="17">
        <v>349.40802354365599</v>
      </c>
      <c r="D2775" s="17">
        <v>5.0090460526315796</v>
      </c>
    </row>
    <row r="2776" spans="1:4" x14ac:dyDescent="0.3">
      <c r="A2776" s="17" t="s">
        <v>2778</v>
      </c>
      <c r="B2776" s="17">
        <v>2018</v>
      </c>
      <c r="C2776" s="17">
        <v>147.023481396958</v>
      </c>
      <c r="D2776" s="17">
        <v>8.5595703125</v>
      </c>
    </row>
    <row r="2777" spans="1:4" x14ac:dyDescent="0.3">
      <c r="A2777" s="17" t="s">
        <v>2779</v>
      </c>
      <c r="B2777" s="17">
        <v>2018</v>
      </c>
      <c r="C2777" s="17">
        <v>73.603792451323599</v>
      </c>
      <c r="D2777" s="17">
        <v>2.9453125</v>
      </c>
    </row>
    <row r="2778" spans="1:4" x14ac:dyDescent="0.3">
      <c r="A2778" s="17" t="s">
        <v>2780</v>
      </c>
      <c r="B2778" s="17">
        <v>2018</v>
      </c>
      <c r="C2778" s="17">
        <v>128.72115072608</v>
      </c>
      <c r="D2778" s="17">
        <v>3.875</v>
      </c>
    </row>
    <row r="2779" spans="1:4" x14ac:dyDescent="0.3">
      <c r="A2779" s="17" t="s">
        <v>2781</v>
      </c>
      <c r="B2779" s="17">
        <v>2018</v>
      </c>
      <c r="C2779" s="17">
        <v>36.802233088761596</v>
      </c>
      <c r="D2779" s="17">
        <v>3.109375</v>
      </c>
    </row>
    <row r="2780" spans="1:4" x14ac:dyDescent="0.3">
      <c r="A2780" s="17" t="s">
        <v>2782</v>
      </c>
      <c r="B2780" s="17">
        <v>2018</v>
      </c>
      <c r="C2780" s="17">
        <v>55.107744624838197</v>
      </c>
      <c r="D2780" s="17">
        <v>2.4192708333333299</v>
      </c>
    </row>
    <row r="2781" spans="1:4" x14ac:dyDescent="0.3">
      <c r="A2781" s="17" t="s">
        <v>2783</v>
      </c>
      <c r="B2781" s="17">
        <v>2018</v>
      </c>
      <c r="C2781" s="17">
        <v>624.81618797779095</v>
      </c>
      <c r="D2781" s="17">
        <v>6.4586397058823497</v>
      </c>
    </row>
    <row r="2782" spans="1:4" x14ac:dyDescent="0.3">
      <c r="A2782" s="17" t="s">
        <v>2784</v>
      </c>
      <c r="B2782" s="17">
        <v>2018</v>
      </c>
      <c r="C2782" s="17">
        <v>349.20657378807402</v>
      </c>
      <c r="D2782" s="17">
        <v>6.0974506578947398</v>
      </c>
    </row>
    <row r="2783" spans="1:4" x14ac:dyDescent="0.3">
      <c r="A2783" s="17" t="s">
        <v>2785</v>
      </c>
      <c r="B2783" s="17">
        <v>2018</v>
      </c>
      <c r="C2783" s="17">
        <v>404.404456172138</v>
      </c>
      <c r="D2783" s="17">
        <v>5.61328125</v>
      </c>
    </row>
    <row r="2784" spans="1:4" x14ac:dyDescent="0.3">
      <c r="A2784" s="17" t="s">
        <v>2786</v>
      </c>
      <c r="B2784" s="17">
        <v>2018</v>
      </c>
      <c r="C2784" s="17">
        <v>441.406837191433</v>
      </c>
      <c r="D2784" s="17">
        <v>5.322265625</v>
      </c>
    </row>
    <row r="2785" spans="1:4" x14ac:dyDescent="0.3">
      <c r="A2785" s="17" t="s">
        <v>2787</v>
      </c>
      <c r="B2785" s="17">
        <v>2018</v>
      </c>
      <c r="C2785" s="17">
        <v>569.86343887448299</v>
      </c>
      <c r="D2785" s="17">
        <v>5.3545866935483897</v>
      </c>
    </row>
    <row r="2786" spans="1:4" x14ac:dyDescent="0.3">
      <c r="A2786" s="17" t="s">
        <v>2788</v>
      </c>
      <c r="B2786" s="17">
        <v>2018</v>
      </c>
      <c r="C2786" s="17">
        <v>643.29970008134705</v>
      </c>
      <c r="D2786" s="17">
        <v>6.2915178571428596</v>
      </c>
    </row>
    <row r="2787" spans="1:4" x14ac:dyDescent="0.3">
      <c r="A2787" s="17" t="s">
        <v>2789</v>
      </c>
      <c r="B2787" s="17">
        <v>2018</v>
      </c>
      <c r="C2787" s="17">
        <v>220.727427462116</v>
      </c>
      <c r="D2787" s="17">
        <v>4.1959635416666696</v>
      </c>
    </row>
    <row r="2788" spans="1:4" x14ac:dyDescent="0.3">
      <c r="A2788" s="17" t="s">
        <v>2790</v>
      </c>
      <c r="B2788" s="17">
        <v>2018</v>
      </c>
      <c r="C2788" s="17">
        <v>569.71133676357601</v>
      </c>
      <c r="D2788" s="17">
        <v>7.5277217741935498</v>
      </c>
    </row>
    <row r="2789" spans="1:4" x14ac:dyDescent="0.3">
      <c r="A2789" s="17" t="s">
        <v>2791</v>
      </c>
      <c r="B2789" s="17">
        <v>2018</v>
      </c>
      <c r="C2789" s="17">
        <v>55.105697207152801</v>
      </c>
      <c r="D2789" s="17">
        <v>3.1354166666666701</v>
      </c>
    </row>
    <row r="2790" spans="1:4" x14ac:dyDescent="0.3">
      <c r="A2790" s="17" t="s">
        <v>2792</v>
      </c>
      <c r="B2790" s="17">
        <v>2018</v>
      </c>
      <c r="C2790" s="17">
        <v>349.04118939675402</v>
      </c>
      <c r="D2790" s="17">
        <v>5.0378289473684204</v>
      </c>
    </row>
    <row r="2791" spans="1:4" x14ac:dyDescent="0.3">
      <c r="A2791" s="17" t="s">
        <v>2793</v>
      </c>
      <c r="B2791" s="17">
        <v>2018</v>
      </c>
      <c r="C2791" s="17">
        <v>330.85220081359103</v>
      </c>
      <c r="D2791" s="17">
        <v>5.5959201388888902</v>
      </c>
    </row>
    <row r="2792" spans="1:4" x14ac:dyDescent="0.3">
      <c r="A2792" s="17" t="s">
        <v>2794</v>
      </c>
      <c r="B2792" s="17">
        <v>2018</v>
      </c>
      <c r="C2792" s="17">
        <v>165.46982576698099</v>
      </c>
      <c r="D2792" s="17">
        <v>4.7630208333333304</v>
      </c>
    </row>
    <row r="2793" spans="1:4" x14ac:dyDescent="0.3">
      <c r="A2793" s="17" t="s">
        <v>2795</v>
      </c>
      <c r="B2793" s="17">
        <v>2018</v>
      </c>
      <c r="C2793" s="17">
        <v>478.08122631907497</v>
      </c>
      <c r="D2793" s="17">
        <v>5.1986177884615401</v>
      </c>
    </row>
    <row r="2794" spans="1:4" x14ac:dyDescent="0.3">
      <c r="A2794" s="17" t="s">
        <v>2796</v>
      </c>
      <c r="B2794" s="17">
        <v>2018</v>
      </c>
      <c r="C2794" s="17">
        <v>73.501077231019707</v>
      </c>
      <c r="D2794" s="17">
        <v>4.8359375</v>
      </c>
    </row>
    <row r="2795" spans="1:4" x14ac:dyDescent="0.3">
      <c r="A2795" s="17" t="s">
        <v>2797</v>
      </c>
      <c r="B2795" s="17">
        <v>2018</v>
      </c>
      <c r="C2795" s="17">
        <v>73.511407956480994</v>
      </c>
      <c r="D2795" s="17">
        <v>5.45703125</v>
      </c>
    </row>
    <row r="2796" spans="1:4" x14ac:dyDescent="0.3">
      <c r="A2796" s="17" t="s">
        <v>2798</v>
      </c>
      <c r="B2796" s="17">
        <v>2018</v>
      </c>
      <c r="C2796" s="17">
        <v>128.722136454657</v>
      </c>
      <c r="D2796" s="17">
        <v>3.7399553571428599</v>
      </c>
    </row>
    <row r="2797" spans="1:4" x14ac:dyDescent="0.3">
      <c r="A2797" s="17" t="s">
        <v>2799</v>
      </c>
      <c r="B2797" s="17">
        <v>2018</v>
      </c>
      <c r="C2797" s="17">
        <v>441.254452552646</v>
      </c>
      <c r="D2797" s="17">
        <v>5.6097005208333304</v>
      </c>
    </row>
    <row r="2798" spans="1:4" x14ac:dyDescent="0.3">
      <c r="A2798" s="17" t="s">
        <v>2800</v>
      </c>
      <c r="B2798" s="17">
        <v>2018</v>
      </c>
      <c r="C2798" s="17">
        <v>404.60720830503499</v>
      </c>
      <c r="D2798" s="17">
        <v>6.4289772727272698</v>
      </c>
    </row>
    <row r="2799" spans="1:4" x14ac:dyDescent="0.3">
      <c r="A2799" s="17" t="s">
        <v>2801</v>
      </c>
      <c r="B2799" s="17">
        <v>2018</v>
      </c>
      <c r="C2799" s="17">
        <v>257.25417450536003</v>
      </c>
      <c r="D2799" s="17">
        <v>4.2645089285714297</v>
      </c>
    </row>
    <row r="2800" spans="1:4" x14ac:dyDescent="0.3">
      <c r="A2800" s="17" t="s">
        <v>2802</v>
      </c>
      <c r="B2800" s="17">
        <v>2018</v>
      </c>
      <c r="C2800" s="17">
        <v>36.809542953967998</v>
      </c>
      <c r="D2800" s="17">
        <v>3.578125</v>
      </c>
    </row>
    <row r="2801" spans="1:4" x14ac:dyDescent="0.3">
      <c r="A2801" s="17" t="s">
        <v>2803</v>
      </c>
      <c r="B2801" s="17">
        <v>2018</v>
      </c>
      <c r="C2801" s="17">
        <v>55.259175332263098</v>
      </c>
      <c r="D2801" s="17">
        <v>2.7760416666666701</v>
      </c>
    </row>
    <row r="2802" spans="1:4" x14ac:dyDescent="0.3">
      <c r="A2802" s="17" t="s">
        <v>2804</v>
      </c>
      <c r="B2802" s="17">
        <v>2018</v>
      </c>
      <c r="C2802" s="17">
        <v>73.5159495919943</v>
      </c>
      <c r="D2802" s="17">
        <v>5.9609375</v>
      </c>
    </row>
    <row r="2803" spans="1:4" x14ac:dyDescent="0.3">
      <c r="A2803" s="17" t="s">
        <v>2805</v>
      </c>
      <c r="B2803" s="17">
        <v>2018</v>
      </c>
      <c r="C2803" s="17">
        <v>1433.3401141502</v>
      </c>
      <c r="D2803" s="17">
        <v>5.8575721153846096</v>
      </c>
    </row>
    <row r="2804" spans="1:4" x14ac:dyDescent="0.3">
      <c r="A2804" s="17" t="s">
        <v>2806</v>
      </c>
      <c r="B2804" s="17">
        <v>2018</v>
      </c>
      <c r="C2804" s="17">
        <v>606.45044014975394</v>
      </c>
      <c r="D2804" s="17">
        <v>6.2492897727272698</v>
      </c>
    </row>
    <row r="2805" spans="1:4" x14ac:dyDescent="0.3">
      <c r="A2805" s="17" t="s">
        <v>2807</v>
      </c>
      <c r="B2805" s="17">
        <v>2018</v>
      </c>
      <c r="C2805" s="17">
        <v>845.58420112729095</v>
      </c>
      <c r="D2805" s="17">
        <v>5.5399116847826102</v>
      </c>
    </row>
    <row r="2806" spans="1:4" x14ac:dyDescent="0.3">
      <c r="A2806" s="17" t="s">
        <v>2808</v>
      </c>
      <c r="B2806" s="17">
        <v>2018</v>
      </c>
      <c r="C2806" s="17">
        <v>478.06111609190702</v>
      </c>
      <c r="D2806" s="17">
        <v>4.2253605769230802</v>
      </c>
    </row>
    <row r="2807" spans="1:4" x14ac:dyDescent="0.3">
      <c r="A2807" s="17" t="s">
        <v>2809</v>
      </c>
      <c r="B2807" s="17">
        <v>2018</v>
      </c>
      <c r="C2807" s="17">
        <v>91.850675753317802</v>
      </c>
      <c r="D2807" s="17">
        <v>6.0875000000000004</v>
      </c>
    </row>
    <row r="2808" spans="1:4" x14ac:dyDescent="0.3">
      <c r="A2808" s="17" t="s">
        <v>2810</v>
      </c>
      <c r="B2808" s="17">
        <v>2018</v>
      </c>
      <c r="C2808" s="17">
        <v>257.30435438081503</v>
      </c>
      <c r="D2808" s="17">
        <v>6.5803571428571397</v>
      </c>
    </row>
    <row r="2809" spans="1:4" x14ac:dyDescent="0.3">
      <c r="A2809" s="17" t="s">
        <v>2811</v>
      </c>
      <c r="B2809" s="17">
        <v>2018</v>
      </c>
      <c r="C2809" s="17">
        <v>110.249086346477</v>
      </c>
      <c r="D2809" s="17">
        <v>5.6861979166666696</v>
      </c>
    </row>
    <row r="2810" spans="1:4" x14ac:dyDescent="0.3">
      <c r="A2810" s="17" t="s">
        <v>2812</v>
      </c>
      <c r="B2810" s="17">
        <v>2018</v>
      </c>
      <c r="C2810" s="17">
        <v>349.24962549656601</v>
      </c>
      <c r="D2810" s="17">
        <v>5.7084703947368398</v>
      </c>
    </row>
    <row r="2811" spans="1:4" x14ac:dyDescent="0.3">
      <c r="A2811" s="17" t="s">
        <v>2813</v>
      </c>
      <c r="B2811" s="17">
        <v>2018</v>
      </c>
      <c r="C2811" s="17">
        <v>808.70793886669003</v>
      </c>
      <c r="D2811" s="17">
        <v>5.5692471590909101</v>
      </c>
    </row>
    <row r="2812" spans="1:4" x14ac:dyDescent="0.3">
      <c r="A2812" s="17" t="s">
        <v>2814</v>
      </c>
      <c r="B2812" s="17">
        <v>2018</v>
      </c>
      <c r="C2812" s="17">
        <v>330.97563162259797</v>
      </c>
      <c r="D2812" s="17">
        <v>5.7074652777777803</v>
      </c>
    </row>
    <row r="2813" spans="1:4" x14ac:dyDescent="0.3">
      <c r="A2813" s="17" t="s">
        <v>2815</v>
      </c>
      <c r="B2813" s="17">
        <v>2018</v>
      </c>
      <c r="C2813" s="17">
        <v>680.11292643286299</v>
      </c>
      <c r="D2813" s="17">
        <v>7.5489864864864904</v>
      </c>
    </row>
    <row r="2814" spans="1:4" x14ac:dyDescent="0.3">
      <c r="A2814" s="17" t="s">
        <v>2816</v>
      </c>
      <c r="B2814" s="17">
        <v>2018</v>
      </c>
      <c r="C2814" s="17">
        <v>625.11888972949396</v>
      </c>
      <c r="D2814" s="17">
        <v>7.3520220588235299</v>
      </c>
    </row>
    <row r="2815" spans="1:4" x14ac:dyDescent="0.3">
      <c r="A2815" s="17" t="s">
        <v>2817</v>
      </c>
      <c r="B2815" s="17">
        <v>2018</v>
      </c>
      <c r="C2815" s="17">
        <v>128.77715642377601</v>
      </c>
      <c r="D2815" s="17">
        <v>4.33147321428571</v>
      </c>
    </row>
    <row r="2816" spans="1:4" x14ac:dyDescent="0.3">
      <c r="A2816" s="17" t="s">
        <v>2818</v>
      </c>
      <c r="B2816" s="17">
        <v>2018</v>
      </c>
      <c r="C2816" s="17">
        <v>36.703098088502898</v>
      </c>
      <c r="D2816" s="17">
        <v>3.32421875</v>
      </c>
    </row>
    <row r="2817" spans="1:4" x14ac:dyDescent="0.3">
      <c r="A2817" s="17" t="s">
        <v>2819</v>
      </c>
      <c r="B2817" s="17">
        <v>2018</v>
      </c>
      <c r="C2817" s="17">
        <v>18.402677364647399</v>
      </c>
      <c r="D2817" s="17">
        <v>4.7265625</v>
      </c>
    </row>
    <row r="2818" spans="1:4" x14ac:dyDescent="0.3">
      <c r="A2818" s="17" t="s">
        <v>2820</v>
      </c>
      <c r="B2818" s="17">
        <v>2018</v>
      </c>
      <c r="C2818" s="17">
        <v>404.50818100944201</v>
      </c>
      <c r="D2818" s="17">
        <v>5.0465198863636402</v>
      </c>
    </row>
    <row r="2819" spans="1:4" x14ac:dyDescent="0.3">
      <c r="A2819" s="17" t="s">
        <v>2821</v>
      </c>
      <c r="B2819" s="17">
        <v>2018</v>
      </c>
      <c r="C2819" s="17">
        <v>716.96198228746698</v>
      </c>
      <c r="D2819" s="17">
        <v>6.6089743589743604</v>
      </c>
    </row>
    <row r="2820" spans="1:4" x14ac:dyDescent="0.3">
      <c r="A2820" s="17" t="s">
        <v>2822</v>
      </c>
      <c r="B2820" s="17">
        <v>2018</v>
      </c>
      <c r="C2820" s="17">
        <v>624.92012223042605</v>
      </c>
      <c r="D2820" s="17">
        <v>4.8058363970588198</v>
      </c>
    </row>
    <row r="2821" spans="1:4" x14ac:dyDescent="0.3">
      <c r="A2821" s="17" t="s">
        <v>2823</v>
      </c>
      <c r="B2821" s="17">
        <v>2018</v>
      </c>
      <c r="C2821" s="17">
        <v>992.92431722208903</v>
      </c>
      <c r="D2821" s="17">
        <v>7.11342592592593</v>
      </c>
    </row>
    <row r="2822" spans="1:4" x14ac:dyDescent="0.3">
      <c r="A2822" s="17" t="s">
        <v>2824</v>
      </c>
      <c r="B2822" s="17">
        <v>2018</v>
      </c>
      <c r="C2822" s="17">
        <v>128.78067081980399</v>
      </c>
      <c r="D2822" s="17">
        <v>4.92633928571429</v>
      </c>
    </row>
    <row r="2823" spans="1:4" x14ac:dyDescent="0.3">
      <c r="A2823" s="17" t="s">
        <v>2825</v>
      </c>
      <c r="B2823" s="17">
        <v>2018</v>
      </c>
      <c r="C2823" s="17">
        <v>110.373766772449</v>
      </c>
      <c r="D2823" s="17">
        <v>3.6822916666666701</v>
      </c>
    </row>
    <row r="2824" spans="1:4" x14ac:dyDescent="0.3">
      <c r="A2824" s="17" t="s">
        <v>2826</v>
      </c>
      <c r="B2824" s="17">
        <v>2018</v>
      </c>
      <c r="C2824" s="17">
        <v>147.001841511577</v>
      </c>
      <c r="D2824" s="17">
        <v>6.60546875</v>
      </c>
    </row>
    <row r="2825" spans="1:4" x14ac:dyDescent="0.3">
      <c r="A2825" s="17" t="s">
        <v>2827</v>
      </c>
      <c r="B2825" s="17">
        <v>2018</v>
      </c>
      <c r="C2825" s="17">
        <v>18.353005180135401</v>
      </c>
      <c r="D2825" s="17">
        <v>5.9609375</v>
      </c>
    </row>
    <row r="2826" spans="1:4" x14ac:dyDescent="0.3">
      <c r="A2826" s="17" t="s">
        <v>2828</v>
      </c>
      <c r="B2826" s="17">
        <v>2018</v>
      </c>
      <c r="C2826" s="17">
        <v>643.45768640376605</v>
      </c>
      <c r="D2826" s="17">
        <v>4.859375</v>
      </c>
    </row>
    <row r="2827" spans="1:4" x14ac:dyDescent="0.3">
      <c r="A2827" s="17" t="s">
        <v>2829</v>
      </c>
      <c r="B2827" s="17">
        <v>2018</v>
      </c>
      <c r="C2827" s="17">
        <v>496.360950708389</v>
      </c>
      <c r="D2827" s="17">
        <v>6.625</v>
      </c>
    </row>
    <row r="2828" spans="1:4" x14ac:dyDescent="0.3">
      <c r="A2828" s="17" t="s">
        <v>2830</v>
      </c>
      <c r="B2828" s="17">
        <v>2018</v>
      </c>
      <c r="C2828" s="17">
        <v>496.60394017119398</v>
      </c>
      <c r="D2828" s="17">
        <v>4.91001157407407</v>
      </c>
    </row>
    <row r="2829" spans="1:4" x14ac:dyDescent="0.3">
      <c r="A2829" s="17" t="s">
        <v>2831</v>
      </c>
      <c r="B2829" s="17">
        <v>2018</v>
      </c>
      <c r="C2829" s="17">
        <v>147.20657943189099</v>
      </c>
      <c r="D2829" s="17">
        <v>6.3544921875</v>
      </c>
    </row>
    <row r="2830" spans="1:4" x14ac:dyDescent="0.3">
      <c r="A2830" s="17" t="s">
        <v>2832</v>
      </c>
      <c r="B2830" s="17">
        <v>2018</v>
      </c>
      <c r="C2830" s="17">
        <v>330.90723968297198</v>
      </c>
      <c r="D2830" s="17">
        <v>5.7712673611111098</v>
      </c>
    </row>
    <row r="2831" spans="1:4" x14ac:dyDescent="0.3">
      <c r="A2831" s="17" t="s">
        <v>2833</v>
      </c>
      <c r="B2831" s="17">
        <v>2018</v>
      </c>
      <c r="C2831" s="17">
        <v>110.354063307866</v>
      </c>
      <c r="D2831" s="17">
        <v>5.33203125</v>
      </c>
    </row>
    <row r="2832" spans="1:4" x14ac:dyDescent="0.3">
      <c r="A2832" s="17" t="s">
        <v>2834</v>
      </c>
      <c r="B2832" s="17">
        <v>2018</v>
      </c>
      <c r="C2832" s="17">
        <v>18.403618096374</v>
      </c>
      <c r="D2832" s="17">
        <v>4.234375</v>
      </c>
    </row>
    <row r="2833" spans="1:4" x14ac:dyDescent="0.3">
      <c r="A2833" s="17" t="s">
        <v>2835</v>
      </c>
      <c r="B2833" s="17">
        <v>2018</v>
      </c>
      <c r="C2833" s="17">
        <v>496.30217484850402</v>
      </c>
      <c r="D2833" s="17">
        <v>5.6452546296296298</v>
      </c>
    </row>
    <row r="2834" spans="1:4" x14ac:dyDescent="0.3">
      <c r="A2834" s="17" t="s">
        <v>2836</v>
      </c>
      <c r="B2834" s="17">
        <v>2018</v>
      </c>
      <c r="C2834" s="17">
        <v>440.76735755801201</v>
      </c>
      <c r="D2834" s="17">
        <v>3.9361979166666701</v>
      </c>
    </row>
    <row r="2835" spans="1:4" x14ac:dyDescent="0.3">
      <c r="A2835" s="17" t="s">
        <v>2837</v>
      </c>
      <c r="B2835" s="17">
        <v>2018</v>
      </c>
      <c r="C2835" s="17">
        <v>55.202414732426398</v>
      </c>
      <c r="D2835" s="17">
        <v>3.8177083333333299</v>
      </c>
    </row>
    <row r="2836" spans="1:4" x14ac:dyDescent="0.3">
      <c r="A2836" s="17" t="s">
        <v>2838</v>
      </c>
      <c r="B2836" s="17">
        <v>2018</v>
      </c>
      <c r="C2836" s="17">
        <v>110.32794607430699</v>
      </c>
      <c r="D2836" s="17">
        <v>6.7317708333333304</v>
      </c>
    </row>
    <row r="2837" spans="1:4" x14ac:dyDescent="0.3">
      <c r="A2837" s="17" t="s">
        <v>2839</v>
      </c>
      <c r="B2837" s="17">
        <v>2018</v>
      </c>
      <c r="C2837" s="17">
        <v>257.28607096523001</v>
      </c>
      <c r="D2837" s="17">
        <v>4.1540178571428603</v>
      </c>
    </row>
    <row r="2838" spans="1:4" x14ac:dyDescent="0.3">
      <c r="A2838" s="17" t="s">
        <v>2840</v>
      </c>
      <c r="B2838" s="17">
        <v>2018</v>
      </c>
      <c r="C2838" s="17">
        <v>569.94918496161699</v>
      </c>
      <c r="D2838" s="17">
        <v>4.6635584677419404</v>
      </c>
    </row>
    <row r="2839" spans="1:4" x14ac:dyDescent="0.3">
      <c r="A2839" s="17" t="s">
        <v>2841</v>
      </c>
      <c r="B2839" s="17">
        <v>2018</v>
      </c>
      <c r="C2839" s="17">
        <v>202.236096471548</v>
      </c>
      <c r="D2839" s="17">
        <v>4.8856534090909101</v>
      </c>
    </row>
    <row r="2840" spans="1:4" x14ac:dyDescent="0.3">
      <c r="A2840" s="17" t="s">
        <v>2842</v>
      </c>
      <c r="B2840" s="17">
        <v>2018</v>
      </c>
      <c r="C2840" s="17">
        <v>1544.08738616295</v>
      </c>
      <c r="D2840" s="17">
        <v>5.0481770833333304</v>
      </c>
    </row>
    <row r="2841" spans="1:4" x14ac:dyDescent="0.3">
      <c r="A2841" s="17" t="s">
        <v>2843</v>
      </c>
      <c r="B2841" s="17">
        <v>2018</v>
      </c>
      <c r="C2841" s="17">
        <v>441.09995665401198</v>
      </c>
      <c r="D2841" s="17">
        <v>6.498046875</v>
      </c>
    </row>
    <row r="2842" spans="1:4" x14ac:dyDescent="0.3">
      <c r="A2842" s="17" t="s">
        <v>2844</v>
      </c>
      <c r="B2842" s="17">
        <v>2018</v>
      </c>
      <c r="C2842" s="17">
        <v>569.70635521598194</v>
      </c>
      <c r="D2842" s="17">
        <v>5.5194052419354804</v>
      </c>
    </row>
    <row r="2843" spans="1:4" x14ac:dyDescent="0.3">
      <c r="A2843" s="17" t="s">
        <v>2845</v>
      </c>
      <c r="B2843" s="17">
        <v>2018</v>
      </c>
      <c r="C2843" s="17">
        <v>624.94738845340896</v>
      </c>
      <c r="D2843" s="17">
        <v>8.0523897058823497</v>
      </c>
    </row>
    <row r="2844" spans="1:4" x14ac:dyDescent="0.3">
      <c r="A2844" s="17" t="s">
        <v>2846</v>
      </c>
      <c r="B2844" s="17">
        <v>2018</v>
      </c>
      <c r="C2844" s="17">
        <v>698.65522788092505</v>
      </c>
      <c r="D2844" s="17">
        <v>6.8087993421052602</v>
      </c>
    </row>
    <row r="2845" spans="1:4" x14ac:dyDescent="0.3">
      <c r="A2845" s="17" t="s">
        <v>2847</v>
      </c>
      <c r="B2845" s="17">
        <v>2018</v>
      </c>
      <c r="C2845" s="17">
        <v>625.06075134873504</v>
      </c>
      <c r="D2845" s="17">
        <v>5.6291360294117601</v>
      </c>
    </row>
    <row r="2846" spans="1:4" x14ac:dyDescent="0.3">
      <c r="A2846" s="17" t="s">
        <v>2848</v>
      </c>
      <c r="B2846" s="17">
        <v>2018</v>
      </c>
      <c r="C2846" s="17">
        <v>625.13790407869897</v>
      </c>
      <c r="D2846" s="17">
        <v>5.1452205882352899</v>
      </c>
    </row>
    <row r="2847" spans="1:4" x14ac:dyDescent="0.3">
      <c r="A2847" s="17" t="s">
        <v>2849</v>
      </c>
      <c r="B2847" s="17">
        <v>2018</v>
      </c>
      <c r="C2847" s="17">
        <v>662.04636532999598</v>
      </c>
      <c r="D2847" s="17">
        <v>4.5518663194444402</v>
      </c>
    </row>
    <row r="2848" spans="1:4" x14ac:dyDescent="0.3">
      <c r="A2848" s="17" t="s">
        <v>2850</v>
      </c>
      <c r="B2848" s="17">
        <v>2018</v>
      </c>
      <c r="C2848" s="17">
        <v>110.359095208347</v>
      </c>
      <c r="D2848" s="17">
        <v>5.0026041666666696</v>
      </c>
    </row>
    <row r="2849" spans="1:4" x14ac:dyDescent="0.3">
      <c r="A2849" s="17" t="s">
        <v>2851</v>
      </c>
      <c r="B2849" s="17">
        <v>2018</v>
      </c>
      <c r="C2849" s="17">
        <v>183.737184336409</v>
      </c>
      <c r="D2849" s="17">
        <v>3.67578125</v>
      </c>
    </row>
    <row r="2850" spans="1:4" x14ac:dyDescent="0.3">
      <c r="A2850" s="17" t="s">
        <v>2852</v>
      </c>
      <c r="B2850" s="17">
        <v>2018</v>
      </c>
      <c r="C2850" s="17">
        <v>36.7073333375156</v>
      </c>
      <c r="D2850" s="17">
        <v>2.19921875</v>
      </c>
    </row>
    <row r="2851" spans="1:4" x14ac:dyDescent="0.3">
      <c r="A2851" s="17" t="s">
        <v>2853</v>
      </c>
      <c r="B2851" s="17">
        <v>2018</v>
      </c>
      <c r="C2851" s="17">
        <v>165.47299752384399</v>
      </c>
      <c r="D2851" s="17">
        <v>3.0564236111111098</v>
      </c>
    </row>
    <row r="2852" spans="1:4" x14ac:dyDescent="0.3">
      <c r="A2852" s="17" t="s">
        <v>2854</v>
      </c>
      <c r="B2852" s="17">
        <v>2018</v>
      </c>
      <c r="C2852" s="17">
        <v>772.15379600413098</v>
      </c>
      <c r="D2852" s="17">
        <v>6.3999255952380896</v>
      </c>
    </row>
    <row r="2853" spans="1:4" x14ac:dyDescent="0.3">
      <c r="A2853" s="17" t="s">
        <v>2855</v>
      </c>
      <c r="B2853" s="17">
        <v>2018</v>
      </c>
      <c r="C2853" s="17">
        <v>73.5156363304704</v>
      </c>
      <c r="D2853" s="17">
        <v>4.482421875</v>
      </c>
    </row>
    <row r="2854" spans="1:4" x14ac:dyDescent="0.3">
      <c r="A2854" s="17" t="s">
        <v>2856</v>
      </c>
      <c r="B2854" s="17">
        <v>2018</v>
      </c>
      <c r="C2854" s="17">
        <v>55.214767328463502</v>
      </c>
      <c r="D2854" s="17">
        <v>3.3932291666666701</v>
      </c>
    </row>
    <row r="2855" spans="1:4" x14ac:dyDescent="0.3">
      <c r="A2855" s="17" t="s">
        <v>2857</v>
      </c>
      <c r="B2855" s="17">
        <v>2018</v>
      </c>
      <c r="C2855" s="17">
        <v>772.15340528264596</v>
      </c>
      <c r="D2855" s="17">
        <v>4.7341889880952399</v>
      </c>
    </row>
    <row r="2856" spans="1:4" x14ac:dyDescent="0.3">
      <c r="A2856" s="17" t="s">
        <v>2858</v>
      </c>
      <c r="B2856" s="17">
        <v>2018</v>
      </c>
      <c r="C2856" s="17">
        <v>533.26067894697201</v>
      </c>
      <c r="D2856" s="17">
        <v>6.7963362068965498</v>
      </c>
    </row>
    <row r="2857" spans="1:4" x14ac:dyDescent="0.3">
      <c r="A2857" s="17" t="s">
        <v>2859</v>
      </c>
      <c r="B2857" s="17">
        <v>2018</v>
      </c>
      <c r="C2857" s="17">
        <v>202.14663092885201</v>
      </c>
      <c r="D2857" s="17">
        <v>4.4879261363636402</v>
      </c>
    </row>
    <row r="2858" spans="1:4" x14ac:dyDescent="0.3">
      <c r="A2858" s="17" t="s">
        <v>2860</v>
      </c>
      <c r="B2858" s="17">
        <v>2018</v>
      </c>
      <c r="C2858" s="17">
        <v>73.515303479507594</v>
      </c>
      <c r="D2858" s="17">
        <v>2.818359375</v>
      </c>
    </row>
    <row r="2859" spans="1:4" x14ac:dyDescent="0.3">
      <c r="A2859" s="17" t="s">
        <v>2861</v>
      </c>
      <c r="B2859" s="17">
        <v>2018</v>
      </c>
      <c r="C2859" s="17">
        <v>349.37736988812702</v>
      </c>
      <c r="D2859" s="17">
        <v>5.1069078947368398</v>
      </c>
    </row>
    <row r="2860" spans="1:4" x14ac:dyDescent="0.3">
      <c r="A2860" s="17" t="s">
        <v>2862</v>
      </c>
      <c r="B2860" s="17">
        <v>2018</v>
      </c>
      <c r="C2860" s="17">
        <v>18.3488761000335</v>
      </c>
      <c r="D2860" s="17">
        <v>2.2265625</v>
      </c>
    </row>
    <row r="2861" spans="1:4" x14ac:dyDescent="0.3">
      <c r="A2861" s="17" t="s">
        <v>2863</v>
      </c>
      <c r="B2861" s="17">
        <v>2018</v>
      </c>
      <c r="C2861" s="17">
        <v>128.770710341632</v>
      </c>
      <c r="D2861" s="17">
        <v>4.0524553571428603</v>
      </c>
    </row>
    <row r="2862" spans="1:4" x14ac:dyDescent="0.3">
      <c r="A2862" s="17" t="s">
        <v>2864</v>
      </c>
      <c r="B2862" s="17">
        <v>2018</v>
      </c>
      <c r="C2862" s="17">
        <v>220.60240507498401</v>
      </c>
      <c r="D2862" s="17">
        <v>6.435546875</v>
      </c>
    </row>
    <row r="2863" spans="1:4" x14ac:dyDescent="0.3">
      <c r="A2863" s="17" t="s">
        <v>2865</v>
      </c>
      <c r="B2863" s="17">
        <v>2018</v>
      </c>
      <c r="C2863" s="17">
        <v>165.47499464452301</v>
      </c>
      <c r="D2863" s="17">
        <v>3.6631944444444402</v>
      </c>
    </row>
    <row r="2864" spans="1:4" x14ac:dyDescent="0.3">
      <c r="A2864" s="17" t="s">
        <v>2866</v>
      </c>
      <c r="B2864" s="17">
        <v>2018</v>
      </c>
      <c r="C2864" s="17">
        <v>73.617764368653297</v>
      </c>
      <c r="D2864" s="17">
        <v>3.9375</v>
      </c>
    </row>
    <row r="2865" spans="1:4" x14ac:dyDescent="0.3">
      <c r="A2865" s="17" t="s">
        <v>2867</v>
      </c>
      <c r="B2865" s="17">
        <v>2018</v>
      </c>
      <c r="C2865" s="17">
        <v>1452.3756241686599</v>
      </c>
      <c r="D2865" s="17">
        <v>4.5275909810126604</v>
      </c>
    </row>
    <row r="2866" spans="1:4" x14ac:dyDescent="0.3">
      <c r="A2866" s="17" t="s">
        <v>2868</v>
      </c>
      <c r="B2866" s="17">
        <v>2018</v>
      </c>
      <c r="C2866" s="17">
        <v>937.70670301001496</v>
      </c>
      <c r="D2866" s="17">
        <v>4.4882046568627496</v>
      </c>
    </row>
    <row r="2867" spans="1:4" x14ac:dyDescent="0.3">
      <c r="A2867" s="17" t="s">
        <v>2869</v>
      </c>
      <c r="B2867" s="17">
        <v>2018</v>
      </c>
      <c r="C2867" s="17">
        <v>993.06811857409798</v>
      </c>
      <c r="D2867" s="17">
        <v>4.9927662037036997</v>
      </c>
    </row>
    <row r="2868" spans="1:4" x14ac:dyDescent="0.3">
      <c r="A2868" s="17" t="s">
        <v>2870</v>
      </c>
      <c r="B2868" s="17">
        <v>2018</v>
      </c>
      <c r="C2868" s="17">
        <v>367.80944016203301</v>
      </c>
      <c r="D2868" s="17">
        <v>7.3910156249999996</v>
      </c>
    </row>
    <row r="2869" spans="1:4" x14ac:dyDescent="0.3">
      <c r="A2869" s="17" t="s">
        <v>2871</v>
      </c>
      <c r="B2869" s="17">
        <v>2018</v>
      </c>
      <c r="C2869" s="17">
        <v>18.3997260965407</v>
      </c>
      <c r="D2869" s="17">
        <v>2.8203125</v>
      </c>
    </row>
    <row r="2870" spans="1:4" x14ac:dyDescent="0.3">
      <c r="A2870" s="17" t="s">
        <v>2872</v>
      </c>
      <c r="B2870" s="17">
        <v>2018</v>
      </c>
      <c r="C2870" s="17">
        <v>73.496748883277206</v>
      </c>
      <c r="D2870" s="17">
        <v>2.947265625</v>
      </c>
    </row>
    <row r="2871" spans="1:4" x14ac:dyDescent="0.3">
      <c r="A2871" s="17" t="s">
        <v>2873</v>
      </c>
      <c r="B2871" s="17">
        <v>2018</v>
      </c>
      <c r="C2871" s="17">
        <v>441.27008842490602</v>
      </c>
      <c r="D2871" s="17">
        <v>3.8889973958333299</v>
      </c>
    </row>
    <row r="2872" spans="1:4" x14ac:dyDescent="0.3">
      <c r="A2872" s="17" t="s">
        <v>2874</v>
      </c>
      <c r="B2872" s="17">
        <v>2018</v>
      </c>
      <c r="C2872" s="17">
        <v>772.42116564139701</v>
      </c>
      <c r="D2872" s="17">
        <v>5.8772321428571397</v>
      </c>
    </row>
    <row r="2873" spans="1:4" x14ac:dyDescent="0.3">
      <c r="A2873" s="17" t="s">
        <v>2875</v>
      </c>
      <c r="B2873" s="17">
        <v>2018</v>
      </c>
      <c r="C2873" s="17">
        <v>386.122864753008</v>
      </c>
      <c r="D2873" s="17">
        <v>4.1201636904761898</v>
      </c>
    </row>
    <row r="2874" spans="1:4" x14ac:dyDescent="0.3">
      <c r="A2874" s="17" t="s">
        <v>2876</v>
      </c>
      <c r="B2874" s="17">
        <v>2018</v>
      </c>
      <c r="C2874" s="17">
        <v>36.799614134244599</v>
      </c>
      <c r="D2874" s="17">
        <v>2.0625</v>
      </c>
    </row>
    <row r="2875" spans="1:4" x14ac:dyDescent="0.3">
      <c r="A2875" s="17" t="s">
        <v>2877</v>
      </c>
      <c r="B2875" s="17">
        <v>2018</v>
      </c>
      <c r="C2875" s="17">
        <v>91.885285694149601</v>
      </c>
      <c r="D2875" s="17">
        <v>3.6187499999999999</v>
      </c>
    </row>
    <row r="2876" spans="1:4" x14ac:dyDescent="0.3">
      <c r="A2876" s="17" t="s">
        <v>2878</v>
      </c>
      <c r="B2876" s="17">
        <v>2018</v>
      </c>
      <c r="C2876" s="17">
        <v>73.595901235938101</v>
      </c>
      <c r="D2876" s="17">
        <v>3.857421875</v>
      </c>
    </row>
    <row r="2877" spans="1:4" x14ac:dyDescent="0.3">
      <c r="A2877" s="17" t="s">
        <v>2879</v>
      </c>
      <c r="B2877" s="17">
        <v>2018</v>
      </c>
      <c r="C2877" s="17">
        <v>459.83207784406801</v>
      </c>
      <c r="D2877" s="17">
        <v>5.6968750000000004</v>
      </c>
    </row>
    <row r="2878" spans="1:4" x14ac:dyDescent="0.3">
      <c r="A2878" s="17" t="s">
        <v>2880</v>
      </c>
      <c r="B2878" s="17">
        <v>2018</v>
      </c>
      <c r="C2878" s="17">
        <v>110.343161672354</v>
      </c>
      <c r="D2878" s="17">
        <v>5.6666666666666696</v>
      </c>
    </row>
    <row r="2879" spans="1:4" x14ac:dyDescent="0.3">
      <c r="A2879" s="17" t="s">
        <v>2881</v>
      </c>
      <c r="B2879" s="17">
        <v>2018</v>
      </c>
      <c r="C2879" s="17">
        <v>275.83557906188099</v>
      </c>
      <c r="D2879" s="17">
        <v>4.4213541666666698</v>
      </c>
    </row>
    <row r="2880" spans="1:4" x14ac:dyDescent="0.3">
      <c r="A2880" s="17" t="s">
        <v>2882</v>
      </c>
      <c r="B2880" s="17">
        <v>2018</v>
      </c>
      <c r="C2880" s="17">
        <v>18.356891123577999</v>
      </c>
      <c r="D2880" s="17">
        <v>2.71875</v>
      </c>
    </row>
    <row r="2881" spans="1:4" x14ac:dyDescent="0.3">
      <c r="A2881" s="17" t="s">
        <v>2883</v>
      </c>
      <c r="B2881" s="17">
        <v>2018</v>
      </c>
      <c r="C2881" s="17">
        <v>110.34764503967</v>
      </c>
      <c r="D2881" s="17">
        <v>4.9778645833333304</v>
      </c>
    </row>
    <row r="2882" spans="1:4" x14ac:dyDescent="0.3">
      <c r="A2882" s="17" t="s">
        <v>2884</v>
      </c>
      <c r="B2882" s="17">
        <v>2018</v>
      </c>
      <c r="C2882" s="17">
        <v>165.32322734035299</v>
      </c>
      <c r="D2882" s="17">
        <v>3.6310763888888902</v>
      </c>
    </row>
    <row r="2883" spans="1:4" x14ac:dyDescent="0.3">
      <c r="A2883" s="17" t="s">
        <v>2885</v>
      </c>
      <c r="B2883" s="17">
        <v>2018</v>
      </c>
      <c r="C2883" s="17">
        <v>257.32950877770799</v>
      </c>
      <c r="D2883" s="17">
        <v>4.8616071428571397</v>
      </c>
    </row>
    <row r="2884" spans="1:4" x14ac:dyDescent="0.3">
      <c r="A2884" s="17" t="s">
        <v>2886</v>
      </c>
      <c r="B2884" s="17">
        <v>2018</v>
      </c>
      <c r="C2884" s="17">
        <v>386.02337470278098</v>
      </c>
      <c r="D2884" s="17">
        <v>4.0725446428571397</v>
      </c>
    </row>
    <row r="2885" spans="1:4" x14ac:dyDescent="0.3">
      <c r="A2885" s="17" t="s">
        <v>2887</v>
      </c>
      <c r="B2885" s="17">
        <v>2018</v>
      </c>
      <c r="C2885" s="17">
        <v>349.27844859845902</v>
      </c>
      <c r="D2885" s="17">
        <v>4.9564144736842097</v>
      </c>
    </row>
    <row r="2886" spans="1:4" x14ac:dyDescent="0.3">
      <c r="A2886" s="17" t="s">
        <v>2888</v>
      </c>
      <c r="B2886" s="17">
        <v>2018</v>
      </c>
      <c r="C2886" s="17">
        <v>312.47624653857201</v>
      </c>
      <c r="D2886" s="17">
        <v>4.3331801470588198</v>
      </c>
    </row>
    <row r="2887" spans="1:4" x14ac:dyDescent="0.3">
      <c r="A2887" s="17" t="s">
        <v>2889</v>
      </c>
      <c r="B2887" s="17">
        <v>2018</v>
      </c>
      <c r="C2887" s="17">
        <v>55.197545535862403</v>
      </c>
      <c r="D2887" s="17">
        <v>3.1614583333333299</v>
      </c>
    </row>
    <row r="2888" spans="1:4" x14ac:dyDescent="0.3">
      <c r="A2888" s="17" t="s">
        <v>2890</v>
      </c>
      <c r="B2888" s="17">
        <v>2018</v>
      </c>
      <c r="C2888" s="17">
        <v>1397.71052483469</v>
      </c>
      <c r="D2888" s="17">
        <v>8.0279605263157894</v>
      </c>
    </row>
    <row r="2889" spans="1:4" x14ac:dyDescent="0.3">
      <c r="A2889" s="17" t="s">
        <v>2891</v>
      </c>
      <c r="B2889" s="17">
        <v>2018</v>
      </c>
      <c r="C2889" s="17">
        <v>128.74229385051899</v>
      </c>
      <c r="D2889" s="17">
        <v>3.5022321428571401</v>
      </c>
    </row>
    <row r="2890" spans="1:4" x14ac:dyDescent="0.3">
      <c r="A2890" s="17" t="s">
        <v>2892</v>
      </c>
      <c r="B2890" s="17">
        <v>2018</v>
      </c>
      <c r="C2890" s="17">
        <v>238.98423084337301</v>
      </c>
      <c r="D2890" s="17">
        <v>5.2752403846153904</v>
      </c>
    </row>
    <row r="2891" spans="1:4" x14ac:dyDescent="0.3">
      <c r="A2891" s="17" t="s">
        <v>2893</v>
      </c>
      <c r="B2891" s="17">
        <v>2018</v>
      </c>
      <c r="C2891" s="17">
        <v>257.37138720229302</v>
      </c>
      <c r="D2891" s="17">
        <v>5.7550223214285703</v>
      </c>
    </row>
    <row r="2892" spans="1:4" x14ac:dyDescent="0.3">
      <c r="A2892" s="17" t="s">
        <v>2894</v>
      </c>
      <c r="B2892" s="17">
        <v>2018</v>
      </c>
      <c r="C2892" s="17">
        <v>257.48751656711102</v>
      </c>
      <c r="D2892" s="17">
        <v>4.4592633928571397</v>
      </c>
    </row>
    <row r="2893" spans="1:4" x14ac:dyDescent="0.3">
      <c r="A2893" s="17" t="s">
        <v>2895</v>
      </c>
      <c r="B2893" s="17">
        <v>2018</v>
      </c>
      <c r="C2893" s="17">
        <v>220.714189622551</v>
      </c>
      <c r="D2893" s="17">
        <v>3.7552083333333299</v>
      </c>
    </row>
    <row r="2894" spans="1:4" x14ac:dyDescent="0.3">
      <c r="A2894" s="17" t="s">
        <v>2896</v>
      </c>
      <c r="B2894" s="17">
        <v>2018</v>
      </c>
      <c r="C2894" s="17">
        <v>257.17913136072502</v>
      </c>
      <c r="D2894" s="17">
        <v>4.6194196428571397</v>
      </c>
    </row>
    <row r="2895" spans="1:4" x14ac:dyDescent="0.3">
      <c r="A2895" s="17" t="s">
        <v>2897</v>
      </c>
      <c r="B2895" s="17">
        <v>2018</v>
      </c>
      <c r="C2895" s="17">
        <v>312.67493017762899</v>
      </c>
      <c r="D2895" s="17">
        <v>4.5877757352941204</v>
      </c>
    </row>
    <row r="2896" spans="1:4" x14ac:dyDescent="0.3">
      <c r="A2896" s="17" t="s">
        <v>2898</v>
      </c>
      <c r="B2896" s="17">
        <v>2018</v>
      </c>
      <c r="C2896" s="17">
        <v>183.73501522839101</v>
      </c>
      <c r="D2896" s="17">
        <v>5.1765625000000002</v>
      </c>
    </row>
    <row r="2897" spans="1:4" x14ac:dyDescent="0.3">
      <c r="A2897" s="17" t="s">
        <v>2899</v>
      </c>
      <c r="B2897" s="17">
        <v>2018</v>
      </c>
      <c r="C2897" s="17">
        <v>257.45202863030102</v>
      </c>
      <c r="D2897" s="17">
        <v>5.21875</v>
      </c>
    </row>
    <row r="2898" spans="1:4" x14ac:dyDescent="0.3">
      <c r="A2898" s="17" t="s">
        <v>2900</v>
      </c>
      <c r="B2898" s="17">
        <v>2018</v>
      </c>
      <c r="C2898" s="17">
        <v>845.622991107404</v>
      </c>
      <c r="D2898" s="17">
        <v>8.5608016304347796</v>
      </c>
    </row>
    <row r="2899" spans="1:4" x14ac:dyDescent="0.3">
      <c r="A2899" s="17" t="s">
        <v>2901</v>
      </c>
      <c r="B2899" s="17">
        <v>2018</v>
      </c>
      <c r="C2899" s="17">
        <v>385.97939141839697</v>
      </c>
      <c r="D2899" s="17">
        <v>7.3731398809523796</v>
      </c>
    </row>
    <row r="2900" spans="1:4" x14ac:dyDescent="0.3">
      <c r="A2900" s="17" t="s">
        <v>2902</v>
      </c>
      <c r="B2900" s="17">
        <v>2018</v>
      </c>
      <c r="C2900" s="17">
        <v>238.93478441238301</v>
      </c>
      <c r="D2900" s="17">
        <v>5.3383413461538503</v>
      </c>
    </row>
    <row r="2901" spans="1:4" x14ac:dyDescent="0.3">
      <c r="A2901" s="17" t="s">
        <v>2903</v>
      </c>
      <c r="B2901" s="17">
        <v>2018</v>
      </c>
      <c r="C2901" s="17">
        <v>367.58381928131001</v>
      </c>
      <c r="D2901" s="17">
        <v>5.2796874999999996</v>
      </c>
    </row>
    <row r="2902" spans="1:4" x14ac:dyDescent="0.3">
      <c r="A2902" s="17" t="s">
        <v>2904</v>
      </c>
      <c r="B2902" s="17">
        <v>2018</v>
      </c>
      <c r="C2902" s="17">
        <v>330.89327536523302</v>
      </c>
      <c r="D2902" s="17">
        <v>4.2161458333333304</v>
      </c>
    </row>
    <row r="2903" spans="1:4" x14ac:dyDescent="0.3">
      <c r="A2903" s="17" t="s">
        <v>2905</v>
      </c>
      <c r="B2903" s="17">
        <v>2018</v>
      </c>
      <c r="C2903" s="17">
        <v>1452.988887107</v>
      </c>
      <c r="D2903" s="17">
        <v>10.860067246835399</v>
      </c>
    </row>
    <row r="2904" spans="1:4" x14ac:dyDescent="0.3">
      <c r="A2904" s="17" t="s">
        <v>2906</v>
      </c>
      <c r="B2904" s="17">
        <v>2018</v>
      </c>
      <c r="C2904" s="17">
        <v>18.459667740389701</v>
      </c>
      <c r="D2904" s="17">
        <v>3.890625</v>
      </c>
    </row>
    <row r="2905" spans="1:4" x14ac:dyDescent="0.3">
      <c r="A2905" s="17" t="s">
        <v>2907</v>
      </c>
      <c r="B2905" s="17">
        <v>2018</v>
      </c>
      <c r="C2905" s="17">
        <v>147.212015120313</v>
      </c>
      <c r="D2905" s="17">
        <v>2.6904296875</v>
      </c>
    </row>
    <row r="2906" spans="1:4" x14ac:dyDescent="0.3">
      <c r="A2906" s="17" t="s">
        <v>2908</v>
      </c>
      <c r="B2906" s="17">
        <v>2018</v>
      </c>
      <c r="C2906" s="17">
        <v>735.19932445511199</v>
      </c>
      <c r="D2906" s="17">
        <v>4.3076171875</v>
      </c>
    </row>
    <row r="2907" spans="1:4" x14ac:dyDescent="0.3">
      <c r="A2907" s="17" t="s">
        <v>2909</v>
      </c>
      <c r="B2907" s="17">
        <v>2018</v>
      </c>
      <c r="C2907" s="17">
        <v>36.747514158487299</v>
      </c>
      <c r="D2907" s="17">
        <v>2.79296875</v>
      </c>
    </row>
    <row r="2908" spans="1:4" x14ac:dyDescent="0.3">
      <c r="A2908" s="17" t="s">
        <v>2910</v>
      </c>
      <c r="B2908" s="17">
        <v>2018</v>
      </c>
      <c r="C2908" s="17">
        <v>36.764073001220801</v>
      </c>
      <c r="D2908" s="17">
        <v>3.16796875</v>
      </c>
    </row>
    <row r="2909" spans="1:4" x14ac:dyDescent="0.3">
      <c r="A2909" s="17" t="s">
        <v>2911</v>
      </c>
      <c r="B2909" s="17">
        <v>2018</v>
      </c>
      <c r="C2909" s="17">
        <v>220.689669422805</v>
      </c>
      <c r="D2909" s="17">
        <v>4.4537760416666696</v>
      </c>
    </row>
    <row r="2910" spans="1:4" x14ac:dyDescent="0.3">
      <c r="A2910" s="17" t="s">
        <v>2912</v>
      </c>
      <c r="B2910" s="17">
        <v>2018</v>
      </c>
      <c r="C2910" s="17">
        <v>202.43337315321</v>
      </c>
      <c r="D2910" s="17">
        <v>3.2450284090909101</v>
      </c>
    </row>
    <row r="2911" spans="1:4" x14ac:dyDescent="0.3">
      <c r="A2911" s="17" t="s">
        <v>2913</v>
      </c>
      <c r="B2911" s="17">
        <v>2018</v>
      </c>
      <c r="C2911" s="17">
        <v>36.799967821687503</v>
      </c>
      <c r="D2911" s="17">
        <v>3.71484375</v>
      </c>
    </row>
    <row r="2912" spans="1:4" x14ac:dyDescent="0.3">
      <c r="A2912" s="17" t="s">
        <v>2914</v>
      </c>
      <c r="B2912" s="17">
        <v>2018</v>
      </c>
      <c r="C2912" s="17">
        <v>110.44892413727899</v>
      </c>
      <c r="D2912" s="17">
        <v>4.8098958333333304</v>
      </c>
    </row>
    <row r="2913" spans="1:4" x14ac:dyDescent="0.3">
      <c r="A2913" s="17" t="s">
        <v>2915</v>
      </c>
      <c r="B2913" s="17">
        <v>2018</v>
      </c>
      <c r="C2913" s="17">
        <v>606.953888230026</v>
      </c>
      <c r="D2913" s="17">
        <v>6.3416193181818201</v>
      </c>
    </row>
    <row r="2914" spans="1:4" x14ac:dyDescent="0.3">
      <c r="A2914" s="17" t="s">
        <v>2916</v>
      </c>
      <c r="B2914" s="17">
        <v>2018</v>
      </c>
      <c r="C2914" s="17">
        <v>55.097726333886399</v>
      </c>
      <c r="D2914" s="17">
        <v>2.921875</v>
      </c>
    </row>
    <row r="2915" spans="1:4" x14ac:dyDescent="0.3">
      <c r="A2915" s="17" t="s">
        <v>2917</v>
      </c>
      <c r="B2915" s="17">
        <v>2018</v>
      </c>
      <c r="C2915" s="17">
        <v>1636.11843081098</v>
      </c>
      <c r="D2915" s="17">
        <v>10.548016151685401</v>
      </c>
    </row>
    <row r="2916" spans="1:4" x14ac:dyDescent="0.3">
      <c r="A2916" s="17" t="s">
        <v>2918</v>
      </c>
      <c r="B2916" s="17">
        <v>2018</v>
      </c>
      <c r="C2916" s="17">
        <v>183.74500626884401</v>
      </c>
      <c r="D2916" s="17">
        <v>5.2156250000000002</v>
      </c>
    </row>
    <row r="2917" spans="1:4" x14ac:dyDescent="0.3">
      <c r="A2917" s="17" t="s">
        <v>2919</v>
      </c>
      <c r="B2917" s="17">
        <v>2018</v>
      </c>
      <c r="C2917" s="17">
        <v>73.632044285535798</v>
      </c>
      <c r="D2917" s="17">
        <v>4.3203125</v>
      </c>
    </row>
    <row r="2918" spans="1:4" x14ac:dyDescent="0.3">
      <c r="A2918" s="17" t="s">
        <v>2920</v>
      </c>
      <c r="B2918" s="17">
        <v>2018</v>
      </c>
      <c r="C2918" s="17">
        <v>514.91543999873102</v>
      </c>
      <c r="D2918" s="17">
        <v>4.4958147321428603</v>
      </c>
    </row>
    <row r="2919" spans="1:4" x14ac:dyDescent="0.3">
      <c r="A2919" s="17" t="s">
        <v>2921</v>
      </c>
      <c r="B2919" s="17">
        <v>2018</v>
      </c>
      <c r="C2919" s="17">
        <v>220.619525816292</v>
      </c>
      <c r="D2919" s="17">
        <v>3.7037760416666701</v>
      </c>
    </row>
    <row r="2920" spans="1:4" x14ac:dyDescent="0.3">
      <c r="A2920" s="17" t="s">
        <v>2922</v>
      </c>
      <c r="B2920" s="17">
        <v>2018</v>
      </c>
      <c r="C2920" s="17">
        <v>239.101880777627</v>
      </c>
      <c r="D2920" s="17">
        <v>5.1177884615384599</v>
      </c>
    </row>
    <row r="2921" spans="1:4" x14ac:dyDescent="0.3">
      <c r="A2921" s="17" t="s">
        <v>2923</v>
      </c>
      <c r="B2921" s="17">
        <v>2018</v>
      </c>
      <c r="C2921" s="17">
        <v>330.93136978894501</v>
      </c>
      <c r="D2921" s="17">
        <v>5.0056423611111098</v>
      </c>
    </row>
    <row r="2922" spans="1:4" x14ac:dyDescent="0.3">
      <c r="A2922" s="17" t="s">
        <v>2924</v>
      </c>
      <c r="B2922" s="17">
        <v>2018</v>
      </c>
      <c r="C2922" s="17">
        <v>238.92302476428401</v>
      </c>
      <c r="D2922" s="17">
        <v>5.1009615384615401</v>
      </c>
    </row>
    <row r="2923" spans="1:4" x14ac:dyDescent="0.3">
      <c r="A2923" s="17" t="s">
        <v>2925</v>
      </c>
      <c r="B2923" s="17">
        <v>2018</v>
      </c>
      <c r="C2923" s="17">
        <v>73.632332127541304</v>
      </c>
      <c r="D2923" s="17">
        <v>5.076171875</v>
      </c>
    </row>
    <row r="2924" spans="1:4" x14ac:dyDescent="0.3">
      <c r="A2924" s="17" t="s">
        <v>2926</v>
      </c>
      <c r="B2924" s="17">
        <v>2018</v>
      </c>
      <c r="C2924" s="17">
        <v>238.99570740386801</v>
      </c>
      <c r="D2924" s="17">
        <v>4.8058894230769198</v>
      </c>
    </row>
    <row r="2925" spans="1:4" x14ac:dyDescent="0.3">
      <c r="A2925" s="17" t="s">
        <v>2927</v>
      </c>
      <c r="B2925" s="17">
        <v>2018</v>
      </c>
      <c r="C2925" s="17">
        <v>8680.8179163122604</v>
      </c>
      <c r="D2925" s="17">
        <v>13.4686672404661</v>
      </c>
    </row>
    <row r="2926" spans="1:4" x14ac:dyDescent="0.3">
      <c r="A2926" s="17" t="s">
        <v>2928</v>
      </c>
      <c r="B2926" s="17">
        <v>2018</v>
      </c>
      <c r="C2926" s="17">
        <v>36.7615325450897</v>
      </c>
      <c r="D2926" s="17">
        <v>3.2734375</v>
      </c>
    </row>
    <row r="2927" spans="1:4" x14ac:dyDescent="0.3">
      <c r="A2927" s="17" t="s">
        <v>2929</v>
      </c>
      <c r="B2927" s="17">
        <v>2018</v>
      </c>
      <c r="C2927" s="17">
        <v>257.56052251160099</v>
      </c>
      <c r="D2927" s="17">
        <v>4.28069196428571</v>
      </c>
    </row>
    <row r="2928" spans="1:4" x14ac:dyDescent="0.3">
      <c r="A2928" s="17" t="s">
        <v>2930</v>
      </c>
      <c r="B2928" s="17">
        <v>2018</v>
      </c>
      <c r="C2928" s="17">
        <v>385.92574719339598</v>
      </c>
      <c r="D2928" s="17">
        <v>5.7116815476190501</v>
      </c>
    </row>
    <row r="2929" spans="1:4" x14ac:dyDescent="0.3">
      <c r="A2929" s="17" t="s">
        <v>2931</v>
      </c>
      <c r="B2929" s="17">
        <v>2018</v>
      </c>
      <c r="C2929" s="17">
        <v>2224.0954171828898</v>
      </c>
      <c r="D2929" s="17">
        <v>18.4435046487603</v>
      </c>
    </row>
    <row r="2930" spans="1:4" x14ac:dyDescent="0.3">
      <c r="A2930" s="17" t="s">
        <v>2932</v>
      </c>
      <c r="B2930" s="17">
        <v>2018</v>
      </c>
      <c r="C2930" s="17">
        <v>18.3487329063937</v>
      </c>
      <c r="D2930" s="17">
        <v>1.4140625</v>
      </c>
    </row>
    <row r="2931" spans="1:4" x14ac:dyDescent="0.3">
      <c r="A2931" s="17" t="s">
        <v>2933</v>
      </c>
      <c r="B2931" s="17">
        <v>2018</v>
      </c>
      <c r="C2931" s="17">
        <v>239.10090025514401</v>
      </c>
      <c r="D2931" s="17">
        <v>4.5600961538461497</v>
      </c>
    </row>
    <row r="2932" spans="1:4" x14ac:dyDescent="0.3">
      <c r="A2932" s="17" t="s">
        <v>2934</v>
      </c>
      <c r="B2932" s="17">
        <v>2018</v>
      </c>
      <c r="C2932" s="17">
        <v>220.642651747912</v>
      </c>
      <c r="D2932" s="17">
        <v>5.7213541666666696</v>
      </c>
    </row>
    <row r="2933" spans="1:4" x14ac:dyDescent="0.3">
      <c r="A2933" s="17" t="s">
        <v>2935</v>
      </c>
      <c r="B2933" s="17">
        <v>2018</v>
      </c>
      <c r="C2933" s="17">
        <v>3310.1416062898902</v>
      </c>
      <c r="D2933" s="17">
        <v>8.1359809027777796</v>
      </c>
    </row>
    <row r="2934" spans="1:4" x14ac:dyDescent="0.3">
      <c r="A2934" s="17" t="s">
        <v>2936</v>
      </c>
      <c r="B2934" s="17">
        <v>2018</v>
      </c>
      <c r="C2934" s="17">
        <v>1654.14216096513</v>
      </c>
      <c r="D2934" s="17">
        <v>8.3040798611111093</v>
      </c>
    </row>
    <row r="2935" spans="1:4" x14ac:dyDescent="0.3">
      <c r="A2935" s="17" t="s">
        <v>2937</v>
      </c>
      <c r="B2935" s="17">
        <v>2018</v>
      </c>
      <c r="C2935" s="17">
        <v>312.57934439554799</v>
      </c>
      <c r="D2935" s="17">
        <v>3.83777573529412</v>
      </c>
    </row>
    <row r="2936" spans="1:4" x14ac:dyDescent="0.3">
      <c r="A2936" s="17" t="s">
        <v>2938</v>
      </c>
      <c r="B2936" s="17">
        <v>2018</v>
      </c>
      <c r="C2936" s="17">
        <v>404.50270780175902</v>
      </c>
      <c r="D2936" s="17">
        <v>5.7595880681818201</v>
      </c>
    </row>
    <row r="2937" spans="1:4" x14ac:dyDescent="0.3">
      <c r="A2937" s="17" t="s">
        <v>2939</v>
      </c>
      <c r="B2937" s="17">
        <v>2018</v>
      </c>
      <c r="C2937" s="17">
        <v>275.888383703307</v>
      </c>
      <c r="D2937" s="17">
        <v>4.7937500000000002</v>
      </c>
    </row>
    <row r="2938" spans="1:4" x14ac:dyDescent="0.3">
      <c r="A2938" s="17" t="s">
        <v>2940</v>
      </c>
      <c r="B2938" s="17">
        <v>2018</v>
      </c>
      <c r="C2938" s="17">
        <v>533.37804804928601</v>
      </c>
      <c r="D2938" s="17">
        <v>5.2281788793103496</v>
      </c>
    </row>
    <row r="2939" spans="1:4" x14ac:dyDescent="0.3">
      <c r="A2939" s="17" t="s">
        <v>2941</v>
      </c>
      <c r="B2939" s="17">
        <v>2018</v>
      </c>
      <c r="C2939" s="17">
        <v>36.696352910250397</v>
      </c>
      <c r="D2939" s="17">
        <v>2.8125</v>
      </c>
    </row>
    <row r="2940" spans="1:4" x14ac:dyDescent="0.3">
      <c r="A2940" s="17" t="s">
        <v>2942</v>
      </c>
      <c r="B2940" s="17">
        <v>2018</v>
      </c>
      <c r="C2940" s="17">
        <v>422.93224110547499</v>
      </c>
      <c r="D2940" s="17">
        <v>5.3158967391304301</v>
      </c>
    </row>
    <row r="2941" spans="1:4" x14ac:dyDescent="0.3">
      <c r="A2941" s="17" t="s">
        <v>2943</v>
      </c>
      <c r="B2941" s="17">
        <v>2018</v>
      </c>
      <c r="C2941" s="17">
        <v>349.28219786845102</v>
      </c>
      <c r="D2941" s="17">
        <v>4.8486842105263204</v>
      </c>
    </row>
    <row r="2942" spans="1:4" x14ac:dyDescent="0.3">
      <c r="A2942" s="17" t="s">
        <v>2944</v>
      </c>
      <c r="B2942" s="17">
        <v>2018</v>
      </c>
      <c r="C2942" s="17">
        <v>165.39979788009001</v>
      </c>
      <c r="D2942" s="17">
        <v>3.5442708333333299</v>
      </c>
    </row>
    <row r="2943" spans="1:4" x14ac:dyDescent="0.3">
      <c r="A2943" s="17" t="s">
        <v>2945</v>
      </c>
      <c r="B2943" s="17">
        <v>2018</v>
      </c>
      <c r="C2943" s="17">
        <v>330.88463797420297</v>
      </c>
      <c r="D2943" s="17">
        <v>4.5529513888888902</v>
      </c>
    </row>
    <row r="2944" spans="1:4" x14ac:dyDescent="0.3">
      <c r="A2944" s="17" t="s">
        <v>2946</v>
      </c>
      <c r="B2944" s="17">
        <v>2018</v>
      </c>
      <c r="C2944" s="17">
        <v>110.245415821671</v>
      </c>
      <c r="D2944" s="17">
        <v>5.75</v>
      </c>
    </row>
    <row r="2945" spans="1:4" x14ac:dyDescent="0.3">
      <c r="A2945" s="17" t="s">
        <v>2947</v>
      </c>
      <c r="B2945" s="17">
        <v>2018</v>
      </c>
      <c r="C2945" s="17">
        <v>1470.6672578975599</v>
      </c>
      <c r="D2945" s="17">
        <v>9.9491210937499996</v>
      </c>
    </row>
    <row r="2946" spans="1:4" x14ac:dyDescent="0.3">
      <c r="A2946" s="17" t="s">
        <v>2948</v>
      </c>
      <c r="B2946" s="17">
        <v>2018</v>
      </c>
      <c r="C2946" s="17">
        <v>551.73627218976605</v>
      </c>
      <c r="D2946" s="17">
        <v>4.3661458333333298</v>
      </c>
    </row>
    <row r="2947" spans="1:4" x14ac:dyDescent="0.3">
      <c r="A2947" s="17" t="s">
        <v>2949</v>
      </c>
      <c r="B2947" s="17">
        <v>2018</v>
      </c>
      <c r="C2947" s="17">
        <v>569.829389782622</v>
      </c>
      <c r="D2947" s="17">
        <v>10.421875</v>
      </c>
    </row>
    <row r="2948" spans="1:4" x14ac:dyDescent="0.3">
      <c r="A2948" s="17" t="s">
        <v>2950</v>
      </c>
      <c r="B2948" s="17">
        <v>2018</v>
      </c>
      <c r="C2948" s="17">
        <v>239.049931317568</v>
      </c>
      <c r="D2948" s="17">
        <v>5.046875</v>
      </c>
    </row>
    <row r="2949" spans="1:4" x14ac:dyDescent="0.3">
      <c r="A2949" s="17" t="s">
        <v>2951</v>
      </c>
      <c r="B2949" s="17">
        <v>2018</v>
      </c>
      <c r="C2949" s="17">
        <v>2904.48601554893</v>
      </c>
      <c r="D2949" s="17">
        <v>11.506378560126601</v>
      </c>
    </row>
    <row r="2950" spans="1:4" x14ac:dyDescent="0.3">
      <c r="A2950" s="17" t="s">
        <v>2952</v>
      </c>
      <c r="B2950" s="17">
        <v>2018</v>
      </c>
      <c r="C2950" s="17">
        <v>294.22154493071099</v>
      </c>
      <c r="D2950" s="17">
        <v>3.74560546875</v>
      </c>
    </row>
    <row r="2951" spans="1:4" x14ac:dyDescent="0.3">
      <c r="A2951" s="17" t="s">
        <v>2953</v>
      </c>
      <c r="B2951" s="17">
        <v>2018</v>
      </c>
      <c r="C2951" s="17">
        <v>441.07801174744998</v>
      </c>
      <c r="D2951" s="17">
        <v>6.0221354166666696</v>
      </c>
    </row>
    <row r="2952" spans="1:4" x14ac:dyDescent="0.3">
      <c r="A2952" s="17" t="s">
        <v>2954</v>
      </c>
      <c r="B2952" s="17">
        <v>2018</v>
      </c>
      <c r="C2952" s="17">
        <v>183.97876165714101</v>
      </c>
      <c r="D2952" s="17">
        <v>4.6859374999999996</v>
      </c>
    </row>
    <row r="2953" spans="1:4" x14ac:dyDescent="0.3">
      <c r="A2953" s="17" t="s">
        <v>2955</v>
      </c>
      <c r="B2953" s="17">
        <v>2018</v>
      </c>
      <c r="C2953" s="17">
        <v>239.10135255381499</v>
      </c>
      <c r="D2953" s="17">
        <v>5.0721153846153904</v>
      </c>
    </row>
    <row r="2954" spans="1:4" x14ac:dyDescent="0.3">
      <c r="A2954" s="17" t="s">
        <v>2956</v>
      </c>
      <c r="B2954" s="17">
        <v>2018</v>
      </c>
      <c r="C2954" s="17">
        <v>312.63299924600898</v>
      </c>
      <c r="D2954" s="17">
        <v>5.0629595588235299</v>
      </c>
    </row>
    <row r="2955" spans="1:4" x14ac:dyDescent="0.3">
      <c r="A2955" s="17" t="s">
        <v>2957</v>
      </c>
      <c r="B2955" s="17">
        <v>2018</v>
      </c>
      <c r="C2955" s="17">
        <v>312.53504244610502</v>
      </c>
      <c r="D2955" s="17">
        <v>6.2146139705882399</v>
      </c>
    </row>
    <row r="2956" spans="1:4" x14ac:dyDescent="0.3">
      <c r="A2956" s="17" t="s">
        <v>2958</v>
      </c>
      <c r="B2956" s="17">
        <v>2018</v>
      </c>
      <c r="C2956" s="17">
        <v>239.09933283552499</v>
      </c>
      <c r="D2956" s="17">
        <v>3.9915865384615401</v>
      </c>
    </row>
    <row r="2957" spans="1:4" x14ac:dyDescent="0.3">
      <c r="A2957" s="17" t="s">
        <v>2959</v>
      </c>
      <c r="B2957" s="17">
        <v>2018</v>
      </c>
      <c r="C2957" s="17">
        <v>275.92000871896499</v>
      </c>
      <c r="D2957" s="17">
        <v>4.2197916666666702</v>
      </c>
    </row>
    <row r="2958" spans="1:4" x14ac:dyDescent="0.3">
      <c r="A2958" s="17" t="s">
        <v>2960</v>
      </c>
      <c r="B2958" s="17">
        <v>2018</v>
      </c>
      <c r="C2958" s="17">
        <v>110.399379467592</v>
      </c>
      <c r="D2958" s="17">
        <v>6.05078125</v>
      </c>
    </row>
    <row r="2959" spans="1:4" x14ac:dyDescent="0.3">
      <c r="A2959" s="17" t="s">
        <v>2961</v>
      </c>
      <c r="B2959" s="17">
        <v>2018</v>
      </c>
      <c r="C2959" s="17">
        <v>36.747800908982803</v>
      </c>
      <c r="D2959" s="17">
        <v>4.3203125</v>
      </c>
    </row>
    <row r="2960" spans="1:4" x14ac:dyDescent="0.3">
      <c r="A2960" s="17" t="s">
        <v>2962</v>
      </c>
      <c r="B2960" s="17">
        <v>2018</v>
      </c>
      <c r="C2960" s="17">
        <v>202.264506747946</v>
      </c>
      <c r="D2960" s="17">
        <v>4.4893465909090899</v>
      </c>
    </row>
    <row r="2961" spans="1:4" x14ac:dyDescent="0.3">
      <c r="A2961" s="17" t="s">
        <v>2963</v>
      </c>
      <c r="B2961" s="17">
        <v>2018</v>
      </c>
      <c r="C2961" s="17">
        <v>202.33825434744401</v>
      </c>
      <c r="D2961" s="17">
        <v>4.3515625</v>
      </c>
    </row>
    <row r="2962" spans="1:4" x14ac:dyDescent="0.3">
      <c r="A2962" s="17" t="s">
        <v>2964</v>
      </c>
      <c r="B2962" s="17">
        <v>2018</v>
      </c>
      <c r="C2962" s="17">
        <v>18.3573282295838</v>
      </c>
      <c r="D2962" s="17">
        <v>3.2265625</v>
      </c>
    </row>
    <row r="2963" spans="1:4" x14ac:dyDescent="0.3">
      <c r="A2963" s="17" t="s">
        <v>2965</v>
      </c>
      <c r="B2963" s="17">
        <v>2018</v>
      </c>
      <c r="C2963" s="17">
        <v>330.93452358618401</v>
      </c>
      <c r="D2963" s="17">
        <v>4.0911458333333304</v>
      </c>
    </row>
    <row r="2964" spans="1:4" x14ac:dyDescent="0.3">
      <c r="A2964" s="17" t="s">
        <v>2966</v>
      </c>
      <c r="B2964" s="17">
        <v>2018</v>
      </c>
      <c r="C2964" s="17">
        <v>55.123034402728102</v>
      </c>
      <c r="D2964" s="17">
        <v>4.0520833333333304</v>
      </c>
    </row>
    <row r="2965" spans="1:4" x14ac:dyDescent="0.3">
      <c r="A2965" s="17" t="s">
        <v>2967</v>
      </c>
      <c r="B2965" s="17">
        <v>2018</v>
      </c>
      <c r="C2965" s="17">
        <v>2095.1746752169001</v>
      </c>
      <c r="D2965" s="17">
        <v>19.3125</v>
      </c>
    </row>
    <row r="2966" spans="1:4" x14ac:dyDescent="0.3">
      <c r="A2966" s="17" t="s">
        <v>2968</v>
      </c>
      <c r="B2966" s="17">
        <v>2018</v>
      </c>
      <c r="C2966" s="17">
        <v>514.88121567852795</v>
      </c>
      <c r="D2966" s="17">
        <v>6.4383370535714297</v>
      </c>
    </row>
    <row r="2967" spans="1:4" x14ac:dyDescent="0.3">
      <c r="A2967" s="17" t="s">
        <v>2969</v>
      </c>
      <c r="B2967" s="17">
        <v>2018</v>
      </c>
      <c r="C2967" s="17">
        <v>1287.0369370058199</v>
      </c>
      <c r="D2967" s="17">
        <v>10.478348214285701</v>
      </c>
    </row>
    <row r="2968" spans="1:4" x14ac:dyDescent="0.3">
      <c r="A2968" s="17" t="s">
        <v>2970</v>
      </c>
      <c r="B2968" s="17">
        <v>2018</v>
      </c>
      <c r="C2968" s="17">
        <v>239.04841523431199</v>
      </c>
      <c r="D2968" s="17">
        <v>4.7560096153846096</v>
      </c>
    </row>
    <row r="2969" spans="1:4" x14ac:dyDescent="0.3">
      <c r="A2969" s="17" t="s">
        <v>2971</v>
      </c>
      <c r="B2969" s="17">
        <v>2018</v>
      </c>
      <c r="C2969" s="17">
        <v>275.86641196720302</v>
      </c>
      <c r="D2969" s="17">
        <v>4.3114583333333298</v>
      </c>
    </row>
    <row r="2970" spans="1:4" x14ac:dyDescent="0.3">
      <c r="A2970" s="17" t="s">
        <v>2972</v>
      </c>
      <c r="B2970" s="17">
        <v>2018</v>
      </c>
      <c r="C2970" s="17">
        <v>367.71987266838602</v>
      </c>
      <c r="D2970" s="17">
        <v>6.7605468750000002</v>
      </c>
    </row>
    <row r="2971" spans="1:4" x14ac:dyDescent="0.3">
      <c r="A2971" s="17" t="s">
        <v>2973</v>
      </c>
      <c r="B2971" s="17">
        <v>2018</v>
      </c>
      <c r="C2971" s="17">
        <v>239.050624109805</v>
      </c>
      <c r="D2971" s="17">
        <v>5.6237980769230802</v>
      </c>
    </row>
    <row r="2972" spans="1:4" x14ac:dyDescent="0.3">
      <c r="A2972" s="17" t="s">
        <v>2974</v>
      </c>
      <c r="B2972" s="17">
        <v>2018</v>
      </c>
      <c r="C2972" s="17">
        <v>239.000084814616</v>
      </c>
      <c r="D2972" s="17">
        <v>5.34375</v>
      </c>
    </row>
    <row r="2973" spans="1:4" x14ac:dyDescent="0.3">
      <c r="A2973" s="17" t="s">
        <v>2975</v>
      </c>
      <c r="B2973" s="17">
        <v>2018</v>
      </c>
      <c r="C2973" s="17">
        <v>404.56767707318102</v>
      </c>
      <c r="D2973" s="17">
        <v>5.2645596590909101</v>
      </c>
    </row>
    <row r="2974" spans="1:4" x14ac:dyDescent="0.3">
      <c r="A2974" s="17" t="s">
        <v>2976</v>
      </c>
      <c r="B2974" s="17">
        <v>2018</v>
      </c>
      <c r="C2974" s="17">
        <v>183.876396536827</v>
      </c>
      <c r="D2974" s="17">
        <v>5.09765625</v>
      </c>
    </row>
    <row r="2975" spans="1:4" x14ac:dyDescent="0.3">
      <c r="A2975" s="17" t="s">
        <v>2977</v>
      </c>
      <c r="B2975" s="17">
        <v>2018</v>
      </c>
      <c r="C2975" s="17">
        <v>441.338515144773</v>
      </c>
      <c r="D2975" s="17">
        <v>4.453125</v>
      </c>
    </row>
    <row r="2976" spans="1:4" x14ac:dyDescent="0.3">
      <c r="A2976" s="17" t="s">
        <v>2978</v>
      </c>
      <c r="B2976" s="17">
        <v>2018</v>
      </c>
      <c r="C2976" s="17">
        <v>2409.0126792565002</v>
      </c>
      <c r="D2976" s="17">
        <v>17.3537690839695</v>
      </c>
    </row>
    <row r="2977" spans="1:4" x14ac:dyDescent="0.3">
      <c r="A2977" s="17" t="s">
        <v>2979</v>
      </c>
      <c r="B2977" s="17">
        <v>2018</v>
      </c>
      <c r="C2977" s="17">
        <v>294.17078394442802</v>
      </c>
      <c r="D2977" s="17">
        <v>4.56396484375</v>
      </c>
    </row>
    <row r="2978" spans="1:4" x14ac:dyDescent="0.3">
      <c r="A2978" s="17" t="s">
        <v>2980</v>
      </c>
      <c r="B2978" s="17">
        <v>2018</v>
      </c>
      <c r="C2978" s="17">
        <v>367.60391369462002</v>
      </c>
      <c r="D2978" s="17">
        <v>5.6628906250000002</v>
      </c>
    </row>
    <row r="2979" spans="1:4" x14ac:dyDescent="0.3">
      <c r="A2979" s="17" t="s">
        <v>2981</v>
      </c>
      <c r="B2979" s="17">
        <v>2018</v>
      </c>
      <c r="C2979" s="17">
        <v>257.46147204749298</v>
      </c>
      <c r="D2979" s="17">
        <v>4.47321428571429</v>
      </c>
    </row>
    <row r="2980" spans="1:4" x14ac:dyDescent="0.3">
      <c r="A2980" s="17" t="s">
        <v>2982</v>
      </c>
      <c r="B2980" s="17">
        <v>2018</v>
      </c>
      <c r="C2980" s="17">
        <v>110.398274343461</v>
      </c>
      <c r="D2980" s="17">
        <v>4.25390625</v>
      </c>
    </row>
    <row r="2981" spans="1:4" x14ac:dyDescent="0.3">
      <c r="A2981" s="17" t="s">
        <v>2983</v>
      </c>
      <c r="B2981" s="17">
        <v>2018</v>
      </c>
      <c r="C2981" s="17">
        <v>91.977451834827704</v>
      </c>
      <c r="D2981" s="17">
        <v>5.0703125</v>
      </c>
    </row>
    <row r="2982" spans="1:4" x14ac:dyDescent="0.3">
      <c r="A2982" s="17" t="s">
        <v>2984</v>
      </c>
      <c r="B2982" s="17">
        <v>2018</v>
      </c>
      <c r="C2982" s="17">
        <v>110.38963143341201</v>
      </c>
      <c r="D2982" s="17">
        <v>2.9739583333333299</v>
      </c>
    </row>
    <row r="2983" spans="1:4" x14ac:dyDescent="0.3">
      <c r="A2983" s="17" t="s">
        <v>2985</v>
      </c>
      <c r="B2983" s="17">
        <v>2018</v>
      </c>
      <c r="C2983" s="17">
        <v>239.150196795352</v>
      </c>
      <c r="D2983" s="17">
        <v>4.5853365384615401</v>
      </c>
    </row>
    <row r="2984" spans="1:4" x14ac:dyDescent="0.3">
      <c r="A2984" s="17" t="s">
        <v>2986</v>
      </c>
      <c r="B2984" s="17">
        <v>2018</v>
      </c>
      <c r="C2984" s="17">
        <v>202.232307523489</v>
      </c>
      <c r="D2984" s="17">
        <v>3.8707386363636398</v>
      </c>
    </row>
    <row r="2985" spans="1:4" x14ac:dyDescent="0.3">
      <c r="A2985" s="17" t="s">
        <v>2987</v>
      </c>
      <c r="B2985" s="17">
        <v>2018</v>
      </c>
      <c r="C2985" s="17">
        <v>147.01023371331399</v>
      </c>
      <c r="D2985" s="17">
        <v>3.69921875</v>
      </c>
    </row>
    <row r="2986" spans="1:4" x14ac:dyDescent="0.3">
      <c r="A2986" s="17" t="s">
        <v>2988</v>
      </c>
      <c r="B2986" s="17">
        <v>2018</v>
      </c>
      <c r="C2986" s="17">
        <v>73.633228391408906</v>
      </c>
      <c r="D2986" s="17">
        <v>2.82421875</v>
      </c>
    </row>
    <row r="2987" spans="1:4" x14ac:dyDescent="0.3">
      <c r="A2987" s="17" t="s">
        <v>2989</v>
      </c>
      <c r="B2987" s="17">
        <v>2018</v>
      </c>
      <c r="C2987" s="17">
        <v>36.8524763323367</v>
      </c>
      <c r="D2987" s="17">
        <v>3.33984375</v>
      </c>
    </row>
    <row r="2988" spans="1:4" x14ac:dyDescent="0.3">
      <c r="A2988" s="17" t="s">
        <v>2990</v>
      </c>
      <c r="B2988" s="17">
        <v>2018</v>
      </c>
      <c r="C2988" s="17">
        <v>165.47099849768</v>
      </c>
      <c r="D2988" s="17">
        <v>5.140625</v>
      </c>
    </row>
    <row r="2989" spans="1:4" x14ac:dyDescent="0.3">
      <c r="A2989" s="17" t="s">
        <v>2991</v>
      </c>
      <c r="B2989" s="17">
        <v>2018</v>
      </c>
      <c r="C2989" s="17">
        <v>1047.80362081714</v>
      </c>
      <c r="D2989" s="17">
        <v>5.47519188596491</v>
      </c>
    </row>
    <row r="2990" spans="1:4" x14ac:dyDescent="0.3">
      <c r="A2990" s="17" t="s">
        <v>2992</v>
      </c>
      <c r="B2990" s="17">
        <v>2018</v>
      </c>
      <c r="C2990" s="17">
        <v>220.439884679393</v>
      </c>
      <c r="D2990" s="17">
        <v>9.1061197916666696</v>
      </c>
    </row>
    <row r="2991" spans="1:4" x14ac:dyDescent="0.3">
      <c r="A2991" s="17" t="s">
        <v>2993</v>
      </c>
      <c r="B2991" s="17">
        <v>2018</v>
      </c>
      <c r="C2991" s="17">
        <v>220.69515146408301</v>
      </c>
      <c r="D2991" s="17">
        <v>4.53515625</v>
      </c>
    </row>
    <row r="2992" spans="1:4" x14ac:dyDescent="0.3">
      <c r="A2992" s="17" t="s">
        <v>2994</v>
      </c>
      <c r="B2992" s="17">
        <v>2018</v>
      </c>
      <c r="C2992" s="17">
        <v>330.98966265469801</v>
      </c>
      <c r="D2992" s="17">
        <v>5.4327256944444402</v>
      </c>
    </row>
    <row r="2993" spans="1:4" x14ac:dyDescent="0.3">
      <c r="A2993" s="17" t="s">
        <v>2995</v>
      </c>
      <c r="B2993" s="17">
        <v>2018</v>
      </c>
      <c r="C2993" s="17">
        <v>606.80969955213402</v>
      </c>
      <c r="D2993" s="17">
        <v>5.3562973484848504</v>
      </c>
    </row>
    <row r="2994" spans="1:4" x14ac:dyDescent="0.3">
      <c r="A2994" s="17" t="s">
        <v>2996</v>
      </c>
      <c r="B2994" s="17">
        <v>2018</v>
      </c>
      <c r="C2994" s="17">
        <v>202.38645130395901</v>
      </c>
      <c r="D2994" s="17">
        <v>4.328125</v>
      </c>
    </row>
    <row r="2995" spans="1:4" x14ac:dyDescent="0.3">
      <c r="A2995" s="17" t="s">
        <v>2997</v>
      </c>
      <c r="B2995" s="17">
        <v>2018</v>
      </c>
      <c r="C2995" s="17">
        <v>330.99755743332202</v>
      </c>
      <c r="D2995" s="17">
        <v>4.3650173611111098</v>
      </c>
    </row>
    <row r="2996" spans="1:4" x14ac:dyDescent="0.3">
      <c r="A2996" s="17" t="s">
        <v>2998</v>
      </c>
      <c r="B2996" s="17">
        <v>2018</v>
      </c>
      <c r="C2996" s="17">
        <v>294.22370674461098</v>
      </c>
      <c r="D2996" s="17">
        <v>4.43505859375</v>
      </c>
    </row>
    <row r="2997" spans="1:4" x14ac:dyDescent="0.3">
      <c r="A2997" s="17" t="s">
        <v>2999</v>
      </c>
      <c r="B2997" s="17">
        <v>2018</v>
      </c>
      <c r="C2997" s="17">
        <v>3934.0134206656398</v>
      </c>
      <c r="D2997" s="17">
        <v>7.9006644275700904</v>
      </c>
    </row>
    <row r="2998" spans="1:4" x14ac:dyDescent="0.3">
      <c r="A2998" s="17" t="s">
        <v>3000</v>
      </c>
      <c r="B2998" s="17">
        <v>2018</v>
      </c>
      <c r="C2998" s="17">
        <v>349.49660017434502</v>
      </c>
      <c r="D2998" s="17">
        <v>4.3092105263157903</v>
      </c>
    </row>
    <row r="2999" spans="1:4" x14ac:dyDescent="0.3">
      <c r="A2999" s="17" t="s">
        <v>3001</v>
      </c>
      <c r="B2999" s="17">
        <v>2018</v>
      </c>
      <c r="C2999" s="17">
        <v>367.855399835855</v>
      </c>
      <c r="D2999" s="17">
        <v>3.8796875000000002</v>
      </c>
    </row>
    <row r="3000" spans="1:4" x14ac:dyDescent="0.3">
      <c r="A3000" s="17" t="s">
        <v>3002</v>
      </c>
      <c r="B3000" s="17">
        <v>2018</v>
      </c>
      <c r="C3000" s="17">
        <v>239.00047687441099</v>
      </c>
      <c r="D3000" s="17">
        <v>5.9981971153846096</v>
      </c>
    </row>
    <row r="3001" spans="1:4" x14ac:dyDescent="0.3">
      <c r="A3001" s="17" t="s">
        <v>3003</v>
      </c>
      <c r="B3001" s="17">
        <v>2018</v>
      </c>
      <c r="C3001" s="17">
        <v>183.98123829346201</v>
      </c>
      <c r="D3001" s="17">
        <v>4.6117187499999996</v>
      </c>
    </row>
    <row r="3002" spans="1:4" x14ac:dyDescent="0.3">
      <c r="A3002" s="17" t="s">
        <v>3004</v>
      </c>
      <c r="B3002" s="17">
        <v>2018</v>
      </c>
      <c r="C3002" s="17">
        <v>569.83324983343505</v>
      </c>
      <c r="D3002" s="17">
        <v>6.4369959677419404</v>
      </c>
    </row>
    <row r="3003" spans="1:4" x14ac:dyDescent="0.3">
      <c r="A3003" s="17" t="s">
        <v>3005</v>
      </c>
      <c r="B3003" s="17">
        <v>2018</v>
      </c>
      <c r="C3003" s="17">
        <v>294.234780367464</v>
      </c>
      <c r="D3003" s="17">
        <v>5.50146484375</v>
      </c>
    </row>
    <row r="3004" spans="1:4" x14ac:dyDescent="0.3">
      <c r="A3004" s="17" t="s">
        <v>3006</v>
      </c>
      <c r="B3004" s="17">
        <v>2018</v>
      </c>
      <c r="C3004" s="17">
        <v>349.44457134790702</v>
      </c>
      <c r="D3004" s="17">
        <v>4.9555921052631602</v>
      </c>
    </row>
    <row r="3005" spans="1:4" x14ac:dyDescent="0.3">
      <c r="A3005" s="17" t="s">
        <v>3007</v>
      </c>
      <c r="B3005" s="17">
        <v>2018</v>
      </c>
      <c r="C3005" s="17">
        <v>36.715060979127898</v>
      </c>
      <c r="D3005" s="17">
        <v>3.5</v>
      </c>
    </row>
    <row r="3006" spans="1:4" x14ac:dyDescent="0.3">
      <c r="A3006" s="17" t="s">
        <v>3008</v>
      </c>
      <c r="B3006" s="17">
        <v>2018</v>
      </c>
      <c r="C3006" s="17">
        <v>36.7653990741819</v>
      </c>
      <c r="D3006" s="17">
        <v>2.55078125</v>
      </c>
    </row>
    <row r="3007" spans="1:4" x14ac:dyDescent="0.3">
      <c r="A3007" s="17" t="s">
        <v>3009</v>
      </c>
      <c r="B3007" s="17">
        <v>2018</v>
      </c>
      <c r="C3007" s="17">
        <v>275.69053215533802</v>
      </c>
      <c r="D3007" s="17">
        <v>5.1088541666666698</v>
      </c>
    </row>
    <row r="3008" spans="1:4" x14ac:dyDescent="0.3">
      <c r="A3008" s="17" t="s">
        <v>3010</v>
      </c>
      <c r="B3008" s="17">
        <v>2018</v>
      </c>
      <c r="C3008" s="17">
        <v>404.61468685045799</v>
      </c>
      <c r="D3008" s="17">
        <v>5.0422585227272698</v>
      </c>
    </row>
    <row r="3009" spans="1:4" x14ac:dyDescent="0.3">
      <c r="A3009" s="17" t="s">
        <v>3011</v>
      </c>
      <c r="B3009" s="17">
        <v>2018</v>
      </c>
      <c r="C3009" s="17">
        <v>55.071854210458703</v>
      </c>
      <c r="D3009" s="17">
        <v>4.1171875</v>
      </c>
    </row>
    <row r="3010" spans="1:4" x14ac:dyDescent="0.3">
      <c r="A3010" s="17" t="s">
        <v>3012</v>
      </c>
      <c r="B3010" s="17">
        <v>2018</v>
      </c>
      <c r="C3010" s="17">
        <v>110.29867343604499</v>
      </c>
      <c r="D3010" s="17">
        <v>5.0794270833333304</v>
      </c>
    </row>
    <row r="3011" spans="1:4" x14ac:dyDescent="0.3">
      <c r="A3011" s="17" t="s">
        <v>3013</v>
      </c>
      <c r="B3011" s="17">
        <v>2018</v>
      </c>
      <c r="C3011" s="17">
        <v>110.39866666868301</v>
      </c>
      <c r="D3011" s="17">
        <v>3.9700520833333299</v>
      </c>
    </row>
    <row r="3012" spans="1:4" x14ac:dyDescent="0.3">
      <c r="A3012" s="17" t="s">
        <v>3014</v>
      </c>
      <c r="B3012" s="17">
        <v>2018</v>
      </c>
      <c r="C3012" s="17">
        <v>845.92057112231896</v>
      </c>
      <c r="D3012" s="17">
        <v>6.4157608695652204</v>
      </c>
    </row>
    <row r="3013" spans="1:4" x14ac:dyDescent="0.3">
      <c r="A3013" s="17" t="s">
        <v>3015</v>
      </c>
      <c r="B3013" s="17">
        <v>2018</v>
      </c>
      <c r="C3013" s="17">
        <v>331.04310236871203</v>
      </c>
      <c r="D3013" s="17">
        <v>4.6979166666666696</v>
      </c>
    </row>
    <row r="3014" spans="1:4" x14ac:dyDescent="0.3">
      <c r="A3014" s="17" t="s">
        <v>3016</v>
      </c>
      <c r="B3014" s="17">
        <v>2018</v>
      </c>
      <c r="C3014" s="17">
        <v>220.70019114203799</v>
      </c>
      <c r="D3014" s="17">
        <v>4.908203125</v>
      </c>
    </row>
    <row r="3015" spans="1:4" x14ac:dyDescent="0.3">
      <c r="A3015" s="17" t="s">
        <v>3017</v>
      </c>
      <c r="B3015" s="17">
        <v>2018</v>
      </c>
      <c r="C3015" s="17">
        <v>18.4057029653341</v>
      </c>
      <c r="D3015" s="17">
        <v>3.5390625</v>
      </c>
    </row>
    <row r="3016" spans="1:4" x14ac:dyDescent="0.3">
      <c r="A3016" s="17" t="s">
        <v>3018</v>
      </c>
      <c r="B3016" s="17">
        <v>2018</v>
      </c>
      <c r="C3016" s="17">
        <v>2058.8603635337199</v>
      </c>
      <c r="D3016" s="17">
        <v>8.3166852678571406</v>
      </c>
    </row>
    <row r="3017" spans="1:4" x14ac:dyDescent="0.3">
      <c r="A3017" s="17" t="s">
        <v>3019</v>
      </c>
      <c r="B3017" s="17">
        <v>2018</v>
      </c>
      <c r="C3017" s="17">
        <v>18.4078479111195</v>
      </c>
      <c r="D3017" s="17">
        <v>3.2734375</v>
      </c>
    </row>
    <row r="3018" spans="1:4" x14ac:dyDescent="0.3">
      <c r="A3018" s="17" t="s">
        <v>3020</v>
      </c>
      <c r="B3018" s="17">
        <v>2018</v>
      </c>
      <c r="C3018" s="17">
        <v>18.4056048933417</v>
      </c>
      <c r="D3018" s="17">
        <v>5.6328125</v>
      </c>
    </row>
    <row r="3019" spans="1:4" x14ac:dyDescent="0.3">
      <c r="A3019" s="17" t="s">
        <v>3021</v>
      </c>
      <c r="B3019" s="17">
        <v>2018</v>
      </c>
      <c r="C3019" s="17">
        <v>368.01178672909703</v>
      </c>
      <c r="D3019" s="17">
        <v>5.5007812500000002</v>
      </c>
    </row>
    <row r="3020" spans="1:4" x14ac:dyDescent="0.3">
      <c r="A3020" s="17" t="s">
        <v>3022</v>
      </c>
      <c r="B3020" s="17">
        <v>2018</v>
      </c>
      <c r="C3020" s="17">
        <v>423.035432223231</v>
      </c>
      <c r="D3020" s="17">
        <v>4.4283288043478297</v>
      </c>
    </row>
    <row r="3021" spans="1:4" x14ac:dyDescent="0.3">
      <c r="A3021" s="17" t="s">
        <v>3023</v>
      </c>
      <c r="B3021" s="17">
        <v>2018</v>
      </c>
      <c r="C3021" s="17">
        <v>55.1483548432589</v>
      </c>
      <c r="D3021" s="17">
        <v>4.34375</v>
      </c>
    </row>
    <row r="3022" spans="1:4" x14ac:dyDescent="0.3">
      <c r="A3022" s="17" t="s">
        <v>3024</v>
      </c>
      <c r="B3022" s="17">
        <v>2018</v>
      </c>
      <c r="C3022" s="17">
        <v>18.408508656546498</v>
      </c>
      <c r="D3022" s="17">
        <v>2.234375</v>
      </c>
    </row>
    <row r="3023" spans="1:4" x14ac:dyDescent="0.3">
      <c r="A3023" s="17" t="s">
        <v>3025</v>
      </c>
      <c r="B3023" s="17">
        <v>2018</v>
      </c>
      <c r="C3023" s="17">
        <v>312.74138531461398</v>
      </c>
      <c r="D3023" s="17">
        <v>5.4503676470588198</v>
      </c>
    </row>
    <row r="3024" spans="1:4" x14ac:dyDescent="0.3">
      <c r="A3024" s="17" t="s">
        <v>3026</v>
      </c>
      <c r="B3024" s="17">
        <v>2018</v>
      </c>
      <c r="C3024" s="17">
        <v>73.496879221871495</v>
      </c>
      <c r="D3024" s="17">
        <v>3.34375</v>
      </c>
    </row>
    <row r="3025" spans="1:4" x14ac:dyDescent="0.3">
      <c r="A3025" s="17" t="s">
        <v>3027</v>
      </c>
      <c r="B3025" s="17">
        <v>2018</v>
      </c>
      <c r="C3025" s="17">
        <v>275.64046457968698</v>
      </c>
      <c r="D3025" s="17">
        <v>5.4593749999999996</v>
      </c>
    </row>
    <row r="3026" spans="1:4" x14ac:dyDescent="0.3">
      <c r="A3026" s="17" t="s">
        <v>3028</v>
      </c>
      <c r="B3026" s="17">
        <v>2018</v>
      </c>
      <c r="C3026" s="17">
        <v>330.99680573679501</v>
      </c>
      <c r="D3026" s="17">
        <v>4.4769965277777803</v>
      </c>
    </row>
    <row r="3027" spans="1:4" x14ac:dyDescent="0.3">
      <c r="A3027" s="17" t="s">
        <v>3029</v>
      </c>
      <c r="B3027" s="17">
        <v>2018</v>
      </c>
      <c r="C3027" s="17">
        <v>128.70789462234799</v>
      </c>
      <c r="D3027" s="17">
        <v>5.62165178571429</v>
      </c>
    </row>
    <row r="3028" spans="1:4" x14ac:dyDescent="0.3">
      <c r="A3028" s="17" t="s">
        <v>3030</v>
      </c>
      <c r="B3028" s="17">
        <v>2018</v>
      </c>
      <c r="C3028" s="17">
        <v>110.194227866828</v>
      </c>
      <c r="D3028" s="17">
        <v>3.84375</v>
      </c>
    </row>
    <row r="3029" spans="1:4" x14ac:dyDescent="0.3">
      <c r="A3029" s="17" t="s">
        <v>3031</v>
      </c>
      <c r="B3029" s="17">
        <v>2018</v>
      </c>
      <c r="C3029" s="17">
        <v>257.45452366396802</v>
      </c>
      <c r="D3029" s="17">
        <v>5.64787946428571</v>
      </c>
    </row>
    <row r="3030" spans="1:4" x14ac:dyDescent="0.3">
      <c r="A3030" s="17" t="s">
        <v>3032</v>
      </c>
      <c r="B3030" s="17">
        <v>2018</v>
      </c>
      <c r="C3030" s="17">
        <v>128.70633926615099</v>
      </c>
      <c r="D3030" s="17">
        <v>3.9944196428571401</v>
      </c>
    </row>
    <row r="3031" spans="1:4" x14ac:dyDescent="0.3">
      <c r="A3031" s="17" t="s">
        <v>3033</v>
      </c>
      <c r="B3031" s="17">
        <v>2018</v>
      </c>
      <c r="C3031" s="17">
        <v>441.13830818794702</v>
      </c>
      <c r="D3031" s="17">
        <v>5.2623697916666696</v>
      </c>
    </row>
    <row r="3032" spans="1:4" x14ac:dyDescent="0.3">
      <c r="A3032" s="17" t="s">
        <v>3034</v>
      </c>
      <c r="B3032" s="17">
        <v>2018</v>
      </c>
      <c r="C3032" s="17">
        <v>680.55014896951604</v>
      </c>
      <c r="D3032" s="17">
        <v>4.3994932432432403</v>
      </c>
    </row>
    <row r="3033" spans="1:4" x14ac:dyDescent="0.3">
      <c r="A3033" s="17" t="s">
        <v>3035</v>
      </c>
      <c r="B3033" s="17">
        <v>2018</v>
      </c>
      <c r="C3033" s="17">
        <v>220.69766076281701</v>
      </c>
      <c r="D3033" s="17">
        <v>4.9596354166666696</v>
      </c>
    </row>
    <row r="3034" spans="1:4" x14ac:dyDescent="0.3">
      <c r="A3034" s="17" t="s">
        <v>3036</v>
      </c>
      <c r="B3034" s="17">
        <v>2018</v>
      </c>
      <c r="C3034" s="17">
        <v>36.817167755216403</v>
      </c>
      <c r="D3034" s="17">
        <v>3.3515625</v>
      </c>
    </row>
    <row r="3035" spans="1:4" x14ac:dyDescent="0.3">
      <c r="A3035" s="17" t="s">
        <v>3037</v>
      </c>
      <c r="B3035" s="17">
        <v>2018</v>
      </c>
      <c r="C3035" s="17">
        <v>220.75034435931599</v>
      </c>
      <c r="D3035" s="17">
        <v>5.0442708333333304</v>
      </c>
    </row>
    <row r="3036" spans="1:4" x14ac:dyDescent="0.3">
      <c r="A3036" s="17" t="s">
        <v>3038</v>
      </c>
      <c r="B3036" s="17">
        <v>2018</v>
      </c>
      <c r="C3036" s="17">
        <v>349.35813347995298</v>
      </c>
      <c r="D3036" s="17">
        <v>4.4403782894736796</v>
      </c>
    </row>
    <row r="3037" spans="1:4" x14ac:dyDescent="0.3">
      <c r="A3037" s="17" t="s">
        <v>3039</v>
      </c>
      <c r="B3037" s="17">
        <v>2018</v>
      </c>
      <c r="C3037" s="17">
        <v>423.12424991093599</v>
      </c>
      <c r="D3037" s="17">
        <v>3.8685461956521698</v>
      </c>
    </row>
    <row r="3038" spans="1:4" x14ac:dyDescent="0.3">
      <c r="A3038" s="17" t="s">
        <v>3040</v>
      </c>
      <c r="B3038" s="17">
        <v>2018</v>
      </c>
      <c r="C3038" s="17">
        <v>73.533058796077995</v>
      </c>
      <c r="D3038" s="17">
        <v>3.736328125</v>
      </c>
    </row>
    <row r="3039" spans="1:4" x14ac:dyDescent="0.3">
      <c r="A3039" s="17" t="s">
        <v>3041</v>
      </c>
      <c r="B3039" s="17">
        <v>2018</v>
      </c>
      <c r="C3039" s="17">
        <v>91.948764970525502</v>
      </c>
      <c r="D3039" s="17">
        <v>3.1859375000000001</v>
      </c>
    </row>
    <row r="3040" spans="1:4" x14ac:dyDescent="0.3">
      <c r="A3040" s="17" t="s">
        <v>3042</v>
      </c>
      <c r="B3040" s="17">
        <v>2018</v>
      </c>
      <c r="C3040" s="17">
        <v>147.15281014144401</v>
      </c>
      <c r="D3040" s="17">
        <v>4.50390625</v>
      </c>
    </row>
    <row r="3041" spans="1:4" x14ac:dyDescent="0.3">
      <c r="A3041" s="17" t="s">
        <v>3043</v>
      </c>
      <c r="B3041" s="17">
        <v>2018</v>
      </c>
      <c r="C3041" s="17">
        <v>367.595847193152</v>
      </c>
      <c r="D3041" s="17">
        <v>6.9636718750000002</v>
      </c>
    </row>
    <row r="3042" spans="1:4" x14ac:dyDescent="0.3">
      <c r="A3042" s="17" t="s">
        <v>3044</v>
      </c>
      <c r="B3042" s="17">
        <v>2018</v>
      </c>
      <c r="C3042" s="17">
        <v>331.033011399212</v>
      </c>
      <c r="D3042" s="17">
        <v>4.2504340277777803</v>
      </c>
    </row>
    <row r="3043" spans="1:4" x14ac:dyDescent="0.3">
      <c r="A3043" s="17" t="s">
        <v>3045</v>
      </c>
      <c r="B3043" s="17">
        <v>2018</v>
      </c>
      <c r="C3043" s="17">
        <v>349.30082307476601</v>
      </c>
      <c r="D3043" s="17">
        <v>3.8573190789473699</v>
      </c>
    </row>
    <row r="3044" spans="1:4" x14ac:dyDescent="0.3">
      <c r="A3044" s="17" t="s">
        <v>3046</v>
      </c>
      <c r="B3044" s="17">
        <v>2018</v>
      </c>
      <c r="C3044" s="17">
        <v>606.87297505792196</v>
      </c>
      <c r="D3044" s="17">
        <v>4.3053977272727302</v>
      </c>
    </row>
    <row r="3045" spans="1:4" x14ac:dyDescent="0.3">
      <c r="A3045" s="17" t="s">
        <v>3047</v>
      </c>
      <c r="B3045" s="17">
        <v>2018</v>
      </c>
      <c r="C3045" s="17">
        <v>220.650376153179</v>
      </c>
      <c r="D3045" s="17">
        <v>5.2213541666666696</v>
      </c>
    </row>
    <row r="3046" spans="1:4" x14ac:dyDescent="0.3">
      <c r="A3046" s="17" t="s">
        <v>3048</v>
      </c>
      <c r="B3046" s="17">
        <v>2018</v>
      </c>
      <c r="C3046" s="17">
        <v>73.445964112877803</v>
      </c>
      <c r="D3046" s="17">
        <v>4.599609375</v>
      </c>
    </row>
    <row r="3047" spans="1:4" x14ac:dyDescent="0.3">
      <c r="A3047" s="17" t="s">
        <v>3049</v>
      </c>
      <c r="B3047" s="17">
        <v>2018</v>
      </c>
      <c r="C3047" s="17">
        <v>312.559104278684</v>
      </c>
      <c r="D3047" s="17">
        <v>5.7959558823529402</v>
      </c>
    </row>
    <row r="3048" spans="1:4" x14ac:dyDescent="0.3">
      <c r="A3048" s="17" t="s">
        <v>3050</v>
      </c>
      <c r="B3048" s="17">
        <v>2018</v>
      </c>
      <c r="C3048" s="17">
        <v>349.23902085982297</v>
      </c>
      <c r="D3048" s="17">
        <v>4.2430098684210504</v>
      </c>
    </row>
    <row r="3049" spans="1:4" x14ac:dyDescent="0.3">
      <c r="A3049" s="17" t="s">
        <v>3051</v>
      </c>
      <c r="B3049" s="17">
        <v>2018</v>
      </c>
      <c r="C3049" s="17">
        <v>165.523499088362</v>
      </c>
      <c r="D3049" s="17">
        <v>4.1206597222222197</v>
      </c>
    </row>
    <row r="3050" spans="1:4" x14ac:dyDescent="0.3">
      <c r="A3050" s="17" t="s">
        <v>3052</v>
      </c>
      <c r="B3050" s="17">
        <v>2018</v>
      </c>
      <c r="C3050" s="17">
        <v>36.766261521726797</v>
      </c>
      <c r="D3050" s="17">
        <v>1.8828125</v>
      </c>
    </row>
    <row r="3051" spans="1:4" x14ac:dyDescent="0.3">
      <c r="A3051" s="17" t="s">
        <v>3053</v>
      </c>
      <c r="B3051" s="17">
        <v>2018</v>
      </c>
      <c r="C3051" s="17">
        <v>496.52463179826702</v>
      </c>
      <c r="D3051" s="17">
        <v>4.8272569444444402</v>
      </c>
    </row>
    <row r="3052" spans="1:4" x14ac:dyDescent="0.3">
      <c r="A3052" s="17" t="s">
        <v>3054</v>
      </c>
      <c r="B3052" s="17">
        <v>2018</v>
      </c>
      <c r="C3052" s="17">
        <v>275.78580688498897</v>
      </c>
      <c r="D3052" s="17">
        <v>6.4166666666666696</v>
      </c>
    </row>
    <row r="3053" spans="1:4" x14ac:dyDescent="0.3">
      <c r="A3053" s="17" t="s">
        <v>3055</v>
      </c>
      <c r="B3053" s="17">
        <v>2018</v>
      </c>
      <c r="C3053" s="17">
        <v>808.98136081919097</v>
      </c>
      <c r="D3053" s="17">
        <v>5.2892400568181799</v>
      </c>
    </row>
    <row r="3054" spans="1:4" x14ac:dyDescent="0.3">
      <c r="A3054" s="17" t="s">
        <v>3056</v>
      </c>
      <c r="B3054" s="17">
        <v>2018</v>
      </c>
      <c r="C3054" s="17">
        <v>349.24144197814201</v>
      </c>
      <c r="D3054" s="17">
        <v>6.2405427631578902</v>
      </c>
    </row>
    <row r="3055" spans="1:4" x14ac:dyDescent="0.3">
      <c r="A3055" s="17" t="s">
        <v>3057</v>
      </c>
      <c r="B3055" s="17">
        <v>2018</v>
      </c>
      <c r="C3055" s="17">
        <v>55.121467242017403</v>
      </c>
      <c r="D3055" s="17">
        <v>2.3828125</v>
      </c>
    </row>
    <row r="3056" spans="1:4" x14ac:dyDescent="0.3">
      <c r="A3056" s="17" t="s">
        <v>3058</v>
      </c>
      <c r="B3056" s="17">
        <v>2018</v>
      </c>
      <c r="C3056" s="17">
        <v>18.357563121244301</v>
      </c>
      <c r="D3056" s="17">
        <v>2.2265625</v>
      </c>
    </row>
    <row r="3057" spans="1:4" x14ac:dyDescent="0.3">
      <c r="A3057" s="17" t="s">
        <v>3059</v>
      </c>
      <c r="B3057" s="17">
        <v>2018</v>
      </c>
      <c r="C3057" s="17">
        <v>55.171887965872898</v>
      </c>
      <c r="D3057" s="17">
        <v>2.9010416666666701</v>
      </c>
    </row>
    <row r="3058" spans="1:4" x14ac:dyDescent="0.3">
      <c r="A3058" s="17" t="s">
        <v>3060</v>
      </c>
      <c r="B3058" s="17">
        <v>2018</v>
      </c>
      <c r="C3058" s="17">
        <v>349.23568318225398</v>
      </c>
      <c r="D3058" s="17">
        <v>3.8503289473684199</v>
      </c>
    </row>
    <row r="3059" spans="1:4" x14ac:dyDescent="0.3">
      <c r="A3059" s="17" t="s">
        <v>3061</v>
      </c>
      <c r="B3059" s="17">
        <v>2018</v>
      </c>
      <c r="C3059" s="17">
        <v>312.67833539936697</v>
      </c>
      <c r="D3059" s="17">
        <v>4.1902573529411802</v>
      </c>
    </row>
    <row r="3060" spans="1:4" x14ac:dyDescent="0.3">
      <c r="A3060" s="17" t="s">
        <v>3062</v>
      </c>
      <c r="B3060" s="17">
        <v>2018</v>
      </c>
      <c r="C3060" s="17">
        <v>73.496827084571095</v>
      </c>
      <c r="D3060" s="17">
        <v>4.919921875</v>
      </c>
    </row>
    <row r="3061" spans="1:4" x14ac:dyDescent="0.3">
      <c r="A3061" s="17" t="s">
        <v>3063</v>
      </c>
      <c r="B3061" s="17">
        <v>2018</v>
      </c>
      <c r="C3061" s="17">
        <v>55.252632752060897</v>
      </c>
      <c r="D3061" s="17">
        <v>4.5442708333333304</v>
      </c>
    </row>
    <row r="3062" spans="1:4" x14ac:dyDescent="0.3">
      <c r="A3062" s="17" t="s">
        <v>3064</v>
      </c>
      <c r="B3062" s="17">
        <v>2018</v>
      </c>
      <c r="C3062" s="17">
        <v>478.32533699460299</v>
      </c>
      <c r="D3062" s="17">
        <v>6.5438701923076898</v>
      </c>
    </row>
    <row r="3063" spans="1:4" x14ac:dyDescent="0.3">
      <c r="A3063" s="17" t="s">
        <v>3065</v>
      </c>
      <c r="B3063" s="17">
        <v>2018</v>
      </c>
      <c r="C3063" s="17">
        <v>588.415926011279</v>
      </c>
      <c r="D3063" s="17">
        <v>5.40625</v>
      </c>
    </row>
    <row r="3064" spans="1:4" x14ac:dyDescent="0.3">
      <c r="A3064" s="17" t="s">
        <v>3066</v>
      </c>
      <c r="B3064" s="17">
        <v>2018</v>
      </c>
      <c r="C3064" s="17">
        <v>404.61147904396103</v>
      </c>
      <c r="D3064" s="17">
        <v>4.2279829545454497</v>
      </c>
    </row>
    <row r="3065" spans="1:4" x14ac:dyDescent="0.3">
      <c r="A3065" s="17" t="s">
        <v>3067</v>
      </c>
      <c r="B3065" s="17">
        <v>2018</v>
      </c>
      <c r="C3065" s="17">
        <v>202.332894138992</v>
      </c>
      <c r="D3065" s="17">
        <v>4.5497159090909101</v>
      </c>
    </row>
    <row r="3066" spans="1:4" x14ac:dyDescent="0.3">
      <c r="A3066" s="17" t="s">
        <v>3068</v>
      </c>
      <c r="B3066" s="17">
        <v>2018</v>
      </c>
      <c r="C3066" s="17">
        <v>331.03661354631203</v>
      </c>
      <c r="D3066" s="17">
        <v>4.1714409722222197</v>
      </c>
    </row>
    <row r="3067" spans="1:4" x14ac:dyDescent="0.3">
      <c r="A3067" s="17" t="s">
        <v>3069</v>
      </c>
      <c r="B3067" s="17">
        <v>2018</v>
      </c>
      <c r="C3067" s="17">
        <v>220.80066194571799</v>
      </c>
      <c r="D3067" s="17">
        <v>5.5768229166666696</v>
      </c>
    </row>
    <row r="3068" spans="1:4" x14ac:dyDescent="0.3">
      <c r="A3068" s="17" t="s">
        <v>3070</v>
      </c>
      <c r="B3068" s="17">
        <v>2018</v>
      </c>
      <c r="C3068" s="17">
        <v>349.45691092778202</v>
      </c>
      <c r="D3068" s="17">
        <v>4.9625822368421098</v>
      </c>
    </row>
    <row r="3069" spans="1:4" x14ac:dyDescent="0.3">
      <c r="A3069" s="17" t="s">
        <v>3071</v>
      </c>
      <c r="B3069" s="17">
        <v>2018</v>
      </c>
      <c r="C3069" s="17">
        <v>165.49211713951101</v>
      </c>
      <c r="D3069" s="17">
        <v>7.1536458333333304</v>
      </c>
    </row>
    <row r="3070" spans="1:4" x14ac:dyDescent="0.3">
      <c r="A3070" s="17" t="s">
        <v>3072</v>
      </c>
      <c r="B3070" s="17">
        <v>2018</v>
      </c>
      <c r="C3070" s="17">
        <v>1452.5003366768301</v>
      </c>
      <c r="D3070" s="17">
        <v>8.1869066455696196</v>
      </c>
    </row>
    <row r="3071" spans="1:4" x14ac:dyDescent="0.3">
      <c r="A3071" s="17" t="s">
        <v>3073</v>
      </c>
      <c r="B3071" s="17">
        <v>2018</v>
      </c>
      <c r="C3071" s="17">
        <v>294.26687328051901</v>
      </c>
      <c r="D3071" s="17">
        <v>5.4990234375</v>
      </c>
    </row>
    <row r="3072" spans="1:4" x14ac:dyDescent="0.3">
      <c r="A3072" s="17" t="s">
        <v>3074</v>
      </c>
      <c r="B3072" s="17">
        <v>2018</v>
      </c>
      <c r="C3072" s="17">
        <v>275.926075868309</v>
      </c>
      <c r="D3072" s="17">
        <v>5.1968750000000004</v>
      </c>
    </row>
    <row r="3073" spans="1:4" x14ac:dyDescent="0.3">
      <c r="A3073" s="17" t="s">
        <v>3075</v>
      </c>
      <c r="B3073" s="17">
        <v>2018</v>
      </c>
      <c r="C3073" s="17">
        <v>1727.9172923052699</v>
      </c>
      <c r="D3073" s="17">
        <v>10.4409906914894</v>
      </c>
    </row>
    <row r="3074" spans="1:4" x14ac:dyDescent="0.3">
      <c r="A3074" s="17" t="s">
        <v>3076</v>
      </c>
      <c r="B3074" s="17">
        <v>2018</v>
      </c>
      <c r="C3074" s="17">
        <v>624.83339760638796</v>
      </c>
      <c r="D3074" s="17">
        <v>5.6819852941176503</v>
      </c>
    </row>
    <row r="3075" spans="1:4" x14ac:dyDescent="0.3">
      <c r="A3075" s="17" t="s">
        <v>3077</v>
      </c>
      <c r="B3075" s="17">
        <v>2018</v>
      </c>
      <c r="C3075" s="17">
        <v>183.85095286741901</v>
      </c>
      <c r="D3075" s="17">
        <v>3.8914062500000002</v>
      </c>
    </row>
    <row r="3076" spans="1:4" x14ac:dyDescent="0.3">
      <c r="A3076" s="17" t="s">
        <v>3078</v>
      </c>
      <c r="B3076" s="17">
        <v>2018</v>
      </c>
      <c r="C3076" s="17">
        <v>128.882197536528</v>
      </c>
      <c r="D3076" s="17">
        <v>3.0792410714285698</v>
      </c>
    </row>
    <row r="3077" spans="1:4" x14ac:dyDescent="0.3">
      <c r="A3077" s="17" t="s">
        <v>3079</v>
      </c>
      <c r="B3077" s="17">
        <v>2018</v>
      </c>
      <c r="C3077" s="17">
        <v>110.396554675885</v>
      </c>
      <c r="D3077" s="17">
        <v>2.9166666666666701</v>
      </c>
    </row>
    <row r="3078" spans="1:4" x14ac:dyDescent="0.3">
      <c r="A3078" s="17" t="s">
        <v>3080</v>
      </c>
      <c r="B3078" s="17">
        <v>2018</v>
      </c>
      <c r="C3078" s="17">
        <v>36.697036229074001</v>
      </c>
      <c r="D3078" s="17">
        <v>4.15234375</v>
      </c>
    </row>
    <row r="3079" spans="1:4" x14ac:dyDescent="0.3">
      <c r="A3079" s="17" t="s">
        <v>3081</v>
      </c>
      <c r="B3079" s="17">
        <v>2018</v>
      </c>
      <c r="C3079" s="17">
        <v>349.44175967760401</v>
      </c>
      <c r="D3079" s="17">
        <v>4.7989309210526301</v>
      </c>
    </row>
    <row r="3080" spans="1:4" x14ac:dyDescent="0.3">
      <c r="A3080" s="17" t="s">
        <v>3082</v>
      </c>
      <c r="B3080" s="17">
        <v>2018</v>
      </c>
      <c r="C3080" s="17">
        <v>183.881408739835</v>
      </c>
      <c r="D3080" s="17">
        <v>4.3046875</v>
      </c>
    </row>
    <row r="3081" spans="1:4" x14ac:dyDescent="0.3">
      <c r="A3081" s="17" t="s">
        <v>3083</v>
      </c>
      <c r="B3081" s="17">
        <v>2018</v>
      </c>
      <c r="C3081" s="17">
        <v>956.39569029211998</v>
      </c>
      <c r="D3081" s="17">
        <v>6.2524038461538503</v>
      </c>
    </row>
    <row r="3082" spans="1:4" x14ac:dyDescent="0.3">
      <c r="A3082" s="17" t="s">
        <v>3084</v>
      </c>
      <c r="B3082" s="17">
        <v>2018</v>
      </c>
      <c r="C3082" s="17">
        <v>643.59226467646704</v>
      </c>
      <c r="D3082" s="17">
        <v>6.02745535714286</v>
      </c>
    </row>
    <row r="3083" spans="1:4" x14ac:dyDescent="0.3">
      <c r="A3083" s="17" t="s">
        <v>3085</v>
      </c>
      <c r="B3083" s="17">
        <v>2018</v>
      </c>
      <c r="C3083" s="17">
        <v>422.79593866877298</v>
      </c>
      <c r="D3083" s="17">
        <v>6.3675271739130404</v>
      </c>
    </row>
    <row r="3084" spans="1:4" x14ac:dyDescent="0.3">
      <c r="A3084" s="17" t="s">
        <v>3086</v>
      </c>
      <c r="B3084" s="17">
        <v>2018</v>
      </c>
      <c r="C3084" s="17">
        <v>404.71514823287703</v>
      </c>
      <c r="D3084" s="17">
        <v>5.2254971590909101</v>
      </c>
    </row>
    <row r="3085" spans="1:4" x14ac:dyDescent="0.3">
      <c r="A3085" s="17" t="s">
        <v>3087</v>
      </c>
      <c r="B3085" s="17">
        <v>2018</v>
      </c>
      <c r="C3085" s="17">
        <v>478.215437480248</v>
      </c>
      <c r="D3085" s="17">
        <v>4.3317307692307701</v>
      </c>
    </row>
    <row r="3086" spans="1:4" x14ac:dyDescent="0.3">
      <c r="A3086" s="17" t="s">
        <v>3088</v>
      </c>
      <c r="B3086" s="17">
        <v>2018</v>
      </c>
      <c r="C3086" s="17">
        <v>404.78960373252602</v>
      </c>
      <c r="D3086" s="17">
        <v>4.9328835227272698</v>
      </c>
    </row>
    <row r="3087" spans="1:4" x14ac:dyDescent="0.3">
      <c r="A3087" s="17" t="s">
        <v>3089</v>
      </c>
      <c r="B3087" s="17">
        <v>2018</v>
      </c>
      <c r="C3087" s="17">
        <v>36.8666960317641</v>
      </c>
      <c r="D3087" s="17">
        <v>3.453125</v>
      </c>
    </row>
    <row r="3088" spans="1:4" x14ac:dyDescent="0.3">
      <c r="A3088" s="17" t="s">
        <v>3090</v>
      </c>
      <c r="B3088" s="17">
        <v>2018</v>
      </c>
      <c r="C3088" s="17">
        <v>36.712699415162199</v>
      </c>
      <c r="D3088" s="17">
        <v>5.80859375</v>
      </c>
    </row>
    <row r="3089" spans="1:4" x14ac:dyDescent="0.3">
      <c r="A3089" s="17" t="s">
        <v>3091</v>
      </c>
      <c r="B3089" s="17">
        <v>2018</v>
      </c>
      <c r="C3089" s="17">
        <v>220.68977112881799</v>
      </c>
      <c r="D3089" s="17">
        <v>3.8684895833333299</v>
      </c>
    </row>
    <row r="3090" spans="1:4" x14ac:dyDescent="0.3">
      <c r="A3090" s="17" t="s">
        <v>3092</v>
      </c>
      <c r="B3090" s="17">
        <v>2018</v>
      </c>
      <c r="C3090" s="17">
        <v>91.993833219632293</v>
      </c>
      <c r="D3090" s="17">
        <v>5.4437499999999996</v>
      </c>
    </row>
    <row r="3091" spans="1:4" x14ac:dyDescent="0.3">
      <c r="A3091" s="17" t="s">
        <v>3093</v>
      </c>
      <c r="B3091" s="17">
        <v>2018</v>
      </c>
      <c r="C3091" s="17">
        <v>515.07223880663503</v>
      </c>
      <c r="D3091" s="17">
        <v>3.81501116071429</v>
      </c>
    </row>
    <row r="3092" spans="1:4" x14ac:dyDescent="0.3">
      <c r="A3092" s="17" t="s">
        <v>3094</v>
      </c>
      <c r="B3092" s="17">
        <v>2018</v>
      </c>
      <c r="C3092" s="17">
        <v>220.79568555951101</v>
      </c>
      <c r="D3092" s="17">
        <v>4.2109375</v>
      </c>
    </row>
    <row r="3093" spans="1:4" x14ac:dyDescent="0.3">
      <c r="A3093" s="17" t="s">
        <v>3095</v>
      </c>
      <c r="B3093" s="17">
        <v>2018</v>
      </c>
      <c r="C3093" s="17">
        <v>18.408816171809999</v>
      </c>
      <c r="D3093" s="17">
        <v>2.8359375</v>
      </c>
    </row>
    <row r="3094" spans="1:4" x14ac:dyDescent="0.3">
      <c r="A3094" s="17" t="s">
        <v>3096</v>
      </c>
      <c r="B3094" s="17">
        <v>2018</v>
      </c>
      <c r="C3094" s="17">
        <v>275.86368595063698</v>
      </c>
      <c r="D3094" s="17">
        <v>5.4536458333333302</v>
      </c>
    </row>
    <row r="3095" spans="1:4" x14ac:dyDescent="0.3">
      <c r="A3095" s="17" t="s">
        <v>3097</v>
      </c>
      <c r="B3095" s="17">
        <v>2018</v>
      </c>
      <c r="C3095" s="17">
        <v>147.212994530797</v>
      </c>
      <c r="D3095" s="17">
        <v>5.1923828125</v>
      </c>
    </row>
    <row r="3096" spans="1:4" x14ac:dyDescent="0.3">
      <c r="A3096" s="17" t="s">
        <v>3098</v>
      </c>
      <c r="B3096" s="17">
        <v>2018</v>
      </c>
      <c r="C3096" s="17">
        <v>459.75832471251499</v>
      </c>
      <c r="D3096" s="17">
        <v>4.711875</v>
      </c>
    </row>
    <row r="3097" spans="1:4" x14ac:dyDescent="0.3">
      <c r="A3097" s="17" t="s">
        <v>3099</v>
      </c>
      <c r="B3097" s="17">
        <v>2018</v>
      </c>
      <c r="C3097" s="17">
        <v>73.533561930060401</v>
      </c>
      <c r="D3097" s="17">
        <v>3.73828125</v>
      </c>
    </row>
    <row r="3098" spans="1:4" x14ac:dyDescent="0.3">
      <c r="A3098" s="17" t="s">
        <v>3100</v>
      </c>
      <c r="B3098" s="17">
        <v>2018</v>
      </c>
      <c r="C3098" s="17">
        <v>73.635446388274403</v>
      </c>
      <c r="D3098" s="17">
        <v>4.009765625</v>
      </c>
    </row>
    <row r="3099" spans="1:4" x14ac:dyDescent="0.3">
      <c r="A3099" s="17" t="s">
        <v>3101</v>
      </c>
      <c r="B3099" s="17">
        <v>2018</v>
      </c>
      <c r="C3099" s="17">
        <v>496.56010452099099</v>
      </c>
      <c r="D3099" s="17">
        <v>4.69907407407407</v>
      </c>
    </row>
    <row r="3100" spans="1:4" x14ac:dyDescent="0.3">
      <c r="A3100" s="17" t="s">
        <v>3102</v>
      </c>
      <c r="B3100" s="17">
        <v>2018</v>
      </c>
      <c r="C3100" s="17">
        <v>128.69419799931299</v>
      </c>
      <c r="D3100" s="17">
        <v>4.2120535714285703</v>
      </c>
    </row>
    <row r="3101" spans="1:4" x14ac:dyDescent="0.3">
      <c r="A3101" s="17" t="s">
        <v>3103</v>
      </c>
      <c r="B3101" s="17">
        <v>2018</v>
      </c>
      <c r="C3101" s="17">
        <v>386.15327643044299</v>
      </c>
      <c r="D3101" s="17">
        <v>5.3645833333333304</v>
      </c>
    </row>
    <row r="3102" spans="1:4" x14ac:dyDescent="0.3">
      <c r="A3102" s="17" t="s">
        <v>3104</v>
      </c>
      <c r="B3102" s="17">
        <v>2018</v>
      </c>
      <c r="C3102" s="17">
        <v>588.48350417055201</v>
      </c>
      <c r="D3102" s="17">
        <v>4.876708984375</v>
      </c>
    </row>
    <row r="3103" spans="1:4" x14ac:dyDescent="0.3">
      <c r="A3103" s="17" t="s">
        <v>3105</v>
      </c>
      <c r="B3103" s="17">
        <v>2018</v>
      </c>
      <c r="C3103" s="17">
        <v>36.868667945265798</v>
      </c>
      <c r="D3103" s="17">
        <v>2.97265625</v>
      </c>
    </row>
    <row r="3104" spans="1:4" x14ac:dyDescent="0.3">
      <c r="A3104" s="17" t="s">
        <v>3106</v>
      </c>
      <c r="B3104" s="17">
        <v>2018</v>
      </c>
      <c r="C3104" s="17">
        <v>257.52155533060397</v>
      </c>
      <c r="D3104" s="17">
        <v>6.71540178571429</v>
      </c>
    </row>
    <row r="3105" spans="1:4" x14ac:dyDescent="0.3">
      <c r="A3105" s="17" t="s">
        <v>3107</v>
      </c>
      <c r="B3105" s="17">
        <v>2018</v>
      </c>
      <c r="C3105" s="17">
        <v>18.407723616808699</v>
      </c>
      <c r="D3105" s="17">
        <v>3.15625</v>
      </c>
    </row>
    <row r="3106" spans="1:4" x14ac:dyDescent="0.3">
      <c r="A3106" s="17" t="s">
        <v>3108</v>
      </c>
      <c r="B3106" s="17">
        <v>2018</v>
      </c>
      <c r="C3106" s="17">
        <v>18.4078021124005</v>
      </c>
      <c r="D3106" s="17">
        <v>2.859375</v>
      </c>
    </row>
    <row r="3107" spans="1:4" x14ac:dyDescent="0.3">
      <c r="A3107" s="17" t="s">
        <v>3109</v>
      </c>
      <c r="B3107" s="17">
        <v>2018</v>
      </c>
      <c r="C3107" s="17">
        <v>496.72769253328403</v>
      </c>
      <c r="D3107" s="17">
        <v>4.5983796296296298</v>
      </c>
    </row>
    <row r="3108" spans="1:4" x14ac:dyDescent="0.3">
      <c r="A3108" s="17" t="s">
        <v>3110</v>
      </c>
      <c r="B3108" s="17">
        <v>2018</v>
      </c>
      <c r="C3108" s="17">
        <v>275.82454523816699</v>
      </c>
      <c r="D3108" s="17">
        <v>4.51927083333333</v>
      </c>
    </row>
    <row r="3109" spans="1:4" x14ac:dyDescent="0.3">
      <c r="A3109" s="17" t="s">
        <v>3111</v>
      </c>
      <c r="B3109" s="17">
        <v>2018</v>
      </c>
      <c r="C3109" s="17">
        <v>92.038511957973199</v>
      </c>
      <c r="D3109" s="17">
        <v>2.3624999999999998</v>
      </c>
    </row>
    <row r="3110" spans="1:4" x14ac:dyDescent="0.3">
      <c r="A3110" s="17" t="s">
        <v>3112</v>
      </c>
      <c r="B3110" s="17">
        <v>2018</v>
      </c>
      <c r="C3110" s="17">
        <v>790.67133939452503</v>
      </c>
      <c r="D3110" s="17">
        <v>5.6878633720930196</v>
      </c>
    </row>
    <row r="3111" spans="1:4" x14ac:dyDescent="0.3">
      <c r="A3111" s="17" t="s">
        <v>3113</v>
      </c>
      <c r="B3111" s="17">
        <v>2018</v>
      </c>
      <c r="C3111" s="17">
        <v>937.79895939771097</v>
      </c>
      <c r="D3111" s="17">
        <v>3.7856924019607798</v>
      </c>
    </row>
    <row r="3112" spans="1:4" x14ac:dyDescent="0.3">
      <c r="A3112" s="17" t="s">
        <v>3114</v>
      </c>
      <c r="B3112" s="17">
        <v>2018</v>
      </c>
      <c r="C3112" s="17">
        <v>275.48127673007502</v>
      </c>
      <c r="D3112" s="17">
        <v>5.4583333333333304</v>
      </c>
    </row>
    <row r="3113" spans="1:4" x14ac:dyDescent="0.3">
      <c r="A3113" s="17" t="s">
        <v>3115</v>
      </c>
      <c r="B3113" s="17">
        <v>2018</v>
      </c>
      <c r="C3113" s="17">
        <v>2573.61674121022</v>
      </c>
      <c r="D3113" s="17">
        <v>0.370591517857143</v>
      </c>
    </row>
    <row r="3114" spans="1:4" x14ac:dyDescent="0.3">
      <c r="A3114" s="17" t="s">
        <v>3116</v>
      </c>
      <c r="B3114" s="17">
        <v>2018</v>
      </c>
      <c r="C3114" s="17">
        <v>202.43915446102599</v>
      </c>
      <c r="D3114" s="17">
        <v>5.0987215909090899</v>
      </c>
    </row>
    <row r="3115" spans="1:4" x14ac:dyDescent="0.3">
      <c r="A3115" s="17" t="s">
        <v>3117</v>
      </c>
      <c r="B3115" s="17">
        <v>2018</v>
      </c>
      <c r="C3115" s="17">
        <v>606.72532133385505</v>
      </c>
      <c r="D3115" s="17">
        <v>5.2168560606060597</v>
      </c>
    </row>
    <row r="3116" spans="1:4" x14ac:dyDescent="0.3">
      <c r="A3116" s="17" t="s">
        <v>3118</v>
      </c>
      <c r="B3116" s="17">
        <v>2018</v>
      </c>
      <c r="C3116" s="17">
        <v>110.35151848942</v>
      </c>
      <c r="D3116" s="17">
        <v>3.8893229166666701</v>
      </c>
    </row>
    <row r="3117" spans="1:4" x14ac:dyDescent="0.3">
      <c r="A3117" s="17" t="s">
        <v>3119</v>
      </c>
      <c r="B3117" s="17">
        <v>2018</v>
      </c>
      <c r="C3117" s="17">
        <v>349.44627723470302</v>
      </c>
      <c r="D3117" s="17">
        <v>4.6073190789473699</v>
      </c>
    </row>
    <row r="3118" spans="1:4" x14ac:dyDescent="0.3">
      <c r="A3118" s="17" t="s">
        <v>3120</v>
      </c>
      <c r="B3118" s="17">
        <v>2018</v>
      </c>
      <c r="C3118" s="17">
        <v>18.357145555317398</v>
      </c>
      <c r="D3118" s="17">
        <v>2.2109375</v>
      </c>
    </row>
    <row r="3119" spans="1:4" x14ac:dyDescent="0.3">
      <c r="A3119" s="17" t="s">
        <v>3121</v>
      </c>
      <c r="B3119" s="17">
        <v>2018</v>
      </c>
      <c r="C3119" s="17">
        <v>18.357660997659</v>
      </c>
      <c r="D3119" s="17">
        <v>5.140625</v>
      </c>
    </row>
    <row r="3120" spans="1:4" x14ac:dyDescent="0.3">
      <c r="A3120" s="17" t="s">
        <v>3122</v>
      </c>
      <c r="B3120" s="17">
        <v>2018</v>
      </c>
      <c r="C3120" s="17">
        <v>423.09078893437999</v>
      </c>
      <c r="D3120" s="17">
        <v>4.8396739130434803</v>
      </c>
    </row>
    <row r="3121" spans="1:4" x14ac:dyDescent="0.3">
      <c r="A3121" s="17" t="s">
        <v>3123</v>
      </c>
      <c r="B3121" s="17">
        <v>2018</v>
      </c>
      <c r="C3121" s="17">
        <v>91.948132114484906</v>
      </c>
      <c r="D3121" s="17">
        <v>3.7437499999999999</v>
      </c>
    </row>
    <row r="3122" spans="1:4" x14ac:dyDescent="0.3">
      <c r="A3122" s="17" t="s">
        <v>3124</v>
      </c>
      <c r="B3122" s="17">
        <v>2018</v>
      </c>
      <c r="C3122" s="17">
        <v>331.03496535867498</v>
      </c>
      <c r="D3122" s="17">
        <v>5.1232638888888902</v>
      </c>
    </row>
    <row r="3123" spans="1:4" x14ac:dyDescent="0.3">
      <c r="A3123" s="17" t="s">
        <v>3125</v>
      </c>
      <c r="B3123" s="17">
        <v>2018</v>
      </c>
      <c r="C3123" s="17">
        <v>404.58246923983103</v>
      </c>
      <c r="D3123" s="17">
        <v>6.1306818181818201</v>
      </c>
    </row>
    <row r="3124" spans="1:4" x14ac:dyDescent="0.3">
      <c r="A3124" s="17" t="s">
        <v>3126</v>
      </c>
      <c r="B3124" s="17">
        <v>2018</v>
      </c>
      <c r="C3124" s="17">
        <v>73.497394102624497</v>
      </c>
      <c r="D3124" s="17">
        <v>3.708984375</v>
      </c>
    </row>
    <row r="3125" spans="1:4" x14ac:dyDescent="0.3">
      <c r="A3125" s="17" t="s">
        <v>3127</v>
      </c>
      <c r="B3125" s="17">
        <v>2018</v>
      </c>
      <c r="C3125" s="17">
        <v>202.24014639761299</v>
      </c>
      <c r="D3125" s="17">
        <v>6.6811079545454497</v>
      </c>
    </row>
    <row r="3126" spans="1:4" x14ac:dyDescent="0.3">
      <c r="A3126" s="17" t="s">
        <v>3128</v>
      </c>
      <c r="B3126" s="17">
        <v>2018</v>
      </c>
      <c r="C3126" s="17">
        <v>73.5998952277005</v>
      </c>
      <c r="D3126" s="17">
        <v>3.7890625</v>
      </c>
    </row>
    <row r="3127" spans="1:4" x14ac:dyDescent="0.3">
      <c r="A3127" s="17" t="s">
        <v>3129</v>
      </c>
      <c r="B3127" s="17">
        <v>2018</v>
      </c>
      <c r="C3127" s="17">
        <v>18.4005289655179</v>
      </c>
      <c r="D3127" s="17">
        <v>2.3125</v>
      </c>
    </row>
    <row r="3128" spans="1:4" x14ac:dyDescent="0.3">
      <c r="A3128" s="17" t="s">
        <v>3130</v>
      </c>
      <c r="B3128" s="17">
        <v>2018</v>
      </c>
      <c r="C3128" s="17">
        <v>294.19343069754598</v>
      </c>
      <c r="D3128" s="17">
        <v>5.75537109375</v>
      </c>
    </row>
    <row r="3129" spans="1:4" x14ac:dyDescent="0.3">
      <c r="A3129" s="17" t="s">
        <v>3131</v>
      </c>
      <c r="B3129" s="17">
        <v>2018</v>
      </c>
      <c r="C3129" s="17">
        <v>202.34542652405801</v>
      </c>
      <c r="D3129" s="17">
        <v>4.7137784090909101</v>
      </c>
    </row>
    <row r="3130" spans="1:4" x14ac:dyDescent="0.3">
      <c r="A3130" s="17" t="s">
        <v>3132</v>
      </c>
      <c r="B3130" s="17">
        <v>2018</v>
      </c>
      <c r="C3130" s="17">
        <v>257.50514158420299</v>
      </c>
      <c r="D3130" s="17">
        <v>5.29743303571429</v>
      </c>
    </row>
    <row r="3131" spans="1:4" x14ac:dyDescent="0.3">
      <c r="A3131" s="17" t="s">
        <v>3133</v>
      </c>
      <c r="B3131" s="17">
        <v>2018</v>
      </c>
      <c r="C3131" s="17">
        <v>570.06202942039795</v>
      </c>
      <c r="D3131" s="17">
        <v>5.5415826612903203</v>
      </c>
    </row>
    <row r="3132" spans="1:4" x14ac:dyDescent="0.3">
      <c r="A3132" s="17" t="s">
        <v>3134</v>
      </c>
      <c r="B3132" s="17">
        <v>2018</v>
      </c>
      <c r="C3132" s="17">
        <v>1195.56495856121</v>
      </c>
      <c r="D3132" s="17">
        <v>5.3918269230769198</v>
      </c>
    </row>
    <row r="3133" spans="1:4" x14ac:dyDescent="0.3">
      <c r="A3133" s="17" t="s">
        <v>3135</v>
      </c>
      <c r="B3133" s="17">
        <v>2018</v>
      </c>
      <c r="C3133" s="17">
        <v>349.35452445503302</v>
      </c>
      <c r="D3133" s="17">
        <v>4.0999177631578902</v>
      </c>
    </row>
    <row r="3134" spans="1:4" x14ac:dyDescent="0.3">
      <c r="A3134" s="17" t="s">
        <v>3136</v>
      </c>
      <c r="B3134" s="17">
        <v>2018</v>
      </c>
      <c r="C3134" s="17">
        <v>404.46654880046799</v>
      </c>
      <c r="D3134" s="17">
        <v>5.5138494318181799</v>
      </c>
    </row>
    <row r="3135" spans="1:4" x14ac:dyDescent="0.3">
      <c r="A3135" s="17" t="s">
        <v>3137</v>
      </c>
      <c r="B3135" s="17">
        <v>2018</v>
      </c>
      <c r="C3135" s="17">
        <v>422.87281572818699</v>
      </c>
      <c r="D3135" s="17">
        <v>5.0771059782608701</v>
      </c>
    </row>
    <row r="3136" spans="1:4" x14ac:dyDescent="0.3">
      <c r="A3136" s="17" t="s">
        <v>3138</v>
      </c>
      <c r="B3136" s="17">
        <v>2018</v>
      </c>
      <c r="C3136" s="17">
        <v>73.532986935228095</v>
      </c>
      <c r="D3136" s="17">
        <v>3.626953125</v>
      </c>
    </row>
    <row r="3137" spans="1:4" x14ac:dyDescent="0.3">
      <c r="A3137" s="17" t="s">
        <v>3139</v>
      </c>
      <c r="B3137" s="17">
        <v>2018</v>
      </c>
      <c r="C3137" s="17">
        <v>275.73817272484303</v>
      </c>
      <c r="D3137" s="17">
        <v>5.8442708333333302</v>
      </c>
    </row>
    <row r="3138" spans="1:4" x14ac:dyDescent="0.3">
      <c r="A3138" s="17" t="s">
        <v>3140</v>
      </c>
      <c r="B3138" s="17">
        <v>2018</v>
      </c>
      <c r="C3138" s="17">
        <v>275.84351703897102</v>
      </c>
      <c r="D3138" s="17">
        <v>5.4583333333333304</v>
      </c>
    </row>
    <row r="3139" spans="1:4" x14ac:dyDescent="0.3">
      <c r="A3139" s="17" t="s">
        <v>3141</v>
      </c>
      <c r="B3139" s="17">
        <v>2018</v>
      </c>
      <c r="C3139" s="17">
        <v>110.451462591067</v>
      </c>
      <c r="D3139" s="17">
        <v>3.9739583333333299</v>
      </c>
    </row>
    <row r="3140" spans="1:4" x14ac:dyDescent="0.3">
      <c r="A3140" s="17" t="s">
        <v>3142</v>
      </c>
      <c r="B3140" s="17">
        <v>2018</v>
      </c>
      <c r="C3140" s="17">
        <v>18.40878344886</v>
      </c>
      <c r="D3140" s="17">
        <v>2.65625</v>
      </c>
    </row>
    <row r="3141" spans="1:4" x14ac:dyDescent="0.3">
      <c r="A3141" s="17" t="s">
        <v>3143</v>
      </c>
      <c r="B3141" s="17">
        <v>2018</v>
      </c>
      <c r="C3141" s="17">
        <v>294.26910836063303</v>
      </c>
      <c r="D3141" s="17">
        <v>5.81201171875</v>
      </c>
    </row>
    <row r="3142" spans="1:4" x14ac:dyDescent="0.3">
      <c r="A3142" s="17" t="s">
        <v>3144</v>
      </c>
      <c r="B3142" s="17">
        <v>2018</v>
      </c>
      <c r="C3142" s="17">
        <v>514.97759392485102</v>
      </c>
      <c r="D3142" s="17">
        <v>4.533203125</v>
      </c>
    </row>
    <row r="3143" spans="1:4" x14ac:dyDescent="0.3">
      <c r="A3143" s="17" t="s">
        <v>3145</v>
      </c>
      <c r="B3143" s="17">
        <v>2018</v>
      </c>
      <c r="C3143" s="17">
        <v>478.22535500302899</v>
      </c>
      <c r="D3143" s="17">
        <v>5.0330528846153904</v>
      </c>
    </row>
    <row r="3144" spans="1:4" x14ac:dyDescent="0.3">
      <c r="A3144" s="17" t="s">
        <v>3146</v>
      </c>
      <c r="B3144" s="17">
        <v>2018</v>
      </c>
      <c r="C3144" s="17">
        <v>312.693638218567</v>
      </c>
      <c r="D3144" s="17">
        <v>4.3088235294117601</v>
      </c>
    </row>
    <row r="3145" spans="1:4" x14ac:dyDescent="0.3">
      <c r="A3145" s="17" t="s">
        <v>3147</v>
      </c>
      <c r="B3145" s="17">
        <v>2018</v>
      </c>
      <c r="C3145" s="17">
        <v>625.33131673559501</v>
      </c>
      <c r="D3145" s="17">
        <v>5.2865349264705896</v>
      </c>
    </row>
    <row r="3146" spans="1:4" x14ac:dyDescent="0.3">
      <c r="A3146" s="17" t="s">
        <v>3148</v>
      </c>
      <c r="B3146" s="17">
        <v>2018</v>
      </c>
      <c r="C3146" s="17">
        <v>533.26848204433895</v>
      </c>
      <c r="D3146" s="17">
        <v>5.1600215517241397</v>
      </c>
    </row>
    <row r="3147" spans="1:4" x14ac:dyDescent="0.3">
      <c r="A3147" s="17" t="s">
        <v>3149</v>
      </c>
      <c r="B3147" s="17">
        <v>2018</v>
      </c>
      <c r="C3147" s="17">
        <v>423.14020411483898</v>
      </c>
      <c r="D3147" s="17">
        <v>4.1800271739130404</v>
      </c>
    </row>
    <row r="3148" spans="1:4" x14ac:dyDescent="0.3">
      <c r="A3148" s="17" t="s">
        <v>3150</v>
      </c>
      <c r="B3148" s="17">
        <v>2018</v>
      </c>
      <c r="C3148" s="17">
        <v>110.238424203359</v>
      </c>
      <c r="D3148" s="17">
        <v>3.65234375</v>
      </c>
    </row>
    <row r="3149" spans="1:4" x14ac:dyDescent="0.3">
      <c r="A3149" s="17" t="s">
        <v>3151</v>
      </c>
      <c r="B3149" s="17">
        <v>2018</v>
      </c>
      <c r="C3149" s="17">
        <v>459.647565323859</v>
      </c>
      <c r="D3149" s="17">
        <v>3.9175</v>
      </c>
    </row>
    <row r="3150" spans="1:4" x14ac:dyDescent="0.3">
      <c r="A3150" s="17" t="s">
        <v>3152</v>
      </c>
      <c r="B3150" s="17">
        <v>2018</v>
      </c>
      <c r="C3150" s="17">
        <v>36.7483027409762</v>
      </c>
      <c r="D3150" s="17">
        <v>1.984375</v>
      </c>
    </row>
    <row r="3151" spans="1:4" x14ac:dyDescent="0.3">
      <c r="A3151" s="17" t="s">
        <v>3153</v>
      </c>
      <c r="B3151" s="17">
        <v>2018</v>
      </c>
      <c r="C3151" s="17">
        <v>386.180712481961</v>
      </c>
      <c r="D3151" s="17">
        <v>5.3519345238095202</v>
      </c>
    </row>
    <row r="3152" spans="1:4" x14ac:dyDescent="0.3">
      <c r="A3152" s="17" t="s">
        <v>3154</v>
      </c>
      <c r="B3152" s="17">
        <v>2018</v>
      </c>
      <c r="C3152" s="17">
        <v>643.76030791550897</v>
      </c>
      <c r="D3152" s="17">
        <v>6.1241071428571399</v>
      </c>
    </row>
    <row r="3153" spans="1:4" x14ac:dyDescent="0.3">
      <c r="A3153" s="17" t="s">
        <v>3155</v>
      </c>
      <c r="B3153" s="17">
        <v>2018</v>
      </c>
      <c r="C3153" s="17">
        <v>496.61111941002099</v>
      </c>
      <c r="D3153" s="17">
        <v>4.7109375</v>
      </c>
    </row>
    <row r="3154" spans="1:4" x14ac:dyDescent="0.3">
      <c r="A3154" s="17" t="s">
        <v>3156</v>
      </c>
      <c r="B3154" s="17">
        <v>2018</v>
      </c>
      <c r="C3154" s="17">
        <v>73.428830141201601</v>
      </c>
      <c r="D3154" s="17">
        <v>2.849609375</v>
      </c>
    </row>
    <row r="3155" spans="1:4" x14ac:dyDescent="0.3">
      <c r="A3155" s="17" t="s">
        <v>3157</v>
      </c>
      <c r="B3155" s="17">
        <v>2018</v>
      </c>
      <c r="C3155" s="17">
        <v>110.501293184236</v>
      </c>
      <c r="D3155" s="17">
        <v>3.9895833333333299</v>
      </c>
    </row>
    <row r="3156" spans="1:4" x14ac:dyDescent="0.3">
      <c r="A3156" s="17" t="s">
        <v>3158</v>
      </c>
      <c r="B3156" s="17">
        <v>2018</v>
      </c>
      <c r="C3156" s="17">
        <v>294.27119990624499</v>
      </c>
      <c r="D3156" s="17">
        <v>5.0576171875</v>
      </c>
    </row>
    <row r="3157" spans="1:4" x14ac:dyDescent="0.3">
      <c r="A3157" s="17" t="s">
        <v>3159</v>
      </c>
      <c r="B3157" s="17">
        <v>2018</v>
      </c>
      <c r="C3157" s="17">
        <v>330.78418363444501</v>
      </c>
      <c r="D3157" s="17">
        <v>4.8780381944444402</v>
      </c>
    </row>
    <row r="3158" spans="1:4" x14ac:dyDescent="0.3">
      <c r="A3158" s="17" t="s">
        <v>3160</v>
      </c>
      <c r="B3158" s="17">
        <v>2018</v>
      </c>
      <c r="C3158" s="17">
        <v>625.39684130623903</v>
      </c>
      <c r="D3158" s="17">
        <v>4.9113051470588198</v>
      </c>
    </row>
    <row r="3159" spans="1:4" x14ac:dyDescent="0.3">
      <c r="A3159" s="17" t="s">
        <v>3161</v>
      </c>
      <c r="B3159" s="17">
        <v>2018</v>
      </c>
      <c r="C3159" s="17">
        <v>36.764745800755897</v>
      </c>
      <c r="D3159" s="17">
        <v>3.3515625</v>
      </c>
    </row>
    <row r="3160" spans="1:4" x14ac:dyDescent="0.3">
      <c r="A3160" s="17" t="s">
        <v>3162</v>
      </c>
      <c r="B3160" s="17">
        <v>2018</v>
      </c>
      <c r="C3160" s="17">
        <v>367.75277987495099</v>
      </c>
      <c r="D3160" s="17">
        <v>4.8492187500000004</v>
      </c>
    </row>
    <row r="3161" spans="1:4" x14ac:dyDescent="0.3">
      <c r="A3161" s="17" t="s">
        <v>3163</v>
      </c>
      <c r="B3161" s="17">
        <v>2018</v>
      </c>
      <c r="C3161" s="17">
        <v>312.63491410017002</v>
      </c>
      <c r="D3161" s="17">
        <v>6.2601102941176503</v>
      </c>
    </row>
    <row r="3162" spans="1:4" x14ac:dyDescent="0.3">
      <c r="A3162" s="17" t="s">
        <v>3164</v>
      </c>
      <c r="B3162" s="17">
        <v>2018</v>
      </c>
      <c r="C3162" s="17">
        <v>147.16659596376101</v>
      </c>
      <c r="D3162" s="17">
        <v>3.78515625</v>
      </c>
    </row>
    <row r="3163" spans="1:4" x14ac:dyDescent="0.3">
      <c r="A3163" s="17" t="s">
        <v>3165</v>
      </c>
      <c r="B3163" s="17">
        <v>2018</v>
      </c>
      <c r="C3163" s="17">
        <v>18.449905625544499</v>
      </c>
      <c r="D3163" s="17">
        <v>2.9453125</v>
      </c>
    </row>
    <row r="3164" spans="1:4" x14ac:dyDescent="0.3">
      <c r="A3164" s="17" t="s">
        <v>3166</v>
      </c>
      <c r="B3164" s="17">
        <v>2018</v>
      </c>
      <c r="C3164" s="17">
        <v>459.63454318419099</v>
      </c>
      <c r="D3164" s="17">
        <v>5.3537499999999998</v>
      </c>
    </row>
    <row r="3165" spans="1:4" x14ac:dyDescent="0.3">
      <c r="A3165" s="17" t="s">
        <v>3167</v>
      </c>
      <c r="B3165" s="17">
        <v>2018</v>
      </c>
      <c r="C3165" s="17">
        <v>367.76189612411099</v>
      </c>
      <c r="D3165" s="17">
        <v>4.1531250000000002</v>
      </c>
    </row>
    <row r="3166" spans="1:4" x14ac:dyDescent="0.3">
      <c r="A3166" s="17" t="s">
        <v>3168</v>
      </c>
      <c r="B3166" s="17">
        <v>2018</v>
      </c>
      <c r="C3166" s="17">
        <v>882.59885616786801</v>
      </c>
      <c r="D3166" s="17">
        <v>5.6111653645833304</v>
      </c>
    </row>
    <row r="3167" spans="1:4" x14ac:dyDescent="0.3">
      <c r="A3167" s="17" t="s">
        <v>3169</v>
      </c>
      <c r="B3167" s="17">
        <v>2018</v>
      </c>
      <c r="C3167" s="17">
        <v>772.33552890829696</v>
      </c>
      <c r="D3167" s="17">
        <v>4.1767113095238102</v>
      </c>
    </row>
    <row r="3168" spans="1:4" x14ac:dyDescent="0.3">
      <c r="A3168" s="17" t="s">
        <v>3170</v>
      </c>
      <c r="B3168" s="17">
        <v>2018</v>
      </c>
      <c r="C3168" s="17">
        <v>110.400903213769</v>
      </c>
      <c r="D3168" s="17">
        <v>5.4817708333333304</v>
      </c>
    </row>
    <row r="3169" spans="1:4" x14ac:dyDescent="0.3">
      <c r="A3169" s="17" t="s">
        <v>3171</v>
      </c>
      <c r="B3169" s="17">
        <v>2018</v>
      </c>
      <c r="C3169" s="17">
        <v>459.81413934007298</v>
      </c>
      <c r="D3169" s="17">
        <v>4.4737499999999999</v>
      </c>
    </row>
    <row r="3170" spans="1:4" x14ac:dyDescent="0.3">
      <c r="A3170" s="17" t="s">
        <v>3172</v>
      </c>
      <c r="B3170" s="17">
        <v>2018</v>
      </c>
      <c r="C3170" s="17">
        <v>276.13628831505798</v>
      </c>
      <c r="D3170" s="17">
        <v>5.1776041666666703</v>
      </c>
    </row>
    <row r="3171" spans="1:4" x14ac:dyDescent="0.3">
      <c r="A3171" s="17" t="s">
        <v>3173</v>
      </c>
      <c r="B3171" s="17">
        <v>2018</v>
      </c>
      <c r="C3171" s="17">
        <v>386.21625814959401</v>
      </c>
      <c r="D3171" s="17">
        <v>4.2552083333333304</v>
      </c>
    </row>
    <row r="3172" spans="1:4" x14ac:dyDescent="0.3">
      <c r="A3172" s="17" t="s">
        <v>3174</v>
      </c>
      <c r="B3172" s="17">
        <v>2018</v>
      </c>
      <c r="C3172" s="17">
        <v>73.492552153766198</v>
      </c>
      <c r="D3172" s="17">
        <v>2.7265625</v>
      </c>
    </row>
    <row r="3173" spans="1:4" x14ac:dyDescent="0.3">
      <c r="A3173" s="17" t="s">
        <v>3175</v>
      </c>
      <c r="B3173" s="17">
        <v>2018</v>
      </c>
      <c r="C3173" s="17">
        <v>275.91623680107301</v>
      </c>
      <c r="D3173" s="17">
        <v>5.3583333333333298</v>
      </c>
    </row>
    <row r="3174" spans="1:4" x14ac:dyDescent="0.3">
      <c r="A3174" s="17" t="s">
        <v>3176</v>
      </c>
      <c r="B3174" s="17">
        <v>2018</v>
      </c>
      <c r="C3174" s="17">
        <v>312.64279837161303</v>
      </c>
      <c r="D3174" s="17">
        <v>4.0965073529411802</v>
      </c>
    </row>
    <row r="3175" spans="1:4" x14ac:dyDescent="0.3">
      <c r="A3175" s="17" t="s">
        <v>3177</v>
      </c>
      <c r="B3175" s="17">
        <v>2018</v>
      </c>
      <c r="C3175" s="17">
        <v>717.29445603117301</v>
      </c>
      <c r="D3175" s="17">
        <v>5.9395032051282097</v>
      </c>
    </row>
    <row r="3176" spans="1:4" x14ac:dyDescent="0.3">
      <c r="A3176" s="17" t="s">
        <v>3178</v>
      </c>
      <c r="B3176" s="17">
        <v>2018</v>
      </c>
      <c r="C3176" s="17">
        <v>294.24159164540498</v>
      </c>
      <c r="D3176" s="17">
        <v>5.21240234375</v>
      </c>
    </row>
    <row r="3177" spans="1:4" x14ac:dyDescent="0.3">
      <c r="A3177" s="17" t="s">
        <v>3179</v>
      </c>
      <c r="B3177" s="17">
        <v>2018</v>
      </c>
      <c r="C3177" s="17">
        <v>183.90171826258299</v>
      </c>
      <c r="D3177" s="17">
        <v>5.2796874999999996</v>
      </c>
    </row>
    <row r="3178" spans="1:4" x14ac:dyDescent="0.3">
      <c r="A3178" s="17" t="s">
        <v>3180</v>
      </c>
      <c r="B3178" s="17">
        <v>2018</v>
      </c>
      <c r="C3178" s="17">
        <v>349.35730828344799</v>
      </c>
      <c r="D3178" s="17">
        <v>4.9547697368421098</v>
      </c>
    </row>
    <row r="3179" spans="1:4" x14ac:dyDescent="0.3">
      <c r="A3179" s="17" t="s">
        <v>3181</v>
      </c>
      <c r="B3179" s="17">
        <v>2018</v>
      </c>
      <c r="C3179" s="17">
        <v>18.408397430554</v>
      </c>
      <c r="D3179" s="17">
        <v>1.4296875</v>
      </c>
    </row>
    <row r="3180" spans="1:4" x14ac:dyDescent="0.3">
      <c r="A3180" s="17" t="s">
        <v>3182</v>
      </c>
      <c r="B3180" s="17">
        <v>2018</v>
      </c>
      <c r="C3180" s="17">
        <v>73.441718123853207</v>
      </c>
      <c r="D3180" s="17">
        <v>2.7890625</v>
      </c>
    </row>
    <row r="3181" spans="1:4" x14ac:dyDescent="0.3">
      <c r="A3181" s="17" t="s">
        <v>3183</v>
      </c>
      <c r="B3181" s="17">
        <v>2018</v>
      </c>
      <c r="C3181" s="17">
        <v>680.327092852443</v>
      </c>
      <c r="D3181" s="17">
        <v>4.8467060810810798</v>
      </c>
    </row>
    <row r="3182" spans="1:4" x14ac:dyDescent="0.3">
      <c r="A3182" s="17" t="s">
        <v>3184</v>
      </c>
      <c r="B3182" s="17">
        <v>2018</v>
      </c>
      <c r="C3182" s="17">
        <v>349.40047012641998</v>
      </c>
      <c r="D3182" s="17">
        <v>4.3293585526315796</v>
      </c>
    </row>
    <row r="3183" spans="1:4" x14ac:dyDescent="0.3">
      <c r="A3183" s="17" t="s">
        <v>3185</v>
      </c>
      <c r="B3183" s="17">
        <v>2018</v>
      </c>
      <c r="C3183" s="17">
        <v>367.81377610564198</v>
      </c>
      <c r="D3183" s="17">
        <v>3.921875</v>
      </c>
    </row>
    <row r="3184" spans="1:4" x14ac:dyDescent="0.3">
      <c r="A3184" s="17" t="s">
        <v>3186</v>
      </c>
      <c r="B3184" s="17">
        <v>2018</v>
      </c>
      <c r="C3184" s="17">
        <v>18.357811056077502</v>
      </c>
      <c r="D3184" s="17">
        <v>3.1640625</v>
      </c>
    </row>
    <row r="3185" spans="1:4" x14ac:dyDescent="0.3">
      <c r="A3185" s="17" t="s">
        <v>3187</v>
      </c>
      <c r="B3185" s="17">
        <v>2018</v>
      </c>
      <c r="C3185" s="17">
        <v>220.656134370714</v>
      </c>
      <c r="D3185" s="17">
        <v>7.2708333333333304</v>
      </c>
    </row>
    <row r="3186" spans="1:4" x14ac:dyDescent="0.3">
      <c r="A3186" s="17" t="s">
        <v>3188</v>
      </c>
      <c r="B3186" s="17">
        <v>2018</v>
      </c>
      <c r="C3186" s="17">
        <v>110.290345324203</v>
      </c>
      <c r="D3186" s="17">
        <v>4.0247395833333304</v>
      </c>
    </row>
    <row r="3187" spans="1:4" x14ac:dyDescent="0.3">
      <c r="A3187" s="17" t="s">
        <v>3189</v>
      </c>
      <c r="B3187" s="17">
        <v>2018</v>
      </c>
      <c r="C3187" s="17">
        <v>18.399713043123501</v>
      </c>
      <c r="D3187" s="17">
        <v>4.8515625</v>
      </c>
    </row>
    <row r="3188" spans="1:4" x14ac:dyDescent="0.3">
      <c r="A3188" s="17" t="s">
        <v>3190</v>
      </c>
      <c r="B3188" s="17">
        <v>2018</v>
      </c>
      <c r="C3188" s="17">
        <v>588.35481153801095</v>
      </c>
      <c r="D3188" s="17">
        <v>4.537841796875</v>
      </c>
    </row>
    <row r="3189" spans="1:4" x14ac:dyDescent="0.3">
      <c r="A3189" s="17" t="s">
        <v>3191</v>
      </c>
      <c r="B3189" s="17">
        <v>2018</v>
      </c>
      <c r="C3189" s="17">
        <v>110.247081063688</v>
      </c>
      <c r="D3189" s="17">
        <v>3.9453125</v>
      </c>
    </row>
    <row r="3190" spans="1:4" x14ac:dyDescent="0.3">
      <c r="A3190" s="17" t="s">
        <v>3192</v>
      </c>
      <c r="B3190" s="17">
        <v>2018</v>
      </c>
      <c r="C3190" s="17">
        <v>331.037376873195</v>
      </c>
      <c r="D3190" s="17">
        <v>4.8090277777777803</v>
      </c>
    </row>
    <row r="3191" spans="1:4" x14ac:dyDescent="0.3">
      <c r="A3191" s="17" t="s">
        <v>3193</v>
      </c>
      <c r="B3191" s="17">
        <v>2018</v>
      </c>
      <c r="C3191" s="17">
        <v>36.866617424413597</v>
      </c>
      <c r="D3191" s="17">
        <v>3.6015625</v>
      </c>
    </row>
    <row r="3192" spans="1:4" x14ac:dyDescent="0.3">
      <c r="A3192" s="17" t="s">
        <v>3194</v>
      </c>
      <c r="B3192" s="17">
        <v>2018</v>
      </c>
      <c r="C3192" s="17">
        <v>294.22474590316398</v>
      </c>
      <c r="D3192" s="17">
        <v>4.77099609375</v>
      </c>
    </row>
    <row r="3193" spans="1:4" x14ac:dyDescent="0.3">
      <c r="A3193" s="17" t="s">
        <v>3195</v>
      </c>
      <c r="B3193" s="17">
        <v>2018</v>
      </c>
      <c r="C3193" s="17">
        <v>551.75628209859099</v>
      </c>
      <c r="D3193" s="17">
        <v>4.9994791666666698</v>
      </c>
    </row>
    <row r="3194" spans="1:4" x14ac:dyDescent="0.3">
      <c r="A3194" s="17" t="s">
        <v>3196</v>
      </c>
      <c r="B3194" s="17">
        <v>2018</v>
      </c>
      <c r="C3194" s="17">
        <v>147.17040148936201</v>
      </c>
      <c r="D3194" s="17">
        <v>4.1611328125</v>
      </c>
    </row>
    <row r="3195" spans="1:4" x14ac:dyDescent="0.3">
      <c r="A3195" s="17" t="s">
        <v>3197</v>
      </c>
      <c r="B3195" s="17">
        <v>2018</v>
      </c>
      <c r="C3195" s="17">
        <v>146.94833648577301</v>
      </c>
      <c r="D3195" s="17">
        <v>4.3017578125</v>
      </c>
    </row>
    <row r="3196" spans="1:4" x14ac:dyDescent="0.3">
      <c r="A3196" s="17" t="s">
        <v>3198</v>
      </c>
      <c r="B3196" s="17">
        <v>2018</v>
      </c>
      <c r="C3196" s="17">
        <v>275.917949604802</v>
      </c>
      <c r="D3196" s="17">
        <v>4.6713541666666698</v>
      </c>
    </row>
    <row r="3197" spans="1:4" x14ac:dyDescent="0.3">
      <c r="A3197" s="17" t="s">
        <v>3199</v>
      </c>
      <c r="B3197" s="17">
        <v>2018</v>
      </c>
      <c r="C3197" s="17">
        <v>147.11904287338299</v>
      </c>
      <c r="D3197" s="17">
        <v>3.7919921875</v>
      </c>
    </row>
    <row r="3198" spans="1:4" x14ac:dyDescent="0.3">
      <c r="A3198" s="17" t="s">
        <v>3200</v>
      </c>
      <c r="B3198" s="17">
        <v>2018</v>
      </c>
      <c r="C3198" s="17">
        <v>202.44949618168201</v>
      </c>
      <c r="D3198" s="17">
        <v>5.4190340909090899</v>
      </c>
    </row>
    <row r="3199" spans="1:4" x14ac:dyDescent="0.3">
      <c r="A3199" s="17" t="s">
        <v>3201</v>
      </c>
      <c r="B3199" s="17">
        <v>2018</v>
      </c>
      <c r="C3199" s="17">
        <v>312.58001748006802</v>
      </c>
      <c r="D3199" s="17">
        <v>4.8662683823529402</v>
      </c>
    </row>
    <row r="3200" spans="1:4" x14ac:dyDescent="0.3">
      <c r="A3200" s="17" t="s">
        <v>3202</v>
      </c>
      <c r="B3200" s="17">
        <v>2018</v>
      </c>
      <c r="C3200" s="17">
        <v>661.99704028665997</v>
      </c>
      <c r="D3200" s="17">
        <v>4.5930989583333304</v>
      </c>
    </row>
    <row r="3201" spans="1:4" x14ac:dyDescent="0.3">
      <c r="A3201" s="17" t="s">
        <v>3203</v>
      </c>
      <c r="B3201" s="17">
        <v>2018</v>
      </c>
      <c r="C3201" s="17">
        <v>165.43510230071101</v>
      </c>
      <c r="D3201" s="17">
        <v>3.8376736111111098</v>
      </c>
    </row>
    <row r="3202" spans="1:4" x14ac:dyDescent="0.3">
      <c r="A3202" s="17" t="s">
        <v>3204</v>
      </c>
      <c r="B3202" s="17">
        <v>2018</v>
      </c>
      <c r="C3202" s="17">
        <v>257.16598166618502</v>
      </c>
      <c r="D3202" s="17">
        <v>3.06584821428571</v>
      </c>
    </row>
    <row r="3203" spans="1:4" x14ac:dyDescent="0.3">
      <c r="A3203" s="17" t="s">
        <v>3205</v>
      </c>
      <c r="B3203" s="17">
        <v>2018</v>
      </c>
      <c r="C3203" s="17">
        <v>147.22049111500399</v>
      </c>
      <c r="D3203" s="17">
        <v>4.5576171875</v>
      </c>
    </row>
    <row r="3204" spans="1:4" x14ac:dyDescent="0.3">
      <c r="A3204" s="17" t="s">
        <v>3206</v>
      </c>
      <c r="B3204" s="17">
        <v>2018</v>
      </c>
      <c r="C3204" s="17">
        <v>294.12296281661799</v>
      </c>
      <c r="D3204" s="17">
        <v>4.0087890625</v>
      </c>
    </row>
    <row r="3205" spans="1:4" x14ac:dyDescent="0.3">
      <c r="A3205" s="17" t="s">
        <v>3207</v>
      </c>
      <c r="B3205" s="17">
        <v>2018</v>
      </c>
      <c r="C3205" s="17">
        <v>478.10932585969601</v>
      </c>
      <c r="D3205" s="17">
        <v>4.3061899038461497</v>
      </c>
    </row>
    <row r="3206" spans="1:4" x14ac:dyDescent="0.3">
      <c r="A3206" s="17" t="s">
        <v>3208</v>
      </c>
      <c r="B3206" s="17">
        <v>2018</v>
      </c>
      <c r="C3206" s="17">
        <v>275.67571162246202</v>
      </c>
      <c r="D3206" s="17">
        <v>4.4526041666666698</v>
      </c>
    </row>
    <row r="3207" spans="1:4" x14ac:dyDescent="0.3">
      <c r="A3207" s="17" t="s">
        <v>3209</v>
      </c>
      <c r="B3207" s="17">
        <v>2018</v>
      </c>
      <c r="C3207" s="17">
        <v>459.72079769894498</v>
      </c>
      <c r="D3207" s="17">
        <v>8.9453125</v>
      </c>
    </row>
    <row r="3208" spans="1:4" x14ac:dyDescent="0.3">
      <c r="A3208" s="17" t="s">
        <v>3210</v>
      </c>
      <c r="B3208" s="17">
        <v>2018</v>
      </c>
      <c r="C3208" s="17">
        <v>367.483717250636</v>
      </c>
      <c r="D3208" s="17">
        <v>5.1570312500000002</v>
      </c>
    </row>
    <row r="3209" spans="1:4" x14ac:dyDescent="0.3">
      <c r="A3209" s="17" t="s">
        <v>3211</v>
      </c>
      <c r="B3209" s="17">
        <v>2018</v>
      </c>
      <c r="C3209" s="17">
        <v>128.54397702775901</v>
      </c>
      <c r="D3209" s="17">
        <v>3.79241071428571</v>
      </c>
    </row>
    <row r="3210" spans="1:4" x14ac:dyDescent="0.3">
      <c r="A3210" s="17" t="s">
        <v>3212</v>
      </c>
      <c r="B3210" s="17">
        <v>2018</v>
      </c>
      <c r="C3210" s="17">
        <v>110.381887177005</v>
      </c>
      <c r="D3210" s="17">
        <v>3.03515625</v>
      </c>
    </row>
    <row r="3211" spans="1:4" x14ac:dyDescent="0.3">
      <c r="A3211" s="17" t="s">
        <v>3213</v>
      </c>
      <c r="B3211" s="17">
        <v>2018</v>
      </c>
      <c r="C3211" s="17">
        <v>459.54418063256901</v>
      </c>
      <c r="D3211" s="17">
        <v>3.921875</v>
      </c>
    </row>
    <row r="3212" spans="1:4" x14ac:dyDescent="0.3">
      <c r="A3212" s="17" t="s">
        <v>3214</v>
      </c>
      <c r="B3212" s="17">
        <v>2018</v>
      </c>
      <c r="C3212" s="17">
        <v>367.66302538663098</v>
      </c>
      <c r="D3212" s="17">
        <v>4.4234375000000004</v>
      </c>
    </row>
    <row r="3213" spans="1:4" x14ac:dyDescent="0.3">
      <c r="A3213" s="17" t="s">
        <v>3215</v>
      </c>
      <c r="B3213" s="17">
        <v>2018</v>
      </c>
      <c r="C3213" s="17">
        <v>257.35530763492</v>
      </c>
      <c r="D3213" s="17">
        <v>4.5251116071428603</v>
      </c>
    </row>
    <row r="3214" spans="1:4" x14ac:dyDescent="0.3">
      <c r="A3214" s="17" t="s">
        <v>3216</v>
      </c>
      <c r="B3214" s="17">
        <v>2018</v>
      </c>
      <c r="C3214" s="17">
        <v>533.42553424462699</v>
      </c>
      <c r="D3214" s="17">
        <v>5.203125</v>
      </c>
    </row>
    <row r="3215" spans="1:4" x14ac:dyDescent="0.3">
      <c r="A3215" s="17" t="s">
        <v>3217</v>
      </c>
      <c r="B3215" s="17">
        <v>2018</v>
      </c>
      <c r="C3215" s="17">
        <v>18.347633104771401</v>
      </c>
      <c r="D3215" s="17">
        <v>3.0625</v>
      </c>
    </row>
    <row r="3216" spans="1:4" x14ac:dyDescent="0.3">
      <c r="A3216" s="17" t="s">
        <v>3218</v>
      </c>
      <c r="B3216" s="17">
        <v>2018</v>
      </c>
      <c r="C3216" s="17">
        <v>753.373951300979</v>
      </c>
      <c r="D3216" s="17">
        <v>7.1600609756097597</v>
      </c>
    </row>
    <row r="3217" spans="1:4" x14ac:dyDescent="0.3">
      <c r="A3217" s="17" t="s">
        <v>3219</v>
      </c>
      <c r="B3217" s="17">
        <v>2018</v>
      </c>
      <c r="C3217" s="17">
        <v>533.23602620139695</v>
      </c>
      <c r="D3217" s="17">
        <v>4.3496767241379297</v>
      </c>
    </row>
    <row r="3218" spans="1:4" x14ac:dyDescent="0.3">
      <c r="A3218" s="17" t="s">
        <v>3220</v>
      </c>
      <c r="B3218" s="17">
        <v>2018</v>
      </c>
      <c r="C3218" s="17">
        <v>183.887735754251</v>
      </c>
      <c r="D3218" s="17">
        <v>4.0015625000000004</v>
      </c>
    </row>
    <row r="3219" spans="1:4" x14ac:dyDescent="0.3">
      <c r="A3219" s="17" t="s">
        <v>3221</v>
      </c>
      <c r="B3219" s="17">
        <v>2018</v>
      </c>
      <c r="C3219" s="17">
        <v>478.23172965459497</v>
      </c>
      <c r="D3219" s="17">
        <v>7.9423076923076898</v>
      </c>
    </row>
    <row r="3220" spans="1:4" x14ac:dyDescent="0.3">
      <c r="A3220" s="17" t="s">
        <v>3222</v>
      </c>
      <c r="B3220" s="17">
        <v>2018</v>
      </c>
      <c r="C3220" s="17">
        <v>18.357132497243601</v>
      </c>
      <c r="D3220" s="17">
        <v>2.171875</v>
      </c>
    </row>
    <row r="3221" spans="1:4" x14ac:dyDescent="0.3">
      <c r="A3221" s="17" t="s">
        <v>3223</v>
      </c>
      <c r="B3221" s="17">
        <v>2018</v>
      </c>
      <c r="C3221" s="17">
        <v>367.76766730286198</v>
      </c>
      <c r="D3221" s="17">
        <v>4.0210937500000004</v>
      </c>
    </row>
    <row r="3222" spans="1:4" x14ac:dyDescent="0.3">
      <c r="A3222" s="17" t="s">
        <v>3224</v>
      </c>
      <c r="B3222" s="17">
        <v>2018</v>
      </c>
      <c r="C3222" s="17">
        <v>588.46424100547995</v>
      </c>
      <c r="D3222" s="17">
        <v>5.477783203125</v>
      </c>
    </row>
    <row r="3223" spans="1:4" x14ac:dyDescent="0.3">
      <c r="A3223" s="17" t="s">
        <v>3225</v>
      </c>
      <c r="B3223" s="17">
        <v>2018</v>
      </c>
      <c r="C3223" s="17">
        <v>588.50506635941599</v>
      </c>
      <c r="D3223" s="17">
        <v>5.512451171875</v>
      </c>
    </row>
    <row r="3224" spans="1:4" x14ac:dyDescent="0.3">
      <c r="A3224" s="17" t="s">
        <v>3226</v>
      </c>
      <c r="B3224" s="17">
        <v>2018</v>
      </c>
      <c r="C3224" s="17">
        <v>110.39722155500201</v>
      </c>
      <c r="D3224" s="17">
        <v>4.6705729166666696</v>
      </c>
    </row>
    <row r="3225" spans="1:4" x14ac:dyDescent="0.3">
      <c r="A3225" s="17" t="s">
        <v>3227</v>
      </c>
      <c r="B3225" s="17">
        <v>2018</v>
      </c>
      <c r="C3225" s="17">
        <v>18.408168444409998</v>
      </c>
      <c r="D3225" s="17">
        <v>3.703125</v>
      </c>
    </row>
    <row r="3226" spans="1:4" x14ac:dyDescent="0.3">
      <c r="A3226" s="17" t="s">
        <v>3228</v>
      </c>
      <c r="B3226" s="17">
        <v>2018</v>
      </c>
      <c r="C3226" s="17">
        <v>73.583957623690395</v>
      </c>
      <c r="D3226" s="17">
        <v>3.052734375</v>
      </c>
    </row>
    <row r="3227" spans="1:4" x14ac:dyDescent="0.3">
      <c r="A3227" s="17" t="s">
        <v>3229</v>
      </c>
      <c r="B3227" s="17">
        <v>2018</v>
      </c>
      <c r="C3227" s="17">
        <v>386.33295556996001</v>
      </c>
      <c r="D3227" s="17">
        <v>4.22991071428571</v>
      </c>
    </row>
    <row r="3228" spans="1:4" x14ac:dyDescent="0.3">
      <c r="A3228" s="17" t="s">
        <v>3230</v>
      </c>
      <c r="B3228" s="17">
        <v>2018</v>
      </c>
      <c r="C3228" s="17">
        <v>735.71813249960496</v>
      </c>
      <c r="D3228" s="17">
        <v>5.068359375</v>
      </c>
    </row>
    <row r="3229" spans="1:4" x14ac:dyDescent="0.3">
      <c r="A3229" s="17" t="s">
        <v>3231</v>
      </c>
      <c r="B3229" s="17">
        <v>2018</v>
      </c>
      <c r="C3229" s="17">
        <v>91.993597716093106</v>
      </c>
      <c r="D3229" s="17">
        <v>2.8234374999999998</v>
      </c>
    </row>
    <row r="3230" spans="1:4" x14ac:dyDescent="0.3">
      <c r="A3230" s="17" t="s">
        <v>3232</v>
      </c>
      <c r="B3230" s="17">
        <v>2018</v>
      </c>
      <c r="C3230" s="17">
        <v>18.348667820915601</v>
      </c>
      <c r="D3230" s="17">
        <v>5.9609375</v>
      </c>
    </row>
    <row r="3231" spans="1:4" x14ac:dyDescent="0.3">
      <c r="A3231" s="17" t="s">
        <v>3233</v>
      </c>
      <c r="B3231" s="17">
        <v>2018</v>
      </c>
      <c r="C3231" s="17">
        <v>533.33562161028397</v>
      </c>
      <c r="D3231" s="17">
        <v>4.5506465517241397</v>
      </c>
    </row>
    <row r="3232" spans="1:4" x14ac:dyDescent="0.3">
      <c r="A3232" s="17" t="s">
        <v>3234</v>
      </c>
      <c r="B3232" s="17">
        <v>2018</v>
      </c>
      <c r="C3232" s="17">
        <v>974.66310040094004</v>
      </c>
      <c r="D3232" s="17">
        <v>4.5682488207547198</v>
      </c>
    </row>
    <row r="3233" spans="1:4" x14ac:dyDescent="0.3">
      <c r="A3233" s="17" t="s">
        <v>3235</v>
      </c>
      <c r="B3233" s="17">
        <v>2018</v>
      </c>
      <c r="C3233" s="17">
        <v>73.594987765885904</v>
      </c>
      <c r="D3233" s="17">
        <v>3.90625</v>
      </c>
    </row>
    <row r="3234" spans="1:4" x14ac:dyDescent="0.3">
      <c r="A3234" s="17" t="s">
        <v>3236</v>
      </c>
      <c r="B3234" s="17">
        <v>2018</v>
      </c>
      <c r="C3234" s="17">
        <v>165.38486050814299</v>
      </c>
      <c r="D3234" s="17">
        <v>3.5407986111111098</v>
      </c>
    </row>
    <row r="3235" spans="1:4" x14ac:dyDescent="0.3">
      <c r="A3235" s="17" t="s">
        <v>3237</v>
      </c>
      <c r="B3235" s="17">
        <v>2018</v>
      </c>
      <c r="C3235" s="17">
        <v>735.707115024328</v>
      </c>
      <c r="D3235" s="17">
        <v>5.6246093750000004</v>
      </c>
    </row>
    <row r="3236" spans="1:4" x14ac:dyDescent="0.3">
      <c r="A3236" s="17" t="s">
        <v>3238</v>
      </c>
      <c r="B3236" s="17">
        <v>2018</v>
      </c>
      <c r="C3236" s="17">
        <v>110.397574638948</v>
      </c>
      <c r="D3236" s="17">
        <v>3.6315104166666701</v>
      </c>
    </row>
    <row r="3237" spans="1:4" x14ac:dyDescent="0.3">
      <c r="A3237" s="17" t="s">
        <v>3239</v>
      </c>
      <c r="B3237" s="17">
        <v>2018</v>
      </c>
      <c r="C3237" s="17">
        <v>36.748674254864497</v>
      </c>
      <c r="D3237" s="17">
        <v>2.3984375</v>
      </c>
    </row>
    <row r="3238" spans="1:4" x14ac:dyDescent="0.3">
      <c r="A3238" s="17" t="s">
        <v>3240</v>
      </c>
      <c r="B3238" s="17">
        <v>2018</v>
      </c>
      <c r="C3238" s="17">
        <v>331.099773876369</v>
      </c>
      <c r="D3238" s="17">
        <v>4.3511284722222197</v>
      </c>
    </row>
    <row r="3239" spans="1:4" x14ac:dyDescent="0.3">
      <c r="A3239" s="17" t="s">
        <v>3241</v>
      </c>
      <c r="B3239" s="17">
        <v>2018</v>
      </c>
      <c r="C3239" s="17">
        <v>2481.8022042717798</v>
      </c>
      <c r="D3239" s="17">
        <v>9.0851851851851908</v>
      </c>
    </row>
    <row r="3240" spans="1:4" x14ac:dyDescent="0.3">
      <c r="A3240" s="17" t="s">
        <v>3242</v>
      </c>
      <c r="B3240" s="17">
        <v>2018</v>
      </c>
      <c r="C3240" s="17">
        <v>698.69976418744795</v>
      </c>
      <c r="D3240" s="17">
        <v>5.3723273026315796</v>
      </c>
    </row>
    <row r="3241" spans="1:4" x14ac:dyDescent="0.3">
      <c r="A3241" s="17" t="s">
        <v>3243</v>
      </c>
      <c r="B3241" s="17">
        <v>2018</v>
      </c>
      <c r="C3241" s="17">
        <v>662.04295537062001</v>
      </c>
      <c r="D3241" s="17">
        <v>5.4976128472222197</v>
      </c>
    </row>
    <row r="3242" spans="1:4" x14ac:dyDescent="0.3">
      <c r="A3242" s="17" t="s">
        <v>3244</v>
      </c>
      <c r="B3242" s="17">
        <v>2018</v>
      </c>
      <c r="C3242" s="17">
        <v>36.848718316294303</v>
      </c>
      <c r="D3242" s="17">
        <v>3.1640625</v>
      </c>
    </row>
    <row r="3243" spans="1:4" x14ac:dyDescent="0.3">
      <c r="A3243" s="17" t="s">
        <v>3245</v>
      </c>
      <c r="B3243" s="17">
        <v>2018</v>
      </c>
      <c r="C3243" s="17">
        <v>607.13122470304404</v>
      </c>
      <c r="D3243" s="17">
        <v>4.6325757575757596</v>
      </c>
    </row>
    <row r="3244" spans="1:4" x14ac:dyDescent="0.3">
      <c r="A3244" s="17" t="s">
        <v>3246</v>
      </c>
      <c r="B3244" s="17">
        <v>2018</v>
      </c>
      <c r="C3244" s="17">
        <v>36.747025410644703</v>
      </c>
      <c r="D3244" s="17">
        <v>2.8359375</v>
      </c>
    </row>
    <row r="3245" spans="1:4" x14ac:dyDescent="0.3">
      <c r="A3245" s="17" t="s">
        <v>3247</v>
      </c>
      <c r="B3245" s="17">
        <v>2018</v>
      </c>
      <c r="C3245" s="17">
        <v>73.548947352916002</v>
      </c>
      <c r="D3245" s="17">
        <v>3.900390625</v>
      </c>
    </row>
    <row r="3246" spans="1:4" x14ac:dyDescent="0.3">
      <c r="A3246" s="17" t="s">
        <v>3248</v>
      </c>
      <c r="B3246" s="17">
        <v>2018</v>
      </c>
      <c r="C3246" s="17">
        <v>73.600835185497999</v>
      </c>
      <c r="D3246" s="17">
        <v>2.9609375</v>
      </c>
    </row>
    <row r="3247" spans="1:4" x14ac:dyDescent="0.3">
      <c r="A3247" s="17" t="s">
        <v>3249</v>
      </c>
      <c r="B3247" s="17">
        <v>2018</v>
      </c>
      <c r="C3247" s="17">
        <v>588.56228996813297</v>
      </c>
      <c r="D3247" s="17">
        <v>4.231689453125</v>
      </c>
    </row>
    <row r="3248" spans="1:4" x14ac:dyDescent="0.3">
      <c r="A3248" s="17" t="s">
        <v>3250</v>
      </c>
      <c r="B3248" s="17">
        <v>2018</v>
      </c>
      <c r="C3248" s="17">
        <v>1084.7591975387199</v>
      </c>
      <c r="D3248" s="17">
        <v>5.0254237288135597</v>
      </c>
    </row>
    <row r="3249" spans="1:4" x14ac:dyDescent="0.3">
      <c r="A3249" s="17" t="s">
        <v>3251</v>
      </c>
      <c r="B3249" s="17">
        <v>2018</v>
      </c>
      <c r="C3249" s="17">
        <v>257.40667201485502</v>
      </c>
      <c r="D3249" s="17">
        <v>4.1936383928571397</v>
      </c>
    </row>
    <row r="3250" spans="1:4" x14ac:dyDescent="0.3">
      <c r="A3250" s="17" t="s">
        <v>3252</v>
      </c>
      <c r="B3250" s="17">
        <v>2018</v>
      </c>
      <c r="C3250" s="17">
        <v>275.823877224699</v>
      </c>
      <c r="D3250" s="17">
        <v>3.8020833333333299</v>
      </c>
    </row>
    <row r="3251" spans="1:4" x14ac:dyDescent="0.3">
      <c r="A3251" s="17" t="s">
        <v>3253</v>
      </c>
      <c r="B3251" s="17">
        <v>2018</v>
      </c>
      <c r="C3251" s="17">
        <v>275.74252203851898</v>
      </c>
      <c r="D3251" s="17">
        <v>4.7255208333333298</v>
      </c>
    </row>
    <row r="3252" spans="1:4" x14ac:dyDescent="0.3">
      <c r="A3252" s="17" t="s">
        <v>3254</v>
      </c>
      <c r="B3252" s="17">
        <v>2018</v>
      </c>
      <c r="C3252" s="17">
        <v>1048.6525222063101</v>
      </c>
      <c r="D3252" s="17">
        <v>5.2114857456140404</v>
      </c>
    </row>
    <row r="3253" spans="1:4" x14ac:dyDescent="0.3">
      <c r="A3253" s="17" t="s">
        <v>3255</v>
      </c>
      <c r="B3253" s="17">
        <v>2018</v>
      </c>
      <c r="C3253" s="17">
        <v>386.16810430400102</v>
      </c>
      <c r="D3253" s="17">
        <v>3.7652529761904798</v>
      </c>
    </row>
    <row r="3254" spans="1:4" x14ac:dyDescent="0.3">
      <c r="A3254" s="17" t="s">
        <v>3256</v>
      </c>
      <c r="B3254" s="17">
        <v>2018</v>
      </c>
      <c r="C3254" s="17">
        <v>367.683172767982</v>
      </c>
      <c r="D3254" s="17">
        <v>4.1519531250000004</v>
      </c>
    </row>
    <row r="3255" spans="1:4" x14ac:dyDescent="0.3">
      <c r="A3255" s="17" t="s">
        <v>3257</v>
      </c>
      <c r="B3255" s="17">
        <v>2018</v>
      </c>
      <c r="C3255" s="17">
        <v>606.97787085175503</v>
      </c>
      <c r="D3255" s="17">
        <v>4.7194602272727302</v>
      </c>
    </row>
    <row r="3256" spans="1:4" x14ac:dyDescent="0.3">
      <c r="A3256" s="17" t="s">
        <v>3258</v>
      </c>
      <c r="B3256" s="17">
        <v>2018</v>
      </c>
      <c r="C3256" s="17">
        <v>1085.17210958805</v>
      </c>
      <c r="D3256" s="17">
        <v>5.3658633474576298</v>
      </c>
    </row>
    <row r="3257" spans="1:4" x14ac:dyDescent="0.3">
      <c r="A3257" s="17" t="s">
        <v>3259</v>
      </c>
      <c r="B3257" s="17">
        <v>2018</v>
      </c>
      <c r="C3257" s="17">
        <v>275.82809429243201</v>
      </c>
      <c r="D3257" s="17">
        <v>4.5062499999999996</v>
      </c>
    </row>
    <row r="3258" spans="1:4" x14ac:dyDescent="0.3">
      <c r="A3258" s="17" t="s">
        <v>3260</v>
      </c>
      <c r="B3258" s="17">
        <v>2018</v>
      </c>
      <c r="C3258" s="17">
        <v>165.56995113939001</v>
      </c>
      <c r="D3258" s="17">
        <v>5.0182291666666696</v>
      </c>
    </row>
    <row r="3259" spans="1:4" x14ac:dyDescent="0.3">
      <c r="A3259" s="17" t="s">
        <v>3261</v>
      </c>
      <c r="B3259" s="17">
        <v>2018</v>
      </c>
      <c r="C3259" s="17">
        <v>275.919596839696</v>
      </c>
      <c r="D3259" s="17">
        <v>4.13697916666667</v>
      </c>
    </row>
    <row r="3260" spans="1:4" x14ac:dyDescent="0.3">
      <c r="A3260" s="17" t="s">
        <v>3262</v>
      </c>
      <c r="B3260" s="17">
        <v>2018</v>
      </c>
      <c r="C3260" s="17">
        <v>698.69546549767301</v>
      </c>
      <c r="D3260" s="17">
        <v>5.5945723684210504</v>
      </c>
    </row>
    <row r="3261" spans="1:4" x14ac:dyDescent="0.3">
      <c r="A3261" s="17" t="s">
        <v>3263</v>
      </c>
      <c r="B3261" s="17">
        <v>2018</v>
      </c>
      <c r="C3261" s="17">
        <v>496.49270231276802</v>
      </c>
      <c r="D3261" s="17">
        <v>4.3344907407407396</v>
      </c>
    </row>
    <row r="3262" spans="1:4" x14ac:dyDescent="0.3">
      <c r="A3262" s="17" t="s">
        <v>3264</v>
      </c>
      <c r="B3262" s="17">
        <v>2018</v>
      </c>
      <c r="C3262" s="17">
        <v>551.78605969808802</v>
      </c>
      <c r="D3262" s="17">
        <v>5.8182291666666703</v>
      </c>
    </row>
    <row r="3263" spans="1:4" x14ac:dyDescent="0.3">
      <c r="A3263" s="17" t="s">
        <v>3265</v>
      </c>
      <c r="B3263" s="17">
        <v>2018</v>
      </c>
      <c r="C3263" s="17">
        <v>18.4048531744629</v>
      </c>
      <c r="D3263" s="17">
        <v>3.3125</v>
      </c>
    </row>
    <row r="3264" spans="1:4" x14ac:dyDescent="0.3">
      <c r="A3264" s="17" t="s">
        <v>3266</v>
      </c>
      <c r="B3264" s="17">
        <v>2018</v>
      </c>
      <c r="C3264" s="17">
        <v>183.93836892023299</v>
      </c>
      <c r="D3264" s="17">
        <v>4.6382812500000004</v>
      </c>
    </row>
    <row r="3265" spans="1:4" x14ac:dyDescent="0.3">
      <c r="A3265" s="17" t="s">
        <v>3267</v>
      </c>
      <c r="B3265" s="17">
        <v>2018</v>
      </c>
      <c r="C3265" s="17">
        <v>18.3558083791286</v>
      </c>
      <c r="D3265" s="17">
        <v>1.953125</v>
      </c>
    </row>
    <row r="3266" spans="1:4" x14ac:dyDescent="0.3">
      <c r="A3266" s="17" t="s">
        <v>3268</v>
      </c>
      <c r="B3266" s="17">
        <v>2018</v>
      </c>
      <c r="C3266" s="17">
        <v>367.91023230831797</v>
      </c>
      <c r="D3266" s="17">
        <v>5.25</v>
      </c>
    </row>
    <row r="3267" spans="1:4" x14ac:dyDescent="0.3">
      <c r="A3267" s="17" t="s">
        <v>3269</v>
      </c>
      <c r="B3267" s="17">
        <v>2018</v>
      </c>
      <c r="C3267" s="17">
        <v>18.357406526803999</v>
      </c>
      <c r="D3267" s="17">
        <v>1.875</v>
      </c>
    </row>
    <row r="3268" spans="1:4" x14ac:dyDescent="0.3">
      <c r="A3268" s="17" t="s">
        <v>3270</v>
      </c>
      <c r="B3268" s="17">
        <v>2018</v>
      </c>
      <c r="C3268" s="17">
        <v>459.437239263207</v>
      </c>
      <c r="D3268" s="17">
        <v>3.3284375000000002</v>
      </c>
    </row>
    <row r="3269" spans="1:4" x14ac:dyDescent="0.3">
      <c r="A3269" s="17" t="s">
        <v>3271</v>
      </c>
      <c r="B3269" s="17">
        <v>2018</v>
      </c>
      <c r="C3269" s="17">
        <v>202.24987131729699</v>
      </c>
      <c r="D3269" s="17">
        <v>4.3025568181818201</v>
      </c>
    </row>
    <row r="3270" spans="1:4" x14ac:dyDescent="0.3">
      <c r="A3270" s="17" t="s">
        <v>3272</v>
      </c>
      <c r="B3270" s="17">
        <v>2018</v>
      </c>
      <c r="C3270" s="17">
        <v>514.97704485151905</v>
      </c>
      <c r="D3270" s="17">
        <v>3.9266183035714302</v>
      </c>
    </row>
    <row r="3271" spans="1:4" x14ac:dyDescent="0.3">
      <c r="A3271" s="17" t="s">
        <v>3273</v>
      </c>
      <c r="B3271" s="17">
        <v>2018</v>
      </c>
      <c r="C3271" s="17">
        <v>478.11204327456699</v>
      </c>
      <c r="D3271" s="17">
        <v>3.6547475961538498</v>
      </c>
    </row>
    <row r="3272" spans="1:4" x14ac:dyDescent="0.3">
      <c r="A3272" s="17" t="s">
        <v>3274</v>
      </c>
      <c r="B3272" s="17">
        <v>2018</v>
      </c>
      <c r="C3272" s="17">
        <v>18.398708079010198</v>
      </c>
      <c r="D3272" s="17">
        <v>3.546875</v>
      </c>
    </row>
    <row r="3273" spans="1:4" x14ac:dyDescent="0.3">
      <c r="A3273" s="17" t="s">
        <v>3275</v>
      </c>
      <c r="B3273" s="17">
        <v>2018</v>
      </c>
      <c r="C3273" s="17">
        <v>441.54013278335299</v>
      </c>
      <c r="D3273" s="17">
        <v>5.3854166666666696</v>
      </c>
    </row>
    <row r="3274" spans="1:4" x14ac:dyDescent="0.3">
      <c r="A3274" s="17" t="s">
        <v>3276</v>
      </c>
      <c r="B3274" s="17">
        <v>2018</v>
      </c>
      <c r="C3274" s="17">
        <v>257.51518875919299</v>
      </c>
      <c r="D3274" s="17">
        <v>5.9737723214285703</v>
      </c>
    </row>
    <row r="3275" spans="1:4" x14ac:dyDescent="0.3">
      <c r="A3275" s="17" t="s">
        <v>3277</v>
      </c>
      <c r="B3275" s="17">
        <v>2018</v>
      </c>
      <c r="C3275" s="17">
        <v>110.339644934985</v>
      </c>
      <c r="D3275" s="17">
        <v>4.6354166666666696</v>
      </c>
    </row>
    <row r="3276" spans="1:4" x14ac:dyDescent="0.3">
      <c r="A3276" s="17" t="s">
        <v>3278</v>
      </c>
      <c r="B3276" s="17">
        <v>2018</v>
      </c>
      <c r="C3276" s="17">
        <v>239.16403851844399</v>
      </c>
      <c r="D3276" s="17">
        <v>6.1268028846153904</v>
      </c>
    </row>
    <row r="3277" spans="1:4" x14ac:dyDescent="0.3">
      <c r="A3277" s="17" t="s">
        <v>3279</v>
      </c>
      <c r="B3277" s="17">
        <v>2018</v>
      </c>
      <c r="C3277" s="17">
        <v>18.453257134184199</v>
      </c>
      <c r="D3277" s="17">
        <v>2.6953125</v>
      </c>
    </row>
    <row r="3278" spans="1:4" x14ac:dyDescent="0.3">
      <c r="A3278" s="17" t="s">
        <v>3280</v>
      </c>
      <c r="B3278" s="17">
        <v>2018</v>
      </c>
      <c r="C3278" s="17">
        <v>680.41525903623597</v>
      </c>
      <c r="D3278" s="17">
        <v>6.1011402027027</v>
      </c>
    </row>
    <row r="3279" spans="1:4" x14ac:dyDescent="0.3">
      <c r="A3279" s="17" t="s">
        <v>3281</v>
      </c>
      <c r="B3279" s="17">
        <v>2018</v>
      </c>
      <c r="C3279" s="17">
        <v>18.406461386010101</v>
      </c>
      <c r="D3279" s="17">
        <v>3.2890625</v>
      </c>
    </row>
    <row r="3280" spans="1:4" x14ac:dyDescent="0.3">
      <c r="A3280" s="17" t="s">
        <v>3282</v>
      </c>
      <c r="B3280" s="17">
        <v>2018</v>
      </c>
      <c r="C3280" s="17">
        <v>717.202762109226</v>
      </c>
      <c r="D3280" s="17">
        <v>5.7516025641025603</v>
      </c>
    </row>
    <row r="3281" spans="1:4" x14ac:dyDescent="0.3">
      <c r="A3281" s="17" t="s">
        <v>3283</v>
      </c>
      <c r="B3281" s="17">
        <v>2018</v>
      </c>
      <c r="C3281" s="17">
        <v>882.77760359272395</v>
      </c>
      <c r="D3281" s="17">
        <v>5.39990234375</v>
      </c>
    </row>
    <row r="3282" spans="1:4" x14ac:dyDescent="0.3">
      <c r="A3282" s="17" t="s">
        <v>3284</v>
      </c>
      <c r="B3282" s="17">
        <v>2018</v>
      </c>
      <c r="C3282" s="17">
        <v>294.33744836598601</v>
      </c>
      <c r="D3282" s="17">
        <v>3.998046875</v>
      </c>
    </row>
    <row r="3283" spans="1:4" x14ac:dyDescent="0.3">
      <c r="A3283" s="17" t="s">
        <v>3285</v>
      </c>
      <c r="B3283" s="17">
        <v>2018</v>
      </c>
      <c r="C3283" s="17">
        <v>294.39295297954197</v>
      </c>
      <c r="D3283" s="17">
        <v>5.3701171875</v>
      </c>
    </row>
    <row r="3284" spans="1:4" x14ac:dyDescent="0.3">
      <c r="A3284" s="17" t="s">
        <v>3286</v>
      </c>
      <c r="B3284" s="17">
        <v>2018</v>
      </c>
      <c r="C3284" s="17">
        <v>331.21234344411602</v>
      </c>
      <c r="D3284" s="17">
        <v>5.8936631944444402</v>
      </c>
    </row>
    <row r="3285" spans="1:4" x14ac:dyDescent="0.3">
      <c r="A3285" s="17" t="s">
        <v>3287</v>
      </c>
      <c r="B3285" s="17">
        <v>2018</v>
      </c>
      <c r="C3285" s="17">
        <v>36.746758248657002</v>
      </c>
      <c r="D3285" s="17">
        <v>2.7109375</v>
      </c>
    </row>
    <row r="3286" spans="1:4" x14ac:dyDescent="0.3">
      <c r="A3286" s="17" t="s">
        <v>3288</v>
      </c>
      <c r="B3286" s="17">
        <v>2018</v>
      </c>
      <c r="C3286" s="17">
        <v>36.7529447274283</v>
      </c>
      <c r="D3286" s="17">
        <v>2.484375</v>
      </c>
    </row>
    <row r="3287" spans="1:4" x14ac:dyDescent="0.3">
      <c r="A3287" s="17" t="s">
        <v>3289</v>
      </c>
      <c r="B3287" s="17">
        <v>2018</v>
      </c>
      <c r="C3287" s="17">
        <v>202.24891804344901</v>
      </c>
      <c r="D3287" s="17">
        <v>4.7862215909090899</v>
      </c>
    </row>
    <row r="3288" spans="1:4" x14ac:dyDescent="0.3">
      <c r="A3288" s="17" t="s">
        <v>3290</v>
      </c>
      <c r="B3288" s="17">
        <v>2018</v>
      </c>
      <c r="C3288" s="17">
        <v>386.136465832591</v>
      </c>
      <c r="D3288" s="17">
        <v>4.7444196428571397</v>
      </c>
    </row>
    <row r="3289" spans="1:4" x14ac:dyDescent="0.3">
      <c r="A3289" s="17" t="s">
        <v>3291</v>
      </c>
      <c r="B3289" s="17">
        <v>2018</v>
      </c>
      <c r="C3289" s="17">
        <v>73.637010248377905</v>
      </c>
      <c r="D3289" s="17">
        <v>3.525390625</v>
      </c>
    </row>
    <row r="3290" spans="1:4" x14ac:dyDescent="0.3">
      <c r="A3290" s="17" t="s">
        <v>3292</v>
      </c>
      <c r="B3290" s="17">
        <v>2018</v>
      </c>
      <c r="C3290" s="17">
        <v>36.711649358272602</v>
      </c>
      <c r="D3290" s="17">
        <v>3.05859375</v>
      </c>
    </row>
    <row r="3291" spans="1:4" x14ac:dyDescent="0.3">
      <c r="A3291" s="17" t="s">
        <v>3293</v>
      </c>
      <c r="B3291" s="17">
        <v>2018</v>
      </c>
      <c r="C3291" s="17">
        <v>570.00690319482203</v>
      </c>
      <c r="D3291" s="17">
        <v>5.1990927419354804</v>
      </c>
    </row>
    <row r="3292" spans="1:4" x14ac:dyDescent="0.3">
      <c r="A3292" s="17" t="s">
        <v>3294</v>
      </c>
      <c r="B3292" s="17">
        <v>2018</v>
      </c>
      <c r="C3292" s="17">
        <v>36.849241060204797</v>
      </c>
      <c r="D3292" s="17">
        <v>2.8125</v>
      </c>
    </row>
    <row r="3293" spans="1:4" x14ac:dyDescent="0.3">
      <c r="A3293" s="17" t="s">
        <v>3295</v>
      </c>
      <c r="B3293" s="17">
        <v>2018</v>
      </c>
      <c r="C3293" s="17">
        <v>441.251801012084</v>
      </c>
      <c r="D3293" s="17">
        <v>5.4287109375</v>
      </c>
    </row>
    <row r="3294" spans="1:4" x14ac:dyDescent="0.3">
      <c r="A3294" s="17" t="s">
        <v>3296</v>
      </c>
      <c r="B3294" s="17">
        <v>2018</v>
      </c>
      <c r="C3294" s="17">
        <v>1250.5013850610701</v>
      </c>
      <c r="D3294" s="17">
        <v>4.8859145220588198</v>
      </c>
    </row>
    <row r="3295" spans="1:4" x14ac:dyDescent="0.3">
      <c r="A3295" s="17" t="s">
        <v>3297</v>
      </c>
      <c r="B3295" s="17">
        <v>2018</v>
      </c>
      <c r="C3295" s="17">
        <v>422.81699333805602</v>
      </c>
      <c r="D3295" s="17">
        <v>6.234375</v>
      </c>
    </row>
    <row r="3296" spans="1:4" x14ac:dyDescent="0.3">
      <c r="A3296" s="17" t="s">
        <v>3298</v>
      </c>
      <c r="B3296" s="17">
        <v>2018</v>
      </c>
      <c r="C3296" s="17">
        <v>441.37923138216098</v>
      </c>
      <c r="D3296" s="17">
        <v>7.2633463541666696</v>
      </c>
    </row>
    <row r="3297" spans="1:4" x14ac:dyDescent="0.3">
      <c r="A3297" s="17" t="s">
        <v>3299</v>
      </c>
      <c r="B3297" s="17">
        <v>2018</v>
      </c>
      <c r="C3297" s="17">
        <v>202.18315687496201</v>
      </c>
      <c r="D3297" s="17">
        <v>3.9886363636363602</v>
      </c>
    </row>
    <row r="3298" spans="1:4" x14ac:dyDescent="0.3">
      <c r="A3298" s="17" t="s">
        <v>3300</v>
      </c>
      <c r="B3298" s="17">
        <v>2018</v>
      </c>
      <c r="C3298" s="17">
        <v>36.746816897764802</v>
      </c>
      <c r="D3298" s="17">
        <v>3.37109375</v>
      </c>
    </row>
    <row r="3299" spans="1:4" x14ac:dyDescent="0.3">
      <c r="A3299" s="17" t="s">
        <v>3301</v>
      </c>
      <c r="B3299" s="17">
        <v>2018</v>
      </c>
      <c r="C3299" s="17">
        <v>551.79184462875105</v>
      </c>
      <c r="D3299" s="17">
        <v>5.0296874999999996</v>
      </c>
    </row>
    <row r="3300" spans="1:4" x14ac:dyDescent="0.3">
      <c r="A3300" s="17" t="s">
        <v>3302</v>
      </c>
      <c r="B3300" s="17">
        <v>2018</v>
      </c>
      <c r="C3300" s="17">
        <v>91.994794555008397</v>
      </c>
      <c r="D3300" s="17">
        <v>4.6437499999999998</v>
      </c>
    </row>
    <row r="3301" spans="1:4" x14ac:dyDescent="0.3">
      <c r="A3301" s="17" t="s">
        <v>3303</v>
      </c>
      <c r="B3301" s="17">
        <v>2018</v>
      </c>
      <c r="C3301" s="17">
        <v>827.38475921563804</v>
      </c>
      <c r="D3301" s="17">
        <v>4.3923611111111098</v>
      </c>
    </row>
    <row r="3302" spans="1:4" x14ac:dyDescent="0.3">
      <c r="A3302" s="17" t="s">
        <v>3304</v>
      </c>
      <c r="B3302" s="17">
        <v>2018</v>
      </c>
      <c r="C3302" s="17">
        <v>4487.4929145127498</v>
      </c>
      <c r="D3302" s="17">
        <v>8.9823578381147495</v>
      </c>
    </row>
    <row r="3303" spans="1:4" x14ac:dyDescent="0.3">
      <c r="A3303" s="17" t="s">
        <v>3305</v>
      </c>
      <c r="B3303" s="17">
        <v>2018</v>
      </c>
      <c r="C3303" s="17">
        <v>36.764647819101803</v>
      </c>
      <c r="D3303" s="17">
        <v>3.0390625</v>
      </c>
    </row>
    <row r="3304" spans="1:4" x14ac:dyDescent="0.3">
      <c r="A3304" s="17" t="s">
        <v>3306</v>
      </c>
      <c r="B3304" s="17">
        <v>2018</v>
      </c>
      <c r="C3304" s="17">
        <v>312.53030156157899</v>
      </c>
      <c r="D3304" s="17">
        <v>5.2104779411764701</v>
      </c>
    </row>
    <row r="3305" spans="1:4" x14ac:dyDescent="0.3">
      <c r="A3305" s="17" t="s">
        <v>3307</v>
      </c>
      <c r="B3305" s="17">
        <v>2018</v>
      </c>
      <c r="C3305" s="17">
        <v>680.41822446976198</v>
      </c>
      <c r="D3305" s="17">
        <v>3.8703547297297298</v>
      </c>
    </row>
    <row r="3306" spans="1:4" x14ac:dyDescent="0.3">
      <c r="A3306" s="17" t="s">
        <v>3308</v>
      </c>
      <c r="B3306" s="17">
        <v>2018</v>
      </c>
      <c r="C3306" s="17">
        <v>128.69046821817801</v>
      </c>
      <c r="D3306" s="17">
        <v>3.0368303571428599</v>
      </c>
    </row>
    <row r="3307" spans="1:4" x14ac:dyDescent="0.3">
      <c r="A3307" s="17" t="s">
        <v>3309</v>
      </c>
      <c r="B3307" s="17">
        <v>2018</v>
      </c>
      <c r="C3307" s="17">
        <v>165.49770039320001</v>
      </c>
      <c r="D3307" s="17">
        <v>3.6137152777777799</v>
      </c>
    </row>
    <row r="3308" spans="1:4" x14ac:dyDescent="0.3">
      <c r="A3308" s="17" t="s">
        <v>3310</v>
      </c>
      <c r="B3308" s="17">
        <v>2018</v>
      </c>
      <c r="C3308" s="17">
        <v>55.170045256614699</v>
      </c>
      <c r="D3308" s="17">
        <v>3.1119791666666701</v>
      </c>
    </row>
    <row r="3309" spans="1:4" x14ac:dyDescent="0.3">
      <c r="A3309" s="17" t="s">
        <v>3311</v>
      </c>
      <c r="B3309" s="17">
        <v>2018</v>
      </c>
      <c r="C3309" s="17">
        <v>2114.6617908971398</v>
      </c>
      <c r="D3309" s="17">
        <v>4.6769021739130396</v>
      </c>
    </row>
    <row r="3310" spans="1:4" x14ac:dyDescent="0.3">
      <c r="A3310" s="17" t="s">
        <v>3312</v>
      </c>
      <c r="B3310" s="17">
        <v>2018</v>
      </c>
      <c r="C3310" s="17">
        <v>772.49298387952103</v>
      </c>
      <c r="D3310" s="17">
        <v>4.5554315476190501</v>
      </c>
    </row>
    <row r="3311" spans="1:4" x14ac:dyDescent="0.3">
      <c r="A3311" s="17" t="s">
        <v>3313</v>
      </c>
      <c r="B3311" s="17">
        <v>2018</v>
      </c>
      <c r="C3311" s="17">
        <v>73.545497324317694</v>
      </c>
      <c r="D3311" s="17">
        <v>4.15234375</v>
      </c>
    </row>
    <row r="3312" spans="1:4" x14ac:dyDescent="0.3">
      <c r="A3312" s="17" t="s">
        <v>3314</v>
      </c>
      <c r="B3312" s="17">
        <v>2018</v>
      </c>
      <c r="C3312" s="17">
        <v>73.443320003338201</v>
      </c>
      <c r="D3312" s="17">
        <v>3.677734375</v>
      </c>
    </row>
    <row r="3313" spans="1:4" x14ac:dyDescent="0.3">
      <c r="A3313" s="17" t="s">
        <v>3315</v>
      </c>
      <c r="B3313" s="17">
        <v>2018</v>
      </c>
      <c r="C3313" s="17">
        <v>183.86672119423699</v>
      </c>
      <c r="D3313" s="17">
        <v>2.3953125000000002</v>
      </c>
    </row>
    <row r="3314" spans="1:4" x14ac:dyDescent="0.3">
      <c r="A3314" s="17" t="s">
        <v>3316</v>
      </c>
      <c r="B3314" s="17">
        <v>2018</v>
      </c>
      <c r="C3314" s="17">
        <v>18.406847205013001</v>
      </c>
      <c r="D3314" s="17">
        <v>2.9453125</v>
      </c>
    </row>
    <row r="3315" spans="1:4" x14ac:dyDescent="0.3">
      <c r="A3315" s="17" t="s">
        <v>3317</v>
      </c>
      <c r="B3315" s="17">
        <v>2018</v>
      </c>
      <c r="C3315" s="17">
        <v>1507.8948469776701</v>
      </c>
      <c r="D3315" s="17">
        <v>9.0771722560975601</v>
      </c>
    </row>
    <row r="3316" spans="1:4" x14ac:dyDescent="0.3">
      <c r="A3316" s="17" t="s">
        <v>3318</v>
      </c>
      <c r="B3316" s="17">
        <v>2018</v>
      </c>
      <c r="C3316" s="17">
        <v>18.407906780019399</v>
      </c>
      <c r="D3316" s="17">
        <v>2.46875</v>
      </c>
    </row>
    <row r="3317" spans="1:4" x14ac:dyDescent="0.3">
      <c r="A3317" s="17" t="s">
        <v>3319</v>
      </c>
      <c r="B3317" s="17">
        <v>2018</v>
      </c>
      <c r="C3317" s="17">
        <v>331.05325389467203</v>
      </c>
      <c r="D3317" s="17">
        <v>4.2808159722222197</v>
      </c>
    </row>
    <row r="3318" spans="1:4" x14ac:dyDescent="0.3">
      <c r="A3318" s="17" t="s">
        <v>3320</v>
      </c>
      <c r="B3318" s="17">
        <v>2018</v>
      </c>
      <c r="C3318" s="17">
        <v>845.84094472229503</v>
      </c>
      <c r="D3318" s="17">
        <v>5.4011548913043503</v>
      </c>
    </row>
    <row r="3319" spans="1:4" x14ac:dyDescent="0.3">
      <c r="A3319" s="17" t="s">
        <v>3321</v>
      </c>
      <c r="B3319" s="17">
        <v>2018</v>
      </c>
      <c r="C3319" s="17">
        <v>367.78117220103701</v>
      </c>
      <c r="D3319" s="17">
        <v>4.576171875</v>
      </c>
    </row>
    <row r="3320" spans="1:4" x14ac:dyDescent="0.3">
      <c r="A3320" s="17" t="s">
        <v>3322</v>
      </c>
      <c r="B3320" s="17">
        <v>2018</v>
      </c>
      <c r="C3320" s="17">
        <v>55.071390980855199</v>
      </c>
      <c r="D3320" s="17">
        <v>3.0859375</v>
      </c>
    </row>
    <row r="3321" spans="1:4" x14ac:dyDescent="0.3">
      <c r="A3321" s="17" t="s">
        <v>3323</v>
      </c>
      <c r="B3321" s="17">
        <v>2018</v>
      </c>
      <c r="C3321" s="17">
        <v>128.74164807796501</v>
      </c>
      <c r="D3321" s="17">
        <v>3.265625</v>
      </c>
    </row>
    <row r="3322" spans="1:4" x14ac:dyDescent="0.3">
      <c r="A3322" s="17" t="s">
        <v>3324</v>
      </c>
      <c r="B3322" s="17">
        <v>2018</v>
      </c>
      <c r="C3322" s="17">
        <v>183.86053394898801</v>
      </c>
      <c r="D3322" s="17">
        <v>3.8953125000000002</v>
      </c>
    </row>
    <row r="3323" spans="1:4" x14ac:dyDescent="0.3">
      <c r="A3323" s="17" t="s">
        <v>3325</v>
      </c>
      <c r="B3323" s="17">
        <v>2018</v>
      </c>
      <c r="C3323" s="17">
        <v>36.866093432530803</v>
      </c>
      <c r="D3323" s="17">
        <v>4.8046875</v>
      </c>
    </row>
    <row r="3324" spans="1:4" x14ac:dyDescent="0.3">
      <c r="A3324" s="17" t="s">
        <v>3326</v>
      </c>
      <c r="B3324" s="17">
        <v>2018</v>
      </c>
      <c r="C3324" s="17">
        <v>1029.7738217301701</v>
      </c>
      <c r="D3324" s="17">
        <v>6.97614397321429</v>
      </c>
    </row>
    <row r="3325" spans="1:4" x14ac:dyDescent="0.3">
      <c r="A3325" s="17" t="s">
        <v>3327</v>
      </c>
      <c r="B3325" s="17">
        <v>2018</v>
      </c>
      <c r="C3325" s="17">
        <v>55.276934104971602</v>
      </c>
      <c r="D3325" s="17">
        <v>2.7447916666666701</v>
      </c>
    </row>
    <row r="3326" spans="1:4" x14ac:dyDescent="0.3">
      <c r="A3326" s="17" t="s">
        <v>3328</v>
      </c>
      <c r="B3326" s="17">
        <v>2018</v>
      </c>
      <c r="C3326" s="17">
        <v>18.352868340909499</v>
      </c>
      <c r="D3326" s="17">
        <v>3.1015625</v>
      </c>
    </row>
    <row r="3327" spans="1:4" x14ac:dyDescent="0.3">
      <c r="A3327" s="17" t="s">
        <v>3329</v>
      </c>
      <c r="B3327" s="17">
        <v>2018</v>
      </c>
      <c r="C3327" s="17">
        <v>551.75640080496703</v>
      </c>
      <c r="D3327" s="17">
        <v>6.046875</v>
      </c>
    </row>
    <row r="3328" spans="1:4" x14ac:dyDescent="0.3">
      <c r="A3328" s="17" t="s">
        <v>3330</v>
      </c>
      <c r="B3328" s="17">
        <v>2018</v>
      </c>
      <c r="C3328" s="17">
        <v>349.50795564148802</v>
      </c>
      <c r="D3328" s="17">
        <v>4.2734375</v>
      </c>
    </row>
    <row r="3329" spans="1:4" x14ac:dyDescent="0.3">
      <c r="A3329" s="17" t="s">
        <v>3331</v>
      </c>
      <c r="B3329" s="17">
        <v>2018</v>
      </c>
      <c r="C3329" s="17">
        <v>331.11182266566902</v>
      </c>
      <c r="D3329" s="17">
        <v>5.7061631944444402</v>
      </c>
    </row>
    <row r="3330" spans="1:4" x14ac:dyDescent="0.3">
      <c r="A3330" s="17" t="s">
        <v>3332</v>
      </c>
      <c r="B3330" s="17">
        <v>2018</v>
      </c>
      <c r="C3330" s="17">
        <v>1029.7725600916899</v>
      </c>
      <c r="D3330" s="17">
        <v>5.3493303571428603</v>
      </c>
    </row>
    <row r="3331" spans="1:4" x14ac:dyDescent="0.3">
      <c r="A3331" s="17" t="s">
        <v>3333</v>
      </c>
      <c r="B3331" s="17">
        <v>2018</v>
      </c>
      <c r="C3331" s="17">
        <v>55.072030374780297</v>
      </c>
      <c r="D3331" s="17">
        <v>3.0625</v>
      </c>
    </row>
    <row r="3332" spans="1:4" x14ac:dyDescent="0.3">
      <c r="A3332" s="17" t="s">
        <v>3334</v>
      </c>
      <c r="B3332" s="17">
        <v>2018</v>
      </c>
      <c r="C3332" s="17">
        <v>662.35857418551996</v>
      </c>
      <c r="D3332" s="17">
        <v>4.6720920138888902</v>
      </c>
    </row>
    <row r="3333" spans="1:4" x14ac:dyDescent="0.3">
      <c r="A3333" s="17" t="s">
        <v>3335</v>
      </c>
      <c r="B3333" s="17">
        <v>2018</v>
      </c>
      <c r="C3333" s="17">
        <v>110.24008474499</v>
      </c>
      <c r="D3333" s="17">
        <v>3.6471354166666701</v>
      </c>
    </row>
    <row r="3334" spans="1:4" x14ac:dyDescent="0.3">
      <c r="A3334" s="17" t="s">
        <v>3336</v>
      </c>
      <c r="B3334" s="17">
        <v>2018</v>
      </c>
      <c r="C3334" s="17">
        <v>18.450304767116901</v>
      </c>
      <c r="D3334" s="17">
        <v>2.921875</v>
      </c>
    </row>
    <row r="3335" spans="1:4" x14ac:dyDescent="0.3">
      <c r="A3335" s="17" t="s">
        <v>3337</v>
      </c>
      <c r="B3335" s="17">
        <v>2018</v>
      </c>
      <c r="C3335" s="17">
        <v>36.766418324783402</v>
      </c>
      <c r="D3335" s="17">
        <v>1.6796875</v>
      </c>
    </row>
    <row r="3336" spans="1:4" x14ac:dyDescent="0.3">
      <c r="A3336" s="17" t="s">
        <v>3338</v>
      </c>
      <c r="B3336" s="17">
        <v>2018</v>
      </c>
      <c r="C3336" s="17">
        <v>18.398975610733</v>
      </c>
      <c r="D3336" s="17">
        <v>3.4375</v>
      </c>
    </row>
    <row r="3337" spans="1:4" x14ac:dyDescent="0.3">
      <c r="A3337" s="17" t="s">
        <v>3339</v>
      </c>
      <c r="B3337" s="17">
        <v>2018</v>
      </c>
      <c r="C3337" s="17">
        <v>386.12487063929598</v>
      </c>
      <c r="D3337" s="17">
        <v>4.7254464285714297</v>
      </c>
    </row>
    <row r="3338" spans="1:4" x14ac:dyDescent="0.3">
      <c r="A3338" s="17" t="s">
        <v>3340</v>
      </c>
      <c r="B3338" s="17">
        <v>2018</v>
      </c>
      <c r="C3338" s="17">
        <v>55.043803755193899</v>
      </c>
      <c r="D3338" s="17">
        <v>3.4583333333333299</v>
      </c>
    </row>
    <row r="3339" spans="1:4" x14ac:dyDescent="0.3">
      <c r="A3339" s="17" t="s">
        <v>3341</v>
      </c>
      <c r="B3339" s="17">
        <v>2018</v>
      </c>
      <c r="C3339" s="17">
        <v>36.747240452095902</v>
      </c>
      <c r="D3339" s="17">
        <v>2.5625</v>
      </c>
    </row>
    <row r="3340" spans="1:4" x14ac:dyDescent="0.3">
      <c r="A3340" s="17" t="s">
        <v>3342</v>
      </c>
      <c r="B3340" s="17">
        <v>2018</v>
      </c>
      <c r="C3340" s="17">
        <v>202.01287621445999</v>
      </c>
      <c r="D3340" s="17">
        <v>1.30539772727273</v>
      </c>
    </row>
    <row r="3341" spans="1:4" x14ac:dyDescent="0.3">
      <c r="A3341" s="17" t="s">
        <v>3343</v>
      </c>
      <c r="B3341" s="17">
        <v>2018</v>
      </c>
      <c r="C3341" s="17">
        <v>55.109707681462197</v>
      </c>
      <c r="D3341" s="17">
        <v>3.2239583333333299</v>
      </c>
    </row>
    <row r="3342" spans="1:4" x14ac:dyDescent="0.3">
      <c r="A3342" s="17" t="s">
        <v>3344</v>
      </c>
      <c r="B3342" s="17">
        <v>2018</v>
      </c>
      <c r="C3342" s="17">
        <v>1305.6352324038701</v>
      </c>
      <c r="D3342" s="17">
        <v>6.4131822183098599</v>
      </c>
    </row>
    <row r="3343" spans="1:4" x14ac:dyDescent="0.3">
      <c r="A3343" s="17" t="s">
        <v>3345</v>
      </c>
      <c r="B3343" s="17">
        <v>2018</v>
      </c>
      <c r="C3343" s="17">
        <v>790.59436703473295</v>
      </c>
      <c r="D3343" s="17">
        <v>7.4224200581395303</v>
      </c>
    </row>
    <row r="3344" spans="1:4" x14ac:dyDescent="0.3">
      <c r="A3344" s="17" t="s">
        <v>3346</v>
      </c>
      <c r="B3344" s="17">
        <v>2018</v>
      </c>
      <c r="C3344" s="17">
        <v>220.59427483472999</v>
      </c>
      <c r="D3344" s="17">
        <v>4.5182291666666696</v>
      </c>
    </row>
    <row r="3345" spans="1:4" x14ac:dyDescent="0.3">
      <c r="A3345" s="17" t="s">
        <v>3347</v>
      </c>
      <c r="B3345" s="17">
        <v>2018</v>
      </c>
      <c r="C3345" s="17">
        <v>606.76257543359202</v>
      </c>
      <c r="D3345" s="17">
        <v>5.1545928030303001</v>
      </c>
    </row>
    <row r="3346" spans="1:4" x14ac:dyDescent="0.3">
      <c r="A3346" s="17" t="s">
        <v>3348</v>
      </c>
      <c r="B3346" s="17">
        <v>2018</v>
      </c>
      <c r="C3346" s="17">
        <v>293.95701325684797</v>
      </c>
      <c r="D3346" s="17">
        <v>4.0625</v>
      </c>
    </row>
    <row r="3347" spans="1:4" x14ac:dyDescent="0.3">
      <c r="A3347" s="17" t="s">
        <v>3349</v>
      </c>
      <c r="B3347" s="17">
        <v>2018</v>
      </c>
      <c r="C3347" s="17">
        <v>202.03041893988799</v>
      </c>
      <c r="D3347" s="17">
        <v>4.7329545454545503</v>
      </c>
    </row>
    <row r="3348" spans="1:4" x14ac:dyDescent="0.3">
      <c r="A3348" s="17" t="s">
        <v>3350</v>
      </c>
      <c r="B3348" s="17">
        <v>2018</v>
      </c>
      <c r="C3348" s="17">
        <v>183.8808664307</v>
      </c>
      <c r="D3348" s="17">
        <v>3.8289062500000002</v>
      </c>
    </row>
    <row r="3349" spans="1:4" x14ac:dyDescent="0.3">
      <c r="A3349" s="17" t="s">
        <v>3351</v>
      </c>
      <c r="B3349" s="17">
        <v>2018</v>
      </c>
      <c r="C3349" s="17">
        <v>183.838177559895</v>
      </c>
      <c r="D3349" s="17">
        <v>3.4976562499999999</v>
      </c>
    </row>
    <row r="3350" spans="1:4" x14ac:dyDescent="0.3">
      <c r="A3350" s="17" t="s">
        <v>3352</v>
      </c>
      <c r="B3350" s="17">
        <v>2018</v>
      </c>
      <c r="C3350" s="17">
        <v>18.404467579908701</v>
      </c>
      <c r="D3350" s="17">
        <v>3.2421875</v>
      </c>
    </row>
    <row r="3351" spans="1:4" x14ac:dyDescent="0.3">
      <c r="A3351" s="17" t="s">
        <v>3353</v>
      </c>
      <c r="B3351" s="17">
        <v>2018</v>
      </c>
      <c r="C3351" s="17">
        <v>275.87782328017101</v>
      </c>
      <c r="D3351" s="17">
        <v>4.5109374999999998</v>
      </c>
    </row>
    <row r="3352" spans="1:4" x14ac:dyDescent="0.3">
      <c r="A3352" s="17" t="s">
        <v>3354</v>
      </c>
      <c r="B3352" s="17">
        <v>2018</v>
      </c>
      <c r="C3352" s="17">
        <v>404.69525066949802</v>
      </c>
      <c r="D3352" s="17">
        <v>6.4612926136363598</v>
      </c>
    </row>
    <row r="3353" spans="1:4" x14ac:dyDescent="0.3">
      <c r="A3353" s="17" t="s">
        <v>3355</v>
      </c>
      <c r="B3353" s="17">
        <v>2018</v>
      </c>
      <c r="C3353" s="17">
        <v>606.75582747720205</v>
      </c>
      <c r="D3353" s="17">
        <v>4.9159564393939403</v>
      </c>
    </row>
    <row r="3354" spans="1:4" x14ac:dyDescent="0.3">
      <c r="A3354" s="17" t="s">
        <v>3356</v>
      </c>
      <c r="B3354" s="17">
        <v>2018</v>
      </c>
      <c r="C3354" s="17">
        <v>147.10352219175499</v>
      </c>
      <c r="D3354" s="17">
        <v>4.40625</v>
      </c>
    </row>
    <row r="3355" spans="1:4" x14ac:dyDescent="0.3">
      <c r="A3355" s="17" t="s">
        <v>3357</v>
      </c>
      <c r="B3355" s="17">
        <v>2018</v>
      </c>
      <c r="C3355" s="17">
        <v>239.14130676351101</v>
      </c>
      <c r="D3355" s="17">
        <v>6.5324519230769198</v>
      </c>
    </row>
    <row r="3356" spans="1:4" x14ac:dyDescent="0.3">
      <c r="A3356" s="17" t="s">
        <v>3358</v>
      </c>
      <c r="B3356" s="17">
        <v>2018</v>
      </c>
      <c r="C3356" s="17">
        <v>165.36194028705401</v>
      </c>
      <c r="D3356" s="17">
        <v>3.4774305555555598</v>
      </c>
    </row>
    <row r="3357" spans="1:4" x14ac:dyDescent="0.3">
      <c r="A3357" s="17" t="s">
        <v>3359</v>
      </c>
      <c r="B3357" s="17">
        <v>2018</v>
      </c>
      <c r="C3357" s="17">
        <v>36.695910388603799</v>
      </c>
      <c r="D3357" s="17">
        <v>4.24609375</v>
      </c>
    </row>
    <row r="3358" spans="1:4" x14ac:dyDescent="0.3">
      <c r="A3358" s="17" t="s">
        <v>3360</v>
      </c>
      <c r="B3358" s="17">
        <v>2018</v>
      </c>
      <c r="C3358" s="17">
        <v>165.48763301782299</v>
      </c>
      <c r="D3358" s="17">
        <v>6.1831597222222197</v>
      </c>
    </row>
    <row r="3359" spans="1:4" x14ac:dyDescent="0.3">
      <c r="A3359" s="17" t="s">
        <v>3361</v>
      </c>
      <c r="B3359" s="17">
        <v>2018</v>
      </c>
      <c r="C3359" s="17">
        <v>1747.02864222229</v>
      </c>
      <c r="D3359" s="17">
        <v>6.3370065789473697</v>
      </c>
    </row>
    <row r="3360" spans="1:4" x14ac:dyDescent="0.3">
      <c r="A3360" s="17" t="s">
        <v>3362</v>
      </c>
      <c r="B3360" s="17">
        <v>2018</v>
      </c>
      <c r="C3360" s="17">
        <v>257.619556322694</v>
      </c>
      <c r="D3360" s="17">
        <v>4.33258928571429</v>
      </c>
    </row>
    <row r="3361" spans="1:4" x14ac:dyDescent="0.3">
      <c r="A3361" s="17" t="s">
        <v>3363</v>
      </c>
      <c r="B3361" s="17">
        <v>2018</v>
      </c>
      <c r="C3361" s="17">
        <v>459.58753388374998</v>
      </c>
      <c r="D3361" s="17">
        <v>5.0015625000000004</v>
      </c>
    </row>
    <row r="3362" spans="1:4" x14ac:dyDescent="0.3">
      <c r="A3362" s="17" t="s">
        <v>3364</v>
      </c>
      <c r="B3362" s="17">
        <v>2018</v>
      </c>
      <c r="C3362" s="17">
        <v>588.34736701846202</v>
      </c>
      <c r="D3362" s="17">
        <v>5.958251953125</v>
      </c>
    </row>
    <row r="3363" spans="1:4" x14ac:dyDescent="0.3">
      <c r="A3363" s="17" t="s">
        <v>3365</v>
      </c>
      <c r="B3363" s="17">
        <v>2018</v>
      </c>
      <c r="C3363" s="17">
        <v>110.348408484831</v>
      </c>
      <c r="D3363" s="17">
        <v>3.1223958333333299</v>
      </c>
    </row>
    <row r="3364" spans="1:4" x14ac:dyDescent="0.3">
      <c r="A3364" s="17" t="s">
        <v>3366</v>
      </c>
      <c r="B3364" s="17">
        <v>2018</v>
      </c>
      <c r="C3364" s="17">
        <v>331.00897501409099</v>
      </c>
      <c r="D3364" s="17">
        <v>4.0616319444444402</v>
      </c>
    </row>
    <row r="3365" spans="1:4" x14ac:dyDescent="0.3">
      <c r="A3365" s="17" t="s">
        <v>3367</v>
      </c>
      <c r="B3365" s="17">
        <v>2018</v>
      </c>
      <c r="C3365" s="17">
        <v>18.399073494598301</v>
      </c>
      <c r="D3365" s="17">
        <v>2.1875</v>
      </c>
    </row>
    <row r="3366" spans="1:4" x14ac:dyDescent="0.3">
      <c r="A3366" s="17" t="s">
        <v>3368</v>
      </c>
      <c r="B3366" s="17">
        <v>2018</v>
      </c>
      <c r="C3366" s="17">
        <v>110.37278706766701</v>
      </c>
      <c r="D3366" s="17">
        <v>3.88671875</v>
      </c>
    </row>
    <row r="3367" spans="1:4" x14ac:dyDescent="0.3">
      <c r="A3367" s="17" t="s">
        <v>3369</v>
      </c>
      <c r="B3367" s="17">
        <v>2018</v>
      </c>
      <c r="C3367" s="17">
        <v>147.08680200763001</v>
      </c>
      <c r="D3367" s="17">
        <v>3.4912109375</v>
      </c>
    </row>
    <row r="3368" spans="1:4" x14ac:dyDescent="0.3">
      <c r="A3368" s="17" t="s">
        <v>3370</v>
      </c>
      <c r="B3368" s="17">
        <v>2018</v>
      </c>
      <c r="C3368" s="17">
        <v>36.709856128320098</v>
      </c>
      <c r="D3368" s="17">
        <v>3.81640625</v>
      </c>
    </row>
    <row r="3369" spans="1:4" x14ac:dyDescent="0.3">
      <c r="A3369" s="17" t="s">
        <v>3371</v>
      </c>
      <c r="B3369" s="17">
        <v>2018</v>
      </c>
      <c r="C3369" s="17">
        <v>110.235753331334</v>
      </c>
      <c r="D3369" s="17">
        <v>3.03125</v>
      </c>
    </row>
    <row r="3370" spans="1:4" x14ac:dyDescent="0.3">
      <c r="A3370" s="17" t="s">
        <v>3372</v>
      </c>
      <c r="B3370" s="17">
        <v>2018</v>
      </c>
      <c r="C3370" s="17">
        <v>36.715256726369297</v>
      </c>
      <c r="D3370" s="17">
        <v>2.19140625</v>
      </c>
    </row>
    <row r="3371" spans="1:4" x14ac:dyDescent="0.3">
      <c r="A3371" s="17" t="s">
        <v>3373</v>
      </c>
      <c r="B3371" s="17">
        <v>2018</v>
      </c>
      <c r="C3371" s="17">
        <v>496.61529738549001</v>
      </c>
      <c r="D3371" s="17">
        <v>5.3428819444444402</v>
      </c>
    </row>
    <row r="3372" spans="1:4" x14ac:dyDescent="0.3">
      <c r="A3372" s="17" t="s">
        <v>3374</v>
      </c>
      <c r="B3372" s="17">
        <v>2018</v>
      </c>
      <c r="C3372" s="17">
        <v>422.98568221181699</v>
      </c>
      <c r="D3372" s="17">
        <v>4.4612771739130404</v>
      </c>
    </row>
    <row r="3373" spans="1:4" x14ac:dyDescent="0.3">
      <c r="A3373" s="17" t="s">
        <v>3375</v>
      </c>
      <c r="B3373" s="17">
        <v>2018</v>
      </c>
      <c r="C3373" s="17">
        <v>330.94973549433098</v>
      </c>
      <c r="D3373" s="17">
        <v>4.5030381944444402</v>
      </c>
    </row>
    <row r="3374" spans="1:4" x14ac:dyDescent="0.3">
      <c r="A3374" s="17" t="s">
        <v>3376</v>
      </c>
      <c r="B3374" s="17">
        <v>2018</v>
      </c>
      <c r="C3374" s="17">
        <v>147.118147410452</v>
      </c>
      <c r="D3374" s="17">
        <v>3.66796875</v>
      </c>
    </row>
    <row r="3375" spans="1:4" x14ac:dyDescent="0.3">
      <c r="A3375" s="17" t="s">
        <v>3377</v>
      </c>
      <c r="B3375" s="17">
        <v>2018</v>
      </c>
      <c r="C3375" s="17">
        <v>514.94241641461804</v>
      </c>
      <c r="D3375" s="17">
        <v>5.01702008928571</v>
      </c>
    </row>
    <row r="3376" spans="1:4" x14ac:dyDescent="0.3">
      <c r="A3376" s="17" t="s">
        <v>3378</v>
      </c>
      <c r="B3376" s="17">
        <v>2018</v>
      </c>
      <c r="C3376" s="17">
        <v>220.75362014677401</v>
      </c>
      <c r="D3376" s="17">
        <v>3.9427083333333299</v>
      </c>
    </row>
    <row r="3377" spans="1:4" x14ac:dyDescent="0.3">
      <c r="A3377" s="17" t="s">
        <v>3379</v>
      </c>
      <c r="B3377" s="17">
        <v>2018</v>
      </c>
      <c r="C3377" s="17">
        <v>827.50821400061204</v>
      </c>
      <c r="D3377" s="17">
        <v>4.8352430555555603</v>
      </c>
    </row>
    <row r="3378" spans="1:4" x14ac:dyDescent="0.3">
      <c r="A3378" s="17" t="s">
        <v>3380</v>
      </c>
      <c r="B3378" s="17">
        <v>2018</v>
      </c>
      <c r="C3378" s="17">
        <v>349.37668471038302</v>
      </c>
      <c r="D3378" s="17">
        <v>5.4222861842105301</v>
      </c>
    </row>
    <row r="3379" spans="1:4" x14ac:dyDescent="0.3">
      <c r="A3379" s="17" t="s">
        <v>3381</v>
      </c>
      <c r="B3379" s="17">
        <v>2018</v>
      </c>
      <c r="C3379" s="17">
        <v>827.50345012918103</v>
      </c>
      <c r="D3379" s="17">
        <v>5.0001736111111104</v>
      </c>
    </row>
    <row r="3380" spans="1:4" x14ac:dyDescent="0.3">
      <c r="A3380" s="17" t="s">
        <v>3382</v>
      </c>
      <c r="B3380" s="17">
        <v>2018</v>
      </c>
      <c r="C3380" s="17">
        <v>1397.8144957255599</v>
      </c>
      <c r="D3380" s="17">
        <v>5.8449835526315796</v>
      </c>
    </row>
    <row r="3381" spans="1:4" x14ac:dyDescent="0.3">
      <c r="A3381" s="17" t="s">
        <v>3383</v>
      </c>
      <c r="B3381" s="17">
        <v>2018</v>
      </c>
      <c r="C3381" s="17">
        <v>55.266160195693402</v>
      </c>
      <c r="D3381" s="17">
        <v>3.7708333333333299</v>
      </c>
    </row>
    <row r="3382" spans="1:4" x14ac:dyDescent="0.3">
      <c r="A3382" s="17" t="s">
        <v>3384</v>
      </c>
      <c r="B3382" s="17">
        <v>2018</v>
      </c>
      <c r="C3382" s="17">
        <v>533.289054019378</v>
      </c>
      <c r="D3382" s="17">
        <v>9.0374461206896495</v>
      </c>
    </row>
    <row r="3383" spans="1:4" x14ac:dyDescent="0.3">
      <c r="A3383" s="17" t="s">
        <v>3385</v>
      </c>
      <c r="B3383" s="17">
        <v>2018</v>
      </c>
      <c r="C3383" s="17">
        <v>882.65259266458497</v>
      </c>
      <c r="D3383" s="17">
        <v>4.74755859375</v>
      </c>
    </row>
    <row r="3384" spans="1:4" x14ac:dyDescent="0.3">
      <c r="A3384" s="17" t="s">
        <v>3386</v>
      </c>
      <c r="B3384" s="17">
        <v>2018</v>
      </c>
      <c r="C3384" s="17">
        <v>128.79607986472499</v>
      </c>
      <c r="D3384" s="17">
        <v>4.23772321428571</v>
      </c>
    </row>
    <row r="3385" spans="1:4" x14ac:dyDescent="0.3">
      <c r="A3385" s="17" t="s">
        <v>3387</v>
      </c>
      <c r="B3385" s="17">
        <v>2018</v>
      </c>
      <c r="C3385" s="17">
        <v>993.09697450976796</v>
      </c>
      <c r="D3385" s="17">
        <v>6.1585648148148104</v>
      </c>
    </row>
    <row r="3386" spans="1:4" x14ac:dyDescent="0.3">
      <c r="A3386" s="17" t="s">
        <v>3388</v>
      </c>
      <c r="B3386" s="17">
        <v>2018</v>
      </c>
      <c r="C3386" s="17">
        <v>423.05872603133298</v>
      </c>
      <c r="D3386" s="17">
        <v>6.5716711956521703</v>
      </c>
    </row>
    <row r="3387" spans="1:4" x14ac:dyDescent="0.3">
      <c r="A3387" s="17" t="s">
        <v>3389</v>
      </c>
      <c r="B3387" s="17">
        <v>2018</v>
      </c>
      <c r="C3387" s="17">
        <v>1085.1059435606001</v>
      </c>
      <c r="D3387" s="17">
        <v>5.4936440677966099</v>
      </c>
    </row>
    <row r="3388" spans="1:4" x14ac:dyDescent="0.3">
      <c r="A3388" s="17" t="s">
        <v>3390</v>
      </c>
      <c r="B3388" s="17">
        <v>2018</v>
      </c>
      <c r="C3388" s="17">
        <v>386.17207145784101</v>
      </c>
      <c r="D3388" s="17">
        <v>3.7526041666666701</v>
      </c>
    </row>
    <row r="3389" spans="1:4" x14ac:dyDescent="0.3">
      <c r="A3389" s="17" t="s">
        <v>3391</v>
      </c>
      <c r="B3389" s="17">
        <v>2018</v>
      </c>
      <c r="C3389" s="17">
        <v>1305.6108054369699</v>
      </c>
      <c r="D3389" s="17">
        <v>9.0216769366197198</v>
      </c>
    </row>
    <row r="3390" spans="1:4" x14ac:dyDescent="0.3">
      <c r="A3390" s="17" t="s">
        <v>3392</v>
      </c>
      <c r="B3390" s="17">
        <v>2018</v>
      </c>
      <c r="C3390" s="17">
        <v>18.407690907828499</v>
      </c>
      <c r="D3390" s="17">
        <v>2.46875</v>
      </c>
    </row>
    <row r="3391" spans="1:4" x14ac:dyDescent="0.3">
      <c r="A3391" s="17" t="s">
        <v>3393</v>
      </c>
      <c r="B3391" s="17">
        <v>2018</v>
      </c>
      <c r="C3391" s="17">
        <v>257.52497340738802</v>
      </c>
      <c r="D3391" s="17">
        <v>4.8018973214285703</v>
      </c>
    </row>
    <row r="3392" spans="1:4" x14ac:dyDescent="0.3">
      <c r="A3392" s="17" t="s">
        <v>3394</v>
      </c>
      <c r="B3392" s="17">
        <v>2018</v>
      </c>
      <c r="C3392" s="17">
        <v>165.48063423484601</v>
      </c>
      <c r="D3392" s="17">
        <v>4.2473958333333304</v>
      </c>
    </row>
    <row r="3393" spans="1:4" x14ac:dyDescent="0.3">
      <c r="A3393" s="17" t="s">
        <v>3395</v>
      </c>
      <c r="B3393" s="17">
        <v>2018</v>
      </c>
      <c r="C3393" s="17">
        <v>110.38423297926801</v>
      </c>
      <c r="D3393" s="17">
        <v>3.48046875</v>
      </c>
    </row>
    <row r="3394" spans="1:4" x14ac:dyDescent="0.3">
      <c r="A3394" s="17" t="s">
        <v>3396</v>
      </c>
      <c r="B3394" s="17">
        <v>2018</v>
      </c>
      <c r="C3394" s="17">
        <v>514.92411823757004</v>
      </c>
      <c r="D3394" s="17">
        <v>4.9026227678571397</v>
      </c>
    </row>
    <row r="3395" spans="1:4" x14ac:dyDescent="0.3">
      <c r="A3395" s="17" t="s">
        <v>3397</v>
      </c>
      <c r="B3395" s="17">
        <v>2018</v>
      </c>
      <c r="C3395" s="17">
        <v>73.474031044170303</v>
      </c>
      <c r="D3395" s="17">
        <v>4.521484375</v>
      </c>
    </row>
    <row r="3396" spans="1:4" x14ac:dyDescent="0.3">
      <c r="A3396" s="17" t="s">
        <v>3398</v>
      </c>
      <c r="B3396" s="17">
        <v>2018</v>
      </c>
      <c r="C3396" s="17">
        <v>294.25893987994601</v>
      </c>
      <c r="D3396" s="17">
        <v>4.1025390625</v>
      </c>
    </row>
    <row r="3397" spans="1:4" x14ac:dyDescent="0.3">
      <c r="A3397" s="17" t="s">
        <v>3399</v>
      </c>
      <c r="B3397" s="17">
        <v>2018</v>
      </c>
      <c r="C3397" s="17">
        <v>404.53702009096298</v>
      </c>
      <c r="D3397" s="17">
        <v>4.5</v>
      </c>
    </row>
    <row r="3398" spans="1:4" x14ac:dyDescent="0.3">
      <c r="A3398" s="17" t="s">
        <v>3400</v>
      </c>
      <c r="B3398" s="17">
        <v>2018</v>
      </c>
      <c r="C3398" s="17">
        <v>404.666839338839</v>
      </c>
      <c r="D3398" s="17">
        <v>5.0017755681818201</v>
      </c>
    </row>
    <row r="3399" spans="1:4" x14ac:dyDescent="0.3">
      <c r="A3399" s="17" t="s">
        <v>3401</v>
      </c>
      <c r="B3399" s="17">
        <v>2018</v>
      </c>
      <c r="C3399" s="17">
        <v>422.94337218441098</v>
      </c>
      <c r="D3399" s="17">
        <v>4.6790081521739104</v>
      </c>
    </row>
    <row r="3400" spans="1:4" x14ac:dyDescent="0.3">
      <c r="A3400" s="17" t="s">
        <v>3402</v>
      </c>
      <c r="B3400" s="17">
        <v>2018</v>
      </c>
      <c r="C3400" s="17">
        <v>128.76270316541201</v>
      </c>
      <c r="D3400" s="17">
        <v>3.3270089285714302</v>
      </c>
    </row>
    <row r="3401" spans="1:4" x14ac:dyDescent="0.3">
      <c r="A3401" s="17" t="s">
        <v>3403</v>
      </c>
      <c r="B3401" s="17">
        <v>2018</v>
      </c>
      <c r="C3401" s="17">
        <v>735.80046409927297</v>
      </c>
      <c r="D3401" s="17">
        <v>3.6261718749999998</v>
      </c>
    </row>
    <row r="3402" spans="1:4" x14ac:dyDescent="0.3">
      <c r="A3402" s="17" t="s">
        <v>3404</v>
      </c>
      <c r="B3402" s="17">
        <v>2018</v>
      </c>
      <c r="C3402" s="17">
        <v>18.347834812477199</v>
      </c>
      <c r="D3402" s="17">
        <v>2.953125</v>
      </c>
    </row>
    <row r="3403" spans="1:4" x14ac:dyDescent="0.3">
      <c r="A3403" s="17" t="s">
        <v>3405</v>
      </c>
      <c r="B3403" s="17">
        <v>2018</v>
      </c>
      <c r="C3403" s="17">
        <v>937.92349921725702</v>
      </c>
      <c r="D3403" s="17">
        <v>4.1936274509803901</v>
      </c>
    </row>
    <row r="3404" spans="1:4" x14ac:dyDescent="0.3">
      <c r="A3404" s="17" t="s">
        <v>3406</v>
      </c>
      <c r="B3404" s="17">
        <v>2018</v>
      </c>
      <c r="C3404" s="17">
        <v>55.196840778924503</v>
      </c>
      <c r="D3404" s="17">
        <v>3.7630208333333299</v>
      </c>
    </row>
    <row r="3405" spans="1:4" x14ac:dyDescent="0.3">
      <c r="A3405" s="17" t="s">
        <v>3407</v>
      </c>
      <c r="B3405" s="17">
        <v>2018</v>
      </c>
      <c r="C3405" s="17">
        <v>625.36146107315994</v>
      </c>
      <c r="D3405" s="17">
        <v>6.2437959558823497</v>
      </c>
    </row>
    <row r="3406" spans="1:4" x14ac:dyDescent="0.3">
      <c r="A3406" s="17" t="s">
        <v>3408</v>
      </c>
      <c r="B3406" s="17">
        <v>2018</v>
      </c>
      <c r="C3406" s="17">
        <v>147.25527177658199</v>
      </c>
      <c r="D3406" s="17">
        <v>3.8720703125</v>
      </c>
    </row>
    <row r="3407" spans="1:4" x14ac:dyDescent="0.3">
      <c r="A3407" s="17" t="s">
        <v>3409</v>
      </c>
      <c r="B3407" s="17">
        <v>2018</v>
      </c>
      <c r="C3407" s="17">
        <v>386.26175628602499</v>
      </c>
      <c r="D3407" s="17">
        <v>4.8232886904761898</v>
      </c>
    </row>
    <row r="3408" spans="1:4" x14ac:dyDescent="0.3">
      <c r="A3408" s="17" t="s">
        <v>3410</v>
      </c>
      <c r="B3408" s="17">
        <v>2018</v>
      </c>
      <c r="C3408" s="17">
        <v>73.634687356650801</v>
      </c>
      <c r="D3408" s="17">
        <v>4.11328125</v>
      </c>
    </row>
    <row r="3409" spans="1:4" x14ac:dyDescent="0.3">
      <c r="A3409" s="17" t="s">
        <v>3411</v>
      </c>
      <c r="B3409" s="17">
        <v>2018</v>
      </c>
      <c r="C3409" s="17">
        <v>3604.6975404834402</v>
      </c>
      <c r="D3409" s="17">
        <v>5.0091278698979602</v>
      </c>
    </row>
    <row r="3410" spans="1:4" x14ac:dyDescent="0.3">
      <c r="A3410" s="17" t="s">
        <v>3412</v>
      </c>
      <c r="B3410" s="17">
        <v>2018</v>
      </c>
      <c r="C3410" s="17">
        <v>202.28776061162401</v>
      </c>
      <c r="D3410" s="17">
        <v>4.3671875</v>
      </c>
    </row>
    <row r="3411" spans="1:4" x14ac:dyDescent="0.3">
      <c r="A3411" s="17" t="s">
        <v>3413</v>
      </c>
      <c r="B3411" s="17">
        <v>2018</v>
      </c>
      <c r="C3411" s="17">
        <v>202.34145130217101</v>
      </c>
      <c r="D3411" s="17">
        <v>4.7933238636363598</v>
      </c>
    </row>
    <row r="3412" spans="1:4" x14ac:dyDescent="0.3">
      <c r="A3412" s="17" t="s">
        <v>3414</v>
      </c>
      <c r="B3412" s="17">
        <v>2018</v>
      </c>
      <c r="C3412" s="17">
        <v>514.925380360335</v>
      </c>
      <c r="D3412" s="17">
        <v>7.38141741071429</v>
      </c>
    </row>
    <row r="3413" spans="1:4" x14ac:dyDescent="0.3">
      <c r="A3413" s="17" t="s">
        <v>3415</v>
      </c>
      <c r="B3413" s="17">
        <v>2018</v>
      </c>
      <c r="C3413" s="17">
        <v>845.79327192157496</v>
      </c>
      <c r="D3413" s="17">
        <v>6.7133152173913002</v>
      </c>
    </row>
    <row r="3414" spans="1:4" x14ac:dyDescent="0.3">
      <c r="A3414" s="17" t="s">
        <v>3416</v>
      </c>
      <c r="B3414" s="17">
        <v>2018</v>
      </c>
      <c r="C3414" s="17">
        <v>441.259306598455</v>
      </c>
      <c r="D3414" s="17">
        <v>6.5172526041666696</v>
      </c>
    </row>
    <row r="3415" spans="1:4" x14ac:dyDescent="0.3">
      <c r="A3415" s="17" t="s">
        <v>3417</v>
      </c>
      <c r="B3415" s="17">
        <v>2018</v>
      </c>
      <c r="C3415" s="17">
        <v>147.11721924692401</v>
      </c>
      <c r="D3415" s="17">
        <v>3.212890625</v>
      </c>
    </row>
    <row r="3416" spans="1:4" x14ac:dyDescent="0.3">
      <c r="A3416" s="17" t="s">
        <v>3418</v>
      </c>
      <c r="B3416" s="17">
        <v>2018</v>
      </c>
      <c r="C3416" s="17">
        <v>202.24336365982899</v>
      </c>
      <c r="D3416" s="17">
        <v>3.9318181818181799</v>
      </c>
    </row>
    <row r="3417" spans="1:4" x14ac:dyDescent="0.3">
      <c r="A3417" s="17" t="s">
        <v>3419</v>
      </c>
      <c r="B3417" s="17">
        <v>2018</v>
      </c>
      <c r="C3417" s="17">
        <v>294.29173915740103</v>
      </c>
      <c r="D3417" s="17">
        <v>5.3427734375</v>
      </c>
    </row>
    <row r="3418" spans="1:4" x14ac:dyDescent="0.3">
      <c r="A3418" s="17" t="s">
        <v>3420</v>
      </c>
      <c r="B3418" s="17">
        <v>2018</v>
      </c>
      <c r="C3418" s="17">
        <v>239.09745651390401</v>
      </c>
      <c r="D3418" s="17">
        <v>5.25</v>
      </c>
    </row>
    <row r="3419" spans="1:4" x14ac:dyDescent="0.3">
      <c r="A3419" s="17" t="s">
        <v>3421</v>
      </c>
      <c r="B3419" s="17">
        <v>2018</v>
      </c>
      <c r="C3419" s="17">
        <v>239.16307712718799</v>
      </c>
      <c r="D3419" s="17">
        <v>4.8221153846153904</v>
      </c>
    </row>
    <row r="3420" spans="1:4" x14ac:dyDescent="0.3">
      <c r="A3420" s="17" t="s">
        <v>3422</v>
      </c>
      <c r="B3420" s="17">
        <v>2018</v>
      </c>
      <c r="C3420" s="17">
        <v>147.274478539824</v>
      </c>
      <c r="D3420" s="17">
        <v>2.654296875</v>
      </c>
    </row>
    <row r="3421" spans="1:4" x14ac:dyDescent="0.3">
      <c r="A3421" s="17" t="s">
        <v>3423</v>
      </c>
      <c r="B3421" s="17">
        <v>2018</v>
      </c>
      <c r="C3421" s="17">
        <v>735.40299318544601</v>
      </c>
      <c r="D3421" s="17">
        <v>5.296875</v>
      </c>
    </row>
    <row r="3422" spans="1:4" x14ac:dyDescent="0.3">
      <c r="A3422" s="17" t="s">
        <v>3424</v>
      </c>
      <c r="B3422" s="17">
        <v>2018</v>
      </c>
      <c r="C3422" s="17">
        <v>73.472523629665403</v>
      </c>
      <c r="D3422" s="17">
        <v>4.732421875</v>
      </c>
    </row>
    <row r="3423" spans="1:4" x14ac:dyDescent="0.3">
      <c r="A3423" s="17" t="s">
        <v>3425</v>
      </c>
      <c r="B3423" s="17">
        <v>2018</v>
      </c>
      <c r="C3423" s="17">
        <v>18.356806313619</v>
      </c>
      <c r="D3423" s="17">
        <v>2.765625</v>
      </c>
    </row>
    <row r="3424" spans="1:4" x14ac:dyDescent="0.3">
      <c r="A3424" s="17" t="s">
        <v>3426</v>
      </c>
      <c r="B3424" s="17">
        <v>2018</v>
      </c>
      <c r="C3424" s="17">
        <v>91.893644800407102</v>
      </c>
      <c r="D3424" s="17">
        <v>3.2281249999999999</v>
      </c>
    </row>
    <row r="3425" spans="1:4" x14ac:dyDescent="0.3">
      <c r="A3425" s="17" t="s">
        <v>3427</v>
      </c>
      <c r="B3425" s="17">
        <v>2018</v>
      </c>
      <c r="C3425" s="17">
        <v>147.09542220644701</v>
      </c>
      <c r="D3425" s="17">
        <v>4.5791015625</v>
      </c>
    </row>
    <row r="3426" spans="1:4" x14ac:dyDescent="0.3">
      <c r="A3426" s="17" t="s">
        <v>3428</v>
      </c>
      <c r="B3426" s="17">
        <v>2018</v>
      </c>
      <c r="C3426" s="17">
        <v>772.25814326107502</v>
      </c>
      <c r="D3426" s="17">
        <v>5.0453869047619104</v>
      </c>
    </row>
    <row r="3427" spans="1:4" x14ac:dyDescent="0.3">
      <c r="A3427" s="17" t="s">
        <v>3429</v>
      </c>
      <c r="B3427" s="17">
        <v>2018</v>
      </c>
      <c r="C3427" s="17">
        <v>220.699459057301</v>
      </c>
      <c r="D3427" s="17">
        <v>3.7532552083333299</v>
      </c>
    </row>
    <row r="3428" spans="1:4" x14ac:dyDescent="0.3">
      <c r="A3428" s="17" t="s">
        <v>3430</v>
      </c>
      <c r="B3428" s="17">
        <v>2018</v>
      </c>
      <c r="C3428" s="17">
        <v>73.595614179968806</v>
      </c>
      <c r="D3428" s="17">
        <v>3.51953125</v>
      </c>
    </row>
    <row r="3429" spans="1:4" x14ac:dyDescent="0.3">
      <c r="A3429" s="17" t="s">
        <v>3431</v>
      </c>
      <c r="B3429" s="17">
        <v>2018</v>
      </c>
      <c r="C3429" s="17">
        <v>18.450147712603201</v>
      </c>
      <c r="D3429" s="17">
        <v>2.6171875</v>
      </c>
    </row>
    <row r="3430" spans="1:4" x14ac:dyDescent="0.3">
      <c r="A3430" s="17" t="s">
        <v>3432</v>
      </c>
      <c r="B3430" s="17">
        <v>2018</v>
      </c>
      <c r="C3430" s="17">
        <v>18.398942984640598</v>
      </c>
      <c r="D3430" s="17">
        <v>2.5546875</v>
      </c>
    </row>
    <row r="3431" spans="1:4" x14ac:dyDescent="0.3">
      <c r="A3431" s="17" t="s">
        <v>3433</v>
      </c>
      <c r="B3431" s="17">
        <v>2018</v>
      </c>
      <c r="C3431" s="17">
        <v>91.976661218330307</v>
      </c>
      <c r="D3431" s="17">
        <v>4.6749999999999998</v>
      </c>
    </row>
    <row r="3432" spans="1:4" x14ac:dyDescent="0.3">
      <c r="A3432" s="17" t="s">
        <v>3434</v>
      </c>
      <c r="B3432" s="17">
        <v>2018</v>
      </c>
      <c r="C3432" s="17">
        <v>423.11025594454298</v>
      </c>
      <c r="D3432" s="17">
        <v>6.5230978260869596</v>
      </c>
    </row>
    <row r="3433" spans="1:4" x14ac:dyDescent="0.3">
      <c r="A3433" s="17" t="s">
        <v>3435</v>
      </c>
      <c r="B3433" s="17">
        <v>2018</v>
      </c>
      <c r="C3433" s="17">
        <v>514.76705409586395</v>
      </c>
      <c r="D3433" s="17">
        <v>5.3406808035714297</v>
      </c>
    </row>
    <row r="3434" spans="1:4" x14ac:dyDescent="0.3">
      <c r="A3434" s="17" t="s">
        <v>3436</v>
      </c>
      <c r="B3434" s="17">
        <v>2018</v>
      </c>
      <c r="C3434" s="17">
        <v>937.78873647749401</v>
      </c>
      <c r="D3434" s="17">
        <v>4.8797487745097996</v>
      </c>
    </row>
    <row r="3435" spans="1:4" x14ac:dyDescent="0.3">
      <c r="A3435" s="17" t="s">
        <v>3437</v>
      </c>
      <c r="B3435" s="17">
        <v>2018</v>
      </c>
      <c r="C3435" s="17">
        <v>18.356662819162</v>
      </c>
      <c r="D3435" s="17">
        <v>1.8515625</v>
      </c>
    </row>
    <row r="3436" spans="1:4" x14ac:dyDescent="0.3">
      <c r="A3436" s="17" t="s">
        <v>3438</v>
      </c>
      <c r="B3436" s="17">
        <v>2018</v>
      </c>
      <c r="C3436" s="17">
        <v>459.582345392555</v>
      </c>
      <c r="D3436" s="17">
        <v>8.0656250000000007</v>
      </c>
    </row>
    <row r="3437" spans="1:4" x14ac:dyDescent="0.3">
      <c r="A3437" s="17" t="s">
        <v>3439</v>
      </c>
      <c r="B3437" s="17">
        <v>2018</v>
      </c>
      <c r="C3437" s="17">
        <v>55.109322844073198</v>
      </c>
      <c r="D3437" s="17">
        <v>4.0625</v>
      </c>
    </row>
    <row r="3438" spans="1:4" x14ac:dyDescent="0.3">
      <c r="A3438" s="17" t="s">
        <v>3440</v>
      </c>
      <c r="B3438" s="17">
        <v>2018</v>
      </c>
      <c r="C3438" s="17">
        <v>165.456476081163</v>
      </c>
      <c r="D3438" s="17">
        <v>4.2743055555555598</v>
      </c>
    </row>
    <row r="3439" spans="1:4" x14ac:dyDescent="0.3">
      <c r="A3439" s="17" t="s">
        <v>3441</v>
      </c>
      <c r="B3439" s="17">
        <v>2018</v>
      </c>
      <c r="C3439" s="17">
        <v>772.42644689232304</v>
      </c>
      <c r="D3439" s="17">
        <v>5.9823288690476204</v>
      </c>
    </row>
    <row r="3440" spans="1:4" x14ac:dyDescent="0.3">
      <c r="A3440" s="17" t="s">
        <v>3442</v>
      </c>
      <c r="B3440" s="17">
        <v>2018</v>
      </c>
      <c r="C3440" s="17">
        <v>202.290590771474</v>
      </c>
      <c r="D3440" s="17">
        <v>5.8984375</v>
      </c>
    </row>
    <row r="3441" spans="1:4" x14ac:dyDescent="0.3">
      <c r="A3441" s="17" t="s">
        <v>3443</v>
      </c>
      <c r="B3441" s="17">
        <v>2018</v>
      </c>
      <c r="C3441" s="17">
        <v>165.43892148882199</v>
      </c>
      <c r="D3441" s="17">
        <v>4.7951388888888902</v>
      </c>
    </row>
    <row r="3442" spans="1:4" x14ac:dyDescent="0.3">
      <c r="A3442" s="17" t="s">
        <v>3444</v>
      </c>
      <c r="B3442" s="17">
        <v>2018</v>
      </c>
      <c r="C3442" s="17">
        <v>331.01272305101202</v>
      </c>
      <c r="D3442" s="17">
        <v>4.6206597222222197</v>
      </c>
    </row>
    <row r="3443" spans="1:4" x14ac:dyDescent="0.3">
      <c r="A3443" s="17" t="s">
        <v>3445</v>
      </c>
      <c r="B3443" s="17">
        <v>2018</v>
      </c>
      <c r="C3443" s="17">
        <v>202.357953779399</v>
      </c>
      <c r="D3443" s="17">
        <v>5.0660511363636402</v>
      </c>
    </row>
    <row r="3444" spans="1:4" x14ac:dyDescent="0.3">
      <c r="A3444" s="17" t="s">
        <v>3446</v>
      </c>
      <c r="B3444" s="17">
        <v>2018</v>
      </c>
      <c r="C3444" s="17">
        <v>257.46304725762502</v>
      </c>
      <c r="D3444" s="17">
        <v>4.14397321428571</v>
      </c>
    </row>
    <row r="3445" spans="1:4" x14ac:dyDescent="0.3">
      <c r="A3445" s="17" t="s">
        <v>3447</v>
      </c>
      <c r="B3445" s="17">
        <v>2018</v>
      </c>
      <c r="C3445" s="17">
        <v>36.817979125306003</v>
      </c>
      <c r="D3445" s="17">
        <v>2.98046875</v>
      </c>
    </row>
    <row r="3446" spans="1:4" x14ac:dyDescent="0.3">
      <c r="A3446" s="17" t="s">
        <v>3448</v>
      </c>
      <c r="B3446" s="17">
        <v>2018</v>
      </c>
      <c r="C3446" s="17">
        <v>294.27046122401998</v>
      </c>
      <c r="D3446" s="17">
        <v>7.55126953125</v>
      </c>
    </row>
    <row r="3447" spans="1:4" x14ac:dyDescent="0.3">
      <c r="A3447" s="17" t="s">
        <v>3449</v>
      </c>
      <c r="B3447" s="17">
        <v>2018</v>
      </c>
      <c r="C3447" s="17">
        <v>202.39401709660899</v>
      </c>
      <c r="D3447" s="17">
        <v>4.75</v>
      </c>
    </row>
    <row r="3448" spans="1:4" x14ac:dyDescent="0.3">
      <c r="A3448" s="17" t="s">
        <v>3450</v>
      </c>
      <c r="B3448" s="17">
        <v>2018</v>
      </c>
      <c r="C3448" s="17">
        <v>496.68144821934402</v>
      </c>
      <c r="D3448" s="17">
        <v>4.0023148148148104</v>
      </c>
    </row>
    <row r="3449" spans="1:4" x14ac:dyDescent="0.3">
      <c r="A3449" s="17" t="s">
        <v>3451</v>
      </c>
      <c r="B3449" s="17">
        <v>2018</v>
      </c>
      <c r="C3449" s="17">
        <v>349.46871264744499</v>
      </c>
      <c r="D3449" s="17">
        <v>3.8231907894736801</v>
      </c>
    </row>
    <row r="3450" spans="1:4" x14ac:dyDescent="0.3">
      <c r="A3450" s="17" t="s">
        <v>3452</v>
      </c>
      <c r="B3450" s="17">
        <v>2018</v>
      </c>
      <c r="C3450" s="17">
        <v>110.18884747941</v>
      </c>
      <c r="D3450" s="17">
        <v>3.4518229166666701</v>
      </c>
    </row>
    <row r="3451" spans="1:4" x14ac:dyDescent="0.3">
      <c r="A3451" s="17" t="s">
        <v>3453</v>
      </c>
      <c r="B3451" s="17">
        <v>2018</v>
      </c>
      <c r="C3451" s="17">
        <v>36.695669623091803</v>
      </c>
      <c r="D3451" s="17">
        <v>4.2109375</v>
      </c>
    </row>
    <row r="3452" spans="1:4" x14ac:dyDescent="0.3">
      <c r="A3452" s="17" t="s">
        <v>3454</v>
      </c>
      <c r="B3452" s="17">
        <v>2018</v>
      </c>
      <c r="C3452" s="17">
        <v>441.32492178678501</v>
      </c>
      <c r="D3452" s="17">
        <v>7.4811197916666696</v>
      </c>
    </row>
    <row r="3453" spans="1:4" x14ac:dyDescent="0.3">
      <c r="A3453" s="17" t="s">
        <v>3455</v>
      </c>
      <c r="B3453" s="17">
        <v>2018</v>
      </c>
      <c r="C3453" s="17">
        <v>643.65943323262002</v>
      </c>
      <c r="D3453" s="17">
        <v>4.3683035714285703</v>
      </c>
    </row>
    <row r="3454" spans="1:4" x14ac:dyDescent="0.3">
      <c r="A3454" s="17" t="s">
        <v>3456</v>
      </c>
      <c r="B3454" s="17">
        <v>2018</v>
      </c>
      <c r="C3454" s="17">
        <v>478.01303295604902</v>
      </c>
      <c r="D3454" s="17">
        <v>7.7860576923076898</v>
      </c>
    </row>
    <row r="3455" spans="1:4" x14ac:dyDescent="0.3">
      <c r="A3455" s="17" t="s">
        <v>3457</v>
      </c>
      <c r="B3455" s="17">
        <v>2018</v>
      </c>
      <c r="C3455" s="17">
        <v>18.356682376936099</v>
      </c>
      <c r="D3455" s="17">
        <v>2.2734375</v>
      </c>
    </row>
    <row r="3456" spans="1:4" x14ac:dyDescent="0.3">
      <c r="A3456" s="17" t="s">
        <v>3458</v>
      </c>
      <c r="B3456" s="17">
        <v>2018</v>
      </c>
      <c r="C3456" s="17">
        <v>331.14469592645798</v>
      </c>
      <c r="D3456" s="17">
        <v>3.1293402777777799</v>
      </c>
    </row>
    <row r="3457" spans="1:4" x14ac:dyDescent="0.3">
      <c r="A3457" s="17" t="s">
        <v>3459</v>
      </c>
      <c r="B3457" s="17">
        <v>2018</v>
      </c>
      <c r="C3457" s="17">
        <v>1324.24702524394</v>
      </c>
      <c r="D3457" s="17">
        <v>5.2991536458333304</v>
      </c>
    </row>
    <row r="3458" spans="1:4" x14ac:dyDescent="0.3">
      <c r="A3458" s="17" t="s">
        <v>3460</v>
      </c>
      <c r="B3458" s="17">
        <v>2018</v>
      </c>
      <c r="C3458" s="17">
        <v>73.626184146851301</v>
      </c>
      <c r="D3458" s="17">
        <v>3.47265625</v>
      </c>
    </row>
    <row r="3459" spans="1:4" x14ac:dyDescent="0.3">
      <c r="A3459" s="17" t="s">
        <v>3461</v>
      </c>
      <c r="B3459" s="17">
        <v>2018</v>
      </c>
      <c r="C3459" s="17">
        <v>422.99735015072201</v>
      </c>
      <c r="D3459" s="17">
        <v>4.9425951086956497</v>
      </c>
    </row>
    <row r="3460" spans="1:4" x14ac:dyDescent="0.3">
      <c r="A3460" s="17" t="s">
        <v>3462</v>
      </c>
      <c r="B3460" s="17">
        <v>2018</v>
      </c>
      <c r="C3460" s="17">
        <v>514.99549311213195</v>
      </c>
      <c r="D3460" s="17">
        <v>4.89453125</v>
      </c>
    </row>
    <row r="3461" spans="1:4" x14ac:dyDescent="0.3">
      <c r="A3461" s="17" t="s">
        <v>3463</v>
      </c>
      <c r="B3461" s="17">
        <v>2018</v>
      </c>
      <c r="C3461" s="17">
        <v>73.493255870416803</v>
      </c>
      <c r="D3461" s="17">
        <v>3.66015625</v>
      </c>
    </row>
    <row r="3462" spans="1:4" x14ac:dyDescent="0.3">
      <c r="A3462" s="17" t="s">
        <v>3464</v>
      </c>
      <c r="B3462" s="17">
        <v>2018</v>
      </c>
      <c r="C3462" s="17">
        <v>146.92349574342401</v>
      </c>
      <c r="D3462" s="17">
        <v>3.5693359375</v>
      </c>
    </row>
    <row r="3463" spans="1:4" x14ac:dyDescent="0.3">
      <c r="A3463" s="17" t="s">
        <v>3465</v>
      </c>
      <c r="B3463" s="17">
        <v>2018</v>
      </c>
      <c r="C3463" s="17">
        <v>882.59902485273801</v>
      </c>
      <c r="D3463" s="17">
        <v>4.70458984375</v>
      </c>
    </row>
    <row r="3464" spans="1:4" x14ac:dyDescent="0.3">
      <c r="A3464" s="17" t="s">
        <v>3466</v>
      </c>
      <c r="B3464" s="17">
        <v>2018</v>
      </c>
      <c r="C3464" s="17">
        <v>772.41118788905499</v>
      </c>
      <c r="D3464" s="17">
        <v>5.2702752976190501</v>
      </c>
    </row>
    <row r="3465" spans="1:4" x14ac:dyDescent="0.3">
      <c r="A3465" s="17" t="s">
        <v>3467</v>
      </c>
      <c r="B3465" s="17">
        <v>2018</v>
      </c>
      <c r="C3465" s="17">
        <v>257.51739710941899</v>
      </c>
      <c r="D3465" s="17">
        <v>4.3186383928571397</v>
      </c>
    </row>
    <row r="3466" spans="1:4" x14ac:dyDescent="0.3">
      <c r="A3466" s="17" t="s">
        <v>3468</v>
      </c>
      <c r="B3466" s="17">
        <v>2018</v>
      </c>
      <c r="C3466" s="17">
        <v>73.595875158905997</v>
      </c>
      <c r="D3466" s="17">
        <v>3.44140625</v>
      </c>
    </row>
    <row r="3467" spans="1:4" x14ac:dyDescent="0.3">
      <c r="A3467" s="17" t="s">
        <v>3469</v>
      </c>
      <c r="B3467" s="17">
        <v>2018</v>
      </c>
      <c r="C3467" s="17">
        <v>239.184587072581</v>
      </c>
      <c r="D3467" s="17">
        <v>6.5216346153846096</v>
      </c>
    </row>
    <row r="3468" spans="1:4" x14ac:dyDescent="0.3">
      <c r="A3468" s="17" t="s">
        <v>3470</v>
      </c>
      <c r="B3468" s="17">
        <v>2018</v>
      </c>
      <c r="C3468" s="17">
        <v>422.90046721696899</v>
      </c>
      <c r="D3468" s="17">
        <v>7.6236413043478297</v>
      </c>
    </row>
    <row r="3469" spans="1:4" x14ac:dyDescent="0.3">
      <c r="A3469" s="17" t="s">
        <v>3471</v>
      </c>
      <c r="B3469" s="17">
        <v>2018</v>
      </c>
      <c r="C3469" s="17">
        <v>422.95446584746202</v>
      </c>
      <c r="D3469" s="17">
        <v>6.0988451086956497</v>
      </c>
    </row>
    <row r="3470" spans="1:4" x14ac:dyDescent="0.3">
      <c r="A3470" s="17" t="s">
        <v>3472</v>
      </c>
      <c r="B3470" s="17">
        <v>2018</v>
      </c>
      <c r="C3470" s="17">
        <v>91.887786999344797</v>
      </c>
      <c r="D3470" s="17">
        <v>2.2468750000000002</v>
      </c>
    </row>
    <row r="3471" spans="1:4" x14ac:dyDescent="0.3">
      <c r="A3471" s="17" t="s">
        <v>3473</v>
      </c>
      <c r="B3471" s="17">
        <v>2018</v>
      </c>
      <c r="C3471" s="17">
        <v>220.802905155346</v>
      </c>
      <c r="D3471" s="17">
        <v>5.2565104166666696</v>
      </c>
    </row>
    <row r="3472" spans="1:4" x14ac:dyDescent="0.3">
      <c r="A3472" s="17" t="s">
        <v>3474</v>
      </c>
      <c r="B3472" s="17">
        <v>2018</v>
      </c>
      <c r="C3472" s="17">
        <v>110.249830656686</v>
      </c>
      <c r="D3472" s="17">
        <v>3.5169270833333299</v>
      </c>
    </row>
    <row r="3473" spans="1:4" x14ac:dyDescent="0.3">
      <c r="A3473" s="17" t="s">
        <v>3475</v>
      </c>
      <c r="B3473" s="17">
        <v>2018</v>
      </c>
      <c r="C3473" s="17">
        <v>73.529321763664498</v>
      </c>
      <c r="D3473" s="17">
        <v>3.54296875</v>
      </c>
    </row>
    <row r="3474" spans="1:4" x14ac:dyDescent="0.3">
      <c r="A3474" s="17" t="s">
        <v>3476</v>
      </c>
      <c r="B3474" s="17">
        <v>2018</v>
      </c>
      <c r="C3474" s="17">
        <v>459.844649385661</v>
      </c>
      <c r="D3474" s="17">
        <v>4.3099999999999996</v>
      </c>
    </row>
    <row r="3475" spans="1:4" x14ac:dyDescent="0.3">
      <c r="A3475" s="17" t="s">
        <v>3477</v>
      </c>
      <c r="B3475" s="17">
        <v>2018</v>
      </c>
      <c r="C3475" s="17">
        <v>73.493470869958401</v>
      </c>
      <c r="D3475" s="17">
        <v>3.0625</v>
      </c>
    </row>
    <row r="3476" spans="1:4" x14ac:dyDescent="0.3">
      <c r="A3476" s="17" t="s">
        <v>3478</v>
      </c>
      <c r="B3476" s="17">
        <v>2018</v>
      </c>
      <c r="C3476" s="17">
        <v>36.817867890000301</v>
      </c>
      <c r="D3476" s="17">
        <v>2.58203125</v>
      </c>
    </row>
    <row r="3477" spans="1:4" x14ac:dyDescent="0.3">
      <c r="A3477" s="17" t="s">
        <v>3479</v>
      </c>
      <c r="B3477" s="17">
        <v>2018</v>
      </c>
      <c r="C3477" s="17">
        <v>202.18538619298499</v>
      </c>
      <c r="D3477" s="17">
        <v>4.8579545454545503</v>
      </c>
    </row>
    <row r="3478" spans="1:4" x14ac:dyDescent="0.3">
      <c r="A3478" s="17" t="s">
        <v>3480</v>
      </c>
      <c r="B3478" s="17">
        <v>2018</v>
      </c>
      <c r="C3478" s="17">
        <v>459.82223974168301</v>
      </c>
      <c r="D3478" s="17">
        <v>4.4759374999999997</v>
      </c>
    </row>
    <row r="3479" spans="1:4" x14ac:dyDescent="0.3">
      <c r="A3479" s="17" t="s">
        <v>3481</v>
      </c>
      <c r="B3479" s="17">
        <v>2018</v>
      </c>
      <c r="C3479" s="17">
        <v>110.188580423594</v>
      </c>
      <c r="D3479" s="17">
        <v>3.3190104166666701</v>
      </c>
    </row>
    <row r="3480" spans="1:4" x14ac:dyDescent="0.3">
      <c r="A3480" s="17" t="s">
        <v>3482</v>
      </c>
      <c r="B3480" s="17">
        <v>2018</v>
      </c>
      <c r="C3480" s="17">
        <v>441.45677049737401</v>
      </c>
      <c r="D3480" s="17">
        <v>5.7001953125</v>
      </c>
    </row>
    <row r="3481" spans="1:4" x14ac:dyDescent="0.3">
      <c r="A3481" s="17" t="s">
        <v>3483</v>
      </c>
      <c r="B3481" s="17">
        <v>2018</v>
      </c>
      <c r="C3481" s="17">
        <v>956.44137363508298</v>
      </c>
      <c r="D3481" s="17">
        <v>5.6690204326923102</v>
      </c>
    </row>
    <row r="3482" spans="1:4" x14ac:dyDescent="0.3">
      <c r="A3482" s="17" t="s">
        <v>3484</v>
      </c>
      <c r="B3482" s="17">
        <v>2018</v>
      </c>
      <c r="C3482" s="17">
        <v>441.30960758589202</v>
      </c>
      <c r="D3482" s="17">
        <v>5.5859375</v>
      </c>
    </row>
    <row r="3483" spans="1:4" x14ac:dyDescent="0.3">
      <c r="A3483" s="17" t="s">
        <v>3485</v>
      </c>
      <c r="B3483" s="17">
        <v>2018</v>
      </c>
      <c r="C3483" s="17">
        <v>423.07527420297299</v>
      </c>
      <c r="D3483" s="17">
        <v>5.5224184782608701</v>
      </c>
    </row>
    <row r="3484" spans="1:4" x14ac:dyDescent="0.3">
      <c r="A3484" s="17" t="s">
        <v>3486</v>
      </c>
      <c r="B3484" s="17">
        <v>2018</v>
      </c>
      <c r="C3484" s="17">
        <v>202.28970836102999</v>
      </c>
      <c r="D3484" s="17">
        <v>6.0298295454545503</v>
      </c>
    </row>
    <row r="3485" spans="1:4" x14ac:dyDescent="0.3">
      <c r="A3485" s="17" t="s">
        <v>3487</v>
      </c>
      <c r="B3485" s="17">
        <v>2018</v>
      </c>
      <c r="C3485" s="17">
        <v>128.81113203242401</v>
      </c>
      <c r="D3485" s="17">
        <v>4.6328125</v>
      </c>
    </row>
    <row r="3486" spans="1:4" x14ac:dyDescent="0.3">
      <c r="A3486" s="17" t="s">
        <v>3488</v>
      </c>
      <c r="B3486" s="17">
        <v>2018</v>
      </c>
      <c r="C3486" s="17">
        <v>404.66519216634299</v>
      </c>
      <c r="D3486" s="17">
        <v>6.9009232954545503</v>
      </c>
    </row>
    <row r="3487" spans="1:4" x14ac:dyDescent="0.3">
      <c r="A3487" s="17" t="s">
        <v>3489</v>
      </c>
      <c r="B3487" s="17">
        <v>2018</v>
      </c>
      <c r="C3487" s="17">
        <v>257.55656074360002</v>
      </c>
      <c r="D3487" s="17">
        <v>5.47321428571429</v>
      </c>
    </row>
    <row r="3488" spans="1:4" x14ac:dyDescent="0.3">
      <c r="A3488" s="17" t="s">
        <v>3490</v>
      </c>
      <c r="B3488" s="17">
        <v>2018</v>
      </c>
      <c r="C3488" s="17">
        <v>220.693301819265</v>
      </c>
      <c r="D3488" s="17">
        <v>3.4134114583333299</v>
      </c>
    </row>
    <row r="3489" spans="1:4" x14ac:dyDescent="0.3">
      <c r="A3489" s="17" t="s">
        <v>3491</v>
      </c>
      <c r="B3489" s="17">
        <v>2018</v>
      </c>
      <c r="C3489" s="17">
        <v>643.75299851130706</v>
      </c>
      <c r="D3489" s="17">
        <v>4.7062499999999998</v>
      </c>
    </row>
    <row r="3490" spans="1:4" x14ac:dyDescent="0.3">
      <c r="A3490" s="17" t="s">
        <v>3492</v>
      </c>
      <c r="B3490" s="17">
        <v>2018</v>
      </c>
      <c r="C3490" s="17">
        <v>183.88611572049601</v>
      </c>
      <c r="D3490" s="17">
        <v>3.7312500000000002</v>
      </c>
    </row>
    <row r="3491" spans="1:4" x14ac:dyDescent="0.3">
      <c r="A3491" s="17" t="s">
        <v>3493</v>
      </c>
      <c r="B3491" s="17">
        <v>2018</v>
      </c>
      <c r="C3491" s="17">
        <v>55.1456164624542</v>
      </c>
      <c r="D3491" s="17">
        <v>3.1770833333333299</v>
      </c>
    </row>
    <row r="3492" spans="1:4" x14ac:dyDescent="0.3">
      <c r="A3492" s="17" t="s">
        <v>3494</v>
      </c>
      <c r="B3492" s="17">
        <v>2018</v>
      </c>
      <c r="C3492" s="17">
        <v>202.269151201472</v>
      </c>
      <c r="D3492" s="17">
        <v>7.9474431818181799</v>
      </c>
    </row>
    <row r="3493" spans="1:4" x14ac:dyDescent="0.3">
      <c r="A3493" s="17" t="s">
        <v>3495</v>
      </c>
      <c r="B3493" s="17">
        <v>2018</v>
      </c>
      <c r="C3493" s="17">
        <v>515.06972192227795</v>
      </c>
      <c r="D3493" s="17">
        <v>4.7926897321428603</v>
      </c>
    </row>
    <row r="3494" spans="1:4" x14ac:dyDescent="0.3">
      <c r="A3494" s="17" t="s">
        <v>3496</v>
      </c>
      <c r="B3494" s="17">
        <v>2018</v>
      </c>
      <c r="C3494" s="17">
        <v>55.225812301039703</v>
      </c>
      <c r="D3494" s="17">
        <v>3.4244791666666701</v>
      </c>
    </row>
    <row r="3495" spans="1:4" x14ac:dyDescent="0.3">
      <c r="A3495" s="17" t="s">
        <v>3497</v>
      </c>
      <c r="B3495" s="17">
        <v>2018</v>
      </c>
      <c r="C3495" s="17">
        <v>386.27447088062797</v>
      </c>
      <c r="D3495" s="17">
        <v>5.2704613095238102</v>
      </c>
    </row>
    <row r="3496" spans="1:4" x14ac:dyDescent="0.3">
      <c r="A3496" s="17" t="s">
        <v>3498</v>
      </c>
      <c r="B3496" s="17">
        <v>2018</v>
      </c>
      <c r="C3496" s="17">
        <v>478.228329829872</v>
      </c>
      <c r="D3496" s="17">
        <v>5.0661057692307701</v>
      </c>
    </row>
    <row r="3497" spans="1:4" x14ac:dyDescent="0.3">
      <c r="A3497" s="17" t="s">
        <v>3499</v>
      </c>
      <c r="B3497" s="17">
        <v>2018</v>
      </c>
      <c r="C3497" s="17">
        <v>128.81391202099701</v>
      </c>
      <c r="D3497" s="17">
        <v>4.5691964285714297</v>
      </c>
    </row>
    <row r="3498" spans="1:4" x14ac:dyDescent="0.3">
      <c r="A3498" s="17" t="s">
        <v>3500</v>
      </c>
      <c r="B3498" s="17">
        <v>2018</v>
      </c>
      <c r="C3498" s="17">
        <v>92.028278020210607</v>
      </c>
      <c r="D3498" s="17">
        <v>3.7250000000000001</v>
      </c>
    </row>
    <row r="3499" spans="1:4" x14ac:dyDescent="0.3">
      <c r="A3499" s="17" t="s">
        <v>3501</v>
      </c>
      <c r="B3499" s="17">
        <v>2018</v>
      </c>
      <c r="C3499" s="17">
        <v>1029.9525962211201</v>
      </c>
      <c r="D3499" s="17">
        <v>5.8018973214285703</v>
      </c>
    </row>
    <row r="3500" spans="1:4" x14ac:dyDescent="0.3">
      <c r="A3500" s="17" t="s">
        <v>3502</v>
      </c>
      <c r="B3500" s="17">
        <v>2018</v>
      </c>
      <c r="C3500" s="17">
        <v>147.163286406547</v>
      </c>
      <c r="D3500" s="17">
        <v>3.412109375</v>
      </c>
    </row>
    <row r="3501" spans="1:4" x14ac:dyDescent="0.3">
      <c r="A3501" s="17" t="s">
        <v>3503</v>
      </c>
      <c r="B3501" s="17">
        <v>2018</v>
      </c>
      <c r="C3501" s="17">
        <v>496.43641878478201</v>
      </c>
      <c r="D3501" s="17">
        <v>5.8894675925925899</v>
      </c>
    </row>
    <row r="3502" spans="1:4" x14ac:dyDescent="0.3">
      <c r="A3502" s="17" t="s">
        <v>3504</v>
      </c>
      <c r="B3502" s="17">
        <v>2018</v>
      </c>
      <c r="C3502" s="17">
        <v>73.524371068924694</v>
      </c>
      <c r="D3502" s="17">
        <v>3.125</v>
      </c>
    </row>
    <row r="3503" spans="1:4" x14ac:dyDescent="0.3">
      <c r="A3503" s="17" t="s">
        <v>3505</v>
      </c>
      <c r="B3503" s="17">
        <v>2018</v>
      </c>
      <c r="C3503" s="17">
        <v>55.272115274332499</v>
      </c>
      <c r="D3503" s="17">
        <v>3.0182291666666701</v>
      </c>
    </row>
    <row r="3504" spans="1:4" x14ac:dyDescent="0.3">
      <c r="A3504" s="17" t="s">
        <v>3506</v>
      </c>
      <c r="B3504" s="17">
        <v>2018</v>
      </c>
      <c r="C3504" s="17">
        <v>312.54082791507199</v>
      </c>
      <c r="D3504" s="17">
        <v>4.9453125</v>
      </c>
    </row>
    <row r="3505" spans="1:4" x14ac:dyDescent="0.3">
      <c r="A3505" s="17" t="s">
        <v>3507</v>
      </c>
      <c r="B3505" s="17">
        <v>2018</v>
      </c>
      <c r="C3505" s="17">
        <v>312.59334109909798</v>
      </c>
      <c r="D3505" s="17">
        <v>5.5395220588235299</v>
      </c>
    </row>
    <row r="3506" spans="1:4" x14ac:dyDescent="0.3">
      <c r="A3506" s="17" t="s">
        <v>3508</v>
      </c>
      <c r="B3506" s="17">
        <v>2018</v>
      </c>
      <c r="C3506" s="17">
        <v>73.442232526838794</v>
      </c>
      <c r="D3506" s="17">
        <v>3.974609375</v>
      </c>
    </row>
    <row r="3507" spans="1:4" x14ac:dyDescent="0.3">
      <c r="A3507" s="17" t="s">
        <v>3509</v>
      </c>
      <c r="B3507" s="17">
        <v>2018</v>
      </c>
      <c r="C3507" s="17">
        <v>238.98152631521199</v>
      </c>
      <c r="D3507" s="17">
        <v>5.6171875</v>
      </c>
    </row>
    <row r="3508" spans="1:4" x14ac:dyDescent="0.3">
      <c r="A3508" s="17" t="s">
        <v>3510</v>
      </c>
      <c r="B3508" s="17">
        <v>2018</v>
      </c>
      <c r="C3508" s="17">
        <v>1066.73187648505</v>
      </c>
      <c r="D3508" s="17">
        <v>4.9543372844827598</v>
      </c>
    </row>
    <row r="3509" spans="1:4" x14ac:dyDescent="0.3">
      <c r="A3509" s="17" t="s">
        <v>3511</v>
      </c>
      <c r="B3509" s="17">
        <v>2018</v>
      </c>
      <c r="C3509" s="17">
        <v>478.14103031158402</v>
      </c>
      <c r="D3509" s="17">
        <v>4.0126201923076898</v>
      </c>
    </row>
    <row r="3510" spans="1:4" x14ac:dyDescent="0.3">
      <c r="A3510" s="17" t="s">
        <v>3512</v>
      </c>
      <c r="B3510" s="17">
        <v>2018</v>
      </c>
      <c r="C3510" s="17">
        <v>386.20399091020198</v>
      </c>
      <c r="D3510" s="17">
        <v>6.4460565476190501</v>
      </c>
    </row>
    <row r="3511" spans="1:4" x14ac:dyDescent="0.3">
      <c r="A3511" s="17" t="s">
        <v>3513</v>
      </c>
      <c r="B3511" s="17">
        <v>2018</v>
      </c>
      <c r="C3511" s="17">
        <v>404.71722061187</v>
      </c>
      <c r="D3511" s="17">
        <v>6.8075284090909101</v>
      </c>
    </row>
    <row r="3512" spans="1:4" x14ac:dyDescent="0.3">
      <c r="A3512" s="17" t="s">
        <v>3514</v>
      </c>
      <c r="B3512" s="17">
        <v>2018</v>
      </c>
      <c r="C3512" s="17">
        <v>202.289871707559</v>
      </c>
      <c r="D3512" s="17">
        <v>6.3927556818181799</v>
      </c>
    </row>
    <row r="3513" spans="1:4" x14ac:dyDescent="0.3">
      <c r="A3513" s="17" t="s">
        <v>3515</v>
      </c>
      <c r="B3513" s="17">
        <v>2018</v>
      </c>
      <c r="C3513" s="17">
        <v>239.05837513506401</v>
      </c>
      <c r="D3513" s="17">
        <v>5.6231971153846096</v>
      </c>
    </row>
    <row r="3514" spans="1:4" x14ac:dyDescent="0.3">
      <c r="A3514" s="17" t="s">
        <v>3516</v>
      </c>
      <c r="B3514" s="17">
        <v>2018</v>
      </c>
      <c r="C3514" s="17">
        <v>202.449797106907</v>
      </c>
      <c r="D3514" s="17">
        <v>5.4609375</v>
      </c>
    </row>
    <row r="3515" spans="1:4" x14ac:dyDescent="0.3">
      <c r="A3515" s="17" t="s">
        <v>3517</v>
      </c>
      <c r="B3515" s="17">
        <v>2018</v>
      </c>
      <c r="C3515" s="17">
        <v>331.01093259639998</v>
      </c>
      <c r="D3515" s="17">
        <v>5.8172743055555598</v>
      </c>
    </row>
    <row r="3516" spans="1:4" x14ac:dyDescent="0.3">
      <c r="A3516" s="17" t="s">
        <v>3518</v>
      </c>
      <c r="B3516" s="17">
        <v>2018</v>
      </c>
      <c r="C3516" s="17">
        <v>606.75701627880301</v>
      </c>
      <c r="D3516" s="17">
        <v>7.3420928030303001</v>
      </c>
    </row>
    <row r="3517" spans="1:4" x14ac:dyDescent="0.3">
      <c r="A3517" s="17" t="s">
        <v>3519</v>
      </c>
      <c r="B3517" s="17">
        <v>2018</v>
      </c>
      <c r="C3517" s="17">
        <v>1397.60890931822</v>
      </c>
      <c r="D3517" s="17">
        <v>4.7761101973684204</v>
      </c>
    </row>
    <row r="3518" spans="1:4" x14ac:dyDescent="0.3">
      <c r="A3518" s="17" t="s">
        <v>3520</v>
      </c>
      <c r="B3518" s="17">
        <v>2018</v>
      </c>
      <c r="C3518" s="17">
        <v>220.64829775691001</v>
      </c>
      <c r="D3518" s="17">
        <v>5.6627604166666696</v>
      </c>
    </row>
    <row r="3519" spans="1:4" x14ac:dyDescent="0.3">
      <c r="A3519" s="17" t="s">
        <v>3521</v>
      </c>
      <c r="B3519" s="17">
        <v>2018</v>
      </c>
      <c r="C3519" s="17">
        <v>18.348101601004601</v>
      </c>
      <c r="D3519" s="17">
        <v>2.90625</v>
      </c>
    </row>
    <row r="3520" spans="1:4" x14ac:dyDescent="0.3">
      <c r="A3520" s="17" t="s">
        <v>3522</v>
      </c>
      <c r="B3520" s="17">
        <v>2018</v>
      </c>
      <c r="C3520" s="17">
        <v>385.99779740255298</v>
      </c>
      <c r="D3520" s="17">
        <v>4.9259672619047601</v>
      </c>
    </row>
    <row r="3521" spans="1:4" x14ac:dyDescent="0.3">
      <c r="A3521" s="17" t="s">
        <v>3523</v>
      </c>
      <c r="B3521" s="17">
        <v>2018</v>
      </c>
      <c r="C3521" s="17">
        <v>367.54505994729698</v>
      </c>
      <c r="D3521" s="17">
        <v>7.99609375</v>
      </c>
    </row>
    <row r="3522" spans="1:4" x14ac:dyDescent="0.3">
      <c r="A3522" s="17" t="s">
        <v>3524</v>
      </c>
      <c r="B3522" s="17">
        <v>2018</v>
      </c>
      <c r="C3522" s="17">
        <v>276.02890080586099</v>
      </c>
      <c r="D3522" s="17">
        <v>4.8760416666666702</v>
      </c>
    </row>
    <row r="3523" spans="1:4" x14ac:dyDescent="0.3">
      <c r="A3523" s="17" t="s">
        <v>3525</v>
      </c>
      <c r="B3523" s="17">
        <v>2018</v>
      </c>
      <c r="C3523" s="17">
        <v>220.75312971882499</v>
      </c>
      <c r="D3523" s="17">
        <v>4.3346354166666696</v>
      </c>
    </row>
    <row r="3524" spans="1:4" x14ac:dyDescent="0.3">
      <c r="A3524" s="17" t="s">
        <v>3526</v>
      </c>
      <c r="B3524" s="17">
        <v>2018</v>
      </c>
      <c r="C3524" s="17">
        <v>827.34456380642996</v>
      </c>
      <c r="D3524" s="17">
        <v>5.51197916666667</v>
      </c>
    </row>
    <row r="3525" spans="1:4" x14ac:dyDescent="0.3">
      <c r="A3525" s="17" t="s">
        <v>3527</v>
      </c>
      <c r="B3525" s="17">
        <v>2018</v>
      </c>
      <c r="C3525" s="17">
        <v>570.06552642397605</v>
      </c>
      <c r="D3525" s="17">
        <v>4.9692540322580596</v>
      </c>
    </row>
    <row r="3526" spans="1:4" x14ac:dyDescent="0.3">
      <c r="A3526" s="17" t="s">
        <v>3528</v>
      </c>
      <c r="B3526" s="17">
        <v>2018</v>
      </c>
      <c r="C3526" s="17">
        <v>73.637304771691603</v>
      </c>
      <c r="D3526" s="17">
        <v>3.47265625</v>
      </c>
    </row>
    <row r="3527" spans="1:4" x14ac:dyDescent="0.3">
      <c r="A3527" s="17" t="s">
        <v>3529</v>
      </c>
      <c r="B3527" s="17">
        <v>2018</v>
      </c>
      <c r="C3527" s="17">
        <v>202.28863919526299</v>
      </c>
      <c r="D3527" s="17">
        <v>3.2698863636363602</v>
      </c>
    </row>
    <row r="3528" spans="1:4" x14ac:dyDescent="0.3">
      <c r="A3528" s="17" t="s">
        <v>3530</v>
      </c>
      <c r="B3528" s="17">
        <v>2018</v>
      </c>
      <c r="C3528" s="17">
        <v>514.88003113679599</v>
      </c>
      <c r="D3528" s="17">
        <v>6.267578125</v>
      </c>
    </row>
    <row r="3529" spans="1:4" x14ac:dyDescent="0.3">
      <c r="A3529" s="17" t="s">
        <v>3531</v>
      </c>
      <c r="B3529" s="17">
        <v>2018</v>
      </c>
      <c r="C3529" s="17">
        <v>1011.54824634641</v>
      </c>
      <c r="D3529" s="17">
        <v>5.6653409090909097</v>
      </c>
    </row>
    <row r="3530" spans="1:4" x14ac:dyDescent="0.3">
      <c r="A3530" s="17" t="s">
        <v>3532</v>
      </c>
      <c r="B3530" s="17">
        <v>2018</v>
      </c>
      <c r="C3530" s="17">
        <v>18.406984545290499</v>
      </c>
      <c r="D3530" s="17">
        <v>2.6171875</v>
      </c>
    </row>
    <row r="3531" spans="1:4" x14ac:dyDescent="0.3">
      <c r="A3531" s="17" t="s">
        <v>3533</v>
      </c>
      <c r="B3531" s="17">
        <v>2018</v>
      </c>
      <c r="C3531" s="17">
        <v>294.12887547258299</v>
      </c>
      <c r="D3531" s="17">
        <v>6.85205078125</v>
      </c>
    </row>
    <row r="3532" spans="1:4" x14ac:dyDescent="0.3">
      <c r="A3532" s="17" t="s">
        <v>3534</v>
      </c>
      <c r="B3532" s="17">
        <v>2018</v>
      </c>
      <c r="C3532" s="17">
        <v>220.82791505008899</v>
      </c>
      <c r="D3532" s="17">
        <v>3.6569010416666701</v>
      </c>
    </row>
    <row r="3533" spans="1:4" x14ac:dyDescent="0.3">
      <c r="A3533" s="17" t="s">
        <v>3535</v>
      </c>
      <c r="B3533" s="17">
        <v>2018</v>
      </c>
      <c r="C3533" s="17">
        <v>275.92408825457102</v>
      </c>
      <c r="D3533" s="17">
        <v>4.77760416666667</v>
      </c>
    </row>
    <row r="3534" spans="1:4" x14ac:dyDescent="0.3">
      <c r="A3534" s="17" t="s">
        <v>3536</v>
      </c>
      <c r="B3534" s="17">
        <v>2018</v>
      </c>
      <c r="C3534" s="17">
        <v>422.87341169267899</v>
      </c>
      <c r="D3534" s="17">
        <v>4.3474864130434803</v>
      </c>
    </row>
    <row r="3535" spans="1:4" x14ac:dyDescent="0.3">
      <c r="A3535" s="17" t="s">
        <v>3537</v>
      </c>
      <c r="B3535" s="17">
        <v>2018</v>
      </c>
      <c r="C3535" s="17">
        <v>55.146535715089399</v>
      </c>
      <c r="D3535" s="17">
        <v>2.890625</v>
      </c>
    </row>
    <row r="3536" spans="1:4" x14ac:dyDescent="0.3">
      <c r="A3536" s="17" t="s">
        <v>3538</v>
      </c>
      <c r="B3536" s="17">
        <v>2018</v>
      </c>
      <c r="C3536" s="17">
        <v>294.21968773566198</v>
      </c>
      <c r="D3536" s="17">
        <v>4.50439453125</v>
      </c>
    </row>
    <row r="3537" spans="1:4" x14ac:dyDescent="0.3">
      <c r="A3537" s="17" t="s">
        <v>3539</v>
      </c>
      <c r="B3537" s="17">
        <v>2018</v>
      </c>
      <c r="C3537" s="17">
        <v>18.3990930691361</v>
      </c>
      <c r="D3537" s="17">
        <v>2.3359375</v>
      </c>
    </row>
    <row r="3538" spans="1:4" x14ac:dyDescent="0.3">
      <c r="A3538" s="17" t="s">
        <v>3540</v>
      </c>
      <c r="B3538" s="17">
        <v>2018</v>
      </c>
      <c r="C3538" s="17">
        <v>36.762048382312102</v>
      </c>
      <c r="D3538" s="17">
        <v>3.1640625</v>
      </c>
    </row>
    <row r="3539" spans="1:4" x14ac:dyDescent="0.3">
      <c r="A3539" s="17" t="s">
        <v>3541</v>
      </c>
      <c r="B3539" s="17">
        <v>2018</v>
      </c>
      <c r="C3539" s="17">
        <v>422.84872278012301</v>
      </c>
      <c r="D3539" s="17">
        <v>5.0835597826086998</v>
      </c>
    </row>
    <row r="3540" spans="1:4" x14ac:dyDescent="0.3">
      <c r="A3540" s="17" t="s">
        <v>3542</v>
      </c>
      <c r="B3540" s="17">
        <v>2018</v>
      </c>
      <c r="C3540" s="17">
        <v>496.47321572620399</v>
      </c>
      <c r="D3540" s="17">
        <v>5.1927083333333304</v>
      </c>
    </row>
    <row r="3541" spans="1:4" x14ac:dyDescent="0.3">
      <c r="A3541" s="17" t="s">
        <v>3543</v>
      </c>
      <c r="B3541" s="17">
        <v>2018</v>
      </c>
      <c r="C3541" s="17">
        <v>73.595405343920007</v>
      </c>
      <c r="D3541" s="17">
        <v>4.181640625</v>
      </c>
    </row>
    <row r="3542" spans="1:4" x14ac:dyDescent="0.3">
      <c r="A3542" s="17" t="s">
        <v>3544</v>
      </c>
      <c r="B3542" s="17">
        <v>2018</v>
      </c>
      <c r="C3542" s="17">
        <v>165.50555446743999</v>
      </c>
      <c r="D3542" s="17">
        <v>4.8420138888888902</v>
      </c>
    </row>
    <row r="3543" spans="1:4" x14ac:dyDescent="0.3">
      <c r="A3543" s="17" t="s">
        <v>3545</v>
      </c>
      <c r="B3543" s="17">
        <v>2018</v>
      </c>
      <c r="C3543" s="17">
        <v>1747.27420127857</v>
      </c>
      <c r="D3543" s="17">
        <v>6.2342105263157901</v>
      </c>
    </row>
    <row r="3544" spans="1:4" x14ac:dyDescent="0.3">
      <c r="A3544" s="17" t="s">
        <v>3546</v>
      </c>
      <c r="B3544" s="17">
        <v>2018</v>
      </c>
      <c r="C3544" s="17">
        <v>533.40152873844102</v>
      </c>
      <c r="D3544" s="17">
        <v>6.3534482758620703</v>
      </c>
    </row>
    <row r="3545" spans="1:4" x14ac:dyDescent="0.3">
      <c r="A3545" s="17" t="s">
        <v>3547</v>
      </c>
      <c r="B3545" s="17">
        <v>2018</v>
      </c>
      <c r="C3545" s="17">
        <v>275.77203091234003</v>
      </c>
      <c r="D3545" s="17">
        <v>5.9583333333333304</v>
      </c>
    </row>
    <row r="3546" spans="1:4" x14ac:dyDescent="0.3">
      <c r="A3546" s="17" t="s">
        <v>3548</v>
      </c>
      <c r="B3546" s="17">
        <v>2018</v>
      </c>
      <c r="C3546" s="17">
        <v>367.76938617229501</v>
      </c>
      <c r="D3546" s="17">
        <v>5.4496093749999996</v>
      </c>
    </row>
    <row r="3547" spans="1:4" x14ac:dyDescent="0.3">
      <c r="A3547" s="17" t="s">
        <v>3549</v>
      </c>
      <c r="B3547" s="17">
        <v>2018</v>
      </c>
      <c r="C3547" s="17">
        <v>165.45466160308601</v>
      </c>
      <c r="D3547" s="17">
        <v>5.4861111111111098</v>
      </c>
    </row>
    <row r="3548" spans="1:4" x14ac:dyDescent="0.3">
      <c r="A3548" s="17" t="s">
        <v>3550</v>
      </c>
      <c r="B3548" s="17">
        <v>2018</v>
      </c>
      <c r="C3548" s="17">
        <v>73.631834983825698</v>
      </c>
      <c r="D3548" s="17">
        <v>4.0625</v>
      </c>
    </row>
    <row r="3549" spans="1:4" x14ac:dyDescent="0.3">
      <c r="A3549" s="17" t="s">
        <v>3551</v>
      </c>
      <c r="B3549" s="17">
        <v>2018</v>
      </c>
      <c r="C3549" s="17">
        <v>441.35960109531999</v>
      </c>
      <c r="D3549" s="17">
        <v>5.4130859375</v>
      </c>
    </row>
    <row r="3550" spans="1:4" x14ac:dyDescent="0.3">
      <c r="A3550" s="17" t="s">
        <v>3552</v>
      </c>
      <c r="B3550" s="17">
        <v>2018</v>
      </c>
      <c r="C3550" s="17">
        <v>73.447970364242806</v>
      </c>
      <c r="D3550" s="17">
        <v>3.091796875</v>
      </c>
    </row>
    <row r="3551" spans="1:4" x14ac:dyDescent="0.3">
      <c r="A3551" s="17" t="s">
        <v>3553</v>
      </c>
      <c r="B3551" s="17">
        <v>2018</v>
      </c>
      <c r="C3551" s="17">
        <v>588.58871612139001</v>
      </c>
      <c r="D3551" s="17">
        <v>6.743896484375</v>
      </c>
    </row>
    <row r="3552" spans="1:4" x14ac:dyDescent="0.3">
      <c r="A3552" s="17" t="s">
        <v>3554</v>
      </c>
      <c r="B3552" s="17">
        <v>2018</v>
      </c>
      <c r="C3552" s="17">
        <v>349.37068087793898</v>
      </c>
      <c r="D3552" s="17">
        <v>5.9831414473684204</v>
      </c>
    </row>
    <row r="3553" spans="1:4" x14ac:dyDescent="0.3">
      <c r="A3553" s="17" t="s">
        <v>3555</v>
      </c>
      <c r="B3553" s="17">
        <v>2018</v>
      </c>
      <c r="C3553" s="17">
        <v>331.00448440015299</v>
      </c>
      <c r="D3553" s="17">
        <v>5.2278645833333304</v>
      </c>
    </row>
    <row r="3554" spans="1:4" x14ac:dyDescent="0.3">
      <c r="A3554" s="17" t="s">
        <v>3556</v>
      </c>
      <c r="B3554" s="17">
        <v>2018</v>
      </c>
      <c r="C3554" s="17">
        <v>551.71608289703704</v>
      </c>
      <c r="D3554" s="17">
        <v>4.6440104166666698</v>
      </c>
    </row>
    <row r="3555" spans="1:4" x14ac:dyDescent="0.3">
      <c r="A3555" s="17" t="s">
        <v>3557</v>
      </c>
      <c r="B3555" s="17">
        <v>2018</v>
      </c>
      <c r="C3555" s="17">
        <v>55.1465096250176</v>
      </c>
      <c r="D3555" s="17">
        <v>3.8463541666666701</v>
      </c>
    </row>
    <row r="3556" spans="1:4" x14ac:dyDescent="0.3">
      <c r="A3556" s="17" t="s">
        <v>3558</v>
      </c>
      <c r="B3556" s="17">
        <v>2018</v>
      </c>
      <c r="C3556" s="17">
        <v>202.44381796941201</v>
      </c>
      <c r="D3556" s="17">
        <v>6.2535511363636402</v>
      </c>
    </row>
    <row r="3557" spans="1:4" x14ac:dyDescent="0.3">
      <c r="A3557" s="17" t="s">
        <v>3559</v>
      </c>
      <c r="B3557" s="17">
        <v>2018</v>
      </c>
      <c r="C3557" s="17">
        <v>349.511210367084</v>
      </c>
      <c r="D3557" s="17">
        <v>6.8507401315789496</v>
      </c>
    </row>
    <row r="3558" spans="1:4" x14ac:dyDescent="0.3">
      <c r="A3558" s="17" t="s">
        <v>3560</v>
      </c>
      <c r="B3558" s="17">
        <v>2018</v>
      </c>
      <c r="C3558" s="17">
        <v>349.35565528087301</v>
      </c>
      <c r="D3558" s="17">
        <v>6.1398026315789496</v>
      </c>
    </row>
    <row r="3559" spans="1:4" x14ac:dyDescent="0.3">
      <c r="A3559" s="17" t="s">
        <v>3561</v>
      </c>
      <c r="B3559" s="17">
        <v>2018</v>
      </c>
      <c r="C3559" s="17">
        <v>239.057800022885</v>
      </c>
      <c r="D3559" s="17">
        <v>6.3695913461538503</v>
      </c>
    </row>
    <row r="3560" spans="1:4" x14ac:dyDescent="0.3">
      <c r="A3560" s="17" t="s">
        <v>3562</v>
      </c>
      <c r="B3560" s="17">
        <v>2018</v>
      </c>
      <c r="C3560" s="17">
        <v>331.052423765882</v>
      </c>
      <c r="D3560" s="17">
        <v>6.3350694444444402</v>
      </c>
    </row>
    <row r="3561" spans="1:4" x14ac:dyDescent="0.3">
      <c r="A3561" s="17" t="s">
        <v>3563</v>
      </c>
      <c r="B3561" s="17">
        <v>2018</v>
      </c>
      <c r="C3561" s="17">
        <v>18.3579415790737</v>
      </c>
      <c r="D3561" s="17">
        <v>4.6015625</v>
      </c>
    </row>
    <row r="3562" spans="1:4" x14ac:dyDescent="0.3">
      <c r="A3562" s="17" t="s">
        <v>3564</v>
      </c>
      <c r="B3562" s="17">
        <v>2018</v>
      </c>
      <c r="C3562" s="17">
        <v>698.58605311997201</v>
      </c>
      <c r="D3562" s="17">
        <v>4.4243421052631602</v>
      </c>
    </row>
    <row r="3563" spans="1:4" x14ac:dyDescent="0.3">
      <c r="A3563" s="17" t="s">
        <v>3565</v>
      </c>
      <c r="B3563" s="17">
        <v>2018</v>
      </c>
      <c r="C3563" s="17">
        <v>698.86005324870303</v>
      </c>
      <c r="D3563" s="17">
        <v>4.8026315789473699</v>
      </c>
    </row>
    <row r="3564" spans="1:4" x14ac:dyDescent="0.3">
      <c r="A3564" s="17" t="s">
        <v>3566</v>
      </c>
      <c r="B3564" s="17">
        <v>2018</v>
      </c>
      <c r="C3564" s="17">
        <v>275.91444579884399</v>
      </c>
      <c r="D3564" s="17">
        <v>7.6656250000000004</v>
      </c>
    </row>
    <row r="3565" spans="1:4" x14ac:dyDescent="0.3">
      <c r="A3565" s="17" t="s">
        <v>3567</v>
      </c>
      <c r="B3565" s="17">
        <v>2018</v>
      </c>
      <c r="C3565" s="17">
        <v>110.341107230633</v>
      </c>
      <c r="D3565" s="17">
        <v>3.6510416666666701</v>
      </c>
    </row>
    <row r="3566" spans="1:4" x14ac:dyDescent="0.3">
      <c r="A3566" s="17" t="s">
        <v>3568</v>
      </c>
      <c r="B3566" s="17">
        <v>2018</v>
      </c>
      <c r="C3566" s="17">
        <v>220.38013085722901</v>
      </c>
      <c r="D3566" s="17">
        <v>4.1829427083333304</v>
      </c>
    </row>
    <row r="3567" spans="1:4" x14ac:dyDescent="0.3">
      <c r="A3567" s="17" t="s">
        <v>3569</v>
      </c>
      <c r="B3567" s="17">
        <v>2018</v>
      </c>
      <c r="C3567" s="17">
        <v>808.438708132133</v>
      </c>
      <c r="D3567" s="17">
        <v>5.2919034090909101</v>
      </c>
    </row>
    <row r="3568" spans="1:4" x14ac:dyDescent="0.3">
      <c r="A3568" s="17" t="s">
        <v>3570</v>
      </c>
      <c r="B3568" s="17">
        <v>2018</v>
      </c>
      <c r="C3568" s="17">
        <v>73.6248959936202</v>
      </c>
      <c r="D3568" s="17">
        <v>3.353515625</v>
      </c>
    </row>
    <row r="3569" spans="1:4" x14ac:dyDescent="0.3">
      <c r="A3569" s="17" t="s">
        <v>3571</v>
      </c>
      <c r="B3569" s="17">
        <v>2018</v>
      </c>
      <c r="C3569" s="17">
        <v>570.18272393569396</v>
      </c>
      <c r="D3569" s="17">
        <v>6.2774697580645196</v>
      </c>
    </row>
    <row r="3570" spans="1:4" x14ac:dyDescent="0.3">
      <c r="A3570" s="17" t="s">
        <v>3572</v>
      </c>
      <c r="B3570" s="17">
        <v>2018</v>
      </c>
      <c r="C3570" s="17">
        <v>257.42000343091797</v>
      </c>
      <c r="D3570" s="17">
        <v>5.8493303571428603</v>
      </c>
    </row>
    <row r="3571" spans="1:4" x14ac:dyDescent="0.3">
      <c r="A3571" s="17" t="s">
        <v>3573</v>
      </c>
      <c r="B3571" s="17">
        <v>2018</v>
      </c>
      <c r="C3571" s="17">
        <v>404.63850213401003</v>
      </c>
      <c r="D3571" s="17">
        <v>3.9669744318181799</v>
      </c>
    </row>
    <row r="3572" spans="1:4" x14ac:dyDescent="0.3">
      <c r="A3572" s="17" t="s">
        <v>3574</v>
      </c>
      <c r="B3572" s="17">
        <v>2018</v>
      </c>
      <c r="C3572" s="17">
        <v>202.39281379245199</v>
      </c>
      <c r="D3572" s="17">
        <v>5.125</v>
      </c>
    </row>
    <row r="3573" spans="1:4" x14ac:dyDescent="0.3">
      <c r="A3573" s="17" t="s">
        <v>3575</v>
      </c>
      <c r="B3573" s="17">
        <v>2018</v>
      </c>
      <c r="C3573" s="17">
        <v>423.09902048297198</v>
      </c>
      <c r="D3573" s="17">
        <v>5.8522418478260896</v>
      </c>
    </row>
    <row r="3574" spans="1:4" x14ac:dyDescent="0.3">
      <c r="A3574" s="17" t="s">
        <v>3576</v>
      </c>
      <c r="B3574" s="17">
        <v>2018</v>
      </c>
      <c r="C3574" s="17">
        <v>422.99575644079601</v>
      </c>
      <c r="D3574" s="17">
        <v>4.6202445652173898</v>
      </c>
    </row>
    <row r="3575" spans="1:4" x14ac:dyDescent="0.3">
      <c r="A3575" s="17" t="s">
        <v>3577</v>
      </c>
      <c r="B3575" s="17">
        <v>2018</v>
      </c>
      <c r="C3575" s="17">
        <v>367.72633932530903</v>
      </c>
      <c r="D3575" s="17">
        <v>5.7757812499999996</v>
      </c>
    </row>
    <row r="3576" spans="1:4" x14ac:dyDescent="0.3">
      <c r="A3576" s="17" t="s">
        <v>3578</v>
      </c>
      <c r="B3576" s="17">
        <v>2018</v>
      </c>
      <c r="C3576" s="17">
        <v>183.781417984515</v>
      </c>
      <c r="D3576" s="17">
        <v>4.32421875</v>
      </c>
    </row>
    <row r="3577" spans="1:4" x14ac:dyDescent="0.3">
      <c r="A3577" s="17" t="s">
        <v>3579</v>
      </c>
      <c r="B3577" s="17">
        <v>2018</v>
      </c>
      <c r="C3577" s="17">
        <v>18.347555013373501</v>
      </c>
      <c r="D3577" s="17">
        <v>1.875</v>
      </c>
    </row>
    <row r="3578" spans="1:4" x14ac:dyDescent="0.3">
      <c r="A3578" s="17" t="s">
        <v>3580</v>
      </c>
      <c r="B3578" s="17">
        <v>2018</v>
      </c>
      <c r="C3578" s="17">
        <v>202.18308516312501</v>
      </c>
      <c r="D3578" s="17">
        <v>4.3657670454545503</v>
      </c>
    </row>
    <row r="3579" spans="1:4" x14ac:dyDescent="0.3">
      <c r="A3579" s="17" t="s">
        <v>3581</v>
      </c>
      <c r="B3579" s="17">
        <v>2018</v>
      </c>
      <c r="C3579" s="17">
        <v>257.46585650928301</v>
      </c>
      <c r="D3579" s="17">
        <v>4.6941964285714297</v>
      </c>
    </row>
    <row r="3580" spans="1:4" x14ac:dyDescent="0.3">
      <c r="A3580" s="17" t="s">
        <v>3582</v>
      </c>
      <c r="B3580" s="17">
        <v>2018</v>
      </c>
      <c r="C3580" s="17">
        <v>551.67635761946406</v>
      </c>
      <c r="D3580" s="17">
        <v>5.5070312499999998</v>
      </c>
    </row>
    <row r="3581" spans="1:4" x14ac:dyDescent="0.3">
      <c r="A3581" s="17" t="s">
        <v>3583</v>
      </c>
      <c r="B3581" s="17">
        <v>2018</v>
      </c>
      <c r="C3581" s="17">
        <v>551.62135255336796</v>
      </c>
      <c r="D3581" s="17">
        <v>4.4247395833333298</v>
      </c>
    </row>
    <row r="3582" spans="1:4" x14ac:dyDescent="0.3">
      <c r="A3582" s="17" t="s">
        <v>3584</v>
      </c>
      <c r="B3582" s="17">
        <v>2018</v>
      </c>
      <c r="C3582" s="17">
        <v>735.56939013116096</v>
      </c>
      <c r="D3582" s="17">
        <v>6.681640625</v>
      </c>
    </row>
    <row r="3583" spans="1:4" x14ac:dyDescent="0.3">
      <c r="A3583" s="17" t="s">
        <v>3585</v>
      </c>
      <c r="B3583" s="17">
        <v>2018</v>
      </c>
      <c r="C3583" s="17">
        <v>73.5394898336381</v>
      </c>
      <c r="D3583" s="17">
        <v>8.470703125</v>
      </c>
    </row>
    <row r="3584" spans="1:4" x14ac:dyDescent="0.3">
      <c r="A3584" s="17" t="s">
        <v>3586</v>
      </c>
      <c r="B3584" s="17">
        <v>2018</v>
      </c>
      <c r="C3584" s="17">
        <v>110.338246712461</v>
      </c>
      <c r="D3584" s="17">
        <v>3.5846354166666701</v>
      </c>
    </row>
    <row r="3585" spans="1:4" x14ac:dyDescent="0.3">
      <c r="A3585" s="17" t="s">
        <v>3587</v>
      </c>
      <c r="B3585" s="17">
        <v>2018</v>
      </c>
      <c r="C3585" s="17">
        <v>662.22248506732296</v>
      </c>
      <c r="D3585" s="17">
        <v>5.5770399305555598</v>
      </c>
    </row>
    <row r="3586" spans="1:4" x14ac:dyDescent="0.3">
      <c r="A3586" s="17" t="s">
        <v>3588</v>
      </c>
      <c r="B3586" s="17">
        <v>2018</v>
      </c>
      <c r="C3586" s="17">
        <v>220.698726950213</v>
      </c>
      <c r="D3586" s="17">
        <v>6.0279947916666696</v>
      </c>
    </row>
    <row r="3587" spans="1:4" x14ac:dyDescent="0.3">
      <c r="A3587" s="17" t="s">
        <v>3589</v>
      </c>
      <c r="B3587" s="17">
        <v>2018</v>
      </c>
      <c r="C3587" s="17">
        <v>128.76155237853499</v>
      </c>
      <c r="D3587" s="17">
        <v>4.7020089285714297</v>
      </c>
    </row>
    <row r="3588" spans="1:4" x14ac:dyDescent="0.3">
      <c r="A3588" s="17" t="s">
        <v>3590</v>
      </c>
      <c r="B3588" s="17">
        <v>2018</v>
      </c>
      <c r="C3588" s="17">
        <v>18.357987250201401</v>
      </c>
      <c r="D3588" s="17">
        <v>4.3203125</v>
      </c>
    </row>
    <row r="3589" spans="1:4" x14ac:dyDescent="0.3">
      <c r="A3589" s="17" t="s">
        <v>3591</v>
      </c>
      <c r="B3589" s="17">
        <v>2018</v>
      </c>
      <c r="C3589" s="17">
        <v>55.144677743315697</v>
      </c>
      <c r="D3589" s="17">
        <v>3.1354166666666701</v>
      </c>
    </row>
    <row r="3590" spans="1:4" x14ac:dyDescent="0.3">
      <c r="A3590" s="17" t="s">
        <v>3592</v>
      </c>
      <c r="B3590" s="17">
        <v>2018</v>
      </c>
      <c r="C3590" s="17">
        <v>110.335084866732</v>
      </c>
      <c r="D3590" s="17">
        <v>3.0846354166666701</v>
      </c>
    </row>
    <row r="3591" spans="1:4" x14ac:dyDescent="0.3">
      <c r="A3591" s="17" t="s">
        <v>3593</v>
      </c>
      <c r="B3591" s="17">
        <v>2018</v>
      </c>
      <c r="C3591" s="17">
        <v>386.280425365084</v>
      </c>
      <c r="D3591" s="17">
        <v>7.19866071428571</v>
      </c>
    </row>
    <row r="3592" spans="1:4" x14ac:dyDescent="0.3">
      <c r="A3592" s="17" t="s">
        <v>3594</v>
      </c>
      <c r="B3592" s="17">
        <v>2018</v>
      </c>
      <c r="C3592" s="17">
        <v>275.82417918928002</v>
      </c>
      <c r="D3592" s="17">
        <v>6.33177083333333</v>
      </c>
    </row>
    <row r="3593" spans="1:4" x14ac:dyDescent="0.3">
      <c r="A3593" s="17" t="s">
        <v>3595</v>
      </c>
      <c r="B3593" s="17">
        <v>2018</v>
      </c>
      <c r="C3593" s="17">
        <v>643.38982945587497</v>
      </c>
      <c r="D3593" s="17">
        <v>4.9593749999999996</v>
      </c>
    </row>
    <row r="3594" spans="1:4" x14ac:dyDescent="0.3">
      <c r="A3594" s="17" t="s">
        <v>3596</v>
      </c>
      <c r="B3594" s="17">
        <v>2018</v>
      </c>
      <c r="C3594" s="17">
        <v>496.50370291620499</v>
      </c>
      <c r="D3594" s="17">
        <v>6.2120949074074101</v>
      </c>
    </row>
    <row r="3595" spans="1:4" x14ac:dyDescent="0.3">
      <c r="A3595" s="17" t="s">
        <v>3597</v>
      </c>
      <c r="B3595" s="17">
        <v>2018</v>
      </c>
      <c r="C3595" s="17">
        <v>514.91996958665504</v>
      </c>
      <c r="D3595" s="17">
        <v>8.55859375</v>
      </c>
    </row>
    <row r="3596" spans="1:4" x14ac:dyDescent="0.3">
      <c r="A3596" s="17" t="s">
        <v>3598</v>
      </c>
      <c r="B3596" s="17">
        <v>2018</v>
      </c>
      <c r="C3596" s="17">
        <v>478.16340893879499</v>
      </c>
      <c r="D3596" s="17">
        <v>4.5306490384615401</v>
      </c>
    </row>
    <row r="3597" spans="1:4" x14ac:dyDescent="0.3">
      <c r="A3597" s="17" t="s">
        <v>3599</v>
      </c>
      <c r="B3597" s="17">
        <v>2018</v>
      </c>
      <c r="C3597" s="17">
        <v>91.881903313100295</v>
      </c>
      <c r="D3597" s="17">
        <v>4.4984374999999996</v>
      </c>
    </row>
    <row r="3598" spans="1:4" x14ac:dyDescent="0.3">
      <c r="A3598" s="17" t="s">
        <v>3600</v>
      </c>
      <c r="B3598" s="17">
        <v>2018</v>
      </c>
      <c r="C3598" s="17">
        <v>588.36994300689503</v>
      </c>
      <c r="D3598" s="17">
        <v>6.446044921875</v>
      </c>
    </row>
    <row r="3599" spans="1:4" x14ac:dyDescent="0.3">
      <c r="A3599" s="17" t="s">
        <v>3601</v>
      </c>
      <c r="B3599" s="17">
        <v>2018</v>
      </c>
      <c r="C3599" s="17">
        <v>202.23959945887299</v>
      </c>
      <c r="D3599" s="17">
        <v>5.8714488636363598</v>
      </c>
    </row>
    <row r="3600" spans="1:4" x14ac:dyDescent="0.3">
      <c r="A3600" s="17" t="s">
        <v>3602</v>
      </c>
      <c r="B3600" s="17">
        <v>2018</v>
      </c>
      <c r="C3600" s="17">
        <v>275.92858637031202</v>
      </c>
      <c r="D3600" s="17">
        <v>5.3036458333333298</v>
      </c>
    </row>
    <row r="3601" spans="1:4" x14ac:dyDescent="0.3">
      <c r="A3601" s="17" t="s">
        <v>3603</v>
      </c>
      <c r="B3601" s="17">
        <v>2018</v>
      </c>
      <c r="C3601" s="17">
        <v>110.34044208005101</v>
      </c>
      <c r="D3601" s="17">
        <v>4.3177083333333304</v>
      </c>
    </row>
    <row r="3602" spans="1:4" x14ac:dyDescent="0.3">
      <c r="A3602" s="17" t="s">
        <v>3604</v>
      </c>
      <c r="B3602" s="17">
        <v>2018</v>
      </c>
      <c r="C3602" s="17">
        <v>91.942862221971197</v>
      </c>
      <c r="D3602" s="17">
        <v>6.3515625</v>
      </c>
    </row>
    <row r="3603" spans="1:4" x14ac:dyDescent="0.3">
      <c r="A3603" s="17" t="s">
        <v>3605</v>
      </c>
      <c r="B3603" s="17">
        <v>2018</v>
      </c>
      <c r="C3603" s="17">
        <v>128.64235877245699</v>
      </c>
      <c r="D3603" s="17">
        <v>4.984375</v>
      </c>
    </row>
    <row r="3604" spans="1:4" x14ac:dyDescent="0.3">
      <c r="A3604" s="17" t="s">
        <v>3606</v>
      </c>
      <c r="B3604" s="17">
        <v>2018</v>
      </c>
      <c r="C3604" s="17">
        <v>110.289100266991</v>
      </c>
      <c r="D3604" s="17">
        <v>3.5416666666666701</v>
      </c>
    </row>
    <row r="3605" spans="1:4" x14ac:dyDescent="0.3">
      <c r="A3605" s="17" t="s">
        <v>3607</v>
      </c>
      <c r="B3605" s="17">
        <v>2018</v>
      </c>
      <c r="C3605" s="17">
        <v>312.56594092026398</v>
      </c>
      <c r="D3605" s="17">
        <v>6.5197610294117601</v>
      </c>
    </row>
    <row r="3606" spans="1:4" x14ac:dyDescent="0.3">
      <c r="A3606" s="17" t="s">
        <v>3608</v>
      </c>
      <c r="B3606" s="17">
        <v>2018</v>
      </c>
      <c r="C3606" s="17">
        <v>441.20688238367399</v>
      </c>
      <c r="D3606" s="17">
        <v>5.4274088541666696</v>
      </c>
    </row>
    <row r="3607" spans="1:4" x14ac:dyDescent="0.3">
      <c r="A3607" s="17" t="s">
        <v>3609</v>
      </c>
      <c r="B3607" s="17">
        <v>2018</v>
      </c>
      <c r="C3607" s="17">
        <v>165.384254487231</v>
      </c>
      <c r="D3607" s="17">
        <v>3.8454861111111098</v>
      </c>
    </row>
    <row r="3608" spans="1:4" x14ac:dyDescent="0.3">
      <c r="A3608" s="17" t="s">
        <v>3610</v>
      </c>
      <c r="B3608" s="17">
        <v>2018</v>
      </c>
      <c r="C3608" s="17">
        <v>404.53693709522503</v>
      </c>
      <c r="D3608" s="17">
        <v>5.8544034090909101</v>
      </c>
    </row>
    <row r="3609" spans="1:4" x14ac:dyDescent="0.3">
      <c r="A3609" s="17" t="s">
        <v>3611</v>
      </c>
      <c r="B3609" s="17">
        <v>2018</v>
      </c>
      <c r="C3609" s="17">
        <v>91.992593187838807</v>
      </c>
      <c r="D3609" s="17">
        <v>4.1031250000000004</v>
      </c>
    </row>
    <row r="3610" spans="1:4" x14ac:dyDescent="0.3">
      <c r="A3610" s="17" t="s">
        <v>3612</v>
      </c>
      <c r="B3610" s="17">
        <v>2018</v>
      </c>
      <c r="C3610" s="17">
        <v>827.51445215381705</v>
      </c>
      <c r="D3610" s="17">
        <v>6.5690972222222204</v>
      </c>
    </row>
    <row r="3611" spans="1:4" x14ac:dyDescent="0.3">
      <c r="A3611" s="17" t="s">
        <v>3613</v>
      </c>
      <c r="B3611" s="17">
        <v>2018</v>
      </c>
      <c r="C3611" s="17">
        <v>349.36329273693298</v>
      </c>
      <c r="D3611" s="17">
        <v>5.6932565789473699</v>
      </c>
    </row>
    <row r="3612" spans="1:4" x14ac:dyDescent="0.3">
      <c r="A3612" s="17" t="s">
        <v>3614</v>
      </c>
      <c r="B3612" s="17">
        <v>2018</v>
      </c>
      <c r="C3612" s="17">
        <v>73.574564892798705</v>
      </c>
      <c r="D3612" s="17">
        <v>2.986328125</v>
      </c>
    </row>
    <row r="3613" spans="1:4" x14ac:dyDescent="0.3">
      <c r="A3613" s="17" t="s">
        <v>3615</v>
      </c>
      <c r="B3613" s="17">
        <v>2018</v>
      </c>
      <c r="C3613" s="17">
        <v>202.29070714674901</v>
      </c>
      <c r="D3613" s="17">
        <v>6.6363636363636402</v>
      </c>
    </row>
    <row r="3614" spans="1:4" x14ac:dyDescent="0.3">
      <c r="A3614" s="17" t="s">
        <v>3616</v>
      </c>
      <c r="B3614" s="17">
        <v>2018</v>
      </c>
      <c r="C3614" s="17">
        <v>18.347398867830599</v>
      </c>
      <c r="D3614" s="17">
        <v>2.3046875</v>
      </c>
    </row>
    <row r="3615" spans="1:4" x14ac:dyDescent="0.3">
      <c r="A3615" s="17" t="s">
        <v>3617</v>
      </c>
      <c r="B3615" s="17">
        <v>2018</v>
      </c>
      <c r="C3615" s="17">
        <v>478.15580425597699</v>
      </c>
      <c r="D3615" s="17">
        <v>5.6541466346153904</v>
      </c>
    </row>
    <row r="3616" spans="1:4" x14ac:dyDescent="0.3">
      <c r="A3616" s="17" t="s">
        <v>3618</v>
      </c>
      <c r="B3616" s="17">
        <v>2018</v>
      </c>
      <c r="C3616" s="17">
        <v>478.21199532039702</v>
      </c>
      <c r="D3616" s="17">
        <v>7.3076923076923102</v>
      </c>
    </row>
    <row r="3617" spans="1:4" x14ac:dyDescent="0.3">
      <c r="A3617" s="17" t="s">
        <v>3619</v>
      </c>
      <c r="B3617" s="17">
        <v>2018</v>
      </c>
      <c r="C3617" s="17">
        <v>422.790748087689</v>
      </c>
      <c r="D3617" s="17">
        <v>5.7744565217391299</v>
      </c>
    </row>
    <row r="3618" spans="1:4" x14ac:dyDescent="0.3">
      <c r="A3618" s="17" t="s">
        <v>3620</v>
      </c>
      <c r="B3618" s="17">
        <v>2018</v>
      </c>
      <c r="C3618" s="17">
        <v>220.72696321085101</v>
      </c>
      <c r="D3618" s="17">
        <v>4.5436197916666696</v>
      </c>
    </row>
    <row r="3619" spans="1:4" x14ac:dyDescent="0.3">
      <c r="A3619" s="17" t="s">
        <v>3621</v>
      </c>
      <c r="B3619" s="17">
        <v>2018</v>
      </c>
      <c r="C3619" s="17">
        <v>1416.0943357245999</v>
      </c>
      <c r="D3619" s="17">
        <v>5.5481939935064899</v>
      </c>
    </row>
    <row r="3620" spans="1:4" x14ac:dyDescent="0.3">
      <c r="A3620" s="17" t="s">
        <v>3622</v>
      </c>
      <c r="B3620" s="17">
        <v>2018</v>
      </c>
      <c r="C3620" s="17">
        <v>717.26978273876</v>
      </c>
      <c r="D3620" s="17">
        <v>4.6296073717948696</v>
      </c>
    </row>
    <row r="3621" spans="1:4" x14ac:dyDescent="0.3">
      <c r="A3621" s="17" t="s">
        <v>3623</v>
      </c>
      <c r="B3621" s="17">
        <v>2018</v>
      </c>
      <c r="C3621" s="17">
        <v>386.18172101210803</v>
      </c>
      <c r="D3621" s="17">
        <v>5.1145833333333304</v>
      </c>
    </row>
    <row r="3622" spans="1:4" x14ac:dyDescent="0.3">
      <c r="A3622" s="17" t="s">
        <v>3624</v>
      </c>
      <c r="B3622" s="17">
        <v>2018</v>
      </c>
      <c r="C3622" s="17">
        <v>165.50510381907199</v>
      </c>
      <c r="D3622" s="17">
        <v>7.0364583333333304</v>
      </c>
    </row>
    <row r="3623" spans="1:4" x14ac:dyDescent="0.3">
      <c r="A3623" s="17" t="s">
        <v>3625</v>
      </c>
      <c r="B3623" s="17">
        <v>2018</v>
      </c>
      <c r="C3623" s="17">
        <v>239.057643216103</v>
      </c>
      <c r="D3623" s="17">
        <v>6.3064903846153904</v>
      </c>
    </row>
    <row r="3624" spans="1:4" x14ac:dyDescent="0.3">
      <c r="A3624" s="17" t="s">
        <v>3626</v>
      </c>
      <c r="B3624" s="17">
        <v>2018</v>
      </c>
      <c r="C3624" s="17">
        <v>698.76275574974704</v>
      </c>
      <c r="D3624" s="17">
        <v>4.8904194078947398</v>
      </c>
    </row>
    <row r="3625" spans="1:4" x14ac:dyDescent="0.3">
      <c r="A3625" s="17" t="s">
        <v>3627</v>
      </c>
      <c r="B3625" s="17">
        <v>2018</v>
      </c>
      <c r="C3625" s="17">
        <v>18.406925678253199</v>
      </c>
      <c r="D3625" s="17">
        <v>2.1484375</v>
      </c>
    </row>
    <row r="3626" spans="1:4" x14ac:dyDescent="0.3">
      <c r="A3626" s="17" t="s">
        <v>3628</v>
      </c>
      <c r="B3626" s="17">
        <v>2018</v>
      </c>
      <c r="C3626" s="17">
        <v>716.98371353186701</v>
      </c>
      <c r="D3626" s="17">
        <v>5.8034855769230802</v>
      </c>
    </row>
    <row r="3627" spans="1:4" x14ac:dyDescent="0.3">
      <c r="A3627" s="17" t="s">
        <v>3629</v>
      </c>
      <c r="B3627" s="17">
        <v>2018</v>
      </c>
      <c r="C3627" s="17">
        <v>257.48609077651201</v>
      </c>
      <c r="D3627" s="17">
        <v>6.7550223214285703</v>
      </c>
    </row>
    <row r="3628" spans="1:4" x14ac:dyDescent="0.3">
      <c r="A3628" s="17" t="s">
        <v>3630</v>
      </c>
      <c r="B3628" s="17">
        <v>2018</v>
      </c>
      <c r="C3628" s="17">
        <v>845.81083707511402</v>
      </c>
      <c r="D3628" s="17">
        <v>5.4042119565217401</v>
      </c>
    </row>
    <row r="3629" spans="1:4" x14ac:dyDescent="0.3">
      <c r="A3629" s="17" t="s">
        <v>3631</v>
      </c>
      <c r="B3629" s="17">
        <v>2018</v>
      </c>
      <c r="C3629" s="17">
        <v>55.179889878258102</v>
      </c>
      <c r="D3629" s="17">
        <v>10.5911458333333</v>
      </c>
    </row>
    <row r="3630" spans="1:4" x14ac:dyDescent="0.3">
      <c r="A3630" s="17" t="s">
        <v>3632</v>
      </c>
      <c r="B3630" s="17">
        <v>2018</v>
      </c>
      <c r="C3630" s="17">
        <v>477.94764038175299</v>
      </c>
      <c r="D3630" s="17">
        <v>5.5033052884615401</v>
      </c>
    </row>
    <row r="3631" spans="1:4" x14ac:dyDescent="0.3">
      <c r="A3631" s="17" t="s">
        <v>3633</v>
      </c>
      <c r="B3631" s="17">
        <v>2018</v>
      </c>
      <c r="C3631" s="17">
        <v>422.73437005281397</v>
      </c>
      <c r="D3631" s="17">
        <v>6.2357336956521703</v>
      </c>
    </row>
    <row r="3632" spans="1:4" x14ac:dyDescent="0.3">
      <c r="A3632" s="17" t="s">
        <v>3634</v>
      </c>
      <c r="B3632" s="17">
        <v>2018</v>
      </c>
      <c r="C3632" s="17">
        <v>36.761878605931997</v>
      </c>
      <c r="D3632" s="17">
        <v>4.2109375</v>
      </c>
    </row>
    <row r="3633" spans="1:4" x14ac:dyDescent="0.3">
      <c r="A3633" s="17" t="s">
        <v>3635</v>
      </c>
      <c r="B3633" s="17">
        <v>2018</v>
      </c>
      <c r="C3633" s="17">
        <v>55.110268593765802</v>
      </c>
      <c r="D3633" s="17">
        <v>4.3880208333333304</v>
      </c>
    </row>
    <row r="3634" spans="1:4" x14ac:dyDescent="0.3">
      <c r="A3634" s="17" t="s">
        <v>3636</v>
      </c>
      <c r="B3634" s="17">
        <v>2018</v>
      </c>
      <c r="C3634" s="17">
        <v>772.22476714756306</v>
      </c>
      <c r="D3634" s="17">
        <v>5.6419270833333304</v>
      </c>
    </row>
    <row r="3635" spans="1:4" x14ac:dyDescent="0.3">
      <c r="A3635" s="17" t="s">
        <v>3637</v>
      </c>
      <c r="B3635" s="17">
        <v>2018</v>
      </c>
      <c r="C3635" s="17">
        <v>551.64469907432795</v>
      </c>
      <c r="D3635" s="17">
        <v>5.1578125000000004</v>
      </c>
    </row>
    <row r="3636" spans="1:4" x14ac:dyDescent="0.3">
      <c r="A3636" s="17" t="s">
        <v>3638</v>
      </c>
      <c r="B3636" s="17">
        <v>2018</v>
      </c>
      <c r="C3636" s="17">
        <v>569.823059506714</v>
      </c>
      <c r="D3636" s="17">
        <v>8.2588205645161299</v>
      </c>
    </row>
    <row r="3637" spans="1:4" x14ac:dyDescent="0.3">
      <c r="A3637" s="17" t="s">
        <v>3639</v>
      </c>
      <c r="B3637" s="17">
        <v>2018</v>
      </c>
      <c r="C3637" s="17">
        <v>183.88943658024101</v>
      </c>
      <c r="D3637" s="17">
        <v>4.4835937499999998</v>
      </c>
    </row>
    <row r="3638" spans="1:4" x14ac:dyDescent="0.3">
      <c r="A3638" s="17" t="s">
        <v>3640</v>
      </c>
      <c r="B3638" s="17">
        <v>2018</v>
      </c>
      <c r="C3638" s="17">
        <v>551.87414254620705</v>
      </c>
      <c r="D3638" s="17">
        <v>5.6239583333333298</v>
      </c>
    </row>
    <row r="3639" spans="1:4" x14ac:dyDescent="0.3">
      <c r="A3639" s="17" t="s">
        <v>3641</v>
      </c>
      <c r="B3639" s="17">
        <v>2018</v>
      </c>
      <c r="C3639" s="17">
        <v>845.88933931663598</v>
      </c>
      <c r="D3639" s="17">
        <v>5.8622622282608701</v>
      </c>
    </row>
    <row r="3640" spans="1:4" x14ac:dyDescent="0.3">
      <c r="A3640" s="17" t="s">
        <v>3642</v>
      </c>
      <c r="B3640" s="17">
        <v>2018</v>
      </c>
      <c r="C3640" s="17">
        <v>422.84720580652402</v>
      </c>
      <c r="D3640" s="17">
        <v>4.6246603260869596</v>
      </c>
    </row>
    <row r="3641" spans="1:4" x14ac:dyDescent="0.3">
      <c r="A3641" s="17" t="s">
        <v>3643</v>
      </c>
      <c r="B3641" s="17">
        <v>2018</v>
      </c>
      <c r="C3641" s="17">
        <v>128.79432800971</v>
      </c>
      <c r="D3641" s="17">
        <v>3.33258928571429</v>
      </c>
    </row>
    <row r="3642" spans="1:4" x14ac:dyDescent="0.3">
      <c r="A3642" s="17" t="s">
        <v>3644</v>
      </c>
      <c r="B3642" s="17">
        <v>2018</v>
      </c>
      <c r="C3642" s="17">
        <v>367.719518147408</v>
      </c>
      <c r="D3642" s="17">
        <v>4.6335937500000002</v>
      </c>
    </row>
    <row r="3643" spans="1:4" x14ac:dyDescent="0.3">
      <c r="A3643" s="17" t="s">
        <v>3645</v>
      </c>
      <c r="B3643" s="17">
        <v>2018</v>
      </c>
      <c r="C3643" s="17">
        <v>73.590340659022303</v>
      </c>
      <c r="D3643" s="17">
        <v>4.1640625</v>
      </c>
    </row>
    <row r="3644" spans="1:4" x14ac:dyDescent="0.3">
      <c r="A3644" s="17" t="s">
        <v>3646</v>
      </c>
      <c r="B3644" s="17">
        <v>2018</v>
      </c>
      <c r="C3644" s="17">
        <v>18.404160428792199</v>
      </c>
      <c r="D3644" s="17">
        <v>2.796875</v>
      </c>
    </row>
    <row r="3645" spans="1:4" x14ac:dyDescent="0.3">
      <c r="A3645" s="17" t="s">
        <v>3647</v>
      </c>
      <c r="B3645" s="17">
        <v>2018</v>
      </c>
      <c r="C3645" s="17">
        <v>202.24358391109899</v>
      </c>
      <c r="D3645" s="17">
        <v>7.1200284090909101</v>
      </c>
    </row>
    <row r="3646" spans="1:4" x14ac:dyDescent="0.3">
      <c r="A3646" s="17" t="s">
        <v>3648</v>
      </c>
      <c r="B3646" s="17">
        <v>2018</v>
      </c>
      <c r="C3646" s="17">
        <v>92.029291331767993</v>
      </c>
      <c r="D3646" s="17">
        <v>3.3390624999999998</v>
      </c>
    </row>
    <row r="3647" spans="1:4" x14ac:dyDescent="0.3">
      <c r="A3647" s="17" t="s">
        <v>3649</v>
      </c>
      <c r="B3647" s="17">
        <v>2018</v>
      </c>
      <c r="C3647" s="17">
        <v>570.13837118260597</v>
      </c>
      <c r="D3647" s="17">
        <v>4.6650705645161299</v>
      </c>
    </row>
    <row r="3648" spans="1:4" x14ac:dyDescent="0.3">
      <c r="A3648" s="17" t="s">
        <v>3650</v>
      </c>
      <c r="B3648" s="17">
        <v>2018</v>
      </c>
      <c r="C3648" s="17">
        <v>367.77471315115702</v>
      </c>
      <c r="D3648" s="17">
        <v>4.1632812499999998</v>
      </c>
    </row>
    <row r="3649" spans="1:4" x14ac:dyDescent="0.3">
      <c r="A3649" s="17" t="s">
        <v>3651</v>
      </c>
      <c r="B3649" s="17">
        <v>2018</v>
      </c>
      <c r="C3649" s="17">
        <v>36.761708851903698</v>
      </c>
      <c r="D3649" s="17">
        <v>3.68359375</v>
      </c>
    </row>
    <row r="3650" spans="1:4" x14ac:dyDescent="0.3">
      <c r="A3650" s="17" t="s">
        <v>3652</v>
      </c>
      <c r="B3650" s="17">
        <v>2018</v>
      </c>
      <c r="C3650" s="17">
        <v>478.059451578184</v>
      </c>
      <c r="D3650" s="17">
        <v>6.1472355769230802</v>
      </c>
    </row>
    <row r="3651" spans="1:4" x14ac:dyDescent="0.3">
      <c r="A3651" s="17" t="s">
        <v>3653</v>
      </c>
      <c r="B3651" s="17">
        <v>2018</v>
      </c>
      <c r="C3651" s="17">
        <v>165.58709083497499</v>
      </c>
      <c r="D3651" s="17">
        <v>6.0078125</v>
      </c>
    </row>
    <row r="3652" spans="1:4" x14ac:dyDescent="0.3">
      <c r="A3652" s="17" t="s">
        <v>3654</v>
      </c>
      <c r="B3652" s="17">
        <v>2018</v>
      </c>
      <c r="C3652" s="17">
        <v>845.99914819002197</v>
      </c>
      <c r="D3652" s="17">
        <v>4.8790760869565197</v>
      </c>
    </row>
    <row r="3653" spans="1:4" x14ac:dyDescent="0.3">
      <c r="A3653" s="17" t="s">
        <v>3655</v>
      </c>
      <c r="B3653" s="17">
        <v>2018</v>
      </c>
      <c r="C3653" s="17">
        <v>36.859854247420998</v>
      </c>
      <c r="D3653" s="17">
        <v>4.21484375</v>
      </c>
    </row>
    <row r="3654" spans="1:4" x14ac:dyDescent="0.3">
      <c r="A3654" s="17" t="s">
        <v>3656</v>
      </c>
      <c r="B3654" s="17">
        <v>2018</v>
      </c>
      <c r="C3654" s="17">
        <v>588.27026041410704</v>
      </c>
      <c r="D3654" s="17">
        <v>5.677978515625</v>
      </c>
    </row>
    <row r="3655" spans="1:4" x14ac:dyDescent="0.3">
      <c r="A3655" s="17" t="s">
        <v>3657</v>
      </c>
      <c r="B3655" s="17">
        <v>2018</v>
      </c>
      <c r="C3655" s="17">
        <v>128.710285289213</v>
      </c>
      <c r="D3655" s="17">
        <v>3.35602678571429</v>
      </c>
    </row>
    <row r="3656" spans="1:4" x14ac:dyDescent="0.3">
      <c r="A3656" s="17" t="s">
        <v>3658</v>
      </c>
      <c r="B3656" s="17">
        <v>2018</v>
      </c>
      <c r="C3656" s="17">
        <v>588.35183486435199</v>
      </c>
      <c r="D3656" s="17">
        <v>5.091796875</v>
      </c>
    </row>
    <row r="3657" spans="1:4" x14ac:dyDescent="0.3">
      <c r="A3657" s="17" t="s">
        <v>3659</v>
      </c>
      <c r="B3657" s="17">
        <v>2018</v>
      </c>
      <c r="C3657" s="17">
        <v>257.521025694907</v>
      </c>
      <c r="D3657" s="17">
        <v>5.6467633928571397</v>
      </c>
    </row>
    <row r="3658" spans="1:4" x14ac:dyDescent="0.3">
      <c r="A3658" s="17" t="s">
        <v>3660</v>
      </c>
      <c r="B3658" s="17">
        <v>2018</v>
      </c>
      <c r="C3658" s="17">
        <v>368.03010703343898</v>
      </c>
      <c r="D3658" s="17">
        <v>3.8542968750000002</v>
      </c>
    </row>
    <row r="3659" spans="1:4" x14ac:dyDescent="0.3">
      <c r="A3659" s="17" t="s">
        <v>3661</v>
      </c>
      <c r="B3659" s="17">
        <v>2018</v>
      </c>
      <c r="C3659" s="17">
        <v>533.27783658728004</v>
      </c>
      <c r="D3659" s="17">
        <v>7.23221982758621</v>
      </c>
    </row>
    <row r="3660" spans="1:4" x14ac:dyDescent="0.3">
      <c r="A3660" s="17" t="s">
        <v>3662</v>
      </c>
      <c r="B3660" s="17">
        <v>2018</v>
      </c>
      <c r="C3660" s="17">
        <v>974.57322678900698</v>
      </c>
      <c r="D3660" s="17">
        <v>7.1894162735849099</v>
      </c>
    </row>
    <row r="3661" spans="1:4" x14ac:dyDescent="0.3">
      <c r="A3661" s="17" t="s">
        <v>3663</v>
      </c>
      <c r="B3661" s="17">
        <v>2018</v>
      </c>
      <c r="C3661" s="17">
        <v>606.78631430491805</v>
      </c>
      <c r="D3661" s="17">
        <v>5.9472064393939403</v>
      </c>
    </row>
    <row r="3662" spans="1:4" x14ac:dyDescent="0.3">
      <c r="A3662" s="17" t="s">
        <v>3664</v>
      </c>
      <c r="B3662" s="17">
        <v>2018</v>
      </c>
      <c r="C3662" s="17">
        <v>36.869460786692798</v>
      </c>
      <c r="D3662" s="17">
        <v>2.9296875</v>
      </c>
    </row>
    <row r="3663" spans="1:4" x14ac:dyDescent="0.3">
      <c r="A3663" s="17" t="s">
        <v>3665</v>
      </c>
      <c r="B3663" s="17">
        <v>2018</v>
      </c>
      <c r="C3663" s="17">
        <v>680.47754678130104</v>
      </c>
      <c r="D3663" s="17">
        <v>6.6596283783783798</v>
      </c>
    </row>
    <row r="3664" spans="1:4" x14ac:dyDescent="0.3">
      <c r="A3664" s="17" t="s">
        <v>3666</v>
      </c>
      <c r="B3664" s="17">
        <v>2018</v>
      </c>
      <c r="C3664" s="17">
        <v>404.69008659850499</v>
      </c>
      <c r="D3664" s="17">
        <v>4.6278409090909101</v>
      </c>
    </row>
    <row r="3665" spans="1:4" x14ac:dyDescent="0.3">
      <c r="A3665" s="17" t="s">
        <v>3667</v>
      </c>
      <c r="B3665" s="17">
        <v>2018</v>
      </c>
      <c r="C3665" s="17">
        <v>735.48722307756498</v>
      </c>
      <c r="D3665" s="17">
        <v>5.3392578124999996</v>
      </c>
    </row>
    <row r="3666" spans="1:4" x14ac:dyDescent="0.3">
      <c r="A3666" s="17" t="s">
        <v>3668</v>
      </c>
      <c r="B3666" s="17">
        <v>2018</v>
      </c>
      <c r="C3666" s="17">
        <v>514.68120678886805</v>
      </c>
      <c r="D3666" s="17">
        <v>5.7516741071428603</v>
      </c>
    </row>
    <row r="3667" spans="1:4" x14ac:dyDescent="0.3">
      <c r="A3667" s="17" t="s">
        <v>3669</v>
      </c>
      <c r="B3667" s="17">
        <v>2018</v>
      </c>
      <c r="C3667" s="17">
        <v>128.77017820254</v>
      </c>
      <c r="D3667" s="17">
        <v>5.38616071428571</v>
      </c>
    </row>
    <row r="3668" spans="1:4" x14ac:dyDescent="0.3">
      <c r="A3668" s="17" t="s">
        <v>3670</v>
      </c>
      <c r="B3668" s="17">
        <v>2018</v>
      </c>
      <c r="C3668" s="17">
        <v>662.10049753449903</v>
      </c>
      <c r="D3668" s="17">
        <v>5.3302951388888902</v>
      </c>
    </row>
    <row r="3669" spans="1:4" x14ac:dyDescent="0.3">
      <c r="A3669" s="17" t="s">
        <v>3671</v>
      </c>
      <c r="B3669" s="17">
        <v>2018</v>
      </c>
      <c r="C3669" s="17">
        <v>128.63668570853801</v>
      </c>
      <c r="D3669" s="17">
        <v>3.859375</v>
      </c>
    </row>
    <row r="3670" spans="1:4" x14ac:dyDescent="0.3">
      <c r="A3670" s="17" t="s">
        <v>3672</v>
      </c>
      <c r="B3670" s="17">
        <v>2018</v>
      </c>
      <c r="C3670" s="17">
        <v>625.15390068664897</v>
      </c>
      <c r="D3670" s="17">
        <v>6.8033088235294104</v>
      </c>
    </row>
    <row r="3671" spans="1:4" x14ac:dyDescent="0.3">
      <c r="A3671" s="17" t="s">
        <v>3673</v>
      </c>
      <c r="B3671" s="17">
        <v>2018</v>
      </c>
      <c r="C3671" s="17">
        <v>257.53375650476698</v>
      </c>
      <c r="D3671" s="17">
        <v>4.50837053571429</v>
      </c>
    </row>
    <row r="3672" spans="1:4" x14ac:dyDescent="0.3">
      <c r="A3672" s="17" t="s">
        <v>3674</v>
      </c>
      <c r="B3672" s="17">
        <v>2018</v>
      </c>
      <c r="C3672" s="17">
        <v>239.16451589763199</v>
      </c>
      <c r="D3672" s="17">
        <v>4.9591346153846096</v>
      </c>
    </row>
    <row r="3673" spans="1:4" x14ac:dyDescent="0.3">
      <c r="A3673" s="17" t="s">
        <v>3675</v>
      </c>
      <c r="B3673" s="17">
        <v>2018</v>
      </c>
      <c r="C3673" s="17">
        <v>110.39060536027</v>
      </c>
      <c r="D3673" s="17">
        <v>5.0807291666666696</v>
      </c>
    </row>
    <row r="3674" spans="1:4" x14ac:dyDescent="0.3">
      <c r="A3674" s="17" t="s">
        <v>3676</v>
      </c>
      <c r="B3674" s="17">
        <v>2018</v>
      </c>
      <c r="C3674" s="17">
        <v>1029.99343127012</v>
      </c>
      <c r="D3674" s="17">
        <v>4.53515625</v>
      </c>
    </row>
    <row r="3675" spans="1:4" x14ac:dyDescent="0.3">
      <c r="A3675" s="17" t="s">
        <v>3677</v>
      </c>
      <c r="B3675" s="17">
        <v>2018</v>
      </c>
      <c r="C3675" s="17">
        <v>735.57254185527597</v>
      </c>
      <c r="D3675" s="17">
        <v>5.6175781249999996</v>
      </c>
    </row>
    <row r="3676" spans="1:4" x14ac:dyDescent="0.3">
      <c r="A3676" s="17" t="s">
        <v>3678</v>
      </c>
      <c r="B3676" s="17">
        <v>2018</v>
      </c>
      <c r="C3676" s="17">
        <v>128.79276589862999</v>
      </c>
      <c r="D3676" s="17">
        <v>6.12165178571429</v>
      </c>
    </row>
    <row r="3677" spans="1:4" x14ac:dyDescent="0.3">
      <c r="A3677" s="17" t="s">
        <v>3679</v>
      </c>
      <c r="B3677" s="17">
        <v>2018</v>
      </c>
      <c r="C3677" s="17">
        <v>514.78193193581001</v>
      </c>
      <c r="D3677" s="17">
        <v>5.693359375</v>
      </c>
    </row>
    <row r="3678" spans="1:4" x14ac:dyDescent="0.3">
      <c r="A3678" s="17" t="s">
        <v>3680</v>
      </c>
      <c r="B3678" s="17">
        <v>2018</v>
      </c>
      <c r="C3678" s="17">
        <v>202.26274313777699</v>
      </c>
      <c r="D3678" s="17">
        <v>4.8501420454545503</v>
      </c>
    </row>
    <row r="3679" spans="1:4" x14ac:dyDescent="0.3">
      <c r="A3679" s="17" t="s">
        <v>3681</v>
      </c>
      <c r="B3679" s="17">
        <v>2018</v>
      </c>
      <c r="C3679" s="17">
        <v>478.001263566315</v>
      </c>
      <c r="D3679" s="17">
        <v>6.3659855769230802</v>
      </c>
    </row>
    <row r="3680" spans="1:4" x14ac:dyDescent="0.3">
      <c r="A3680" s="17" t="s">
        <v>3682</v>
      </c>
      <c r="B3680" s="17">
        <v>2018</v>
      </c>
      <c r="C3680" s="17">
        <v>147.10164076276101</v>
      </c>
      <c r="D3680" s="17">
        <v>6.27734375</v>
      </c>
    </row>
    <row r="3681" spans="1:4" x14ac:dyDescent="0.3">
      <c r="A3681" s="17" t="s">
        <v>3683</v>
      </c>
      <c r="B3681" s="17">
        <v>2018</v>
      </c>
      <c r="C3681" s="17">
        <v>349.56755118817102</v>
      </c>
      <c r="D3681" s="17">
        <v>4.8009868421052602</v>
      </c>
    </row>
    <row r="3682" spans="1:4" x14ac:dyDescent="0.3">
      <c r="A3682" s="17" t="s">
        <v>3684</v>
      </c>
      <c r="B3682" s="17">
        <v>2018</v>
      </c>
      <c r="C3682" s="17">
        <v>165.48574598878599</v>
      </c>
      <c r="D3682" s="17">
        <v>4.9019097222222197</v>
      </c>
    </row>
    <row r="3683" spans="1:4" x14ac:dyDescent="0.3">
      <c r="A3683" s="17" t="s">
        <v>3685</v>
      </c>
      <c r="B3683" s="17">
        <v>2018</v>
      </c>
      <c r="C3683" s="17">
        <v>36.706811953336</v>
      </c>
      <c r="D3683" s="17">
        <v>4.09765625</v>
      </c>
    </row>
    <row r="3684" spans="1:4" x14ac:dyDescent="0.3">
      <c r="A3684" s="17" t="s">
        <v>3686</v>
      </c>
      <c r="B3684" s="17">
        <v>2018</v>
      </c>
      <c r="C3684" s="17">
        <v>514.96157295629405</v>
      </c>
      <c r="D3684" s="17">
        <v>5.2862723214285703</v>
      </c>
    </row>
    <row r="3685" spans="1:4" x14ac:dyDescent="0.3">
      <c r="A3685" s="17" t="s">
        <v>3687</v>
      </c>
      <c r="B3685" s="17">
        <v>2018</v>
      </c>
      <c r="C3685" s="17">
        <v>423.04752629064001</v>
      </c>
      <c r="D3685" s="17">
        <v>6.4245923913043503</v>
      </c>
    </row>
    <row r="3686" spans="1:4" x14ac:dyDescent="0.3">
      <c r="A3686" s="17" t="s">
        <v>3688</v>
      </c>
      <c r="B3686" s="17">
        <v>2018</v>
      </c>
      <c r="C3686" s="17">
        <v>956.382962382399</v>
      </c>
      <c r="D3686" s="17">
        <v>5.8499098557692299</v>
      </c>
    </row>
    <row r="3687" spans="1:4" x14ac:dyDescent="0.3">
      <c r="A3687" s="17" t="s">
        <v>3689</v>
      </c>
      <c r="B3687" s="17">
        <v>2018</v>
      </c>
      <c r="C3687" s="17">
        <v>165.39941926859299</v>
      </c>
      <c r="D3687" s="17">
        <v>3.8237847222222201</v>
      </c>
    </row>
    <row r="3688" spans="1:4" x14ac:dyDescent="0.3">
      <c r="A3688" s="17" t="s">
        <v>3690</v>
      </c>
      <c r="B3688" s="17">
        <v>2018</v>
      </c>
      <c r="C3688" s="17">
        <v>514.91396584734298</v>
      </c>
      <c r="D3688" s="17">
        <v>8.025390625</v>
      </c>
    </row>
    <row r="3689" spans="1:4" x14ac:dyDescent="0.3">
      <c r="A3689" s="17" t="s">
        <v>3691</v>
      </c>
      <c r="B3689" s="17">
        <v>2018</v>
      </c>
      <c r="C3689" s="17">
        <v>441.25439433194703</v>
      </c>
      <c r="D3689" s="17">
        <v>5.443359375</v>
      </c>
    </row>
    <row r="3690" spans="1:4" x14ac:dyDescent="0.3">
      <c r="A3690" s="17" t="s">
        <v>3692</v>
      </c>
      <c r="B3690" s="17">
        <v>2018</v>
      </c>
      <c r="C3690" s="17">
        <v>18.357941577211001</v>
      </c>
      <c r="D3690" s="17">
        <v>2.171875</v>
      </c>
    </row>
    <row r="3691" spans="1:4" x14ac:dyDescent="0.3">
      <c r="A3691" s="17" t="s">
        <v>3693</v>
      </c>
      <c r="B3691" s="17">
        <v>2018</v>
      </c>
      <c r="C3691" s="17">
        <v>257.57445046305702</v>
      </c>
      <c r="D3691" s="17">
        <v>4.5</v>
      </c>
    </row>
    <row r="3692" spans="1:4" x14ac:dyDescent="0.3">
      <c r="A3692" s="17" t="s">
        <v>3694</v>
      </c>
      <c r="B3692" s="17">
        <v>2018</v>
      </c>
      <c r="C3692" s="17">
        <v>901.26994932256605</v>
      </c>
      <c r="D3692" s="17">
        <v>5.4775191326530601</v>
      </c>
    </row>
    <row r="3693" spans="1:4" x14ac:dyDescent="0.3">
      <c r="A3693" s="17" t="s">
        <v>3695</v>
      </c>
      <c r="B3693" s="17">
        <v>2018</v>
      </c>
      <c r="C3693" s="17">
        <v>569.97700736671698</v>
      </c>
      <c r="D3693" s="17">
        <v>4.9473286290322598</v>
      </c>
    </row>
    <row r="3694" spans="1:4" x14ac:dyDescent="0.3">
      <c r="A3694" s="17" t="s">
        <v>3696</v>
      </c>
      <c r="B3694" s="17">
        <v>2018</v>
      </c>
      <c r="C3694" s="17">
        <v>220.70310016162699</v>
      </c>
      <c r="D3694" s="17">
        <v>5.912109375</v>
      </c>
    </row>
    <row r="3695" spans="1:4" x14ac:dyDescent="0.3">
      <c r="A3695" s="17" t="s">
        <v>3697</v>
      </c>
      <c r="B3695" s="17">
        <v>2018</v>
      </c>
      <c r="C3695" s="17">
        <v>367.92605516407599</v>
      </c>
      <c r="D3695" s="17">
        <v>3.9242187500000001</v>
      </c>
    </row>
    <row r="3696" spans="1:4" x14ac:dyDescent="0.3">
      <c r="A3696" s="17" t="s">
        <v>3698</v>
      </c>
      <c r="B3696" s="17">
        <v>2018</v>
      </c>
      <c r="C3696" s="17">
        <v>257.52424899861199</v>
      </c>
      <c r="D3696" s="17">
        <v>6.77790178571429</v>
      </c>
    </row>
    <row r="3697" spans="1:4" x14ac:dyDescent="0.3">
      <c r="A3697" s="17" t="s">
        <v>3699</v>
      </c>
      <c r="B3697" s="17">
        <v>2018</v>
      </c>
      <c r="C3697" s="17">
        <v>680.26041333843</v>
      </c>
      <c r="D3697" s="17">
        <v>5.1129645270270299</v>
      </c>
    </row>
    <row r="3698" spans="1:4" x14ac:dyDescent="0.3">
      <c r="A3698" s="17" t="s">
        <v>3700</v>
      </c>
      <c r="B3698" s="17">
        <v>2018</v>
      </c>
      <c r="C3698" s="17">
        <v>514.90187468193506</v>
      </c>
      <c r="D3698" s="17">
        <v>6.708984375</v>
      </c>
    </row>
    <row r="3699" spans="1:4" x14ac:dyDescent="0.3">
      <c r="A3699" s="17" t="s">
        <v>3701</v>
      </c>
      <c r="B3699" s="17">
        <v>2018</v>
      </c>
      <c r="C3699" s="17">
        <v>735.64980033412598</v>
      </c>
      <c r="D3699" s="17">
        <v>5.8302734374999998</v>
      </c>
    </row>
    <row r="3700" spans="1:4" x14ac:dyDescent="0.3">
      <c r="A3700" s="17" t="s">
        <v>3702</v>
      </c>
      <c r="B3700" s="17">
        <v>2018</v>
      </c>
      <c r="C3700" s="17">
        <v>882.59312239289295</v>
      </c>
      <c r="D3700" s="17">
        <v>5.56640625</v>
      </c>
    </row>
    <row r="3701" spans="1:4" x14ac:dyDescent="0.3">
      <c r="A3701" s="17" t="s">
        <v>3703</v>
      </c>
      <c r="B3701" s="17">
        <v>2018</v>
      </c>
      <c r="C3701" s="17">
        <v>698.66083311475802</v>
      </c>
      <c r="D3701" s="17">
        <v>5.1609786184210504</v>
      </c>
    </row>
    <row r="3702" spans="1:4" x14ac:dyDescent="0.3">
      <c r="A3702" s="17" t="s">
        <v>3704</v>
      </c>
      <c r="B3702" s="17">
        <v>2018</v>
      </c>
      <c r="C3702" s="17">
        <v>717.21760071814094</v>
      </c>
      <c r="D3702" s="17">
        <v>4.5987580128205101</v>
      </c>
    </row>
    <row r="3703" spans="1:4" x14ac:dyDescent="0.3">
      <c r="A3703" s="17" t="s">
        <v>3705</v>
      </c>
      <c r="B3703" s="17">
        <v>2018</v>
      </c>
      <c r="C3703" s="17">
        <v>423.04917259514298</v>
      </c>
      <c r="D3703" s="17">
        <v>5.4582201086956497</v>
      </c>
    </row>
    <row r="3704" spans="1:4" x14ac:dyDescent="0.3">
      <c r="A3704" s="17" t="s">
        <v>3706</v>
      </c>
      <c r="B3704" s="17">
        <v>2018</v>
      </c>
      <c r="C3704" s="17">
        <v>36.760886133648498</v>
      </c>
      <c r="D3704" s="17">
        <v>2.6875</v>
      </c>
    </row>
    <row r="3705" spans="1:4" x14ac:dyDescent="0.3">
      <c r="A3705" s="17" t="s">
        <v>3707</v>
      </c>
      <c r="B3705" s="17">
        <v>2018</v>
      </c>
      <c r="C3705" s="17">
        <v>974.64339901040898</v>
      </c>
      <c r="D3705" s="17">
        <v>5.9009433962264204</v>
      </c>
    </row>
    <row r="3706" spans="1:4" x14ac:dyDescent="0.3">
      <c r="A3706" s="17" t="s">
        <v>3708</v>
      </c>
      <c r="B3706" s="17">
        <v>2018</v>
      </c>
      <c r="C3706" s="17">
        <v>73.478045115247397</v>
      </c>
      <c r="D3706" s="17">
        <v>5.30078125</v>
      </c>
    </row>
    <row r="3707" spans="1:4" x14ac:dyDescent="0.3">
      <c r="A3707" s="17" t="s">
        <v>3709</v>
      </c>
      <c r="B3707" s="17">
        <v>2018</v>
      </c>
      <c r="C3707" s="17">
        <v>551.70872202888097</v>
      </c>
      <c r="D3707" s="17">
        <v>5.3611979166666703</v>
      </c>
    </row>
    <row r="3708" spans="1:4" x14ac:dyDescent="0.3">
      <c r="A3708" s="17" t="s">
        <v>3710</v>
      </c>
      <c r="B3708" s="17">
        <v>2018</v>
      </c>
      <c r="C3708" s="17">
        <v>938.06269108131505</v>
      </c>
      <c r="D3708" s="17">
        <v>5.3941482843137303</v>
      </c>
    </row>
    <row r="3709" spans="1:4" x14ac:dyDescent="0.3">
      <c r="A3709" s="17" t="s">
        <v>3711</v>
      </c>
      <c r="B3709" s="17">
        <v>2018</v>
      </c>
      <c r="C3709" s="17">
        <v>404.74617431312799</v>
      </c>
      <c r="D3709" s="17">
        <v>4.9073153409090899</v>
      </c>
    </row>
    <row r="3710" spans="1:4" x14ac:dyDescent="0.3">
      <c r="A3710" s="17" t="s">
        <v>3712</v>
      </c>
      <c r="B3710" s="17">
        <v>2018</v>
      </c>
      <c r="C3710" s="17">
        <v>91.866514377295999</v>
      </c>
      <c r="D3710" s="17">
        <v>3.0125000000000002</v>
      </c>
    </row>
    <row r="3711" spans="1:4" x14ac:dyDescent="0.3">
      <c r="A3711" s="17" t="s">
        <v>3713</v>
      </c>
      <c r="B3711" s="17">
        <v>2018</v>
      </c>
      <c r="C3711" s="17">
        <v>1011.33909486979</v>
      </c>
      <c r="D3711" s="17">
        <v>5.4657670454545499</v>
      </c>
    </row>
    <row r="3712" spans="1:4" x14ac:dyDescent="0.3">
      <c r="A3712" s="17" t="s">
        <v>3714</v>
      </c>
      <c r="B3712" s="17">
        <v>2018</v>
      </c>
      <c r="C3712" s="17">
        <v>992.73912627436198</v>
      </c>
      <c r="D3712" s="17">
        <v>5.41782407407407</v>
      </c>
    </row>
    <row r="3713" spans="1:4" x14ac:dyDescent="0.3">
      <c r="A3713" s="17" t="s">
        <v>3715</v>
      </c>
      <c r="B3713" s="17">
        <v>2018</v>
      </c>
      <c r="C3713" s="17">
        <v>1489.53463714849</v>
      </c>
      <c r="D3713" s="17">
        <v>5.7520254629629601</v>
      </c>
    </row>
    <row r="3714" spans="1:4" x14ac:dyDescent="0.3">
      <c r="A3714" s="17" t="s">
        <v>3716</v>
      </c>
      <c r="B3714" s="17">
        <v>2018</v>
      </c>
      <c r="C3714" s="17">
        <v>1195.24688589945</v>
      </c>
      <c r="D3714" s="17">
        <v>5.2614182692307701</v>
      </c>
    </row>
    <row r="3715" spans="1:4" x14ac:dyDescent="0.3">
      <c r="A3715" s="17" t="s">
        <v>3717</v>
      </c>
      <c r="B3715" s="17">
        <v>2018</v>
      </c>
      <c r="C3715" s="17">
        <v>257.45112812705298</v>
      </c>
      <c r="D3715" s="17">
        <v>4.5245535714285703</v>
      </c>
    </row>
    <row r="3716" spans="1:4" x14ac:dyDescent="0.3">
      <c r="A3716" s="17" t="s">
        <v>3718</v>
      </c>
      <c r="B3716" s="17">
        <v>2018</v>
      </c>
      <c r="C3716" s="17">
        <v>533.456045839936</v>
      </c>
      <c r="D3716" s="17">
        <v>5.0598060344827598</v>
      </c>
    </row>
    <row r="3717" spans="1:4" x14ac:dyDescent="0.3">
      <c r="A3717" s="17" t="s">
        <v>3719</v>
      </c>
      <c r="B3717" s="17">
        <v>2018</v>
      </c>
      <c r="C3717" s="17">
        <v>36.8629633393139</v>
      </c>
      <c r="D3717" s="17">
        <v>2.34375</v>
      </c>
    </row>
    <row r="3718" spans="1:4" x14ac:dyDescent="0.3">
      <c r="A3718" s="17" t="s">
        <v>3720</v>
      </c>
      <c r="B3718" s="17">
        <v>2018</v>
      </c>
      <c r="C3718" s="17">
        <v>147.197495203465</v>
      </c>
      <c r="D3718" s="17">
        <v>5.5341796875</v>
      </c>
    </row>
    <row r="3719" spans="1:4" x14ac:dyDescent="0.3">
      <c r="A3719" s="17" t="s">
        <v>3721</v>
      </c>
      <c r="B3719" s="17">
        <v>2018</v>
      </c>
      <c r="C3719" s="17">
        <v>643.63227565586601</v>
      </c>
      <c r="D3719" s="17">
        <v>5.1207589285714299</v>
      </c>
    </row>
    <row r="3720" spans="1:4" x14ac:dyDescent="0.3">
      <c r="A3720" s="17" t="s">
        <v>3722</v>
      </c>
      <c r="B3720" s="17">
        <v>2018</v>
      </c>
      <c r="C3720" s="17">
        <v>73.534365659579606</v>
      </c>
      <c r="D3720" s="17">
        <v>2.78125</v>
      </c>
    </row>
    <row r="3721" spans="1:4" x14ac:dyDescent="0.3">
      <c r="A3721" s="17" t="s">
        <v>3723</v>
      </c>
      <c r="B3721" s="17">
        <v>2018</v>
      </c>
      <c r="C3721" s="17">
        <v>570.10764286853396</v>
      </c>
      <c r="D3721" s="17">
        <v>5.9747983870967696</v>
      </c>
    </row>
    <row r="3722" spans="1:4" x14ac:dyDescent="0.3">
      <c r="A3722" s="17" t="s">
        <v>3724</v>
      </c>
      <c r="B3722" s="17">
        <v>2018</v>
      </c>
      <c r="C3722" s="17">
        <v>478.27868160605402</v>
      </c>
      <c r="D3722" s="17">
        <v>5.0015024038461497</v>
      </c>
    </row>
    <row r="3723" spans="1:4" x14ac:dyDescent="0.3">
      <c r="A3723" s="17" t="s">
        <v>3725</v>
      </c>
      <c r="B3723" s="17">
        <v>2018</v>
      </c>
      <c r="C3723" s="17">
        <v>735.67999485880102</v>
      </c>
      <c r="D3723" s="17">
        <v>8.4476562499999996</v>
      </c>
    </row>
    <row r="3724" spans="1:4" x14ac:dyDescent="0.3">
      <c r="A3724" s="17" t="s">
        <v>3726</v>
      </c>
      <c r="B3724" s="17">
        <v>2018</v>
      </c>
      <c r="C3724" s="17">
        <v>55.114887602627299</v>
      </c>
      <c r="D3724" s="17">
        <v>4.4322916666666696</v>
      </c>
    </row>
    <row r="3725" spans="1:4" x14ac:dyDescent="0.3">
      <c r="A3725" s="17" t="s">
        <v>3727</v>
      </c>
      <c r="B3725" s="17">
        <v>2018</v>
      </c>
      <c r="C3725" s="17">
        <v>55.227598641069399</v>
      </c>
      <c r="D3725" s="17">
        <v>3.2447916666666701</v>
      </c>
    </row>
    <row r="3726" spans="1:4" x14ac:dyDescent="0.3">
      <c r="A3726" s="17" t="s">
        <v>3728</v>
      </c>
      <c r="B3726" s="17">
        <v>2018</v>
      </c>
      <c r="C3726" s="17">
        <v>1029.8492122329801</v>
      </c>
      <c r="D3726" s="17">
        <v>5.69977678571429</v>
      </c>
    </row>
    <row r="3727" spans="1:4" x14ac:dyDescent="0.3">
      <c r="A3727" s="17" t="s">
        <v>3729</v>
      </c>
      <c r="B3727" s="17">
        <v>2018</v>
      </c>
      <c r="C3727" s="17">
        <v>717.64414882753101</v>
      </c>
      <c r="D3727" s="17">
        <v>9.0492788461538503</v>
      </c>
    </row>
    <row r="3728" spans="1:4" x14ac:dyDescent="0.3">
      <c r="A3728" s="17" t="s">
        <v>3730</v>
      </c>
      <c r="B3728" s="17">
        <v>2018</v>
      </c>
      <c r="C3728" s="17">
        <v>110.383220164105</v>
      </c>
      <c r="D3728" s="17">
        <v>3.83203125</v>
      </c>
    </row>
    <row r="3729" spans="1:4" x14ac:dyDescent="0.3">
      <c r="A3729" s="17" t="s">
        <v>3731</v>
      </c>
      <c r="B3729" s="17">
        <v>2018</v>
      </c>
      <c r="C3729" s="17">
        <v>257.44427657779499</v>
      </c>
      <c r="D3729" s="17">
        <v>7.9698660714285703</v>
      </c>
    </row>
    <row r="3730" spans="1:4" x14ac:dyDescent="0.3">
      <c r="A3730" s="17" t="s">
        <v>3732</v>
      </c>
      <c r="B3730" s="17">
        <v>2018</v>
      </c>
      <c r="C3730" s="17">
        <v>18.4040885539725</v>
      </c>
      <c r="D3730" s="17">
        <v>2.6015625</v>
      </c>
    </row>
    <row r="3731" spans="1:4" x14ac:dyDescent="0.3">
      <c r="A3731" s="17" t="s">
        <v>3733</v>
      </c>
      <c r="B3731" s="17">
        <v>2018</v>
      </c>
      <c r="C3731" s="17">
        <v>680.38716012425698</v>
      </c>
      <c r="D3731" s="17">
        <v>5.60958614864865</v>
      </c>
    </row>
    <row r="3732" spans="1:4" x14ac:dyDescent="0.3">
      <c r="A3732" s="17" t="s">
        <v>3734</v>
      </c>
      <c r="B3732" s="17">
        <v>2018</v>
      </c>
      <c r="C3732" s="17">
        <v>18.4569723280147</v>
      </c>
      <c r="D3732" s="17">
        <v>2.5859375</v>
      </c>
    </row>
    <row r="3733" spans="1:4" x14ac:dyDescent="0.3">
      <c r="A3733" s="17" t="s">
        <v>3735</v>
      </c>
      <c r="B3733" s="17">
        <v>2018</v>
      </c>
      <c r="C3733" s="17">
        <v>1029.59185385145</v>
      </c>
      <c r="D3733" s="17">
        <v>5.76715959821429</v>
      </c>
    </row>
    <row r="3734" spans="1:4" x14ac:dyDescent="0.3">
      <c r="A3734" s="17" t="s">
        <v>3736</v>
      </c>
      <c r="B3734" s="17">
        <v>2018</v>
      </c>
      <c r="C3734" s="17">
        <v>220.618010668084</v>
      </c>
      <c r="D3734" s="17">
        <v>4.2877604166666696</v>
      </c>
    </row>
    <row r="3735" spans="1:4" x14ac:dyDescent="0.3">
      <c r="A3735" s="17" t="s">
        <v>3737</v>
      </c>
      <c r="B3735" s="17">
        <v>2018</v>
      </c>
      <c r="C3735" s="17">
        <v>569.98478447645903</v>
      </c>
      <c r="D3735" s="17">
        <v>6.359375</v>
      </c>
    </row>
    <row r="3736" spans="1:4" x14ac:dyDescent="0.3">
      <c r="A3736" s="17" t="s">
        <v>3738</v>
      </c>
      <c r="B3736" s="17">
        <v>2018</v>
      </c>
      <c r="C3736" s="17">
        <v>312.72812819480902</v>
      </c>
      <c r="D3736" s="17">
        <v>9.0546875</v>
      </c>
    </row>
    <row r="3737" spans="1:4" x14ac:dyDescent="0.3">
      <c r="A3737" s="17" t="s">
        <v>3739</v>
      </c>
      <c r="B3737" s="17">
        <v>2018</v>
      </c>
      <c r="C3737" s="17">
        <v>606.61397068295605</v>
      </c>
      <c r="D3737" s="17">
        <v>5.6576704545454497</v>
      </c>
    </row>
    <row r="3738" spans="1:4" x14ac:dyDescent="0.3">
      <c r="A3738" s="17" t="s">
        <v>3740</v>
      </c>
      <c r="B3738" s="17">
        <v>2018</v>
      </c>
      <c r="C3738" s="17">
        <v>1195.21120267734</v>
      </c>
      <c r="D3738" s="17">
        <v>6.1186298076923098</v>
      </c>
    </row>
    <row r="3739" spans="1:4" x14ac:dyDescent="0.3">
      <c r="A3739" s="17" t="s">
        <v>3741</v>
      </c>
      <c r="B3739" s="17">
        <v>2018</v>
      </c>
      <c r="C3739" s="17">
        <v>459.759961334987</v>
      </c>
      <c r="D3739" s="17">
        <v>18.940625000000001</v>
      </c>
    </row>
    <row r="3740" spans="1:4" x14ac:dyDescent="0.3">
      <c r="A3740" s="17" t="s">
        <v>3742</v>
      </c>
      <c r="B3740" s="17">
        <v>2018</v>
      </c>
      <c r="C3740" s="17">
        <v>1231.9821012876901</v>
      </c>
      <c r="D3740" s="17">
        <v>6.1052938432835804</v>
      </c>
    </row>
    <row r="3741" spans="1:4" x14ac:dyDescent="0.3">
      <c r="A3741" s="17" t="s">
        <v>3743</v>
      </c>
      <c r="B3741" s="17">
        <v>2018</v>
      </c>
      <c r="C3741" s="17">
        <v>18.354413019493201</v>
      </c>
      <c r="D3741" s="17">
        <v>2.9453125</v>
      </c>
    </row>
    <row r="3742" spans="1:4" x14ac:dyDescent="0.3">
      <c r="A3742" s="17" t="s">
        <v>3744</v>
      </c>
      <c r="B3742" s="17">
        <v>2018</v>
      </c>
      <c r="C3742" s="17">
        <v>845.83914021402597</v>
      </c>
      <c r="D3742" s="17">
        <v>5.2705502717391299</v>
      </c>
    </row>
    <row r="3743" spans="1:4" x14ac:dyDescent="0.3">
      <c r="A3743" s="17" t="s">
        <v>3745</v>
      </c>
      <c r="B3743" s="17">
        <v>2018</v>
      </c>
      <c r="C3743" s="17">
        <v>110.231687230989</v>
      </c>
      <c r="D3743" s="17">
        <v>3.4544270833333299</v>
      </c>
    </row>
    <row r="3744" spans="1:4" x14ac:dyDescent="0.3">
      <c r="A3744" s="17" t="s">
        <v>3746</v>
      </c>
      <c r="B3744" s="17">
        <v>2018</v>
      </c>
      <c r="C3744" s="17">
        <v>1397.5565332649301</v>
      </c>
      <c r="D3744" s="17">
        <v>6.8409745065789496</v>
      </c>
    </row>
    <row r="3745" spans="1:4" x14ac:dyDescent="0.3">
      <c r="A3745" s="17" t="s">
        <v>3747</v>
      </c>
      <c r="B3745" s="17">
        <v>2018</v>
      </c>
      <c r="C3745" s="17">
        <v>533.16222299262802</v>
      </c>
      <c r="D3745" s="17">
        <v>6.6535560344827598</v>
      </c>
    </row>
    <row r="3746" spans="1:4" x14ac:dyDescent="0.3">
      <c r="A3746" s="17" t="s">
        <v>3748</v>
      </c>
      <c r="B3746" s="17">
        <v>2018</v>
      </c>
      <c r="C3746" s="17">
        <v>18.456795324571399</v>
      </c>
      <c r="D3746" s="17">
        <v>2.1796875</v>
      </c>
    </row>
    <row r="3747" spans="1:4" x14ac:dyDescent="0.3">
      <c r="A3747" s="17" t="s">
        <v>3749</v>
      </c>
      <c r="B3747" s="17">
        <v>2018</v>
      </c>
      <c r="C3747" s="17">
        <v>791.14880190044596</v>
      </c>
      <c r="D3747" s="17">
        <v>5.0521438953488396</v>
      </c>
    </row>
    <row r="3748" spans="1:4" x14ac:dyDescent="0.3">
      <c r="A3748" s="17" t="s">
        <v>3750</v>
      </c>
      <c r="B3748" s="17">
        <v>2018</v>
      </c>
      <c r="C3748" s="17">
        <v>294.08784522488901</v>
      </c>
      <c r="D3748" s="17">
        <v>6.6142578125</v>
      </c>
    </row>
    <row r="3749" spans="1:4" x14ac:dyDescent="0.3">
      <c r="A3749" s="17" t="s">
        <v>3751</v>
      </c>
      <c r="B3749" s="17">
        <v>2018</v>
      </c>
      <c r="C3749" s="17">
        <v>1176.9591307667999</v>
      </c>
      <c r="D3749" s="17">
        <v>5.3846435546875</v>
      </c>
    </row>
    <row r="3750" spans="1:4" x14ac:dyDescent="0.3">
      <c r="A3750" s="17" t="s">
        <v>3752</v>
      </c>
      <c r="B3750" s="17">
        <v>2018</v>
      </c>
      <c r="C3750" s="17">
        <v>92.036190016195206</v>
      </c>
      <c r="D3750" s="17">
        <v>4.9718749999999998</v>
      </c>
    </row>
    <row r="3751" spans="1:4" x14ac:dyDescent="0.3">
      <c r="A3751" s="17" t="s">
        <v>3753</v>
      </c>
      <c r="B3751" s="17">
        <v>2018</v>
      </c>
      <c r="C3751" s="17">
        <v>36.763308794237702</v>
      </c>
      <c r="D3751" s="17">
        <v>2.2265625</v>
      </c>
    </row>
    <row r="3752" spans="1:4" x14ac:dyDescent="0.3">
      <c r="A3752" s="17" t="s">
        <v>3754</v>
      </c>
      <c r="B3752" s="17">
        <v>2018</v>
      </c>
      <c r="C3752" s="17">
        <v>18.457293581217499</v>
      </c>
      <c r="D3752" s="17">
        <v>1.734375</v>
      </c>
    </row>
    <row r="3753" spans="1:4" x14ac:dyDescent="0.3">
      <c r="A3753" s="17" t="s">
        <v>3755</v>
      </c>
      <c r="B3753" s="17">
        <v>2018</v>
      </c>
      <c r="C3753" s="17">
        <v>533.21365697868202</v>
      </c>
      <c r="D3753" s="17">
        <v>6.7672413793103496</v>
      </c>
    </row>
    <row r="3754" spans="1:4" x14ac:dyDescent="0.3">
      <c r="A3754" s="17" t="s">
        <v>3756</v>
      </c>
      <c r="B3754" s="17">
        <v>2018</v>
      </c>
      <c r="C3754" s="17">
        <v>147.118723601103</v>
      </c>
      <c r="D3754" s="17">
        <v>11.4443359375</v>
      </c>
    </row>
    <row r="3755" spans="1:4" x14ac:dyDescent="0.3">
      <c r="A3755" s="17" t="s">
        <v>3757</v>
      </c>
      <c r="B3755" s="17">
        <v>2018</v>
      </c>
      <c r="C3755" s="17">
        <v>110.447138262913</v>
      </c>
      <c r="D3755" s="17">
        <v>4.9075520833333304</v>
      </c>
    </row>
    <row r="3756" spans="1:4" x14ac:dyDescent="0.3">
      <c r="A3756" s="17" t="s">
        <v>3758</v>
      </c>
      <c r="B3756" s="17">
        <v>2018</v>
      </c>
      <c r="C3756" s="17">
        <v>18.403716093860599</v>
      </c>
      <c r="D3756" s="17">
        <v>3</v>
      </c>
    </row>
    <row r="3757" spans="1:4" x14ac:dyDescent="0.3">
      <c r="A3757" s="17" t="s">
        <v>3759</v>
      </c>
      <c r="B3757" s="17">
        <v>2018</v>
      </c>
      <c r="C3757" s="17">
        <v>92.039198784157605</v>
      </c>
      <c r="D3757" s="17">
        <v>3.5890624999999998</v>
      </c>
    </row>
    <row r="3758" spans="1:4" x14ac:dyDescent="0.3">
      <c r="A3758" s="17" t="s">
        <v>3760</v>
      </c>
      <c r="B3758" s="17">
        <v>2018</v>
      </c>
      <c r="C3758" s="17">
        <v>202.21371430158601</v>
      </c>
      <c r="D3758" s="17">
        <v>14.958806818181801</v>
      </c>
    </row>
    <row r="3759" spans="1:4" x14ac:dyDescent="0.3">
      <c r="A3759" s="17" t="s">
        <v>3761</v>
      </c>
      <c r="B3759" s="17">
        <v>2018</v>
      </c>
      <c r="C3759" s="17">
        <v>238.98582861013699</v>
      </c>
      <c r="D3759" s="17">
        <v>4.4284855769230802</v>
      </c>
    </row>
    <row r="3760" spans="1:4" x14ac:dyDescent="0.3">
      <c r="A3760" s="17" t="s">
        <v>3762</v>
      </c>
      <c r="B3760" s="17">
        <v>2018</v>
      </c>
      <c r="C3760" s="17">
        <v>110.111932523549</v>
      </c>
      <c r="D3760" s="17">
        <v>4.0104166666666696</v>
      </c>
    </row>
    <row r="3761" spans="1:4" x14ac:dyDescent="0.3">
      <c r="A3761" s="17" t="s">
        <v>3763</v>
      </c>
      <c r="B3761" s="17">
        <v>2018</v>
      </c>
      <c r="C3761" s="17">
        <v>18.401514846831599</v>
      </c>
      <c r="D3761" s="17">
        <v>3.2421875</v>
      </c>
    </row>
    <row r="3762" spans="1:4" x14ac:dyDescent="0.3">
      <c r="A3762" s="17" t="s">
        <v>3764</v>
      </c>
      <c r="B3762" s="17">
        <v>2018</v>
      </c>
      <c r="C3762" s="17">
        <v>404.356946861371</v>
      </c>
      <c r="D3762" s="17">
        <v>3.9481534090909101</v>
      </c>
    </row>
    <row r="3763" spans="1:4" x14ac:dyDescent="0.3">
      <c r="A3763" s="17" t="s">
        <v>3765</v>
      </c>
      <c r="B3763" s="17">
        <v>2018</v>
      </c>
      <c r="C3763" s="17">
        <v>55.274465508759</v>
      </c>
      <c r="D3763" s="17">
        <v>2.2135416666666701</v>
      </c>
    </row>
    <row r="3764" spans="1:4" x14ac:dyDescent="0.3">
      <c r="A3764" s="17" t="s">
        <v>3766</v>
      </c>
      <c r="B3764" s="17">
        <v>2018</v>
      </c>
      <c r="C3764" s="17">
        <v>202.33491603843899</v>
      </c>
      <c r="D3764" s="17">
        <v>5.7237215909090899</v>
      </c>
    </row>
    <row r="3765" spans="1:4" x14ac:dyDescent="0.3">
      <c r="A3765" s="17" t="s">
        <v>3767</v>
      </c>
      <c r="B3765" s="17">
        <v>2018</v>
      </c>
      <c r="C3765" s="17">
        <v>147.070528637617</v>
      </c>
      <c r="D3765" s="17">
        <v>2.814453125</v>
      </c>
    </row>
    <row r="3766" spans="1:4" x14ac:dyDescent="0.3">
      <c r="A3766" s="17" t="s">
        <v>3768</v>
      </c>
      <c r="B3766" s="17">
        <v>2018</v>
      </c>
      <c r="C3766" s="17">
        <v>477.98407592624397</v>
      </c>
      <c r="D3766" s="17">
        <v>5.5348557692307701</v>
      </c>
    </row>
    <row r="3767" spans="1:4" x14ac:dyDescent="0.3">
      <c r="A3767" s="17" t="s">
        <v>3769</v>
      </c>
      <c r="B3767" s="17">
        <v>2018</v>
      </c>
      <c r="C3767" s="17">
        <v>514.44222911075099</v>
      </c>
      <c r="D3767" s="17">
        <v>5.4148995535714297</v>
      </c>
    </row>
    <row r="3768" spans="1:4" x14ac:dyDescent="0.3">
      <c r="A3768" s="17" t="s">
        <v>3770</v>
      </c>
      <c r="B3768" s="17">
        <v>2018</v>
      </c>
      <c r="C3768" s="17">
        <v>478.27314259484598</v>
      </c>
      <c r="D3768" s="17">
        <v>5.2049278846153904</v>
      </c>
    </row>
    <row r="3769" spans="1:4" x14ac:dyDescent="0.3">
      <c r="A3769" s="17" t="s">
        <v>3771</v>
      </c>
      <c r="B3769" s="17">
        <v>2018</v>
      </c>
      <c r="C3769" s="17">
        <v>496.27651934325701</v>
      </c>
      <c r="D3769" s="17">
        <v>6.0384837962963003</v>
      </c>
    </row>
    <row r="3770" spans="1:4" x14ac:dyDescent="0.3">
      <c r="A3770" s="17" t="s">
        <v>3772</v>
      </c>
      <c r="B3770" s="17">
        <v>2018</v>
      </c>
      <c r="C3770" s="17">
        <v>239.09548195916801</v>
      </c>
      <c r="D3770" s="17">
        <v>4.4909855769230802</v>
      </c>
    </row>
    <row r="3771" spans="1:4" x14ac:dyDescent="0.3">
      <c r="A3771" s="17" t="s">
        <v>3773</v>
      </c>
      <c r="B3771" s="17">
        <v>2018</v>
      </c>
      <c r="C3771" s="17">
        <v>18.407749786973</v>
      </c>
      <c r="D3771" s="17">
        <v>2.5</v>
      </c>
    </row>
    <row r="3772" spans="1:4" x14ac:dyDescent="0.3">
      <c r="A3772" s="17" t="s">
        <v>3774</v>
      </c>
      <c r="B3772" s="17">
        <v>2018</v>
      </c>
      <c r="C3772" s="17">
        <v>36.754666694439898</v>
      </c>
      <c r="D3772" s="17">
        <v>4.0625</v>
      </c>
    </row>
    <row r="3773" spans="1:4" x14ac:dyDescent="0.3">
      <c r="A3773" s="17" t="s">
        <v>3775</v>
      </c>
      <c r="B3773" s="17">
        <v>2018</v>
      </c>
      <c r="C3773" s="17">
        <v>73.634543396532493</v>
      </c>
      <c r="D3773" s="17">
        <v>4.453125</v>
      </c>
    </row>
    <row r="3774" spans="1:4" x14ac:dyDescent="0.3">
      <c r="A3774" s="17" t="s">
        <v>3776</v>
      </c>
      <c r="B3774" s="17">
        <v>2018</v>
      </c>
      <c r="C3774" s="17">
        <v>147.075495265424</v>
      </c>
      <c r="D3774" s="17">
        <v>4.2177734375</v>
      </c>
    </row>
    <row r="3775" spans="1:4" x14ac:dyDescent="0.3">
      <c r="A3775" s="17" t="s">
        <v>3777</v>
      </c>
      <c r="B3775" s="17">
        <v>2018</v>
      </c>
      <c r="C3775" s="17">
        <v>36.766085099428899</v>
      </c>
      <c r="D3775" s="17">
        <v>4.8125</v>
      </c>
    </row>
    <row r="3776" spans="1:4" x14ac:dyDescent="0.3">
      <c r="A3776" s="17" t="s">
        <v>3778</v>
      </c>
      <c r="B3776" s="17">
        <v>2018</v>
      </c>
      <c r="C3776" s="17">
        <v>1232.09685309324</v>
      </c>
      <c r="D3776" s="17">
        <v>5.6401585820895503</v>
      </c>
    </row>
    <row r="3777" spans="1:4" x14ac:dyDescent="0.3">
      <c r="A3777" s="17" t="s">
        <v>3779</v>
      </c>
      <c r="B3777" s="17">
        <v>2018</v>
      </c>
      <c r="C3777" s="17">
        <v>36.873373854905402</v>
      </c>
      <c r="D3777" s="17">
        <v>4.1015625</v>
      </c>
    </row>
    <row r="3778" spans="1:4" x14ac:dyDescent="0.3">
      <c r="A3778" s="17" t="s">
        <v>3780</v>
      </c>
      <c r="B3778" s="17">
        <v>2018</v>
      </c>
      <c r="C3778" s="17">
        <v>55.107555517926798</v>
      </c>
      <c r="D3778" s="17">
        <v>2.515625</v>
      </c>
    </row>
    <row r="3779" spans="1:4" x14ac:dyDescent="0.3">
      <c r="A3779" s="17" t="s">
        <v>3781</v>
      </c>
      <c r="B3779" s="17">
        <v>2018</v>
      </c>
      <c r="C3779" s="17">
        <v>73.510990437120199</v>
      </c>
      <c r="D3779" s="17">
        <v>2.56640625</v>
      </c>
    </row>
    <row r="3780" spans="1:4" x14ac:dyDescent="0.3">
      <c r="A3780" s="17" t="s">
        <v>3782</v>
      </c>
      <c r="B3780" s="17">
        <v>2018</v>
      </c>
      <c r="C3780" s="17">
        <v>202.369744110852</v>
      </c>
      <c r="D3780" s="17">
        <v>9.7734375</v>
      </c>
    </row>
    <row r="3781" spans="1:4" x14ac:dyDescent="0.3">
      <c r="A3781" s="17" t="s">
        <v>3783</v>
      </c>
      <c r="B3781" s="17">
        <v>2018</v>
      </c>
      <c r="C3781" s="17">
        <v>330.989917837083</v>
      </c>
      <c r="D3781" s="17">
        <v>6.1102430555555598</v>
      </c>
    </row>
    <row r="3782" spans="1:4" x14ac:dyDescent="0.3">
      <c r="A3782" s="17" t="s">
        <v>3784</v>
      </c>
      <c r="B3782" s="17">
        <v>2018</v>
      </c>
      <c r="C3782" s="17">
        <v>1066.62729794905</v>
      </c>
      <c r="D3782" s="17">
        <v>6.0835129310344804</v>
      </c>
    </row>
    <row r="3783" spans="1:4" x14ac:dyDescent="0.3">
      <c r="A3783" s="17" t="s">
        <v>3785</v>
      </c>
      <c r="B3783" s="17">
        <v>2018</v>
      </c>
      <c r="C3783" s="17">
        <v>1618.0575372502201</v>
      </c>
      <c r="D3783" s="17">
        <v>5.8783735795454497</v>
      </c>
    </row>
    <row r="3784" spans="1:4" x14ac:dyDescent="0.3">
      <c r="A3784" s="17" t="s">
        <v>3786</v>
      </c>
      <c r="B3784" s="17">
        <v>2018</v>
      </c>
      <c r="C3784" s="17">
        <v>128.771663736552</v>
      </c>
      <c r="D3784" s="17">
        <v>5.9453125</v>
      </c>
    </row>
    <row r="3785" spans="1:4" x14ac:dyDescent="0.3">
      <c r="A3785" s="17" t="s">
        <v>3787</v>
      </c>
      <c r="B3785" s="17">
        <v>2018</v>
      </c>
      <c r="C3785" s="17">
        <v>625.25951701402698</v>
      </c>
      <c r="D3785" s="17">
        <v>5.7649356617647101</v>
      </c>
    </row>
    <row r="3786" spans="1:4" x14ac:dyDescent="0.3">
      <c r="A3786" s="17" t="s">
        <v>3788</v>
      </c>
      <c r="B3786" s="17">
        <v>2018</v>
      </c>
      <c r="C3786" s="17">
        <v>331.002871505916</v>
      </c>
      <c r="D3786" s="17">
        <v>7.4153645833333304</v>
      </c>
    </row>
    <row r="3787" spans="1:4" x14ac:dyDescent="0.3">
      <c r="A3787" s="17" t="s">
        <v>3789</v>
      </c>
      <c r="B3787" s="17">
        <v>2018</v>
      </c>
      <c r="C3787" s="17">
        <v>165.52266888320401</v>
      </c>
      <c r="D3787" s="17">
        <v>3.4149305555555598</v>
      </c>
    </row>
    <row r="3788" spans="1:4" x14ac:dyDescent="0.3">
      <c r="A3788" s="17" t="s">
        <v>3790</v>
      </c>
      <c r="B3788" s="17">
        <v>2018</v>
      </c>
      <c r="C3788" s="17">
        <v>993.13937985338305</v>
      </c>
      <c r="D3788" s="17">
        <v>5.6425057870370399</v>
      </c>
    </row>
    <row r="3789" spans="1:4" x14ac:dyDescent="0.3">
      <c r="A3789" s="17" t="s">
        <v>3791</v>
      </c>
      <c r="B3789" s="17">
        <v>2018</v>
      </c>
      <c r="C3789" s="17">
        <v>18.403507020324501</v>
      </c>
      <c r="D3789" s="17">
        <v>3.09375</v>
      </c>
    </row>
    <row r="3790" spans="1:4" x14ac:dyDescent="0.3">
      <c r="A3790" s="17" t="s">
        <v>3792</v>
      </c>
      <c r="B3790" s="17">
        <v>2018</v>
      </c>
      <c r="C3790" s="17">
        <v>275.92647454701398</v>
      </c>
      <c r="D3790" s="17">
        <v>4.5447916666666703</v>
      </c>
    </row>
    <row r="3791" spans="1:4" x14ac:dyDescent="0.3">
      <c r="A3791" s="17" t="s">
        <v>3793</v>
      </c>
      <c r="B3791" s="17">
        <v>2018</v>
      </c>
      <c r="C3791" s="17">
        <v>349.30958140268899</v>
      </c>
      <c r="D3791" s="17">
        <v>5.3495065789473699</v>
      </c>
    </row>
    <row r="3792" spans="1:4" x14ac:dyDescent="0.3">
      <c r="A3792" s="17" t="s">
        <v>3794</v>
      </c>
      <c r="B3792" s="17">
        <v>2018</v>
      </c>
      <c r="C3792" s="17">
        <v>91.991047468967693</v>
      </c>
      <c r="D3792" s="17">
        <v>2.4968750000000002</v>
      </c>
    </row>
    <row r="3793" spans="1:4" x14ac:dyDescent="0.3">
      <c r="A3793" s="17" t="s">
        <v>3795</v>
      </c>
      <c r="B3793" s="17">
        <v>2018</v>
      </c>
      <c r="C3793" s="17">
        <v>73.635001413524193</v>
      </c>
      <c r="D3793" s="17">
        <v>5.001953125</v>
      </c>
    </row>
    <row r="3794" spans="1:4" x14ac:dyDescent="0.3">
      <c r="A3794" s="17" t="s">
        <v>3796</v>
      </c>
      <c r="B3794" s="17">
        <v>2018</v>
      </c>
      <c r="C3794" s="17">
        <v>73.684990985317498</v>
      </c>
      <c r="D3794" s="17">
        <v>3.107421875</v>
      </c>
    </row>
    <row r="3795" spans="1:4" x14ac:dyDescent="0.3">
      <c r="A3795" s="17" t="s">
        <v>3797</v>
      </c>
      <c r="B3795" s="17">
        <v>2018</v>
      </c>
      <c r="C3795" s="17">
        <v>276.029581069946</v>
      </c>
      <c r="D3795" s="17">
        <v>4.81614583333333</v>
      </c>
    </row>
    <row r="3796" spans="1:4" x14ac:dyDescent="0.3">
      <c r="A3796" s="17" t="s">
        <v>3798</v>
      </c>
      <c r="B3796" s="17">
        <v>2018</v>
      </c>
      <c r="C3796" s="17">
        <v>459.86432709544903</v>
      </c>
      <c r="D3796" s="17">
        <v>4.5618749999999997</v>
      </c>
    </row>
    <row r="3797" spans="1:4" x14ac:dyDescent="0.3">
      <c r="A3797" s="17" t="s">
        <v>3799</v>
      </c>
      <c r="B3797" s="17">
        <v>2018</v>
      </c>
      <c r="C3797" s="17">
        <v>110.34829082340001</v>
      </c>
      <c r="D3797" s="17">
        <v>2.90625</v>
      </c>
    </row>
    <row r="3798" spans="1:4" x14ac:dyDescent="0.3">
      <c r="A3798" s="17" t="s">
        <v>3800</v>
      </c>
      <c r="B3798" s="17">
        <v>2018</v>
      </c>
      <c r="C3798" s="17">
        <v>36.7144933566451</v>
      </c>
      <c r="D3798" s="17">
        <v>2.48046875</v>
      </c>
    </row>
    <row r="3799" spans="1:4" x14ac:dyDescent="0.3">
      <c r="A3799" s="17" t="s">
        <v>3801</v>
      </c>
      <c r="B3799" s="17">
        <v>2018</v>
      </c>
      <c r="C3799" s="17">
        <v>239.10433185659301</v>
      </c>
      <c r="D3799" s="17">
        <v>3.6436298076923102</v>
      </c>
    </row>
    <row r="3800" spans="1:4" x14ac:dyDescent="0.3">
      <c r="A3800" s="17" t="s">
        <v>3802</v>
      </c>
      <c r="B3800" s="17">
        <v>2018</v>
      </c>
      <c r="C3800" s="17">
        <v>239.05355171859301</v>
      </c>
      <c r="D3800" s="17">
        <v>3.1177884615384599</v>
      </c>
    </row>
    <row r="3801" spans="1:4" x14ac:dyDescent="0.3">
      <c r="A3801" s="17" t="s">
        <v>3803</v>
      </c>
      <c r="B3801" s="17">
        <v>2018</v>
      </c>
      <c r="C3801" s="17">
        <v>220.48493623733501</v>
      </c>
      <c r="D3801" s="17">
        <v>3.533203125</v>
      </c>
    </row>
    <row r="3802" spans="1:4" x14ac:dyDescent="0.3">
      <c r="A3802" s="17" t="s">
        <v>3804</v>
      </c>
      <c r="B3802" s="17">
        <v>2018</v>
      </c>
      <c r="C3802" s="17">
        <v>110.24527865275699</v>
      </c>
      <c r="D3802" s="17">
        <v>2.4088541666666701</v>
      </c>
    </row>
    <row r="3803" spans="1:4" x14ac:dyDescent="0.3">
      <c r="A3803" s="17" t="s">
        <v>3805</v>
      </c>
      <c r="B3803" s="17">
        <v>2018</v>
      </c>
      <c r="C3803" s="17">
        <v>36.816703254357002</v>
      </c>
      <c r="D3803" s="17">
        <v>3.8046875</v>
      </c>
    </row>
    <row r="3804" spans="1:4" x14ac:dyDescent="0.3">
      <c r="A3804" s="17" t="s">
        <v>3806</v>
      </c>
      <c r="B3804" s="17">
        <v>2018</v>
      </c>
      <c r="C3804" s="17">
        <v>110.319125586189</v>
      </c>
      <c r="D3804" s="17">
        <v>3.6575520833333299</v>
      </c>
    </row>
    <row r="3805" spans="1:4" x14ac:dyDescent="0.3">
      <c r="A3805" s="17" t="s">
        <v>3807</v>
      </c>
      <c r="B3805" s="17">
        <v>2018</v>
      </c>
      <c r="C3805" s="17">
        <v>36.714336764067397</v>
      </c>
      <c r="D3805" s="17">
        <v>2.04296875</v>
      </c>
    </row>
    <row r="3806" spans="1:4" x14ac:dyDescent="0.3">
      <c r="A3806" s="17" t="s">
        <v>3808</v>
      </c>
      <c r="B3806" s="17">
        <v>2018</v>
      </c>
      <c r="C3806" s="17">
        <v>92.041985644027605</v>
      </c>
      <c r="D3806" s="17">
        <v>3.7593749999999999</v>
      </c>
    </row>
    <row r="3807" spans="1:4" x14ac:dyDescent="0.3">
      <c r="A3807" s="17" t="s">
        <v>3809</v>
      </c>
      <c r="B3807" s="17">
        <v>2018</v>
      </c>
      <c r="C3807" s="17">
        <v>73.460626393556595</v>
      </c>
      <c r="D3807" s="17">
        <v>2.01953125</v>
      </c>
    </row>
    <row r="3808" spans="1:4" x14ac:dyDescent="0.3">
      <c r="A3808" s="17" t="s">
        <v>3810</v>
      </c>
      <c r="B3808" s="17">
        <v>2018</v>
      </c>
      <c r="C3808" s="17">
        <v>55.225131905637703</v>
      </c>
      <c r="D3808" s="17">
        <v>2.8776041666666701</v>
      </c>
    </row>
    <row r="3809" spans="1:4" x14ac:dyDescent="0.3">
      <c r="A3809" s="17" t="s">
        <v>3811</v>
      </c>
      <c r="B3809" s="17">
        <v>2018</v>
      </c>
      <c r="C3809" s="17">
        <v>73.479742408730104</v>
      </c>
      <c r="D3809" s="17">
        <v>2.35546875</v>
      </c>
    </row>
    <row r="3810" spans="1:4" x14ac:dyDescent="0.3">
      <c r="A3810" s="17" t="s">
        <v>3812</v>
      </c>
      <c r="B3810" s="17">
        <v>2018</v>
      </c>
      <c r="C3810" s="17">
        <v>91.8884989097714</v>
      </c>
      <c r="D3810" s="17">
        <v>2.6312500000000001</v>
      </c>
    </row>
    <row r="3811" spans="1:4" x14ac:dyDescent="0.3">
      <c r="A3811" s="17" t="s">
        <v>3813</v>
      </c>
      <c r="B3811" s="17">
        <v>2018</v>
      </c>
      <c r="C3811" s="17">
        <v>92.042083781211801</v>
      </c>
      <c r="D3811" s="17">
        <v>2.7828124999999999</v>
      </c>
    </row>
    <row r="3812" spans="1:4" x14ac:dyDescent="0.3">
      <c r="A3812" s="17" t="s">
        <v>3814</v>
      </c>
      <c r="B3812" s="17">
        <v>2018</v>
      </c>
      <c r="C3812" s="17">
        <v>110.37006364017699</v>
      </c>
      <c r="D3812" s="17">
        <v>3.8828125</v>
      </c>
    </row>
    <row r="3813" spans="1:4" x14ac:dyDescent="0.3">
      <c r="A3813" s="17" t="s">
        <v>3815</v>
      </c>
      <c r="B3813" s="17">
        <v>2018</v>
      </c>
      <c r="C3813" s="17">
        <v>128.653584491462</v>
      </c>
      <c r="D3813" s="17">
        <v>3.27008928571429</v>
      </c>
    </row>
    <row r="3814" spans="1:4" x14ac:dyDescent="0.3">
      <c r="A3814" s="17" t="s">
        <v>3816</v>
      </c>
      <c r="B3814" s="17">
        <v>2018</v>
      </c>
      <c r="C3814" s="17">
        <v>55.0717955008149</v>
      </c>
      <c r="D3814" s="17">
        <v>2.7630208333333299</v>
      </c>
    </row>
    <row r="3815" spans="1:4" x14ac:dyDescent="0.3">
      <c r="A3815" s="17" t="s">
        <v>3817</v>
      </c>
      <c r="B3815" s="17">
        <v>2018</v>
      </c>
      <c r="C3815" s="17">
        <v>55.174123208969803</v>
      </c>
      <c r="D3815" s="17">
        <v>2.9140625</v>
      </c>
    </row>
    <row r="3816" spans="1:4" x14ac:dyDescent="0.3">
      <c r="A3816" s="17" t="s">
        <v>3818</v>
      </c>
      <c r="B3816" s="17">
        <v>2018</v>
      </c>
      <c r="C3816" s="17">
        <v>367.70914609078199</v>
      </c>
      <c r="D3816" s="17">
        <v>5.3507812499999998</v>
      </c>
    </row>
    <row r="3817" spans="1:4" x14ac:dyDescent="0.3">
      <c r="A3817" s="17" t="s">
        <v>3819</v>
      </c>
      <c r="B3817" s="17">
        <v>2018</v>
      </c>
      <c r="C3817" s="17">
        <v>128.706357533112</v>
      </c>
      <c r="D3817" s="17">
        <v>4.19977678571429</v>
      </c>
    </row>
    <row r="3818" spans="1:4" x14ac:dyDescent="0.3">
      <c r="A3818" s="17" t="s">
        <v>3820</v>
      </c>
      <c r="B3818" s="17">
        <v>2018</v>
      </c>
      <c r="C3818" s="17">
        <v>202.288969846442</v>
      </c>
      <c r="D3818" s="17">
        <v>4.6661931818181799</v>
      </c>
    </row>
    <row r="3819" spans="1:4" x14ac:dyDescent="0.3">
      <c r="A3819" s="17" t="s">
        <v>3821</v>
      </c>
      <c r="B3819" s="17">
        <v>2018</v>
      </c>
      <c r="C3819" s="17">
        <v>36.766398724168504</v>
      </c>
      <c r="D3819" s="17">
        <v>2.5234375</v>
      </c>
    </row>
    <row r="3820" spans="1:4" x14ac:dyDescent="0.3">
      <c r="A3820" s="17" t="s">
        <v>3822</v>
      </c>
      <c r="B3820" s="17">
        <v>2018</v>
      </c>
      <c r="C3820" s="17">
        <v>18.459083890542399</v>
      </c>
      <c r="D3820" s="17">
        <v>3.0625</v>
      </c>
    </row>
    <row r="3821" spans="1:4" x14ac:dyDescent="0.3">
      <c r="A3821" s="17" t="s">
        <v>3823</v>
      </c>
      <c r="B3821" s="17">
        <v>2018</v>
      </c>
      <c r="C3821" s="17">
        <v>514.97891963738903</v>
      </c>
      <c r="D3821" s="17">
        <v>4.1755022321428603</v>
      </c>
    </row>
    <row r="3822" spans="1:4" x14ac:dyDescent="0.3">
      <c r="A3822" s="17" t="s">
        <v>3824</v>
      </c>
      <c r="B3822" s="17">
        <v>2018</v>
      </c>
      <c r="C3822" s="17">
        <v>92.042502477765098</v>
      </c>
      <c r="D3822" s="17">
        <v>2.6796875</v>
      </c>
    </row>
    <row r="3823" spans="1:4" x14ac:dyDescent="0.3">
      <c r="A3823" s="17" t="s">
        <v>3825</v>
      </c>
      <c r="B3823" s="17">
        <v>2018</v>
      </c>
      <c r="C3823" s="17">
        <v>36.763622304424601</v>
      </c>
      <c r="D3823" s="17">
        <v>3.15625</v>
      </c>
    </row>
    <row r="3824" spans="1:4" x14ac:dyDescent="0.3">
      <c r="A3824" s="17" t="s">
        <v>3826</v>
      </c>
      <c r="B3824" s="17">
        <v>2018</v>
      </c>
      <c r="C3824" s="17">
        <v>73.612367367371903</v>
      </c>
      <c r="D3824" s="17">
        <v>3.4765625</v>
      </c>
    </row>
    <row r="3825" spans="1:4" x14ac:dyDescent="0.3">
      <c r="A3825" s="17" t="s">
        <v>3827</v>
      </c>
      <c r="B3825" s="17">
        <v>2018</v>
      </c>
      <c r="C3825" s="17">
        <v>404.40613523311902</v>
      </c>
      <c r="D3825" s="17">
        <v>2.6793323863636398</v>
      </c>
    </row>
    <row r="3826" spans="1:4" x14ac:dyDescent="0.3">
      <c r="A3826" s="17" t="s">
        <v>3828</v>
      </c>
      <c r="B3826" s="17">
        <v>2018</v>
      </c>
      <c r="C3826" s="17">
        <v>257.43823480978602</v>
      </c>
      <c r="D3826" s="17">
        <v>3.9737723214285698</v>
      </c>
    </row>
    <row r="3827" spans="1:4" x14ac:dyDescent="0.3">
      <c r="A3827" s="17" t="s">
        <v>3829</v>
      </c>
      <c r="B3827" s="17">
        <v>2018</v>
      </c>
      <c r="C3827" s="17">
        <v>808.75658125616599</v>
      </c>
      <c r="D3827" s="17">
        <v>4.9524147727272698</v>
      </c>
    </row>
    <row r="3828" spans="1:4" x14ac:dyDescent="0.3">
      <c r="A3828" s="17" t="s">
        <v>3830</v>
      </c>
      <c r="B3828" s="17">
        <v>2018</v>
      </c>
      <c r="C3828" s="17">
        <v>165.52486745268101</v>
      </c>
      <c r="D3828" s="17">
        <v>3.578125</v>
      </c>
    </row>
    <row r="3829" spans="1:4" x14ac:dyDescent="0.3">
      <c r="A3829" s="17" t="s">
        <v>3831</v>
      </c>
      <c r="B3829" s="17">
        <v>2018</v>
      </c>
      <c r="C3829" s="17">
        <v>73.6335358787328</v>
      </c>
      <c r="D3829" s="17">
        <v>4.201171875</v>
      </c>
    </row>
    <row r="3830" spans="1:4" x14ac:dyDescent="0.3">
      <c r="A3830" s="17" t="s">
        <v>3832</v>
      </c>
      <c r="B3830" s="17">
        <v>2018</v>
      </c>
      <c r="C3830" s="17">
        <v>110.371062900871</v>
      </c>
      <c r="D3830" s="17">
        <v>4.2604166666666696</v>
      </c>
    </row>
    <row r="3831" spans="1:4" x14ac:dyDescent="0.3">
      <c r="A3831" s="17" t="s">
        <v>3833</v>
      </c>
      <c r="B3831" s="17">
        <v>2018</v>
      </c>
      <c r="C3831" s="17">
        <v>165.52430604398299</v>
      </c>
      <c r="D3831" s="17">
        <v>3.3784722222222201</v>
      </c>
    </row>
    <row r="3832" spans="1:4" x14ac:dyDescent="0.3">
      <c r="A3832" s="17" t="s">
        <v>3834</v>
      </c>
      <c r="B3832" s="17">
        <v>2018</v>
      </c>
      <c r="C3832" s="17">
        <v>165.47233815118699</v>
      </c>
      <c r="D3832" s="17">
        <v>3.5998263888888902</v>
      </c>
    </row>
    <row r="3833" spans="1:4" x14ac:dyDescent="0.3">
      <c r="A3833" s="17" t="s">
        <v>3835</v>
      </c>
      <c r="B3833" s="17">
        <v>2018</v>
      </c>
      <c r="C3833" s="17">
        <v>294.08843847364199</v>
      </c>
      <c r="D3833" s="17">
        <v>4.5634765625</v>
      </c>
    </row>
    <row r="3834" spans="1:4" x14ac:dyDescent="0.3">
      <c r="A3834" s="17" t="s">
        <v>3836</v>
      </c>
      <c r="B3834" s="17">
        <v>2018</v>
      </c>
      <c r="C3834" s="17">
        <v>294.20380237232598</v>
      </c>
      <c r="D3834" s="17">
        <v>4.30615234375</v>
      </c>
    </row>
    <row r="3835" spans="1:4" x14ac:dyDescent="0.3">
      <c r="A3835" s="17" t="s">
        <v>3837</v>
      </c>
      <c r="B3835" s="17">
        <v>2018</v>
      </c>
      <c r="C3835" s="17">
        <v>36.867980001494303</v>
      </c>
      <c r="D3835" s="17">
        <v>4.30078125</v>
      </c>
    </row>
    <row r="3836" spans="1:4" x14ac:dyDescent="0.3">
      <c r="A3836" s="17" t="s">
        <v>3838</v>
      </c>
      <c r="B3836" s="17">
        <v>2018</v>
      </c>
      <c r="C3836" s="17">
        <v>73.582395041361494</v>
      </c>
      <c r="D3836" s="17">
        <v>2.787109375</v>
      </c>
    </row>
    <row r="3837" spans="1:4" x14ac:dyDescent="0.3">
      <c r="A3837" s="17" t="s">
        <v>3839</v>
      </c>
      <c r="B3837" s="17">
        <v>2018</v>
      </c>
      <c r="C3837" s="17">
        <v>91.9933688826859</v>
      </c>
      <c r="D3837" s="17">
        <v>2.9078124999999999</v>
      </c>
    </row>
    <row r="3838" spans="1:4" x14ac:dyDescent="0.3">
      <c r="A3838" s="17" t="s">
        <v>3840</v>
      </c>
      <c r="B3838" s="17">
        <v>2018</v>
      </c>
      <c r="C3838" s="17">
        <v>55.227114413864903</v>
      </c>
      <c r="D3838" s="17">
        <v>2.546875</v>
      </c>
    </row>
    <row r="3839" spans="1:4" x14ac:dyDescent="0.3">
      <c r="A3839" s="17" t="s">
        <v>3841</v>
      </c>
      <c r="B3839" s="17">
        <v>2018</v>
      </c>
      <c r="C3839" s="17">
        <v>55.160803720354998</v>
      </c>
      <c r="D3839" s="17">
        <v>3.0416666666666701</v>
      </c>
    </row>
    <row r="3840" spans="1:4" x14ac:dyDescent="0.3">
      <c r="A3840" s="17" t="s">
        <v>3842</v>
      </c>
      <c r="B3840" s="17">
        <v>2018</v>
      </c>
      <c r="C3840" s="17">
        <v>165.48280811682301</v>
      </c>
      <c r="D3840" s="17">
        <v>4.1901041666666696</v>
      </c>
    </row>
    <row r="3841" spans="1:4" x14ac:dyDescent="0.3">
      <c r="A3841" s="17" t="s">
        <v>3843</v>
      </c>
      <c r="B3841" s="17">
        <v>2018</v>
      </c>
      <c r="C3841" s="17">
        <v>55.173887910321199</v>
      </c>
      <c r="D3841" s="17">
        <v>2.6848958333333299</v>
      </c>
    </row>
    <row r="3842" spans="1:4" x14ac:dyDescent="0.3">
      <c r="A3842" s="17" t="s">
        <v>3844</v>
      </c>
      <c r="B3842" s="17">
        <v>2018</v>
      </c>
      <c r="C3842" s="17">
        <v>55.1758358888328</v>
      </c>
      <c r="D3842" s="17">
        <v>3.3359375</v>
      </c>
    </row>
    <row r="3843" spans="1:4" x14ac:dyDescent="0.3">
      <c r="A3843" s="17" t="s">
        <v>3845</v>
      </c>
      <c r="B3843" s="17">
        <v>2018</v>
      </c>
      <c r="C3843" s="17">
        <v>36.816683635115602</v>
      </c>
      <c r="D3843" s="17">
        <v>3.640625</v>
      </c>
    </row>
    <row r="3844" spans="1:4" x14ac:dyDescent="0.3">
      <c r="A3844" s="17" t="s">
        <v>3846</v>
      </c>
      <c r="B3844" s="17">
        <v>2018</v>
      </c>
      <c r="C3844" s="17">
        <v>18.354602089151701</v>
      </c>
      <c r="D3844" s="17">
        <v>2.15625</v>
      </c>
    </row>
    <row r="3845" spans="1:4" x14ac:dyDescent="0.3">
      <c r="A3845" s="17" t="s">
        <v>3847</v>
      </c>
      <c r="B3845" s="17">
        <v>2018</v>
      </c>
      <c r="C3845" s="17">
        <v>73.632489137351499</v>
      </c>
      <c r="D3845" s="17">
        <v>2.341796875</v>
      </c>
    </row>
    <row r="3846" spans="1:4" x14ac:dyDescent="0.3">
      <c r="A3846" s="17" t="s">
        <v>3848</v>
      </c>
      <c r="B3846" s="17">
        <v>2018</v>
      </c>
      <c r="C3846" s="17">
        <v>3328.6312831006899</v>
      </c>
      <c r="D3846" s="17">
        <v>6.2800414364640904</v>
      </c>
    </row>
    <row r="3847" spans="1:4" x14ac:dyDescent="0.3">
      <c r="A3847" s="17" t="s">
        <v>3849</v>
      </c>
      <c r="B3847" s="17">
        <v>2018</v>
      </c>
      <c r="C3847" s="17">
        <v>18.3514285413548</v>
      </c>
      <c r="D3847" s="17">
        <v>1.7109375</v>
      </c>
    </row>
    <row r="3848" spans="1:4" x14ac:dyDescent="0.3">
      <c r="A3848" s="17" t="s">
        <v>3850</v>
      </c>
      <c r="B3848" s="17">
        <v>2018</v>
      </c>
      <c r="C3848" s="17">
        <v>606.62046762555804</v>
      </c>
      <c r="D3848" s="17">
        <v>6.4599905303030303</v>
      </c>
    </row>
    <row r="3849" spans="1:4" x14ac:dyDescent="0.3">
      <c r="A3849" s="17" t="s">
        <v>3851</v>
      </c>
      <c r="B3849" s="17">
        <v>2018</v>
      </c>
      <c r="C3849" s="17">
        <v>55.071619346737897</v>
      </c>
      <c r="D3849" s="17">
        <v>3.6901041666666701</v>
      </c>
    </row>
    <row r="3850" spans="1:4" x14ac:dyDescent="0.3">
      <c r="A3850" s="17" t="s">
        <v>3852</v>
      </c>
      <c r="B3850" s="17">
        <v>2018</v>
      </c>
      <c r="C3850" s="17">
        <v>128.70639809221001</v>
      </c>
      <c r="D3850" s="17">
        <v>3.58147321428571</v>
      </c>
    </row>
    <row r="3851" spans="1:4" x14ac:dyDescent="0.3">
      <c r="A3851" s="17" t="s">
        <v>3853</v>
      </c>
      <c r="B3851" s="17">
        <v>2018</v>
      </c>
      <c r="C3851" s="17">
        <v>128.75802185293301</v>
      </c>
      <c r="D3851" s="17">
        <v>3.39508928571429</v>
      </c>
    </row>
    <row r="3852" spans="1:4" x14ac:dyDescent="0.3">
      <c r="A3852" s="17" t="s">
        <v>3854</v>
      </c>
      <c r="B3852" s="17">
        <v>2018</v>
      </c>
      <c r="C3852" s="17">
        <v>220.69345207978</v>
      </c>
      <c r="D3852" s="17">
        <v>2.1139322916666701</v>
      </c>
    </row>
    <row r="3853" spans="1:4" x14ac:dyDescent="0.3">
      <c r="A3853" s="17" t="s">
        <v>3855</v>
      </c>
      <c r="B3853" s="17">
        <v>2018</v>
      </c>
      <c r="C3853" s="17">
        <v>588.40352463722195</v>
      </c>
      <c r="D3853" s="17">
        <v>5.5517578125</v>
      </c>
    </row>
    <row r="3854" spans="1:4" x14ac:dyDescent="0.3">
      <c r="A3854" s="17" t="s">
        <v>3856</v>
      </c>
      <c r="B3854" s="17">
        <v>2018</v>
      </c>
      <c r="C3854" s="17">
        <v>18.357008555903999</v>
      </c>
      <c r="D3854" s="17">
        <v>2.046875</v>
      </c>
    </row>
    <row r="3855" spans="1:4" x14ac:dyDescent="0.3">
      <c r="A3855" s="17" t="s">
        <v>3857</v>
      </c>
      <c r="B3855" s="17">
        <v>2018</v>
      </c>
      <c r="C3855" s="17">
        <v>459.66087335348101</v>
      </c>
      <c r="D3855" s="17">
        <v>4.84375</v>
      </c>
    </row>
    <row r="3856" spans="1:4" x14ac:dyDescent="0.3">
      <c r="A3856" s="17" t="s">
        <v>3858</v>
      </c>
      <c r="B3856" s="17">
        <v>2018</v>
      </c>
      <c r="C3856" s="17">
        <v>73.509026791900396</v>
      </c>
      <c r="D3856" s="17">
        <v>3.79296875</v>
      </c>
    </row>
    <row r="3857" spans="1:4" x14ac:dyDescent="0.3">
      <c r="A3857" s="17" t="s">
        <v>3859</v>
      </c>
      <c r="B3857" s="17">
        <v>2018</v>
      </c>
      <c r="C3857" s="17">
        <v>73.508844168856697</v>
      </c>
      <c r="D3857" s="17">
        <v>3.001953125</v>
      </c>
    </row>
    <row r="3858" spans="1:4" x14ac:dyDescent="0.3">
      <c r="A3858" s="17" t="s">
        <v>3860</v>
      </c>
      <c r="B3858" s="17">
        <v>2018</v>
      </c>
      <c r="C3858" s="17">
        <v>459.71584956161701</v>
      </c>
      <c r="D3858" s="17">
        <v>7.8256249999999996</v>
      </c>
    </row>
    <row r="3859" spans="1:4" x14ac:dyDescent="0.3">
      <c r="A3859" s="17" t="s">
        <v>3861</v>
      </c>
      <c r="B3859" s="17">
        <v>2018</v>
      </c>
      <c r="C3859" s="17">
        <v>220.63121624104701</v>
      </c>
      <c r="D3859" s="17">
        <v>5.4498697916666696</v>
      </c>
    </row>
    <row r="3860" spans="1:4" x14ac:dyDescent="0.3">
      <c r="A3860" s="17" t="s">
        <v>3862</v>
      </c>
      <c r="B3860" s="17">
        <v>2018</v>
      </c>
      <c r="C3860" s="17">
        <v>165.57627301849399</v>
      </c>
      <c r="D3860" s="17">
        <v>4.7699652777777803</v>
      </c>
    </row>
    <row r="3861" spans="1:4" x14ac:dyDescent="0.3">
      <c r="A3861" s="17" t="s">
        <v>3863</v>
      </c>
      <c r="B3861" s="17">
        <v>2018</v>
      </c>
      <c r="C3861" s="17">
        <v>128.667584646493</v>
      </c>
      <c r="D3861" s="17">
        <v>5.69866071428571</v>
      </c>
    </row>
    <row r="3862" spans="1:4" x14ac:dyDescent="0.3">
      <c r="A3862" s="17" t="s">
        <v>3864</v>
      </c>
      <c r="B3862" s="17">
        <v>2018</v>
      </c>
      <c r="C3862" s="17">
        <v>18.3518910277635</v>
      </c>
      <c r="D3862" s="17">
        <v>2.9375</v>
      </c>
    </row>
    <row r="3863" spans="1:4" x14ac:dyDescent="0.3">
      <c r="A3863" s="17" t="s">
        <v>3865</v>
      </c>
      <c r="B3863" s="17">
        <v>2018</v>
      </c>
      <c r="C3863" s="17">
        <v>73.626471884548707</v>
      </c>
      <c r="D3863" s="17">
        <v>3.84765625</v>
      </c>
    </row>
    <row r="3864" spans="1:4" x14ac:dyDescent="0.3">
      <c r="A3864" s="17" t="s">
        <v>3866</v>
      </c>
      <c r="B3864" s="17">
        <v>2018</v>
      </c>
      <c r="C3864" s="17">
        <v>680.37727564945806</v>
      </c>
      <c r="D3864" s="17">
        <v>5.3828125</v>
      </c>
    </row>
    <row r="3865" spans="1:4" x14ac:dyDescent="0.3">
      <c r="A3865" s="17" t="s">
        <v>3867</v>
      </c>
      <c r="B3865" s="17">
        <v>2018</v>
      </c>
      <c r="C3865" s="17">
        <v>110.23508099466601</v>
      </c>
      <c r="D3865" s="17">
        <v>2.9791666666666701</v>
      </c>
    </row>
    <row r="3866" spans="1:4" x14ac:dyDescent="0.3">
      <c r="A3866" s="17" t="s">
        <v>3868</v>
      </c>
      <c r="B3866" s="17">
        <v>2018</v>
      </c>
      <c r="C3866" s="17">
        <v>110.212861392647</v>
      </c>
      <c r="D3866" s="17">
        <v>8.5260416666666696</v>
      </c>
    </row>
    <row r="3867" spans="1:4" x14ac:dyDescent="0.3">
      <c r="A3867" s="17" t="s">
        <v>3869</v>
      </c>
      <c r="B3867" s="17">
        <v>2018</v>
      </c>
      <c r="C3867" s="17">
        <v>809.38081388361798</v>
      </c>
      <c r="D3867" s="17">
        <v>6.3057528409090899</v>
      </c>
    </row>
    <row r="3868" spans="1:4" x14ac:dyDescent="0.3">
      <c r="A3868" s="17" t="s">
        <v>3870</v>
      </c>
      <c r="B3868" s="17">
        <v>2018</v>
      </c>
      <c r="C3868" s="17">
        <v>55.260424168780403</v>
      </c>
      <c r="D3868" s="17">
        <v>2.7786458333333299</v>
      </c>
    </row>
    <row r="3869" spans="1:4" x14ac:dyDescent="0.3">
      <c r="A3869" s="17" t="s">
        <v>3871</v>
      </c>
      <c r="B3869" s="17">
        <v>2018</v>
      </c>
      <c r="C3869" s="17">
        <v>91.865594532340793</v>
      </c>
      <c r="D3869" s="17">
        <v>2.5703125</v>
      </c>
    </row>
    <row r="3870" spans="1:4" x14ac:dyDescent="0.3">
      <c r="A3870" s="17" t="s">
        <v>3872</v>
      </c>
      <c r="B3870" s="17">
        <v>2018</v>
      </c>
      <c r="C3870" s="17">
        <v>937.88421802222695</v>
      </c>
      <c r="D3870" s="17">
        <v>6.2910539215686301</v>
      </c>
    </row>
    <row r="3871" spans="1:4" x14ac:dyDescent="0.3">
      <c r="A3871" s="17" t="s">
        <v>3873</v>
      </c>
      <c r="B3871" s="17">
        <v>2018</v>
      </c>
      <c r="C3871" s="17">
        <v>330.90836637280898</v>
      </c>
      <c r="D3871" s="17">
        <v>4.90625</v>
      </c>
    </row>
    <row r="3872" spans="1:4" x14ac:dyDescent="0.3">
      <c r="A3872" s="17" t="s">
        <v>3874</v>
      </c>
      <c r="B3872" s="17">
        <v>2018</v>
      </c>
      <c r="C3872" s="17">
        <v>18.3578110635281</v>
      </c>
      <c r="D3872" s="17">
        <v>1.90625</v>
      </c>
    </row>
    <row r="3873" spans="1:4" x14ac:dyDescent="0.3">
      <c r="A3873" s="17" t="s">
        <v>3875</v>
      </c>
      <c r="B3873" s="17">
        <v>2018</v>
      </c>
      <c r="C3873" s="17">
        <v>18.403624633327102</v>
      </c>
      <c r="D3873" s="17">
        <v>3.53125</v>
      </c>
    </row>
    <row r="3874" spans="1:4" x14ac:dyDescent="0.3">
      <c r="A3874" s="17" t="s">
        <v>3876</v>
      </c>
      <c r="B3874" s="17">
        <v>2018</v>
      </c>
      <c r="C3874" s="17">
        <v>18.3524057138711</v>
      </c>
      <c r="D3874" s="17">
        <v>4.0078125</v>
      </c>
    </row>
    <row r="3875" spans="1:4" x14ac:dyDescent="0.3">
      <c r="A3875" s="17" t="s">
        <v>3877</v>
      </c>
      <c r="B3875" s="17">
        <v>2018</v>
      </c>
      <c r="C3875" s="17">
        <v>73.410443807020798</v>
      </c>
      <c r="D3875" s="17">
        <v>3.71484375</v>
      </c>
    </row>
    <row r="3876" spans="1:4" x14ac:dyDescent="0.3">
      <c r="A3876" s="17" t="s">
        <v>3878</v>
      </c>
      <c r="B3876" s="17">
        <v>2018</v>
      </c>
      <c r="C3876" s="17">
        <v>73.511662412434802</v>
      </c>
      <c r="D3876" s="17">
        <v>5.455078125</v>
      </c>
    </row>
    <row r="3877" spans="1:4" x14ac:dyDescent="0.3">
      <c r="A3877" s="17" t="s">
        <v>3879</v>
      </c>
      <c r="B3877" s="17">
        <v>2018</v>
      </c>
      <c r="C3877" s="17">
        <v>735.322395049036</v>
      </c>
      <c r="D3877" s="17">
        <v>5.8746093750000004</v>
      </c>
    </row>
    <row r="3878" spans="1:4" x14ac:dyDescent="0.3">
      <c r="A3878" s="17" t="s">
        <v>3880</v>
      </c>
      <c r="B3878" s="17">
        <v>2018</v>
      </c>
      <c r="C3878" s="17">
        <v>386.06886320281802</v>
      </c>
      <c r="D3878" s="17">
        <v>4.4713541666666696</v>
      </c>
    </row>
    <row r="3879" spans="1:4" x14ac:dyDescent="0.3">
      <c r="A3879" s="17" t="s">
        <v>3881</v>
      </c>
      <c r="B3879" s="17">
        <v>2018</v>
      </c>
      <c r="C3879" s="17">
        <v>55.0633368697017</v>
      </c>
      <c r="D3879" s="17">
        <v>2.4244791666666701</v>
      </c>
    </row>
    <row r="3880" spans="1:4" x14ac:dyDescent="0.3">
      <c r="A3880" s="17" t="s">
        <v>3882</v>
      </c>
      <c r="B3880" s="17">
        <v>2018</v>
      </c>
      <c r="C3880" s="17">
        <v>18.455366525799</v>
      </c>
      <c r="D3880" s="17">
        <v>2.7421875</v>
      </c>
    </row>
    <row r="3881" spans="1:4" x14ac:dyDescent="0.3">
      <c r="A3881" s="17" t="s">
        <v>3883</v>
      </c>
      <c r="B3881" s="17">
        <v>2018</v>
      </c>
      <c r="C3881" s="17">
        <v>18.403657296672499</v>
      </c>
      <c r="D3881" s="17">
        <v>4.6171875</v>
      </c>
    </row>
    <row r="3882" spans="1:4" x14ac:dyDescent="0.3">
      <c r="A3882" s="17" t="s">
        <v>3884</v>
      </c>
      <c r="B3882" s="17">
        <v>2018</v>
      </c>
      <c r="C3882" s="17">
        <v>91.813944838941097</v>
      </c>
      <c r="D3882" s="17">
        <v>3.9546874999999999</v>
      </c>
    </row>
    <row r="3883" spans="1:4" x14ac:dyDescent="0.3">
      <c r="A3883" s="17" t="s">
        <v>3885</v>
      </c>
      <c r="B3883" s="17">
        <v>2018</v>
      </c>
      <c r="C3883" s="17">
        <v>55.108598927035899</v>
      </c>
      <c r="D3883" s="17">
        <v>3.5494791666666701</v>
      </c>
    </row>
    <row r="3884" spans="1:4" x14ac:dyDescent="0.3">
      <c r="A3884" s="17" t="s">
        <v>3886</v>
      </c>
      <c r="B3884" s="17">
        <v>2018</v>
      </c>
      <c r="C3884" s="17">
        <v>73.512484526261701</v>
      </c>
      <c r="D3884" s="17">
        <v>2.591796875</v>
      </c>
    </row>
    <row r="3885" spans="1:4" x14ac:dyDescent="0.3">
      <c r="A3885" s="17" t="s">
        <v>3887</v>
      </c>
      <c r="B3885" s="17">
        <v>2018</v>
      </c>
      <c r="C3885" s="17">
        <v>459.79828163143202</v>
      </c>
      <c r="D3885" s="17">
        <v>3.8434374999999998</v>
      </c>
    </row>
    <row r="3886" spans="1:4" x14ac:dyDescent="0.3">
      <c r="A3886" s="17" t="s">
        <v>3888</v>
      </c>
      <c r="B3886" s="17">
        <v>2018</v>
      </c>
      <c r="C3886" s="17">
        <v>36.757628899067598</v>
      </c>
      <c r="D3886" s="17">
        <v>1.9453125</v>
      </c>
    </row>
    <row r="3887" spans="1:4" x14ac:dyDescent="0.3">
      <c r="A3887" s="17" t="s">
        <v>3889</v>
      </c>
      <c r="B3887" s="17">
        <v>2018</v>
      </c>
      <c r="C3887" s="17">
        <v>386.11812291480601</v>
      </c>
      <c r="D3887" s="17">
        <v>5.1893601190476204</v>
      </c>
    </row>
    <row r="3888" spans="1:4" x14ac:dyDescent="0.3">
      <c r="A3888" s="17" t="s">
        <v>3890</v>
      </c>
      <c r="B3888" s="17">
        <v>2018</v>
      </c>
      <c r="C3888" s="17">
        <v>73.509998785331803</v>
      </c>
      <c r="D3888" s="17">
        <v>2.98828125</v>
      </c>
    </row>
    <row r="3889" spans="1:4" x14ac:dyDescent="0.3">
      <c r="A3889" s="17" t="s">
        <v>3891</v>
      </c>
      <c r="B3889" s="17">
        <v>2018</v>
      </c>
      <c r="C3889" s="17">
        <v>18.403154220432</v>
      </c>
      <c r="D3889" s="17">
        <v>2.921875</v>
      </c>
    </row>
    <row r="3890" spans="1:4" x14ac:dyDescent="0.3">
      <c r="A3890" s="17" t="s">
        <v>3892</v>
      </c>
      <c r="B3890" s="17">
        <v>2018</v>
      </c>
      <c r="C3890" s="17">
        <v>18.352145114913601</v>
      </c>
      <c r="D3890" s="17">
        <v>6.0078125</v>
      </c>
    </row>
    <row r="3891" spans="1:4" x14ac:dyDescent="0.3">
      <c r="A3891" s="17" t="s">
        <v>3893</v>
      </c>
      <c r="B3891" s="17">
        <v>2018</v>
      </c>
      <c r="C3891" s="17">
        <v>55.1112339869142</v>
      </c>
      <c r="D3891" s="17">
        <v>4.1588541666666696</v>
      </c>
    </row>
    <row r="3892" spans="1:4" x14ac:dyDescent="0.3">
      <c r="A3892" s="17" t="s">
        <v>3894</v>
      </c>
      <c r="B3892" s="17">
        <v>2018</v>
      </c>
      <c r="C3892" s="17">
        <v>643.59846214950096</v>
      </c>
      <c r="D3892" s="17">
        <v>5.4584821428571404</v>
      </c>
    </row>
    <row r="3893" spans="1:4" x14ac:dyDescent="0.3">
      <c r="A3893" s="17" t="s">
        <v>3895</v>
      </c>
      <c r="B3893" s="17">
        <v>2018</v>
      </c>
      <c r="C3893" s="17">
        <v>330.797824612819</v>
      </c>
      <c r="D3893" s="17">
        <v>5.3185763888888902</v>
      </c>
    </row>
    <row r="3894" spans="1:4" x14ac:dyDescent="0.3">
      <c r="A3894" s="17" t="s">
        <v>3896</v>
      </c>
      <c r="B3894" s="17">
        <v>2018</v>
      </c>
      <c r="C3894" s="17">
        <v>1820.9814438810599</v>
      </c>
      <c r="D3894" s="17">
        <v>7.7025726010101003</v>
      </c>
    </row>
    <row r="3895" spans="1:4" x14ac:dyDescent="0.3">
      <c r="A3895" s="17" t="s">
        <v>3897</v>
      </c>
      <c r="B3895" s="17">
        <v>2018</v>
      </c>
      <c r="C3895" s="17">
        <v>55.059080712497199</v>
      </c>
      <c r="D3895" s="17">
        <v>2.7317708333333299</v>
      </c>
    </row>
    <row r="3896" spans="1:4" x14ac:dyDescent="0.3">
      <c r="A3896" s="17" t="s">
        <v>3898</v>
      </c>
      <c r="B3896" s="17">
        <v>2018</v>
      </c>
      <c r="C3896" s="17">
        <v>588.26691675931204</v>
      </c>
      <c r="D3896" s="17">
        <v>5.216064453125</v>
      </c>
    </row>
    <row r="3897" spans="1:4" x14ac:dyDescent="0.3">
      <c r="A3897" s="17" t="s">
        <v>3899</v>
      </c>
      <c r="B3897" s="17">
        <v>2018</v>
      </c>
      <c r="C3897" s="17">
        <v>441.35026119835698</v>
      </c>
      <c r="D3897" s="17">
        <v>4.701171875</v>
      </c>
    </row>
    <row r="3898" spans="1:4" x14ac:dyDescent="0.3">
      <c r="A3898" s="17" t="s">
        <v>3900</v>
      </c>
      <c r="B3898" s="17">
        <v>2018</v>
      </c>
      <c r="C3898" s="17">
        <v>73.6242226045579</v>
      </c>
      <c r="D3898" s="17">
        <v>5.140625</v>
      </c>
    </row>
    <row r="3899" spans="1:4" x14ac:dyDescent="0.3">
      <c r="A3899" s="17" t="s">
        <v>3901</v>
      </c>
      <c r="B3899" s="17">
        <v>2018</v>
      </c>
      <c r="C3899" s="17">
        <v>18.353128997609002</v>
      </c>
      <c r="D3899" s="17">
        <v>2.6796875</v>
      </c>
    </row>
    <row r="3900" spans="1:4" x14ac:dyDescent="0.3">
      <c r="A3900" s="17" t="s">
        <v>3902</v>
      </c>
      <c r="B3900" s="17">
        <v>2018</v>
      </c>
      <c r="C3900" s="17">
        <v>459.39107196033001</v>
      </c>
      <c r="D3900" s="17">
        <v>4.1971875000000001</v>
      </c>
    </row>
    <row r="3901" spans="1:4" x14ac:dyDescent="0.3">
      <c r="A3901" s="17" t="s">
        <v>3903</v>
      </c>
      <c r="B3901" s="17">
        <v>2018</v>
      </c>
      <c r="C3901" s="17">
        <v>18.4570509940386</v>
      </c>
      <c r="D3901" s="17">
        <v>2.453125</v>
      </c>
    </row>
    <row r="3902" spans="1:4" x14ac:dyDescent="0.3">
      <c r="A3902" s="17" t="s">
        <v>3904</v>
      </c>
      <c r="B3902" s="17">
        <v>2018</v>
      </c>
      <c r="C3902" s="17">
        <v>73.532980389893098</v>
      </c>
      <c r="D3902" s="17">
        <v>5.044921875</v>
      </c>
    </row>
    <row r="3903" spans="1:4" x14ac:dyDescent="0.3">
      <c r="A3903" s="17" t="s">
        <v>3905</v>
      </c>
      <c r="B3903" s="17">
        <v>2018</v>
      </c>
      <c r="C3903" s="17">
        <v>459.709862364456</v>
      </c>
      <c r="D3903" s="17">
        <v>6.7868750000000002</v>
      </c>
    </row>
    <row r="3904" spans="1:4" x14ac:dyDescent="0.3">
      <c r="A3904" s="17" t="s">
        <v>3906</v>
      </c>
      <c r="B3904" s="17">
        <v>2018</v>
      </c>
      <c r="C3904" s="17">
        <v>772.33846965059604</v>
      </c>
      <c r="D3904" s="17">
        <v>11.0494791666667</v>
      </c>
    </row>
    <row r="3905" spans="1:4" x14ac:dyDescent="0.3">
      <c r="A3905" s="17" t="s">
        <v>3907</v>
      </c>
      <c r="B3905" s="17">
        <v>2018</v>
      </c>
      <c r="C3905" s="17">
        <v>110.351036189124</v>
      </c>
      <c r="D3905" s="17">
        <v>3.94921875</v>
      </c>
    </row>
    <row r="3906" spans="1:4" x14ac:dyDescent="0.3">
      <c r="A3906" s="17" t="s">
        <v>3908</v>
      </c>
      <c r="B3906" s="17">
        <v>2018</v>
      </c>
      <c r="C3906" s="17">
        <v>18.3547259494662</v>
      </c>
      <c r="D3906" s="17">
        <v>2.1328125</v>
      </c>
    </row>
    <row r="3907" spans="1:4" x14ac:dyDescent="0.3">
      <c r="A3907" s="17" t="s">
        <v>3909</v>
      </c>
      <c r="B3907" s="17">
        <v>2018</v>
      </c>
      <c r="C3907" s="17">
        <v>18.406206382438501</v>
      </c>
      <c r="D3907" s="17">
        <v>2.4609375</v>
      </c>
    </row>
    <row r="3908" spans="1:4" x14ac:dyDescent="0.3">
      <c r="A3908" s="17" t="s">
        <v>3910</v>
      </c>
      <c r="B3908" s="17">
        <v>2018</v>
      </c>
      <c r="C3908" s="17">
        <v>2739.6563013568498</v>
      </c>
      <c r="D3908" s="17">
        <v>7.66165058724832</v>
      </c>
    </row>
    <row r="3909" spans="1:4" x14ac:dyDescent="0.3">
      <c r="A3909" s="17" t="s">
        <v>3911</v>
      </c>
      <c r="B3909" s="17">
        <v>2018</v>
      </c>
      <c r="C3909" s="17">
        <v>73.573859160766006</v>
      </c>
      <c r="D3909" s="17">
        <v>3.01953125</v>
      </c>
    </row>
    <row r="3910" spans="1:4" x14ac:dyDescent="0.3">
      <c r="A3910" s="17" t="s">
        <v>3912</v>
      </c>
      <c r="B3910" s="17">
        <v>2018</v>
      </c>
      <c r="C3910" s="17">
        <v>18.3528878828511</v>
      </c>
      <c r="D3910" s="17">
        <v>1.9921875</v>
      </c>
    </row>
    <row r="3911" spans="1:4" x14ac:dyDescent="0.3">
      <c r="A3911" s="17" t="s">
        <v>3913</v>
      </c>
      <c r="B3911" s="17">
        <v>2018</v>
      </c>
      <c r="C3911" s="17">
        <v>239.10487529635401</v>
      </c>
      <c r="D3911" s="17">
        <v>4.4128605769230802</v>
      </c>
    </row>
    <row r="3912" spans="1:4" x14ac:dyDescent="0.3">
      <c r="A3912" s="17" t="s">
        <v>3914</v>
      </c>
      <c r="B3912" s="17">
        <v>2018</v>
      </c>
      <c r="C3912" s="17">
        <v>220.667484908365</v>
      </c>
      <c r="D3912" s="17">
        <v>6.2493489583333304</v>
      </c>
    </row>
    <row r="3913" spans="1:4" x14ac:dyDescent="0.3">
      <c r="A3913" s="17" t="s">
        <v>3915</v>
      </c>
      <c r="B3913" s="17">
        <v>2018</v>
      </c>
      <c r="C3913" s="17">
        <v>1655.14647103846</v>
      </c>
      <c r="D3913" s="17">
        <v>7.0722222222222202</v>
      </c>
    </row>
    <row r="3914" spans="1:4" x14ac:dyDescent="0.3">
      <c r="A3914" s="17" t="s">
        <v>3916</v>
      </c>
      <c r="B3914" s="17">
        <v>2018</v>
      </c>
      <c r="C3914" s="17">
        <v>349.471517022699</v>
      </c>
      <c r="D3914" s="17">
        <v>4.4518914473684204</v>
      </c>
    </row>
    <row r="3915" spans="1:4" x14ac:dyDescent="0.3">
      <c r="A3915" s="17" t="s">
        <v>3917</v>
      </c>
      <c r="B3915" s="17">
        <v>2018</v>
      </c>
      <c r="C3915" s="17">
        <v>220.625247299671</v>
      </c>
      <c r="D3915" s="17">
        <v>5.0078125</v>
      </c>
    </row>
    <row r="3916" spans="1:4" x14ac:dyDescent="0.3">
      <c r="A3916" s="17" t="s">
        <v>3918</v>
      </c>
      <c r="B3916" s="17">
        <v>2018</v>
      </c>
      <c r="C3916" s="17">
        <v>36.705098111182501</v>
      </c>
      <c r="D3916" s="17">
        <v>2.171875</v>
      </c>
    </row>
    <row r="3917" spans="1:4" x14ac:dyDescent="0.3">
      <c r="A3917" s="17" t="s">
        <v>3919</v>
      </c>
      <c r="B3917" s="17">
        <v>2018</v>
      </c>
      <c r="C3917" s="17">
        <v>146.92333927005501</v>
      </c>
      <c r="D3917" s="17">
        <v>4.607421875</v>
      </c>
    </row>
    <row r="3918" spans="1:4" x14ac:dyDescent="0.3">
      <c r="A3918" s="17" t="s">
        <v>3920</v>
      </c>
      <c r="B3918" s="17">
        <v>2018</v>
      </c>
      <c r="C3918" s="17">
        <v>183.86259162426001</v>
      </c>
      <c r="D3918" s="17">
        <v>4.7132812499999996</v>
      </c>
    </row>
    <row r="3919" spans="1:4" x14ac:dyDescent="0.3">
      <c r="A3919" s="17" t="s">
        <v>3921</v>
      </c>
      <c r="B3919" s="17">
        <v>2018</v>
      </c>
      <c r="C3919" s="17">
        <v>404.57631437480399</v>
      </c>
      <c r="D3919" s="17">
        <v>7.5443892045454497</v>
      </c>
    </row>
    <row r="3920" spans="1:4" x14ac:dyDescent="0.3">
      <c r="A3920" s="17" t="s">
        <v>3922</v>
      </c>
      <c r="B3920" s="17">
        <v>2018</v>
      </c>
      <c r="C3920" s="17">
        <v>1820.02633259445</v>
      </c>
      <c r="D3920" s="17">
        <v>8.0142045454545396</v>
      </c>
    </row>
    <row r="3921" spans="1:4" x14ac:dyDescent="0.3">
      <c r="A3921" s="17" t="s">
        <v>3923</v>
      </c>
      <c r="B3921" s="17">
        <v>2018</v>
      </c>
      <c r="C3921" s="17">
        <v>312.67833673208997</v>
      </c>
      <c r="D3921" s="17">
        <v>5.5193014705882399</v>
      </c>
    </row>
    <row r="3922" spans="1:4" x14ac:dyDescent="0.3">
      <c r="A3922" s="17" t="s">
        <v>3924</v>
      </c>
      <c r="B3922" s="17">
        <v>2018</v>
      </c>
      <c r="C3922" s="17">
        <v>901.158883281052</v>
      </c>
      <c r="D3922" s="17">
        <v>5.15625</v>
      </c>
    </row>
    <row r="3923" spans="1:4" x14ac:dyDescent="0.3">
      <c r="A3923" s="17" t="s">
        <v>3925</v>
      </c>
      <c r="B3923" s="17">
        <v>2018</v>
      </c>
      <c r="C3923" s="17">
        <v>1084.2320759408201</v>
      </c>
      <c r="D3923" s="17">
        <v>6.7166313559321997</v>
      </c>
    </row>
    <row r="3924" spans="1:4" x14ac:dyDescent="0.3">
      <c r="A3924" s="17" t="s">
        <v>3926</v>
      </c>
      <c r="B3924" s="17">
        <v>2018</v>
      </c>
      <c r="C3924" s="17">
        <v>459.716214537621</v>
      </c>
      <c r="D3924" s="17">
        <v>5.1334375000000003</v>
      </c>
    </row>
    <row r="3925" spans="1:4" x14ac:dyDescent="0.3">
      <c r="A3925" s="17" t="s">
        <v>3927</v>
      </c>
      <c r="B3925" s="17">
        <v>2018</v>
      </c>
      <c r="C3925" s="17">
        <v>55.149619964884899</v>
      </c>
      <c r="D3925" s="17">
        <v>3.765625</v>
      </c>
    </row>
    <row r="3926" spans="1:4" x14ac:dyDescent="0.3">
      <c r="A3926" s="17" t="s">
        <v>3928</v>
      </c>
      <c r="B3926" s="17">
        <v>2018</v>
      </c>
      <c r="C3926" s="17">
        <v>18.458460783585899</v>
      </c>
      <c r="D3926" s="17">
        <v>3.65625</v>
      </c>
    </row>
    <row r="3927" spans="1:4" x14ac:dyDescent="0.3">
      <c r="A3927" s="17" t="s">
        <v>3929</v>
      </c>
      <c r="B3927" s="17">
        <v>2018</v>
      </c>
      <c r="C3927" s="17">
        <v>36.814413808286197</v>
      </c>
      <c r="D3927" s="17">
        <v>3.45703125</v>
      </c>
    </row>
    <row r="3928" spans="1:4" x14ac:dyDescent="0.3">
      <c r="A3928" s="17" t="s">
        <v>3930</v>
      </c>
      <c r="B3928" s="17">
        <v>2018</v>
      </c>
      <c r="C3928" s="17">
        <v>220.582104805857</v>
      </c>
      <c r="D3928" s="17">
        <v>5.5442708333333304</v>
      </c>
    </row>
    <row r="3929" spans="1:4" x14ac:dyDescent="0.3">
      <c r="A3929" s="17" t="s">
        <v>3931</v>
      </c>
      <c r="B3929" s="17">
        <v>2018</v>
      </c>
      <c r="C3929" s="17">
        <v>367.73472709953802</v>
      </c>
      <c r="D3929" s="17">
        <v>5.1644531249999996</v>
      </c>
    </row>
    <row r="3930" spans="1:4" x14ac:dyDescent="0.3">
      <c r="A3930" s="17" t="s">
        <v>3932</v>
      </c>
      <c r="B3930" s="17">
        <v>2018</v>
      </c>
      <c r="C3930" s="17">
        <v>220.55984818190299</v>
      </c>
      <c r="D3930" s="17">
        <v>6.6881510416666696</v>
      </c>
    </row>
    <row r="3931" spans="1:4" x14ac:dyDescent="0.3">
      <c r="A3931" s="17" t="s">
        <v>3933</v>
      </c>
      <c r="B3931" s="17">
        <v>2018</v>
      </c>
      <c r="C3931" s="17">
        <v>36.812600933946698</v>
      </c>
      <c r="D3931" s="17">
        <v>2.1015625</v>
      </c>
    </row>
    <row r="3932" spans="1:4" x14ac:dyDescent="0.3">
      <c r="A3932" s="17" t="s">
        <v>3934</v>
      </c>
      <c r="B3932" s="17">
        <v>2018</v>
      </c>
      <c r="C3932" s="17">
        <v>1158.1928523480899</v>
      </c>
      <c r="D3932" s="17">
        <v>5.6042906746031704</v>
      </c>
    </row>
    <row r="3933" spans="1:4" x14ac:dyDescent="0.3">
      <c r="A3933" s="17" t="s">
        <v>3935</v>
      </c>
      <c r="B3933" s="17">
        <v>2018</v>
      </c>
      <c r="C3933" s="17">
        <v>606.88213664479599</v>
      </c>
      <c r="D3933" s="17">
        <v>5.5703125</v>
      </c>
    </row>
    <row r="3934" spans="1:4" x14ac:dyDescent="0.3">
      <c r="A3934" s="17" t="s">
        <v>3936</v>
      </c>
      <c r="B3934" s="17">
        <v>2018</v>
      </c>
      <c r="C3934" s="17">
        <v>18.401057776063698</v>
      </c>
      <c r="D3934" s="17">
        <v>3.96875</v>
      </c>
    </row>
    <row r="3935" spans="1:4" x14ac:dyDescent="0.3">
      <c r="A3935" s="17" t="s">
        <v>3937</v>
      </c>
      <c r="B3935" s="17">
        <v>2018</v>
      </c>
      <c r="C3935" s="17">
        <v>18.4506057798862</v>
      </c>
      <c r="D3935" s="17">
        <v>2.265625</v>
      </c>
    </row>
    <row r="3936" spans="1:4" x14ac:dyDescent="0.3">
      <c r="A3936" s="17" t="s">
        <v>3938</v>
      </c>
      <c r="B3936" s="17">
        <v>2018</v>
      </c>
      <c r="C3936" s="17">
        <v>110.197980633005</v>
      </c>
      <c r="D3936" s="17">
        <v>4.3658854166666696</v>
      </c>
    </row>
    <row r="3937" spans="1:4" x14ac:dyDescent="0.3">
      <c r="A3937" s="17" t="s">
        <v>3939</v>
      </c>
      <c r="B3937" s="17">
        <v>2018</v>
      </c>
      <c r="C3937" s="17">
        <v>18.4058271739632</v>
      </c>
      <c r="D3937" s="17">
        <v>2.609375</v>
      </c>
    </row>
    <row r="3938" spans="1:4" x14ac:dyDescent="0.3">
      <c r="A3938" s="17" t="s">
        <v>3940</v>
      </c>
      <c r="B3938" s="17">
        <v>2018</v>
      </c>
      <c r="C3938" s="17">
        <v>18.4561464060098</v>
      </c>
      <c r="D3938" s="17">
        <v>1.828125</v>
      </c>
    </row>
    <row r="3939" spans="1:4" x14ac:dyDescent="0.3">
      <c r="A3939" s="17" t="s">
        <v>3941</v>
      </c>
      <c r="B3939" s="17">
        <v>2018</v>
      </c>
      <c r="C3939" s="17">
        <v>36.698598413728199</v>
      </c>
      <c r="D3939" s="17">
        <v>6.24609375</v>
      </c>
    </row>
    <row r="3940" spans="1:4" x14ac:dyDescent="0.3">
      <c r="A3940" s="17" t="s">
        <v>3942</v>
      </c>
      <c r="B3940" s="17">
        <v>2018</v>
      </c>
      <c r="C3940" s="17">
        <v>257.479413852096</v>
      </c>
      <c r="D3940" s="17">
        <v>5.9854910714285703</v>
      </c>
    </row>
    <row r="3941" spans="1:4" x14ac:dyDescent="0.3">
      <c r="A3941" s="17" t="s">
        <v>3943</v>
      </c>
      <c r="B3941" s="17">
        <v>2018</v>
      </c>
      <c r="C3941" s="17">
        <v>202.14888556301599</v>
      </c>
      <c r="D3941" s="17">
        <v>4.5284090909090899</v>
      </c>
    </row>
    <row r="3942" spans="1:4" x14ac:dyDescent="0.3">
      <c r="A3942" s="17" t="s">
        <v>3944</v>
      </c>
      <c r="B3942" s="17">
        <v>2018</v>
      </c>
      <c r="C3942" s="17">
        <v>1213.6666736016</v>
      </c>
      <c r="D3942" s="17">
        <v>7.2186316287878798</v>
      </c>
    </row>
    <row r="3943" spans="1:4" x14ac:dyDescent="0.3">
      <c r="A3943" s="17" t="s">
        <v>3945</v>
      </c>
      <c r="B3943" s="17">
        <v>2018</v>
      </c>
      <c r="C3943" s="17">
        <v>238.949062774889</v>
      </c>
      <c r="D3943" s="17">
        <v>5.4699519230769198</v>
      </c>
    </row>
    <row r="3944" spans="1:4" x14ac:dyDescent="0.3">
      <c r="A3944" s="17" t="s">
        <v>3946</v>
      </c>
      <c r="B3944" s="17">
        <v>2018</v>
      </c>
      <c r="C3944" s="17">
        <v>1029.8708264688</v>
      </c>
      <c r="D3944" s="17">
        <v>6.99372209821429</v>
      </c>
    </row>
    <row r="3945" spans="1:4" x14ac:dyDescent="0.3">
      <c r="A3945" s="17" t="s">
        <v>3947</v>
      </c>
      <c r="B3945" s="17">
        <v>2018</v>
      </c>
      <c r="C3945" s="17">
        <v>367.73888862505601</v>
      </c>
      <c r="D3945" s="17">
        <v>6.0203125000000002</v>
      </c>
    </row>
    <row r="3946" spans="1:4" x14ac:dyDescent="0.3">
      <c r="A3946" s="17" t="s">
        <v>3948</v>
      </c>
      <c r="B3946" s="17">
        <v>2018</v>
      </c>
      <c r="C3946" s="17">
        <v>18.400352716445902</v>
      </c>
      <c r="D3946" s="17">
        <v>5.21875</v>
      </c>
    </row>
    <row r="3947" spans="1:4" x14ac:dyDescent="0.3">
      <c r="A3947" s="17" t="s">
        <v>3949</v>
      </c>
      <c r="B3947" s="17">
        <v>2018</v>
      </c>
      <c r="C3947" s="17">
        <v>18.400333128869502</v>
      </c>
      <c r="D3947" s="17">
        <v>5.796875</v>
      </c>
    </row>
    <row r="3948" spans="1:4" x14ac:dyDescent="0.3">
      <c r="A3948" s="17" t="s">
        <v>3950</v>
      </c>
      <c r="B3948" s="17">
        <v>2018</v>
      </c>
      <c r="C3948" s="17">
        <v>55.265721879899502</v>
      </c>
      <c r="D3948" s="17">
        <v>2.5546875</v>
      </c>
    </row>
    <row r="3949" spans="1:4" x14ac:dyDescent="0.3">
      <c r="A3949" s="17" t="s">
        <v>3951</v>
      </c>
      <c r="B3949" s="17">
        <v>2018</v>
      </c>
      <c r="C3949" s="17">
        <v>496.40134064108099</v>
      </c>
      <c r="D3949" s="17">
        <v>10.6061921296296</v>
      </c>
    </row>
    <row r="3950" spans="1:4" x14ac:dyDescent="0.3">
      <c r="A3950" s="17" t="s">
        <v>3952</v>
      </c>
      <c r="B3950" s="17">
        <v>2018</v>
      </c>
      <c r="C3950" s="17">
        <v>882.50445927306998</v>
      </c>
      <c r="D3950" s="17">
        <v>9.11376953125</v>
      </c>
    </row>
    <row r="3951" spans="1:4" x14ac:dyDescent="0.3">
      <c r="A3951" s="17" t="s">
        <v>3953</v>
      </c>
      <c r="B3951" s="17">
        <v>2018</v>
      </c>
      <c r="C3951" s="17">
        <v>202.24923149775699</v>
      </c>
      <c r="D3951" s="17">
        <v>4.1598011363636402</v>
      </c>
    </row>
    <row r="3952" spans="1:4" x14ac:dyDescent="0.3">
      <c r="A3952" s="17" t="s">
        <v>3954</v>
      </c>
      <c r="B3952" s="17">
        <v>2018</v>
      </c>
      <c r="C3952" s="17">
        <v>220.65100483968899</v>
      </c>
      <c r="D3952" s="17">
        <v>3.5501302083333299</v>
      </c>
    </row>
    <row r="3953" spans="1:4" x14ac:dyDescent="0.3">
      <c r="A3953" s="17" t="s">
        <v>3955</v>
      </c>
      <c r="B3953" s="17">
        <v>2018</v>
      </c>
      <c r="C3953" s="17">
        <v>1507.77486251295</v>
      </c>
      <c r="D3953" s="17">
        <v>6.6553925304878003</v>
      </c>
    </row>
    <row r="3954" spans="1:4" x14ac:dyDescent="0.3">
      <c r="A3954" s="17" t="s">
        <v>3956</v>
      </c>
      <c r="B3954" s="17">
        <v>2018</v>
      </c>
      <c r="C3954" s="17">
        <v>36.697029728442402</v>
      </c>
      <c r="D3954" s="17">
        <v>2.2734375</v>
      </c>
    </row>
    <row r="3955" spans="1:4" x14ac:dyDescent="0.3">
      <c r="A3955" s="17" t="s">
        <v>3957</v>
      </c>
      <c r="B3955" s="17">
        <v>2018</v>
      </c>
      <c r="C3955" s="17">
        <v>165.49483691155899</v>
      </c>
      <c r="D3955" s="17">
        <v>4.1727430555555598</v>
      </c>
    </row>
    <row r="3956" spans="1:4" x14ac:dyDescent="0.3">
      <c r="A3956" s="17" t="s">
        <v>3958</v>
      </c>
      <c r="B3956" s="17">
        <v>2018</v>
      </c>
      <c r="C3956" s="17">
        <v>275.79134344309603</v>
      </c>
      <c r="D3956" s="17">
        <v>4.7484374999999996</v>
      </c>
    </row>
    <row r="3957" spans="1:4" x14ac:dyDescent="0.3">
      <c r="A3957" s="17" t="s">
        <v>3959</v>
      </c>
      <c r="B3957" s="17">
        <v>2018</v>
      </c>
      <c r="C3957" s="17">
        <v>404.48585441801703</v>
      </c>
      <c r="D3957" s="17">
        <v>5.0720880681818201</v>
      </c>
    </row>
    <row r="3958" spans="1:4" x14ac:dyDescent="0.3">
      <c r="A3958" s="17" t="s">
        <v>3960</v>
      </c>
      <c r="B3958" s="17">
        <v>2018</v>
      </c>
      <c r="C3958" s="17">
        <v>220.53934800997399</v>
      </c>
      <c r="D3958" s="17">
        <v>6.4765625</v>
      </c>
    </row>
    <row r="3959" spans="1:4" x14ac:dyDescent="0.3">
      <c r="A3959" s="17" t="s">
        <v>3961</v>
      </c>
      <c r="B3959" s="17">
        <v>2018</v>
      </c>
      <c r="C3959" s="17">
        <v>36.755482144653797</v>
      </c>
      <c r="D3959" s="17">
        <v>2.51953125</v>
      </c>
    </row>
    <row r="3960" spans="1:4" x14ac:dyDescent="0.3">
      <c r="A3960" s="17" t="s">
        <v>3962</v>
      </c>
      <c r="B3960" s="17">
        <v>2018</v>
      </c>
      <c r="C3960" s="17">
        <v>367.727204225957</v>
      </c>
      <c r="D3960" s="17">
        <v>4.0578124999999998</v>
      </c>
    </row>
    <row r="3961" spans="1:4" x14ac:dyDescent="0.3">
      <c r="A3961" s="17" t="s">
        <v>3963</v>
      </c>
      <c r="B3961" s="17">
        <v>2018</v>
      </c>
      <c r="C3961" s="17">
        <v>146.99046065937699</v>
      </c>
      <c r="D3961" s="17">
        <v>3.0986328125</v>
      </c>
    </row>
    <row r="3962" spans="1:4" x14ac:dyDescent="0.3">
      <c r="A3962" s="17" t="s">
        <v>3964</v>
      </c>
      <c r="B3962" s="17">
        <v>2018</v>
      </c>
      <c r="C3962" s="17">
        <v>147.111126866192</v>
      </c>
      <c r="D3962" s="17">
        <v>3.9970703125</v>
      </c>
    </row>
    <row r="3963" spans="1:4" x14ac:dyDescent="0.3">
      <c r="A3963" s="17" t="s">
        <v>3965</v>
      </c>
      <c r="B3963" s="17">
        <v>2018</v>
      </c>
      <c r="C3963" s="17">
        <v>36.696580691263101</v>
      </c>
      <c r="D3963" s="17">
        <v>4.6875</v>
      </c>
    </row>
    <row r="3964" spans="1:4" x14ac:dyDescent="0.3">
      <c r="A3964" s="17" t="s">
        <v>3966</v>
      </c>
      <c r="B3964" s="17">
        <v>2018</v>
      </c>
      <c r="C3964" s="17">
        <v>974.26446552947198</v>
      </c>
      <c r="D3964" s="17">
        <v>8.9743514150943398</v>
      </c>
    </row>
    <row r="3965" spans="1:4" x14ac:dyDescent="0.3">
      <c r="A3965" s="17" t="s">
        <v>3967</v>
      </c>
      <c r="B3965" s="17">
        <v>2018</v>
      </c>
      <c r="C3965" s="17">
        <v>165.52826254069799</v>
      </c>
      <c r="D3965" s="17">
        <v>4.9713541666666696</v>
      </c>
    </row>
    <row r="3966" spans="1:4" x14ac:dyDescent="0.3">
      <c r="A3966" s="17" t="s">
        <v>3968</v>
      </c>
      <c r="B3966" s="17">
        <v>2018</v>
      </c>
      <c r="C3966" s="17">
        <v>18.454658899456302</v>
      </c>
      <c r="D3966" s="17">
        <v>3.640625</v>
      </c>
    </row>
    <row r="3967" spans="1:4" x14ac:dyDescent="0.3">
      <c r="A3967" s="17" t="s">
        <v>3969</v>
      </c>
      <c r="B3967" s="17">
        <v>2018</v>
      </c>
      <c r="C3967" s="17">
        <v>790.57455822080397</v>
      </c>
      <c r="D3967" s="17">
        <v>7.7387354651162799</v>
      </c>
    </row>
    <row r="3968" spans="1:4" x14ac:dyDescent="0.3">
      <c r="A3968" s="17" t="s">
        <v>3970</v>
      </c>
      <c r="B3968" s="17">
        <v>2018</v>
      </c>
      <c r="C3968" s="17">
        <v>459.58469274639901</v>
      </c>
      <c r="D3968" s="17">
        <v>6.25</v>
      </c>
    </row>
    <row r="3969" spans="1:4" x14ac:dyDescent="0.3">
      <c r="A3969" s="17" t="s">
        <v>3971</v>
      </c>
      <c r="B3969" s="17">
        <v>2018</v>
      </c>
      <c r="C3969" s="17">
        <v>55.158590832725203</v>
      </c>
      <c r="D3969" s="17">
        <v>2.5494791666666701</v>
      </c>
    </row>
    <row r="3970" spans="1:4" x14ac:dyDescent="0.3">
      <c r="A3970" s="17" t="s">
        <v>3972</v>
      </c>
      <c r="B3970" s="17">
        <v>2018</v>
      </c>
      <c r="C3970" s="17">
        <v>220.73663053382199</v>
      </c>
      <c r="D3970" s="17">
        <v>4.3111979166666696</v>
      </c>
    </row>
    <row r="3971" spans="1:4" x14ac:dyDescent="0.3">
      <c r="A3971" s="17" t="s">
        <v>3973</v>
      </c>
      <c r="B3971" s="17">
        <v>2018</v>
      </c>
      <c r="C3971" s="17">
        <v>128.710231726991</v>
      </c>
      <c r="D3971" s="17">
        <v>2.7209821428571401</v>
      </c>
    </row>
    <row r="3972" spans="1:4" x14ac:dyDescent="0.3">
      <c r="A3972" s="17" t="s">
        <v>3974</v>
      </c>
      <c r="B3972" s="17">
        <v>2018</v>
      </c>
      <c r="C3972" s="17">
        <v>1066.8485356159499</v>
      </c>
      <c r="D3972" s="17">
        <v>7.7887931034482802</v>
      </c>
    </row>
    <row r="3973" spans="1:4" x14ac:dyDescent="0.3">
      <c r="A3973" s="17" t="s">
        <v>3975</v>
      </c>
      <c r="B3973" s="17">
        <v>2018</v>
      </c>
      <c r="C3973" s="17">
        <v>1654.8812413047999</v>
      </c>
      <c r="D3973" s="17">
        <v>5.7026041666666698</v>
      </c>
    </row>
    <row r="3974" spans="1:4" x14ac:dyDescent="0.3">
      <c r="A3974" s="17" t="s">
        <v>3976</v>
      </c>
      <c r="B3974" s="17">
        <v>2018</v>
      </c>
      <c r="C3974" s="17">
        <v>18.3488695956767</v>
      </c>
      <c r="D3974" s="17">
        <v>2.8359375</v>
      </c>
    </row>
    <row r="3975" spans="1:4" x14ac:dyDescent="0.3">
      <c r="A3975" s="17" t="s">
        <v>3977</v>
      </c>
      <c r="B3975" s="17">
        <v>2018</v>
      </c>
      <c r="C3975" s="17">
        <v>147.15550928562899</v>
      </c>
      <c r="D3975" s="17">
        <v>2.802734375</v>
      </c>
    </row>
    <row r="3976" spans="1:4" x14ac:dyDescent="0.3">
      <c r="A3976" s="17" t="s">
        <v>3978</v>
      </c>
      <c r="B3976" s="17">
        <v>2018</v>
      </c>
      <c r="C3976" s="17">
        <v>92.138679830357404</v>
      </c>
      <c r="D3976" s="17">
        <v>2.1640625</v>
      </c>
    </row>
    <row r="3977" spans="1:4" x14ac:dyDescent="0.3">
      <c r="A3977" s="17" t="s">
        <v>3979</v>
      </c>
      <c r="B3977" s="17">
        <v>2018</v>
      </c>
      <c r="C3977" s="17">
        <v>1268.57358418126</v>
      </c>
      <c r="D3977" s="17">
        <v>5.2074275362318803</v>
      </c>
    </row>
    <row r="3978" spans="1:4" x14ac:dyDescent="0.3">
      <c r="A3978" s="17" t="s">
        <v>3980</v>
      </c>
      <c r="B3978" s="17">
        <v>2018</v>
      </c>
      <c r="C3978" s="17">
        <v>1471.02592264861</v>
      </c>
      <c r="D3978" s="17">
        <v>4.6239257812499996</v>
      </c>
    </row>
    <row r="3979" spans="1:4" x14ac:dyDescent="0.3">
      <c r="A3979" s="17" t="s">
        <v>3981</v>
      </c>
      <c r="B3979" s="17">
        <v>2018</v>
      </c>
      <c r="C3979" s="17">
        <v>128.59364132583099</v>
      </c>
      <c r="D3979" s="17">
        <v>4.1774553571428603</v>
      </c>
    </row>
    <row r="3980" spans="1:4" x14ac:dyDescent="0.3">
      <c r="A3980" s="17" t="s">
        <v>3982</v>
      </c>
      <c r="B3980" s="17">
        <v>2018</v>
      </c>
      <c r="C3980" s="17">
        <v>367.71531385369599</v>
      </c>
      <c r="D3980" s="17">
        <v>4.0148437499999998</v>
      </c>
    </row>
    <row r="3981" spans="1:4" x14ac:dyDescent="0.3">
      <c r="A3981" s="17" t="s">
        <v>3983</v>
      </c>
      <c r="B3981" s="17">
        <v>2018</v>
      </c>
      <c r="C3981" s="17">
        <v>36.697264038957698</v>
      </c>
      <c r="D3981" s="17">
        <v>3.171875</v>
      </c>
    </row>
    <row r="3982" spans="1:4" x14ac:dyDescent="0.3">
      <c r="A3982" s="17" t="s">
        <v>3984</v>
      </c>
      <c r="B3982" s="17">
        <v>2018</v>
      </c>
      <c r="C3982" s="17">
        <v>183.79307275265501</v>
      </c>
      <c r="D3982" s="17">
        <v>4.8765625000000004</v>
      </c>
    </row>
    <row r="3983" spans="1:4" x14ac:dyDescent="0.3">
      <c r="A3983" s="17" t="s">
        <v>3985</v>
      </c>
      <c r="B3983" s="17">
        <v>2018</v>
      </c>
      <c r="C3983" s="17">
        <v>55.269889919087298</v>
      </c>
      <c r="D3983" s="17">
        <v>2.78125</v>
      </c>
    </row>
    <row r="3984" spans="1:4" x14ac:dyDescent="0.3">
      <c r="A3984" s="17" t="s">
        <v>3986</v>
      </c>
      <c r="B3984" s="17">
        <v>2018</v>
      </c>
      <c r="C3984" s="17">
        <v>18.406167147681099</v>
      </c>
      <c r="D3984" s="17">
        <v>2.4375</v>
      </c>
    </row>
    <row r="3985" spans="1:4" x14ac:dyDescent="0.3">
      <c r="A3985" s="17" t="s">
        <v>3987</v>
      </c>
      <c r="B3985" s="17">
        <v>2018</v>
      </c>
      <c r="C3985" s="17">
        <v>36.761330105364301</v>
      </c>
      <c r="D3985" s="17">
        <v>1.9296875</v>
      </c>
    </row>
    <row r="3986" spans="1:4" x14ac:dyDescent="0.3">
      <c r="A3986" s="17" t="s">
        <v>3988</v>
      </c>
      <c r="B3986" s="17">
        <v>2018</v>
      </c>
      <c r="C3986" s="17">
        <v>18.351063796319099</v>
      </c>
      <c r="D3986" s="17">
        <v>3.5078125</v>
      </c>
    </row>
    <row r="3987" spans="1:4" x14ac:dyDescent="0.3">
      <c r="A3987" s="17" t="s">
        <v>3989</v>
      </c>
      <c r="B3987" s="17">
        <v>2018</v>
      </c>
      <c r="C3987" s="17">
        <v>18.350555808283399</v>
      </c>
      <c r="D3987" s="17">
        <v>2.8125</v>
      </c>
    </row>
    <row r="3988" spans="1:4" x14ac:dyDescent="0.3">
      <c r="A3988" s="17" t="s">
        <v>3990</v>
      </c>
      <c r="B3988" s="17">
        <v>2018</v>
      </c>
      <c r="C3988" s="17">
        <v>36.7531795222312</v>
      </c>
      <c r="D3988" s="17">
        <v>2.4375</v>
      </c>
    </row>
    <row r="3989" spans="1:4" x14ac:dyDescent="0.3">
      <c r="A3989" s="17" t="s">
        <v>3991</v>
      </c>
      <c r="B3989" s="17">
        <v>2018</v>
      </c>
      <c r="C3989" s="17">
        <v>570.08098622318403</v>
      </c>
      <c r="D3989" s="17">
        <v>6.7021169354838701</v>
      </c>
    </row>
    <row r="3990" spans="1:4" x14ac:dyDescent="0.3">
      <c r="A3990" s="17" t="s">
        <v>3992</v>
      </c>
      <c r="B3990" s="17">
        <v>2018</v>
      </c>
      <c r="C3990" s="17">
        <v>110.33498029410799</v>
      </c>
      <c r="D3990" s="17">
        <v>4.4427083333333304</v>
      </c>
    </row>
    <row r="3991" spans="1:4" x14ac:dyDescent="0.3">
      <c r="A3991" s="17" t="s">
        <v>3993</v>
      </c>
      <c r="B3991" s="17">
        <v>2018</v>
      </c>
      <c r="C3991" s="17">
        <v>36.8122100904584</v>
      </c>
      <c r="D3991" s="17">
        <v>2.19921875</v>
      </c>
    </row>
    <row r="3992" spans="1:4" x14ac:dyDescent="0.3">
      <c r="A3992" s="17" t="s">
        <v>3994</v>
      </c>
      <c r="B3992" s="17">
        <v>2018</v>
      </c>
      <c r="C3992" s="17">
        <v>367.83431513421198</v>
      </c>
      <c r="D3992" s="17">
        <v>4.4445312499999998</v>
      </c>
    </row>
    <row r="3993" spans="1:4" x14ac:dyDescent="0.3">
      <c r="A3993" s="17" t="s">
        <v>3995</v>
      </c>
      <c r="B3993" s="17">
        <v>2018</v>
      </c>
      <c r="C3993" s="17">
        <v>2739.97267199308</v>
      </c>
      <c r="D3993" s="17">
        <v>7.3742659395973202</v>
      </c>
    </row>
    <row r="3994" spans="1:4" x14ac:dyDescent="0.3">
      <c r="A3994" s="17" t="s">
        <v>3996</v>
      </c>
      <c r="B3994" s="17">
        <v>2018</v>
      </c>
      <c r="C3994" s="17">
        <v>643.78614017367397</v>
      </c>
      <c r="D3994" s="17">
        <v>5.4078125000000004</v>
      </c>
    </row>
    <row r="3995" spans="1:4" x14ac:dyDescent="0.3">
      <c r="A3995" s="17" t="s">
        <v>3997</v>
      </c>
      <c r="B3995" s="17">
        <v>2018</v>
      </c>
      <c r="C3995" s="17">
        <v>514.833390243351</v>
      </c>
      <c r="D3995" s="17">
        <v>6.65764508928571</v>
      </c>
    </row>
    <row r="3996" spans="1:4" x14ac:dyDescent="0.3">
      <c r="A3996" s="17" t="s">
        <v>3998</v>
      </c>
      <c r="B3996" s="17">
        <v>2018</v>
      </c>
      <c r="C3996" s="17">
        <v>919.34164668619599</v>
      </c>
      <c r="D3996" s="17">
        <v>6.6423437500000002</v>
      </c>
    </row>
    <row r="3997" spans="1:4" x14ac:dyDescent="0.3">
      <c r="A3997" s="17" t="s">
        <v>3999</v>
      </c>
      <c r="B3997" s="17">
        <v>2019</v>
      </c>
      <c r="C3997" s="17">
        <v>569.90968653932202</v>
      </c>
      <c r="D3997" s="17">
        <v>6.2620967741935498</v>
      </c>
    </row>
    <row r="3998" spans="1:4" x14ac:dyDescent="0.3">
      <c r="A3998" s="17" t="s">
        <v>4000</v>
      </c>
      <c r="B3998" s="17">
        <v>2019</v>
      </c>
      <c r="C3998" s="17">
        <v>36.848868621513198</v>
      </c>
      <c r="D3998" s="17">
        <v>3.02734375</v>
      </c>
    </row>
    <row r="3999" spans="1:4" x14ac:dyDescent="0.3">
      <c r="A3999" s="17" t="s">
        <v>4001</v>
      </c>
      <c r="B3999" s="17">
        <v>2019</v>
      </c>
      <c r="C3999" s="17">
        <v>146.986602926627</v>
      </c>
      <c r="D3999" s="17">
        <v>3.392578125</v>
      </c>
    </row>
    <row r="4000" spans="1:4" x14ac:dyDescent="0.3">
      <c r="A4000" s="17" t="s">
        <v>4002</v>
      </c>
      <c r="B4000" s="17">
        <v>2019</v>
      </c>
      <c r="C4000" s="17">
        <v>165.385916310363</v>
      </c>
      <c r="D4000" s="17">
        <v>5.0729166666666696</v>
      </c>
    </row>
    <row r="4001" spans="1:4" x14ac:dyDescent="0.3">
      <c r="A4001" s="17" t="s">
        <v>4003</v>
      </c>
      <c r="B4001" s="17">
        <v>2019</v>
      </c>
      <c r="C4001" s="17">
        <v>55.247217392548897</v>
      </c>
      <c r="D4001" s="17">
        <v>2.6015625</v>
      </c>
    </row>
    <row r="4002" spans="1:4" x14ac:dyDescent="0.3">
      <c r="A4002" s="17" t="s">
        <v>4004</v>
      </c>
      <c r="B4002" s="17">
        <v>2019</v>
      </c>
      <c r="C4002" s="17">
        <v>1544.0510924206999</v>
      </c>
      <c r="D4002" s="17">
        <v>5.4477306547619104</v>
      </c>
    </row>
    <row r="4003" spans="1:4" x14ac:dyDescent="0.3">
      <c r="A4003" s="17" t="s">
        <v>4005</v>
      </c>
      <c r="B4003" s="17">
        <v>2019</v>
      </c>
      <c r="C4003" s="17">
        <v>422.760132033378</v>
      </c>
      <c r="D4003" s="17">
        <v>5.6056385869565197</v>
      </c>
    </row>
    <row r="4004" spans="1:4" x14ac:dyDescent="0.3">
      <c r="A4004" s="17" t="s">
        <v>4006</v>
      </c>
      <c r="B4004" s="17">
        <v>2019</v>
      </c>
      <c r="C4004" s="17">
        <v>422.825204541907</v>
      </c>
      <c r="D4004" s="17">
        <v>7.0509510869565197</v>
      </c>
    </row>
    <row r="4005" spans="1:4" x14ac:dyDescent="0.3">
      <c r="A4005" s="17" t="s">
        <v>4007</v>
      </c>
      <c r="B4005" s="17">
        <v>2019</v>
      </c>
      <c r="C4005" s="17">
        <v>202.18589477427301</v>
      </c>
      <c r="D4005" s="17">
        <v>6.0532670454545503</v>
      </c>
    </row>
    <row r="4006" spans="1:4" x14ac:dyDescent="0.3">
      <c r="A4006" s="17" t="s">
        <v>4008</v>
      </c>
      <c r="B4006" s="17">
        <v>2019</v>
      </c>
      <c r="C4006" s="17">
        <v>18.3992366250604</v>
      </c>
      <c r="D4006" s="17">
        <v>3.015625</v>
      </c>
    </row>
    <row r="4007" spans="1:4" x14ac:dyDescent="0.3">
      <c r="A4007" s="17" t="s">
        <v>4009</v>
      </c>
      <c r="B4007" s="17">
        <v>2019</v>
      </c>
      <c r="C4007" s="17">
        <v>18.451410802081199</v>
      </c>
      <c r="D4007" s="17">
        <v>2.15625</v>
      </c>
    </row>
    <row r="4008" spans="1:4" x14ac:dyDescent="0.3">
      <c r="A4008" s="17" t="s">
        <v>4010</v>
      </c>
      <c r="B4008" s="17">
        <v>2019</v>
      </c>
      <c r="C4008" s="17">
        <v>422.75714123528502</v>
      </c>
      <c r="D4008" s="17">
        <v>5.9201766304347796</v>
      </c>
    </row>
    <row r="4009" spans="1:4" x14ac:dyDescent="0.3">
      <c r="A4009" s="17" t="s">
        <v>4011</v>
      </c>
      <c r="B4009" s="17">
        <v>2019</v>
      </c>
      <c r="C4009" s="17">
        <v>18.450703937560299</v>
      </c>
      <c r="D4009" s="17">
        <v>3.2109375</v>
      </c>
    </row>
    <row r="4010" spans="1:4" x14ac:dyDescent="0.3">
      <c r="A4010" s="17" t="s">
        <v>4012</v>
      </c>
      <c r="B4010" s="17">
        <v>2019</v>
      </c>
      <c r="C4010" s="17">
        <v>36.848352435976302</v>
      </c>
      <c r="D4010" s="17">
        <v>4.00390625</v>
      </c>
    </row>
    <row r="4011" spans="1:4" x14ac:dyDescent="0.3">
      <c r="A4011" s="17" t="s">
        <v>4013</v>
      </c>
      <c r="B4011" s="17">
        <v>2019</v>
      </c>
      <c r="C4011" s="17">
        <v>91.788693640381098</v>
      </c>
      <c r="D4011" s="17">
        <v>3.2124999999999999</v>
      </c>
    </row>
    <row r="4012" spans="1:4" x14ac:dyDescent="0.3">
      <c r="A4012" s="17" t="s">
        <v>4014</v>
      </c>
      <c r="B4012" s="17">
        <v>2019</v>
      </c>
      <c r="C4012" s="17">
        <v>293.96831160411199</v>
      </c>
      <c r="D4012" s="17">
        <v>4.33984375</v>
      </c>
    </row>
    <row r="4013" spans="1:4" x14ac:dyDescent="0.3">
      <c r="A4013" s="17" t="s">
        <v>4015</v>
      </c>
      <c r="B4013" s="17">
        <v>2019</v>
      </c>
      <c r="C4013" s="17">
        <v>625.019953397103</v>
      </c>
      <c r="D4013" s="17">
        <v>5.7054227941176503</v>
      </c>
    </row>
    <row r="4014" spans="1:4" x14ac:dyDescent="0.3">
      <c r="A4014" s="17" t="s">
        <v>4016</v>
      </c>
      <c r="B4014" s="17">
        <v>2019</v>
      </c>
      <c r="C4014" s="17">
        <v>55.093616120517297</v>
      </c>
      <c r="D4014" s="17">
        <v>4.0859375</v>
      </c>
    </row>
    <row r="4015" spans="1:4" x14ac:dyDescent="0.3">
      <c r="A4015" s="17" t="s">
        <v>4017</v>
      </c>
      <c r="B4015" s="17">
        <v>2019</v>
      </c>
      <c r="C4015" s="17">
        <v>533.04538098350201</v>
      </c>
      <c r="D4015" s="17">
        <v>5.4951508620689697</v>
      </c>
    </row>
    <row r="4016" spans="1:4" x14ac:dyDescent="0.3">
      <c r="A4016" s="17" t="s">
        <v>4018</v>
      </c>
      <c r="B4016" s="17">
        <v>2019</v>
      </c>
      <c r="C4016" s="17">
        <v>441.23418332822598</v>
      </c>
      <c r="D4016" s="17">
        <v>4.3977864583333304</v>
      </c>
    </row>
    <row r="4017" spans="1:4" x14ac:dyDescent="0.3">
      <c r="A4017" s="17" t="s">
        <v>4019</v>
      </c>
      <c r="B4017" s="17">
        <v>2019</v>
      </c>
      <c r="C4017" s="17">
        <v>386.01121702324599</v>
      </c>
      <c r="D4017" s="17">
        <v>4.6670386904761898</v>
      </c>
    </row>
    <row r="4018" spans="1:4" x14ac:dyDescent="0.3">
      <c r="A4018" s="17" t="s">
        <v>4020</v>
      </c>
      <c r="B4018" s="17">
        <v>2019</v>
      </c>
      <c r="C4018" s="17">
        <v>496.33928562887002</v>
      </c>
      <c r="D4018" s="17">
        <v>4.3506944444444402</v>
      </c>
    </row>
    <row r="4019" spans="1:4" x14ac:dyDescent="0.3">
      <c r="A4019" s="17" t="s">
        <v>4021</v>
      </c>
      <c r="B4019" s="17">
        <v>2019</v>
      </c>
      <c r="C4019" s="17">
        <v>624.93142531439696</v>
      </c>
      <c r="D4019" s="17">
        <v>5.8855698529411802</v>
      </c>
    </row>
    <row r="4020" spans="1:4" x14ac:dyDescent="0.3">
      <c r="A4020" s="17" t="s">
        <v>4022</v>
      </c>
      <c r="B4020" s="17">
        <v>2019</v>
      </c>
      <c r="C4020" s="17">
        <v>330.94477899186302</v>
      </c>
      <c r="D4020" s="17">
        <v>4.4266493055555598</v>
      </c>
    </row>
    <row r="4021" spans="1:4" x14ac:dyDescent="0.3">
      <c r="A4021" s="17" t="s">
        <v>4023</v>
      </c>
      <c r="B4021" s="17">
        <v>2019</v>
      </c>
      <c r="C4021" s="17">
        <v>808.68154448922803</v>
      </c>
      <c r="D4021" s="17">
        <v>5.7966974431818201</v>
      </c>
    </row>
    <row r="4022" spans="1:4" x14ac:dyDescent="0.3">
      <c r="A4022" s="17" t="s">
        <v>4024</v>
      </c>
      <c r="B4022" s="17">
        <v>2019</v>
      </c>
      <c r="C4022" s="17">
        <v>202.26362298801499</v>
      </c>
      <c r="D4022" s="17">
        <v>4.4261363636363598</v>
      </c>
    </row>
    <row r="4023" spans="1:4" x14ac:dyDescent="0.3">
      <c r="A4023" s="17" t="s">
        <v>4025</v>
      </c>
      <c r="B4023" s="17">
        <v>2019</v>
      </c>
      <c r="C4023" s="17">
        <v>254.62492295354599</v>
      </c>
      <c r="D4023" s="17">
        <v>3.8694852941176499</v>
      </c>
    </row>
    <row r="4024" spans="1:4" x14ac:dyDescent="0.3">
      <c r="A4024" s="17" t="s">
        <v>4026</v>
      </c>
      <c r="B4024" s="17">
        <v>2019</v>
      </c>
      <c r="C4024" s="17">
        <v>36.856805365532601</v>
      </c>
      <c r="D4024" s="17">
        <v>4.39453125</v>
      </c>
    </row>
    <row r="4025" spans="1:4" x14ac:dyDescent="0.3">
      <c r="A4025" s="17" t="s">
        <v>4027</v>
      </c>
      <c r="B4025" s="17">
        <v>2019</v>
      </c>
      <c r="C4025" s="17">
        <v>386.151265474968</v>
      </c>
      <c r="D4025" s="17">
        <v>6.33147321428571</v>
      </c>
    </row>
    <row r="4026" spans="1:4" x14ac:dyDescent="0.3">
      <c r="A4026" s="17" t="s">
        <v>4028</v>
      </c>
      <c r="B4026" s="17">
        <v>2019</v>
      </c>
      <c r="C4026" s="17">
        <v>147.068107690662</v>
      </c>
      <c r="D4026" s="17">
        <v>4.5546875</v>
      </c>
    </row>
    <row r="4027" spans="1:4" x14ac:dyDescent="0.3">
      <c r="A4027" s="17" t="s">
        <v>4029</v>
      </c>
      <c r="B4027" s="17">
        <v>2019</v>
      </c>
      <c r="C4027" s="17">
        <v>404.44905710593002</v>
      </c>
      <c r="D4027" s="17">
        <v>7.5102982954545503</v>
      </c>
    </row>
    <row r="4028" spans="1:4" x14ac:dyDescent="0.3">
      <c r="A4028" s="17" t="s">
        <v>4030</v>
      </c>
      <c r="B4028" s="17">
        <v>2019</v>
      </c>
      <c r="C4028" s="17">
        <v>18.398890780285001</v>
      </c>
      <c r="D4028" s="17">
        <v>1.9765625</v>
      </c>
    </row>
    <row r="4029" spans="1:4" x14ac:dyDescent="0.3">
      <c r="A4029" s="17" t="s">
        <v>4031</v>
      </c>
      <c r="B4029" s="17">
        <v>2019</v>
      </c>
      <c r="C4029" s="17">
        <v>18.3983296565711</v>
      </c>
      <c r="D4029" s="17">
        <v>2.8515625</v>
      </c>
    </row>
    <row r="4030" spans="1:4" x14ac:dyDescent="0.3">
      <c r="A4030" s="17" t="s">
        <v>4032</v>
      </c>
      <c r="B4030" s="17">
        <v>2019</v>
      </c>
      <c r="C4030" s="17">
        <v>1139.47208063584</v>
      </c>
      <c r="D4030" s="17">
        <v>7.6840977822580596</v>
      </c>
    </row>
    <row r="4031" spans="1:4" x14ac:dyDescent="0.3">
      <c r="A4031" s="17" t="s">
        <v>4033</v>
      </c>
      <c r="B4031" s="17">
        <v>2019</v>
      </c>
      <c r="C4031" s="17">
        <v>18.401377720758301</v>
      </c>
      <c r="D4031" s="17">
        <v>2.703125</v>
      </c>
    </row>
    <row r="4032" spans="1:4" x14ac:dyDescent="0.3">
      <c r="A4032" s="17" t="s">
        <v>4034</v>
      </c>
      <c r="B4032" s="17">
        <v>2019</v>
      </c>
      <c r="C4032" s="17">
        <v>3345.4797708429401</v>
      </c>
      <c r="D4032" s="17">
        <v>5.6676253434065904</v>
      </c>
    </row>
    <row r="4033" spans="1:4" x14ac:dyDescent="0.3">
      <c r="A4033" s="17" t="s">
        <v>4035</v>
      </c>
      <c r="B4033" s="17">
        <v>2019</v>
      </c>
      <c r="C4033" s="17">
        <v>845.36722422391199</v>
      </c>
      <c r="D4033" s="17">
        <v>7.5798233695652204</v>
      </c>
    </row>
    <row r="4034" spans="1:4" x14ac:dyDescent="0.3">
      <c r="A4034" s="17" t="s">
        <v>4036</v>
      </c>
      <c r="B4034" s="17">
        <v>2019</v>
      </c>
      <c r="C4034" s="17">
        <v>36.746132716536501</v>
      </c>
      <c r="D4034" s="17">
        <v>2.7734375</v>
      </c>
    </row>
    <row r="4035" spans="1:4" x14ac:dyDescent="0.3">
      <c r="A4035" s="17" t="s">
        <v>4037</v>
      </c>
      <c r="B4035" s="17">
        <v>2019</v>
      </c>
      <c r="C4035" s="17">
        <v>698.60472880210705</v>
      </c>
      <c r="D4035" s="17">
        <v>7.0651726973684204</v>
      </c>
    </row>
    <row r="4036" spans="1:4" x14ac:dyDescent="0.3">
      <c r="A4036" s="17" t="s">
        <v>4038</v>
      </c>
      <c r="B4036" s="17">
        <v>2019</v>
      </c>
      <c r="C4036" s="17">
        <v>55.249810412526102</v>
      </c>
      <c r="D4036" s="17">
        <v>3.4921875</v>
      </c>
    </row>
    <row r="4037" spans="1:4" x14ac:dyDescent="0.3">
      <c r="A4037" s="17" t="s">
        <v>4039</v>
      </c>
      <c r="B4037" s="17">
        <v>2019</v>
      </c>
      <c r="C4037" s="17">
        <v>735.26129579078395</v>
      </c>
      <c r="D4037" s="17">
        <v>5.0482421874999996</v>
      </c>
    </row>
    <row r="4038" spans="1:4" x14ac:dyDescent="0.3">
      <c r="A4038" s="17" t="s">
        <v>4040</v>
      </c>
      <c r="B4038" s="17">
        <v>2019</v>
      </c>
      <c r="C4038" s="17">
        <v>294.20429135859001</v>
      </c>
      <c r="D4038" s="17">
        <v>4.439453125</v>
      </c>
    </row>
    <row r="4039" spans="1:4" x14ac:dyDescent="0.3">
      <c r="A4039" s="17" t="s">
        <v>4041</v>
      </c>
      <c r="B4039" s="17">
        <v>2019</v>
      </c>
      <c r="C4039" s="17">
        <v>239.05463914572999</v>
      </c>
      <c r="D4039" s="17">
        <v>4.3804086538461497</v>
      </c>
    </row>
    <row r="4040" spans="1:4" x14ac:dyDescent="0.3">
      <c r="A4040" s="17" t="s">
        <v>4042</v>
      </c>
      <c r="B4040" s="17">
        <v>2019</v>
      </c>
      <c r="C4040" s="17">
        <v>47.668763661757097</v>
      </c>
      <c r="D4040" s="17">
        <v>2.951171875</v>
      </c>
    </row>
    <row r="4041" spans="1:4" x14ac:dyDescent="0.3">
      <c r="A4041" s="17" t="s">
        <v>4043</v>
      </c>
      <c r="B4041" s="17">
        <v>2019</v>
      </c>
      <c r="C4041" s="17">
        <v>50.516970133408897</v>
      </c>
      <c r="D4041" s="17">
        <v>2.828125</v>
      </c>
    </row>
    <row r="4042" spans="1:4" x14ac:dyDescent="0.3">
      <c r="A4042" s="17" t="s">
        <v>4044</v>
      </c>
      <c r="B4042" s="17">
        <v>2019</v>
      </c>
      <c r="C4042" s="17">
        <v>73.525794707238703</v>
      </c>
      <c r="D4042" s="17">
        <v>3.775390625</v>
      </c>
    </row>
    <row r="4043" spans="1:4" x14ac:dyDescent="0.3">
      <c r="A4043" s="17" t="s">
        <v>4045</v>
      </c>
      <c r="B4043" s="17">
        <v>2019</v>
      </c>
      <c r="C4043" s="17">
        <v>23.834668217226898</v>
      </c>
      <c r="D4043" s="17">
        <v>5.1703124999999996</v>
      </c>
    </row>
    <row r="4044" spans="1:4" x14ac:dyDescent="0.3">
      <c r="A4044" s="17" t="s">
        <v>4046</v>
      </c>
      <c r="B4044" s="17">
        <v>2019</v>
      </c>
      <c r="C4044" s="17">
        <v>845.47124446928501</v>
      </c>
      <c r="D4044" s="17">
        <v>6.4558423913043503</v>
      </c>
    </row>
    <row r="4045" spans="1:4" x14ac:dyDescent="0.3">
      <c r="A4045" s="17" t="s">
        <v>4047</v>
      </c>
      <c r="B4045" s="17">
        <v>2019</v>
      </c>
      <c r="C4045" s="17">
        <v>55.221514616161599</v>
      </c>
      <c r="D4045" s="17">
        <v>3.0390625</v>
      </c>
    </row>
    <row r="4046" spans="1:4" x14ac:dyDescent="0.3">
      <c r="A4046" s="17" t="s">
        <v>4048</v>
      </c>
      <c r="B4046" s="17">
        <v>2019</v>
      </c>
      <c r="C4046" s="17">
        <v>55.1188492700458</v>
      </c>
      <c r="D4046" s="17">
        <v>3.0989583333333299</v>
      </c>
    </row>
    <row r="4047" spans="1:4" x14ac:dyDescent="0.3">
      <c r="A4047" s="17" t="s">
        <v>4049</v>
      </c>
      <c r="B4047" s="17">
        <v>2019</v>
      </c>
      <c r="C4047" s="17">
        <v>55.2211563587189</v>
      </c>
      <c r="D4047" s="17">
        <v>2.5052083333333299</v>
      </c>
    </row>
    <row r="4048" spans="1:4" x14ac:dyDescent="0.3">
      <c r="A4048" s="17" t="s">
        <v>4050</v>
      </c>
      <c r="B4048" s="17">
        <v>2019</v>
      </c>
      <c r="C4048" s="17">
        <v>826.81219259276997</v>
      </c>
      <c r="D4048" s="17">
        <v>8.7538194444444404</v>
      </c>
    </row>
    <row r="4049" spans="1:4" x14ac:dyDescent="0.3">
      <c r="A4049" s="17" t="s">
        <v>4051</v>
      </c>
      <c r="B4049" s="17">
        <v>2019</v>
      </c>
      <c r="C4049" s="17">
        <v>73.392627688124804</v>
      </c>
      <c r="D4049" s="17">
        <v>2.40625</v>
      </c>
    </row>
    <row r="4050" spans="1:4" x14ac:dyDescent="0.3">
      <c r="A4050" s="17" t="s">
        <v>4052</v>
      </c>
      <c r="B4050" s="17">
        <v>2019</v>
      </c>
      <c r="C4050" s="17">
        <v>220.68559936433999</v>
      </c>
      <c r="D4050" s="17">
        <v>3.9283854166666701</v>
      </c>
    </row>
    <row r="4051" spans="1:4" x14ac:dyDescent="0.3">
      <c r="A4051" s="17" t="s">
        <v>4053</v>
      </c>
      <c r="B4051" s="17">
        <v>2019</v>
      </c>
      <c r="C4051" s="17">
        <v>18.450402922928301</v>
      </c>
      <c r="D4051" s="17">
        <v>2.3828125</v>
      </c>
    </row>
    <row r="4052" spans="1:4" x14ac:dyDescent="0.3">
      <c r="A4052" s="17" t="s">
        <v>4054</v>
      </c>
      <c r="B4052" s="17">
        <v>2019</v>
      </c>
      <c r="C4052" s="17">
        <v>165.38890125602501</v>
      </c>
      <c r="D4052" s="17">
        <v>4.90625</v>
      </c>
    </row>
    <row r="4053" spans="1:4" x14ac:dyDescent="0.3">
      <c r="A4053" s="17" t="s">
        <v>4055</v>
      </c>
      <c r="B4053" s="17">
        <v>2019</v>
      </c>
      <c r="C4053" s="17">
        <v>55.218774626031497</v>
      </c>
      <c r="D4053" s="17">
        <v>3.2708333333333299</v>
      </c>
    </row>
    <row r="4054" spans="1:4" x14ac:dyDescent="0.3">
      <c r="A4054" s="17" t="s">
        <v>4056</v>
      </c>
      <c r="B4054" s="17">
        <v>2019</v>
      </c>
      <c r="C4054" s="17">
        <v>404.32559553626902</v>
      </c>
      <c r="D4054" s="17">
        <v>5.0671164772727302</v>
      </c>
    </row>
    <row r="4055" spans="1:4" x14ac:dyDescent="0.3">
      <c r="A4055" s="17" t="s">
        <v>4057</v>
      </c>
      <c r="B4055" s="17">
        <v>2019</v>
      </c>
      <c r="C4055" s="17">
        <v>36.711897175759098</v>
      </c>
      <c r="D4055" s="17">
        <v>3.01171875</v>
      </c>
    </row>
    <row r="4056" spans="1:4" x14ac:dyDescent="0.3">
      <c r="A4056" s="17" t="s">
        <v>4058</v>
      </c>
      <c r="B4056" s="17">
        <v>2019</v>
      </c>
      <c r="C4056" s="17">
        <v>165.408592633903</v>
      </c>
      <c r="D4056" s="17">
        <v>3.3888888888888902</v>
      </c>
    </row>
    <row r="4057" spans="1:4" x14ac:dyDescent="0.3">
      <c r="A4057" s="17" t="s">
        <v>4059</v>
      </c>
      <c r="B4057" s="17">
        <v>2019</v>
      </c>
      <c r="C4057" s="17">
        <v>110.343944422901</v>
      </c>
      <c r="D4057" s="17">
        <v>4.7395833333333304</v>
      </c>
    </row>
    <row r="4058" spans="1:4" x14ac:dyDescent="0.3">
      <c r="A4058" s="17" t="s">
        <v>4060</v>
      </c>
      <c r="B4058" s="17">
        <v>2019</v>
      </c>
      <c r="C4058" s="17">
        <v>202.315614227206</v>
      </c>
      <c r="D4058" s="17">
        <v>4.2109375</v>
      </c>
    </row>
    <row r="4059" spans="1:4" x14ac:dyDescent="0.3">
      <c r="A4059" s="17" t="s">
        <v>4061</v>
      </c>
      <c r="B4059" s="17">
        <v>2019</v>
      </c>
      <c r="C4059" s="17">
        <v>91.996788889169693</v>
      </c>
      <c r="D4059" s="17">
        <v>2.03125</v>
      </c>
    </row>
    <row r="4060" spans="1:4" x14ac:dyDescent="0.3">
      <c r="A4060" s="17" t="s">
        <v>4062</v>
      </c>
      <c r="B4060" s="17">
        <v>2019</v>
      </c>
      <c r="C4060" s="17">
        <v>165.626562768593</v>
      </c>
      <c r="D4060" s="17">
        <v>3.0894097222222201</v>
      </c>
    </row>
    <row r="4061" spans="1:4" x14ac:dyDescent="0.3">
      <c r="A4061" s="17" t="s">
        <v>4063</v>
      </c>
      <c r="B4061" s="17">
        <v>2019</v>
      </c>
      <c r="C4061" s="17">
        <v>18.3550323881209</v>
      </c>
      <c r="D4061" s="17">
        <v>2.828125</v>
      </c>
    </row>
    <row r="4062" spans="1:4" x14ac:dyDescent="0.3">
      <c r="A4062" s="17" t="s">
        <v>4064</v>
      </c>
      <c r="B4062" s="17">
        <v>2019</v>
      </c>
      <c r="C4062" s="17">
        <v>220.615823000669</v>
      </c>
      <c r="D4062" s="17">
        <v>4.087890625</v>
      </c>
    </row>
    <row r="4063" spans="1:4" x14ac:dyDescent="0.3">
      <c r="A4063" s="17" t="s">
        <v>4065</v>
      </c>
      <c r="B4063" s="17">
        <v>2019</v>
      </c>
      <c r="C4063" s="17">
        <v>404.45488451235002</v>
      </c>
      <c r="D4063" s="17">
        <v>5.9098011363636402</v>
      </c>
    </row>
    <row r="4064" spans="1:4" x14ac:dyDescent="0.3">
      <c r="A4064" s="17" t="s">
        <v>4066</v>
      </c>
      <c r="B4064" s="17">
        <v>2019</v>
      </c>
      <c r="C4064" s="17">
        <v>202.23890627548101</v>
      </c>
      <c r="D4064" s="17">
        <v>3.5262784090909101</v>
      </c>
    </row>
    <row r="4065" spans="1:4" x14ac:dyDescent="0.3">
      <c r="A4065" s="17" t="s">
        <v>4067</v>
      </c>
      <c r="B4065" s="17">
        <v>2019</v>
      </c>
      <c r="C4065" s="17">
        <v>18.399314942769699</v>
      </c>
      <c r="D4065" s="17">
        <v>1.53125</v>
      </c>
    </row>
    <row r="4066" spans="1:4" x14ac:dyDescent="0.3">
      <c r="A4066" s="17" t="s">
        <v>4068</v>
      </c>
      <c r="B4066" s="17">
        <v>2019</v>
      </c>
      <c r="C4066" s="17">
        <v>55.115918666124301</v>
      </c>
      <c r="D4066" s="17">
        <v>2.6901041666666701</v>
      </c>
    </row>
    <row r="4067" spans="1:4" x14ac:dyDescent="0.3">
      <c r="A4067" s="17" t="s">
        <v>4069</v>
      </c>
      <c r="B4067" s="17">
        <v>2019</v>
      </c>
      <c r="C4067" s="17">
        <v>588.33225985337003</v>
      </c>
      <c r="D4067" s="17">
        <v>5.437255859375</v>
      </c>
    </row>
    <row r="4068" spans="1:4" x14ac:dyDescent="0.3">
      <c r="A4068" s="17" t="s">
        <v>4070</v>
      </c>
      <c r="B4068" s="17">
        <v>2019</v>
      </c>
      <c r="C4068" s="17">
        <v>385.91931949183299</v>
      </c>
      <c r="D4068" s="17">
        <v>5.1116071428571397</v>
      </c>
    </row>
    <row r="4069" spans="1:4" x14ac:dyDescent="0.3">
      <c r="A4069" s="17" t="s">
        <v>4071</v>
      </c>
      <c r="B4069" s="17">
        <v>2019</v>
      </c>
      <c r="C4069" s="17">
        <v>36.760735971853101</v>
      </c>
      <c r="D4069" s="17">
        <v>4.33984375</v>
      </c>
    </row>
    <row r="4070" spans="1:4" x14ac:dyDescent="0.3">
      <c r="A4070" s="17" t="s">
        <v>4072</v>
      </c>
      <c r="B4070" s="17">
        <v>2019</v>
      </c>
      <c r="C4070" s="17">
        <v>1580.7137444783</v>
      </c>
      <c r="D4070" s="17">
        <v>4.7840661337209296</v>
      </c>
    </row>
    <row r="4071" spans="1:4" x14ac:dyDescent="0.3">
      <c r="A4071" s="17" t="s">
        <v>4073</v>
      </c>
      <c r="B4071" s="17">
        <v>2019</v>
      </c>
      <c r="C4071" s="17">
        <v>239.023433307186</v>
      </c>
      <c r="D4071" s="17">
        <v>3.9026442307692299</v>
      </c>
    </row>
    <row r="4072" spans="1:4" x14ac:dyDescent="0.3">
      <c r="A4072" s="17" t="s">
        <v>4074</v>
      </c>
      <c r="B4072" s="17">
        <v>2019</v>
      </c>
      <c r="C4072" s="17">
        <v>606.83499910682394</v>
      </c>
      <c r="D4072" s="17">
        <v>4.5314867424242404</v>
      </c>
    </row>
    <row r="4073" spans="1:4" x14ac:dyDescent="0.3">
      <c r="A4073" s="17" t="s">
        <v>4075</v>
      </c>
      <c r="B4073" s="17">
        <v>2019</v>
      </c>
      <c r="C4073" s="17">
        <v>1562.5218831421801</v>
      </c>
      <c r="D4073" s="17">
        <v>4.34862132352941</v>
      </c>
    </row>
    <row r="4074" spans="1:4" x14ac:dyDescent="0.3">
      <c r="A4074" s="17" t="s">
        <v>4076</v>
      </c>
      <c r="B4074" s="17">
        <v>2019</v>
      </c>
      <c r="C4074" s="17">
        <v>91.997121695429101</v>
      </c>
      <c r="D4074" s="17">
        <v>2.5718749999999999</v>
      </c>
    </row>
    <row r="4075" spans="1:4" x14ac:dyDescent="0.3">
      <c r="A4075" s="17" t="s">
        <v>4077</v>
      </c>
      <c r="B4075" s="17">
        <v>2019</v>
      </c>
      <c r="C4075" s="17">
        <v>533.21144944615696</v>
      </c>
      <c r="D4075" s="17">
        <v>5.1947737068965498</v>
      </c>
    </row>
    <row r="4076" spans="1:4" x14ac:dyDescent="0.3">
      <c r="A4076" s="17" t="s">
        <v>4078</v>
      </c>
      <c r="B4076" s="17">
        <v>2019</v>
      </c>
      <c r="C4076" s="17">
        <v>312.583522558212</v>
      </c>
      <c r="D4076" s="17">
        <v>4.1691176470588198</v>
      </c>
    </row>
    <row r="4077" spans="1:4" x14ac:dyDescent="0.3">
      <c r="A4077" s="17" t="s">
        <v>4079</v>
      </c>
      <c r="B4077" s="17">
        <v>2019</v>
      </c>
      <c r="C4077" s="17">
        <v>91.895119005814195</v>
      </c>
      <c r="D4077" s="17">
        <v>3.5453125000000001</v>
      </c>
    </row>
    <row r="4078" spans="1:4" x14ac:dyDescent="0.3">
      <c r="A4078" s="17" t="s">
        <v>4080</v>
      </c>
      <c r="B4078" s="17">
        <v>2019</v>
      </c>
      <c r="C4078" s="17">
        <v>643.35478067398105</v>
      </c>
      <c r="D4078" s="17">
        <v>4.9763392857142899</v>
      </c>
    </row>
    <row r="4079" spans="1:4" x14ac:dyDescent="0.3">
      <c r="A4079" s="17" t="s">
        <v>4081</v>
      </c>
      <c r="B4079" s="17">
        <v>2019</v>
      </c>
      <c r="C4079" s="17">
        <v>36.8124323710799</v>
      </c>
      <c r="D4079" s="17">
        <v>4.0625</v>
      </c>
    </row>
    <row r="4080" spans="1:4" x14ac:dyDescent="0.3">
      <c r="A4080" s="17" t="s">
        <v>4082</v>
      </c>
      <c r="B4080" s="17">
        <v>2019</v>
      </c>
      <c r="C4080" s="17">
        <v>165.50245800800599</v>
      </c>
      <c r="D4080" s="17">
        <v>5.8020833333333304</v>
      </c>
    </row>
    <row r="4081" spans="1:4" x14ac:dyDescent="0.3">
      <c r="A4081" s="17" t="s">
        <v>4083</v>
      </c>
      <c r="B4081" s="17">
        <v>2019</v>
      </c>
      <c r="C4081" s="17">
        <v>1102.88276842609</v>
      </c>
      <c r="D4081" s="17">
        <v>4.181640625</v>
      </c>
    </row>
    <row r="4082" spans="1:4" x14ac:dyDescent="0.3">
      <c r="A4082" s="17" t="s">
        <v>4084</v>
      </c>
      <c r="B4082" s="17">
        <v>2019</v>
      </c>
      <c r="C4082" s="17">
        <v>36.696430999785697</v>
      </c>
      <c r="D4082" s="17">
        <v>1.98828125</v>
      </c>
    </row>
    <row r="4083" spans="1:4" x14ac:dyDescent="0.3">
      <c r="A4083" s="17" t="s">
        <v>4085</v>
      </c>
      <c r="B4083" s="17">
        <v>2019</v>
      </c>
      <c r="C4083" s="17">
        <v>1158.23542480171</v>
      </c>
      <c r="D4083" s="17">
        <v>4.2332589285714297</v>
      </c>
    </row>
    <row r="4084" spans="1:4" x14ac:dyDescent="0.3">
      <c r="A4084" s="17" t="s">
        <v>4086</v>
      </c>
      <c r="B4084" s="17">
        <v>2019</v>
      </c>
      <c r="C4084" s="17">
        <v>183.788437765092</v>
      </c>
      <c r="D4084" s="17">
        <v>3.59765625</v>
      </c>
    </row>
    <row r="4085" spans="1:4" x14ac:dyDescent="0.3">
      <c r="A4085" s="17" t="s">
        <v>4087</v>
      </c>
      <c r="B4085" s="17">
        <v>2019</v>
      </c>
      <c r="C4085" s="17">
        <v>36.747553266584902</v>
      </c>
      <c r="D4085" s="17">
        <v>3.15625</v>
      </c>
    </row>
    <row r="4086" spans="1:4" x14ac:dyDescent="0.3">
      <c r="A4086" s="17" t="s">
        <v>4088</v>
      </c>
      <c r="B4086" s="17">
        <v>2019</v>
      </c>
      <c r="C4086" s="17">
        <v>18.399308411404501</v>
      </c>
      <c r="D4086" s="17">
        <v>3.3203125</v>
      </c>
    </row>
    <row r="4087" spans="1:4" x14ac:dyDescent="0.3">
      <c r="A4087" s="17" t="s">
        <v>4089</v>
      </c>
      <c r="B4087" s="17">
        <v>2019</v>
      </c>
      <c r="C4087" s="17">
        <v>18.348231766372901</v>
      </c>
      <c r="D4087" s="17">
        <v>3.453125</v>
      </c>
    </row>
    <row r="4088" spans="1:4" x14ac:dyDescent="0.3">
      <c r="A4088" s="17" t="s">
        <v>4090</v>
      </c>
      <c r="B4088" s="17">
        <v>2019</v>
      </c>
      <c r="C4088" s="17">
        <v>18.348257791250902</v>
      </c>
      <c r="D4088" s="17">
        <v>3.8046875</v>
      </c>
    </row>
    <row r="4089" spans="1:4" x14ac:dyDescent="0.3">
      <c r="A4089" s="17" t="s">
        <v>4091</v>
      </c>
      <c r="B4089" s="17">
        <v>2019</v>
      </c>
      <c r="C4089" s="17">
        <v>1764.4401856884399</v>
      </c>
      <c r="D4089" s="17">
        <v>4.41259765625</v>
      </c>
    </row>
    <row r="4090" spans="1:4" x14ac:dyDescent="0.3">
      <c r="A4090" s="17" t="s">
        <v>4092</v>
      </c>
      <c r="B4090" s="17">
        <v>2019</v>
      </c>
      <c r="C4090" s="17">
        <v>1580.8071346059401</v>
      </c>
      <c r="D4090" s="17">
        <v>4.7134811046511604</v>
      </c>
    </row>
    <row r="4091" spans="1:4" x14ac:dyDescent="0.3">
      <c r="A4091" s="17" t="s">
        <v>4093</v>
      </c>
      <c r="B4091" s="17">
        <v>2019</v>
      </c>
      <c r="C4091" s="17">
        <v>1580.80947503075</v>
      </c>
      <c r="D4091" s="17">
        <v>4.2868822674418601</v>
      </c>
    </row>
    <row r="4092" spans="1:4" x14ac:dyDescent="0.3">
      <c r="A4092" s="17" t="s">
        <v>4094</v>
      </c>
      <c r="B4092" s="17">
        <v>2019</v>
      </c>
      <c r="C4092" s="17">
        <v>36.855490669608102</v>
      </c>
      <c r="D4092" s="17">
        <v>2.0859375</v>
      </c>
    </row>
    <row r="4093" spans="1:4" x14ac:dyDescent="0.3">
      <c r="A4093" s="17" t="s">
        <v>4095</v>
      </c>
      <c r="B4093" s="17">
        <v>2019</v>
      </c>
      <c r="C4093" s="17">
        <v>331.10709041729598</v>
      </c>
      <c r="D4093" s="17">
        <v>5.4240451388888902</v>
      </c>
    </row>
    <row r="4094" spans="1:4" x14ac:dyDescent="0.3">
      <c r="A4094" s="17" t="s">
        <v>4096</v>
      </c>
      <c r="B4094" s="17">
        <v>2019</v>
      </c>
      <c r="C4094" s="17">
        <v>36.7526251971722</v>
      </c>
      <c r="D4094" s="17">
        <v>3.11328125</v>
      </c>
    </row>
    <row r="4095" spans="1:4" x14ac:dyDescent="0.3">
      <c r="A4095" s="17" t="s">
        <v>4097</v>
      </c>
      <c r="B4095" s="17">
        <v>2019</v>
      </c>
      <c r="C4095" s="17">
        <v>386.01098360121301</v>
      </c>
      <c r="D4095" s="17">
        <v>6.2027529761904798</v>
      </c>
    </row>
    <row r="4096" spans="1:4" x14ac:dyDescent="0.3">
      <c r="A4096" s="17" t="s">
        <v>4098</v>
      </c>
      <c r="B4096" s="17">
        <v>2019</v>
      </c>
      <c r="C4096" s="17">
        <v>91.907240709289894</v>
      </c>
      <c r="D4096" s="17">
        <v>2.8656250000000001</v>
      </c>
    </row>
    <row r="4097" spans="1:4" x14ac:dyDescent="0.3">
      <c r="A4097" s="17" t="s">
        <v>4099</v>
      </c>
      <c r="B4097" s="17">
        <v>2019</v>
      </c>
      <c r="C4097" s="17">
        <v>312.42596497014199</v>
      </c>
      <c r="D4097" s="17">
        <v>3.3878676470588198</v>
      </c>
    </row>
    <row r="4098" spans="1:4" x14ac:dyDescent="0.3">
      <c r="A4098" s="17" t="s">
        <v>4100</v>
      </c>
      <c r="B4098" s="17">
        <v>2019</v>
      </c>
      <c r="C4098" s="17">
        <v>18.350783746689601</v>
      </c>
      <c r="D4098" s="17">
        <v>2.4140625</v>
      </c>
    </row>
    <row r="4099" spans="1:4" x14ac:dyDescent="0.3">
      <c r="A4099" s="17" t="s">
        <v>4101</v>
      </c>
      <c r="B4099" s="17">
        <v>2019</v>
      </c>
      <c r="C4099" s="17">
        <v>18.350770713761399</v>
      </c>
      <c r="D4099" s="17">
        <v>3.265625</v>
      </c>
    </row>
    <row r="4100" spans="1:4" x14ac:dyDescent="0.3">
      <c r="A4100" s="17" t="s">
        <v>4102</v>
      </c>
      <c r="B4100" s="17">
        <v>2019</v>
      </c>
      <c r="C4100" s="17">
        <v>36.851123211905403</v>
      </c>
      <c r="D4100" s="17">
        <v>3.66015625</v>
      </c>
    </row>
    <row r="4101" spans="1:4" x14ac:dyDescent="0.3">
      <c r="A4101" s="17" t="s">
        <v>4103</v>
      </c>
      <c r="B4101" s="17">
        <v>2019</v>
      </c>
      <c r="C4101" s="17">
        <v>845.65913397259999</v>
      </c>
      <c r="D4101" s="17">
        <v>6.8800951086956497</v>
      </c>
    </row>
    <row r="4102" spans="1:4" x14ac:dyDescent="0.3">
      <c r="A4102" s="17" t="s">
        <v>4104</v>
      </c>
      <c r="B4102" s="17">
        <v>2019</v>
      </c>
      <c r="C4102" s="17">
        <v>18.401906675659099</v>
      </c>
      <c r="D4102" s="17">
        <v>2.1796875</v>
      </c>
    </row>
    <row r="4103" spans="1:4" x14ac:dyDescent="0.3">
      <c r="A4103" s="17" t="s">
        <v>4105</v>
      </c>
      <c r="B4103" s="17">
        <v>2019</v>
      </c>
      <c r="C4103" s="17">
        <v>275.87234633788501</v>
      </c>
      <c r="D4103" s="17">
        <v>4.0625</v>
      </c>
    </row>
    <row r="4104" spans="1:4" x14ac:dyDescent="0.3">
      <c r="A4104" s="17" t="s">
        <v>4106</v>
      </c>
      <c r="B4104" s="17">
        <v>2019</v>
      </c>
      <c r="C4104" s="17">
        <v>91.907254841178698</v>
      </c>
      <c r="D4104" s="17">
        <v>3.1</v>
      </c>
    </row>
    <row r="4105" spans="1:4" x14ac:dyDescent="0.3">
      <c r="A4105" s="17" t="s">
        <v>4107</v>
      </c>
      <c r="B4105" s="17">
        <v>2019</v>
      </c>
      <c r="C4105" s="17">
        <v>330.83102572336799</v>
      </c>
      <c r="D4105" s="17">
        <v>5.6488715277777803</v>
      </c>
    </row>
    <row r="4106" spans="1:4" x14ac:dyDescent="0.3">
      <c r="A4106" s="17" t="s">
        <v>4108</v>
      </c>
      <c r="B4106" s="17">
        <v>2019</v>
      </c>
      <c r="C4106" s="17">
        <v>808.66215592250205</v>
      </c>
      <c r="D4106" s="17">
        <v>8.1248224431818201</v>
      </c>
    </row>
    <row r="4107" spans="1:4" x14ac:dyDescent="0.3">
      <c r="A4107" s="17" t="s">
        <v>4109</v>
      </c>
      <c r="B4107" s="17">
        <v>2019</v>
      </c>
      <c r="C4107" s="17">
        <v>55.1642825864255</v>
      </c>
      <c r="D4107" s="17">
        <v>2.6119791666666701</v>
      </c>
    </row>
    <row r="4108" spans="1:4" x14ac:dyDescent="0.3">
      <c r="A4108" s="17" t="s">
        <v>4110</v>
      </c>
      <c r="B4108" s="17">
        <v>2019</v>
      </c>
      <c r="C4108" s="17">
        <v>294.15220697410399</v>
      </c>
      <c r="D4108" s="17">
        <v>3.6005859375</v>
      </c>
    </row>
    <row r="4109" spans="1:4" x14ac:dyDescent="0.3">
      <c r="A4109" s="17" t="s">
        <v>4111</v>
      </c>
      <c r="B4109" s="17">
        <v>2019</v>
      </c>
      <c r="C4109" s="17">
        <v>202.20100192353101</v>
      </c>
      <c r="D4109" s="17">
        <v>3.9623579545454501</v>
      </c>
    </row>
    <row r="4110" spans="1:4" x14ac:dyDescent="0.3">
      <c r="A4110" s="17" t="s">
        <v>4112</v>
      </c>
      <c r="B4110" s="17">
        <v>2019</v>
      </c>
      <c r="C4110" s="17">
        <v>882.47418761253402</v>
      </c>
      <c r="D4110" s="17">
        <v>7.3206380208333304</v>
      </c>
    </row>
    <row r="4111" spans="1:4" x14ac:dyDescent="0.3">
      <c r="A4111" s="17" t="s">
        <v>4113</v>
      </c>
      <c r="B4111" s="17">
        <v>2019</v>
      </c>
      <c r="C4111" s="17">
        <v>404.44003389216999</v>
      </c>
      <c r="D4111" s="17">
        <v>7.9815340909090899</v>
      </c>
    </row>
    <row r="4112" spans="1:4" x14ac:dyDescent="0.3">
      <c r="A4112" s="17" t="s">
        <v>4114</v>
      </c>
      <c r="B4112" s="17">
        <v>2019</v>
      </c>
      <c r="C4112" s="17">
        <v>551.12484795972705</v>
      </c>
      <c r="D4112" s="17">
        <v>6.4812500000000002</v>
      </c>
    </row>
    <row r="4113" spans="1:4" x14ac:dyDescent="0.3">
      <c r="A4113" s="17" t="s">
        <v>4115</v>
      </c>
      <c r="B4113" s="17">
        <v>2019</v>
      </c>
      <c r="C4113" s="17">
        <v>312.50852365978102</v>
      </c>
      <c r="D4113" s="17">
        <v>4.8386948529411802</v>
      </c>
    </row>
    <row r="4114" spans="1:4" x14ac:dyDescent="0.3">
      <c r="A4114" s="17" t="s">
        <v>4116</v>
      </c>
      <c r="B4114" s="17">
        <v>2019</v>
      </c>
      <c r="C4114" s="17">
        <v>882.38453594408895</v>
      </c>
      <c r="D4114" s="17">
        <v>5.5226236979166696</v>
      </c>
    </row>
    <row r="4115" spans="1:4" x14ac:dyDescent="0.3">
      <c r="A4115" s="17" t="s">
        <v>4117</v>
      </c>
      <c r="B4115" s="17">
        <v>2019</v>
      </c>
      <c r="C4115" s="17">
        <v>110.303119510412</v>
      </c>
      <c r="D4115" s="17">
        <v>6.6145833333333304</v>
      </c>
    </row>
    <row r="4116" spans="1:4" x14ac:dyDescent="0.3">
      <c r="A4116" s="17" t="s">
        <v>4118</v>
      </c>
      <c r="B4116" s="17">
        <v>2019</v>
      </c>
      <c r="C4116" s="17">
        <v>165.61066666990499</v>
      </c>
      <c r="D4116" s="17">
        <v>5.5625</v>
      </c>
    </row>
    <row r="4117" spans="1:4" x14ac:dyDescent="0.3">
      <c r="A4117" s="17" t="s">
        <v>4119</v>
      </c>
      <c r="B4117" s="17">
        <v>2019</v>
      </c>
      <c r="C4117" s="17">
        <v>422.89195898920298</v>
      </c>
      <c r="D4117" s="17">
        <v>6.9327445652173898</v>
      </c>
    </row>
    <row r="4118" spans="1:4" x14ac:dyDescent="0.3">
      <c r="A4118" s="17" t="s">
        <v>4120</v>
      </c>
      <c r="B4118" s="17">
        <v>2019</v>
      </c>
      <c r="C4118" s="17">
        <v>1121.41291655041</v>
      </c>
      <c r="D4118" s="17">
        <v>5.1954405737704903</v>
      </c>
    </row>
    <row r="4119" spans="1:4" x14ac:dyDescent="0.3">
      <c r="A4119" s="17" t="s">
        <v>4121</v>
      </c>
      <c r="B4119" s="17">
        <v>2019</v>
      </c>
      <c r="C4119" s="17">
        <v>441.109242228791</v>
      </c>
      <c r="D4119" s="17">
        <v>5.8033854166666696</v>
      </c>
    </row>
    <row r="4120" spans="1:4" x14ac:dyDescent="0.3">
      <c r="A4120" s="17" t="s">
        <v>4122</v>
      </c>
      <c r="B4120" s="17">
        <v>2019</v>
      </c>
      <c r="C4120" s="17">
        <v>73.552704868838205</v>
      </c>
      <c r="D4120" s="17">
        <v>3.177734375</v>
      </c>
    </row>
    <row r="4121" spans="1:4" x14ac:dyDescent="0.3">
      <c r="A4121" s="17" t="s">
        <v>4123</v>
      </c>
      <c r="B4121" s="17">
        <v>2019</v>
      </c>
      <c r="C4121" s="17">
        <v>36.857897829264402</v>
      </c>
      <c r="D4121" s="17">
        <v>2.546875</v>
      </c>
    </row>
    <row r="4122" spans="1:4" x14ac:dyDescent="0.3">
      <c r="A4122" s="17" t="s">
        <v>4124</v>
      </c>
      <c r="B4122" s="17">
        <v>2019</v>
      </c>
      <c r="C4122" s="17">
        <v>73.604445353150396</v>
      </c>
      <c r="D4122" s="17">
        <v>3.080078125</v>
      </c>
    </row>
    <row r="4123" spans="1:4" x14ac:dyDescent="0.3">
      <c r="A4123" s="17" t="s">
        <v>4125</v>
      </c>
      <c r="B4123" s="17">
        <v>2019</v>
      </c>
      <c r="C4123" s="17">
        <v>459.53721170034299</v>
      </c>
      <c r="D4123" s="17">
        <v>6.2259374999999997</v>
      </c>
    </row>
    <row r="4124" spans="1:4" x14ac:dyDescent="0.3">
      <c r="A4124" s="17" t="s">
        <v>4126</v>
      </c>
      <c r="B4124" s="17">
        <v>2019</v>
      </c>
      <c r="C4124" s="17">
        <v>18.352314490824899</v>
      </c>
      <c r="D4124" s="17">
        <v>2.2265625</v>
      </c>
    </row>
    <row r="4125" spans="1:4" x14ac:dyDescent="0.3">
      <c r="A4125" s="17" t="s">
        <v>4127</v>
      </c>
      <c r="B4125" s="17">
        <v>2019</v>
      </c>
      <c r="C4125" s="17">
        <v>459.50373289361602</v>
      </c>
      <c r="D4125" s="17">
        <v>5.2956250000000002</v>
      </c>
    </row>
    <row r="4126" spans="1:4" x14ac:dyDescent="0.3">
      <c r="A4126" s="17" t="s">
        <v>4128</v>
      </c>
      <c r="B4126" s="17">
        <v>2019</v>
      </c>
      <c r="C4126" s="17">
        <v>92.004967786371694</v>
      </c>
      <c r="D4126" s="17">
        <v>3.4249999999999998</v>
      </c>
    </row>
    <row r="4127" spans="1:4" x14ac:dyDescent="0.3">
      <c r="A4127" s="17" t="s">
        <v>4129</v>
      </c>
      <c r="B4127" s="17">
        <v>2019</v>
      </c>
      <c r="C4127" s="17">
        <v>551.33279614895605</v>
      </c>
      <c r="D4127" s="17">
        <v>6.5304687499999998</v>
      </c>
    </row>
    <row r="4128" spans="1:4" x14ac:dyDescent="0.3">
      <c r="A4128" s="17" t="s">
        <v>4130</v>
      </c>
      <c r="B4128" s="17">
        <v>2019</v>
      </c>
      <c r="C4128" s="17">
        <v>128.58155883383299</v>
      </c>
      <c r="D4128" s="17">
        <v>3.6082589285714302</v>
      </c>
    </row>
    <row r="4129" spans="1:4" x14ac:dyDescent="0.3">
      <c r="A4129" s="17" t="s">
        <v>4131</v>
      </c>
      <c r="B4129" s="17">
        <v>2019</v>
      </c>
      <c r="C4129" s="17">
        <v>956.17011483013596</v>
      </c>
      <c r="D4129" s="17">
        <v>6.8894230769230802</v>
      </c>
    </row>
    <row r="4130" spans="1:4" x14ac:dyDescent="0.3">
      <c r="A4130" s="17" t="s">
        <v>4132</v>
      </c>
      <c r="B4130" s="17">
        <v>2019</v>
      </c>
      <c r="C4130" s="17">
        <v>294.216762162745</v>
      </c>
      <c r="D4130" s="17">
        <v>5.1416015625</v>
      </c>
    </row>
    <row r="4131" spans="1:4" x14ac:dyDescent="0.3">
      <c r="A4131" s="17" t="s">
        <v>4133</v>
      </c>
      <c r="B4131" s="17">
        <v>2019</v>
      </c>
      <c r="C4131" s="17">
        <v>110.35677168518301</v>
      </c>
      <c r="D4131" s="17">
        <v>3.76953125</v>
      </c>
    </row>
    <row r="4132" spans="1:4" x14ac:dyDescent="0.3">
      <c r="A4132" s="17" t="s">
        <v>4134</v>
      </c>
      <c r="B4132" s="17">
        <v>2019</v>
      </c>
      <c r="C4132" s="17">
        <v>202.25361937284501</v>
      </c>
      <c r="D4132" s="17">
        <v>7.2528409090909101</v>
      </c>
    </row>
    <row r="4133" spans="1:4" x14ac:dyDescent="0.3">
      <c r="A4133" s="17" t="s">
        <v>4135</v>
      </c>
      <c r="B4133" s="17">
        <v>2019</v>
      </c>
      <c r="C4133" s="17">
        <v>36.8618766348809</v>
      </c>
      <c r="D4133" s="17">
        <v>2.95703125</v>
      </c>
    </row>
    <row r="4134" spans="1:4" x14ac:dyDescent="0.3">
      <c r="A4134" s="17" t="s">
        <v>4136</v>
      </c>
      <c r="B4134" s="17">
        <v>2019</v>
      </c>
      <c r="C4134" s="17">
        <v>753.75972549989797</v>
      </c>
      <c r="D4134" s="17">
        <v>8.2654344512195106</v>
      </c>
    </row>
    <row r="4135" spans="1:4" x14ac:dyDescent="0.3">
      <c r="A4135" s="17" t="s">
        <v>4137</v>
      </c>
      <c r="B4135" s="17">
        <v>2019</v>
      </c>
      <c r="C4135" s="17">
        <v>276.01474918238802</v>
      </c>
      <c r="D4135" s="17">
        <v>4.26197916666667</v>
      </c>
    </row>
    <row r="4136" spans="1:4" x14ac:dyDescent="0.3">
      <c r="A4136" s="17" t="s">
        <v>4138</v>
      </c>
      <c r="B4136" s="17">
        <v>2019</v>
      </c>
      <c r="C4136" s="17">
        <v>36.861883161589503</v>
      </c>
      <c r="D4136" s="17">
        <v>2.87109375</v>
      </c>
    </row>
    <row r="4137" spans="1:4" x14ac:dyDescent="0.3">
      <c r="A4137" s="17" t="s">
        <v>4139</v>
      </c>
      <c r="B4137" s="17">
        <v>2019</v>
      </c>
      <c r="C4137" s="17">
        <v>73.518847562372699</v>
      </c>
      <c r="D4137" s="17">
        <v>4.845703125</v>
      </c>
    </row>
    <row r="4138" spans="1:4" x14ac:dyDescent="0.3">
      <c r="A4138" s="17" t="s">
        <v>4140</v>
      </c>
      <c r="B4138" s="17">
        <v>2019</v>
      </c>
      <c r="C4138" s="17">
        <v>441.32544403336902</v>
      </c>
      <c r="D4138" s="17">
        <v>5.6650390625</v>
      </c>
    </row>
    <row r="4139" spans="1:4" x14ac:dyDescent="0.3">
      <c r="A4139" s="17" t="s">
        <v>4141</v>
      </c>
      <c r="B4139" s="17">
        <v>2019</v>
      </c>
      <c r="C4139" s="17">
        <v>680.38046837970796</v>
      </c>
      <c r="D4139" s="17">
        <v>8.3125</v>
      </c>
    </row>
    <row r="4140" spans="1:4" x14ac:dyDescent="0.3">
      <c r="A4140" s="17" t="s">
        <v>4142</v>
      </c>
      <c r="B4140" s="17">
        <v>2019</v>
      </c>
      <c r="C4140" s="17">
        <v>514.66489485837496</v>
      </c>
      <c r="D4140" s="17">
        <v>6.8046875</v>
      </c>
    </row>
    <row r="4141" spans="1:4" x14ac:dyDescent="0.3">
      <c r="A4141" s="17" t="s">
        <v>4143</v>
      </c>
      <c r="B4141" s="17">
        <v>2019</v>
      </c>
      <c r="C4141" s="17">
        <v>624.88237777352299</v>
      </c>
      <c r="D4141" s="17">
        <v>4.81640625</v>
      </c>
    </row>
    <row r="4142" spans="1:4" x14ac:dyDescent="0.3">
      <c r="A4142" s="17" t="s">
        <v>4144</v>
      </c>
      <c r="B4142" s="17">
        <v>2019</v>
      </c>
      <c r="C4142" s="17">
        <v>202.23380004148899</v>
      </c>
      <c r="D4142" s="17">
        <v>3.5383522727272698</v>
      </c>
    </row>
    <row r="4143" spans="1:4" x14ac:dyDescent="0.3">
      <c r="A4143" s="17" t="s">
        <v>4145</v>
      </c>
      <c r="B4143" s="17">
        <v>2019</v>
      </c>
      <c r="C4143" s="17">
        <v>36.757824679836602</v>
      </c>
      <c r="D4143" s="17">
        <v>2.5390625</v>
      </c>
    </row>
    <row r="4144" spans="1:4" x14ac:dyDescent="0.3">
      <c r="A4144" s="17" t="s">
        <v>4146</v>
      </c>
      <c r="B4144" s="17">
        <v>2019</v>
      </c>
      <c r="C4144" s="17">
        <v>477.79566689766898</v>
      </c>
      <c r="D4144" s="17">
        <v>6.9002403846153904</v>
      </c>
    </row>
    <row r="4145" spans="1:4" x14ac:dyDescent="0.3">
      <c r="A4145" s="17" t="s">
        <v>4147</v>
      </c>
      <c r="B4145" s="17">
        <v>2019</v>
      </c>
      <c r="C4145" s="17">
        <v>18.404363010078701</v>
      </c>
      <c r="D4145" s="17">
        <v>4.9296875</v>
      </c>
    </row>
    <row r="4146" spans="1:4" x14ac:dyDescent="0.3">
      <c r="A4146" s="17" t="s">
        <v>4148</v>
      </c>
      <c r="B4146" s="17">
        <v>2019</v>
      </c>
      <c r="C4146" s="17">
        <v>349.46110140159601</v>
      </c>
      <c r="D4146" s="17">
        <v>3.4087171052631602</v>
      </c>
    </row>
    <row r="4147" spans="1:4" x14ac:dyDescent="0.3">
      <c r="A4147" s="17" t="s">
        <v>4149</v>
      </c>
      <c r="B4147" s="17">
        <v>2019</v>
      </c>
      <c r="C4147" s="17">
        <v>459.59003107808502</v>
      </c>
      <c r="D4147" s="17">
        <v>7.5890624999999998</v>
      </c>
    </row>
    <row r="4148" spans="1:4" x14ac:dyDescent="0.3">
      <c r="A4148" s="17" t="s">
        <v>4150</v>
      </c>
      <c r="B4148" s="17">
        <v>2019</v>
      </c>
      <c r="C4148" s="17">
        <v>532.94713862799097</v>
      </c>
      <c r="D4148" s="17">
        <v>7.5684267241379297</v>
      </c>
    </row>
    <row r="4149" spans="1:4" x14ac:dyDescent="0.3">
      <c r="A4149" s="17" t="s">
        <v>4151</v>
      </c>
      <c r="B4149" s="17">
        <v>2019</v>
      </c>
      <c r="C4149" s="17">
        <v>312.602243632078</v>
      </c>
      <c r="D4149" s="17">
        <v>4.8258272058823497</v>
      </c>
    </row>
    <row r="4150" spans="1:4" x14ac:dyDescent="0.3">
      <c r="A4150" s="17" t="s">
        <v>4152</v>
      </c>
      <c r="B4150" s="17">
        <v>2019</v>
      </c>
      <c r="C4150" s="17">
        <v>202.00412416830699</v>
      </c>
      <c r="D4150" s="17">
        <v>5.0248579545454497</v>
      </c>
    </row>
    <row r="4151" spans="1:4" x14ac:dyDescent="0.3">
      <c r="A4151" s="17" t="s">
        <v>4153</v>
      </c>
      <c r="B4151" s="17">
        <v>2019</v>
      </c>
      <c r="C4151" s="17">
        <v>569.99822708778095</v>
      </c>
      <c r="D4151" s="17">
        <v>6.0652721774193497</v>
      </c>
    </row>
    <row r="4152" spans="1:4" x14ac:dyDescent="0.3">
      <c r="A4152" s="17" t="s">
        <v>4154</v>
      </c>
      <c r="B4152" s="17">
        <v>2019</v>
      </c>
      <c r="C4152" s="17">
        <v>349.31187180057202</v>
      </c>
      <c r="D4152" s="17">
        <v>5.9210526315789496</v>
      </c>
    </row>
    <row r="4153" spans="1:4" x14ac:dyDescent="0.3">
      <c r="A4153" s="17" t="s">
        <v>4155</v>
      </c>
      <c r="B4153" s="17">
        <v>2019</v>
      </c>
      <c r="C4153" s="17">
        <v>772.350108314306</v>
      </c>
      <c r="D4153" s="17">
        <v>9.5280877976190492</v>
      </c>
    </row>
    <row r="4154" spans="1:4" x14ac:dyDescent="0.3">
      <c r="A4154" s="17" t="s">
        <v>4156</v>
      </c>
      <c r="B4154" s="17">
        <v>2019</v>
      </c>
      <c r="C4154" s="17">
        <v>55.203067624941497</v>
      </c>
      <c r="D4154" s="17">
        <v>4.0677083333333304</v>
      </c>
    </row>
    <row r="4155" spans="1:4" x14ac:dyDescent="0.3">
      <c r="A4155" s="17" t="s">
        <v>4157</v>
      </c>
      <c r="B4155" s="17">
        <v>2019</v>
      </c>
      <c r="C4155" s="17">
        <v>91.967124744318397</v>
      </c>
      <c r="D4155" s="17">
        <v>2.9312499999999999</v>
      </c>
    </row>
    <row r="4156" spans="1:4" x14ac:dyDescent="0.3">
      <c r="A4156" s="17" t="s">
        <v>4158</v>
      </c>
      <c r="B4156" s="17">
        <v>2019</v>
      </c>
      <c r="C4156" s="17">
        <v>349.25451355241199</v>
      </c>
      <c r="D4156" s="17">
        <v>4.8963815789473699</v>
      </c>
    </row>
    <row r="4157" spans="1:4" x14ac:dyDescent="0.3">
      <c r="A4157" s="17" t="s">
        <v>4159</v>
      </c>
      <c r="B4157" s="17">
        <v>2019</v>
      </c>
      <c r="C4157" s="17">
        <v>165.42715038359199</v>
      </c>
      <c r="D4157" s="17">
        <v>8.4947916666666696</v>
      </c>
    </row>
    <row r="4158" spans="1:4" x14ac:dyDescent="0.3">
      <c r="A4158" s="17" t="s">
        <v>4160</v>
      </c>
      <c r="B4158" s="17">
        <v>2019</v>
      </c>
      <c r="C4158" s="17">
        <v>55.253998465835998</v>
      </c>
      <c r="D4158" s="17">
        <v>3.6979166666666701</v>
      </c>
    </row>
    <row r="4159" spans="1:4" x14ac:dyDescent="0.3">
      <c r="A4159" s="17" t="s">
        <v>4161</v>
      </c>
      <c r="B4159" s="17">
        <v>2019</v>
      </c>
      <c r="C4159" s="17">
        <v>496.27019048761599</v>
      </c>
      <c r="D4159" s="17">
        <v>6.05063657407407</v>
      </c>
    </row>
    <row r="4160" spans="1:4" x14ac:dyDescent="0.3">
      <c r="A4160" s="17" t="s">
        <v>4162</v>
      </c>
      <c r="B4160" s="17">
        <v>2019</v>
      </c>
      <c r="C4160" s="17">
        <v>36.759090887382598</v>
      </c>
      <c r="D4160" s="17">
        <v>1.55078125</v>
      </c>
    </row>
    <row r="4161" spans="1:4" x14ac:dyDescent="0.3">
      <c r="A4161" s="17" t="s">
        <v>4163</v>
      </c>
      <c r="B4161" s="17">
        <v>2019</v>
      </c>
      <c r="C4161" s="17">
        <v>55.107731597498102</v>
      </c>
      <c r="D4161" s="17">
        <v>4.8645833333333304</v>
      </c>
    </row>
    <row r="4162" spans="1:4" x14ac:dyDescent="0.3">
      <c r="A4162" s="17" t="s">
        <v>4164</v>
      </c>
      <c r="B4162" s="17">
        <v>2019</v>
      </c>
      <c r="C4162" s="17">
        <v>588.40045655891299</v>
      </c>
      <c r="D4162" s="17">
        <v>4.970703125</v>
      </c>
    </row>
    <row r="4163" spans="1:4" x14ac:dyDescent="0.3">
      <c r="A4163" s="17" t="s">
        <v>4165</v>
      </c>
      <c r="B4163" s="17">
        <v>2019</v>
      </c>
      <c r="C4163" s="17">
        <v>36.755540875717998</v>
      </c>
      <c r="D4163" s="17">
        <v>3.0234375</v>
      </c>
    </row>
    <row r="4164" spans="1:4" x14ac:dyDescent="0.3">
      <c r="A4164" s="17" t="s">
        <v>4166</v>
      </c>
      <c r="B4164" s="17">
        <v>2019</v>
      </c>
      <c r="C4164" s="17">
        <v>367.60754542983801</v>
      </c>
      <c r="D4164" s="17">
        <v>5.4597656250000002</v>
      </c>
    </row>
    <row r="4165" spans="1:4" x14ac:dyDescent="0.3">
      <c r="A4165" s="17" t="s">
        <v>4167</v>
      </c>
      <c r="B4165" s="17">
        <v>2019</v>
      </c>
      <c r="C4165" s="17">
        <v>367.65438042581098</v>
      </c>
      <c r="D4165" s="17">
        <v>6.1109375000000004</v>
      </c>
    </row>
    <row r="4166" spans="1:4" x14ac:dyDescent="0.3">
      <c r="A4166" s="17" t="s">
        <v>4168</v>
      </c>
      <c r="B4166" s="17">
        <v>2019</v>
      </c>
      <c r="C4166" s="17">
        <v>606.61996178794698</v>
      </c>
      <c r="D4166" s="17">
        <v>6.1472537878787898</v>
      </c>
    </row>
    <row r="4167" spans="1:4" x14ac:dyDescent="0.3">
      <c r="A4167" s="17" t="s">
        <v>4169</v>
      </c>
      <c r="B4167" s="17">
        <v>2019</v>
      </c>
      <c r="C4167" s="17">
        <v>533.04397017881297</v>
      </c>
      <c r="D4167" s="17">
        <v>5.9143318965517198</v>
      </c>
    </row>
    <row r="4168" spans="1:4" x14ac:dyDescent="0.3">
      <c r="A4168" s="17" t="s">
        <v>4170</v>
      </c>
      <c r="B4168" s="17">
        <v>2019</v>
      </c>
      <c r="C4168" s="17">
        <v>496.55712895001699</v>
      </c>
      <c r="D4168" s="17">
        <v>5.0784143518518503</v>
      </c>
    </row>
    <row r="4169" spans="1:4" x14ac:dyDescent="0.3">
      <c r="A4169" s="17" t="s">
        <v>4171</v>
      </c>
      <c r="B4169" s="17">
        <v>2019</v>
      </c>
      <c r="C4169" s="17">
        <v>533.26299363467797</v>
      </c>
      <c r="D4169" s="17">
        <v>5.7015086206896504</v>
      </c>
    </row>
    <row r="4170" spans="1:4" x14ac:dyDescent="0.3">
      <c r="A4170" s="17" t="s">
        <v>4172</v>
      </c>
      <c r="B4170" s="17">
        <v>2019</v>
      </c>
      <c r="C4170" s="17">
        <v>404.40403756219899</v>
      </c>
      <c r="D4170" s="17">
        <v>5.0557528409090899</v>
      </c>
    </row>
    <row r="4171" spans="1:4" x14ac:dyDescent="0.3">
      <c r="A4171" s="17" t="s">
        <v>4173</v>
      </c>
      <c r="B4171" s="17">
        <v>2019</v>
      </c>
      <c r="C4171" s="17">
        <v>735.25093114003403</v>
      </c>
      <c r="D4171" s="17">
        <v>6.0832031249999998</v>
      </c>
    </row>
    <row r="4172" spans="1:4" x14ac:dyDescent="0.3">
      <c r="A4172" s="17" t="s">
        <v>4174</v>
      </c>
      <c r="B4172" s="17">
        <v>2019</v>
      </c>
      <c r="C4172" s="17">
        <v>514.71335392072797</v>
      </c>
      <c r="D4172" s="17">
        <v>7.220703125</v>
      </c>
    </row>
    <row r="4173" spans="1:4" x14ac:dyDescent="0.3">
      <c r="A4173" s="17" t="s">
        <v>4175</v>
      </c>
      <c r="B4173" s="17">
        <v>2019</v>
      </c>
      <c r="C4173" s="17">
        <v>220.67632260452999</v>
      </c>
      <c r="D4173" s="17">
        <v>4.2805989583333304</v>
      </c>
    </row>
    <row r="4174" spans="1:4" x14ac:dyDescent="0.3">
      <c r="A4174" s="17" t="s">
        <v>4176</v>
      </c>
      <c r="B4174" s="17">
        <v>2019</v>
      </c>
      <c r="C4174" s="17">
        <v>496.19157314859302</v>
      </c>
      <c r="D4174" s="17">
        <v>5.8642939814814801</v>
      </c>
    </row>
    <row r="4175" spans="1:4" x14ac:dyDescent="0.3">
      <c r="A4175" s="17" t="s">
        <v>4177</v>
      </c>
      <c r="B4175" s="17">
        <v>2019</v>
      </c>
      <c r="C4175" s="17">
        <v>36.754170948639498</v>
      </c>
      <c r="D4175" s="17">
        <v>3.41015625</v>
      </c>
    </row>
    <row r="4176" spans="1:4" x14ac:dyDescent="0.3">
      <c r="A4176" s="17" t="s">
        <v>4178</v>
      </c>
      <c r="B4176" s="17">
        <v>2019</v>
      </c>
      <c r="C4176" s="17">
        <v>569.85491291060998</v>
      </c>
      <c r="D4176" s="17">
        <v>5.1582661290322598</v>
      </c>
    </row>
    <row r="4177" spans="1:4" x14ac:dyDescent="0.3">
      <c r="A4177" s="17" t="s">
        <v>4179</v>
      </c>
      <c r="B4177" s="17">
        <v>2019</v>
      </c>
      <c r="C4177" s="17">
        <v>147.118390724063</v>
      </c>
      <c r="D4177" s="17">
        <v>4.8125</v>
      </c>
    </row>
    <row r="4178" spans="1:4" x14ac:dyDescent="0.3">
      <c r="A4178" s="17" t="s">
        <v>4180</v>
      </c>
      <c r="B4178" s="17">
        <v>2019</v>
      </c>
      <c r="C4178" s="17">
        <v>514.88809026032698</v>
      </c>
      <c r="D4178" s="17">
        <v>4.66462053571429</v>
      </c>
    </row>
    <row r="4179" spans="1:4" x14ac:dyDescent="0.3">
      <c r="A4179" s="17" t="s">
        <v>4181</v>
      </c>
      <c r="B4179" s="17">
        <v>2019</v>
      </c>
      <c r="C4179" s="17">
        <v>808.760747276247</v>
      </c>
      <c r="D4179" s="17">
        <v>5.9563210227272698</v>
      </c>
    </row>
    <row r="4180" spans="1:4" x14ac:dyDescent="0.3">
      <c r="A4180" s="17" t="s">
        <v>4182</v>
      </c>
      <c r="B4180" s="17">
        <v>2019</v>
      </c>
      <c r="C4180" s="17">
        <v>110.353965412825</v>
      </c>
      <c r="D4180" s="17">
        <v>5.83984375</v>
      </c>
    </row>
    <row r="4181" spans="1:4" x14ac:dyDescent="0.3">
      <c r="A4181" s="17" t="s">
        <v>4183</v>
      </c>
      <c r="B4181" s="17">
        <v>2019</v>
      </c>
      <c r="C4181" s="17">
        <v>55.214690271765001</v>
      </c>
      <c r="D4181" s="17">
        <v>0.3671875</v>
      </c>
    </row>
    <row r="4182" spans="1:4" x14ac:dyDescent="0.3">
      <c r="A4182" s="17" t="s">
        <v>4184</v>
      </c>
      <c r="B4182" s="17">
        <v>2019</v>
      </c>
      <c r="C4182" s="17">
        <v>91.966093057766599</v>
      </c>
      <c r="D4182" s="17">
        <v>5.1296875000000002</v>
      </c>
    </row>
    <row r="4183" spans="1:4" x14ac:dyDescent="0.3">
      <c r="A4183" s="17" t="s">
        <v>4185</v>
      </c>
      <c r="B4183" s="17">
        <v>2019</v>
      </c>
      <c r="C4183" s="17">
        <v>183.83029844053101</v>
      </c>
      <c r="D4183" s="17">
        <v>3.2257812499999998</v>
      </c>
    </row>
    <row r="4184" spans="1:4" x14ac:dyDescent="0.3">
      <c r="A4184" s="17" t="s">
        <v>4186</v>
      </c>
      <c r="B4184" s="17">
        <v>2019</v>
      </c>
      <c r="C4184" s="17">
        <v>588.097397528589</v>
      </c>
      <c r="D4184" s="17">
        <v>5.858154296875</v>
      </c>
    </row>
    <row r="4185" spans="1:4" x14ac:dyDescent="0.3">
      <c r="A4185" s="17" t="s">
        <v>4187</v>
      </c>
      <c r="B4185" s="17">
        <v>2019</v>
      </c>
      <c r="C4185" s="17">
        <v>422.90538945328097</v>
      </c>
      <c r="D4185" s="17">
        <v>6.4976222826086998</v>
      </c>
    </row>
    <row r="4186" spans="1:4" x14ac:dyDescent="0.3">
      <c r="A4186" s="17" t="s">
        <v>4188</v>
      </c>
      <c r="B4186" s="17">
        <v>2019</v>
      </c>
      <c r="C4186" s="17">
        <v>643.45144973695301</v>
      </c>
      <c r="D4186" s="17">
        <v>6.8359375</v>
      </c>
    </row>
    <row r="4187" spans="1:4" x14ac:dyDescent="0.3">
      <c r="A4187" s="17" t="s">
        <v>4189</v>
      </c>
      <c r="B4187" s="17">
        <v>2019</v>
      </c>
      <c r="C4187" s="17">
        <v>404.256666969506</v>
      </c>
      <c r="D4187" s="17">
        <v>6.2986505681818201</v>
      </c>
    </row>
    <row r="4188" spans="1:4" x14ac:dyDescent="0.3">
      <c r="A4188" s="17" t="s">
        <v>4190</v>
      </c>
      <c r="B4188" s="17">
        <v>2019</v>
      </c>
      <c r="C4188" s="17">
        <v>36.856537165120201</v>
      </c>
      <c r="D4188" s="17">
        <v>2.92578125</v>
      </c>
    </row>
    <row r="4189" spans="1:4" x14ac:dyDescent="0.3">
      <c r="A4189" s="17" t="s">
        <v>4191</v>
      </c>
      <c r="B4189" s="17">
        <v>2019</v>
      </c>
      <c r="C4189" s="17">
        <v>55.1625208202761</v>
      </c>
      <c r="D4189" s="17">
        <v>3.5833333333333299</v>
      </c>
    </row>
    <row r="4190" spans="1:4" x14ac:dyDescent="0.3">
      <c r="A4190" s="17" t="s">
        <v>4192</v>
      </c>
      <c r="B4190" s="17">
        <v>2019</v>
      </c>
      <c r="C4190" s="17">
        <v>826.94477070868004</v>
      </c>
      <c r="D4190" s="17">
        <v>5.5225694444444402</v>
      </c>
    </row>
    <row r="4191" spans="1:4" x14ac:dyDescent="0.3">
      <c r="A4191" s="17" t="s">
        <v>4193</v>
      </c>
      <c r="B4191" s="17">
        <v>2019</v>
      </c>
      <c r="C4191" s="17">
        <v>937.60115998424601</v>
      </c>
      <c r="D4191" s="17">
        <v>4.9509803921568603</v>
      </c>
    </row>
    <row r="4192" spans="1:4" x14ac:dyDescent="0.3">
      <c r="A4192" s="17" t="s">
        <v>4194</v>
      </c>
      <c r="B4192" s="17">
        <v>2019</v>
      </c>
      <c r="C4192" s="17">
        <v>569.80305694043602</v>
      </c>
      <c r="D4192" s="17">
        <v>6.2386592741935498</v>
      </c>
    </row>
    <row r="4193" spans="1:4" x14ac:dyDescent="0.3">
      <c r="A4193" s="17" t="s">
        <v>4195</v>
      </c>
      <c r="B4193" s="17">
        <v>2019</v>
      </c>
      <c r="C4193" s="17">
        <v>533.01343919336796</v>
      </c>
      <c r="D4193" s="17">
        <v>4.1341594827586201</v>
      </c>
    </row>
    <row r="4194" spans="1:4" x14ac:dyDescent="0.3">
      <c r="A4194" s="17" t="s">
        <v>4196</v>
      </c>
      <c r="B4194" s="17">
        <v>2019</v>
      </c>
      <c r="C4194" s="17">
        <v>367.65822185762499</v>
      </c>
      <c r="D4194" s="17">
        <v>6.6300781249999998</v>
      </c>
    </row>
    <row r="4195" spans="1:4" x14ac:dyDescent="0.3">
      <c r="A4195" s="17" t="s">
        <v>4197</v>
      </c>
      <c r="B4195" s="17">
        <v>2019</v>
      </c>
      <c r="C4195" s="17">
        <v>91.899800198152704</v>
      </c>
      <c r="D4195" s="17">
        <v>4.4874999999999998</v>
      </c>
    </row>
    <row r="4196" spans="1:4" x14ac:dyDescent="0.3">
      <c r="A4196" s="17" t="s">
        <v>4198</v>
      </c>
      <c r="B4196" s="17">
        <v>2019</v>
      </c>
      <c r="C4196" s="17">
        <v>661.806711445563</v>
      </c>
      <c r="D4196" s="17">
        <v>5.8153211805555598</v>
      </c>
    </row>
    <row r="4197" spans="1:4" x14ac:dyDescent="0.3">
      <c r="A4197" s="17" t="s">
        <v>4199</v>
      </c>
      <c r="B4197" s="17">
        <v>2019</v>
      </c>
      <c r="C4197" s="17">
        <v>404.29742557182902</v>
      </c>
      <c r="D4197" s="17">
        <v>5.4485085227272698</v>
      </c>
    </row>
    <row r="4198" spans="1:4" x14ac:dyDescent="0.3">
      <c r="A4198" s="17" t="s">
        <v>4200</v>
      </c>
      <c r="B4198" s="17">
        <v>2019</v>
      </c>
      <c r="C4198" s="17">
        <v>864.01218132674705</v>
      </c>
      <c r="D4198" s="17">
        <v>5.2938829787234001</v>
      </c>
    </row>
    <row r="4199" spans="1:4" x14ac:dyDescent="0.3">
      <c r="A4199" s="17" t="s">
        <v>4201</v>
      </c>
      <c r="B4199" s="17">
        <v>2019</v>
      </c>
      <c r="C4199" s="17">
        <v>790.62035991437699</v>
      </c>
      <c r="D4199" s="17">
        <v>7.5054505813953503</v>
      </c>
    </row>
    <row r="4200" spans="1:4" x14ac:dyDescent="0.3">
      <c r="A4200" s="17" t="s">
        <v>4202</v>
      </c>
      <c r="B4200" s="17">
        <v>2019</v>
      </c>
      <c r="C4200" s="17">
        <v>698.48498056083895</v>
      </c>
      <c r="D4200" s="17">
        <v>4.3801398026315796</v>
      </c>
    </row>
    <row r="4201" spans="1:4" x14ac:dyDescent="0.3">
      <c r="A4201" s="17" t="s">
        <v>4203</v>
      </c>
      <c r="B4201" s="17">
        <v>2019</v>
      </c>
      <c r="C4201" s="17">
        <v>386.18945121578901</v>
      </c>
      <c r="D4201" s="17">
        <v>5.12834821428571</v>
      </c>
    </row>
    <row r="4202" spans="1:4" x14ac:dyDescent="0.3">
      <c r="A4202" s="17" t="s">
        <v>4204</v>
      </c>
      <c r="B4202" s="17">
        <v>2019</v>
      </c>
      <c r="C4202" s="17">
        <v>533.31902767065901</v>
      </c>
      <c r="D4202" s="17">
        <v>7.7462284482758603</v>
      </c>
    </row>
    <row r="4203" spans="1:4" x14ac:dyDescent="0.3">
      <c r="A4203" s="17" t="s">
        <v>4205</v>
      </c>
      <c r="B4203" s="17">
        <v>2019</v>
      </c>
      <c r="C4203" s="17">
        <v>18.4026708267629</v>
      </c>
      <c r="D4203" s="17">
        <v>4.0078125</v>
      </c>
    </row>
    <row r="4204" spans="1:4" x14ac:dyDescent="0.3">
      <c r="A4204" s="17" t="s">
        <v>4206</v>
      </c>
      <c r="B4204" s="17">
        <v>2019</v>
      </c>
      <c r="C4204" s="17">
        <v>404.405812710524</v>
      </c>
      <c r="D4204" s="17">
        <v>5.4350142045454497</v>
      </c>
    </row>
    <row r="4205" spans="1:4" x14ac:dyDescent="0.3">
      <c r="A4205" s="17" t="s">
        <v>4207</v>
      </c>
      <c r="B4205" s="17">
        <v>2019</v>
      </c>
      <c r="C4205" s="17">
        <v>1158.5484094331</v>
      </c>
      <c r="D4205" s="17">
        <v>6.3385416666666696</v>
      </c>
    </row>
    <row r="4206" spans="1:4" x14ac:dyDescent="0.3">
      <c r="A4206" s="17" t="s">
        <v>4208</v>
      </c>
      <c r="B4206" s="17">
        <v>2019</v>
      </c>
      <c r="C4206" s="17">
        <v>716.910992577672</v>
      </c>
      <c r="D4206" s="17">
        <v>6.6915064102564097</v>
      </c>
    </row>
    <row r="4207" spans="1:4" x14ac:dyDescent="0.3">
      <c r="A4207" s="17" t="s">
        <v>4209</v>
      </c>
      <c r="B4207" s="17">
        <v>2019</v>
      </c>
      <c r="C4207" s="17">
        <v>55.213708510622403</v>
      </c>
      <c r="D4207" s="17">
        <v>3.4114583333333299</v>
      </c>
    </row>
    <row r="4208" spans="1:4" x14ac:dyDescent="0.3">
      <c r="A4208" s="17" t="s">
        <v>4210</v>
      </c>
      <c r="B4208" s="17">
        <v>2019</v>
      </c>
      <c r="C4208" s="17">
        <v>92.020761590451002</v>
      </c>
      <c r="D4208" s="17">
        <v>2.6468750000000001</v>
      </c>
    </row>
    <row r="4209" spans="1:4" x14ac:dyDescent="0.3">
      <c r="A4209" s="17" t="s">
        <v>4211</v>
      </c>
      <c r="B4209" s="17">
        <v>2019</v>
      </c>
      <c r="C4209" s="17">
        <v>18.353005183860699</v>
      </c>
      <c r="D4209" s="17">
        <v>3.8046875</v>
      </c>
    </row>
    <row r="4210" spans="1:4" x14ac:dyDescent="0.3">
      <c r="A4210" s="17" t="s">
        <v>4212</v>
      </c>
      <c r="B4210" s="17">
        <v>2019</v>
      </c>
      <c r="C4210" s="17">
        <v>753.56318957451697</v>
      </c>
      <c r="D4210" s="17">
        <v>7.2008384146341502</v>
      </c>
    </row>
    <row r="4211" spans="1:4" x14ac:dyDescent="0.3">
      <c r="A4211" s="17" t="s">
        <v>4213</v>
      </c>
      <c r="B4211" s="17">
        <v>2019</v>
      </c>
      <c r="C4211" s="17">
        <v>570.06003301590704</v>
      </c>
      <c r="D4211" s="17">
        <v>5.4606854838709697</v>
      </c>
    </row>
    <row r="4212" spans="1:4" x14ac:dyDescent="0.3">
      <c r="A4212" s="17" t="s">
        <v>4214</v>
      </c>
      <c r="B4212" s="17">
        <v>2019</v>
      </c>
      <c r="C4212" s="17">
        <v>496.55278365966399</v>
      </c>
      <c r="D4212" s="17">
        <v>4.5957754629629601</v>
      </c>
    </row>
    <row r="4213" spans="1:4" x14ac:dyDescent="0.3">
      <c r="A4213" s="17" t="s">
        <v>4215</v>
      </c>
      <c r="B4213" s="17">
        <v>2019</v>
      </c>
      <c r="C4213" s="17">
        <v>257.35565030295101</v>
      </c>
      <c r="D4213" s="17">
        <v>7.75</v>
      </c>
    </row>
    <row r="4214" spans="1:4" x14ac:dyDescent="0.3">
      <c r="A4214" s="17" t="s">
        <v>4216</v>
      </c>
      <c r="B4214" s="17">
        <v>2019</v>
      </c>
      <c r="C4214" s="17">
        <v>349.30799712985799</v>
      </c>
      <c r="D4214" s="17">
        <v>7.4173519736842097</v>
      </c>
    </row>
    <row r="4215" spans="1:4" x14ac:dyDescent="0.3">
      <c r="A4215" s="17" t="s">
        <v>4217</v>
      </c>
      <c r="B4215" s="17">
        <v>2019</v>
      </c>
      <c r="C4215" s="17">
        <v>110.35406331345401</v>
      </c>
      <c r="D4215" s="17">
        <v>5.3372395833333304</v>
      </c>
    </row>
    <row r="4216" spans="1:4" x14ac:dyDescent="0.3">
      <c r="A4216" s="17" t="s">
        <v>4218</v>
      </c>
      <c r="B4216" s="17">
        <v>2019</v>
      </c>
      <c r="C4216" s="17">
        <v>606.76508460566401</v>
      </c>
      <c r="D4216" s="17">
        <v>5.2862215909090899</v>
      </c>
    </row>
    <row r="4217" spans="1:4" x14ac:dyDescent="0.3">
      <c r="A4217" s="17" t="s">
        <v>4219</v>
      </c>
      <c r="B4217" s="17">
        <v>2019</v>
      </c>
      <c r="C4217" s="17">
        <v>36.807236193679302</v>
      </c>
      <c r="D4217" s="17">
        <v>5.1796875</v>
      </c>
    </row>
    <row r="4218" spans="1:4" x14ac:dyDescent="0.3">
      <c r="A4218" s="17" t="s">
        <v>4220</v>
      </c>
      <c r="B4218" s="17">
        <v>2019</v>
      </c>
      <c r="C4218" s="17">
        <v>478.051702111959</v>
      </c>
      <c r="D4218" s="17">
        <v>5.0934495192307701</v>
      </c>
    </row>
    <row r="4219" spans="1:4" x14ac:dyDescent="0.3">
      <c r="A4219" s="17" t="s">
        <v>4221</v>
      </c>
      <c r="B4219" s="17">
        <v>2019</v>
      </c>
      <c r="C4219" s="17">
        <v>459.50119524542202</v>
      </c>
      <c r="D4219" s="17">
        <v>5.5884375000000004</v>
      </c>
    </row>
    <row r="4220" spans="1:4" x14ac:dyDescent="0.3">
      <c r="A4220" s="17" t="s">
        <v>4222</v>
      </c>
      <c r="B4220" s="17">
        <v>2019</v>
      </c>
      <c r="C4220" s="17">
        <v>440.97202388942202</v>
      </c>
      <c r="D4220" s="17">
        <v>4.1477864583333304</v>
      </c>
    </row>
    <row r="4221" spans="1:4" x14ac:dyDescent="0.3">
      <c r="A4221" s="17" t="s">
        <v>4223</v>
      </c>
      <c r="B4221" s="17">
        <v>2019</v>
      </c>
      <c r="C4221" s="17">
        <v>55.112773556262297</v>
      </c>
      <c r="D4221" s="17">
        <v>6.6770833333333304</v>
      </c>
    </row>
    <row r="4222" spans="1:4" x14ac:dyDescent="0.3">
      <c r="A4222" s="17" t="s">
        <v>4224</v>
      </c>
      <c r="B4222" s="17">
        <v>2019</v>
      </c>
      <c r="C4222" s="17">
        <v>809.04280194640205</v>
      </c>
      <c r="D4222" s="17">
        <v>5.3187144886363598</v>
      </c>
    </row>
    <row r="4223" spans="1:4" x14ac:dyDescent="0.3">
      <c r="A4223" s="17" t="s">
        <v>4225</v>
      </c>
      <c r="B4223" s="17">
        <v>2019</v>
      </c>
      <c r="C4223" s="17">
        <v>220.58865857869401</v>
      </c>
      <c r="D4223" s="17">
        <v>5.240234375</v>
      </c>
    </row>
    <row r="4224" spans="1:4" x14ac:dyDescent="0.3">
      <c r="A4224" s="17" t="s">
        <v>4226</v>
      </c>
      <c r="B4224" s="17">
        <v>2019</v>
      </c>
      <c r="C4224" s="17">
        <v>1415.64356125984</v>
      </c>
      <c r="D4224" s="17">
        <v>5.8018465909090899</v>
      </c>
    </row>
    <row r="4225" spans="1:4" x14ac:dyDescent="0.3">
      <c r="A4225" s="17" t="s">
        <v>4227</v>
      </c>
      <c r="B4225" s="17">
        <v>2019</v>
      </c>
      <c r="C4225" s="17">
        <v>257.33721031621099</v>
      </c>
      <c r="D4225" s="17">
        <v>3.9609375</v>
      </c>
    </row>
    <row r="4226" spans="1:4" x14ac:dyDescent="0.3">
      <c r="A4226" s="17" t="s">
        <v>4228</v>
      </c>
      <c r="B4226" s="17">
        <v>2019</v>
      </c>
      <c r="C4226" s="17">
        <v>386.05192228034099</v>
      </c>
      <c r="D4226" s="17">
        <v>6.4892113095238102</v>
      </c>
    </row>
    <row r="4227" spans="1:4" x14ac:dyDescent="0.3">
      <c r="A4227" s="17" t="s">
        <v>4229</v>
      </c>
      <c r="B4227" s="17">
        <v>2019</v>
      </c>
      <c r="C4227" s="17">
        <v>625.06210137158598</v>
      </c>
      <c r="D4227" s="17">
        <v>5.1732536764705896</v>
      </c>
    </row>
    <row r="4228" spans="1:4" x14ac:dyDescent="0.3">
      <c r="A4228" s="17" t="s">
        <v>4230</v>
      </c>
      <c r="B4228" s="17">
        <v>2019</v>
      </c>
      <c r="C4228" s="17">
        <v>661.79923745244696</v>
      </c>
      <c r="D4228" s="17">
        <v>6.9427083333333304</v>
      </c>
    </row>
    <row r="4229" spans="1:4" x14ac:dyDescent="0.3">
      <c r="A4229" s="17" t="s">
        <v>4231</v>
      </c>
      <c r="B4229" s="17">
        <v>2019</v>
      </c>
      <c r="C4229" s="17">
        <v>735.40496459417</v>
      </c>
      <c r="D4229" s="17">
        <v>5.9609375</v>
      </c>
    </row>
    <row r="4230" spans="1:4" x14ac:dyDescent="0.3">
      <c r="A4230" s="17" t="s">
        <v>4232</v>
      </c>
      <c r="B4230" s="17">
        <v>2019</v>
      </c>
      <c r="C4230" s="17">
        <v>625.00955470744498</v>
      </c>
      <c r="D4230" s="17">
        <v>5.5900735294117601</v>
      </c>
    </row>
    <row r="4231" spans="1:4" x14ac:dyDescent="0.3">
      <c r="A4231" s="17" t="s">
        <v>4233</v>
      </c>
      <c r="B4231" s="17">
        <v>2019</v>
      </c>
      <c r="C4231" s="17">
        <v>643.54086888581503</v>
      </c>
      <c r="D4231" s="17">
        <v>4.9156250000000004</v>
      </c>
    </row>
    <row r="4232" spans="1:4" x14ac:dyDescent="0.3">
      <c r="A4232" s="17" t="s">
        <v>4234</v>
      </c>
      <c r="B4232" s="17">
        <v>2019</v>
      </c>
      <c r="C4232" s="17">
        <v>1011.06517620944</v>
      </c>
      <c r="D4232" s="17">
        <v>4.5360795454545499</v>
      </c>
    </row>
    <row r="4233" spans="1:4" x14ac:dyDescent="0.3">
      <c r="A4233" s="17" t="s">
        <v>4235</v>
      </c>
      <c r="B4233" s="17">
        <v>2019</v>
      </c>
      <c r="C4233" s="17">
        <v>147.16243835538799</v>
      </c>
      <c r="D4233" s="17">
        <v>5.7607421875</v>
      </c>
    </row>
    <row r="4234" spans="1:4" x14ac:dyDescent="0.3">
      <c r="A4234" s="17" t="s">
        <v>4236</v>
      </c>
      <c r="B4234" s="17">
        <v>2019</v>
      </c>
      <c r="C4234" s="17">
        <v>18.402945190668099</v>
      </c>
      <c r="D4234" s="17">
        <v>2.109375</v>
      </c>
    </row>
    <row r="4235" spans="1:4" x14ac:dyDescent="0.3">
      <c r="A4235" s="17" t="s">
        <v>4237</v>
      </c>
      <c r="B4235" s="17">
        <v>2019</v>
      </c>
      <c r="C4235" s="17">
        <v>36.7073333431035</v>
      </c>
      <c r="D4235" s="17">
        <v>2.35546875</v>
      </c>
    </row>
    <row r="4236" spans="1:4" x14ac:dyDescent="0.3">
      <c r="A4236" s="17" t="s">
        <v>4238</v>
      </c>
      <c r="B4236" s="17">
        <v>2019</v>
      </c>
      <c r="C4236" s="17">
        <v>165.319523565471</v>
      </c>
      <c r="D4236" s="17">
        <v>3.3836805555555598</v>
      </c>
    </row>
    <row r="4237" spans="1:4" x14ac:dyDescent="0.3">
      <c r="A4237" s="17" t="s">
        <v>4239</v>
      </c>
      <c r="B4237" s="17">
        <v>2019</v>
      </c>
      <c r="C4237" s="17">
        <v>312.57600221410399</v>
      </c>
      <c r="D4237" s="17">
        <v>3.6130514705882399</v>
      </c>
    </row>
    <row r="4238" spans="1:4" x14ac:dyDescent="0.3">
      <c r="A4238" s="17" t="s">
        <v>4240</v>
      </c>
      <c r="B4238" s="17">
        <v>2019</v>
      </c>
      <c r="C4238" s="17">
        <v>790.55657908134003</v>
      </c>
      <c r="D4238" s="17">
        <v>5.5163517441860499</v>
      </c>
    </row>
    <row r="4239" spans="1:4" x14ac:dyDescent="0.3">
      <c r="A4239" s="17" t="s">
        <v>4241</v>
      </c>
      <c r="B4239" s="17">
        <v>2019</v>
      </c>
      <c r="C4239" s="17">
        <v>36.757824687287197</v>
      </c>
      <c r="D4239" s="17">
        <v>3.25</v>
      </c>
    </row>
    <row r="4240" spans="1:4" x14ac:dyDescent="0.3">
      <c r="A4240" s="17" t="s">
        <v>4242</v>
      </c>
      <c r="B4240" s="17">
        <v>2019</v>
      </c>
      <c r="C4240" s="17">
        <v>110.378274127841</v>
      </c>
      <c r="D4240" s="17">
        <v>2.7630208333333299</v>
      </c>
    </row>
    <row r="4241" spans="1:4" x14ac:dyDescent="0.3">
      <c r="A4241" s="17" t="s">
        <v>4243</v>
      </c>
      <c r="B4241" s="17">
        <v>2019</v>
      </c>
      <c r="C4241" s="17">
        <v>110.24348296225099</v>
      </c>
      <c r="D4241" s="17">
        <v>3.9140625</v>
      </c>
    </row>
    <row r="4242" spans="1:4" x14ac:dyDescent="0.3">
      <c r="A4242" s="17" t="s">
        <v>4244</v>
      </c>
      <c r="B4242" s="17">
        <v>2019</v>
      </c>
      <c r="C4242" s="17">
        <v>533.056104838848</v>
      </c>
      <c r="D4242" s="17">
        <v>7.3642241379310303</v>
      </c>
    </row>
    <row r="4243" spans="1:4" x14ac:dyDescent="0.3">
      <c r="A4243" s="17" t="s">
        <v>4245</v>
      </c>
      <c r="B4243" s="17">
        <v>2019</v>
      </c>
      <c r="C4243" s="17">
        <v>771.94879374653101</v>
      </c>
      <c r="D4243" s="17">
        <v>4.6659226190476204</v>
      </c>
    </row>
    <row r="4244" spans="1:4" x14ac:dyDescent="0.3">
      <c r="A4244" s="17" t="s">
        <v>4246</v>
      </c>
      <c r="B4244" s="17">
        <v>2019</v>
      </c>
      <c r="C4244" s="17">
        <v>73.617685932666106</v>
      </c>
      <c r="D4244" s="17">
        <v>3.466796875</v>
      </c>
    </row>
    <row r="4245" spans="1:4" x14ac:dyDescent="0.3">
      <c r="A4245" s="17" t="s">
        <v>4247</v>
      </c>
      <c r="B4245" s="17">
        <v>2019</v>
      </c>
      <c r="C4245" s="17">
        <v>367.83303132653202</v>
      </c>
      <c r="D4245" s="17">
        <v>5.67578125</v>
      </c>
    </row>
    <row r="4246" spans="1:4" x14ac:dyDescent="0.3">
      <c r="A4246" s="17" t="s">
        <v>4248</v>
      </c>
      <c r="B4246" s="17">
        <v>2019</v>
      </c>
      <c r="C4246" s="17">
        <v>18.348876092582898</v>
      </c>
      <c r="D4246" s="17">
        <v>3.09375</v>
      </c>
    </row>
    <row r="4247" spans="1:4" x14ac:dyDescent="0.3">
      <c r="A4247" s="17" t="s">
        <v>4249</v>
      </c>
      <c r="B4247" s="17">
        <v>2019</v>
      </c>
      <c r="C4247" s="17">
        <v>128.71959714219</v>
      </c>
      <c r="D4247" s="17">
        <v>4.12165178571429</v>
      </c>
    </row>
    <row r="4248" spans="1:4" x14ac:dyDescent="0.3">
      <c r="A4248" s="17" t="s">
        <v>4250</v>
      </c>
      <c r="B4248" s="17">
        <v>2019</v>
      </c>
      <c r="C4248" s="17">
        <v>239.10955297201801</v>
      </c>
      <c r="D4248" s="17">
        <v>6.6195913461538503</v>
      </c>
    </row>
    <row r="4249" spans="1:4" x14ac:dyDescent="0.3">
      <c r="A4249" s="17" t="s">
        <v>4251</v>
      </c>
      <c r="B4249" s="17">
        <v>2019</v>
      </c>
      <c r="C4249" s="17">
        <v>110.367830388248</v>
      </c>
      <c r="D4249" s="17">
        <v>4.5104166666666696</v>
      </c>
    </row>
    <row r="4250" spans="1:4" x14ac:dyDescent="0.3">
      <c r="A4250" s="17" t="s">
        <v>4252</v>
      </c>
      <c r="B4250" s="17">
        <v>2019</v>
      </c>
      <c r="C4250" s="17">
        <v>55.2133621368557</v>
      </c>
      <c r="D4250" s="17">
        <v>3.8098958333333299</v>
      </c>
    </row>
    <row r="4251" spans="1:4" x14ac:dyDescent="0.3">
      <c r="A4251" s="17" t="s">
        <v>4253</v>
      </c>
      <c r="B4251" s="17">
        <v>2019</v>
      </c>
      <c r="C4251" s="17">
        <v>1434.1251510744901</v>
      </c>
      <c r="D4251" s="17">
        <v>4.6236979166666696</v>
      </c>
    </row>
    <row r="4252" spans="1:4" x14ac:dyDescent="0.3">
      <c r="A4252" s="17" t="s">
        <v>4254</v>
      </c>
      <c r="B4252" s="17">
        <v>2019</v>
      </c>
      <c r="C4252" s="17">
        <v>974.56140613183402</v>
      </c>
      <c r="D4252" s="17">
        <v>4.9007959905660403</v>
      </c>
    </row>
    <row r="4253" spans="1:4" x14ac:dyDescent="0.3">
      <c r="A4253" s="17" t="s">
        <v>4255</v>
      </c>
      <c r="B4253" s="17">
        <v>2019</v>
      </c>
      <c r="C4253" s="17">
        <v>956.16230050381296</v>
      </c>
      <c r="D4253" s="17">
        <v>4.7166466346153904</v>
      </c>
    </row>
    <row r="4254" spans="1:4" x14ac:dyDescent="0.3">
      <c r="A4254" s="17" t="s">
        <v>4256</v>
      </c>
      <c r="B4254" s="17">
        <v>2019</v>
      </c>
      <c r="C4254" s="17">
        <v>459.57004833966499</v>
      </c>
      <c r="D4254" s="17">
        <v>6.1362500000000004</v>
      </c>
    </row>
    <row r="4255" spans="1:4" x14ac:dyDescent="0.3">
      <c r="A4255" s="17" t="s">
        <v>4257</v>
      </c>
      <c r="B4255" s="17">
        <v>2019</v>
      </c>
      <c r="C4255" s="17">
        <v>514.88349326513696</v>
      </c>
      <c r="D4255" s="17">
        <v>4.22014508928571</v>
      </c>
    </row>
    <row r="4256" spans="1:4" x14ac:dyDescent="0.3">
      <c r="A4256" s="17" t="s">
        <v>4258</v>
      </c>
      <c r="B4256" s="17">
        <v>2019</v>
      </c>
      <c r="C4256" s="17">
        <v>36.748341852799101</v>
      </c>
      <c r="D4256" s="17">
        <v>2.609375</v>
      </c>
    </row>
    <row r="4257" spans="1:4" x14ac:dyDescent="0.3">
      <c r="A4257" s="17" t="s">
        <v>4259</v>
      </c>
      <c r="B4257" s="17">
        <v>2019</v>
      </c>
      <c r="C4257" s="17">
        <v>73.394528089091196</v>
      </c>
      <c r="D4257" s="17">
        <v>3.1015625</v>
      </c>
    </row>
    <row r="4258" spans="1:4" x14ac:dyDescent="0.3">
      <c r="A4258" s="17" t="s">
        <v>4260</v>
      </c>
      <c r="B4258" s="17">
        <v>2019</v>
      </c>
      <c r="C4258" s="17">
        <v>772.31878977082704</v>
      </c>
      <c r="D4258" s="17">
        <v>6.2764136904761898</v>
      </c>
    </row>
    <row r="4259" spans="1:4" x14ac:dyDescent="0.3">
      <c r="A4259" s="17" t="s">
        <v>4261</v>
      </c>
      <c r="B4259" s="17">
        <v>2019</v>
      </c>
      <c r="C4259" s="17">
        <v>18.348628764972101</v>
      </c>
      <c r="D4259" s="17">
        <v>2.0546875</v>
      </c>
    </row>
    <row r="4260" spans="1:4" x14ac:dyDescent="0.3">
      <c r="A4260" s="17" t="s">
        <v>4262</v>
      </c>
      <c r="B4260" s="17">
        <v>2019</v>
      </c>
      <c r="C4260" s="17">
        <v>73.477562043815894</v>
      </c>
      <c r="D4260" s="17">
        <v>4.025390625</v>
      </c>
    </row>
    <row r="4261" spans="1:4" x14ac:dyDescent="0.3">
      <c r="A4261" s="17" t="s">
        <v>4263</v>
      </c>
      <c r="B4261" s="17">
        <v>2019</v>
      </c>
      <c r="C4261" s="17">
        <v>496.59221854340302</v>
      </c>
      <c r="D4261" s="17">
        <v>6.0604745370370399</v>
      </c>
    </row>
    <row r="4262" spans="1:4" x14ac:dyDescent="0.3">
      <c r="A4262" s="17" t="s">
        <v>4264</v>
      </c>
      <c r="B4262" s="17">
        <v>2019</v>
      </c>
      <c r="C4262" s="17">
        <v>110.397934244946</v>
      </c>
      <c r="D4262" s="17">
        <v>2.4713541666666701</v>
      </c>
    </row>
    <row r="4263" spans="1:4" x14ac:dyDescent="0.3">
      <c r="A4263" s="17" t="s">
        <v>4265</v>
      </c>
      <c r="B4263" s="17">
        <v>2019</v>
      </c>
      <c r="C4263" s="17">
        <v>404.52172956988198</v>
      </c>
      <c r="D4263" s="17">
        <v>4.2254971590909101</v>
      </c>
    </row>
    <row r="4264" spans="1:4" x14ac:dyDescent="0.3">
      <c r="A4264" s="17" t="s">
        <v>4266</v>
      </c>
      <c r="B4264" s="17">
        <v>2019</v>
      </c>
      <c r="C4264" s="17">
        <v>110.343161672354</v>
      </c>
      <c r="D4264" s="17">
        <v>6.2565104166666696</v>
      </c>
    </row>
    <row r="4265" spans="1:4" x14ac:dyDescent="0.3">
      <c r="A4265" s="17" t="s">
        <v>4267</v>
      </c>
      <c r="B4265" s="17">
        <v>2019</v>
      </c>
      <c r="C4265" s="17">
        <v>330.87999451160402</v>
      </c>
      <c r="D4265" s="17">
        <v>4.4826388888888902</v>
      </c>
    </row>
    <row r="4266" spans="1:4" x14ac:dyDescent="0.3">
      <c r="A4266" s="17" t="s">
        <v>4268</v>
      </c>
      <c r="B4266" s="17">
        <v>2019</v>
      </c>
      <c r="C4266" s="17">
        <v>165.37433465477099</v>
      </c>
      <c r="D4266" s="17">
        <v>3.6475694444444402</v>
      </c>
    </row>
    <row r="4267" spans="1:4" x14ac:dyDescent="0.3">
      <c r="A4267" s="17" t="s">
        <v>4269</v>
      </c>
      <c r="B4267" s="17">
        <v>2019</v>
      </c>
      <c r="C4267" s="17">
        <v>91.888204981572898</v>
      </c>
      <c r="D4267" s="17">
        <v>3.7406250000000001</v>
      </c>
    </row>
    <row r="4268" spans="1:4" x14ac:dyDescent="0.3">
      <c r="A4268" s="17" t="s">
        <v>4270</v>
      </c>
      <c r="B4268" s="17">
        <v>2019</v>
      </c>
      <c r="C4268" s="17">
        <v>422.87287053931499</v>
      </c>
      <c r="D4268" s="17">
        <v>4.2493206521739104</v>
      </c>
    </row>
    <row r="4269" spans="1:4" x14ac:dyDescent="0.3">
      <c r="A4269" s="17" t="s">
        <v>4271</v>
      </c>
      <c r="B4269" s="17">
        <v>2019</v>
      </c>
      <c r="C4269" s="17">
        <v>257.43175105750601</v>
      </c>
      <c r="D4269" s="17">
        <v>4.72321428571429</v>
      </c>
    </row>
    <row r="4270" spans="1:4" x14ac:dyDescent="0.3">
      <c r="A4270" s="17" t="s">
        <v>4272</v>
      </c>
      <c r="B4270" s="17">
        <v>2019</v>
      </c>
      <c r="C4270" s="17">
        <v>441.17245192173903</v>
      </c>
      <c r="D4270" s="17">
        <v>4.7698567708333304</v>
      </c>
    </row>
    <row r="4271" spans="1:4" x14ac:dyDescent="0.3">
      <c r="A4271" s="17" t="s">
        <v>4273</v>
      </c>
      <c r="B4271" s="17">
        <v>2019</v>
      </c>
      <c r="C4271" s="17">
        <v>202.18447355739801</v>
      </c>
      <c r="D4271" s="17">
        <v>4.7954545454545503</v>
      </c>
    </row>
    <row r="4272" spans="1:4" x14ac:dyDescent="0.3">
      <c r="A4272" s="17" t="s">
        <v>4274</v>
      </c>
      <c r="B4272" s="17">
        <v>2019</v>
      </c>
      <c r="C4272" s="17">
        <v>1544.97258681431</v>
      </c>
      <c r="D4272" s="17">
        <v>6.4187127976190501</v>
      </c>
    </row>
    <row r="4273" spans="1:4" x14ac:dyDescent="0.3">
      <c r="A4273" s="17" t="s">
        <v>4275</v>
      </c>
      <c r="B4273" s="17">
        <v>2019</v>
      </c>
      <c r="C4273" s="17">
        <v>73.596684286370902</v>
      </c>
      <c r="D4273" s="17">
        <v>3.265625</v>
      </c>
    </row>
    <row r="4274" spans="1:4" x14ac:dyDescent="0.3">
      <c r="A4274" s="17" t="s">
        <v>4276</v>
      </c>
      <c r="B4274" s="17">
        <v>2019</v>
      </c>
      <c r="C4274" s="17">
        <v>110.343259502202</v>
      </c>
      <c r="D4274" s="17">
        <v>3.7513020833333299</v>
      </c>
    </row>
    <row r="4275" spans="1:4" x14ac:dyDescent="0.3">
      <c r="A4275" s="17" t="s">
        <v>4277</v>
      </c>
      <c r="B4275" s="17">
        <v>2019</v>
      </c>
      <c r="C4275" s="17">
        <v>294.18175023794203</v>
      </c>
      <c r="D4275" s="17">
        <v>5.43798828125</v>
      </c>
    </row>
    <row r="4276" spans="1:4" x14ac:dyDescent="0.3">
      <c r="A4276" s="17" t="s">
        <v>4278</v>
      </c>
      <c r="B4276" s="17">
        <v>2019</v>
      </c>
      <c r="C4276" s="17">
        <v>238.914708001539</v>
      </c>
      <c r="D4276" s="17">
        <v>5.8894230769230802</v>
      </c>
    </row>
    <row r="4277" spans="1:4" x14ac:dyDescent="0.3">
      <c r="A4277" s="17" t="s">
        <v>4279</v>
      </c>
      <c r="B4277" s="17">
        <v>2019</v>
      </c>
      <c r="C4277" s="17">
        <v>202.23853575065701</v>
      </c>
      <c r="D4277" s="17">
        <v>4.5411931818181799</v>
      </c>
    </row>
    <row r="4278" spans="1:4" x14ac:dyDescent="0.3">
      <c r="A4278" s="17" t="s">
        <v>4280</v>
      </c>
      <c r="B4278" s="17">
        <v>2019</v>
      </c>
      <c r="C4278" s="17">
        <v>239.06868087127799</v>
      </c>
      <c r="D4278" s="17">
        <v>4.0198317307692299</v>
      </c>
    </row>
    <row r="4279" spans="1:4" x14ac:dyDescent="0.3">
      <c r="A4279" s="17" t="s">
        <v>4281</v>
      </c>
      <c r="B4279" s="17">
        <v>2019</v>
      </c>
      <c r="C4279" s="17">
        <v>312.62380426935903</v>
      </c>
      <c r="D4279" s="17">
        <v>4.1590073529411802</v>
      </c>
    </row>
    <row r="4280" spans="1:4" x14ac:dyDescent="0.3">
      <c r="A4280" s="17" t="s">
        <v>4282</v>
      </c>
      <c r="B4280" s="17">
        <v>2019</v>
      </c>
      <c r="C4280" s="17">
        <v>36.798342761583598</v>
      </c>
      <c r="D4280" s="17">
        <v>2.8046875</v>
      </c>
    </row>
    <row r="4281" spans="1:4" x14ac:dyDescent="0.3">
      <c r="A4281" s="17" t="s">
        <v>4283</v>
      </c>
      <c r="B4281" s="17">
        <v>2019</v>
      </c>
      <c r="C4281" s="17">
        <v>275.57846468314102</v>
      </c>
      <c r="D4281" s="17">
        <v>4.9135416666666698</v>
      </c>
    </row>
    <row r="4282" spans="1:4" x14ac:dyDescent="0.3">
      <c r="A4282" s="17" t="s">
        <v>4284</v>
      </c>
      <c r="B4282" s="17">
        <v>2019</v>
      </c>
      <c r="C4282" s="17">
        <v>257.28011589124799</v>
      </c>
      <c r="D4282" s="17">
        <v>5.4268973214285703</v>
      </c>
    </row>
    <row r="4283" spans="1:4" x14ac:dyDescent="0.3">
      <c r="A4283" s="17" t="s">
        <v>4285</v>
      </c>
      <c r="B4283" s="17">
        <v>2019</v>
      </c>
      <c r="C4283" s="17">
        <v>275.80859358422498</v>
      </c>
      <c r="D4283" s="17">
        <v>4.1703124999999996</v>
      </c>
    </row>
    <row r="4284" spans="1:4" x14ac:dyDescent="0.3">
      <c r="A4284" s="17" t="s">
        <v>4286</v>
      </c>
      <c r="B4284" s="17">
        <v>2019</v>
      </c>
      <c r="C4284" s="17">
        <v>938.27528511919297</v>
      </c>
      <c r="D4284" s="17">
        <v>7.1079963235294104</v>
      </c>
    </row>
    <row r="4285" spans="1:4" x14ac:dyDescent="0.3">
      <c r="A4285" s="17" t="s">
        <v>4287</v>
      </c>
      <c r="B4285" s="17">
        <v>2019</v>
      </c>
      <c r="C4285" s="17">
        <v>312.53502293489902</v>
      </c>
      <c r="D4285" s="17">
        <v>7.5978860294117601</v>
      </c>
    </row>
    <row r="4286" spans="1:4" x14ac:dyDescent="0.3">
      <c r="A4286" s="17" t="s">
        <v>4288</v>
      </c>
      <c r="B4286" s="17">
        <v>2019</v>
      </c>
      <c r="C4286" s="17">
        <v>367.74436072539601</v>
      </c>
      <c r="D4286" s="17">
        <v>4.7992187499999996</v>
      </c>
    </row>
    <row r="4287" spans="1:4" x14ac:dyDescent="0.3">
      <c r="A4287" s="17" t="s">
        <v>4289</v>
      </c>
      <c r="B4287" s="17">
        <v>2019</v>
      </c>
      <c r="C4287" s="17">
        <v>238.98589994758299</v>
      </c>
      <c r="D4287" s="17">
        <v>5.1856971153846096</v>
      </c>
    </row>
    <row r="4288" spans="1:4" x14ac:dyDescent="0.3">
      <c r="A4288" s="17" t="s">
        <v>4290</v>
      </c>
      <c r="B4288" s="17">
        <v>2019</v>
      </c>
      <c r="C4288" s="17">
        <v>349.23551521264</v>
      </c>
      <c r="D4288" s="17">
        <v>5.0078125</v>
      </c>
    </row>
    <row r="4289" spans="1:4" x14ac:dyDescent="0.3">
      <c r="A4289" s="17" t="s">
        <v>4291</v>
      </c>
      <c r="B4289" s="17">
        <v>2019</v>
      </c>
      <c r="C4289" s="17">
        <v>18.407887166365999</v>
      </c>
      <c r="D4289" s="17">
        <v>2.390625</v>
      </c>
    </row>
    <row r="4290" spans="1:4" x14ac:dyDescent="0.3">
      <c r="A4290" s="17" t="s">
        <v>4292</v>
      </c>
      <c r="B4290" s="17">
        <v>2019</v>
      </c>
      <c r="C4290" s="17">
        <v>1544.8744078520699</v>
      </c>
      <c r="D4290" s="17">
        <v>9.1343005952380896</v>
      </c>
    </row>
    <row r="4291" spans="1:4" x14ac:dyDescent="0.3">
      <c r="A4291" s="17" t="s">
        <v>4293</v>
      </c>
      <c r="B4291" s="17">
        <v>2019</v>
      </c>
      <c r="C4291" s="17">
        <v>36.765653870999799</v>
      </c>
      <c r="D4291" s="17">
        <v>4.22265625</v>
      </c>
    </row>
    <row r="4292" spans="1:4" x14ac:dyDescent="0.3">
      <c r="A4292" s="17" t="s">
        <v>4294</v>
      </c>
      <c r="B4292" s="17">
        <v>2019</v>
      </c>
      <c r="C4292" s="17">
        <v>36.867017004638903</v>
      </c>
      <c r="D4292" s="17">
        <v>2.890625</v>
      </c>
    </row>
    <row r="4293" spans="1:4" x14ac:dyDescent="0.3">
      <c r="A4293" s="17" t="s">
        <v>4295</v>
      </c>
      <c r="B4293" s="17">
        <v>2019</v>
      </c>
      <c r="C4293" s="17">
        <v>716.902241161093</v>
      </c>
      <c r="D4293" s="17">
        <v>4.3165064102564097</v>
      </c>
    </row>
    <row r="4294" spans="1:4" x14ac:dyDescent="0.3">
      <c r="A4294" s="17" t="s">
        <v>4296</v>
      </c>
      <c r="B4294" s="17">
        <v>2019</v>
      </c>
      <c r="C4294" s="17">
        <v>36.849881462752798</v>
      </c>
      <c r="D4294" s="17">
        <v>2.5234375</v>
      </c>
    </row>
    <row r="4295" spans="1:4" x14ac:dyDescent="0.3">
      <c r="A4295" s="17" t="s">
        <v>4297</v>
      </c>
      <c r="B4295" s="17">
        <v>2019</v>
      </c>
      <c r="C4295" s="17">
        <v>275.73431283049302</v>
      </c>
      <c r="D4295" s="17">
        <v>4.8562500000000002</v>
      </c>
    </row>
    <row r="4296" spans="1:4" x14ac:dyDescent="0.3">
      <c r="A4296" s="17" t="s">
        <v>4298</v>
      </c>
      <c r="B4296" s="17">
        <v>2019</v>
      </c>
      <c r="C4296" s="17">
        <v>165.51565600186601</v>
      </c>
      <c r="D4296" s="17">
        <v>3.6684027777777799</v>
      </c>
    </row>
    <row r="4297" spans="1:4" x14ac:dyDescent="0.3">
      <c r="A4297" s="17" t="s">
        <v>4299</v>
      </c>
      <c r="B4297" s="17">
        <v>2019</v>
      </c>
      <c r="C4297" s="17">
        <v>147.26534458249799</v>
      </c>
      <c r="D4297" s="17">
        <v>5.37109375</v>
      </c>
    </row>
    <row r="4298" spans="1:4" x14ac:dyDescent="0.3">
      <c r="A4298" s="17" t="s">
        <v>4300</v>
      </c>
      <c r="B4298" s="17">
        <v>2019</v>
      </c>
      <c r="C4298" s="17">
        <v>643.66774243488896</v>
      </c>
      <c r="D4298" s="17">
        <v>6.49665178571429</v>
      </c>
    </row>
    <row r="4299" spans="1:4" x14ac:dyDescent="0.3">
      <c r="A4299" s="17" t="s">
        <v>4301</v>
      </c>
      <c r="B4299" s="17">
        <v>2019</v>
      </c>
      <c r="C4299" s="17">
        <v>18.356845460832101</v>
      </c>
      <c r="D4299" s="17">
        <v>4.5390625</v>
      </c>
    </row>
    <row r="4300" spans="1:4" x14ac:dyDescent="0.3">
      <c r="A4300" s="17" t="s">
        <v>4302</v>
      </c>
      <c r="B4300" s="17">
        <v>2019</v>
      </c>
      <c r="C4300" s="17">
        <v>1672.71239797212</v>
      </c>
      <c r="D4300" s="17">
        <v>8.5556318681318704</v>
      </c>
    </row>
    <row r="4301" spans="1:4" x14ac:dyDescent="0.3">
      <c r="A4301" s="17" t="s">
        <v>4303</v>
      </c>
      <c r="B4301" s="17">
        <v>2019</v>
      </c>
      <c r="C4301" s="17">
        <v>220.49401953071299</v>
      </c>
      <c r="D4301" s="17">
        <v>5.1953125</v>
      </c>
    </row>
    <row r="4302" spans="1:4" x14ac:dyDescent="0.3">
      <c r="A4302" s="17" t="s">
        <v>4304</v>
      </c>
      <c r="B4302" s="17">
        <v>2019</v>
      </c>
      <c r="C4302" s="17">
        <v>2150.2416907921402</v>
      </c>
      <c r="D4302" s="17">
        <v>16.997930021367502</v>
      </c>
    </row>
    <row r="4303" spans="1:4" x14ac:dyDescent="0.3">
      <c r="A4303" s="17" t="s">
        <v>4305</v>
      </c>
      <c r="B4303" s="17">
        <v>2019</v>
      </c>
      <c r="C4303" s="17">
        <v>220.693589458242</v>
      </c>
      <c r="D4303" s="17">
        <v>5.09375</v>
      </c>
    </row>
    <row r="4304" spans="1:4" x14ac:dyDescent="0.3">
      <c r="A4304" s="17" t="s">
        <v>4306</v>
      </c>
      <c r="B4304" s="17">
        <v>2019</v>
      </c>
      <c r="C4304" s="17">
        <v>257.27848926932103</v>
      </c>
      <c r="D4304" s="17">
        <v>4.1875</v>
      </c>
    </row>
    <row r="4305" spans="1:4" x14ac:dyDescent="0.3">
      <c r="A4305" s="17" t="s">
        <v>4307</v>
      </c>
      <c r="B4305" s="17">
        <v>2019</v>
      </c>
      <c r="C4305" s="17">
        <v>385.924592401832</v>
      </c>
      <c r="D4305" s="17">
        <v>4.7912946428571397</v>
      </c>
    </row>
    <row r="4306" spans="1:4" x14ac:dyDescent="0.3">
      <c r="A4306" s="17" t="s">
        <v>4308</v>
      </c>
      <c r="B4306" s="17">
        <v>2019</v>
      </c>
      <c r="C4306" s="17">
        <v>202.21286876034</v>
      </c>
      <c r="D4306" s="17">
        <v>5.8096590909090899</v>
      </c>
    </row>
    <row r="4307" spans="1:4" x14ac:dyDescent="0.3">
      <c r="A4307" s="17" t="s">
        <v>4309</v>
      </c>
      <c r="B4307" s="17">
        <v>2019</v>
      </c>
      <c r="C4307" s="17">
        <v>625.31277926824998</v>
      </c>
      <c r="D4307" s="17">
        <v>5.2658547794117601</v>
      </c>
    </row>
    <row r="4308" spans="1:4" x14ac:dyDescent="0.3">
      <c r="A4308" s="17" t="s">
        <v>4310</v>
      </c>
      <c r="B4308" s="17">
        <v>2019</v>
      </c>
      <c r="C4308" s="17">
        <v>8514.9904522523302</v>
      </c>
      <c r="D4308" s="17">
        <v>11.1914315604752</v>
      </c>
    </row>
    <row r="4309" spans="1:4" x14ac:dyDescent="0.3">
      <c r="A4309" s="17" t="s">
        <v>4311</v>
      </c>
      <c r="B4309" s="17">
        <v>2019</v>
      </c>
      <c r="C4309" s="17">
        <v>275.6935051959</v>
      </c>
      <c r="D4309" s="17">
        <v>5.32395833333333</v>
      </c>
    </row>
    <row r="4310" spans="1:4" x14ac:dyDescent="0.3">
      <c r="A4310" s="17" t="s">
        <v>4312</v>
      </c>
      <c r="B4310" s="17">
        <v>2019</v>
      </c>
      <c r="C4310" s="17">
        <v>18.355201924219699</v>
      </c>
      <c r="D4310" s="17">
        <v>3.3828125</v>
      </c>
    </row>
    <row r="4311" spans="1:4" x14ac:dyDescent="0.3">
      <c r="A4311" s="17" t="s">
        <v>4313</v>
      </c>
      <c r="B4311" s="17">
        <v>2019</v>
      </c>
      <c r="C4311" s="17">
        <v>275.91750506125402</v>
      </c>
      <c r="D4311" s="17">
        <v>4.3994791666666702</v>
      </c>
    </row>
    <row r="4312" spans="1:4" x14ac:dyDescent="0.3">
      <c r="A4312" s="17" t="s">
        <v>4314</v>
      </c>
      <c r="B4312" s="17">
        <v>2019</v>
      </c>
      <c r="C4312" s="17">
        <v>367.680038139224</v>
      </c>
      <c r="D4312" s="17">
        <v>6.4953124999999998</v>
      </c>
    </row>
    <row r="4313" spans="1:4" x14ac:dyDescent="0.3">
      <c r="A4313" s="17" t="s">
        <v>4315</v>
      </c>
      <c r="B4313" s="17">
        <v>2019</v>
      </c>
      <c r="C4313" s="17">
        <v>257.407867884263</v>
      </c>
      <c r="D4313" s="17">
        <v>5.5959821428571397</v>
      </c>
    </row>
    <row r="4314" spans="1:4" x14ac:dyDescent="0.3">
      <c r="A4314" s="17" t="s">
        <v>4316</v>
      </c>
      <c r="B4314" s="17">
        <v>2019</v>
      </c>
      <c r="C4314" s="17">
        <v>3291.7334995903102</v>
      </c>
      <c r="D4314" s="17">
        <v>8.6493540502793298</v>
      </c>
    </row>
    <row r="4315" spans="1:4" x14ac:dyDescent="0.3">
      <c r="A4315" s="17" t="s">
        <v>4317</v>
      </c>
      <c r="B4315" s="17">
        <v>2019</v>
      </c>
      <c r="C4315" s="17">
        <v>257.50884122773999</v>
      </c>
      <c r="D4315" s="17">
        <v>4.8683035714285703</v>
      </c>
    </row>
    <row r="4316" spans="1:4" x14ac:dyDescent="0.3">
      <c r="A4316" s="17" t="s">
        <v>4318</v>
      </c>
      <c r="B4316" s="17">
        <v>2019</v>
      </c>
      <c r="C4316" s="17">
        <v>1856.48915737122</v>
      </c>
      <c r="D4316" s="17">
        <v>8.8818069306930703</v>
      </c>
    </row>
    <row r="4317" spans="1:4" x14ac:dyDescent="0.3">
      <c r="A4317" s="17" t="s">
        <v>4319</v>
      </c>
      <c r="B4317" s="17">
        <v>2019</v>
      </c>
      <c r="C4317" s="17">
        <v>312.68176690675301</v>
      </c>
      <c r="D4317" s="17">
        <v>4.9586397058823497</v>
      </c>
    </row>
    <row r="4318" spans="1:4" x14ac:dyDescent="0.3">
      <c r="A4318" s="17" t="s">
        <v>4320</v>
      </c>
      <c r="B4318" s="17">
        <v>2019</v>
      </c>
      <c r="C4318" s="17">
        <v>404.45162822119897</v>
      </c>
      <c r="D4318" s="17">
        <v>4.9549005681818201</v>
      </c>
    </row>
    <row r="4319" spans="1:4" x14ac:dyDescent="0.3">
      <c r="A4319" s="17" t="s">
        <v>4321</v>
      </c>
      <c r="B4319" s="17">
        <v>2019</v>
      </c>
      <c r="C4319" s="17">
        <v>257.53332511708197</v>
      </c>
      <c r="D4319" s="17">
        <v>5.36774553571429</v>
      </c>
    </row>
    <row r="4320" spans="1:4" x14ac:dyDescent="0.3">
      <c r="A4320" s="17" t="s">
        <v>4322</v>
      </c>
      <c r="B4320" s="17">
        <v>2019</v>
      </c>
      <c r="C4320" s="17">
        <v>312.68383902311302</v>
      </c>
      <c r="D4320" s="17">
        <v>5.2086397058823497</v>
      </c>
    </row>
    <row r="4321" spans="1:4" x14ac:dyDescent="0.3">
      <c r="A4321" s="17" t="s">
        <v>4323</v>
      </c>
      <c r="B4321" s="17">
        <v>2019</v>
      </c>
      <c r="C4321" s="17">
        <v>36.696352910250397</v>
      </c>
      <c r="D4321" s="17">
        <v>2.953125</v>
      </c>
    </row>
    <row r="4322" spans="1:4" x14ac:dyDescent="0.3">
      <c r="A4322" s="17" t="s">
        <v>4324</v>
      </c>
      <c r="B4322" s="17">
        <v>2019</v>
      </c>
      <c r="C4322" s="17">
        <v>367.765011593699</v>
      </c>
      <c r="D4322" s="17">
        <v>6.0378906250000002</v>
      </c>
    </row>
    <row r="4323" spans="1:4" x14ac:dyDescent="0.3">
      <c r="A4323" s="17" t="s">
        <v>4325</v>
      </c>
      <c r="B4323" s="17">
        <v>2019</v>
      </c>
      <c r="C4323" s="17">
        <v>183.97993202879999</v>
      </c>
      <c r="D4323" s="17">
        <v>4.9093749999999998</v>
      </c>
    </row>
    <row r="4324" spans="1:4" x14ac:dyDescent="0.3">
      <c r="A4324" s="17" t="s">
        <v>4326</v>
      </c>
      <c r="B4324" s="17">
        <v>2019</v>
      </c>
      <c r="C4324" s="17">
        <v>18.408423593267798</v>
      </c>
      <c r="D4324" s="17">
        <v>1.0859375</v>
      </c>
    </row>
    <row r="4325" spans="1:4" x14ac:dyDescent="0.3">
      <c r="A4325" s="17" t="s">
        <v>4327</v>
      </c>
      <c r="B4325" s="17">
        <v>2019</v>
      </c>
      <c r="C4325" s="17">
        <v>404.53190224804001</v>
      </c>
      <c r="D4325" s="17">
        <v>4.7247869318181799</v>
      </c>
    </row>
    <row r="4326" spans="1:4" x14ac:dyDescent="0.3">
      <c r="A4326" s="17" t="s">
        <v>4328</v>
      </c>
      <c r="B4326" s="17">
        <v>2019</v>
      </c>
      <c r="C4326" s="17">
        <v>147.04478505626301</v>
      </c>
      <c r="D4326" s="17">
        <v>3.98046875</v>
      </c>
    </row>
    <row r="4327" spans="1:4" x14ac:dyDescent="0.3">
      <c r="A4327" s="17" t="s">
        <v>4329</v>
      </c>
      <c r="B4327" s="17">
        <v>2019</v>
      </c>
      <c r="C4327" s="17">
        <v>312.52773380279501</v>
      </c>
      <c r="D4327" s="17">
        <v>5.0445772058823497</v>
      </c>
    </row>
    <row r="4328" spans="1:4" x14ac:dyDescent="0.3">
      <c r="A4328" s="17" t="s">
        <v>4330</v>
      </c>
      <c r="B4328" s="17">
        <v>2019</v>
      </c>
      <c r="C4328" s="17">
        <v>147.16448418796099</v>
      </c>
      <c r="D4328" s="17">
        <v>4.8544921875</v>
      </c>
    </row>
    <row r="4329" spans="1:4" x14ac:dyDescent="0.3">
      <c r="A4329" s="17" t="s">
        <v>4331</v>
      </c>
      <c r="B4329" s="17">
        <v>2019</v>
      </c>
      <c r="C4329" s="17">
        <v>1525.9184865094701</v>
      </c>
      <c r="D4329" s="17">
        <v>9.32285391566265</v>
      </c>
    </row>
    <row r="4330" spans="1:4" x14ac:dyDescent="0.3">
      <c r="A4330" s="17" t="s">
        <v>4332</v>
      </c>
      <c r="B4330" s="17">
        <v>2019</v>
      </c>
      <c r="C4330" s="17">
        <v>533.13237231783603</v>
      </c>
      <c r="D4330" s="17">
        <v>11.284213362069</v>
      </c>
    </row>
    <row r="4331" spans="1:4" x14ac:dyDescent="0.3">
      <c r="A4331" s="17" t="s">
        <v>4333</v>
      </c>
      <c r="B4331" s="17">
        <v>2019</v>
      </c>
      <c r="C4331" s="17">
        <v>257.458053946495</v>
      </c>
      <c r="D4331" s="17">
        <v>5.83984375</v>
      </c>
    </row>
    <row r="4332" spans="1:4" x14ac:dyDescent="0.3">
      <c r="A4332" s="17" t="s">
        <v>4334</v>
      </c>
      <c r="B4332" s="17">
        <v>2019</v>
      </c>
      <c r="C4332" s="17">
        <v>2849.2870231000702</v>
      </c>
      <c r="D4332" s="17">
        <v>11.9958669354839</v>
      </c>
    </row>
    <row r="4333" spans="1:4" x14ac:dyDescent="0.3">
      <c r="A4333" s="17" t="s">
        <v>4335</v>
      </c>
      <c r="B4333" s="17">
        <v>2019</v>
      </c>
      <c r="C4333" s="17">
        <v>220.643109163269</v>
      </c>
      <c r="D4333" s="17">
        <v>4.6282552083333304</v>
      </c>
    </row>
    <row r="4334" spans="1:4" x14ac:dyDescent="0.3">
      <c r="A4334" s="17" t="s">
        <v>4336</v>
      </c>
      <c r="B4334" s="17">
        <v>2019</v>
      </c>
      <c r="C4334" s="17">
        <v>91.844081042334395</v>
      </c>
      <c r="D4334" s="17">
        <v>2.265625</v>
      </c>
    </row>
    <row r="4335" spans="1:4" x14ac:dyDescent="0.3">
      <c r="A4335" s="17" t="s">
        <v>4337</v>
      </c>
      <c r="B4335" s="17">
        <v>2019</v>
      </c>
      <c r="C4335" s="17">
        <v>477.92837017402098</v>
      </c>
      <c r="D4335" s="17">
        <v>6.5393629807692299</v>
      </c>
    </row>
    <row r="4336" spans="1:4" x14ac:dyDescent="0.3">
      <c r="A4336" s="17" t="s">
        <v>4338</v>
      </c>
      <c r="B4336" s="17">
        <v>2019</v>
      </c>
      <c r="C4336" s="17">
        <v>275.81356612965499</v>
      </c>
      <c r="D4336" s="17">
        <v>4.2895833333333302</v>
      </c>
    </row>
    <row r="4337" spans="1:4" x14ac:dyDescent="0.3">
      <c r="A4337" s="17" t="s">
        <v>4339</v>
      </c>
      <c r="B4337" s="17">
        <v>2019</v>
      </c>
      <c r="C4337" s="17">
        <v>275.71476161107398</v>
      </c>
      <c r="D4337" s="17">
        <v>4.2937500000000002</v>
      </c>
    </row>
    <row r="4338" spans="1:4" x14ac:dyDescent="0.3">
      <c r="A4338" s="17" t="s">
        <v>4340</v>
      </c>
      <c r="B4338" s="17">
        <v>2019</v>
      </c>
      <c r="C4338" s="17">
        <v>183.92762809246801</v>
      </c>
      <c r="D4338" s="17">
        <v>4.9992187499999998</v>
      </c>
    </row>
    <row r="4339" spans="1:4" x14ac:dyDescent="0.3">
      <c r="A4339" s="17" t="s">
        <v>4341</v>
      </c>
      <c r="B4339" s="17">
        <v>2019</v>
      </c>
      <c r="C4339" s="17">
        <v>202.38577779382501</v>
      </c>
      <c r="D4339" s="17">
        <v>4.6100852272727302</v>
      </c>
    </row>
    <row r="4340" spans="1:4" x14ac:dyDescent="0.3">
      <c r="A4340" s="17" t="s">
        <v>4342</v>
      </c>
      <c r="B4340" s="17">
        <v>2019</v>
      </c>
      <c r="C4340" s="17">
        <v>239.15353096835301</v>
      </c>
      <c r="D4340" s="17">
        <v>5.5727163461538503</v>
      </c>
    </row>
    <row r="4341" spans="1:4" x14ac:dyDescent="0.3">
      <c r="A4341" s="17" t="s">
        <v>4343</v>
      </c>
      <c r="B4341" s="17">
        <v>2019</v>
      </c>
      <c r="C4341" s="17">
        <v>294.27716739661997</v>
      </c>
      <c r="D4341" s="17">
        <v>4.16845703125</v>
      </c>
    </row>
    <row r="4342" spans="1:4" x14ac:dyDescent="0.3">
      <c r="A4342" s="17" t="s">
        <v>4344</v>
      </c>
      <c r="B4342" s="17">
        <v>2019</v>
      </c>
      <c r="C4342" s="17">
        <v>183.96064746659201</v>
      </c>
      <c r="D4342" s="17">
        <v>5.328125</v>
      </c>
    </row>
    <row r="4343" spans="1:4" x14ac:dyDescent="0.3">
      <c r="A4343" s="17" t="s">
        <v>4345</v>
      </c>
      <c r="B4343" s="17">
        <v>2019</v>
      </c>
      <c r="C4343" s="17">
        <v>73.495601814240203</v>
      </c>
      <c r="D4343" s="17">
        <v>4.37109375</v>
      </c>
    </row>
    <row r="4344" spans="1:4" x14ac:dyDescent="0.3">
      <c r="A4344" s="17" t="s">
        <v>4346</v>
      </c>
      <c r="B4344" s="17">
        <v>2019</v>
      </c>
      <c r="C4344" s="17">
        <v>257.458374202252</v>
      </c>
      <c r="D4344" s="17">
        <v>5.4112723214285703</v>
      </c>
    </row>
    <row r="4345" spans="1:4" x14ac:dyDescent="0.3">
      <c r="A4345" s="17" t="s">
        <v>4347</v>
      </c>
      <c r="B4345" s="17">
        <v>2019</v>
      </c>
      <c r="C4345" s="17">
        <v>220.74235109798499</v>
      </c>
      <c r="D4345" s="17">
        <v>6.390625</v>
      </c>
    </row>
    <row r="4346" spans="1:4" x14ac:dyDescent="0.3">
      <c r="A4346" s="17" t="s">
        <v>4348</v>
      </c>
      <c r="B4346" s="17">
        <v>2019</v>
      </c>
      <c r="C4346" s="17">
        <v>18.4597464641556</v>
      </c>
      <c r="D4346" s="17">
        <v>2.6015625</v>
      </c>
    </row>
    <row r="4347" spans="1:4" x14ac:dyDescent="0.3">
      <c r="A4347" s="17" t="s">
        <v>4349</v>
      </c>
      <c r="B4347" s="17">
        <v>2019</v>
      </c>
      <c r="C4347" s="17">
        <v>1084.78978582378</v>
      </c>
      <c r="D4347" s="17">
        <v>11.5570709745763</v>
      </c>
    </row>
    <row r="4348" spans="1:4" x14ac:dyDescent="0.3">
      <c r="A4348" s="17" t="s">
        <v>4350</v>
      </c>
      <c r="B4348" s="17">
        <v>2019</v>
      </c>
      <c r="C4348" s="17">
        <v>202.33840335719299</v>
      </c>
      <c r="D4348" s="17">
        <v>4.4708806818181799</v>
      </c>
    </row>
    <row r="4349" spans="1:4" x14ac:dyDescent="0.3">
      <c r="A4349" s="17" t="s">
        <v>4351</v>
      </c>
      <c r="B4349" s="17">
        <v>2019</v>
      </c>
      <c r="C4349" s="17">
        <v>294.16972550749801</v>
      </c>
      <c r="D4349" s="17">
        <v>4.63671875</v>
      </c>
    </row>
    <row r="4350" spans="1:4" x14ac:dyDescent="0.3">
      <c r="A4350" s="17" t="s">
        <v>4352</v>
      </c>
      <c r="B4350" s="17">
        <v>2019</v>
      </c>
      <c r="C4350" s="17">
        <v>36.765732284635298</v>
      </c>
      <c r="D4350" s="17">
        <v>3.9609375</v>
      </c>
    </row>
    <row r="4351" spans="1:4" x14ac:dyDescent="0.3">
      <c r="A4351" s="17" t="s">
        <v>4353</v>
      </c>
      <c r="B4351" s="17">
        <v>2019</v>
      </c>
      <c r="C4351" s="17">
        <v>2187.2760919369798</v>
      </c>
      <c r="D4351" s="17">
        <v>17.074185924369701</v>
      </c>
    </row>
    <row r="4352" spans="1:4" x14ac:dyDescent="0.3">
      <c r="A4352" s="17" t="s">
        <v>4354</v>
      </c>
      <c r="B4352" s="17">
        <v>2019</v>
      </c>
      <c r="C4352" s="17">
        <v>36.817113956436501</v>
      </c>
      <c r="D4352" s="17">
        <v>5.7109375</v>
      </c>
    </row>
    <row r="4353" spans="1:4" x14ac:dyDescent="0.3">
      <c r="A4353" s="17" t="s">
        <v>4355</v>
      </c>
      <c r="B4353" s="17">
        <v>2019</v>
      </c>
      <c r="C4353" s="17">
        <v>569.92654224671401</v>
      </c>
      <c r="D4353" s="17">
        <v>6.6532258064516103</v>
      </c>
    </row>
    <row r="4354" spans="1:4" x14ac:dyDescent="0.3">
      <c r="A4354" s="17" t="s">
        <v>4356</v>
      </c>
      <c r="B4354" s="17">
        <v>2019</v>
      </c>
      <c r="C4354" s="17">
        <v>92.0003915652633</v>
      </c>
      <c r="D4354" s="17">
        <v>4.8546874999999998</v>
      </c>
    </row>
    <row r="4355" spans="1:4" x14ac:dyDescent="0.3">
      <c r="A4355" s="17" t="s">
        <v>4357</v>
      </c>
      <c r="B4355" s="17">
        <v>2019</v>
      </c>
      <c r="C4355" s="17">
        <v>349.40170175582199</v>
      </c>
      <c r="D4355" s="17">
        <v>5.6373355263157903</v>
      </c>
    </row>
    <row r="4356" spans="1:4" x14ac:dyDescent="0.3">
      <c r="A4356" s="17" t="s">
        <v>4358</v>
      </c>
      <c r="B4356" s="17">
        <v>2019</v>
      </c>
      <c r="C4356" s="17">
        <v>257.45656254701299</v>
      </c>
      <c r="D4356" s="17">
        <v>5.33984375</v>
      </c>
    </row>
    <row r="4357" spans="1:4" x14ac:dyDescent="0.3">
      <c r="A4357" s="17" t="s">
        <v>4359</v>
      </c>
      <c r="B4357" s="17">
        <v>2019</v>
      </c>
      <c r="C4357" s="17">
        <v>239.000091375783</v>
      </c>
      <c r="D4357" s="17">
        <v>6.5649038461538503</v>
      </c>
    </row>
    <row r="4358" spans="1:4" x14ac:dyDescent="0.3">
      <c r="A4358" s="17" t="s">
        <v>4360</v>
      </c>
      <c r="B4358" s="17">
        <v>2019</v>
      </c>
      <c r="C4358" s="17">
        <v>239.05013393889999</v>
      </c>
      <c r="D4358" s="17">
        <v>6.0498798076923102</v>
      </c>
    </row>
    <row r="4359" spans="1:4" x14ac:dyDescent="0.3">
      <c r="A4359" s="17" t="s">
        <v>4361</v>
      </c>
      <c r="B4359" s="17">
        <v>2019</v>
      </c>
      <c r="C4359" s="17">
        <v>275.76469342783099</v>
      </c>
      <c r="D4359" s="17">
        <v>6.0651041666666696</v>
      </c>
    </row>
    <row r="4360" spans="1:4" x14ac:dyDescent="0.3">
      <c r="A4360" s="17" t="s">
        <v>4362</v>
      </c>
      <c r="B4360" s="17">
        <v>2019</v>
      </c>
      <c r="C4360" s="17">
        <v>367.77100818231702</v>
      </c>
      <c r="D4360" s="17">
        <v>6.484375</v>
      </c>
    </row>
    <row r="4361" spans="1:4" x14ac:dyDescent="0.3">
      <c r="A4361" s="17" t="s">
        <v>4363</v>
      </c>
      <c r="B4361" s="17">
        <v>2019</v>
      </c>
      <c r="C4361" s="17">
        <v>275.81392563879501</v>
      </c>
      <c r="D4361" s="17">
        <v>4.7947916666666703</v>
      </c>
    </row>
    <row r="4362" spans="1:4" x14ac:dyDescent="0.3">
      <c r="A4362" s="17" t="s">
        <v>4364</v>
      </c>
      <c r="B4362" s="17">
        <v>2019</v>
      </c>
      <c r="C4362" s="17">
        <v>202.28445380926101</v>
      </c>
      <c r="D4362" s="17">
        <v>5.3501420454545503</v>
      </c>
    </row>
    <row r="4363" spans="1:4" x14ac:dyDescent="0.3">
      <c r="A4363" s="17" t="s">
        <v>4365</v>
      </c>
      <c r="B4363" s="17">
        <v>2019</v>
      </c>
      <c r="C4363" s="17">
        <v>2427.4726155344401</v>
      </c>
      <c r="D4363" s="17">
        <v>13.7339015151515</v>
      </c>
    </row>
    <row r="4364" spans="1:4" x14ac:dyDescent="0.3">
      <c r="A4364" s="17" t="s">
        <v>4366</v>
      </c>
      <c r="B4364" s="17">
        <v>2019</v>
      </c>
      <c r="C4364" s="17">
        <v>478.30869622528598</v>
      </c>
      <c r="D4364" s="17">
        <v>4.2518028846153904</v>
      </c>
    </row>
    <row r="4365" spans="1:4" x14ac:dyDescent="0.3">
      <c r="A4365" s="17" t="s">
        <v>4367</v>
      </c>
      <c r="B4365" s="17">
        <v>2019</v>
      </c>
      <c r="C4365" s="17">
        <v>349.246748581529</v>
      </c>
      <c r="D4365" s="17">
        <v>5.3231907894736796</v>
      </c>
    </row>
    <row r="4366" spans="1:4" x14ac:dyDescent="0.3">
      <c r="A4366" s="17" t="s">
        <v>4368</v>
      </c>
      <c r="B4366" s="17">
        <v>2019</v>
      </c>
      <c r="C4366" s="17">
        <v>183.93032764643399</v>
      </c>
      <c r="D4366" s="17">
        <v>4.2937500000000002</v>
      </c>
    </row>
    <row r="4367" spans="1:4" x14ac:dyDescent="0.3">
      <c r="A4367" s="17" t="s">
        <v>4369</v>
      </c>
      <c r="B4367" s="17">
        <v>2019</v>
      </c>
      <c r="C4367" s="17">
        <v>202.14644730463601</v>
      </c>
      <c r="D4367" s="17">
        <v>8.6896306818181799</v>
      </c>
    </row>
    <row r="4368" spans="1:4" x14ac:dyDescent="0.3">
      <c r="A4368" s="17" t="s">
        <v>4370</v>
      </c>
      <c r="B4368" s="17">
        <v>2019</v>
      </c>
      <c r="C4368" s="17">
        <v>110.398274343461</v>
      </c>
      <c r="D4368" s="17">
        <v>5.3125</v>
      </c>
    </row>
    <row r="4369" spans="1:4" x14ac:dyDescent="0.3">
      <c r="A4369" s="17" t="s">
        <v>4371</v>
      </c>
      <c r="B4369" s="17">
        <v>2019</v>
      </c>
      <c r="C4369" s="17">
        <v>110.33202131837599</v>
      </c>
      <c r="D4369" s="17">
        <v>5.43359375</v>
      </c>
    </row>
    <row r="4370" spans="1:4" x14ac:dyDescent="0.3">
      <c r="A4370" s="17" t="s">
        <v>4372</v>
      </c>
      <c r="B4370" s="17">
        <v>2019</v>
      </c>
      <c r="C4370" s="17">
        <v>91.931590369902594</v>
      </c>
      <c r="D4370" s="17">
        <v>3.0609375000000001</v>
      </c>
    </row>
    <row r="4371" spans="1:4" x14ac:dyDescent="0.3">
      <c r="A4371" s="17" t="s">
        <v>4373</v>
      </c>
      <c r="B4371" s="17">
        <v>2019</v>
      </c>
      <c r="C4371" s="17">
        <v>257.45586338918702</v>
      </c>
      <c r="D4371" s="17">
        <v>4.95758928571429</v>
      </c>
    </row>
    <row r="4372" spans="1:4" x14ac:dyDescent="0.3">
      <c r="A4372" s="17" t="s">
        <v>4374</v>
      </c>
      <c r="B4372" s="17">
        <v>2019</v>
      </c>
      <c r="C4372" s="17">
        <v>257.40518230199802</v>
      </c>
      <c r="D4372" s="17">
        <v>4.75334821428571</v>
      </c>
    </row>
    <row r="4373" spans="1:4" x14ac:dyDescent="0.3">
      <c r="A4373" s="17" t="s">
        <v>4375</v>
      </c>
      <c r="B4373" s="17">
        <v>2019</v>
      </c>
      <c r="C4373" s="17">
        <v>128.60199330374601</v>
      </c>
      <c r="D4373" s="17">
        <v>3.77008928571429</v>
      </c>
    </row>
    <row r="4374" spans="1:4" x14ac:dyDescent="0.3">
      <c r="A4374" s="17" t="s">
        <v>4376</v>
      </c>
      <c r="B4374" s="17">
        <v>2019</v>
      </c>
      <c r="C4374" s="17">
        <v>55.2760958876461</v>
      </c>
      <c r="D4374" s="17">
        <v>3.2395833333333299</v>
      </c>
    </row>
    <row r="4375" spans="1:4" x14ac:dyDescent="0.3">
      <c r="A4375" s="17" t="s">
        <v>4377</v>
      </c>
      <c r="B4375" s="17">
        <v>2019</v>
      </c>
      <c r="C4375" s="17">
        <v>36.8524763323367</v>
      </c>
      <c r="D4375" s="17">
        <v>6.0078125</v>
      </c>
    </row>
    <row r="4376" spans="1:4" x14ac:dyDescent="0.3">
      <c r="A4376" s="17" t="s">
        <v>4378</v>
      </c>
      <c r="B4376" s="17">
        <v>2019</v>
      </c>
      <c r="C4376" s="17">
        <v>331.19625644572102</v>
      </c>
      <c r="D4376" s="17">
        <v>4.5047743055555598</v>
      </c>
    </row>
    <row r="4377" spans="1:4" x14ac:dyDescent="0.3">
      <c r="A4377" s="17" t="s">
        <v>4379</v>
      </c>
      <c r="B4377" s="17">
        <v>2019</v>
      </c>
      <c r="C4377" s="17">
        <v>220.542079618201</v>
      </c>
      <c r="D4377" s="17">
        <v>8.4830729166666696</v>
      </c>
    </row>
    <row r="4378" spans="1:4" x14ac:dyDescent="0.3">
      <c r="A4378" s="17" t="s">
        <v>4380</v>
      </c>
      <c r="B4378" s="17">
        <v>2019</v>
      </c>
      <c r="C4378" s="17">
        <v>165.57326728012401</v>
      </c>
      <c r="D4378" s="17">
        <v>5.0651041666666696</v>
      </c>
    </row>
    <row r="4379" spans="1:4" x14ac:dyDescent="0.3">
      <c r="A4379" s="17" t="s">
        <v>4381</v>
      </c>
      <c r="B4379" s="17">
        <v>2019</v>
      </c>
      <c r="C4379" s="17">
        <v>1010.64641660824</v>
      </c>
      <c r="D4379" s="17">
        <v>6.2011363636363601</v>
      </c>
    </row>
    <row r="4380" spans="1:4" x14ac:dyDescent="0.3">
      <c r="A4380" s="17" t="s">
        <v>4382</v>
      </c>
      <c r="B4380" s="17">
        <v>2019</v>
      </c>
      <c r="C4380" s="17">
        <v>257.55943074263598</v>
      </c>
      <c r="D4380" s="17">
        <v>4.19587053571429</v>
      </c>
    </row>
    <row r="4381" spans="1:4" x14ac:dyDescent="0.3">
      <c r="A4381" s="17" t="s">
        <v>4383</v>
      </c>
      <c r="B4381" s="17">
        <v>2019</v>
      </c>
      <c r="C4381" s="17">
        <v>331.09221533313399</v>
      </c>
      <c r="D4381" s="17">
        <v>4.3940972222222197</v>
      </c>
    </row>
    <row r="4382" spans="1:4" x14ac:dyDescent="0.3">
      <c r="A4382" s="17" t="s">
        <v>4384</v>
      </c>
      <c r="B4382" s="17">
        <v>2019</v>
      </c>
      <c r="C4382" s="17">
        <v>606.758329290897</v>
      </c>
      <c r="D4382" s="17">
        <v>5.4031723484848504</v>
      </c>
    </row>
    <row r="4383" spans="1:4" x14ac:dyDescent="0.3">
      <c r="A4383" s="17" t="s">
        <v>4385</v>
      </c>
      <c r="B4383" s="17">
        <v>2019</v>
      </c>
      <c r="C4383" s="17">
        <v>294.22371322289098</v>
      </c>
      <c r="D4383" s="17">
        <v>4.19873046875</v>
      </c>
    </row>
    <row r="4384" spans="1:4" x14ac:dyDescent="0.3">
      <c r="A4384" s="17" t="s">
        <v>4386</v>
      </c>
      <c r="B4384" s="17">
        <v>2019</v>
      </c>
      <c r="C4384" s="17">
        <v>312.64021507650602</v>
      </c>
      <c r="D4384" s="17">
        <v>4.7674632352941204</v>
      </c>
    </row>
    <row r="4385" spans="1:4" x14ac:dyDescent="0.3">
      <c r="A4385" s="17" t="s">
        <v>4387</v>
      </c>
      <c r="B4385" s="17">
        <v>2019</v>
      </c>
      <c r="C4385" s="17">
        <v>4007.45902084932</v>
      </c>
      <c r="D4385" s="17">
        <v>8.5082783830275197</v>
      </c>
    </row>
    <row r="4386" spans="1:4" x14ac:dyDescent="0.3">
      <c r="A4386" s="17" t="s">
        <v>4388</v>
      </c>
      <c r="B4386" s="17">
        <v>2019</v>
      </c>
      <c r="C4386" s="17">
        <v>275.91574008762802</v>
      </c>
      <c r="D4386" s="17">
        <v>4.6072916666666703</v>
      </c>
    </row>
    <row r="4387" spans="1:4" x14ac:dyDescent="0.3">
      <c r="A4387" s="17" t="s">
        <v>4389</v>
      </c>
      <c r="B4387" s="17">
        <v>2019</v>
      </c>
      <c r="C4387" s="17">
        <v>367.75313912332098</v>
      </c>
      <c r="D4387" s="17">
        <v>4.4601562499999998</v>
      </c>
    </row>
    <row r="4388" spans="1:4" x14ac:dyDescent="0.3">
      <c r="A4388" s="17" t="s">
        <v>4390</v>
      </c>
      <c r="B4388" s="17">
        <v>2019</v>
      </c>
      <c r="C4388" s="17">
        <v>294.174090329558</v>
      </c>
      <c r="D4388" s="17">
        <v>5.97705078125</v>
      </c>
    </row>
    <row r="4389" spans="1:4" x14ac:dyDescent="0.3">
      <c r="A4389" s="17" t="s">
        <v>4391</v>
      </c>
      <c r="B4389" s="17">
        <v>2019</v>
      </c>
      <c r="C4389" s="17">
        <v>165.41938080266101</v>
      </c>
      <c r="D4389" s="17">
        <v>5.1605902777777803</v>
      </c>
    </row>
    <row r="4390" spans="1:4" x14ac:dyDescent="0.3">
      <c r="A4390" s="17" t="s">
        <v>4392</v>
      </c>
      <c r="B4390" s="17">
        <v>2019</v>
      </c>
      <c r="C4390" s="17">
        <v>569.88441261649098</v>
      </c>
      <c r="D4390" s="17">
        <v>5.4556451612903203</v>
      </c>
    </row>
    <row r="4391" spans="1:4" x14ac:dyDescent="0.3">
      <c r="A4391" s="17" t="s">
        <v>4393</v>
      </c>
      <c r="B4391" s="17">
        <v>2019</v>
      </c>
      <c r="C4391" s="17">
        <v>275.77786058932497</v>
      </c>
      <c r="D4391" s="17">
        <v>4.8125</v>
      </c>
    </row>
    <row r="4392" spans="1:4" x14ac:dyDescent="0.3">
      <c r="A4392" s="17" t="s">
        <v>4394</v>
      </c>
      <c r="B4392" s="17">
        <v>2019</v>
      </c>
      <c r="C4392" s="17">
        <v>18.357132503762799</v>
      </c>
      <c r="D4392" s="17">
        <v>3.0703125</v>
      </c>
    </row>
    <row r="4393" spans="1:4" x14ac:dyDescent="0.3">
      <c r="A4393" s="17" t="s">
        <v>4395</v>
      </c>
      <c r="B4393" s="17">
        <v>2019</v>
      </c>
      <c r="C4393" s="17">
        <v>55.123726652935098</v>
      </c>
      <c r="D4393" s="17">
        <v>3.1015625</v>
      </c>
    </row>
    <row r="4394" spans="1:4" x14ac:dyDescent="0.3">
      <c r="A4394" s="17" t="s">
        <v>4396</v>
      </c>
      <c r="B4394" s="17">
        <v>2019</v>
      </c>
      <c r="C4394" s="17">
        <v>275.96618028357602</v>
      </c>
      <c r="D4394" s="17">
        <v>4.8875000000000002</v>
      </c>
    </row>
    <row r="4395" spans="1:4" x14ac:dyDescent="0.3">
      <c r="A4395" s="17" t="s">
        <v>4397</v>
      </c>
      <c r="B4395" s="17">
        <v>2019</v>
      </c>
      <c r="C4395" s="17">
        <v>293.988128449768</v>
      </c>
      <c r="D4395" s="17">
        <v>4.27587890625</v>
      </c>
    </row>
    <row r="4396" spans="1:4" x14ac:dyDescent="0.3">
      <c r="A4396" s="17" t="s">
        <v>4398</v>
      </c>
      <c r="B4396" s="17">
        <v>2019</v>
      </c>
      <c r="C4396" s="17">
        <v>404.665839297697</v>
      </c>
      <c r="D4396" s="17">
        <v>5.8512073863636402</v>
      </c>
    </row>
    <row r="4397" spans="1:4" x14ac:dyDescent="0.3">
      <c r="A4397" s="17" t="s">
        <v>4399</v>
      </c>
      <c r="B4397" s="17">
        <v>2019</v>
      </c>
      <c r="C4397" s="17">
        <v>73.480271266773599</v>
      </c>
      <c r="D4397" s="17">
        <v>3.658203125</v>
      </c>
    </row>
    <row r="4398" spans="1:4" x14ac:dyDescent="0.3">
      <c r="A4398" s="17" t="s">
        <v>4400</v>
      </c>
      <c r="B4398" s="17">
        <v>2019</v>
      </c>
      <c r="C4398" s="17">
        <v>147.06487613357601</v>
      </c>
      <c r="D4398" s="17">
        <v>5.2998046875</v>
      </c>
    </row>
    <row r="4399" spans="1:4" x14ac:dyDescent="0.3">
      <c r="A4399" s="17" t="s">
        <v>4401</v>
      </c>
      <c r="B4399" s="17">
        <v>2019</v>
      </c>
      <c r="C4399" s="17">
        <v>845.92041545733798</v>
      </c>
      <c r="D4399" s="17">
        <v>7.1800271739130404</v>
      </c>
    </row>
    <row r="4400" spans="1:4" x14ac:dyDescent="0.3">
      <c r="A4400" s="17" t="s">
        <v>4402</v>
      </c>
      <c r="B4400" s="17">
        <v>2019</v>
      </c>
      <c r="C4400" s="17">
        <v>18.348674319684498</v>
      </c>
      <c r="D4400" s="17">
        <v>1.9453125</v>
      </c>
    </row>
    <row r="4401" spans="1:4" x14ac:dyDescent="0.3">
      <c r="A4401" s="17" t="s">
        <v>4403</v>
      </c>
      <c r="B4401" s="17">
        <v>2019</v>
      </c>
      <c r="C4401" s="17">
        <v>128.806939791888</v>
      </c>
      <c r="D4401" s="17">
        <v>4.08147321428571</v>
      </c>
    </row>
    <row r="4402" spans="1:4" x14ac:dyDescent="0.3">
      <c r="A4402" s="17" t="s">
        <v>4404</v>
      </c>
      <c r="B4402" s="17">
        <v>2019</v>
      </c>
      <c r="C4402" s="17">
        <v>18.456972332671299</v>
      </c>
      <c r="D4402" s="17">
        <v>5.375</v>
      </c>
    </row>
    <row r="4403" spans="1:4" x14ac:dyDescent="0.3">
      <c r="A4403" s="17" t="s">
        <v>4405</v>
      </c>
      <c r="B4403" s="17">
        <v>2019</v>
      </c>
      <c r="C4403" s="17">
        <v>331.04310236871203</v>
      </c>
      <c r="D4403" s="17">
        <v>4.7317708333333304</v>
      </c>
    </row>
    <row r="4404" spans="1:4" x14ac:dyDescent="0.3">
      <c r="A4404" s="17" t="s">
        <v>4406</v>
      </c>
      <c r="B4404" s="17">
        <v>2019</v>
      </c>
      <c r="C4404" s="17">
        <v>220.70017807744401</v>
      </c>
      <c r="D4404" s="17">
        <v>4.640625</v>
      </c>
    </row>
    <row r="4405" spans="1:4" x14ac:dyDescent="0.3">
      <c r="A4405" s="17" t="s">
        <v>4407</v>
      </c>
      <c r="B4405" s="17">
        <v>2019</v>
      </c>
      <c r="C4405" s="17">
        <v>18.348680835217198</v>
      </c>
      <c r="D4405" s="17">
        <v>2.9296875</v>
      </c>
    </row>
    <row r="4406" spans="1:4" x14ac:dyDescent="0.3">
      <c r="A4406" s="17" t="s">
        <v>4408</v>
      </c>
      <c r="B4406" s="17">
        <v>2019</v>
      </c>
      <c r="C4406" s="17">
        <v>1764.66431331169</v>
      </c>
      <c r="D4406" s="17">
        <v>9.272216796875</v>
      </c>
    </row>
    <row r="4407" spans="1:4" x14ac:dyDescent="0.3">
      <c r="A4407" s="17" t="s">
        <v>4409</v>
      </c>
      <c r="B4407" s="17">
        <v>2019</v>
      </c>
      <c r="C4407" s="17">
        <v>36.8669711630791</v>
      </c>
      <c r="D4407" s="17">
        <v>3.23828125</v>
      </c>
    </row>
    <row r="4408" spans="1:4" x14ac:dyDescent="0.3">
      <c r="A4408" s="17" t="s">
        <v>4410</v>
      </c>
      <c r="B4408" s="17">
        <v>2019</v>
      </c>
      <c r="C4408" s="17">
        <v>459.75008118152601</v>
      </c>
      <c r="D4408" s="17">
        <v>4.3643749999999999</v>
      </c>
    </row>
    <row r="4409" spans="1:4" x14ac:dyDescent="0.3">
      <c r="A4409" s="17" t="s">
        <v>4411</v>
      </c>
      <c r="B4409" s="17">
        <v>2019</v>
      </c>
      <c r="C4409" s="17">
        <v>349.40131105482601</v>
      </c>
      <c r="D4409" s="17">
        <v>6.9124177631578902</v>
      </c>
    </row>
    <row r="4410" spans="1:4" x14ac:dyDescent="0.3">
      <c r="A4410" s="17" t="s">
        <v>4412</v>
      </c>
      <c r="B4410" s="17">
        <v>2019</v>
      </c>
      <c r="C4410" s="17">
        <v>110.43377834186001</v>
      </c>
      <c r="D4410" s="17">
        <v>3.1822916666666701</v>
      </c>
    </row>
    <row r="4411" spans="1:4" x14ac:dyDescent="0.3">
      <c r="A4411" s="17" t="s">
        <v>4413</v>
      </c>
      <c r="B4411" s="17">
        <v>2019</v>
      </c>
      <c r="C4411" s="17">
        <v>18.459785841405399</v>
      </c>
      <c r="D4411" s="17">
        <v>2.46875</v>
      </c>
    </row>
    <row r="4412" spans="1:4" x14ac:dyDescent="0.3">
      <c r="A4412" s="17" t="s">
        <v>4414</v>
      </c>
      <c r="B4412" s="17">
        <v>2019</v>
      </c>
      <c r="C4412" s="17">
        <v>680.55552088469301</v>
      </c>
      <c r="D4412" s="17">
        <v>4.8095439189189202</v>
      </c>
    </row>
    <row r="4413" spans="1:4" x14ac:dyDescent="0.3">
      <c r="A4413" s="17" t="s">
        <v>4415</v>
      </c>
      <c r="B4413" s="17">
        <v>2019</v>
      </c>
      <c r="C4413" s="17">
        <v>91.9479168877006</v>
      </c>
      <c r="D4413" s="17">
        <v>3.5828125000000002</v>
      </c>
    </row>
    <row r="4414" spans="1:4" x14ac:dyDescent="0.3">
      <c r="A4414" s="17" t="s">
        <v>4416</v>
      </c>
      <c r="B4414" s="17">
        <v>2019</v>
      </c>
      <c r="C4414" s="17">
        <v>36.748537381179602</v>
      </c>
      <c r="D4414" s="17">
        <v>3.8984375</v>
      </c>
    </row>
    <row r="4415" spans="1:4" x14ac:dyDescent="0.3">
      <c r="A4415" s="17" t="s">
        <v>4417</v>
      </c>
      <c r="B4415" s="17">
        <v>2019</v>
      </c>
      <c r="C4415" s="17">
        <v>294.142717560753</v>
      </c>
      <c r="D4415" s="17">
        <v>5.43212890625</v>
      </c>
    </row>
    <row r="4416" spans="1:4" x14ac:dyDescent="0.3">
      <c r="A4416" s="17" t="s">
        <v>4418</v>
      </c>
      <c r="B4416" s="17">
        <v>2019</v>
      </c>
      <c r="C4416" s="17">
        <v>147.11678777355701</v>
      </c>
      <c r="D4416" s="17">
        <v>6.119140625</v>
      </c>
    </row>
    <row r="4417" spans="1:4" x14ac:dyDescent="0.3">
      <c r="A4417" s="17" t="s">
        <v>4419</v>
      </c>
      <c r="B4417" s="17">
        <v>2019</v>
      </c>
      <c r="C4417" s="17">
        <v>165.342445805669</v>
      </c>
      <c r="D4417" s="17">
        <v>3.4730902777777799</v>
      </c>
    </row>
    <row r="4418" spans="1:4" x14ac:dyDescent="0.3">
      <c r="A4418" s="17" t="s">
        <v>4420</v>
      </c>
      <c r="B4418" s="17">
        <v>2019</v>
      </c>
      <c r="C4418" s="17">
        <v>404.389588352293</v>
      </c>
      <c r="D4418" s="17">
        <v>5.0287642045454497</v>
      </c>
    </row>
    <row r="4419" spans="1:4" x14ac:dyDescent="0.3">
      <c r="A4419" s="17" t="s">
        <v>4421</v>
      </c>
      <c r="B4419" s="17">
        <v>2019</v>
      </c>
      <c r="C4419" s="17">
        <v>312.52453273907298</v>
      </c>
      <c r="D4419" s="17">
        <v>5.1001838235294104</v>
      </c>
    </row>
    <row r="4420" spans="1:4" x14ac:dyDescent="0.3">
      <c r="A4420" s="17" t="s">
        <v>4422</v>
      </c>
      <c r="B4420" s="17">
        <v>2019</v>
      </c>
      <c r="C4420" s="17">
        <v>165.42114579305101</v>
      </c>
      <c r="D4420" s="17">
        <v>3.8142361111111098</v>
      </c>
    </row>
    <row r="4421" spans="1:4" x14ac:dyDescent="0.3">
      <c r="A4421" s="17" t="s">
        <v>4423</v>
      </c>
      <c r="B4421" s="17">
        <v>2019</v>
      </c>
      <c r="C4421" s="17">
        <v>588.71252328157402</v>
      </c>
      <c r="D4421" s="17">
        <v>4.677001953125</v>
      </c>
    </row>
    <row r="4422" spans="1:4" x14ac:dyDescent="0.3">
      <c r="A4422" s="17" t="s">
        <v>4424</v>
      </c>
      <c r="B4422" s="17">
        <v>2019</v>
      </c>
      <c r="C4422" s="17">
        <v>36.714904386550202</v>
      </c>
      <c r="D4422" s="17">
        <v>2.4765625</v>
      </c>
    </row>
    <row r="4423" spans="1:4" x14ac:dyDescent="0.3">
      <c r="A4423" s="17" t="s">
        <v>4425</v>
      </c>
      <c r="B4423" s="17">
        <v>2019</v>
      </c>
      <c r="C4423" s="17">
        <v>202.19536793604499</v>
      </c>
      <c r="D4423" s="17">
        <v>5.2798295454545503</v>
      </c>
    </row>
    <row r="4424" spans="1:4" x14ac:dyDescent="0.3">
      <c r="A4424" s="17" t="s">
        <v>4426</v>
      </c>
      <c r="B4424" s="17">
        <v>2019</v>
      </c>
      <c r="C4424" s="17">
        <v>367.920654162765</v>
      </c>
      <c r="D4424" s="17">
        <v>5.1218750000000002</v>
      </c>
    </row>
    <row r="4425" spans="1:4" x14ac:dyDescent="0.3">
      <c r="A4425" s="17" t="s">
        <v>4427</v>
      </c>
      <c r="B4425" s="17">
        <v>2019</v>
      </c>
      <c r="C4425" s="17">
        <v>349.49286627024401</v>
      </c>
      <c r="D4425" s="17">
        <v>4.2849506578947398</v>
      </c>
    </row>
    <row r="4426" spans="1:4" x14ac:dyDescent="0.3">
      <c r="A4426" s="17" t="s">
        <v>4428</v>
      </c>
      <c r="B4426" s="17">
        <v>2019</v>
      </c>
      <c r="C4426" s="17">
        <v>275.976379141211</v>
      </c>
      <c r="D4426" s="17">
        <v>5.4515624999999996</v>
      </c>
    </row>
    <row r="4427" spans="1:4" x14ac:dyDescent="0.3">
      <c r="A4427" s="17" t="s">
        <v>4429</v>
      </c>
      <c r="B4427" s="17">
        <v>2019</v>
      </c>
      <c r="C4427" s="17">
        <v>36.868936583399801</v>
      </c>
      <c r="D4427" s="17">
        <v>2.69921875</v>
      </c>
    </row>
    <row r="4428" spans="1:4" x14ac:dyDescent="0.3">
      <c r="A4428" s="17" t="s">
        <v>4430</v>
      </c>
      <c r="B4428" s="17">
        <v>2019</v>
      </c>
      <c r="C4428" s="17">
        <v>55.1999929528683</v>
      </c>
      <c r="D4428" s="17">
        <v>5.421875</v>
      </c>
    </row>
    <row r="4429" spans="1:4" x14ac:dyDescent="0.3">
      <c r="A4429" s="17" t="s">
        <v>4431</v>
      </c>
      <c r="B4429" s="17">
        <v>2019</v>
      </c>
      <c r="C4429" s="17">
        <v>441.24784750491398</v>
      </c>
      <c r="D4429" s="17">
        <v>6.8486328125</v>
      </c>
    </row>
    <row r="4430" spans="1:4" x14ac:dyDescent="0.3">
      <c r="A4430" s="17" t="s">
        <v>4432</v>
      </c>
      <c r="B4430" s="17">
        <v>2019</v>
      </c>
      <c r="C4430" s="17">
        <v>496.42354304716002</v>
      </c>
      <c r="D4430" s="17">
        <v>5.1302083333333304</v>
      </c>
    </row>
    <row r="4431" spans="1:4" x14ac:dyDescent="0.3">
      <c r="A4431" s="17" t="s">
        <v>4433</v>
      </c>
      <c r="B4431" s="17">
        <v>2019</v>
      </c>
      <c r="C4431" s="17">
        <v>386.256448816508</v>
      </c>
      <c r="D4431" s="17">
        <v>4.5145089285714297</v>
      </c>
    </row>
    <row r="4432" spans="1:4" x14ac:dyDescent="0.3">
      <c r="A4432" s="17" t="s">
        <v>4434</v>
      </c>
      <c r="B4432" s="17">
        <v>2019</v>
      </c>
      <c r="C4432" s="17">
        <v>239.05455832556001</v>
      </c>
      <c r="D4432" s="17">
        <v>4.3040865384615401</v>
      </c>
    </row>
    <row r="4433" spans="1:4" x14ac:dyDescent="0.3">
      <c r="A4433" s="17" t="s">
        <v>4435</v>
      </c>
      <c r="B4433" s="17">
        <v>2019</v>
      </c>
      <c r="C4433" s="17">
        <v>514.93190384842501</v>
      </c>
      <c r="D4433" s="17">
        <v>4.2028459821428603</v>
      </c>
    </row>
    <row r="4434" spans="1:4" x14ac:dyDescent="0.3">
      <c r="A4434" s="17" t="s">
        <v>4436</v>
      </c>
      <c r="B4434" s="17">
        <v>2019</v>
      </c>
      <c r="C4434" s="17">
        <v>257.41687941551203</v>
      </c>
      <c r="D4434" s="17">
        <v>5.43805803571429</v>
      </c>
    </row>
    <row r="4435" spans="1:4" x14ac:dyDescent="0.3">
      <c r="A4435" s="17" t="s">
        <v>4437</v>
      </c>
      <c r="B4435" s="17">
        <v>2019</v>
      </c>
      <c r="C4435" s="17">
        <v>91.794683999381505</v>
      </c>
      <c r="D4435" s="17">
        <v>4.7406249999999996</v>
      </c>
    </row>
    <row r="4436" spans="1:4" x14ac:dyDescent="0.3">
      <c r="A4436" s="17" t="s">
        <v>4438</v>
      </c>
      <c r="B4436" s="17">
        <v>2019</v>
      </c>
      <c r="C4436" s="17">
        <v>496.40024955756797</v>
      </c>
      <c r="D4436" s="17">
        <v>4.1331018518518503</v>
      </c>
    </row>
    <row r="4437" spans="1:4" x14ac:dyDescent="0.3">
      <c r="A4437" s="17" t="s">
        <v>4439</v>
      </c>
      <c r="B4437" s="17">
        <v>2019</v>
      </c>
      <c r="C4437" s="17">
        <v>183.88090561889101</v>
      </c>
      <c r="D4437" s="17">
        <v>4.33984375</v>
      </c>
    </row>
    <row r="4438" spans="1:4" x14ac:dyDescent="0.3">
      <c r="A4438" s="17" t="s">
        <v>4440</v>
      </c>
      <c r="B4438" s="17">
        <v>2019</v>
      </c>
      <c r="C4438" s="17">
        <v>441.29843199998101</v>
      </c>
      <c r="D4438" s="17">
        <v>5.1751302083333304</v>
      </c>
    </row>
    <row r="4439" spans="1:4" x14ac:dyDescent="0.3">
      <c r="A4439" s="17" t="s">
        <v>4441</v>
      </c>
      <c r="B4439" s="17">
        <v>2019</v>
      </c>
      <c r="C4439" s="17">
        <v>257.28412448987399</v>
      </c>
      <c r="D4439" s="17">
        <v>6.0334821428571397</v>
      </c>
    </row>
    <row r="4440" spans="1:4" x14ac:dyDescent="0.3">
      <c r="A4440" s="17" t="s">
        <v>4442</v>
      </c>
      <c r="B4440" s="17">
        <v>2019</v>
      </c>
      <c r="C4440" s="17">
        <v>771.92582886666105</v>
      </c>
      <c r="D4440" s="17">
        <v>6.3015252976190501</v>
      </c>
    </row>
    <row r="4441" spans="1:4" x14ac:dyDescent="0.3">
      <c r="A4441" s="17" t="s">
        <v>4443</v>
      </c>
      <c r="B4441" s="17">
        <v>2019</v>
      </c>
      <c r="C4441" s="17">
        <v>404.39014899358199</v>
      </c>
      <c r="D4441" s="17">
        <v>6.7006392045454497</v>
      </c>
    </row>
    <row r="4442" spans="1:4" x14ac:dyDescent="0.3">
      <c r="A4442" s="17" t="s">
        <v>4444</v>
      </c>
      <c r="B4442" s="17">
        <v>2019</v>
      </c>
      <c r="C4442" s="17">
        <v>18.407671287655798</v>
      </c>
      <c r="D4442" s="17">
        <v>2.7109375</v>
      </c>
    </row>
    <row r="4443" spans="1:4" x14ac:dyDescent="0.3">
      <c r="A4443" s="17" t="s">
        <v>4445</v>
      </c>
      <c r="B4443" s="17">
        <v>2019</v>
      </c>
      <c r="C4443" s="17">
        <v>386.15357070788701</v>
      </c>
      <c r="D4443" s="17">
        <v>3.6547619047619002</v>
      </c>
    </row>
    <row r="4444" spans="1:4" x14ac:dyDescent="0.3">
      <c r="A4444" s="17" t="s">
        <v>4446</v>
      </c>
      <c r="B4444" s="17">
        <v>2019</v>
      </c>
      <c r="C4444" s="17">
        <v>312.57593354210297</v>
      </c>
      <c r="D4444" s="17">
        <v>4.0445772058823497</v>
      </c>
    </row>
    <row r="4445" spans="1:4" x14ac:dyDescent="0.3">
      <c r="A4445" s="17" t="s">
        <v>4447</v>
      </c>
      <c r="B4445" s="17">
        <v>2019</v>
      </c>
      <c r="C4445" s="17">
        <v>165.29115293920199</v>
      </c>
      <c r="D4445" s="17">
        <v>4.8177083333333304</v>
      </c>
    </row>
    <row r="4446" spans="1:4" x14ac:dyDescent="0.3">
      <c r="A4446" s="17" t="s">
        <v>4448</v>
      </c>
      <c r="B4446" s="17">
        <v>2019</v>
      </c>
      <c r="C4446" s="17">
        <v>55.150272132828803</v>
      </c>
      <c r="D4446" s="17">
        <v>5.1744791666666696</v>
      </c>
    </row>
    <row r="4447" spans="1:4" x14ac:dyDescent="0.3">
      <c r="A4447" s="17" t="s">
        <v>4449</v>
      </c>
      <c r="B4447" s="17">
        <v>2019</v>
      </c>
      <c r="C4447" s="17">
        <v>478.27405869029502</v>
      </c>
      <c r="D4447" s="17">
        <v>6.328125</v>
      </c>
    </row>
    <row r="4448" spans="1:4" x14ac:dyDescent="0.3">
      <c r="A4448" s="17" t="s">
        <v>4450</v>
      </c>
      <c r="B4448" s="17">
        <v>2019</v>
      </c>
      <c r="C4448" s="17">
        <v>588.46710935235001</v>
      </c>
      <c r="D4448" s="17">
        <v>4.774658203125</v>
      </c>
    </row>
    <row r="4449" spans="1:4" x14ac:dyDescent="0.3">
      <c r="A4449" s="17" t="s">
        <v>4451</v>
      </c>
      <c r="B4449" s="17">
        <v>2019</v>
      </c>
      <c r="C4449" s="17">
        <v>349.388270514086</v>
      </c>
      <c r="D4449" s="17">
        <v>4.2442434210526301</v>
      </c>
    </row>
    <row r="4450" spans="1:4" x14ac:dyDescent="0.3">
      <c r="A4450" s="17" t="s">
        <v>4452</v>
      </c>
      <c r="B4450" s="17">
        <v>2019</v>
      </c>
      <c r="C4450" s="17">
        <v>18.4047747487202</v>
      </c>
      <c r="D4450" s="17">
        <v>2.9375</v>
      </c>
    </row>
    <row r="4451" spans="1:4" x14ac:dyDescent="0.3">
      <c r="A4451" s="17" t="s">
        <v>4453</v>
      </c>
      <c r="B4451" s="17">
        <v>2019</v>
      </c>
      <c r="C4451" s="17">
        <v>183.92505931109201</v>
      </c>
      <c r="D4451" s="17">
        <v>5.3203125</v>
      </c>
    </row>
    <row r="4452" spans="1:4" x14ac:dyDescent="0.3">
      <c r="A4452" s="17" t="s">
        <v>4454</v>
      </c>
      <c r="B4452" s="17">
        <v>2019</v>
      </c>
      <c r="C4452" s="17">
        <v>275.91516473330603</v>
      </c>
      <c r="D4452" s="17">
        <v>4.4114583333333304</v>
      </c>
    </row>
    <row r="4453" spans="1:4" x14ac:dyDescent="0.3">
      <c r="A4453" s="17" t="s">
        <v>4455</v>
      </c>
      <c r="B4453" s="17">
        <v>2019</v>
      </c>
      <c r="C4453" s="17">
        <v>294.33260345459001</v>
      </c>
      <c r="D4453" s="17">
        <v>5.431640625</v>
      </c>
    </row>
    <row r="4454" spans="1:4" x14ac:dyDescent="0.3">
      <c r="A4454" s="17" t="s">
        <v>4456</v>
      </c>
      <c r="B4454" s="17">
        <v>2019</v>
      </c>
      <c r="C4454" s="17">
        <v>441.39772056695301</v>
      </c>
      <c r="D4454" s="17">
        <v>4.6927083333333304</v>
      </c>
    </row>
    <row r="4455" spans="1:4" x14ac:dyDescent="0.3">
      <c r="A4455" s="17" t="s">
        <v>4457</v>
      </c>
      <c r="B4455" s="17">
        <v>2019</v>
      </c>
      <c r="C4455" s="17">
        <v>257.466152027249</v>
      </c>
      <c r="D4455" s="17">
        <v>4.7907366071428603</v>
      </c>
    </row>
    <row r="4456" spans="1:4" x14ac:dyDescent="0.3">
      <c r="A4456" s="17" t="s">
        <v>4458</v>
      </c>
      <c r="B4456" s="17">
        <v>2019</v>
      </c>
      <c r="C4456" s="17">
        <v>147.19514360465101</v>
      </c>
      <c r="D4456" s="17">
        <v>5.91015625</v>
      </c>
    </row>
    <row r="4457" spans="1:4" x14ac:dyDescent="0.3">
      <c r="A4457" s="17" t="s">
        <v>4459</v>
      </c>
      <c r="B4457" s="17">
        <v>2019</v>
      </c>
      <c r="C4457" s="17">
        <v>1599.2744244430201</v>
      </c>
      <c r="D4457" s="17">
        <v>10.4183728448276</v>
      </c>
    </row>
    <row r="4458" spans="1:4" x14ac:dyDescent="0.3">
      <c r="A4458" s="17" t="s">
        <v>4460</v>
      </c>
      <c r="B4458" s="17">
        <v>2019</v>
      </c>
      <c r="C4458" s="17">
        <v>1562.7964709773701</v>
      </c>
      <c r="D4458" s="17">
        <v>8.2592830882352892</v>
      </c>
    </row>
    <row r="4459" spans="1:4" x14ac:dyDescent="0.3">
      <c r="A4459" s="17" t="s">
        <v>4461</v>
      </c>
      <c r="B4459" s="17">
        <v>2019</v>
      </c>
      <c r="C4459" s="17">
        <v>73.580721462145405</v>
      </c>
      <c r="D4459" s="17">
        <v>2.498046875</v>
      </c>
    </row>
    <row r="4460" spans="1:4" x14ac:dyDescent="0.3">
      <c r="A4460" s="17" t="s">
        <v>4462</v>
      </c>
      <c r="B4460" s="17">
        <v>2019</v>
      </c>
      <c r="C4460" s="17">
        <v>146.999024173245</v>
      </c>
      <c r="D4460" s="17">
        <v>4.173828125</v>
      </c>
    </row>
    <row r="4461" spans="1:4" x14ac:dyDescent="0.3">
      <c r="A4461" s="17" t="s">
        <v>4463</v>
      </c>
      <c r="B4461" s="17">
        <v>2019</v>
      </c>
      <c r="C4461" s="17">
        <v>73.464225850999398</v>
      </c>
      <c r="D4461" s="17">
        <v>3.853515625</v>
      </c>
    </row>
    <row r="4462" spans="1:4" x14ac:dyDescent="0.3">
      <c r="A4462" s="17" t="s">
        <v>4464</v>
      </c>
      <c r="B4462" s="17">
        <v>2019</v>
      </c>
      <c r="C4462" s="17">
        <v>349.43861746229197</v>
      </c>
      <c r="D4462" s="17">
        <v>5.2742598684210504</v>
      </c>
    </row>
    <row r="4463" spans="1:4" x14ac:dyDescent="0.3">
      <c r="A4463" s="17" t="s">
        <v>4465</v>
      </c>
      <c r="B4463" s="17">
        <v>2019</v>
      </c>
      <c r="C4463" s="17">
        <v>680.13583464175497</v>
      </c>
      <c r="D4463" s="17">
        <v>7.0086570945945903</v>
      </c>
    </row>
    <row r="4464" spans="1:4" x14ac:dyDescent="0.3">
      <c r="A4464" s="17" t="s">
        <v>4466</v>
      </c>
      <c r="B4464" s="17">
        <v>2019</v>
      </c>
      <c r="C4464" s="17">
        <v>956.39555444940902</v>
      </c>
      <c r="D4464" s="17">
        <v>6.5536358173076898</v>
      </c>
    </row>
    <row r="4465" spans="1:4" x14ac:dyDescent="0.3">
      <c r="A4465" s="17" t="s">
        <v>4467</v>
      </c>
      <c r="B4465" s="17">
        <v>2019</v>
      </c>
      <c r="C4465" s="17">
        <v>73.496299153193803</v>
      </c>
      <c r="D4465" s="17">
        <v>3.36328125</v>
      </c>
    </row>
    <row r="4466" spans="1:4" x14ac:dyDescent="0.3">
      <c r="A4466" s="17" t="s">
        <v>4468</v>
      </c>
      <c r="B4466" s="17">
        <v>2019</v>
      </c>
      <c r="C4466" s="17">
        <v>367.79827356338501</v>
      </c>
      <c r="D4466" s="17">
        <v>4.5769531250000002</v>
      </c>
    </row>
    <row r="4467" spans="1:4" x14ac:dyDescent="0.3">
      <c r="A4467" s="17" t="s">
        <v>4469</v>
      </c>
      <c r="B4467" s="17">
        <v>2019</v>
      </c>
      <c r="C4467" s="17">
        <v>18.407828278839599</v>
      </c>
      <c r="D4467" s="17">
        <v>1.7109375</v>
      </c>
    </row>
    <row r="4468" spans="1:4" x14ac:dyDescent="0.3">
      <c r="A4468" s="17" t="s">
        <v>4470</v>
      </c>
      <c r="B4468" s="17">
        <v>2019</v>
      </c>
      <c r="C4468" s="17">
        <v>165.52395652979601</v>
      </c>
      <c r="D4468" s="17">
        <v>4.6171875</v>
      </c>
    </row>
    <row r="4469" spans="1:4" x14ac:dyDescent="0.3">
      <c r="A4469" s="17" t="s">
        <v>4471</v>
      </c>
      <c r="B4469" s="17">
        <v>2019</v>
      </c>
      <c r="C4469" s="17">
        <v>698.70322468318</v>
      </c>
      <c r="D4469" s="17">
        <v>6.0670230263157903</v>
      </c>
    </row>
    <row r="4470" spans="1:4" x14ac:dyDescent="0.3">
      <c r="A4470" s="17" t="s">
        <v>4472</v>
      </c>
      <c r="B4470" s="17">
        <v>2019</v>
      </c>
      <c r="C4470" s="17">
        <v>422.969383853485</v>
      </c>
      <c r="D4470" s="17">
        <v>4.4103260869565197</v>
      </c>
    </row>
    <row r="4471" spans="1:4" x14ac:dyDescent="0.3">
      <c r="A4471" s="17" t="s">
        <v>4473</v>
      </c>
      <c r="B4471" s="17">
        <v>2019</v>
      </c>
      <c r="C4471" s="17">
        <v>404.395665431395</v>
      </c>
      <c r="D4471" s="17">
        <v>6.3089488636363598</v>
      </c>
    </row>
    <row r="4472" spans="1:4" x14ac:dyDescent="0.3">
      <c r="A4472" s="17" t="s">
        <v>4474</v>
      </c>
      <c r="B4472" s="17">
        <v>2019</v>
      </c>
      <c r="C4472" s="17">
        <v>220.68983008712499</v>
      </c>
      <c r="D4472" s="17">
        <v>4.521484375</v>
      </c>
    </row>
    <row r="4473" spans="1:4" x14ac:dyDescent="0.3">
      <c r="A4473" s="17" t="s">
        <v>4475</v>
      </c>
      <c r="B4473" s="17">
        <v>2019</v>
      </c>
      <c r="C4473" s="17">
        <v>422.938280796632</v>
      </c>
      <c r="D4473" s="17">
        <v>4.9375</v>
      </c>
    </row>
    <row r="4474" spans="1:4" x14ac:dyDescent="0.3">
      <c r="A4474" s="17" t="s">
        <v>4476</v>
      </c>
      <c r="B4474" s="17">
        <v>2019</v>
      </c>
      <c r="C4474" s="17">
        <v>533.54911106079805</v>
      </c>
      <c r="D4474" s="17">
        <v>4.9859913793103496</v>
      </c>
    </row>
    <row r="4475" spans="1:4" x14ac:dyDescent="0.3">
      <c r="A4475" s="17" t="s">
        <v>4477</v>
      </c>
      <c r="B4475" s="17">
        <v>2019</v>
      </c>
      <c r="C4475" s="17">
        <v>55.171319447456199</v>
      </c>
      <c r="D4475" s="17">
        <v>5.1796875</v>
      </c>
    </row>
    <row r="4476" spans="1:4" x14ac:dyDescent="0.3">
      <c r="A4476" s="17" t="s">
        <v>4478</v>
      </c>
      <c r="B4476" s="17">
        <v>2019</v>
      </c>
      <c r="C4476" s="17">
        <v>294.17378314957</v>
      </c>
      <c r="D4476" s="17">
        <v>4.01611328125</v>
      </c>
    </row>
    <row r="4477" spans="1:4" x14ac:dyDescent="0.3">
      <c r="A4477" s="17" t="s">
        <v>4479</v>
      </c>
      <c r="B4477" s="17">
        <v>2019</v>
      </c>
      <c r="C4477" s="17">
        <v>110.24924938753399</v>
      </c>
      <c r="D4477" s="17">
        <v>5.0416666666666696</v>
      </c>
    </row>
    <row r="4478" spans="1:4" x14ac:dyDescent="0.3">
      <c r="A4478" s="17" t="s">
        <v>4480</v>
      </c>
      <c r="B4478" s="17">
        <v>2019</v>
      </c>
      <c r="C4478" s="17">
        <v>183.979407534004</v>
      </c>
      <c r="D4478" s="17">
        <v>4.5625</v>
      </c>
    </row>
    <row r="4479" spans="1:4" x14ac:dyDescent="0.3">
      <c r="A4479" s="17" t="s">
        <v>4481</v>
      </c>
      <c r="B4479" s="17">
        <v>2019</v>
      </c>
      <c r="C4479" s="17">
        <v>239.10212915390699</v>
      </c>
      <c r="D4479" s="17">
        <v>3.8503605769230802</v>
      </c>
    </row>
    <row r="4480" spans="1:4" x14ac:dyDescent="0.3">
      <c r="A4480" s="17" t="s">
        <v>4482</v>
      </c>
      <c r="B4480" s="17">
        <v>2019</v>
      </c>
      <c r="C4480" s="17">
        <v>73.533013058826299</v>
      </c>
      <c r="D4480" s="17">
        <v>3.630859375</v>
      </c>
    </row>
    <row r="4481" spans="1:4" x14ac:dyDescent="0.3">
      <c r="A4481" s="17" t="s">
        <v>4483</v>
      </c>
      <c r="B4481" s="17">
        <v>2019</v>
      </c>
      <c r="C4481" s="17">
        <v>275.86368595063698</v>
      </c>
      <c r="D4481" s="17">
        <v>5.5374999999999996</v>
      </c>
    </row>
    <row r="4482" spans="1:4" x14ac:dyDescent="0.3">
      <c r="A4482" s="17" t="s">
        <v>4484</v>
      </c>
      <c r="B4482" s="17">
        <v>2019</v>
      </c>
      <c r="C4482" s="17">
        <v>183.926542975008</v>
      </c>
      <c r="D4482" s="17">
        <v>5.1226562500000004</v>
      </c>
    </row>
    <row r="4483" spans="1:4" x14ac:dyDescent="0.3">
      <c r="A4483" s="17" t="s">
        <v>4485</v>
      </c>
      <c r="B4483" s="17">
        <v>2019</v>
      </c>
      <c r="C4483" s="17">
        <v>386.32808403577701</v>
      </c>
      <c r="D4483" s="17">
        <v>4.7433035714285703</v>
      </c>
    </row>
    <row r="4484" spans="1:4" x14ac:dyDescent="0.3">
      <c r="A4484" s="17" t="s">
        <v>4486</v>
      </c>
      <c r="B4484" s="17">
        <v>2019</v>
      </c>
      <c r="C4484" s="17">
        <v>128.76057161949601</v>
      </c>
      <c r="D4484" s="17">
        <v>5.3370535714285703</v>
      </c>
    </row>
    <row r="4485" spans="1:4" x14ac:dyDescent="0.3">
      <c r="A4485" s="17" t="s">
        <v>4487</v>
      </c>
      <c r="B4485" s="17">
        <v>2019</v>
      </c>
      <c r="C4485" s="17">
        <v>386.25568395480502</v>
      </c>
      <c r="D4485" s="17">
        <v>4.4077380952380896</v>
      </c>
    </row>
    <row r="4486" spans="1:4" x14ac:dyDescent="0.3">
      <c r="A4486" s="17" t="s">
        <v>4488</v>
      </c>
      <c r="B4486" s="17">
        <v>2019</v>
      </c>
      <c r="C4486" s="17">
        <v>184.03044968098399</v>
      </c>
      <c r="D4486" s="17">
        <v>4.89453125</v>
      </c>
    </row>
    <row r="4487" spans="1:4" x14ac:dyDescent="0.3">
      <c r="A4487" s="17" t="s">
        <v>4489</v>
      </c>
      <c r="B4487" s="17">
        <v>2019</v>
      </c>
      <c r="C4487" s="17">
        <v>294.339644141495</v>
      </c>
      <c r="D4487" s="17">
        <v>7.001953125</v>
      </c>
    </row>
    <row r="4488" spans="1:4" x14ac:dyDescent="0.3">
      <c r="A4488" s="17" t="s">
        <v>4490</v>
      </c>
      <c r="B4488" s="17">
        <v>2019</v>
      </c>
      <c r="C4488" s="17">
        <v>55.2496667187661</v>
      </c>
      <c r="D4488" s="17">
        <v>3.8463541666666701</v>
      </c>
    </row>
    <row r="4489" spans="1:4" x14ac:dyDescent="0.3">
      <c r="A4489" s="17" t="s">
        <v>4491</v>
      </c>
      <c r="B4489" s="17">
        <v>2019</v>
      </c>
      <c r="C4489" s="17">
        <v>551.82169490866397</v>
      </c>
      <c r="D4489" s="17">
        <v>4.2895833333333302</v>
      </c>
    </row>
    <row r="4490" spans="1:4" x14ac:dyDescent="0.3">
      <c r="A4490" s="17" t="s">
        <v>4492</v>
      </c>
      <c r="B4490" s="17">
        <v>2019</v>
      </c>
      <c r="C4490" s="17">
        <v>515.03396509028903</v>
      </c>
      <c r="D4490" s="17">
        <v>4.84821428571429</v>
      </c>
    </row>
    <row r="4491" spans="1:4" x14ac:dyDescent="0.3">
      <c r="A4491" s="17" t="s">
        <v>4493</v>
      </c>
      <c r="B4491" s="17">
        <v>2019</v>
      </c>
      <c r="C4491" s="17">
        <v>257.41581412591</v>
      </c>
      <c r="D4491" s="17">
        <v>4.9469866071428603</v>
      </c>
    </row>
    <row r="4492" spans="1:4" x14ac:dyDescent="0.3">
      <c r="A4492" s="17" t="s">
        <v>4494</v>
      </c>
      <c r="B4492" s="17">
        <v>2019</v>
      </c>
      <c r="C4492" s="17">
        <v>18.357706664130099</v>
      </c>
      <c r="D4492" s="17">
        <v>4.125</v>
      </c>
    </row>
    <row r="4493" spans="1:4" x14ac:dyDescent="0.3">
      <c r="A4493" s="17" t="s">
        <v>4495</v>
      </c>
      <c r="B4493" s="17">
        <v>2019</v>
      </c>
      <c r="C4493" s="17">
        <v>18.407723616808699</v>
      </c>
      <c r="D4493" s="17">
        <v>2.34375</v>
      </c>
    </row>
    <row r="4494" spans="1:4" x14ac:dyDescent="0.3">
      <c r="A4494" s="17" t="s">
        <v>4496</v>
      </c>
      <c r="B4494" s="17">
        <v>2019</v>
      </c>
      <c r="C4494" s="17">
        <v>18.4078021124005</v>
      </c>
      <c r="D4494" s="17">
        <v>2.90625</v>
      </c>
    </row>
    <row r="4495" spans="1:4" x14ac:dyDescent="0.3">
      <c r="A4495" s="17" t="s">
        <v>4497</v>
      </c>
      <c r="B4495" s="17">
        <v>2019</v>
      </c>
      <c r="C4495" s="17">
        <v>239.10176945105201</v>
      </c>
      <c r="D4495" s="17">
        <v>5.4356971153846096</v>
      </c>
    </row>
    <row r="4496" spans="1:4" x14ac:dyDescent="0.3">
      <c r="A4496" s="17" t="s">
        <v>4498</v>
      </c>
      <c r="B4496" s="17">
        <v>2019</v>
      </c>
      <c r="C4496" s="17">
        <v>36.764216685667598</v>
      </c>
      <c r="D4496" s="17">
        <v>2.15625</v>
      </c>
    </row>
    <row r="4497" spans="1:4" x14ac:dyDescent="0.3">
      <c r="A4497" s="17" t="s">
        <v>4499</v>
      </c>
      <c r="B4497" s="17">
        <v>2019</v>
      </c>
      <c r="C4497" s="17">
        <v>809.23299585655298</v>
      </c>
      <c r="D4497" s="17">
        <v>5.82421875</v>
      </c>
    </row>
    <row r="4498" spans="1:4" x14ac:dyDescent="0.3">
      <c r="A4498" s="17" t="s">
        <v>4500</v>
      </c>
      <c r="B4498" s="17">
        <v>2019</v>
      </c>
      <c r="C4498" s="17">
        <v>846.01321342401195</v>
      </c>
      <c r="D4498" s="17">
        <v>3.9808084239130399</v>
      </c>
    </row>
    <row r="4499" spans="1:4" x14ac:dyDescent="0.3">
      <c r="A4499" s="17" t="s">
        <v>4501</v>
      </c>
      <c r="B4499" s="17">
        <v>2019</v>
      </c>
      <c r="C4499" s="17">
        <v>275.96764339879201</v>
      </c>
      <c r="D4499" s="17">
        <v>5.0296874999999996</v>
      </c>
    </row>
    <row r="4500" spans="1:4" x14ac:dyDescent="0.3">
      <c r="A4500" s="17" t="s">
        <v>4502</v>
      </c>
      <c r="B4500" s="17">
        <v>2019</v>
      </c>
      <c r="C4500" s="17">
        <v>606.87904613465105</v>
      </c>
      <c r="D4500" s="17">
        <v>6.3226799242424203</v>
      </c>
    </row>
    <row r="4501" spans="1:4" x14ac:dyDescent="0.3">
      <c r="A4501" s="17" t="s">
        <v>4503</v>
      </c>
      <c r="B4501" s="17">
        <v>2019</v>
      </c>
      <c r="C4501" s="17">
        <v>275.63480033446098</v>
      </c>
      <c r="D4501" s="17">
        <v>5.7807291666666698</v>
      </c>
    </row>
    <row r="4502" spans="1:4" x14ac:dyDescent="0.3">
      <c r="A4502" s="17" t="s">
        <v>4504</v>
      </c>
      <c r="B4502" s="17">
        <v>2019</v>
      </c>
      <c r="C4502" s="17">
        <v>275.86736482381798</v>
      </c>
      <c r="D4502" s="17">
        <v>5.4187500000000002</v>
      </c>
    </row>
    <row r="4503" spans="1:4" x14ac:dyDescent="0.3">
      <c r="A4503" s="17" t="s">
        <v>4505</v>
      </c>
      <c r="B4503" s="17">
        <v>2019</v>
      </c>
      <c r="C4503" s="17">
        <v>110.35151848942</v>
      </c>
      <c r="D4503" s="17">
        <v>4.3307291666666696</v>
      </c>
    </row>
    <row r="4504" spans="1:4" x14ac:dyDescent="0.3">
      <c r="A4504" s="17" t="s">
        <v>4506</v>
      </c>
      <c r="B4504" s="17">
        <v>2019</v>
      </c>
      <c r="C4504" s="17">
        <v>312.52479408215498</v>
      </c>
      <c r="D4504" s="17">
        <v>5.2624080882352899</v>
      </c>
    </row>
    <row r="4505" spans="1:4" x14ac:dyDescent="0.3">
      <c r="A4505" s="17" t="s">
        <v>4507</v>
      </c>
      <c r="B4505" s="17">
        <v>2019</v>
      </c>
      <c r="C4505" s="17">
        <v>18.357152070850098</v>
      </c>
      <c r="D4505" s="17">
        <v>3.2734375</v>
      </c>
    </row>
    <row r="4506" spans="1:4" x14ac:dyDescent="0.3">
      <c r="A4506" s="17" t="s">
        <v>4508</v>
      </c>
      <c r="B4506" s="17">
        <v>2019</v>
      </c>
      <c r="C4506" s="17">
        <v>478.21433930285298</v>
      </c>
      <c r="D4506" s="17">
        <v>4.4248798076923102</v>
      </c>
    </row>
    <row r="4507" spans="1:4" x14ac:dyDescent="0.3">
      <c r="A4507" s="17" t="s">
        <v>4509</v>
      </c>
      <c r="B4507" s="17">
        <v>2019</v>
      </c>
      <c r="C4507" s="17">
        <v>36.715321991592603</v>
      </c>
      <c r="D4507" s="17">
        <v>5.1015625</v>
      </c>
    </row>
    <row r="4508" spans="1:4" x14ac:dyDescent="0.3">
      <c r="A4508" s="17" t="s">
        <v>4510</v>
      </c>
      <c r="B4508" s="17">
        <v>2019</v>
      </c>
      <c r="C4508" s="17">
        <v>312.54216360859499</v>
      </c>
      <c r="D4508" s="17">
        <v>5.2637867647058796</v>
      </c>
    </row>
    <row r="4509" spans="1:4" x14ac:dyDescent="0.3">
      <c r="A4509" s="17" t="s">
        <v>4511</v>
      </c>
      <c r="B4509" s="17">
        <v>2019</v>
      </c>
      <c r="C4509" s="17">
        <v>91.948138650506706</v>
      </c>
      <c r="D4509" s="17">
        <v>4.7562499999999996</v>
      </c>
    </row>
    <row r="4510" spans="1:4" x14ac:dyDescent="0.3">
      <c r="A4510" s="17" t="s">
        <v>4512</v>
      </c>
      <c r="B4510" s="17">
        <v>2019</v>
      </c>
      <c r="C4510" s="17">
        <v>36.852325958199799</v>
      </c>
      <c r="D4510" s="17">
        <v>1.76953125</v>
      </c>
    </row>
    <row r="4511" spans="1:4" x14ac:dyDescent="0.3">
      <c r="A4511" s="17" t="s">
        <v>4513</v>
      </c>
      <c r="B4511" s="17">
        <v>2019</v>
      </c>
      <c r="C4511" s="17">
        <v>91.795055227353402</v>
      </c>
      <c r="D4511" s="17">
        <v>3.8296874999999999</v>
      </c>
    </row>
    <row r="4512" spans="1:4" x14ac:dyDescent="0.3">
      <c r="A4512" s="17" t="s">
        <v>4514</v>
      </c>
      <c r="B4512" s="17">
        <v>2019</v>
      </c>
      <c r="C4512" s="17">
        <v>459.65508020296699</v>
      </c>
      <c r="D4512" s="17">
        <v>6.4331250000000004</v>
      </c>
    </row>
    <row r="4513" spans="1:4" x14ac:dyDescent="0.3">
      <c r="A4513" s="17" t="s">
        <v>4515</v>
      </c>
      <c r="B4513" s="17">
        <v>2019</v>
      </c>
      <c r="C4513" s="17">
        <v>183.78967631608199</v>
      </c>
      <c r="D4513" s="17">
        <v>7.7867187500000004</v>
      </c>
    </row>
    <row r="4514" spans="1:4" x14ac:dyDescent="0.3">
      <c r="A4514" s="17" t="s">
        <v>4516</v>
      </c>
      <c r="B4514" s="17">
        <v>2019</v>
      </c>
      <c r="C4514" s="17">
        <v>73.5998952277005</v>
      </c>
      <c r="D4514" s="17">
        <v>4.5234375</v>
      </c>
    </row>
    <row r="4515" spans="1:4" x14ac:dyDescent="0.3">
      <c r="A4515" s="17" t="s">
        <v>4517</v>
      </c>
      <c r="B4515" s="17">
        <v>2019</v>
      </c>
      <c r="C4515" s="17">
        <v>331.034357495606</v>
      </c>
      <c r="D4515" s="17">
        <v>5.5607638888888902</v>
      </c>
    </row>
    <row r="4516" spans="1:4" x14ac:dyDescent="0.3">
      <c r="A4516" s="17" t="s">
        <v>4518</v>
      </c>
      <c r="B4516" s="17">
        <v>2019</v>
      </c>
      <c r="C4516" s="17">
        <v>294.33929894492002</v>
      </c>
      <c r="D4516" s="17">
        <v>5.0029296875</v>
      </c>
    </row>
    <row r="4517" spans="1:4" x14ac:dyDescent="0.3">
      <c r="A4517" s="17" t="s">
        <v>4519</v>
      </c>
      <c r="B4517" s="17">
        <v>2019</v>
      </c>
      <c r="C4517" s="17">
        <v>1121.88076624274</v>
      </c>
      <c r="D4517" s="17">
        <v>6.0695440573770503</v>
      </c>
    </row>
    <row r="4518" spans="1:4" x14ac:dyDescent="0.3">
      <c r="A4518" s="17" t="s">
        <v>4520</v>
      </c>
      <c r="B4518" s="17">
        <v>2019</v>
      </c>
      <c r="C4518" s="17">
        <v>441.28272223845102</v>
      </c>
      <c r="D4518" s="17">
        <v>4.3199869791666696</v>
      </c>
    </row>
    <row r="4519" spans="1:4" x14ac:dyDescent="0.3">
      <c r="A4519" s="17" t="s">
        <v>4521</v>
      </c>
      <c r="B4519" s="17">
        <v>2019</v>
      </c>
      <c r="C4519" s="17">
        <v>441.39488351903901</v>
      </c>
      <c r="D4519" s="17">
        <v>4.4313151041666696</v>
      </c>
    </row>
    <row r="4520" spans="1:4" x14ac:dyDescent="0.3">
      <c r="A4520" s="17" t="s">
        <v>4522</v>
      </c>
      <c r="B4520" s="17">
        <v>2019</v>
      </c>
      <c r="C4520" s="17">
        <v>386.17182814702397</v>
      </c>
      <c r="D4520" s="17">
        <v>3.8430059523809499</v>
      </c>
    </row>
    <row r="4521" spans="1:4" x14ac:dyDescent="0.3">
      <c r="A4521" s="17" t="s">
        <v>4523</v>
      </c>
      <c r="B4521" s="17">
        <v>2019</v>
      </c>
      <c r="C4521" s="17">
        <v>294.08982810564299</v>
      </c>
      <c r="D4521" s="17">
        <v>4.21875</v>
      </c>
    </row>
    <row r="4522" spans="1:4" x14ac:dyDescent="0.3">
      <c r="A4522" s="17" t="s">
        <v>4524</v>
      </c>
      <c r="B4522" s="17">
        <v>2019</v>
      </c>
      <c r="C4522" s="17">
        <v>110.400340782478</v>
      </c>
      <c r="D4522" s="17">
        <v>4.0286458333333304</v>
      </c>
    </row>
    <row r="4523" spans="1:4" x14ac:dyDescent="0.3">
      <c r="A4523" s="17" t="s">
        <v>4525</v>
      </c>
      <c r="B4523" s="17">
        <v>2019</v>
      </c>
      <c r="C4523" s="17">
        <v>18.3576479395851</v>
      </c>
      <c r="D4523" s="17">
        <v>3.578125</v>
      </c>
    </row>
    <row r="4524" spans="1:4" x14ac:dyDescent="0.3">
      <c r="A4524" s="17" t="s">
        <v>4526</v>
      </c>
      <c r="B4524" s="17">
        <v>2019</v>
      </c>
      <c r="C4524" s="17">
        <v>73.532980373129206</v>
      </c>
      <c r="D4524" s="17">
        <v>4.384765625</v>
      </c>
    </row>
    <row r="4525" spans="1:4" x14ac:dyDescent="0.3">
      <c r="A4525" s="17" t="s">
        <v>4527</v>
      </c>
      <c r="B4525" s="17">
        <v>2019</v>
      </c>
      <c r="C4525" s="17">
        <v>606.98223268613197</v>
      </c>
      <c r="D4525" s="17">
        <v>5.69578598484848</v>
      </c>
    </row>
    <row r="4526" spans="1:4" x14ac:dyDescent="0.3">
      <c r="A4526" s="17" t="s">
        <v>4528</v>
      </c>
      <c r="B4526" s="17">
        <v>2019</v>
      </c>
      <c r="C4526" s="17">
        <v>275.78927611000802</v>
      </c>
      <c r="D4526" s="17">
        <v>5.8640625000000002</v>
      </c>
    </row>
    <row r="4527" spans="1:4" x14ac:dyDescent="0.3">
      <c r="A4527" s="17" t="s">
        <v>4529</v>
      </c>
      <c r="B4527" s="17">
        <v>2019</v>
      </c>
      <c r="C4527" s="17">
        <v>257.504682632163</v>
      </c>
      <c r="D4527" s="17">
        <v>5.4944196428571397</v>
      </c>
    </row>
    <row r="4528" spans="1:4" x14ac:dyDescent="0.3">
      <c r="A4528" s="17" t="s">
        <v>4530</v>
      </c>
      <c r="B4528" s="17">
        <v>2019</v>
      </c>
      <c r="C4528" s="17">
        <v>423.07757656648801</v>
      </c>
      <c r="D4528" s="17">
        <v>5.1844429347826102</v>
      </c>
    </row>
    <row r="4529" spans="1:4" x14ac:dyDescent="0.3">
      <c r="A4529" s="17" t="s">
        <v>4531</v>
      </c>
      <c r="B4529" s="17">
        <v>2019</v>
      </c>
      <c r="C4529" s="17">
        <v>514.99218493700005</v>
      </c>
      <c r="D4529" s="17">
        <v>5.7742745535714297</v>
      </c>
    </row>
    <row r="4530" spans="1:4" x14ac:dyDescent="0.3">
      <c r="A4530" s="17" t="s">
        <v>4532</v>
      </c>
      <c r="B4530" s="17">
        <v>2019</v>
      </c>
      <c r="C4530" s="17">
        <v>643.73992360569503</v>
      </c>
      <c r="D4530" s="17">
        <v>5.9154017857142902</v>
      </c>
    </row>
    <row r="4531" spans="1:4" x14ac:dyDescent="0.3">
      <c r="A4531" s="17" t="s">
        <v>4533</v>
      </c>
      <c r="B4531" s="17">
        <v>2019</v>
      </c>
      <c r="C4531" s="17">
        <v>312.488993242383</v>
      </c>
      <c r="D4531" s="17">
        <v>4.5454963235294104</v>
      </c>
    </row>
    <row r="4532" spans="1:4" x14ac:dyDescent="0.3">
      <c r="A4532" s="17" t="s">
        <v>4534</v>
      </c>
      <c r="B4532" s="17">
        <v>2019</v>
      </c>
      <c r="C4532" s="17">
        <v>551.67645419202699</v>
      </c>
      <c r="D4532" s="17">
        <v>4.9979166666666703</v>
      </c>
    </row>
    <row r="4533" spans="1:4" x14ac:dyDescent="0.3">
      <c r="A4533" s="17" t="s">
        <v>4535</v>
      </c>
      <c r="B4533" s="17">
        <v>2019</v>
      </c>
      <c r="C4533" s="17">
        <v>349.24817931652098</v>
      </c>
      <c r="D4533" s="17">
        <v>4.9823190789473699</v>
      </c>
    </row>
    <row r="4534" spans="1:4" x14ac:dyDescent="0.3">
      <c r="A4534" s="17" t="s">
        <v>4536</v>
      </c>
      <c r="B4534" s="17">
        <v>2019</v>
      </c>
      <c r="C4534" s="17">
        <v>478.314711660147</v>
      </c>
      <c r="D4534" s="17">
        <v>4.2424879807692299</v>
      </c>
    </row>
    <row r="4535" spans="1:4" x14ac:dyDescent="0.3">
      <c r="A4535" s="17" t="s">
        <v>4537</v>
      </c>
      <c r="B4535" s="17">
        <v>2019</v>
      </c>
      <c r="C4535" s="17">
        <v>18.347515977919102</v>
      </c>
      <c r="D4535" s="17">
        <v>3.3203125</v>
      </c>
    </row>
    <row r="4536" spans="1:4" x14ac:dyDescent="0.3">
      <c r="A4536" s="17" t="s">
        <v>4538</v>
      </c>
      <c r="B4536" s="17">
        <v>2019</v>
      </c>
      <c r="C4536" s="17">
        <v>183.89392368774901</v>
      </c>
      <c r="D4536" s="17">
        <v>6.5148437499999998</v>
      </c>
    </row>
    <row r="4537" spans="1:4" x14ac:dyDescent="0.3">
      <c r="A4537" s="17" t="s">
        <v>4539</v>
      </c>
      <c r="B4537" s="17">
        <v>2019</v>
      </c>
      <c r="C4537" s="17">
        <v>36.7483027409762</v>
      </c>
      <c r="D4537" s="17">
        <v>2.5859375</v>
      </c>
    </row>
    <row r="4538" spans="1:4" x14ac:dyDescent="0.3">
      <c r="A4538" s="17" t="s">
        <v>4540</v>
      </c>
      <c r="B4538" s="17">
        <v>2019</v>
      </c>
      <c r="C4538" s="17">
        <v>110.373538143933</v>
      </c>
      <c r="D4538" s="17">
        <v>3.703125</v>
      </c>
    </row>
    <row r="4539" spans="1:4" x14ac:dyDescent="0.3">
      <c r="A4539" s="17" t="s">
        <v>4541</v>
      </c>
      <c r="B4539" s="17">
        <v>2019</v>
      </c>
      <c r="C4539" s="17">
        <v>551.81116304639704</v>
      </c>
      <c r="D4539" s="17">
        <v>5.0101562499999996</v>
      </c>
    </row>
    <row r="4540" spans="1:4" x14ac:dyDescent="0.3">
      <c r="A4540" s="17" t="s">
        <v>4542</v>
      </c>
      <c r="B4540" s="17">
        <v>2019</v>
      </c>
      <c r="C4540" s="17">
        <v>36.760814322158701</v>
      </c>
      <c r="D4540" s="17">
        <v>2.609375</v>
      </c>
    </row>
    <row r="4541" spans="1:4" x14ac:dyDescent="0.3">
      <c r="A4541" s="17" t="s">
        <v>4543</v>
      </c>
      <c r="B4541" s="17">
        <v>2019</v>
      </c>
      <c r="C4541" s="17">
        <v>496.55986930057099</v>
      </c>
      <c r="D4541" s="17">
        <v>5.1293402777777803</v>
      </c>
    </row>
    <row r="4542" spans="1:4" x14ac:dyDescent="0.3">
      <c r="A4542" s="17" t="s">
        <v>4544</v>
      </c>
      <c r="B4542" s="17">
        <v>2019</v>
      </c>
      <c r="C4542" s="17">
        <v>404.676716506481</v>
      </c>
      <c r="D4542" s="17">
        <v>5.5397727272727302</v>
      </c>
    </row>
    <row r="4543" spans="1:4" x14ac:dyDescent="0.3">
      <c r="A4543" s="17" t="s">
        <v>4545</v>
      </c>
      <c r="B4543" s="17">
        <v>2019</v>
      </c>
      <c r="C4543" s="17">
        <v>754.16468910313904</v>
      </c>
      <c r="D4543" s="17">
        <v>7.0375381097560998</v>
      </c>
    </row>
    <row r="4544" spans="1:4" x14ac:dyDescent="0.3">
      <c r="A4544" s="17" t="s">
        <v>4546</v>
      </c>
      <c r="B4544" s="17">
        <v>2019</v>
      </c>
      <c r="C4544" s="17">
        <v>73.394059468060703</v>
      </c>
      <c r="D4544" s="17">
        <v>4.15625</v>
      </c>
    </row>
    <row r="4545" spans="1:4" x14ac:dyDescent="0.3">
      <c r="A4545" s="17" t="s">
        <v>4547</v>
      </c>
      <c r="B4545" s="17">
        <v>2019</v>
      </c>
      <c r="C4545" s="17">
        <v>404.62023568432801</v>
      </c>
      <c r="D4545" s="17">
        <v>4.7357954545454497</v>
      </c>
    </row>
    <row r="4546" spans="1:4" x14ac:dyDescent="0.3">
      <c r="A4546" s="17" t="s">
        <v>4548</v>
      </c>
      <c r="B4546" s="17">
        <v>2019</v>
      </c>
      <c r="C4546" s="17">
        <v>625.49913623184</v>
      </c>
      <c r="D4546" s="17">
        <v>4.8543198529411802</v>
      </c>
    </row>
    <row r="4547" spans="1:4" x14ac:dyDescent="0.3">
      <c r="A4547" s="17" t="s">
        <v>4549</v>
      </c>
      <c r="B4547" s="17">
        <v>2019</v>
      </c>
      <c r="C4547" s="17">
        <v>220.690556831658</v>
      </c>
      <c r="D4547" s="17">
        <v>5.4036458333333304</v>
      </c>
    </row>
    <row r="4548" spans="1:4" x14ac:dyDescent="0.3">
      <c r="A4548" s="17" t="s">
        <v>4550</v>
      </c>
      <c r="B4548" s="17">
        <v>2019</v>
      </c>
      <c r="C4548" s="17">
        <v>18.407939485274301</v>
      </c>
      <c r="D4548" s="17">
        <v>3.5703125</v>
      </c>
    </row>
    <row r="4549" spans="1:4" x14ac:dyDescent="0.3">
      <c r="A4549" s="17" t="s">
        <v>4551</v>
      </c>
      <c r="B4549" s="17">
        <v>2019</v>
      </c>
      <c r="C4549" s="17">
        <v>202.39250642992599</v>
      </c>
      <c r="D4549" s="17">
        <v>3.6313920454545499</v>
      </c>
    </row>
    <row r="4550" spans="1:4" x14ac:dyDescent="0.3">
      <c r="A4550" s="17" t="s">
        <v>4552</v>
      </c>
      <c r="B4550" s="17">
        <v>2019</v>
      </c>
      <c r="C4550" s="17">
        <v>18.398655889555801</v>
      </c>
      <c r="D4550" s="17">
        <v>2.484375</v>
      </c>
    </row>
    <row r="4551" spans="1:4" x14ac:dyDescent="0.3">
      <c r="A4551" s="17" t="s">
        <v>4553</v>
      </c>
      <c r="B4551" s="17">
        <v>2019</v>
      </c>
      <c r="C4551" s="17">
        <v>294.28112864773698</v>
      </c>
      <c r="D4551" s="17">
        <v>4.6865234375</v>
      </c>
    </row>
    <row r="4552" spans="1:4" x14ac:dyDescent="0.3">
      <c r="A4552" s="17" t="s">
        <v>4554</v>
      </c>
      <c r="B4552" s="17">
        <v>2019</v>
      </c>
      <c r="C4552" s="17">
        <v>459.78812374919698</v>
      </c>
      <c r="D4552" s="17">
        <v>5.0724999999999998</v>
      </c>
    </row>
    <row r="4553" spans="1:4" x14ac:dyDescent="0.3">
      <c r="A4553" s="17" t="s">
        <v>4555</v>
      </c>
      <c r="B4553" s="17">
        <v>2019</v>
      </c>
      <c r="C4553" s="17">
        <v>845.84085658565198</v>
      </c>
      <c r="D4553" s="17">
        <v>5.9655230978260896</v>
      </c>
    </row>
    <row r="4554" spans="1:4" x14ac:dyDescent="0.3">
      <c r="A4554" s="17" t="s">
        <v>4556</v>
      </c>
      <c r="B4554" s="17">
        <v>2019</v>
      </c>
      <c r="C4554" s="17">
        <v>772.43792725913204</v>
      </c>
      <c r="D4554" s="17">
        <v>4.49553571428571</v>
      </c>
    </row>
    <row r="4555" spans="1:4" x14ac:dyDescent="0.3">
      <c r="A4555" s="17" t="s">
        <v>4557</v>
      </c>
      <c r="B4555" s="17">
        <v>2019</v>
      </c>
      <c r="C4555" s="17">
        <v>110.349781151861</v>
      </c>
      <c r="D4555" s="17">
        <v>5.2200520833333304</v>
      </c>
    </row>
    <row r="4556" spans="1:4" x14ac:dyDescent="0.3">
      <c r="A4556" s="17" t="s">
        <v>4558</v>
      </c>
      <c r="B4556" s="17">
        <v>2019</v>
      </c>
      <c r="C4556" s="17">
        <v>386.22941674292099</v>
      </c>
      <c r="D4556" s="17">
        <v>4.5159970238095202</v>
      </c>
    </row>
    <row r="4557" spans="1:4" x14ac:dyDescent="0.3">
      <c r="A4557" s="17" t="s">
        <v>4559</v>
      </c>
      <c r="B4557" s="17">
        <v>2019</v>
      </c>
      <c r="C4557" s="17">
        <v>55.196078585460803</v>
      </c>
      <c r="D4557" s="17">
        <v>2.6197916666666701</v>
      </c>
    </row>
    <row r="4558" spans="1:4" x14ac:dyDescent="0.3">
      <c r="A4558" s="17" t="s">
        <v>4560</v>
      </c>
      <c r="B4558" s="17">
        <v>2019</v>
      </c>
      <c r="C4558" s="17">
        <v>478.30910818651301</v>
      </c>
      <c r="D4558" s="17">
        <v>4.8521634615384599</v>
      </c>
    </row>
    <row r="4559" spans="1:4" x14ac:dyDescent="0.3">
      <c r="A4559" s="17" t="s">
        <v>4561</v>
      </c>
      <c r="B4559" s="17">
        <v>2019</v>
      </c>
      <c r="C4559" s="17">
        <v>423.10196953173698</v>
      </c>
      <c r="D4559" s="17">
        <v>5.2085597826086998</v>
      </c>
    </row>
    <row r="4560" spans="1:4" x14ac:dyDescent="0.3">
      <c r="A4560" s="17" t="s">
        <v>4562</v>
      </c>
      <c r="B4560" s="17">
        <v>2019</v>
      </c>
      <c r="C4560" s="17">
        <v>680.42461723089195</v>
      </c>
      <c r="D4560" s="17">
        <v>6.2217060810810798</v>
      </c>
    </row>
    <row r="4561" spans="1:4" x14ac:dyDescent="0.3">
      <c r="A4561" s="17" t="s">
        <v>4563</v>
      </c>
      <c r="B4561" s="17">
        <v>2019</v>
      </c>
      <c r="C4561" s="17">
        <v>220.794430017471</v>
      </c>
      <c r="D4561" s="17">
        <v>5.033203125</v>
      </c>
    </row>
    <row r="4562" spans="1:4" x14ac:dyDescent="0.3">
      <c r="A4562" s="17" t="s">
        <v>4564</v>
      </c>
      <c r="B4562" s="17">
        <v>2019</v>
      </c>
      <c r="C4562" s="17">
        <v>331.05169810354698</v>
      </c>
      <c r="D4562" s="17">
        <v>4.2078993055555598</v>
      </c>
    </row>
    <row r="4563" spans="1:4" x14ac:dyDescent="0.3">
      <c r="A4563" s="17" t="s">
        <v>4565</v>
      </c>
      <c r="B4563" s="17">
        <v>2019</v>
      </c>
      <c r="C4563" s="17">
        <v>294.241598173976</v>
      </c>
      <c r="D4563" s="17">
        <v>5.9013671875</v>
      </c>
    </row>
    <row r="4564" spans="1:4" x14ac:dyDescent="0.3">
      <c r="A4564" s="17" t="s">
        <v>4566</v>
      </c>
      <c r="B4564" s="17">
        <v>2019</v>
      </c>
      <c r="C4564" s="17">
        <v>331.00227052159602</v>
      </c>
      <c r="D4564" s="17">
        <v>4.6927083333333304</v>
      </c>
    </row>
    <row r="4565" spans="1:4" x14ac:dyDescent="0.3">
      <c r="A4565" s="17" t="s">
        <v>4567</v>
      </c>
      <c r="B4565" s="17">
        <v>2019</v>
      </c>
      <c r="C4565" s="17">
        <v>202.30209706909901</v>
      </c>
      <c r="D4565" s="17">
        <v>4.828125</v>
      </c>
    </row>
    <row r="4566" spans="1:4" x14ac:dyDescent="0.3">
      <c r="A4566" s="17" t="s">
        <v>4568</v>
      </c>
      <c r="B4566" s="17">
        <v>2019</v>
      </c>
      <c r="C4566" s="17">
        <v>110.18796172738099</v>
      </c>
      <c r="D4566" s="17">
        <v>3.8567708333333299</v>
      </c>
    </row>
    <row r="4567" spans="1:4" x14ac:dyDescent="0.3">
      <c r="A4567" s="17" t="s">
        <v>4569</v>
      </c>
      <c r="B4567" s="17">
        <v>2019</v>
      </c>
      <c r="C4567" s="17">
        <v>55.042970852926402</v>
      </c>
      <c r="D4567" s="17">
        <v>2.421875</v>
      </c>
    </row>
    <row r="4568" spans="1:4" x14ac:dyDescent="0.3">
      <c r="A4568" s="17" t="s">
        <v>4570</v>
      </c>
      <c r="B4568" s="17">
        <v>2019</v>
      </c>
      <c r="C4568" s="17">
        <v>753.90791228227295</v>
      </c>
      <c r="D4568" s="17">
        <v>4.8193597560975601</v>
      </c>
    </row>
    <row r="4569" spans="1:4" x14ac:dyDescent="0.3">
      <c r="A4569" s="17" t="s">
        <v>4571</v>
      </c>
      <c r="B4569" s="17">
        <v>2019</v>
      </c>
      <c r="C4569" s="17">
        <v>386.31949266046303</v>
      </c>
      <c r="D4569" s="17">
        <v>4.7548363095238102</v>
      </c>
    </row>
    <row r="4570" spans="1:4" x14ac:dyDescent="0.3">
      <c r="A4570" s="17" t="s">
        <v>4572</v>
      </c>
      <c r="B4570" s="17">
        <v>2019</v>
      </c>
      <c r="C4570" s="17">
        <v>331.09887824580102</v>
      </c>
      <c r="D4570" s="17">
        <v>4.3680555555555598</v>
      </c>
    </row>
    <row r="4571" spans="1:4" x14ac:dyDescent="0.3">
      <c r="A4571" s="17" t="s">
        <v>4573</v>
      </c>
      <c r="B4571" s="17">
        <v>2019</v>
      </c>
      <c r="C4571" s="17">
        <v>128.60455282963801</v>
      </c>
      <c r="D4571" s="17">
        <v>4.0703125</v>
      </c>
    </row>
    <row r="4572" spans="1:4" x14ac:dyDescent="0.3">
      <c r="A4572" s="17" t="s">
        <v>4574</v>
      </c>
      <c r="B4572" s="17">
        <v>2019</v>
      </c>
      <c r="C4572" s="17">
        <v>496.67691710405097</v>
      </c>
      <c r="D4572" s="17">
        <v>5.0326967592592604</v>
      </c>
    </row>
    <row r="4573" spans="1:4" x14ac:dyDescent="0.3">
      <c r="A4573" s="17" t="s">
        <v>4575</v>
      </c>
      <c r="B4573" s="17">
        <v>2019</v>
      </c>
      <c r="C4573" s="17">
        <v>294.34475778974598</v>
      </c>
      <c r="D4573" s="17">
        <v>7.7744140625</v>
      </c>
    </row>
    <row r="4574" spans="1:4" x14ac:dyDescent="0.3">
      <c r="A4574" s="17" t="s">
        <v>4576</v>
      </c>
      <c r="B4574" s="17">
        <v>2019</v>
      </c>
      <c r="C4574" s="17">
        <v>294.27255932055402</v>
      </c>
      <c r="D4574" s="17">
        <v>4.83349609375</v>
      </c>
    </row>
    <row r="4575" spans="1:4" x14ac:dyDescent="0.3">
      <c r="A4575" s="17" t="s">
        <v>4577</v>
      </c>
      <c r="B4575" s="17">
        <v>2019</v>
      </c>
      <c r="C4575" s="17">
        <v>588.42068491503596</v>
      </c>
      <c r="D4575" s="17">
        <v>5.316650390625</v>
      </c>
    </row>
    <row r="4576" spans="1:4" x14ac:dyDescent="0.3">
      <c r="A4576" s="17" t="s">
        <v>4578</v>
      </c>
      <c r="B4576" s="17">
        <v>2019</v>
      </c>
      <c r="C4576" s="17">
        <v>36.8666108846664</v>
      </c>
      <c r="D4576" s="17">
        <v>5.50390625</v>
      </c>
    </row>
    <row r="4577" spans="1:4" x14ac:dyDescent="0.3">
      <c r="A4577" s="17" t="s">
        <v>4579</v>
      </c>
      <c r="B4577" s="17">
        <v>2019</v>
      </c>
      <c r="C4577" s="17">
        <v>275.918799446896</v>
      </c>
      <c r="D4577" s="17">
        <v>4.46510416666667</v>
      </c>
    </row>
    <row r="4578" spans="1:4" x14ac:dyDescent="0.3">
      <c r="A4578" s="17" t="s">
        <v>4580</v>
      </c>
      <c r="B4578" s="17">
        <v>2019</v>
      </c>
      <c r="C4578" s="17">
        <v>110.19847587496</v>
      </c>
      <c r="D4578" s="17">
        <v>3.984375</v>
      </c>
    </row>
    <row r="4579" spans="1:4" x14ac:dyDescent="0.3">
      <c r="A4579" s="17" t="s">
        <v>4581</v>
      </c>
      <c r="B4579" s="17">
        <v>2019</v>
      </c>
      <c r="C4579" s="17">
        <v>349.44829699397098</v>
      </c>
      <c r="D4579" s="17">
        <v>4.3597861842105301</v>
      </c>
    </row>
    <row r="4580" spans="1:4" x14ac:dyDescent="0.3">
      <c r="A4580" s="17" t="s">
        <v>4582</v>
      </c>
      <c r="B4580" s="17">
        <v>2019</v>
      </c>
      <c r="C4580" s="17">
        <v>551.89600289612997</v>
      </c>
      <c r="D4580" s="17">
        <v>4.65989583333333</v>
      </c>
    </row>
    <row r="4581" spans="1:4" x14ac:dyDescent="0.3">
      <c r="A4581" s="17" t="s">
        <v>4583</v>
      </c>
      <c r="B4581" s="17">
        <v>2019</v>
      </c>
      <c r="C4581" s="17">
        <v>18.3997130421922</v>
      </c>
      <c r="D4581" s="17">
        <v>3.390625</v>
      </c>
    </row>
    <row r="4582" spans="1:4" x14ac:dyDescent="0.3">
      <c r="A4582" s="17" t="s">
        <v>4584</v>
      </c>
      <c r="B4582" s="17">
        <v>2019</v>
      </c>
      <c r="C4582" s="17">
        <v>367.87446928955598</v>
      </c>
      <c r="D4582" s="17">
        <v>3.8503906250000002</v>
      </c>
    </row>
    <row r="4583" spans="1:4" x14ac:dyDescent="0.3">
      <c r="A4583" s="17" t="s">
        <v>4585</v>
      </c>
      <c r="B4583" s="17">
        <v>2019</v>
      </c>
      <c r="C4583" s="17">
        <v>183.88665860146301</v>
      </c>
      <c r="D4583" s="17">
        <v>5.0679687500000004</v>
      </c>
    </row>
    <row r="4584" spans="1:4" x14ac:dyDescent="0.3">
      <c r="A4584" s="17" t="s">
        <v>4586</v>
      </c>
      <c r="B4584" s="17">
        <v>2019</v>
      </c>
      <c r="C4584" s="17">
        <v>294.12078080046899</v>
      </c>
      <c r="D4584" s="17">
        <v>5.06640625</v>
      </c>
    </row>
    <row r="4585" spans="1:4" x14ac:dyDescent="0.3">
      <c r="A4585" s="17" t="s">
        <v>4587</v>
      </c>
      <c r="B4585" s="17">
        <v>2019</v>
      </c>
      <c r="C4585" s="17">
        <v>18.357523975893901</v>
      </c>
      <c r="D4585" s="17">
        <v>2.34375</v>
      </c>
    </row>
    <row r="4586" spans="1:4" x14ac:dyDescent="0.3">
      <c r="A4586" s="17" t="s">
        <v>4588</v>
      </c>
      <c r="B4586" s="17">
        <v>2019</v>
      </c>
      <c r="C4586" s="17">
        <v>165.23069817944599</v>
      </c>
      <c r="D4586" s="17">
        <v>3.9001736111111098</v>
      </c>
    </row>
    <row r="4587" spans="1:4" x14ac:dyDescent="0.3">
      <c r="A4587" s="17" t="s">
        <v>4589</v>
      </c>
      <c r="B4587" s="17">
        <v>2019</v>
      </c>
      <c r="C4587" s="17">
        <v>275.520368633793</v>
      </c>
      <c r="D4587" s="17">
        <v>3.3041666666666698</v>
      </c>
    </row>
    <row r="4588" spans="1:4" x14ac:dyDescent="0.3">
      <c r="A4588" s="17" t="s">
        <v>4590</v>
      </c>
      <c r="B4588" s="17">
        <v>2019</v>
      </c>
      <c r="C4588" s="17">
        <v>73.530680578201995</v>
      </c>
      <c r="D4588" s="17">
        <v>2.765625</v>
      </c>
    </row>
    <row r="4589" spans="1:4" x14ac:dyDescent="0.3">
      <c r="A4589" s="17" t="s">
        <v>4591</v>
      </c>
      <c r="B4589" s="17">
        <v>2019</v>
      </c>
      <c r="C4589" s="17">
        <v>404.57493308279697</v>
      </c>
      <c r="D4589" s="17">
        <v>4.4044744318181799</v>
      </c>
    </row>
    <row r="4590" spans="1:4" x14ac:dyDescent="0.3">
      <c r="A4590" s="17" t="s">
        <v>4592</v>
      </c>
      <c r="B4590" s="17">
        <v>2019</v>
      </c>
      <c r="C4590" s="17">
        <v>496.56896257959301</v>
      </c>
      <c r="D4590" s="17">
        <v>4.7135416666666696</v>
      </c>
    </row>
    <row r="4591" spans="1:4" x14ac:dyDescent="0.3">
      <c r="A4591" s="17" t="s">
        <v>4593</v>
      </c>
      <c r="B4591" s="17">
        <v>2019</v>
      </c>
      <c r="C4591" s="17">
        <v>514.94878234714304</v>
      </c>
      <c r="D4591" s="17">
        <v>7.41350446428571</v>
      </c>
    </row>
    <row r="4592" spans="1:4" x14ac:dyDescent="0.3">
      <c r="A4592" s="17" t="s">
        <v>4594</v>
      </c>
      <c r="B4592" s="17">
        <v>2019</v>
      </c>
      <c r="C4592" s="17">
        <v>386.176261100918</v>
      </c>
      <c r="D4592" s="17">
        <v>4.9032738095238102</v>
      </c>
    </row>
    <row r="4593" spans="1:4" x14ac:dyDescent="0.3">
      <c r="A4593" s="17" t="s">
        <v>4595</v>
      </c>
      <c r="B4593" s="17">
        <v>2019</v>
      </c>
      <c r="C4593" s="17">
        <v>110.40262978523999</v>
      </c>
      <c r="D4593" s="17">
        <v>5.0533854166666696</v>
      </c>
    </row>
    <row r="4594" spans="1:4" x14ac:dyDescent="0.3">
      <c r="A4594" s="17" t="s">
        <v>4596</v>
      </c>
      <c r="B4594" s="17">
        <v>2019</v>
      </c>
      <c r="C4594" s="17">
        <v>385.88337823561898</v>
      </c>
      <c r="D4594" s="17">
        <v>5.0855654761904798</v>
      </c>
    </row>
    <row r="4595" spans="1:4" x14ac:dyDescent="0.3">
      <c r="A4595" s="17" t="s">
        <v>4597</v>
      </c>
      <c r="B4595" s="17">
        <v>2019</v>
      </c>
      <c r="C4595" s="17">
        <v>110.381880654022</v>
      </c>
      <c r="D4595" s="17">
        <v>3.4895833333333299</v>
      </c>
    </row>
    <row r="4596" spans="1:4" x14ac:dyDescent="0.3">
      <c r="A4596" s="17" t="s">
        <v>4598</v>
      </c>
      <c r="B4596" s="17">
        <v>2019</v>
      </c>
      <c r="C4596" s="17">
        <v>349.30541007034498</v>
      </c>
      <c r="D4596" s="17">
        <v>4.6907894736842097</v>
      </c>
    </row>
    <row r="4597" spans="1:4" x14ac:dyDescent="0.3">
      <c r="A4597" s="17" t="s">
        <v>4599</v>
      </c>
      <c r="B4597" s="17">
        <v>2019</v>
      </c>
      <c r="C4597" s="17">
        <v>349.41443809121802</v>
      </c>
      <c r="D4597" s="17">
        <v>4.5205592105263204</v>
      </c>
    </row>
    <row r="4598" spans="1:4" x14ac:dyDescent="0.3">
      <c r="A4598" s="17" t="s">
        <v>4600</v>
      </c>
      <c r="B4598" s="17">
        <v>2019</v>
      </c>
      <c r="C4598" s="17">
        <v>165.51920478884099</v>
      </c>
      <c r="D4598" s="17">
        <v>4.2786458333333304</v>
      </c>
    </row>
    <row r="4599" spans="1:4" x14ac:dyDescent="0.3">
      <c r="A4599" s="17" t="s">
        <v>4601</v>
      </c>
      <c r="B4599" s="17">
        <v>2019</v>
      </c>
      <c r="C4599" s="17">
        <v>275.70861259102799</v>
      </c>
      <c r="D4599" s="17">
        <v>4.3286458333333302</v>
      </c>
    </row>
    <row r="4600" spans="1:4" x14ac:dyDescent="0.3">
      <c r="A4600" s="17" t="s">
        <v>4602</v>
      </c>
      <c r="B4600" s="17">
        <v>2019</v>
      </c>
      <c r="C4600" s="17">
        <v>165.52096299082001</v>
      </c>
      <c r="D4600" s="17">
        <v>5.3081597222222197</v>
      </c>
    </row>
    <row r="4601" spans="1:4" x14ac:dyDescent="0.3">
      <c r="A4601" s="17" t="s">
        <v>4603</v>
      </c>
      <c r="B4601" s="17">
        <v>2019</v>
      </c>
      <c r="C4601" s="17">
        <v>533.28732324577902</v>
      </c>
      <c r="D4601" s="17">
        <v>4.1279633620689697</v>
      </c>
    </row>
    <row r="4602" spans="1:4" x14ac:dyDescent="0.3">
      <c r="A4602" s="17" t="s">
        <v>4604</v>
      </c>
      <c r="B4602" s="17">
        <v>2019</v>
      </c>
      <c r="C4602" s="17">
        <v>202.296944482252</v>
      </c>
      <c r="D4602" s="17">
        <v>4.4751420454545503</v>
      </c>
    </row>
    <row r="4603" spans="1:4" x14ac:dyDescent="0.3">
      <c r="A4603" s="17" t="s">
        <v>4605</v>
      </c>
      <c r="B4603" s="17">
        <v>2019</v>
      </c>
      <c r="C4603" s="17">
        <v>459.92489765398199</v>
      </c>
      <c r="D4603" s="17">
        <v>7.0237499999999997</v>
      </c>
    </row>
    <row r="4604" spans="1:4" x14ac:dyDescent="0.3">
      <c r="A4604" s="17" t="s">
        <v>4606</v>
      </c>
      <c r="B4604" s="17">
        <v>2019</v>
      </c>
      <c r="C4604" s="17">
        <v>973.81537375133496</v>
      </c>
      <c r="D4604" s="17">
        <v>6.2737323113207504</v>
      </c>
    </row>
    <row r="4605" spans="1:4" x14ac:dyDescent="0.3">
      <c r="A4605" s="17" t="s">
        <v>4607</v>
      </c>
      <c r="B4605" s="17">
        <v>2019</v>
      </c>
      <c r="C4605" s="17">
        <v>331.03897823393299</v>
      </c>
      <c r="D4605" s="17">
        <v>5.9288194444444402</v>
      </c>
    </row>
    <row r="4606" spans="1:4" x14ac:dyDescent="0.3">
      <c r="A4606" s="17" t="s">
        <v>4608</v>
      </c>
      <c r="B4606" s="17">
        <v>2019</v>
      </c>
      <c r="C4606" s="17">
        <v>349.40982461348199</v>
      </c>
      <c r="D4606" s="17">
        <v>4.1825657894736796</v>
      </c>
    </row>
    <row r="4607" spans="1:4" x14ac:dyDescent="0.3">
      <c r="A4607" s="17" t="s">
        <v>4609</v>
      </c>
      <c r="B4607" s="17">
        <v>2019</v>
      </c>
      <c r="C4607" s="17">
        <v>55.199354521930204</v>
      </c>
      <c r="D4607" s="17">
        <v>5.0651041666666696</v>
      </c>
    </row>
    <row r="4608" spans="1:4" x14ac:dyDescent="0.3">
      <c r="A4608" s="17" t="s">
        <v>4610</v>
      </c>
      <c r="B4608" s="17">
        <v>2019</v>
      </c>
      <c r="C4608" s="17">
        <v>588.41312985494699</v>
      </c>
      <c r="D4608" s="17">
        <v>6.03662109375</v>
      </c>
    </row>
    <row r="4609" spans="1:4" x14ac:dyDescent="0.3">
      <c r="A4609" s="17" t="s">
        <v>4611</v>
      </c>
      <c r="B4609" s="17">
        <v>2019</v>
      </c>
      <c r="C4609" s="17">
        <v>110.40390523523099</v>
      </c>
      <c r="D4609" s="17">
        <v>3.39453125</v>
      </c>
    </row>
    <row r="4610" spans="1:4" x14ac:dyDescent="0.3">
      <c r="A4610" s="17" t="s">
        <v>4612</v>
      </c>
      <c r="B4610" s="17">
        <v>2019</v>
      </c>
      <c r="C4610" s="17">
        <v>643.67422315850899</v>
      </c>
      <c r="D4610" s="17">
        <v>5.2758928571428596</v>
      </c>
    </row>
    <row r="4611" spans="1:4" x14ac:dyDescent="0.3">
      <c r="A4611" s="17" t="s">
        <v>4613</v>
      </c>
      <c r="B4611" s="17">
        <v>2019</v>
      </c>
      <c r="C4611" s="17">
        <v>165.519067482091</v>
      </c>
      <c r="D4611" s="17">
        <v>4.8263888888888902</v>
      </c>
    </row>
    <row r="4612" spans="1:4" x14ac:dyDescent="0.3">
      <c r="A4612" s="17" t="s">
        <v>4614</v>
      </c>
      <c r="B4612" s="17">
        <v>2019</v>
      </c>
      <c r="C4612" s="17">
        <v>18.408168444409998</v>
      </c>
      <c r="D4612" s="17">
        <v>3.3125</v>
      </c>
    </row>
    <row r="4613" spans="1:4" x14ac:dyDescent="0.3">
      <c r="A4613" s="17" t="s">
        <v>4615</v>
      </c>
      <c r="B4613" s="17">
        <v>2019</v>
      </c>
      <c r="C4613" s="17">
        <v>91.839153233915596</v>
      </c>
      <c r="D4613" s="17">
        <v>3.3921874999999999</v>
      </c>
    </row>
    <row r="4614" spans="1:4" x14ac:dyDescent="0.3">
      <c r="A4614" s="17" t="s">
        <v>4616</v>
      </c>
      <c r="B4614" s="17">
        <v>2019</v>
      </c>
      <c r="C4614" s="17">
        <v>91.891190046444507</v>
      </c>
      <c r="D4614" s="17">
        <v>3.1343749999999999</v>
      </c>
    </row>
    <row r="4615" spans="1:4" x14ac:dyDescent="0.3">
      <c r="A4615" s="17" t="s">
        <v>4617</v>
      </c>
      <c r="B4615" s="17">
        <v>2019</v>
      </c>
      <c r="C4615" s="17">
        <v>698.95274649559997</v>
      </c>
      <c r="D4615" s="17">
        <v>5.6803042763157903</v>
      </c>
    </row>
    <row r="4616" spans="1:4" x14ac:dyDescent="0.3">
      <c r="A4616" s="17" t="s">
        <v>4618</v>
      </c>
      <c r="B4616" s="17">
        <v>2019</v>
      </c>
      <c r="C4616" s="17">
        <v>386.33296861127002</v>
      </c>
      <c r="D4616" s="17">
        <v>4.4929315476190501</v>
      </c>
    </row>
    <row r="4617" spans="1:4" x14ac:dyDescent="0.3">
      <c r="A4617" s="17" t="s">
        <v>4619</v>
      </c>
      <c r="B4617" s="17">
        <v>2019</v>
      </c>
      <c r="C4617" s="17">
        <v>551.74415637552704</v>
      </c>
      <c r="D4617" s="17">
        <v>5.0796875000000004</v>
      </c>
    </row>
    <row r="4618" spans="1:4" x14ac:dyDescent="0.3">
      <c r="A4618" s="17" t="s">
        <v>4620</v>
      </c>
      <c r="B4618" s="17">
        <v>2019</v>
      </c>
      <c r="C4618" s="17">
        <v>478.21548325009599</v>
      </c>
      <c r="D4618" s="17">
        <v>4.24609375</v>
      </c>
    </row>
    <row r="4619" spans="1:4" x14ac:dyDescent="0.3">
      <c r="A4619" s="17" t="s">
        <v>4621</v>
      </c>
      <c r="B4619" s="17">
        <v>2019</v>
      </c>
      <c r="C4619" s="17">
        <v>606.83721944131003</v>
      </c>
      <c r="D4619" s="17">
        <v>5.0099431818181799</v>
      </c>
    </row>
    <row r="4620" spans="1:4" x14ac:dyDescent="0.3">
      <c r="A4620" s="17" t="s">
        <v>4622</v>
      </c>
      <c r="B4620" s="17">
        <v>2019</v>
      </c>
      <c r="C4620" s="17">
        <v>55.196279687806999</v>
      </c>
      <c r="D4620" s="17">
        <v>3.6979166666666701</v>
      </c>
    </row>
    <row r="4621" spans="1:4" x14ac:dyDescent="0.3">
      <c r="A4621" s="17" t="s">
        <v>4623</v>
      </c>
      <c r="B4621" s="17">
        <v>2019</v>
      </c>
      <c r="C4621" s="17">
        <v>643.47503949049894</v>
      </c>
      <c r="D4621" s="17">
        <v>5.90290178571429</v>
      </c>
    </row>
    <row r="4622" spans="1:4" x14ac:dyDescent="0.3">
      <c r="A4622" s="17" t="s">
        <v>4624</v>
      </c>
      <c r="B4622" s="17">
        <v>2019</v>
      </c>
      <c r="C4622" s="17">
        <v>128.805671134964</v>
      </c>
      <c r="D4622" s="17">
        <v>4.1540178571428603</v>
      </c>
    </row>
    <row r="4623" spans="1:4" x14ac:dyDescent="0.3">
      <c r="A4623" s="17" t="s">
        <v>4625</v>
      </c>
      <c r="B4623" s="17">
        <v>2019</v>
      </c>
      <c r="C4623" s="17">
        <v>165.38486051373101</v>
      </c>
      <c r="D4623" s="17">
        <v>3.0329861111111098</v>
      </c>
    </row>
    <row r="4624" spans="1:4" x14ac:dyDescent="0.3">
      <c r="A4624" s="17" t="s">
        <v>4626</v>
      </c>
      <c r="B4624" s="17">
        <v>2019</v>
      </c>
      <c r="C4624" s="17">
        <v>55.199823245406201</v>
      </c>
      <c r="D4624" s="17">
        <v>3.4270833333333299</v>
      </c>
    </row>
    <row r="4625" spans="1:4" x14ac:dyDescent="0.3">
      <c r="A4625" s="17" t="s">
        <v>4627</v>
      </c>
      <c r="B4625" s="17">
        <v>2019</v>
      </c>
      <c r="C4625" s="17">
        <v>2408.0488255545501</v>
      </c>
      <c r="D4625" s="17">
        <v>9.1761688931297698</v>
      </c>
    </row>
    <row r="4626" spans="1:4" x14ac:dyDescent="0.3">
      <c r="A4626" s="17" t="s">
        <v>4628</v>
      </c>
      <c r="B4626" s="17">
        <v>2019</v>
      </c>
      <c r="C4626" s="17">
        <v>717.158178540878</v>
      </c>
      <c r="D4626" s="17">
        <v>5.6243990384615401</v>
      </c>
    </row>
    <row r="4627" spans="1:4" x14ac:dyDescent="0.3">
      <c r="A4627" s="17" t="s">
        <v>4629</v>
      </c>
      <c r="B4627" s="17">
        <v>2019</v>
      </c>
      <c r="C4627" s="17">
        <v>643.58472214266703</v>
      </c>
      <c r="D4627" s="17">
        <v>6.5053571428571404</v>
      </c>
    </row>
    <row r="4628" spans="1:4" x14ac:dyDescent="0.3">
      <c r="A4628" s="17" t="s">
        <v>4630</v>
      </c>
      <c r="B4628" s="17">
        <v>2019</v>
      </c>
      <c r="C4628" s="17">
        <v>643.89757768064703</v>
      </c>
      <c r="D4628" s="17">
        <v>4.9484374999999998</v>
      </c>
    </row>
    <row r="4629" spans="1:4" x14ac:dyDescent="0.3">
      <c r="A4629" s="17" t="s">
        <v>4631</v>
      </c>
      <c r="B4629" s="17">
        <v>2019</v>
      </c>
      <c r="C4629" s="17">
        <v>515.08151594921901</v>
      </c>
      <c r="D4629" s="17">
        <v>4.9143415178571397</v>
      </c>
    </row>
    <row r="4630" spans="1:4" x14ac:dyDescent="0.3">
      <c r="A4630" s="17" t="s">
        <v>4632</v>
      </c>
      <c r="B4630" s="17">
        <v>2019</v>
      </c>
      <c r="C4630" s="17">
        <v>18.357145560905298</v>
      </c>
      <c r="D4630" s="17">
        <v>2.9296875</v>
      </c>
    </row>
    <row r="4631" spans="1:4" x14ac:dyDescent="0.3">
      <c r="A4631" s="17" t="s">
        <v>4633</v>
      </c>
      <c r="B4631" s="17">
        <v>2019</v>
      </c>
      <c r="C4631" s="17">
        <v>1030.19406126067</v>
      </c>
      <c r="D4631" s="17">
        <v>5.5311104910714297</v>
      </c>
    </row>
    <row r="4632" spans="1:4" x14ac:dyDescent="0.3">
      <c r="A4632" s="17" t="s">
        <v>4634</v>
      </c>
      <c r="B4632" s="17">
        <v>2019</v>
      </c>
      <c r="C4632" s="17">
        <v>3034.267503988</v>
      </c>
      <c r="D4632" s="17">
        <v>7.1866003787878796</v>
      </c>
    </row>
    <row r="4633" spans="1:4" x14ac:dyDescent="0.3">
      <c r="A4633" s="17" t="s">
        <v>4635</v>
      </c>
      <c r="B4633" s="17">
        <v>2019</v>
      </c>
      <c r="C4633" s="17">
        <v>275.86602492351102</v>
      </c>
      <c r="D4633" s="17">
        <v>4.6234374999999996</v>
      </c>
    </row>
    <row r="4634" spans="1:4" x14ac:dyDescent="0.3">
      <c r="A4634" s="17" t="s">
        <v>4636</v>
      </c>
      <c r="B4634" s="17">
        <v>2019</v>
      </c>
      <c r="C4634" s="17">
        <v>275.74256761558098</v>
      </c>
      <c r="D4634" s="17">
        <v>5.6338541666666702</v>
      </c>
    </row>
    <row r="4635" spans="1:4" x14ac:dyDescent="0.3">
      <c r="A4635" s="17" t="s">
        <v>4637</v>
      </c>
      <c r="B4635" s="17">
        <v>2019</v>
      </c>
      <c r="C4635" s="17">
        <v>441.41440984234202</v>
      </c>
      <c r="D4635" s="17">
        <v>4.6780598958333304</v>
      </c>
    </row>
    <row r="4636" spans="1:4" x14ac:dyDescent="0.3">
      <c r="A4636" s="17" t="s">
        <v>4638</v>
      </c>
      <c r="B4636" s="17">
        <v>2019</v>
      </c>
      <c r="C4636" s="17">
        <v>257.562496969476</v>
      </c>
      <c r="D4636" s="17">
        <v>4.5703125</v>
      </c>
    </row>
    <row r="4637" spans="1:4" x14ac:dyDescent="0.3">
      <c r="A4637" s="17" t="s">
        <v>4639</v>
      </c>
      <c r="B4637" s="17">
        <v>2019</v>
      </c>
      <c r="C4637" s="17">
        <v>551.78972805105104</v>
      </c>
      <c r="D4637" s="17">
        <v>5.58177083333333</v>
      </c>
    </row>
    <row r="4638" spans="1:4" x14ac:dyDescent="0.3">
      <c r="A4638" s="17" t="s">
        <v>4640</v>
      </c>
      <c r="B4638" s="17">
        <v>2019</v>
      </c>
      <c r="C4638" s="17">
        <v>404.78133766911998</v>
      </c>
      <c r="D4638" s="17">
        <v>4.05078125</v>
      </c>
    </row>
    <row r="4639" spans="1:4" x14ac:dyDescent="0.3">
      <c r="A4639" s="17" t="s">
        <v>4641</v>
      </c>
      <c r="B4639" s="17">
        <v>2019</v>
      </c>
      <c r="C4639" s="17">
        <v>625.48749551922106</v>
      </c>
      <c r="D4639" s="17">
        <v>5.1063878676470598</v>
      </c>
    </row>
    <row r="4640" spans="1:4" x14ac:dyDescent="0.3">
      <c r="A4640" s="17" t="s">
        <v>4642</v>
      </c>
      <c r="B4640" s="17">
        <v>2019</v>
      </c>
      <c r="C4640" s="17">
        <v>294.28838517516903</v>
      </c>
      <c r="D4640" s="17">
        <v>4.6337890625</v>
      </c>
    </row>
    <row r="4641" spans="1:4" x14ac:dyDescent="0.3">
      <c r="A4641" s="17" t="s">
        <v>4643</v>
      </c>
      <c r="B4641" s="17">
        <v>2019</v>
      </c>
      <c r="C4641" s="17">
        <v>367.91864688322403</v>
      </c>
      <c r="D4641" s="17">
        <v>3.9792968750000002</v>
      </c>
    </row>
    <row r="4642" spans="1:4" x14ac:dyDescent="0.3">
      <c r="A4642" s="17" t="s">
        <v>4644</v>
      </c>
      <c r="B4642" s="17">
        <v>2019</v>
      </c>
      <c r="C4642" s="17">
        <v>717.19040207564797</v>
      </c>
      <c r="D4642" s="17">
        <v>4.6616586538461497</v>
      </c>
    </row>
    <row r="4643" spans="1:4" x14ac:dyDescent="0.3">
      <c r="A4643" s="17" t="s">
        <v>4645</v>
      </c>
      <c r="B4643" s="17">
        <v>2019</v>
      </c>
      <c r="C4643" s="17">
        <v>662.07192169874702</v>
      </c>
      <c r="D4643" s="17">
        <v>6.1671006944444402</v>
      </c>
    </row>
    <row r="4644" spans="1:4" x14ac:dyDescent="0.3">
      <c r="A4644" s="17" t="s">
        <v>4646</v>
      </c>
      <c r="B4644" s="17">
        <v>2019</v>
      </c>
      <c r="C4644" s="17">
        <v>717.10250094533001</v>
      </c>
      <c r="D4644" s="17">
        <v>4.8529647435897401</v>
      </c>
    </row>
    <row r="4645" spans="1:4" x14ac:dyDescent="0.3">
      <c r="A4645" s="17" t="s">
        <v>4647</v>
      </c>
      <c r="B4645" s="17">
        <v>2019</v>
      </c>
      <c r="C4645" s="17">
        <v>55.170594141818597</v>
      </c>
      <c r="D4645" s="17">
        <v>4.0182291666666696</v>
      </c>
    </row>
    <row r="4646" spans="1:4" x14ac:dyDescent="0.3">
      <c r="A4646" s="17" t="s">
        <v>4648</v>
      </c>
      <c r="B4646" s="17">
        <v>2019</v>
      </c>
      <c r="C4646" s="17">
        <v>459.61337186768702</v>
      </c>
      <c r="D4646" s="17">
        <v>5.7521874999999998</v>
      </c>
    </row>
    <row r="4647" spans="1:4" x14ac:dyDescent="0.3">
      <c r="A4647" s="17" t="s">
        <v>4649</v>
      </c>
      <c r="B4647" s="17">
        <v>2019</v>
      </c>
      <c r="C4647" s="17">
        <v>73.619568219408393</v>
      </c>
      <c r="D4647" s="17">
        <v>3.669921875</v>
      </c>
    </row>
    <row r="4648" spans="1:4" x14ac:dyDescent="0.3">
      <c r="A4648" s="17" t="s">
        <v>4650</v>
      </c>
      <c r="B4648" s="17">
        <v>2019</v>
      </c>
      <c r="C4648" s="17">
        <v>18.408541359007401</v>
      </c>
      <c r="D4648" s="17">
        <v>2.1796875</v>
      </c>
    </row>
    <row r="4649" spans="1:4" x14ac:dyDescent="0.3">
      <c r="A4649" s="17" t="s">
        <v>4651</v>
      </c>
      <c r="B4649" s="17">
        <v>2019</v>
      </c>
      <c r="C4649" s="17">
        <v>220.65442171320001</v>
      </c>
      <c r="D4649" s="17">
        <v>4.5703125</v>
      </c>
    </row>
    <row r="4650" spans="1:4" x14ac:dyDescent="0.3">
      <c r="A4650" s="17" t="s">
        <v>4652</v>
      </c>
      <c r="B4650" s="17">
        <v>2019</v>
      </c>
      <c r="C4650" s="17">
        <v>459.59052010904998</v>
      </c>
      <c r="D4650" s="17">
        <v>3.6215625</v>
      </c>
    </row>
    <row r="4651" spans="1:4" x14ac:dyDescent="0.3">
      <c r="A4651" s="17" t="s">
        <v>4653</v>
      </c>
      <c r="B4651" s="17">
        <v>2019</v>
      </c>
      <c r="C4651" s="17">
        <v>202.30115812271799</v>
      </c>
      <c r="D4651" s="17">
        <v>4.4566761363636402</v>
      </c>
    </row>
    <row r="4652" spans="1:4" x14ac:dyDescent="0.3">
      <c r="A4652" s="17" t="s">
        <v>4654</v>
      </c>
      <c r="B4652" s="17">
        <v>2019</v>
      </c>
      <c r="C4652" s="17">
        <v>386.21609478071298</v>
      </c>
      <c r="D4652" s="17">
        <v>5.3664434523809499</v>
      </c>
    </row>
    <row r="4653" spans="1:4" x14ac:dyDescent="0.3">
      <c r="A4653" s="17" t="s">
        <v>4655</v>
      </c>
      <c r="B4653" s="17">
        <v>2019</v>
      </c>
      <c r="C4653" s="17">
        <v>606.96843876130902</v>
      </c>
      <c r="D4653" s="17">
        <v>4.1541193181818201</v>
      </c>
    </row>
    <row r="4654" spans="1:4" x14ac:dyDescent="0.3">
      <c r="A4654" s="17" t="s">
        <v>4656</v>
      </c>
      <c r="B4654" s="17">
        <v>2019</v>
      </c>
      <c r="C4654" s="17">
        <v>110.390781920403</v>
      </c>
      <c r="D4654" s="17">
        <v>5.0377604166666696</v>
      </c>
    </row>
    <row r="4655" spans="1:4" x14ac:dyDescent="0.3">
      <c r="A4655" s="17" t="s">
        <v>4657</v>
      </c>
      <c r="B4655" s="17">
        <v>2019</v>
      </c>
      <c r="C4655" s="17">
        <v>312.56219282746298</v>
      </c>
      <c r="D4655" s="17">
        <v>4.2518382352941204</v>
      </c>
    </row>
    <row r="4656" spans="1:4" x14ac:dyDescent="0.3">
      <c r="A4656" s="17" t="s">
        <v>4658</v>
      </c>
      <c r="B4656" s="17">
        <v>2019</v>
      </c>
      <c r="C4656" s="17">
        <v>478.20288034155999</v>
      </c>
      <c r="D4656" s="17">
        <v>4.8446514423076898</v>
      </c>
    </row>
    <row r="4657" spans="1:4" x14ac:dyDescent="0.3">
      <c r="A4657" s="17" t="s">
        <v>4659</v>
      </c>
      <c r="B4657" s="17">
        <v>2019</v>
      </c>
      <c r="C4657" s="17">
        <v>441.23820080887498</v>
      </c>
      <c r="D4657" s="17">
        <v>5.6682942708333304</v>
      </c>
    </row>
    <row r="4658" spans="1:4" x14ac:dyDescent="0.3">
      <c r="A4658" s="17" t="s">
        <v>4660</v>
      </c>
      <c r="B4658" s="17">
        <v>2019</v>
      </c>
      <c r="C4658" s="17">
        <v>441.34603001922397</v>
      </c>
      <c r="D4658" s="17">
        <v>4.10546875</v>
      </c>
    </row>
    <row r="4659" spans="1:4" x14ac:dyDescent="0.3">
      <c r="A4659" s="17" t="s">
        <v>4661</v>
      </c>
      <c r="B4659" s="17">
        <v>2019</v>
      </c>
      <c r="C4659" s="17">
        <v>386.33759842812998</v>
      </c>
      <c r="D4659" s="17">
        <v>4.7313988095238102</v>
      </c>
    </row>
    <row r="4660" spans="1:4" x14ac:dyDescent="0.3">
      <c r="A4660" s="17" t="s">
        <v>4662</v>
      </c>
      <c r="B4660" s="17">
        <v>2019</v>
      </c>
      <c r="C4660" s="17">
        <v>220.65265045687599</v>
      </c>
      <c r="D4660" s="17">
        <v>5.6419270833333304</v>
      </c>
    </row>
    <row r="4661" spans="1:4" x14ac:dyDescent="0.3">
      <c r="A4661" s="17" t="s">
        <v>4663</v>
      </c>
      <c r="B4661" s="17">
        <v>2019</v>
      </c>
      <c r="C4661" s="17">
        <v>239.05918477661899</v>
      </c>
      <c r="D4661" s="17">
        <v>5.7914663461538503</v>
      </c>
    </row>
    <row r="4662" spans="1:4" x14ac:dyDescent="0.3">
      <c r="A4662" s="17" t="s">
        <v>4664</v>
      </c>
      <c r="B4662" s="17">
        <v>2019</v>
      </c>
      <c r="C4662" s="17">
        <v>974.86463683843601</v>
      </c>
      <c r="D4662" s="17">
        <v>4.8763266509434002</v>
      </c>
    </row>
    <row r="4663" spans="1:4" x14ac:dyDescent="0.3">
      <c r="A4663" s="17" t="s">
        <v>4665</v>
      </c>
      <c r="B4663" s="17">
        <v>2019</v>
      </c>
      <c r="C4663" s="17">
        <v>845.82945883274101</v>
      </c>
      <c r="D4663" s="17">
        <v>5.4831861413043503</v>
      </c>
    </row>
    <row r="4664" spans="1:4" x14ac:dyDescent="0.3">
      <c r="A4664" s="17" t="s">
        <v>4666</v>
      </c>
      <c r="B4664" s="17">
        <v>2019</v>
      </c>
      <c r="C4664" s="17">
        <v>1085.1545905666401</v>
      </c>
      <c r="D4664" s="17">
        <v>5.3992319915254203</v>
      </c>
    </row>
    <row r="4665" spans="1:4" x14ac:dyDescent="0.3">
      <c r="A4665" s="17" t="s">
        <v>4667</v>
      </c>
      <c r="B4665" s="17">
        <v>2019</v>
      </c>
      <c r="C4665" s="17">
        <v>312.74630385078501</v>
      </c>
      <c r="D4665" s="17">
        <v>3.8727022058823501</v>
      </c>
    </row>
    <row r="4666" spans="1:4" x14ac:dyDescent="0.3">
      <c r="A4666" s="17" t="s">
        <v>4668</v>
      </c>
      <c r="B4666" s="17">
        <v>2019</v>
      </c>
      <c r="C4666" s="17">
        <v>36.855327177792802</v>
      </c>
      <c r="D4666" s="17">
        <v>3.421875</v>
      </c>
    </row>
    <row r="4667" spans="1:4" x14ac:dyDescent="0.3">
      <c r="A4667" s="17" t="s">
        <v>4669</v>
      </c>
      <c r="B4667" s="17">
        <v>2019</v>
      </c>
      <c r="C4667" s="17">
        <v>680.46655854675896</v>
      </c>
      <c r="D4667" s="17">
        <v>5.8509290540540499</v>
      </c>
    </row>
    <row r="4668" spans="1:4" x14ac:dyDescent="0.3">
      <c r="A4668" s="17" t="s">
        <v>4670</v>
      </c>
      <c r="B4668" s="17">
        <v>2019</v>
      </c>
      <c r="C4668" s="17">
        <v>165.54149343073399</v>
      </c>
      <c r="D4668" s="17">
        <v>4.7152777777777803</v>
      </c>
    </row>
    <row r="4669" spans="1:4" x14ac:dyDescent="0.3">
      <c r="A4669" s="17" t="s">
        <v>4671</v>
      </c>
      <c r="B4669" s="17">
        <v>2019</v>
      </c>
      <c r="C4669" s="17">
        <v>753.96533297002304</v>
      </c>
      <c r="D4669" s="17">
        <v>5.4014862804878003</v>
      </c>
    </row>
    <row r="4670" spans="1:4" x14ac:dyDescent="0.3">
      <c r="A4670" s="17" t="s">
        <v>4672</v>
      </c>
      <c r="B4670" s="17">
        <v>2019</v>
      </c>
      <c r="C4670" s="17">
        <v>257.52359520643898</v>
      </c>
      <c r="D4670" s="17">
        <v>5.42912946428571</v>
      </c>
    </row>
    <row r="4671" spans="1:4" x14ac:dyDescent="0.3">
      <c r="A4671" s="17" t="s">
        <v>4673</v>
      </c>
      <c r="B4671" s="17">
        <v>2019</v>
      </c>
      <c r="C4671" s="17">
        <v>128.91552292089801</v>
      </c>
      <c r="D4671" s="17">
        <v>5.0870535714285703</v>
      </c>
    </row>
    <row r="4672" spans="1:4" x14ac:dyDescent="0.3">
      <c r="A4672" s="17" t="s">
        <v>4674</v>
      </c>
      <c r="B4672" s="17">
        <v>2019</v>
      </c>
      <c r="C4672" s="17">
        <v>73.534581298008604</v>
      </c>
      <c r="D4672" s="17">
        <v>3.275390625</v>
      </c>
    </row>
    <row r="4673" spans="1:4" x14ac:dyDescent="0.3">
      <c r="A4673" s="17" t="s">
        <v>4675</v>
      </c>
      <c r="B4673" s="17">
        <v>2019</v>
      </c>
      <c r="C4673" s="17">
        <v>496.421230811626</v>
      </c>
      <c r="D4673" s="17">
        <v>5.67592592592593</v>
      </c>
    </row>
    <row r="4674" spans="1:4" x14ac:dyDescent="0.3">
      <c r="A4674" s="17" t="s">
        <v>4676</v>
      </c>
      <c r="B4674" s="17">
        <v>2019</v>
      </c>
      <c r="C4674" s="17">
        <v>845.90112954098697</v>
      </c>
      <c r="D4674" s="17">
        <v>4.2549252717391299</v>
      </c>
    </row>
    <row r="4675" spans="1:4" x14ac:dyDescent="0.3">
      <c r="A4675" s="17" t="s">
        <v>4677</v>
      </c>
      <c r="B4675" s="17">
        <v>2019</v>
      </c>
      <c r="C4675" s="17">
        <v>73.583101173862801</v>
      </c>
      <c r="D4675" s="17">
        <v>2.77734375</v>
      </c>
    </row>
    <row r="4676" spans="1:4" x14ac:dyDescent="0.3">
      <c r="A4676" s="17" t="s">
        <v>4678</v>
      </c>
      <c r="B4676" s="17">
        <v>2019</v>
      </c>
      <c r="C4676" s="17">
        <v>183.78418244049101</v>
      </c>
      <c r="D4676" s="17">
        <v>4.7445312499999996</v>
      </c>
    </row>
    <row r="4677" spans="1:4" x14ac:dyDescent="0.3">
      <c r="A4677" s="17" t="s">
        <v>4679</v>
      </c>
      <c r="B4677" s="17">
        <v>2019</v>
      </c>
      <c r="C4677" s="17">
        <v>18.398995189927501</v>
      </c>
      <c r="D4677" s="17">
        <v>3.6015625</v>
      </c>
    </row>
    <row r="4678" spans="1:4" x14ac:dyDescent="0.3">
      <c r="A4678" s="17" t="s">
        <v>4680</v>
      </c>
      <c r="B4678" s="17">
        <v>2019</v>
      </c>
      <c r="C4678" s="17">
        <v>441.27605762332701</v>
      </c>
      <c r="D4678" s="17">
        <v>5.9000651041666696</v>
      </c>
    </row>
    <row r="4679" spans="1:4" x14ac:dyDescent="0.3">
      <c r="A4679" s="17" t="s">
        <v>4681</v>
      </c>
      <c r="B4679" s="17">
        <v>2019</v>
      </c>
      <c r="C4679" s="17">
        <v>459.68478083517402</v>
      </c>
      <c r="D4679" s="17">
        <v>6.7450000000000001</v>
      </c>
    </row>
    <row r="4680" spans="1:4" x14ac:dyDescent="0.3">
      <c r="A4680" s="17" t="s">
        <v>4682</v>
      </c>
      <c r="B4680" s="17">
        <v>2019</v>
      </c>
      <c r="C4680" s="17">
        <v>18.398962561041099</v>
      </c>
      <c r="D4680" s="17">
        <v>4.2265625</v>
      </c>
    </row>
    <row r="4681" spans="1:4" x14ac:dyDescent="0.3">
      <c r="A4681" s="17" t="s">
        <v>4683</v>
      </c>
      <c r="B4681" s="17">
        <v>2019</v>
      </c>
      <c r="C4681" s="17">
        <v>661.98753866366997</v>
      </c>
      <c r="D4681" s="17">
        <v>4.8754340277777803</v>
      </c>
    </row>
    <row r="4682" spans="1:4" x14ac:dyDescent="0.3">
      <c r="A4682" s="17" t="s">
        <v>4684</v>
      </c>
      <c r="B4682" s="17">
        <v>2019</v>
      </c>
      <c r="C4682" s="17">
        <v>128.69048127718301</v>
      </c>
      <c r="D4682" s="17">
        <v>3.10602678571429</v>
      </c>
    </row>
    <row r="4683" spans="1:4" x14ac:dyDescent="0.3">
      <c r="A4683" s="17" t="s">
        <v>4685</v>
      </c>
      <c r="B4683" s="17">
        <v>2019</v>
      </c>
      <c r="C4683" s="17">
        <v>680.44093187153305</v>
      </c>
      <c r="D4683" s="17">
        <v>5.0840371621621596</v>
      </c>
    </row>
    <row r="4684" spans="1:4" x14ac:dyDescent="0.3">
      <c r="A4684" s="17" t="s">
        <v>4686</v>
      </c>
      <c r="B4684" s="17">
        <v>2019</v>
      </c>
      <c r="C4684" s="17">
        <v>36.711453709751403</v>
      </c>
      <c r="D4684" s="17">
        <v>3.58203125</v>
      </c>
    </row>
    <row r="4685" spans="1:4" x14ac:dyDescent="0.3">
      <c r="A4685" s="17" t="s">
        <v>4687</v>
      </c>
      <c r="B4685" s="17">
        <v>2019</v>
      </c>
      <c r="C4685" s="17">
        <v>588.56760557554799</v>
      </c>
      <c r="D4685" s="17">
        <v>5.099609375</v>
      </c>
    </row>
    <row r="4686" spans="1:4" x14ac:dyDescent="0.3">
      <c r="A4686" s="17" t="s">
        <v>4688</v>
      </c>
      <c r="B4686" s="17">
        <v>2019</v>
      </c>
      <c r="C4686" s="17">
        <v>147.097719799727</v>
      </c>
      <c r="D4686" s="17">
        <v>3.869140625</v>
      </c>
    </row>
    <row r="4687" spans="1:4" x14ac:dyDescent="0.3">
      <c r="A4687" s="17" t="s">
        <v>4689</v>
      </c>
      <c r="B4687" s="17">
        <v>2019</v>
      </c>
      <c r="C4687" s="17">
        <v>73.526578407734604</v>
      </c>
      <c r="D4687" s="17">
        <v>4.509765625</v>
      </c>
    </row>
    <row r="4688" spans="1:4" x14ac:dyDescent="0.3">
      <c r="A4688" s="17" t="s">
        <v>4690</v>
      </c>
      <c r="B4688" s="17">
        <v>2019</v>
      </c>
      <c r="C4688" s="17">
        <v>4082.4769491208699</v>
      </c>
      <c r="D4688" s="17">
        <v>10.260099943693699</v>
      </c>
    </row>
    <row r="4689" spans="1:4" x14ac:dyDescent="0.3">
      <c r="A4689" s="17" t="s">
        <v>4691</v>
      </c>
      <c r="B4689" s="17">
        <v>2019</v>
      </c>
      <c r="C4689" s="17">
        <v>36.713521314784899</v>
      </c>
      <c r="D4689" s="17">
        <v>3.05859375</v>
      </c>
    </row>
    <row r="4690" spans="1:4" x14ac:dyDescent="0.3">
      <c r="A4690" s="17" t="s">
        <v>4692</v>
      </c>
      <c r="B4690" s="17">
        <v>2019</v>
      </c>
      <c r="C4690" s="17">
        <v>349.34685947000997</v>
      </c>
      <c r="D4690" s="17">
        <v>5.0723684210526301</v>
      </c>
    </row>
    <row r="4691" spans="1:4" x14ac:dyDescent="0.3">
      <c r="A4691" s="17" t="s">
        <v>4693</v>
      </c>
      <c r="B4691" s="17">
        <v>2019</v>
      </c>
      <c r="C4691" s="17">
        <v>588.55739404261101</v>
      </c>
      <c r="D4691" s="17">
        <v>5.49609375</v>
      </c>
    </row>
    <row r="4692" spans="1:4" x14ac:dyDescent="0.3">
      <c r="A4692" s="17" t="s">
        <v>4694</v>
      </c>
      <c r="B4692" s="17">
        <v>2019</v>
      </c>
      <c r="C4692" s="17">
        <v>570.15235122758895</v>
      </c>
      <c r="D4692" s="17">
        <v>4.7585685483870996</v>
      </c>
    </row>
    <row r="4693" spans="1:4" x14ac:dyDescent="0.3">
      <c r="A4693" s="17" t="s">
        <v>4695</v>
      </c>
      <c r="B4693" s="17">
        <v>2019</v>
      </c>
      <c r="C4693" s="17">
        <v>275.87776446156198</v>
      </c>
      <c r="D4693" s="17">
        <v>4.6265625000000004</v>
      </c>
    </row>
    <row r="4694" spans="1:4" x14ac:dyDescent="0.3">
      <c r="A4694" s="17" t="s">
        <v>4696</v>
      </c>
      <c r="B4694" s="17">
        <v>2019</v>
      </c>
      <c r="C4694" s="17">
        <v>588.32196202129103</v>
      </c>
      <c r="D4694" s="17">
        <v>4.261962890625</v>
      </c>
    </row>
    <row r="4695" spans="1:4" x14ac:dyDescent="0.3">
      <c r="A4695" s="17" t="s">
        <v>4697</v>
      </c>
      <c r="B4695" s="17">
        <v>2019</v>
      </c>
      <c r="C4695" s="17">
        <v>183.917850870639</v>
      </c>
      <c r="D4695" s="17">
        <v>3.3703124999999998</v>
      </c>
    </row>
    <row r="4696" spans="1:4" x14ac:dyDescent="0.3">
      <c r="A4696" s="17" t="s">
        <v>4698</v>
      </c>
      <c r="B4696" s="17">
        <v>2019</v>
      </c>
      <c r="C4696" s="17">
        <v>2041.08123637736</v>
      </c>
      <c r="D4696" s="17">
        <v>5.1086711711711699</v>
      </c>
    </row>
    <row r="4697" spans="1:4" x14ac:dyDescent="0.3">
      <c r="A4697" s="17" t="s">
        <v>4699</v>
      </c>
      <c r="B4697" s="17">
        <v>2019</v>
      </c>
      <c r="C4697" s="17">
        <v>91.944616492837696</v>
      </c>
      <c r="D4697" s="17">
        <v>3.9328124999999998</v>
      </c>
    </row>
    <row r="4698" spans="1:4" x14ac:dyDescent="0.3">
      <c r="A4698" s="17" t="s">
        <v>4700</v>
      </c>
      <c r="B4698" s="17">
        <v>2019</v>
      </c>
      <c r="C4698" s="17">
        <v>73.494428798556299</v>
      </c>
      <c r="D4698" s="17">
        <v>3.388671875</v>
      </c>
    </row>
    <row r="4699" spans="1:4" x14ac:dyDescent="0.3">
      <c r="A4699" s="17" t="s">
        <v>4701</v>
      </c>
      <c r="B4699" s="17">
        <v>2019</v>
      </c>
      <c r="C4699" s="17">
        <v>18.406847205013001</v>
      </c>
      <c r="D4699" s="17">
        <v>3.4765625</v>
      </c>
    </row>
    <row r="4700" spans="1:4" x14ac:dyDescent="0.3">
      <c r="A4700" s="17" t="s">
        <v>4702</v>
      </c>
      <c r="B4700" s="17">
        <v>2019</v>
      </c>
      <c r="C4700" s="17">
        <v>183.97378640063101</v>
      </c>
      <c r="D4700" s="17">
        <v>10.45</v>
      </c>
    </row>
    <row r="4701" spans="1:4" x14ac:dyDescent="0.3">
      <c r="A4701" s="17" t="s">
        <v>4703</v>
      </c>
      <c r="B4701" s="17">
        <v>2019</v>
      </c>
      <c r="C4701" s="17">
        <v>36.867089070379699</v>
      </c>
      <c r="D4701" s="17">
        <v>2.69140625</v>
      </c>
    </row>
    <row r="4702" spans="1:4" x14ac:dyDescent="0.3">
      <c r="A4702" s="17" t="s">
        <v>4704</v>
      </c>
      <c r="B4702" s="17">
        <v>2019</v>
      </c>
      <c r="C4702" s="17">
        <v>423.04022260382902</v>
      </c>
      <c r="D4702" s="17">
        <v>4.8508831521739104</v>
      </c>
    </row>
    <row r="4703" spans="1:4" x14ac:dyDescent="0.3">
      <c r="A4703" s="17" t="s">
        <v>4705</v>
      </c>
      <c r="B4703" s="17">
        <v>2019</v>
      </c>
      <c r="C4703" s="17">
        <v>55.094612583518</v>
      </c>
      <c r="D4703" s="17">
        <v>2.8046875</v>
      </c>
    </row>
    <row r="4704" spans="1:4" x14ac:dyDescent="0.3">
      <c r="A4704" s="17" t="s">
        <v>4706</v>
      </c>
      <c r="B4704" s="17">
        <v>2019</v>
      </c>
      <c r="C4704" s="17">
        <v>202.21589893474899</v>
      </c>
      <c r="D4704" s="17">
        <v>4.3465909090909101</v>
      </c>
    </row>
    <row r="4705" spans="1:4" x14ac:dyDescent="0.3">
      <c r="A4705" s="17" t="s">
        <v>4707</v>
      </c>
      <c r="B4705" s="17">
        <v>2019</v>
      </c>
      <c r="C4705" s="17">
        <v>827.434040250257</v>
      </c>
      <c r="D4705" s="17">
        <v>5.2128472222222202</v>
      </c>
    </row>
    <row r="4706" spans="1:4" x14ac:dyDescent="0.3">
      <c r="A4706" s="17" t="s">
        <v>4708</v>
      </c>
      <c r="B4706" s="17">
        <v>2019</v>
      </c>
      <c r="C4706" s="17">
        <v>91.887937195599093</v>
      </c>
      <c r="D4706" s="17">
        <v>3.2265625</v>
      </c>
    </row>
    <row r="4707" spans="1:4" x14ac:dyDescent="0.3">
      <c r="A4707" s="17" t="s">
        <v>4709</v>
      </c>
      <c r="B4707" s="17">
        <v>2019</v>
      </c>
      <c r="C4707" s="17">
        <v>128.75772118940901</v>
      </c>
      <c r="D4707" s="17">
        <v>2.5178571428571401</v>
      </c>
    </row>
    <row r="4708" spans="1:4" x14ac:dyDescent="0.3">
      <c r="A4708" s="17" t="s">
        <v>4710</v>
      </c>
      <c r="B4708" s="17">
        <v>2019</v>
      </c>
      <c r="C4708" s="17">
        <v>1121.6096173645899</v>
      </c>
      <c r="D4708" s="17">
        <v>6.9902663934426199</v>
      </c>
    </row>
    <row r="4709" spans="1:4" x14ac:dyDescent="0.3">
      <c r="A4709" s="17" t="s">
        <v>4711</v>
      </c>
      <c r="B4709" s="17">
        <v>2019</v>
      </c>
      <c r="C4709" s="17">
        <v>36.756858875974999</v>
      </c>
      <c r="D4709" s="17">
        <v>2.453125</v>
      </c>
    </row>
    <row r="4710" spans="1:4" x14ac:dyDescent="0.3">
      <c r="A4710" s="17" t="s">
        <v>4712</v>
      </c>
      <c r="B4710" s="17">
        <v>2019</v>
      </c>
      <c r="C4710" s="17">
        <v>1158.4175045685799</v>
      </c>
      <c r="D4710" s="17">
        <v>5.7188740079365097</v>
      </c>
    </row>
    <row r="4711" spans="1:4" x14ac:dyDescent="0.3">
      <c r="A4711" s="17" t="s">
        <v>4713</v>
      </c>
      <c r="B4711" s="17">
        <v>2019</v>
      </c>
      <c r="C4711" s="17">
        <v>331.07377836667001</v>
      </c>
      <c r="D4711" s="17">
        <v>6.8927951388888902</v>
      </c>
    </row>
    <row r="4712" spans="1:4" x14ac:dyDescent="0.3">
      <c r="A4712" s="17" t="s">
        <v>4714</v>
      </c>
      <c r="B4712" s="17">
        <v>2019</v>
      </c>
      <c r="C4712" s="17">
        <v>18.357641419395801</v>
      </c>
      <c r="D4712" s="17">
        <v>1.625</v>
      </c>
    </row>
    <row r="4713" spans="1:4" x14ac:dyDescent="0.3">
      <c r="A4713" s="17" t="s">
        <v>4715</v>
      </c>
      <c r="B4713" s="17">
        <v>2019</v>
      </c>
      <c r="C4713" s="17">
        <v>294.34424249827902</v>
      </c>
      <c r="D4713" s="17">
        <v>6.13427734375</v>
      </c>
    </row>
    <row r="4714" spans="1:4" x14ac:dyDescent="0.3">
      <c r="A4714" s="17" t="s">
        <v>4716</v>
      </c>
      <c r="B4714" s="17">
        <v>2019</v>
      </c>
      <c r="C4714" s="17">
        <v>18.399053915403801</v>
      </c>
      <c r="D4714" s="17">
        <v>2.7265625</v>
      </c>
    </row>
    <row r="4715" spans="1:4" x14ac:dyDescent="0.3">
      <c r="A4715" s="17" t="s">
        <v>4717</v>
      </c>
      <c r="B4715" s="17">
        <v>2019</v>
      </c>
      <c r="C4715" s="17">
        <v>1360.6342687681299</v>
      </c>
      <c r="D4715" s="17">
        <v>9.8441722972973</v>
      </c>
    </row>
    <row r="4716" spans="1:4" x14ac:dyDescent="0.3">
      <c r="A4716" s="17" t="s">
        <v>4718</v>
      </c>
      <c r="B4716" s="17">
        <v>2019</v>
      </c>
      <c r="C4716" s="17">
        <v>73.531640991568594</v>
      </c>
      <c r="D4716" s="17">
        <v>2.8203125</v>
      </c>
    </row>
    <row r="4717" spans="1:4" x14ac:dyDescent="0.3">
      <c r="A4717" s="17" t="s">
        <v>4719</v>
      </c>
      <c r="B4717" s="17">
        <v>2019</v>
      </c>
      <c r="C4717" s="17">
        <v>680.511563991196</v>
      </c>
      <c r="D4717" s="17">
        <v>4.7062922297297298</v>
      </c>
    </row>
    <row r="4718" spans="1:4" x14ac:dyDescent="0.3">
      <c r="A4718" s="17" t="s">
        <v>4720</v>
      </c>
      <c r="B4718" s="17">
        <v>2019</v>
      </c>
      <c r="C4718" s="17">
        <v>128.69005745183699</v>
      </c>
      <c r="D4718" s="17">
        <v>4.79241071428571</v>
      </c>
    </row>
    <row r="4719" spans="1:4" x14ac:dyDescent="0.3">
      <c r="A4719" s="17" t="s">
        <v>4721</v>
      </c>
      <c r="B4719" s="17">
        <v>2019</v>
      </c>
      <c r="C4719" s="17">
        <v>36.746895080432303</v>
      </c>
      <c r="D4719" s="17">
        <v>2.421875</v>
      </c>
    </row>
    <row r="4720" spans="1:4" x14ac:dyDescent="0.3">
      <c r="A4720" s="17" t="s">
        <v>4722</v>
      </c>
      <c r="B4720" s="17">
        <v>2019</v>
      </c>
      <c r="C4720" s="17">
        <v>551.69537854567204</v>
      </c>
      <c r="D4720" s="17">
        <v>5.2098958333333298</v>
      </c>
    </row>
    <row r="4721" spans="1:4" x14ac:dyDescent="0.3">
      <c r="A4721" s="17" t="s">
        <v>4723</v>
      </c>
      <c r="B4721" s="17">
        <v>2019</v>
      </c>
      <c r="C4721" s="17">
        <v>404.63607421889901</v>
      </c>
      <c r="D4721" s="17">
        <v>4.5678267045454497</v>
      </c>
    </row>
    <row r="4722" spans="1:4" x14ac:dyDescent="0.3">
      <c r="A4722" s="17" t="s">
        <v>4724</v>
      </c>
      <c r="B4722" s="17">
        <v>2019</v>
      </c>
      <c r="C4722" s="17">
        <v>91.943938210606603</v>
      </c>
      <c r="D4722" s="17">
        <v>3.0328124999999999</v>
      </c>
    </row>
    <row r="4723" spans="1:4" x14ac:dyDescent="0.3">
      <c r="A4723" s="17" t="s">
        <v>4725</v>
      </c>
      <c r="B4723" s="17">
        <v>2019</v>
      </c>
      <c r="C4723" s="17">
        <v>55.094912213272899</v>
      </c>
      <c r="D4723" s="17">
        <v>3.6770833333333299</v>
      </c>
    </row>
    <row r="4724" spans="1:4" x14ac:dyDescent="0.3">
      <c r="A4724" s="17" t="s">
        <v>4726</v>
      </c>
      <c r="B4724" s="17">
        <v>2019</v>
      </c>
      <c r="C4724" s="17">
        <v>36.756845848634804</v>
      </c>
      <c r="D4724" s="17">
        <v>3.5703125</v>
      </c>
    </row>
    <row r="4725" spans="1:4" x14ac:dyDescent="0.3">
      <c r="A4725" s="17" t="s">
        <v>4727</v>
      </c>
      <c r="B4725" s="17">
        <v>2019</v>
      </c>
      <c r="C4725" s="17">
        <v>257.29554360173597</v>
      </c>
      <c r="D4725" s="17">
        <v>3.97209821428571</v>
      </c>
    </row>
    <row r="4726" spans="1:4" x14ac:dyDescent="0.3">
      <c r="A4726" s="17" t="s">
        <v>4728</v>
      </c>
      <c r="B4726" s="17">
        <v>2019</v>
      </c>
      <c r="C4726" s="17">
        <v>220.645409287885</v>
      </c>
      <c r="D4726" s="17">
        <v>5.3665364583333304</v>
      </c>
    </row>
    <row r="4727" spans="1:4" x14ac:dyDescent="0.3">
      <c r="A4727" s="17" t="s">
        <v>4729</v>
      </c>
      <c r="B4727" s="17">
        <v>2019</v>
      </c>
      <c r="C4727" s="17">
        <v>330.77582981064899</v>
      </c>
      <c r="D4727" s="17">
        <v>3.7703993055555598</v>
      </c>
    </row>
    <row r="4728" spans="1:4" x14ac:dyDescent="0.3">
      <c r="A4728" s="17" t="s">
        <v>4730</v>
      </c>
      <c r="B4728" s="17">
        <v>2019</v>
      </c>
      <c r="C4728" s="17">
        <v>735.46789937838901</v>
      </c>
      <c r="D4728" s="17">
        <v>5.3585937499999998</v>
      </c>
    </row>
    <row r="4729" spans="1:4" x14ac:dyDescent="0.3">
      <c r="A4729" s="17" t="s">
        <v>4731</v>
      </c>
      <c r="B4729" s="17">
        <v>2019</v>
      </c>
      <c r="C4729" s="17">
        <v>882.73366695642505</v>
      </c>
      <c r="D4729" s="17">
        <v>6.8767903645833304</v>
      </c>
    </row>
    <row r="4730" spans="1:4" x14ac:dyDescent="0.3">
      <c r="A4730" s="17" t="s">
        <v>4732</v>
      </c>
      <c r="B4730" s="17">
        <v>2019</v>
      </c>
      <c r="C4730" s="17">
        <v>257.255146685988</v>
      </c>
      <c r="D4730" s="17">
        <v>4.67912946428571</v>
      </c>
    </row>
    <row r="4731" spans="1:4" x14ac:dyDescent="0.3">
      <c r="A4731" s="17" t="s">
        <v>4733</v>
      </c>
      <c r="B4731" s="17">
        <v>2019</v>
      </c>
      <c r="C4731" s="17">
        <v>55.095179257914403</v>
      </c>
      <c r="D4731" s="17">
        <v>3.046875</v>
      </c>
    </row>
    <row r="4732" spans="1:4" x14ac:dyDescent="0.3">
      <c r="A4732" s="17" t="s">
        <v>4734</v>
      </c>
      <c r="B4732" s="17">
        <v>2019</v>
      </c>
      <c r="C4732" s="17">
        <v>18.3533440586179</v>
      </c>
      <c r="D4732" s="17">
        <v>3</v>
      </c>
    </row>
    <row r="4733" spans="1:4" x14ac:dyDescent="0.3">
      <c r="A4733" s="17" t="s">
        <v>4735</v>
      </c>
      <c r="B4733" s="17">
        <v>2019</v>
      </c>
      <c r="C4733" s="17">
        <v>514.87892710696894</v>
      </c>
      <c r="D4733" s="17">
        <v>6.2421875</v>
      </c>
    </row>
    <row r="4734" spans="1:4" x14ac:dyDescent="0.3">
      <c r="A4734" s="17" t="s">
        <v>4736</v>
      </c>
      <c r="B4734" s="17">
        <v>2019</v>
      </c>
      <c r="C4734" s="17">
        <v>1618.3543073562901</v>
      </c>
      <c r="D4734" s="17">
        <v>5.9469105113636402</v>
      </c>
    </row>
    <row r="4735" spans="1:4" x14ac:dyDescent="0.3">
      <c r="A4735" s="17" t="s">
        <v>4737</v>
      </c>
      <c r="B4735" s="17">
        <v>2019</v>
      </c>
      <c r="C4735" s="17">
        <v>202.238233812153</v>
      </c>
      <c r="D4735" s="17">
        <v>4.0440340909090899</v>
      </c>
    </row>
    <row r="4736" spans="1:4" x14ac:dyDescent="0.3">
      <c r="A4736" s="17" t="s">
        <v>4738</v>
      </c>
      <c r="B4736" s="17">
        <v>2019</v>
      </c>
      <c r="C4736" s="17">
        <v>239.05992420948999</v>
      </c>
      <c r="D4736" s="17">
        <v>4.8551682692307701</v>
      </c>
    </row>
    <row r="4737" spans="1:4" x14ac:dyDescent="0.3">
      <c r="A4737" s="17" t="s">
        <v>4739</v>
      </c>
      <c r="B4737" s="17">
        <v>2019</v>
      </c>
      <c r="C4737" s="17">
        <v>570.08045477420103</v>
      </c>
      <c r="D4737" s="17">
        <v>5.8097278225806503</v>
      </c>
    </row>
    <row r="4738" spans="1:4" x14ac:dyDescent="0.3">
      <c r="A4738" s="17" t="s">
        <v>4740</v>
      </c>
      <c r="B4738" s="17">
        <v>2019</v>
      </c>
      <c r="C4738" s="17">
        <v>36.696066562086301</v>
      </c>
      <c r="D4738" s="17">
        <v>3.8828125</v>
      </c>
    </row>
    <row r="4739" spans="1:4" x14ac:dyDescent="0.3">
      <c r="A4739" s="17" t="s">
        <v>4741</v>
      </c>
      <c r="B4739" s="17">
        <v>2019</v>
      </c>
      <c r="C4739" s="17">
        <v>514.61991700530098</v>
      </c>
      <c r="D4739" s="17">
        <v>4.9547991071428603</v>
      </c>
    </row>
    <row r="4740" spans="1:4" x14ac:dyDescent="0.3">
      <c r="A4740" s="17" t="s">
        <v>4742</v>
      </c>
      <c r="B4740" s="17">
        <v>2019</v>
      </c>
      <c r="C4740" s="17">
        <v>257.40017755329598</v>
      </c>
      <c r="D4740" s="17">
        <v>3.8883928571428599</v>
      </c>
    </row>
    <row r="4741" spans="1:4" x14ac:dyDescent="0.3">
      <c r="A4741" s="17" t="s">
        <v>4743</v>
      </c>
      <c r="B4741" s="17">
        <v>2019</v>
      </c>
      <c r="C4741" s="17">
        <v>18.356812840327599</v>
      </c>
      <c r="D4741" s="17">
        <v>1.9296875</v>
      </c>
    </row>
    <row r="4742" spans="1:4" x14ac:dyDescent="0.3">
      <c r="A4742" s="17" t="s">
        <v>4744</v>
      </c>
      <c r="B4742" s="17">
        <v>2019</v>
      </c>
      <c r="C4742" s="17">
        <v>36.695910388603799</v>
      </c>
      <c r="D4742" s="17">
        <v>3.58984375</v>
      </c>
    </row>
    <row r="4743" spans="1:4" x14ac:dyDescent="0.3">
      <c r="A4743" s="17" t="s">
        <v>4745</v>
      </c>
      <c r="B4743" s="17">
        <v>2019</v>
      </c>
      <c r="C4743" s="17">
        <v>1783.7915983386299</v>
      </c>
      <c r="D4743" s="17">
        <v>6.1193621134020599</v>
      </c>
    </row>
    <row r="4744" spans="1:4" x14ac:dyDescent="0.3">
      <c r="A4744" s="17" t="s">
        <v>4746</v>
      </c>
      <c r="B4744" s="17">
        <v>2019</v>
      </c>
      <c r="C4744" s="17">
        <v>220.785211497918</v>
      </c>
      <c r="D4744" s="17">
        <v>6.0358072916666696</v>
      </c>
    </row>
    <row r="4745" spans="1:4" x14ac:dyDescent="0.3">
      <c r="A4745" s="17" t="s">
        <v>4747</v>
      </c>
      <c r="B4745" s="17">
        <v>2019</v>
      </c>
      <c r="C4745" s="17">
        <v>275.97721613105301</v>
      </c>
      <c r="D4745" s="17">
        <v>4.7520833333333297</v>
      </c>
    </row>
    <row r="4746" spans="1:4" x14ac:dyDescent="0.3">
      <c r="A4746" s="17" t="s">
        <v>4748</v>
      </c>
      <c r="B4746" s="17">
        <v>2019</v>
      </c>
      <c r="C4746" s="17">
        <v>220.74794490914701</v>
      </c>
      <c r="D4746" s="17">
        <v>3.6022135416666701</v>
      </c>
    </row>
    <row r="4747" spans="1:4" x14ac:dyDescent="0.3">
      <c r="A4747" s="17" t="s">
        <v>4749</v>
      </c>
      <c r="B4747" s="17">
        <v>2019</v>
      </c>
      <c r="C4747" s="17">
        <v>18.399073490873</v>
      </c>
      <c r="D4747" s="17">
        <v>3.34375</v>
      </c>
    </row>
    <row r="4748" spans="1:4" x14ac:dyDescent="0.3">
      <c r="A4748" s="17" t="s">
        <v>4750</v>
      </c>
      <c r="B4748" s="17">
        <v>2019</v>
      </c>
      <c r="C4748" s="17">
        <v>569.85792657732998</v>
      </c>
      <c r="D4748" s="17">
        <v>5.2809979838709697</v>
      </c>
    </row>
    <row r="4749" spans="1:4" x14ac:dyDescent="0.3">
      <c r="A4749" s="17" t="s">
        <v>4751</v>
      </c>
      <c r="B4749" s="17">
        <v>2019</v>
      </c>
      <c r="C4749" s="17">
        <v>128.73293002881101</v>
      </c>
      <c r="D4749" s="17">
        <v>3.66852678571429</v>
      </c>
    </row>
    <row r="4750" spans="1:4" x14ac:dyDescent="0.3">
      <c r="A4750" s="17" t="s">
        <v>4752</v>
      </c>
      <c r="B4750" s="17">
        <v>2019</v>
      </c>
      <c r="C4750" s="17">
        <v>18.354928063228702</v>
      </c>
      <c r="D4750" s="17">
        <v>3.6796875</v>
      </c>
    </row>
    <row r="4751" spans="1:4" x14ac:dyDescent="0.3">
      <c r="A4751" s="17" t="s">
        <v>4753</v>
      </c>
      <c r="B4751" s="17">
        <v>2019</v>
      </c>
      <c r="C4751" s="17">
        <v>73.473476392217506</v>
      </c>
      <c r="D4751" s="17">
        <v>3.8359375</v>
      </c>
    </row>
    <row r="4752" spans="1:4" x14ac:dyDescent="0.3">
      <c r="A4752" s="17" t="s">
        <v>4754</v>
      </c>
      <c r="B4752" s="17">
        <v>2019</v>
      </c>
      <c r="C4752" s="17">
        <v>312.59961061924702</v>
      </c>
      <c r="D4752" s="17">
        <v>4.5105698529411802</v>
      </c>
    </row>
    <row r="4753" spans="1:4" x14ac:dyDescent="0.3">
      <c r="A4753" s="17" t="s">
        <v>4755</v>
      </c>
      <c r="B4753" s="17">
        <v>2019</v>
      </c>
      <c r="C4753" s="17">
        <v>128.72561631724199</v>
      </c>
      <c r="D4753" s="17">
        <v>4.7366071428571397</v>
      </c>
    </row>
    <row r="4754" spans="1:4" x14ac:dyDescent="0.3">
      <c r="A4754" s="17" t="s">
        <v>4756</v>
      </c>
      <c r="B4754" s="17">
        <v>2019</v>
      </c>
      <c r="C4754" s="17">
        <v>183.832142616623</v>
      </c>
      <c r="D4754" s="17">
        <v>2.5406249999999999</v>
      </c>
    </row>
    <row r="4755" spans="1:4" x14ac:dyDescent="0.3">
      <c r="A4755" s="17" t="s">
        <v>4757</v>
      </c>
      <c r="B4755" s="17">
        <v>2019</v>
      </c>
      <c r="C4755" s="17">
        <v>514.92547690123297</v>
      </c>
      <c r="D4755" s="17">
        <v>6.3136160714285703</v>
      </c>
    </row>
    <row r="4756" spans="1:4" x14ac:dyDescent="0.3">
      <c r="A4756" s="17" t="s">
        <v>4758</v>
      </c>
      <c r="B4756" s="17">
        <v>2019</v>
      </c>
      <c r="C4756" s="17">
        <v>551.89139342680596</v>
      </c>
      <c r="D4756" s="17">
        <v>5.3559895833333302</v>
      </c>
    </row>
    <row r="4757" spans="1:4" x14ac:dyDescent="0.3">
      <c r="A4757" s="17" t="s">
        <v>4759</v>
      </c>
      <c r="B4757" s="17">
        <v>2019</v>
      </c>
      <c r="C4757" s="17">
        <v>349.40982970409101</v>
      </c>
      <c r="D4757" s="17">
        <v>4.7972861842105301</v>
      </c>
    </row>
    <row r="4758" spans="1:4" x14ac:dyDescent="0.3">
      <c r="A4758" s="17" t="s">
        <v>4760</v>
      </c>
      <c r="B4758" s="17">
        <v>2019</v>
      </c>
      <c r="C4758" s="17">
        <v>73.533444318920402</v>
      </c>
      <c r="D4758" s="17">
        <v>3.919921875</v>
      </c>
    </row>
    <row r="4759" spans="1:4" x14ac:dyDescent="0.3">
      <c r="A4759" s="17" t="s">
        <v>4761</v>
      </c>
      <c r="B4759" s="17">
        <v>2019</v>
      </c>
      <c r="C4759" s="17">
        <v>533.24931846559002</v>
      </c>
      <c r="D4759" s="17">
        <v>4.9000538793103496</v>
      </c>
    </row>
    <row r="4760" spans="1:4" x14ac:dyDescent="0.3">
      <c r="A4760" s="17" t="s">
        <v>4762</v>
      </c>
      <c r="B4760" s="17">
        <v>2019</v>
      </c>
      <c r="C4760" s="17">
        <v>1287.41920145974</v>
      </c>
      <c r="D4760" s="17">
        <v>6.6223214285714302</v>
      </c>
    </row>
    <row r="4761" spans="1:4" x14ac:dyDescent="0.3">
      <c r="A4761" s="17" t="s">
        <v>4763</v>
      </c>
      <c r="B4761" s="17">
        <v>2019</v>
      </c>
      <c r="C4761" s="17">
        <v>257.46902156993701</v>
      </c>
      <c r="D4761" s="17">
        <v>4.0993303571428603</v>
      </c>
    </row>
    <row r="4762" spans="1:4" x14ac:dyDescent="0.3">
      <c r="A4762" s="17" t="s">
        <v>4764</v>
      </c>
      <c r="B4762" s="17">
        <v>2019</v>
      </c>
      <c r="C4762" s="17">
        <v>91.973852023482294</v>
      </c>
      <c r="D4762" s="17">
        <v>3.7578125</v>
      </c>
    </row>
    <row r="4763" spans="1:4" x14ac:dyDescent="0.3">
      <c r="A4763" s="17" t="s">
        <v>4765</v>
      </c>
      <c r="B4763" s="17">
        <v>2019</v>
      </c>
      <c r="C4763" s="17">
        <v>735.37531322985899</v>
      </c>
      <c r="D4763" s="17">
        <v>4.9787109374999998</v>
      </c>
    </row>
    <row r="4764" spans="1:4" x14ac:dyDescent="0.3">
      <c r="A4764" s="17" t="s">
        <v>4766</v>
      </c>
      <c r="B4764" s="17">
        <v>2019</v>
      </c>
      <c r="C4764" s="17">
        <v>901.02727802097604</v>
      </c>
      <c r="D4764" s="17">
        <v>5.8241390306122396</v>
      </c>
    </row>
    <row r="4765" spans="1:4" x14ac:dyDescent="0.3">
      <c r="A4765" s="17" t="s">
        <v>4767</v>
      </c>
      <c r="B4765" s="17">
        <v>2019</v>
      </c>
      <c r="C4765" s="17">
        <v>901.21273747645296</v>
      </c>
      <c r="D4765" s="17">
        <v>4.6234056122449001</v>
      </c>
    </row>
    <row r="4766" spans="1:4" x14ac:dyDescent="0.3">
      <c r="A4766" s="17" t="s">
        <v>4768</v>
      </c>
      <c r="B4766" s="17">
        <v>2019</v>
      </c>
      <c r="C4766" s="17">
        <v>588.458694087342</v>
      </c>
      <c r="D4766" s="17">
        <v>8.5439453125</v>
      </c>
    </row>
    <row r="4767" spans="1:4" x14ac:dyDescent="0.3">
      <c r="A4767" s="17" t="s">
        <v>4769</v>
      </c>
      <c r="B4767" s="17">
        <v>2019</v>
      </c>
      <c r="C4767" s="17">
        <v>110.38936995342399</v>
      </c>
      <c r="D4767" s="17">
        <v>3.9830729166666701</v>
      </c>
    </row>
    <row r="4768" spans="1:4" x14ac:dyDescent="0.3">
      <c r="A4768" s="17" t="s">
        <v>4770</v>
      </c>
      <c r="B4768" s="17">
        <v>2019</v>
      </c>
      <c r="C4768" s="17">
        <v>459.81131787598099</v>
      </c>
      <c r="D4768" s="17">
        <v>5.8206249999999997</v>
      </c>
    </row>
    <row r="4769" spans="1:4" x14ac:dyDescent="0.3">
      <c r="A4769" s="17" t="s">
        <v>4771</v>
      </c>
      <c r="B4769" s="17">
        <v>2019</v>
      </c>
      <c r="C4769" s="17">
        <v>533.34849446080602</v>
      </c>
      <c r="D4769" s="17">
        <v>6.3639547413793096</v>
      </c>
    </row>
    <row r="4770" spans="1:4" x14ac:dyDescent="0.3">
      <c r="A4770" s="17" t="s">
        <v>4772</v>
      </c>
      <c r="B4770" s="17">
        <v>2019</v>
      </c>
      <c r="C4770" s="17">
        <v>1158.65701969154</v>
      </c>
      <c r="D4770" s="17">
        <v>9.7253224206349191</v>
      </c>
    </row>
    <row r="4771" spans="1:4" x14ac:dyDescent="0.3">
      <c r="A4771" s="17" t="s">
        <v>4773</v>
      </c>
      <c r="B4771" s="17">
        <v>2019</v>
      </c>
      <c r="C4771" s="17">
        <v>1140.2791946176401</v>
      </c>
      <c r="D4771" s="17">
        <v>6.0496471774193497</v>
      </c>
    </row>
    <row r="4772" spans="1:4" x14ac:dyDescent="0.3">
      <c r="A4772" s="17" t="s">
        <v>4774</v>
      </c>
      <c r="B4772" s="17">
        <v>2019</v>
      </c>
      <c r="C4772" s="17">
        <v>386.223322714679</v>
      </c>
      <c r="D4772" s="17">
        <v>4.27008928571429</v>
      </c>
    </row>
    <row r="4773" spans="1:4" x14ac:dyDescent="0.3">
      <c r="A4773" s="17" t="s">
        <v>4775</v>
      </c>
      <c r="B4773" s="17">
        <v>2019</v>
      </c>
      <c r="C4773" s="17">
        <v>257.524870267138</v>
      </c>
      <c r="D4773" s="17">
        <v>4.71428571428571</v>
      </c>
    </row>
    <row r="4774" spans="1:4" x14ac:dyDescent="0.3">
      <c r="A4774" s="17" t="s">
        <v>4776</v>
      </c>
      <c r="B4774" s="17">
        <v>2019</v>
      </c>
      <c r="C4774" s="17">
        <v>18.3565649623051</v>
      </c>
      <c r="D4774" s="17">
        <v>2.1875</v>
      </c>
    </row>
    <row r="4775" spans="1:4" x14ac:dyDescent="0.3">
      <c r="A4775" s="17" t="s">
        <v>4777</v>
      </c>
      <c r="B4775" s="17">
        <v>2019</v>
      </c>
      <c r="C4775" s="17">
        <v>165.48063423484601</v>
      </c>
      <c r="D4775" s="17">
        <v>4.2152777777777803</v>
      </c>
    </row>
    <row r="4776" spans="1:4" x14ac:dyDescent="0.3">
      <c r="A4776" s="17" t="s">
        <v>4778</v>
      </c>
      <c r="B4776" s="17">
        <v>2019</v>
      </c>
      <c r="C4776" s="17">
        <v>478.10861990228301</v>
      </c>
      <c r="D4776" s="17">
        <v>4.6099759615384599</v>
      </c>
    </row>
    <row r="4777" spans="1:4" x14ac:dyDescent="0.3">
      <c r="A4777" s="17" t="s">
        <v>4779</v>
      </c>
      <c r="B4777" s="17">
        <v>2019</v>
      </c>
      <c r="C4777" s="17">
        <v>330.90105679445003</v>
      </c>
      <c r="D4777" s="17">
        <v>5.2916666666666696</v>
      </c>
    </row>
    <row r="4778" spans="1:4" x14ac:dyDescent="0.3">
      <c r="A4778" s="17" t="s">
        <v>4780</v>
      </c>
      <c r="B4778" s="17">
        <v>2019</v>
      </c>
      <c r="C4778" s="17">
        <v>239.062395094897</v>
      </c>
      <c r="D4778" s="17">
        <v>3.1129807692307701</v>
      </c>
    </row>
    <row r="4779" spans="1:4" x14ac:dyDescent="0.3">
      <c r="A4779" s="17" t="s">
        <v>4781</v>
      </c>
      <c r="B4779" s="17">
        <v>2019</v>
      </c>
      <c r="C4779" s="17">
        <v>110.38423297926801</v>
      </c>
      <c r="D4779" s="17">
        <v>3.5169270833333299</v>
      </c>
    </row>
    <row r="4780" spans="1:4" x14ac:dyDescent="0.3">
      <c r="A4780" s="17" t="s">
        <v>4782</v>
      </c>
      <c r="B4780" s="17">
        <v>2019</v>
      </c>
      <c r="C4780" s="17">
        <v>588.39694833382998</v>
      </c>
      <c r="D4780" s="17">
        <v>4.577880859375</v>
      </c>
    </row>
    <row r="4781" spans="1:4" x14ac:dyDescent="0.3">
      <c r="A4781" s="17" t="s">
        <v>4783</v>
      </c>
      <c r="B4781" s="17">
        <v>2019</v>
      </c>
      <c r="C4781" s="17">
        <v>128.59234503470401</v>
      </c>
      <c r="D4781" s="17">
        <v>3.66852678571429</v>
      </c>
    </row>
    <row r="4782" spans="1:4" x14ac:dyDescent="0.3">
      <c r="A4782" s="17" t="s">
        <v>4784</v>
      </c>
      <c r="B4782" s="17">
        <v>2019</v>
      </c>
      <c r="C4782" s="17">
        <v>349.44312705844601</v>
      </c>
      <c r="D4782" s="17">
        <v>5.265625</v>
      </c>
    </row>
    <row r="4783" spans="1:4" x14ac:dyDescent="0.3">
      <c r="A4783" s="17" t="s">
        <v>4785</v>
      </c>
      <c r="B4783" s="17">
        <v>2019</v>
      </c>
      <c r="C4783" s="17">
        <v>36.7669214643538</v>
      </c>
      <c r="D4783" s="17">
        <v>2.765625</v>
      </c>
    </row>
    <row r="4784" spans="1:4" x14ac:dyDescent="0.3">
      <c r="A4784" s="17" t="s">
        <v>4786</v>
      </c>
      <c r="B4784" s="17">
        <v>2019</v>
      </c>
      <c r="C4784" s="17">
        <v>110.30216279718999</v>
      </c>
      <c r="D4784" s="17">
        <v>4.3958333333333304</v>
      </c>
    </row>
    <row r="4785" spans="1:4" x14ac:dyDescent="0.3">
      <c r="A4785" s="17" t="s">
        <v>4787</v>
      </c>
      <c r="B4785" s="17">
        <v>2019</v>
      </c>
      <c r="C4785" s="17">
        <v>55.221514612436302</v>
      </c>
      <c r="D4785" s="17">
        <v>4.8776041666666696</v>
      </c>
    </row>
    <row r="4786" spans="1:4" x14ac:dyDescent="0.3">
      <c r="A4786" s="17" t="s">
        <v>4788</v>
      </c>
      <c r="B4786" s="17">
        <v>2019</v>
      </c>
      <c r="C4786" s="17">
        <v>165.56221938691999</v>
      </c>
      <c r="D4786" s="17">
        <v>5.9340277777777803</v>
      </c>
    </row>
    <row r="4787" spans="1:4" x14ac:dyDescent="0.3">
      <c r="A4787" s="17" t="s">
        <v>4789</v>
      </c>
      <c r="B4787" s="17">
        <v>2019</v>
      </c>
      <c r="C4787" s="17">
        <v>91.885011415928602</v>
      </c>
      <c r="D4787" s="17">
        <v>3.7046874999999999</v>
      </c>
    </row>
    <row r="4788" spans="1:4" x14ac:dyDescent="0.3">
      <c r="A4788" s="17" t="s">
        <v>4790</v>
      </c>
      <c r="B4788" s="17">
        <v>2019</v>
      </c>
      <c r="C4788" s="17">
        <v>422.84108119644202</v>
      </c>
      <c r="D4788" s="17">
        <v>4.9466711956521703</v>
      </c>
    </row>
    <row r="4789" spans="1:4" x14ac:dyDescent="0.3">
      <c r="A4789" s="17" t="s">
        <v>4791</v>
      </c>
      <c r="B4789" s="17">
        <v>2019</v>
      </c>
      <c r="C4789" s="17">
        <v>36.8692969772965</v>
      </c>
      <c r="D4789" s="17">
        <v>2.18359375</v>
      </c>
    </row>
    <row r="4790" spans="1:4" x14ac:dyDescent="0.3">
      <c r="A4790" s="17" t="s">
        <v>4792</v>
      </c>
      <c r="B4790" s="17">
        <v>2019</v>
      </c>
      <c r="C4790" s="17">
        <v>18.352783633396001</v>
      </c>
      <c r="D4790" s="17">
        <v>3.4453125</v>
      </c>
    </row>
    <row r="4791" spans="1:4" x14ac:dyDescent="0.3">
      <c r="A4791" s="17" t="s">
        <v>4793</v>
      </c>
      <c r="B4791" s="17">
        <v>2019</v>
      </c>
      <c r="C4791" s="17">
        <v>36.761029783636303</v>
      </c>
      <c r="D4791" s="17">
        <v>4.140625</v>
      </c>
    </row>
    <row r="4792" spans="1:4" x14ac:dyDescent="0.3">
      <c r="A4792" s="17" t="s">
        <v>4794</v>
      </c>
      <c r="B4792" s="17">
        <v>2019</v>
      </c>
      <c r="C4792" s="17">
        <v>606.85281297192</v>
      </c>
      <c r="D4792" s="17">
        <v>6.4907670454545503</v>
      </c>
    </row>
    <row r="4793" spans="1:4" x14ac:dyDescent="0.3">
      <c r="A4793" s="17" t="s">
        <v>4795</v>
      </c>
      <c r="B4793" s="17">
        <v>2019</v>
      </c>
      <c r="C4793" s="17">
        <v>1287.3128729239099</v>
      </c>
      <c r="D4793" s="17">
        <v>4.71875</v>
      </c>
    </row>
    <row r="4794" spans="1:4" x14ac:dyDescent="0.3">
      <c r="A4794" s="17" t="s">
        <v>4796</v>
      </c>
      <c r="B4794" s="17">
        <v>2019</v>
      </c>
      <c r="C4794" s="17">
        <v>55.0435109324753</v>
      </c>
      <c r="D4794" s="17">
        <v>3.6927083333333299</v>
      </c>
    </row>
    <row r="4795" spans="1:4" x14ac:dyDescent="0.3">
      <c r="A4795" s="17" t="s">
        <v>4797</v>
      </c>
      <c r="B4795" s="17">
        <v>2019</v>
      </c>
      <c r="C4795" s="17">
        <v>36.762609988450997</v>
      </c>
      <c r="D4795" s="17">
        <v>3.0390625</v>
      </c>
    </row>
    <row r="4796" spans="1:4" x14ac:dyDescent="0.3">
      <c r="A4796" s="17" t="s">
        <v>4798</v>
      </c>
      <c r="B4796" s="17">
        <v>2019</v>
      </c>
      <c r="C4796" s="17">
        <v>110.44478964526201</v>
      </c>
      <c r="D4796" s="17">
        <v>3.5794270833333299</v>
      </c>
    </row>
    <row r="4797" spans="1:4" x14ac:dyDescent="0.3">
      <c r="A4797" s="17" t="s">
        <v>4799</v>
      </c>
      <c r="B4797" s="17">
        <v>2019</v>
      </c>
      <c r="C4797" s="17">
        <v>3622.3884032340702</v>
      </c>
      <c r="D4797" s="17">
        <v>5.4240164974619303</v>
      </c>
    </row>
    <row r="4798" spans="1:4" x14ac:dyDescent="0.3">
      <c r="A4798" s="17" t="s">
        <v>4800</v>
      </c>
      <c r="B4798" s="17">
        <v>2019</v>
      </c>
      <c r="C4798" s="17">
        <v>3402.5327976625399</v>
      </c>
      <c r="D4798" s="17">
        <v>5.8663851351351397</v>
      </c>
    </row>
    <row r="4799" spans="1:4" x14ac:dyDescent="0.3">
      <c r="A4799" s="17" t="s">
        <v>4801</v>
      </c>
      <c r="B4799" s="17">
        <v>2019</v>
      </c>
      <c r="C4799" s="17">
        <v>55.224248705431798</v>
      </c>
      <c r="D4799" s="17">
        <v>2.4661458333333299</v>
      </c>
    </row>
    <row r="4800" spans="1:4" x14ac:dyDescent="0.3">
      <c r="A4800" s="17" t="s">
        <v>4802</v>
      </c>
      <c r="B4800" s="17">
        <v>2019</v>
      </c>
      <c r="C4800" s="17">
        <v>294.32977892272203</v>
      </c>
      <c r="D4800" s="17">
        <v>4.21630859375</v>
      </c>
    </row>
    <row r="4801" spans="1:4" x14ac:dyDescent="0.3">
      <c r="A4801" s="17" t="s">
        <v>4803</v>
      </c>
      <c r="B4801" s="17">
        <v>2019</v>
      </c>
      <c r="C4801" s="17">
        <v>91.992191752418904</v>
      </c>
      <c r="D4801" s="17">
        <v>4.2906250000000004</v>
      </c>
    </row>
    <row r="4802" spans="1:4" x14ac:dyDescent="0.3">
      <c r="A4802" s="17" t="s">
        <v>4804</v>
      </c>
      <c r="B4802" s="17">
        <v>2019</v>
      </c>
      <c r="C4802" s="17">
        <v>367.82337871752702</v>
      </c>
      <c r="D4802" s="17">
        <v>4.0210937500000004</v>
      </c>
    </row>
    <row r="4803" spans="1:4" x14ac:dyDescent="0.3">
      <c r="A4803" s="17" t="s">
        <v>4805</v>
      </c>
      <c r="B4803" s="17">
        <v>2019</v>
      </c>
      <c r="C4803" s="17">
        <v>239.06402270309599</v>
      </c>
      <c r="D4803" s="17">
        <v>5.5883413461538503</v>
      </c>
    </row>
    <row r="4804" spans="1:4" x14ac:dyDescent="0.3">
      <c r="A4804" s="17" t="s">
        <v>4806</v>
      </c>
      <c r="B4804" s="17">
        <v>2019</v>
      </c>
      <c r="C4804" s="17">
        <v>459.81995685957401</v>
      </c>
      <c r="D4804" s="17">
        <v>7.1543749999999999</v>
      </c>
    </row>
    <row r="4805" spans="1:4" x14ac:dyDescent="0.3">
      <c r="A4805" s="17" t="s">
        <v>4807</v>
      </c>
      <c r="B4805" s="17">
        <v>2019</v>
      </c>
      <c r="C4805" s="17">
        <v>202.23916817456501</v>
      </c>
      <c r="D4805" s="17">
        <v>4.8160511363636402</v>
      </c>
    </row>
    <row r="4806" spans="1:4" x14ac:dyDescent="0.3">
      <c r="A4806" s="17" t="s">
        <v>4808</v>
      </c>
      <c r="B4806" s="17">
        <v>2019</v>
      </c>
      <c r="C4806" s="17">
        <v>91.992348715662999</v>
      </c>
      <c r="D4806" s="17">
        <v>5.2468750000000002</v>
      </c>
    </row>
    <row r="4807" spans="1:4" x14ac:dyDescent="0.3">
      <c r="A4807" s="17" t="s">
        <v>4809</v>
      </c>
      <c r="B4807" s="17">
        <v>2019</v>
      </c>
      <c r="C4807" s="17">
        <v>220.70351213589299</v>
      </c>
      <c r="D4807" s="17">
        <v>4.8880208333333304</v>
      </c>
    </row>
    <row r="4808" spans="1:4" x14ac:dyDescent="0.3">
      <c r="A4808" s="17" t="s">
        <v>4810</v>
      </c>
      <c r="B4808" s="17">
        <v>2019</v>
      </c>
      <c r="C4808" s="17">
        <v>275.80310747772501</v>
      </c>
      <c r="D4808" s="17">
        <v>4.4093749999999998</v>
      </c>
    </row>
    <row r="4809" spans="1:4" x14ac:dyDescent="0.3">
      <c r="A4809" s="17" t="s">
        <v>4811</v>
      </c>
      <c r="B4809" s="17">
        <v>2019</v>
      </c>
      <c r="C4809" s="17">
        <v>845.77737394534097</v>
      </c>
      <c r="D4809" s="17">
        <v>4.6783288043478297</v>
      </c>
    </row>
    <row r="4810" spans="1:4" x14ac:dyDescent="0.3">
      <c r="A4810" s="17" t="s">
        <v>4812</v>
      </c>
      <c r="B4810" s="17">
        <v>2019</v>
      </c>
      <c r="C4810" s="17">
        <v>992.84342862665699</v>
      </c>
      <c r="D4810" s="17">
        <v>6.3230613425925899</v>
      </c>
    </row>
    <row r="4811" spans="1:4" x14ac:dyDescent="0.3">
      <c r="A4811" s="17" t="s">
        <v>4813</v>
      </c>
      <c r="B4811" s="17">
        <v>2019</v>
      </c>
      <c r="C4811" s="17">
        <v>183.93484503217201</v>
      </c>
      <c r="D4811" s="17">
        <v>3.2234375000000002</v>
      </c>
    </row>
    <row r="4812" spans="1:4" x14ac:dyDescent="0.3">
      <c r="A4812" s="17" t="s">
        <v>4814</v>
      </c>
      <c r="B4812" s="17">
        <v>2019</v>
      </c>
      <c r="C4812" s="17">
        <v>36.716294281184702</v>
      </c>
      <c r="D4812" s="17">
        <v>2.5703125</v>
      </c>
    </row>
    <row r="4813" spans="1:4" x14ac:dyDescent="0.3">
      <c r="A4813" s="17" t="s">
        <v>4815</v>
      </c>
      <c r="B4813" s="17">
        <v>2019</v>
      </c>
      <c r="C4813" s="17">
        <v>128.86069747898699</v>
      </c>
      <c r="D4813" s="17">
        <v>3.734375</v>
      </c>
    </row>
    <row r="4814" spans="1:4" x14ac:dyDescent="0.3">
      <c r="A4814" s="17" t="s">
        <v>4816</v>
      </c>
      <c r="B4814" s="17">
        <v>2019</v>
      </c>
      <c r="C4814" s="17">
        <v>257.62317973002803</v>
      </c>
      <c r="D4814" s="17">
        <v>4.95256696428571</v>
      </c>
    </row>
    <row r="4815" spans="1:4" x14ac:dyDescent="0.3">
      <c r="A4815" s="17" t="s">
        <v>4817</v>
      </c>
      <c r="B4815" s="17">
        <v>2019</v>
      </c>
      <c r="C4815" s="17">
        <v>18.4092611260712</v>
      </c>
      <c r="D4815" s="17">
        <v>2.5078125</v>
      </c>
    </row>
    <row r="4816" spans="1:4" x14ac:dyDescent="0.3">
      <c r="A4816" s="17" t="s">
        <v>4818</v>
      </c>
      <c r="B4816" s="17">
        <v>2019</v>
      </c>
      <c r="C4816" s="17">
        <v>128.64083754643801</v>
      </c>
      <c r="D4816" s="17">
        <v>4.08258928571429</v>
      </c>
    </row>
    <row r="4817" spans="1:4" x14ac:dyDescent="0.3">
      <c r="A4817" s="17" t="s">
        <v>4819</v>
      </c>
      <c r="B4817" s="17">
        <v>2019</v>
      </c>
      <c r="C4817" s="17">
        <v>606.80370230227697</v>
      </c>
      <c r="D4817" s="17">
        <v>5.3619791666666696</v>
      </c>
    </row>
    <row r="4818" spans="1:4" x14ac:dyDescent="0.3">
      <c r="A4818" s="17" t="s">
        <v>4820</v>
      </c>
      <c r="B4818" s="17">
        <v>2019</v>
      </c>
      <c r="C4818" s="17">
        <v>55.145499154925297</v>
      </c>
      <c r="D4818" s="17">
        <v>3.6067708333333299</v>
      </c>
    </row>
    <row r="4819" spans="1:4" x14ac:dyDescent="0.3">
      <c r="A4819" s="17" t="s">
        <v>4821</v>
      </c>
      <c r="B4819" s="17">
        <v>2019</v>
      </c>
      <c r="C4819" s="17">
        <v>36.695676133036599</v>
      </c>
      <c r="D4819" s="17">
        <v>3.58203125</v>
      </c>
    </row>
    <row r="4820" spans="1:4" x14ac:dyDescent="0.3">
      <c r="A4820" s="17" t="s">
        <v>4822</v>
      </c>
      <c r="B4820" s="17">
        <v>2019</v>
      </c>
      <c r="C4820" s="17">
        <v>110.38219420239299</v>
      </c>
      <c r="D4820" s="17">
        <v>5.0065104166666696</v>
      </c>
    </row>
    <row r="4821" spans="1:4" x14ac:dyDescent="0.3">
      <c r="A4821" s="17" t="s">
        <v>4823</v>
      </c>
      <c r="B4821" s="17">
        <v>2019</v>
      </c>
      <c r="C4821" s="17">
        <v>165.55277478136099</v>
      </c>
      <c r="D4821" s="17">
        <v>5.0694444444444402</v>
      </c>
    </row>
    <row r="4822" spans="1:4" x14ac:dyDescent="0.3">
      <c r="A4822" s="17" t="s">
        <v>4824</v>
      </c>
      <c r="B4822" s="17">
        <v>2019</v>
      </c>
      <c r="C4822" s="17">
        <v>478.00546150654498</v>
      </c>
      <c r="D4822" s="17">
        <v>5.5420673076923102</v>
      </c>
    </row>
    <row r="4823" spans="1:4" x14ac:dyDescent="0.3">
      <c r="A4823" s="17" t="s">
        <v>4825</v>
      </c>
      <c r="B4823" s="17">
        <v>2019</v>
      </c>
      <c r="C4823" s="17">
        <v>18.4065137077123</v>
      </c>
      <c r="D4823" s="17">
        <v>1.515625</v>
      </c>
    </row>
    <row r="4824" spans="1:4" x14ac:dyDescent="0.3">
      <c r="A4824" s="17" t="s">
        <v>4826</v>
      </c>
      <c r="B4824" s="17">
        <v>2019</v>
      </c>
      <c r="C4824" s="17">
        <v>147.15199978649599</v>
      </c>
      <c r="D4824" s="17">
        <v>4.1162109375</v>
      </c>
    </row>
    <row r="4825" spans="1:4" x14ac:dyDescent="0.3">
      <c r="A4825" s="17" t="s">
        <v>4827</v>
      </c>
      <c r="B4825" s="17">
        <v>2019</v>
      </c>
      <c r="C4825" s="17">
        <v>459.873512404971</v>
      </c>
      <c r="D4825" s="17">
        <v>6.7446875000000004</v>
      </c>
    </row>
    <row r="4826" spans="1:4" x14ac:dyDescent="0.3">
      <c r="A4826" s="17" t="s">
        <v>4828</v>
      </c>
      <c r="B4826" s="17">
        <v>2019</v>
      </c>
      <c r="C4826" s="17">
        <v>18.408063769340501</v>
      </c>
      <c r="D4826" s="17">
        <v>3.4765625</v>
      </c>
    </row>
    <row r="4827" spans="1:4" x14ac:dyDescent="0.3">
      <c r="A4827" s="17" t="s">
        <v>4829</v>
      </c>
      <c r="B4827" s="17">
        <v>2019</v>
      </c>
      <c r="C4827" s="17">
        <v>73.633143346756697</v>
      </c>
      <c r="D4827" s="17">
        <v>2.439453125</v>
      </c>
    </row>
    <row r="4828" spans="1:4" x14ac:dyDescent="0.3">
      <c r="A4828" s="17" t="s">
        <v>4830</v>
      </c>
      <c r="B4828" s="17">
        <v>2019</v>
      </c>
      <c r="C4828" s="17">
        <v>73.615575294941706</v>
      </c>
      <c r="D4828" s="17">
        <v>5.23046875</v>
      </c>
    </row>
    <row r="4829" spans="1:4" x14ac:dyDescent="0.3">
      <c r="A4829" s="17" t="s">
        <v>4831</v>
      </c>
      <c r="B4829" s="17">
        <v>2019</v>
      </c>
      <c r="C4829" s="17">
        <v>588.501048183065</v>
      </c>
      <c r="D4829" s="17">
        <v>8.509033203125</v>
      </c>
    </row>
    <row r="4830" spans="1:4" x14ac:dyDescent="0.3">
      <c r="A4830" s="17" t="s">
        <v>4832</v>
      </c>
      <c r="B4830" s="17">
        <v>2019</v>
      </c>
      <c r="C4830" s="17">
        <v>422.85085857659601</v>
      </c>
      <c r="D4830" s="17">
        <v>4.4133831521739104</v>
      </c>
    </row>
    <row r="4831" spans="1:4" x14ac:dyDescent="0.3">
      <c r="A4831" s="17" t="s">
        <v>4833</v>
      </c>
      <c r="B4831" s="17">
        <v>2019</v>
      </c>
      <c r="C4831" s="17">
        <v>220.69926291424801</v>
      </c>
      <c r="D4831" s="17">
        <v>6.4986979166666696</v>
      </c>
    </row>
    <row r="4832" spans="1:4" x14ac:dyDescent="0.3">
      <c r="A4832" s="17" t="s">
        <v>4834</v>
      </c>
      <c r="B4832" s="17">
        <v>2019</v>
      </c>
      <c r="C4832" s="17">
        <v>18.358111233450501</v>
      </c>
      <c r="D4832" s="17">
        <v>2.28125</v>
      </c>
    </row>
    <row r="4833" spans="1:4" x14ac:dyDescent="0.3">
      <c r="A4833" s="17" t="s">
        <v>4835</v>
      </c>
      <c r="B4833" s="17">
        <v>2019</v>
      </c>
      <c r="C4833" s="17">
        <v>367.61568969488098</v>
      </c>
      <c r="D4833" s="17">
        <v>4.2582031249999996</v>
      </c>
    </row>
    <row r="4834" spans="1:4" x14ac:dyDescent="0.3">
      <c r="A4834" s="17" t="s">
        <v>4836</v>
      </c>
      <c r="B4834" s="17">
        <v>2019</v>
      </c>
      <c r="C4834" s="17">
        <v>183.90125674754401</v>
      </c>
      <c r="D4834" s="17">
        <v>6.2468750000000002</v>
      </c>
    </row>
    <row r="4835" spans="1:4" x14ac:dyDescent="0.3">
      <c r="A4835" s="17" t="s">
        <v>4837</v>
      </c>
      <c r="B4835" s="17">
        <v>2019</v>
      </c>
      <c r="C4835" s="17">
        <v>827.54509242065296</v>
      </c>
      <c r="D4835" s="17">
        <v>5.7347222222222198</v>
      </c>
    </row>
    <row r="4836" spans="1:4" x14ac:dyDescent="0.3">
      <c r="A4836" s="17" t="s">
        <v>4838</v>
      </c>
      <c r="B4836" s="17">
        <v>2019</v>
      </c>
      <c r="C4836" s="17">
        <v>496.44916745182098</v>
      </c>
      <c r="D4836" s="17">
        <v>7.34375</v>
      </c>
    </row>
    <row r="4837" spans="1:4" x14ac:dyDescent="0.3">
      <c r="A4837" s="17" t="s">
        <v>4839</v>
      </c>
      <c r="B4837" s="17">
        <v>2019</v>
      </c>
      <c r="C4837" s="17">
        <v>275.82036899030197</v>
      </c>
      <c r="D4837" s="17">
        <v>4.7666666666666702</v>
      </c>
    </row>
    <row r="4838" spans="1:4" x14ac:dyDescent="0.3">
      <c r="A4838" s="17" t="s">
        <v>4840</v>
      </c>
      <c r="B4838" s="17">
        <v>2019</v>
      </c>
      <c r="C4838" s="17">
        <v>588.67109665647195</v>
      </c>
      <c r="D4838" s="17">
        <v>5.26318359375</v>
      </c>
    </row>
    <row r="4839" spans="1:4" x14ac:dyDescent="0.3">
      <c r="A4839" s="17" t="s">
        <v>4841</v>
      </c>
      <c r="B4839" s="17">
        <v>2019</v>
      </c>
      <c r="C4839" s="17">
        <v>36.766843046993003</v>
      </c>
      <c r="D4839" s="17">
        <v>2.90234375</v>
      </c>
    </row>
    <row r="4840" spans="1:4" x14ac:dyDescent="0.3">
      <c r="A4840" s="17" t="s">
        <v>4842</v>
      </c>
      <c r="B4840" s="17">
        <v>2019</v>
      </c>
      <c r="C4840" s="17">
        <v>257.23019997588898</v>
      </c>
      <c r="D4840" s="17">
        <v>4.33984375</v>
      </c>
    </row>
    <row r="4841" spans="1:4" x14ac:dyDescent="0.3">
      <c r="A4841" s="17" t="s">
        <v>4843</v>
      </c>
      <c r="B4841" s="17">
        <v>2019</v>
      </c>
      <c r="C4841" s="17">
        <v>294.21934137679602</v>
      </c>
      <c r="D4841" s="17">
        <v>7.197265625</v>
      </c>
    </row>
    <row r="4842" spans="1:4" x14ac:dyDescent="0.3">
      <c r="A4842" s="17" t="s">
        <v>4844</v>
      </c>
      <c r="B4842" s="17">
        <v>2019</v>
      </c>
      <c r="C4842" s="17">
        <v>110.188853979111</v>
      </c>
      <c r="D4842" s="17">
        <v>4.0234375</v>
      </c>
    </row>
    <row r="4843" spans="1:4" x14ac:dyDescent="0.3">
      <c r="A4843" s="17" t="s">
        <v>4845</v>
      </c>
      <c r="B4843" s="17">
        <v>2019</v>
      </c>
      <c r="C4843" s="17">
        <v>588.54713606275595</v>
      </c>
      <c r="D4843" s="17">
        <v>5.1025390625</v>
      </c>
    </row>
    <row r="4844" spans="1:4" x14ac:dyDescent="0.3">
      <c r="A4844" s="17" t="s">
        <v>4846</v>
      </c>
      <c r="B4844" s="17">
        <v>2019</v>
      </c>
      <c r="C4844" s="17">
        <v>441.35309274494603</v>
      </c>
      <c r="D4844" s="17">
        <v>7.4303385416666696</v>
      </c>
    </row>
    <row r="4845" spans="1:4" x14ac:dyDescent="0.3">
      <c r="A4845" s="17" t="s">
        <v>4847</v>
      </c>
      <c r="B4845" s="17">
        <v>2019</v>
      </c>
      <c r="C4845" s="17">
        <v>18.3566823806614</v>
      </c>
      <c r="D4845" s="17">
        <v>2.234375</v>
      </c>
    </row>
    <row r="4846" spans="1:4" x14ac:dyDescent="0.3">
      <c r="A4846" s="17" t="s">
        <v>4848</v>
      </c>
      <c r="B4846" s="17">
        <v>2019</v>
      </c>
      <c r="C4846" s="17">
        <v>588.46983250789299</v>
      </c>
      <c r="D4846" s="17">
        <v>4.034912109375</v>
      </c>
    </row>
    <row r="4847" spans="1:4" x14ac:dyDescent="0.3">
      <c r="A4847" s="17" t="s">
        <v>4849</v>
      </c>
      <c r="B4847" s="17">
        <v>2019</v>
      </c>
      <c r="C4847" s="17">
        <v>330.95701603218498</v>
      </c>
      <c r="D4847" s="17">
        <v>4.1202256944444402</v>
      </c>
    </row>
    <row r="4848" spans="1:4" x14ac:dyDescent="0.3">
      <c r="A4848" s="17" t="s">
        <v>4850</v>
      </c>
      <c r="B4848" s="17">
        <v>2019</v>
      </c>
      <c r="C4848" s="17">
        <v>73.493562122806907</v>
      </c>
      <c r="D4848" s="17">
        <v>3.111328125</v>
      </c>
    </row>
    <row r="4849" spans="1:4" x14ac:dyDescent="0.3">
      <c r="A4849" s="17" t="s">
        <v>4851</v>
      </c>
      <c r="B4849" s="17">
        <v>2019</v>
      </c>
      <c r="C4849" s="17">
        <v>459.62598632276098</v>
      </c>
      <c r="D4849" s="17">
        <v>6.8059374999999998</v>
      </c>
    </row>
    <row r="4850" spans="1:4" x14ac:dyDescent="0.3">
      <c r="A4850" s="17" t="s">
        <v>4852</v>
      </c>
      <c r="B4850" s="17">
        <v>2019</v>
      </c>
      <c r="C4850" s="17">
        <v>55.168398816140503</v>
      </c>
      <c r="D4850" s="17">
        <v>4.34375</v>
      </c>
    </row>
    <row r="4851" spans="1:4" x14ac:dyDescent="0.3">
      <c r="A4851" s="17" t="s">
        <v>4853</v>
      </c>
      <c r="B4851" s="17">
        <v>2019</v>
      </c>
      <c r="C4851" s="17">
        <v>312.63399912416901</v>
      </c>
      <c r="D4851" s="17">
        <v>3.3772977941176499</v>
      </c>
    </row>
    <row r="4852" spans="1:4" x14ac:dyDescent="0.3">
      <c r="A4852" s="17" t="s">
        <v>4854</v>
      </c>
      <c r="B4852" s="17">
        <v>2019</v>
      </c>
      <c r="C4852" s="17">
        <v>257.41494492441399</v>
      </c>
      <c r="D4852" s="17">
        <v>4.5753348214285703</v>
      </c>
    </row>
    <row r="4853" spans="1:4" x14ac:dyDescent="0.3">
      <c r="A4853" s="17" t="s">
        <v>4855</v>
      </c>
      <c r="B4853" s="17">
        <v>2019</v>
      </c>
      <c r="C4853" s="17">
        <v>496.84236266464001</v>
      </c>
      <c r="D4853" s="17">
        <v>5.8229166666666696</v>
      </c>
    </row>
    <row r="4854" spans="1:4" x14ac:dyDescent="0.3">
      <c r="A4854" s="17" t="s">
        <v>4856</v>
      </c>
      <c r="B4854" s="17">
        <v>2019</v>
      </c>
      <c r="C4854" s="17">
        <v>367.73242097720498</v>
      </c>
      <c r="D4854" s="17">
        <v>4.9574218749999996</v>
      </c>
    </row>
    <row r="4855" spans="1:4" x14ac:dyDescent="0.3">
      <c r="A4855" s="17" t="s">
        <v>4857</v>
      </c>
      <c r="B4855" s="17">
        <v>2019</v>
      </c>
      <c r="C4855" s="17">
        <v>662.11762709636196</v>
      </c>
      <c r="D4855" s="17">
        <v>5.6612413194444402</v>
      </c>
    </row>
    <row r="4856" spans="1:4" x14ac:dyDescent="0.3">
      <c r="A4856" s="17" t="s">
        <v>4858</v>
      </c>
      <c r="B4856" s="17">
        <v>2019</v>
      </c>
      <c r="C4856" s="17">
        <v>36.746627932414398</v>
      </c>
      <c r="D4856" s="17">
        <v>3.90234375</v>
      </c>
    </row>
    <row r="4857" spans="1:4" x14ac:dyDescent="0.3">
      <c r="A4857" s="17" t="s">
        <v>4859</v>
      </c>
      <c r="B4857" s="17">
        <v>2019</v>
      </c>
      <c r="C4857" s="17">
        <v>1324.4007891593501</v>
      </c>
      <c r="D4857" s="17">
        <v>5.7220052083333304</v>
      </c>
    </row>
    <row r="4858" spans="1:4" x14ac:dyDescent="0.3">
      <c r="A4858" s="17" t="s">
        <v>4860</v>
      </c>
      <c r="B4858" s="17">
        <v>2019</v>
      </c>
      <c r="C4858" s="17">
        <v>239.13347708806501</v>
      </c>
      <c r="D4858" s="17">
        <v>7.6676682692307701</v>
      </c>
    </row>
    <row r="4859" spans="1:4" x14ac:dyDescent="0.3">
      <c r="A4859" s="17" t="s">
        <v>4861</v>
      </c>
      <c r="B4859" s="17">
        <v>2019</v>
      </c>
      <c r="C4859" s="17">
        <v>386.23044307530199</v>
      </c>
      <c r="D4859" s="17">
        <v>5.0758928571428603</v>
      </c>
    </row>
    <row r="4860" spans="1:4" x14ac:dyDescent="0.3">
      <c r="A4860" s="17" t="s">
        <v>4862</v>
      </c>
      <c r="B4860" s="17">
        <v>2019</v>
      </c>
      <c r="C4860" s="17">
        <v>73.442414849996595</v>
      </c>
      <c r="D4860" s="17">
        <v>3.146484375</v>
      </c>
    </row>
    <row r="4861" spans="1:4" x14ac:dyDescent="0.3">
      <c r="A4861" s="17" t="s">
        <v>4863</v>
      </c>
      <c r="B4861" s="17">
        <v>2019</v>
      </c>
      <c r="C4861" s="17">
        <v>183.833457253874</v>
      </c>
      <c r="D4861" s="17">
        <v>4.11328125</v>
      </c>
    </row>
    <row r="4862" spans="1:4" x14ac:dyDescent="0.3">
      <c r="A4862" s="17" t="s">
        <v>4864</v>
      </c>
      <c r="B4862" s="17">
        <v>2019</v>
      </c>
      <c r="C4862" s="17">
        <v>55.114365553483402</v>
      </c>
      <c r="D4862" s="17">
        <v>4.3098958333333304</v>
      </c>
    </row>
    <row r="4863" spans="1:4" x14ac:dyDescent="0.3">
      <c r="A4863" s="17" t="s">
        <v>4865</v>
      </c>
      <c r="B4863" s="17">
        <v>2019</v>
      </c>
      <c r="C4863" s="17">
        <v>735.45654746144999</v>
      </c>
      <c r="D4863" s="17">
        <v>5.5453124999999996</v>
      </c>
    </row>
    <row r="4864" spans="1:4" x14ac:dyDescent="0.3">
      <c r="A4864" s="17" t="s">
        <v>4866</v>
      </c>
      <c r="B4864" s="17">
        <v>2019</v>
      </c>
      <c r="C4864" s="17">
        <v>459.816807029769</v>
      </c>
      <c r="D4864" s="17">
        <v>7.7240624999999996</v>
      </c>
    </row>
    <row r="4865" spans="1:4" x14ac:dyDescent="0.3">
      <c r="A4865" s="17" t="s">
        <v>4867</v>
      </c>
      <c r="B4865" s="17">
        <v>2019</v>
      </c>
      <c r="C4865" s="17">
        <v>422.85226961411502</v>
      </c>
      <c r="D4865" s="17">
        <v>6.1956521739130404</v>
      </c>
    </row>
    <row r="4866" spans="1:4" x14ac:dyDescent="0.3">
      <c r="A4866" s="17" t="s">
        <v>4868</v>
      </c>
      <c r="B4866" s="17">
        <v>2019</v>
      </c>
      <c r="C4866" s="17">
        <v>73.428412595763803</v>
      </c>
      <c r="D4866" s="17">
        <v>3.119140625</v>
      </c>
    </row>
    <row r="4867" spans="1:4" x14ac:dyDescent="0.3">
      <c r="A4867" s="17" t="s">
        <v>4869</v>
      </c>
      <c r="B4867" s="17">
        <v>2019</v>
      </c>
      <c r="C4867" s="17">
        <v>91.891902132891701</v>
      </c>
      <c r="D4867" s="17">
        <v>3.2218749999999998</v>
      </c>
    </row>
    <row r="4868" spans="1:4" x14ac:dyDescent="0.3">
      <c r="A4868" s="17" t="s">
        <v>4870</v>
      </c>
      <c r="B4868" s="17">
        <v>2019</v>
      </c>
      <c r="C4868" s="17">
        <v>73.493470866233096</v>
      </c>
      <c r="D4868" s="17">
        <v>3.810546875</v>
      </c>
    </row>
    <row r="4869" spans="1:4" x14ac:dyDescent="0.3">
      <c r="A4869" s="17" t="s">
        <v>4871</v>
      </c>
      <c r="B4869" s="17">
        <v>2019</v>
      </c>
      <c r="C4869" s="17">
        <v>55.278080202639103</v>
      </c>
      <c r="D4869" s="17">
        <v>2.6927083333333299</v>
      </c>
    </row>
    <row r="4870" spans="1:4" x14ac:dyDescent="0.3">
      <c r="A4870" s="17" t="s">
        <v>4872</v>
      </c>
      <c r="B4870" s="17">
        <v>2019</v>
      </c>
      <c r="C4870" s="17">
        <v>386.33867111056998</v>
      </c>
      <c r="D4870" s="17">
        <v>4.7574404761904798</v>
      </c>
    </row>
    <row r="4871" spans="1:4" x14ac:dyDescent="0.3">
      <c r="A4871" s="17" t="s">
        <v>4873</v>
      </c>
      <c r="B4871" s="17">
        <v>2019</v>
      </c>
      <c r="C4871" s="17">
        <v>220.584440175444</v>
      </c>
      <c r="D4871" s="17">
        <v>5.1666666666666696</v>
      </c>
    </row>
    <row r="4872" spans="1:4" x14ac:dyDescent="0.3">
      <c r="A4872" s="17" t="s">
        <v>4874</v>
      </c>
      <c r="B4872" s="17">
        <v>2019</v>
      </c>
      <c r="C4872" s="17">
        <v>478.27039944939298</v>
      </c>
      <c r="D4872" s="17">
        <v>6.1349158653846096</v>
      </c>
    </row>
    <row r="4873" spans="1:4" x14ac:dyDescent="0.3">
      <c r="A4873" s="17" t="s">
        <v>4875</v>
      </c>
      <c r="B4873" s="17">
        <v>2019</v>
      </c>
      <c r="C4873" s="17">
        <v>1048.2711608503</v>
      </c>
      <c r="D4873" s="17">
        <v>5.1462445175438596</v>
      </c>
    </row>
    <row r="4874" spans="1:4" x14ac:dyDescent="0.3">
      <c r="A4874" s="17" t="s">
        <v>4876</v>
      </c>
      <c r="B4874" s="17">
        <v>2019</v>
      </c>
      <c r="C4874" s="17">
        <v>239.158094549552</v>
      </c>
      <c r="D4874" s="17">
        <v>5.5667067307692299</v>
      </c>
    </row>
    <row r="4875" spans="1:4" x14ac:dyDescent="0.3">
      <c r="A4875" s="17" t="s">
        <v>4877</v>
      </c>
      <c r="B4875" s="17">
        <v>2019</v>
      </c>
      <c r="C4875" s="17">
        <v>55.1966450512409</v>
      </c>
      <c r="D4875" s="17">
        <v>3.4453125</v>
      </c>
    </row>
    <row r="4876" spans="1:4" x14ac:dyDescent="0.3">
      <c r="A4876" s="17" t="s">
        <v>4878</v>
      </c>
      <c r="B4876" s="17">
        <v>2019</v>
      </c>
      <c r="C4876" s="17">
        <v>790.51724393665802</v>
      </c>
      <c r="D4876" s="17">
        <v>7.9429505813953503</v>
      </c>
    </row>
    <row r="4877" spans="1:4" x14ac:dyDescent="0.3">
      <c r="A4877" s="17" t="s">
        <v>4879</v>
      </c>
      <c r="B4877" s="17">
        <v>2019</v>
      </c>
      <c r="C4877" s="17">
        <v>478.12386946566397</v>
      </c>
      <c r="D4877" s="17">
        <v>5.7340745192307701</v>
      </c>
    </row>
    <row r="4878" spans="1:4" x14ac:dyDescent="0.3">
      <c r="A4878" s="17" t="s">
        <v>4880</v>
      </c>
      <c r="B4878" s="17">
        <v>2019</v>
      </c>
      <c r="C4878" s="17">
        <v>220.64219423569699</v>
      </c>
      <c r="D4878" s="17">
        <v>3.61328125</v>
      </c>
    </row>
    <row r="4879" spans="1:4" x14ac:dyDescent="0.3">
      <c r="A4879" s="17" t="s">
        <v>4881</v>
      </c>
      <c r="B4879" s="17">
        <v>2019</v>
      </c>
      <c r="C4879" s="17">
        <v>55.277903355658097</v>
      </c>
      <c r="D4879" s="17">
        <v>5.5546875</v>
      </c>
    </row>
    <row r="4880" spans="1:4" x14ac:dyDescent="0.3">
      <c r="A4880" s="17" t="s">
        <v>4882</v>
      </c>
      <c r="B4880" s="17">
        <v>2019</v>
      </c>
      <c r="C4880" s="17">
        <v>570.16822736151505</v>
      </c>
      <c r="D4880" s="17">
        <v>4.8177923387096797</v>
      </c>
    </row>
    <row r="4881" spans="1:4" x14ac:dyDescent="0.3">
      <c r="A4881" s="17" t="s">
        <v>4883</v>
      </c>
      <c r="B4881" s="17">
        <v>2019</v>
      </c>
      <c r="C4881" s="17">
        <v>1177.0278443787199</v>
      </c>
      <c r="D4881" s="17">
        <v>6.1585693359375</v>
      </c>
    </row>
    <row r="4882" spans="1:4" x14ac:dyDescent="0.3">
      <c r="A4882" s="17" t="s">
        <v>4884</v>
      </c>
      <c r="B4882" s="17">
        <v>2019</v>
      </c>
      <c r="C4882" s="17">
        <v>514.91012683510803</v>
      </c>
      <c r="D4882" s="17">
        <v>4.9444754464285703</v>
      </c>
    </row>
    <row r="4883" spans="1:4" x14ac:dyDescent="0.3">
      <c r="A4883" s="17" t="s">
        <v>4885</v>
      </c>
      <c r="B4883" s="17">
        <v>2019</v>
      </c>
      <c r="C4883" s="17">
        <v>18.4080310687423</v>
      </c>
      <c r="D4883" s="17">
        <v>2.015625</v>
      </c>
    </row>
    <row r="4884" spans="1:4" x14ac:dyDescent="0.3">
      <c r="A4884" s="17" t="s">
        <v>4886</v>
      </c>
      <c r="B4884" s="17">
        <v>2019</v>
      </c>
      <c r="C4884" s="17">
        <v>147.08838102035199</v>
      </c>
      <c r="D4884" s="17">
        <v>3.5771484375</v>
      </c>
    </row>
    <row r="4885" spans="1:4" x14ac:dyDescent="0.3">
      <c r="A4885" s="17" t="s">
        <v>4887</v>
      </c>
      <c r="B4885" s="17">
        <v>2019</v>
      </c>
      <c r="C4885" s="17">
        <v>55.196879986673601</v>
      </c>
      <c r="D4885" s="17">
        <v>3.78125</v>
      </c>
    </row>
    <row r="4886" spans="1:4" x14ac:dyDescent="0.3">
      <c r="A4886" s="17" t="s">
        <v>4888</v>
      </c>
      <c r="B4886" s="17">
        <v>2019</v>
      </c>
      <c r="C4886" s="17">
        <v>55.217029012739701</v>
      </c>
      <c r="D4886" s="17">
        <v>3.6822916666666701</v>
      </c>
    </row>
    <row r="4887" spans="1:4" x14ac:dyDescent="0.3">
      <c r="A4887" s="17" t="s">
        <v>4889</v>
      </c>
      <c r="B4887" s="17">
        <v>2019</v>
      </c>
      <c r="C4887" s="17">
        <v>18.459831761196298</v>
      </c>
      <c r="D4887" s="17">
        <v>3.8984375</v>
      </c>
    </row>
    <row r="4888" spans="1:4" x14ac:dyDescent="0.3">
      <c r="A4888" s="17" t="s">
        <v>4890</v>
      </c>
      <c r="B4888" s="17">
        <v>2019</v>
      </c>
      <c r="C4888" s="17">
        <v>625.22892991080903</v>
      </c>
      <c r="D4888" s="17">
        <v>6.1017922794117601</v>
      </c>
    </row>
    <row r="4889" spans="1:4" x14ac:dyDescent="0.3">
      <c r="A4889" s="17" t="s">
        <v>4891</v>
      </c>
      <c r="B4889" s="17">
        <v>2019</v>
      </c>
      <c r="C4889" s="17">
        <v>993.03693345934198</v>
      </c>
      <c r="D4889" s="17">
        <v>5.8577835648148104</v>
      </c>
    </row>
    <row r="4890" spans="1:4" x14ac:dyDescent="0.3">
      <c r="A4890" s="17" t="s">
        <v>4892</v>
      </c>
      <c r="B4890" s="17">
        <v>2019</v>
      </c>
      <c r="C4890" s="17">
        <v>18.4090320914984</v>
      </c>
      <c r="D4890" s="17">
        <v>2.3359375</v>
      </c>
    </row>
    <row r="4891" spans="1:4" x14ac:dyDescent="0.3">
      <c r="A4891" s="17" t="s">
        <v>4893</v>
      </c>
      <c r="B4891" s="17">
        <v>2019</v>
      </c>
      <c r="C4891" s="17">
        <v>423.15442031621899</v>
      </c>
      <c r="D4891" s="17">
        <v>4.6779891304347796</v>
      </c>
    </row>
    <row r="4892" spans="1:4" x14ac:dyDescent="0.3">
      <c r="A4892" s="17" t="s">
        <v>4894</v>
      </c>
      <c r="B4892" s="17">
        <v>2019</v>
      </c>
      <c r="C4892" s="17">
        <v>128.81390547938699</v>
      </c>
      <c r="D4892" s="17">
        <v>3.5770089285714302</v>
      </c>
    </row>
    <row r="4893" spans="1:4" x14ac:dyDescent="0.3">
      <c r="A4893" s="17" t="s">
        <v>4895</v>
      </c>
      <c r="B4893" s="17">
        <v>2019</v>
      </c>
      <c r="C4893" s="17">
        <v>202.28536865860201</v>
      </c>
      <c r="D4893" s="17">
        <v>3.2066761363636398</v>
      </c>
    </row>
    <row r="4894" spans="1:4" x14ac:dyDescent="0.3">
      <c r="A4894" s="17" t="s">
        <v>4896</v>
      </c>
      <c r="B4894" s="17">
        <v>2019</v>
      </c>
      <c r="C4894" s="17">
        <v>275.72321518044902</v>
      </c>
      <c r="D4894" s="17">
        <v>5.2276041666666702</v>
      </c>
    </row>
    <row r="4895" spans="1:4" x14ac:dyDescent="0.3">
      <c r="A4895" s="17" t="s">
        <v>4897</v>
      </c>
      <c r="B4895" s="17">
        <v>2019</v>
      </c>
      <c r="C4895" s="17">
        <v>18.406657561659799</v>
      </c>
      <c r="D4895" s="17">
        <v>5.015625</v>
      </c>
    </row>
    <row r="4896" spans="1:4" x14ac:dyDescent="0.3">
      <c r="A4896" s="17" t="s">
        <v>4898</v>
      </c>
      <c r="B4896" s="17">
        <v>2019</v>
      </c>
      <c r="C4896" s="17">
        <v>202.270229110494</v>
      </c>
      <c r="D4896" s="17">
        <v>5.4616477272727302</v>
      </c>
    </row>
    <row r="4897" spans="1:4" x14ac:dyDescent="0.3">
      <c r="A4897" s="17" t="s">
        <v>4899</v>
      </c>
      <c r="B4897" s="17">
        <v>2019</v>
      </c>
      <c r="C4897" s="17">
        <v>1048.3763999417399</v>
      </c>
      <c r="D4897" s="17">
        <v>4.9196820175438596</v>
      </c>
    </row>
    <row r="4898" spans="1:4" x14ac:dyDescent="0.3">
      <c r="A4898" s="17" t="s">
        <v>4900</v>
      </c>
      <c r="B4898" s="17">
        <v>2019</v>
      </c>
      <c r="C4898" s="17">
        <v>73.627936698496299</v>
      </c>
      <c r="D4898" s="17">
        <v>3.69140625</v>
      </c>
    </row>
    <row r="4899" spans="1:4" x14ac:dyDescent="0.3">
      <c r="A4899" s="17" t="s">
        <v>4901</v>
      </c>
      <c r="B4899" s="17">
        <v>2019</v>
      </c>
      <c r="C4899" s="17">
        <v>386.03649109601997</v>
      </c>
      <c r="D4899" s="17">
        <v>5.85491071428571</v>
      </c>
    </row>
    <row r="4900" spans="1:4" x14ac:dyDescent="0.3">
      <c r="A4900" s="17" t="s">
        <v>4902</v>
      </c>
      <c r="B4900" s="17">
        <v>2019</v>
      </c>
      <c r="C4900" s="17">
        <v>312.54219870455597</v>
      </c>
      <c r="D4900" s="17">
        <v>5.6052389705882399</v>
      </c>
    </row>
    <row r="4901" spans="1:4" x14ac:dyDescent="0.3">
      <c r="A4901" s="17" t="s">
        <v>4903</v>
      </c>
      <c r="B4901" s="17">
        <v>2019</v>
      </c>
      <c r="C4901" s="17">
        <v>533.35735715925898</v>
      </c>
      <c r="D4901" s="17">
        <v>5.2567349137930997</v>
      </c>
    </row>
    <row r="4902" spans="1:4" x14ac:dyDescent="0.3">
      <c r="A4902" s="17" t="s">
        <v>4904</v>
      </c>
      <c r="B4902" s="17">
        <v>2019</v>
      </c>
      <c r="C4902" s="17">
        <v>110.34239859134</v>
      </c>
      <c r="D4902" s="17">
        <v>4.0403645833333304</v>
      </c>
    </row>
    <row r="4903" spans="1:4" x14ac:dyDescent="0.3">
      <c r="A4903" s="17" t="s">
        <v>4905</v>
      </c>
      <c r="B4903" s="17">
        <v>2019</v>
      </c>
      <c r="C4903" s="17">
        <v>404.54524052515598</v>
      </c>
      <c r="D4903" s="17">
        <v>6.1754261363636402</v>
      </c>
    </row>
    <row r="4904" spans="1:4" x14ac:dyDescent="0.3">
      <c r="A4904" s="17" t="s">
        <v>4906</v>
      </c>
      <c r="B4904" s="17">
        <v>2019</v>
      </c>
      <c r="C4904" s="17">
        <v>1949.2780123362299</v>
      </c>
      <c r="D4904" s="17">
        <v>5.7289946933962304</v>
      </c>
    </row>
    <row r="4905" spans="1:4" x14ac:dyDescent="0.3">
      <c r="A4905" s="17" t="s">
        <v>4907</v>
      </c>
      <c r="B4905" s="17">
        <v>2019</v>
      </c>
      <c r="C4905" s="17">
        <v>496.544811755419</v>
      </c>
      <c r="D4905" s="17">
        <v>3.9314236111111098</v>
      </c>
    </row>
    <row r="4906" spans="1:4" x14ac:dyDescent="0.3">
      <c r="A4906" s="17" t="s">
        <v>4908</v>
      </c>
      <c r="B4906" s="17">
        <v>2019</v>
      </c>
      <c r="C4906" s="17">
        <v>257.26248742640001</v>
      </c>
      <c r="D4906" s="17">
        <v>5.8727678571428603</v>
      </c>
    </row>
    <row r="4907" spans="1:4" x14ac:dyDescent="0.3">
      <c r="A4907" s="17" t="s">
        <v>4909</v>
      </c>
      <c r="B4907" s="17">
        <v>2019</v>
      </c>
      <c r="C4907" s="17">
        <v>275.88185710646201</v>
      </c>
      <c r="D4907" s="17">
        <v>5.5645833333333297</v>
      </c>
    </row>
    <row r="4908" spans="1:4" x14ac:dyDescent="0.3">
      <c r="A4908" s="17" t="s">
        <v>4910</v>
      </c>
      <c r="B4908" s="17">
        <v>2019</v>
      </c>
      <c r="C4908" s="17">
        <v>110.439767401664</v>
      </c>
      <c r="D4908" s="17">
        <v>2.9166666666666701</v>
      </c>
    </row>
    <row r="4909" spans="1:4" x14ac:dyDescent="0.3">
      <c r="A4909" s="17" t="s">
        <v>4911</v>
      </c>
      <c r="B4909" s="17">
        <v>2019</v>
      </c>
      <c r="C4909" s="17">
        <v>257.56892460584601</v>
      </c>
      <c r="D4909" s="17">
        <v>5.8097098214285703</v>
      </c>
    </row>
    <row r="4910" spans="1:4" x14ac:dyDescent="0.3">
      <c r="A4910" s="17" t="s">
        <v>4912</v>
      </c>
      <c r="B4910" s="17">
        <v>2019</v>
      </c>
      <c r="C4910" s="17">
        <v>423.003157073632</v>
      </c>
      <c r="D4910" s="17">
        <v>4.9259510869565197</v>
      </c>
    </row>
    <row r="4911" spans="1:4" x14ac:dyDescent="0.3">
      <c r="A4911" s="17" t="s">
        <v>4913</v>
      </c>
      <c r="B4911" s="17">
        <v>2019</v>
      </c>
      <c r="C4911" s="17">
        <v>312.65554156340698</v>
      </c>
      <c r="D4911" s="17">
        <v>5.4145220588235299</v>
      </c>
    </row>
    <row r="4912" spans="1:4" x14ac:dyDescent="0.3">
      <c r="A4912" s="17" t="s">
        <v>4914</v>
      </c>
      <c r="B4912" s="17">
        <v>2019</v>
      </c>
      <c r="C4912" s="17">
        <v>202.238736860454</v>
      </c>
      <c r="D4912" s="17">
        <v>7.1107954545454497</v>
      </c>
    </row>
    <row r="4913" spans="1:4" x14ac:dyDescent="0.3">
      <c r="A4913" s="17" t="s">
        <v>4915</v>
      </c>
      <c r="B4913" s="17">
        <v>2019</v>
      </c>
      <c r="C4913" s="17">
        <v>18.409293850883799</v>
      </c>
      <c r="D4913" s="17">
        <v>3.3359375</v>
      </c>
    </row>
    <row r="4914" spans="1:4" x14ac:dyDescent="0.3">
      <c r="A4914" s="17" t="s">
        <v>4916</v>
      </c>
      <c r="B4914" s="17">
        <v>2019</v>
      </c>
      <c r="C4914" s="17">
        <v>55.095413729548497</v>
      </c>
      <c r="D4914" s="17">
        <v>3.8723958333333299</v>
      </c>
    </row>
    <row r="4915" spans="1:4" x14ac:dyDescent="0.3">
      <c r="A4915" s="17" t="s">
        <v>4917</v>
      </c>
      <c r="B4915" s="17">
        <v>2019</v>
      </c>
      <c r="C4915" s="17">
        <v>441.17676549404899</v>
      </c>
      <c r="D4915" s="17">
        <v>8.0475260416666696</v>
      </c>
    </row>
    <row r="4916" spans="1:4" x14ac:dyDescent="0.3">
      <c r="A4916" s="17" t="s">
        <v>4918</v>
      </c>
      <c r="B4916" s="17">
        <v>2019</v>
      </c>
      <c r="C4916" s="17">
        <v>275.82616601139301</v>
      </c>
      <c r="D4916" s="17">
        <v>5.1416666666666702</v>
      </c>
    </row>
    <row r="4917" spans="1:4" x14ac:dyDescent="0.3">
      <c r="A4917" s="17" t="s">
        <v>4919</v>
      </c>
      <c r="B4917" s="17">
        <v>2019</v>
      </c>
      <c r="C4917" s="17">
        <v>55.271820714697199</v>
      </c>
      <c r="D4917" s="17">
        <v>3.5364583333333299</v>
      </c>
    </row>
    <row r="4918" spans="1:4" x14ac:dyDescent="0.3">
      <c r="A4918" s="17" t="s">
        <v>4920</v>
      </c>
      <c r="B4918" s="17">
        <v>2019</v>
      </c>
      <c r="C4918" s="17">
        <v>625.19017529487598</v>
      </c>
      <c r="D4918" s="17">
        <v>5.2380514705882399</v>
      </c>
    </row>
    <row r="4919" spans="1:4" x14ac:dyDescent="0.3">
      <c r="A4919" s="17" t="s">
        <v>4921</v>
      </c>
      <c r="B4919" s="17">
        <v>2019</v>
      </c>
      <c r="C4919" s="17">
        <v>146.93760550208401</v>
      </c>
      <c r="D4919" s="17">
        <v>3.341796875</v>
      </c>
    </row>
    <row r="4920" spans="1:4" x14ac:dyDescent="0.3">
      <c r="A4920" s="17" t="s">
        <v>4922</v>
      </c>
      <c r="B4920" s="17">
        <v>2019</v>
      </c>
      <c r="C4920" s="17">
        <v>459.65932762250299</v>
      </c>
      <c r="D4920" s="17">
        <v>6.5121874999999996</v>
      </c>
    </row>
    <row r="4921" spans="1:4" x14ac:dyDescent="0.3">
      <c r="A4921" s="17" t="s">
        <v>4923</v>
      </c>
      <c r="B4921" s="17">
        <v>2019</v>
      </c>
      <c r="C4921" s="17">
        <v>257.41391888819601</v>
      </c>
      <c r="D4921" s="17">
        <v>7.4698660714285703</v>
      </c>
    </row>
    <row r="4922" spans="1:4" x14ac:dyDescent="0.3">
      <c r="A4922" s="17" t="s">
        <v>4924</v>
      </c>
      <c r="B4922" s="17">
        <v>2019</v>
      </c>
      <c r="C4922" s="17">
        <v>202.21652066986999</v>
      </c>
      <c r="D4922" s="17">
        <v>3.7997159090909101</v>
      </c>
    </row>
    <row r="4923" spans="1:4" x14ac:dyDescent="0.3">
      <c r="A4923" s="17" t="s">
        <v>4925</v>
      </c>
      <c r="B4923" s="17">
        <v>2019</v>
      </c>
      <c r="C4923" s="17">
        <v>938.09136829711497</v>
      </c>
      <c r="D4923" s="17">
        <v>4.9672181372548998</v>
      </c>
    </row>
    <row r="4924" spans="1:4" x14ac:dyDescent="0.3">
      <c r="A4924" s="17" t="s">
        <v>4926</v>
      </c>
      <c r="B4924" s="17">
        <v>2019</v>
      </c>
      <c r="C4924" s="17">
        <v>294.17910208739301</v>
      </c>
      <c r="D4924" s="17">
        <v>5.173828125</v>
      </c>
    </row>
    <row r="4925" spans="1:4" x14ac:dyDescent="0.3">
      <c r="A4925" s="17" t="s">
        <v>4927</v>
      </c>
      <c r="B4925" s="17">
        <v>2019</v>
      </c>
      <c r="C4925" s="17">
        <v>128.692430827766</v>
      </c>
      <c r="D4925" s="17">
        <v>3.3984375</v>
      </c>
    </row>
    <row r="4926" spans="1:4" x14ac:dyDescent="0.3">
      <c r="A4926" s="17" t="s">
        <v>4928</v>
      </c>
      <c r="B4926" s="17">
        <v>2019</v>
      </c>
      <c r="C4926" s="17">
        <v>147.15014389902399</v>
      </c>
      <c r="D4926" s="17">
        <v>5.109375</v>
      </c>
    </row>
    <row r="4927" spans="1:4" x14ac:dyDescent="0.3">
      <c r="A4927" s="17" t="s">
        <v>4929</v>
      </c>
      <c r="B4927" s="17">
        <v>2019</v>
      </c>
      <c r="C4927" s="17">
        <v>36.710925500839899</v>
      </c>
      <c r="D4927" s="17">
        <v>3.37109375</v>
      </c>
    </row>
    <row r="4928" spans="1:4" x14ac:dyDescent="0.3">
      <c r="A4928" s="17" t="s">
        <v>4930</v>
      </c>
      <c r="B4928" s="17">
        <v>2019</v>
      </c>
      <c r="C4928" s="17">
        <v>1655.34193282761</v>
      </c>
      <c r="D4928" s="17">
        <v>6.0289062500000004</v>
      </c>
    </row>
    <row r="4929" spans="1:4" x14ac:dyDescent="0.3">
      <c r="A4929" s="17" t="s">
        <v>4931</v>
      </c>
      <c r="B4929" s="17">
        <v>2019</v>
      </c>
      <c r="C4929" s="17">
        <v>515.09675292484496</v>
      </c>
      <c r="D4929" s="17">
        <v>6.3038504464285703</v>
      </c>
    </row>
    <row r="4930" spans="1:4" x14ac:dyDescent="0.3">
      <c r="A4930" s="17" t="s">
        <v>4932</v>
      </c>
      <c r="B4930" s="17">
        <v>2019</v>
      </c>
      <c r="C4930" s="17">
        <v>331.03559156507299</v>
      </c>
      <c r="D4930" s="17">
        <v>5.6666666666666696</v>
      </c>
    </row>
    <row r="4931" spans="1:4" x14ac:dyDescent="0.3">
      <c r="A4931" s="17" t="s">
        <v>4933</v>
      </c>
      <c r="B4931" s="17">
        <v>2019</v>
      </c>
      <c r="C4931" s="17">
        <v>404.73518055863701</v>
      </c>
      <c r="D4931" s="17">
        <v>5.79296875</v>
      </c>
    </row>
    <row r="4932" spans="1:4" x14ac:dyDescent="0.3">
      <c r="A4932" s="17" t="s">
        <v>4934</v>
      </c>
      <c r="B4932" s="17">
        <v>2019</v>
      </c>
      <c r="C4932" s="17">
        <v>422.94084810465603</v>
      </c>
      <c r="D4932" s="17">
        <v>6.0733695652173898</v>
      </c>
    </row>
    <row r="4933" spans="1:4" x14ac:dyDescent="0.3">
      <c r="A4933" s="17" t="s">
        <v>4935</v>
      </c>
      <c r="B4933" s="17">
        <v>2019</v>
      </c>
      <c r="C4933" s="17">
        <v>349.41163389571</v>
      </c>
      <c r="D4933" s="17">
        <v>5.6615953947368398</v>
      </c>
    </row>
    <row r="4934" spans="1:4" x14ac:dyDescent="0.3">
      <c r="A4934" s="17" t="s">
        <v>4936</v>
      </c>
      <c r="B4934" s="17">
        <v>2019</v>
      </c>
      <c r="C4934" s="17">
        <v>110.34192901477201</v>
      </c>
      <c r="D4934" s="17">
        <v>4.4778645833333304</v>
      </c>
    </row>
    <row r="4935" spans="1:4" x14ac:dyDescent="0.3">
      <c r="A4935" s="17" t="s">
        <v>4937</v>
      </c>
      <c r="B4935" s="17">
        <v>2019</v>
      </c>
      <c r="C4935" s="17">
        <v>864.34616247378301</v>
      </c>
      <c r="D4935" s="17">
        <v>6.6245013297872299</v>
      </c>
    </row>
    <row r="4936" spans="1:4" x14ac:dyDescent="0.3">
      <c r="A4936" s="17" t="s">
        <v>4938</v>
      </c>
      <c r="B4936" s="17">
        <v>2019</v>
      </c>
      <c r="C4936" s="17">
        <v>55.223908577114301</v>
      </c>
      <c r="D4936" s="17">
        <v>4.9296875</v>
      </c>
    </row>
    <row r="4937" spans="1:4" x14ac:dyDescent="0.3">
      <c r="A4937" s="17" t="s">
        <v>4939</v>
      </c>
      <c r="B4937" s="17">
        <v>2019</v>
      </c>
      <c r="C4937" s="17">
        <v>73.447983396239593</v>
      </c>
      <c r="D4937" s="17">
        <v>3.0078125</v>
      </c>
    </row>
    <row r="4938" spans="1:4" x14ac:dyDescent="0.3">
      <c r="A4938" s="17" t="s">
        <v>4940</v>
      </c>
      <c r="B4938" s="17">
        <v>2019</v>
      </c>
      <c r="C4938" s="17">
        <v>643.52098494674999</v>
      </c>
      <c r="D4938" s="17">
        <v>6.3604910714285703</v>
      </c>
    </row>
    <row r="4939" spans="1:4" x14ac:dyDescent="0.3">
      <c r="A4939" s="17" t="s">
        <v>4941</v>
      </c>
      <c r="B4939" s="17">
        <v>2019</v>
      </c>
      <c r="C4939" s="17">
        <v>367.77141888998398</v>
      </c>
      <c r="D4939" s="17">
        <v>5.3839843749999998</v>
      </c>
    </row>
    <row r="4940" spans="1:4" x14ac:dyDescent="0.3">
      <c r="A4940" s="17" t="s">
        <v>4942</v>
      </c>
      <c r="B4940" s="17">
        <v>2019</v>
      </c>
      <c r="C4940" s="17">
        <v>533.45679793320596</v>
      </c>
      <c r="D4940" s="17">
        <v>5.7454202586206904</v>
      </c>
    </row>
    <row r="4941" spans="1:4" x14ac:dyDescent="0.3">
      <c r="A4941" s="17" t="s">
        <v>4943</v>
      </c>
      <c r="B4941" s="17">
        <v>2019</v>
      </c>
      <c r="C4941" s="17">
        <v>514.94868438411504</v>
      </c>
      <c r="D4941" s="17">
        <v>4.83147321428571</v>
      </c>
    </row>
    <row r="4942" spans="1:4" x14ac:dyDescent="0.3">
      <c r="A4942" s="17" t="s">
        <v>4944</v>
      </c>
      <c r="B4942" s="17">
        <v>2019</v>
      </c>
      <c r="C4942" s="17">
        <v>36.696196705102899</v>
      </c>
      <c r="D4942" s="17">
        <v>4.9609375</v>
      </c>
    </row>
    <row r="4943" spans="1:4" x14ac:dyDescent="0.3">
      <c r="A4943" s="17" t="s">
        <v>4945</v>
      </c>
      <c r="B4943" s="17">
        <v>2019</v>
      </c>
      <c r="C4943" s="17">
        <v>588.537574860267</v>
      </c>
      <c r="D4943" s="17">
        <v>6.527587890625</v>
      </c>
    </row>
    <row r="4944" spans="1:4" x14ac:dyDescent="0.3">
      <c r="A4944" s="17" t="s">
        <v>4946</v>
      </c>
      <c r="B4944" s="17">
        <v>2019</v>
      </c>
      <c r="C4944" s="17">
        <v>147.048108682036</v>
      </c>
      <c r="D4944" s="17">
        <v>5.4462890625</v>
      </c>
    </row>
    <row r="4945" spans="1:4" x14ac:dyDescent="0.3">
      <c r="A4945" s="17" t="s">
        <v>4947</v>
      </c>
      <c r="B4945" s="17">
        <v>2019</v>
      </c>
      <c r="C4945" s="17">
        <v>202.29028360266199</v>
      </c>
      <c r="D4945" s="17">
        <v>6.5731534090909101</v>
      </c>
    </row>
    <row r="4946" spans="1:4" x14ac:dyDescent="0.3">
      <c r="A4946" s="17" t="s">
        <v>4948</v>
      </c>
      <c r="B4946" s="17">
        <v>2019</v>
      </c>
      <c r="C4946" s="17">
        <v>18.459385646507101</v>
      </c>
      <c r="D4946" s="17">
        <v>5.5234375</v>
      </c>
    </row>
    <row r="4947" spans="1:4" x14ac:dyDescent="0.3">
      <c r="A4947" s="17" t="s">
        <v>4949</v>
      </c>
      <c r="B4947" s="17">
        <v>2019</v>
      </c>
      <c r="C4947" s="17">
        <v>331.30715689808102</v>
      </c>
      <c r="D4947" s="17">
        <v>8.0073784722222197</v>
      </c>
    </row>
    <row r="4948" spans="1:4" x14ac:dyDescent="0.3">
      <c r="A4948" s="17" t="s">
        <v>4950</v>
      </c>
      <c r="B4948" s="17">
        <v>2019</v>
      </c>
      <c r="C4948" s="17">
        <v>294.18067703023598</v>
      </c>
      <c r="D4948" s="17">
        <v>6.55517578125</v>
      </c>
    </row>
    <row r="4949" spans="1:4" x14ac:dyDescent="0.3">
      <c r="A4949" s="17" t="s">
        <v>4951</v>
      </c>
      <c r="B4949" s="17">
        <v>2019</v>
      </c>
      <c r="C4949" s="17">
        <v>275.87544387672102</v>
      </c>
      <c r="D4949" s="17">
        <v>7.1302083333333304</v>
      </c>
    </row>
    <row r="4950" spans="1:4" x14ac:dyDescent="0.3">
      <c r="A4950" s="17" t="s">
        <v>4952</v>
      </c>
      <c r="B4950" s="17">
        <v>2019</v>
      </c>
      <c r="C4950" s="17">
        <v>404.57654239423601</v>
      </c>
      <c r="D4950" s="17">
        <v>4.5653409090909101</v>
      </c>
    </row>
    <row r="4951" spans="1:4" x14ac:dyDescent="0.3">
      <c r="A4951" s="17" t="s">
        <v>4953</v>
      </c>
      <c r="B4951" s="17">
        <v>2019</v>
      </c>
      <c r="C4951" s="17">
        <v>735.55308953765802</v>
      </c>
      <c r="D4951" s="17">
        <v>4.751953125</v>
      </c>
    </row>
    <row r="4952" spans="1:4" x14ac:dyDescent="0.3">
      <c r="A4952" s="17" t="s">
        <v>4954</v>
      </c>
      <c r="B4952" s="17">
        <v>2019</v>
      </c>
      <c r="C4952" s="17">
        <v>772.28418799117196</v>
      </c>
      <c r="D4952" s="17">
        <v>4.8009672619047601</v>
      </c>
    </row>
    <row r="4953" spans="1:4" x14ac:dyDescent="0.3">
      <c r="A4953" s="17" t="s">
        <v>4955</v>
      </c>
      <c r="B4953" s="17">
        <v>2019</v>
      </c>
      <c r="C4953" s="17">
        <v>275.86334536969702</v>
      </c>
      <c r="D4953" s="17">
        <v>7.6437499999999998</v>
      </c>
    </row>
    <row r="4954" spans="1:4" x14ac:dyDescent="0.3">
      <c r="A4954" s="17" t="s">
        <v>4956</v>
      </c>
      <c r="B4954" s="17">
        <v>2019</v>
      </c>
      <c r="C4954" s="17">
        <v>367.76785016804899</v>
      </c>
      <c r="D4954" s="17">
        <v>7.2511718749999998</v>
      </c>
    </row>
    <row r="4955" spans="1:4" x14ac:dyDescent="0.3">
      <c r="A4955" s="17" t="s">
        <v>4957</v>
      </c>
      <c r="B4955" s="17">
        <v>2019</v>
      </c>
      <c r="C4955" s="17">
        <v>110.34110723808401</v>
      </c>
      <c r="D4955" s="17">
        <v>3.45703125</v>
      </c>
    </row>
    <row r="4956" spans="1:4" x14ac:dyDescent="0.3">
      <c r="A4956" s="17" t="s">
        <v>4958</v>
      </c>
      <c r="B4956" s="17">
        <v>2019</v>
      </c>
      <c r="C4956" s="17">
        <v>183.73533559590601</v>
      </c>
      <c r="D4956" s="17">
        <v>3.9515625000000001</v>
      </c>
    </row>
    <row r="4957" spans="1:4" x14ac:dyDescent="0.3">
      <c r="A4957" s="17" t="s">
        <v>4959</v>
      </c>
      <c r="B4957" s="17">
        <v>2019</v>
      </c>
      <c r="C4957" s="17">
        <v>496.16417586803402</v>
      </c>
      <c r="D4957" s="17">
        <v>5.80844907407407</v>
      </c>
    </row>
    <row r="4958" spans="1:4" x14ac:dyDescent="0.3">
      <c r="A4958" s="17" t="s">
        <v>4960</v>
      </c>
      <c r="B4958" s="17">
        <v>2019</v>
      </c>
      <c r="C4958" s="17">
        <v>73.624902542680502</v>
      </c>
      <c r="D4958" s="17">
        <v>3.30078125</v>
      </c>
    </row>
    <row r="4959" spans="1:4" x14ac:dyDescent="0.3">
      <c r="A4959" s="17" t="s">
        <v>4961</v>
      </c>
      <c r="B4959" s="17">
        <v>2019</v>
      </c>
      <c r="C4959" s="17">
        <v>496.60230456292601</v>
      </c>
      <c r="D4959" s="17">
        <v>6.3935185185185199</v>
      </c>
    </row>
    <row r="4960" spans="1:4" x14ac:dyDescent="0.3">
      <c r="A4960" s="17" t="s">
        <v>4962</v>
      </c>
      <c r="B4960" s="17">
        <v>2019</v>
      </c>
      <c r="C4960" s="17">
        <v>404.638411901891</v>
      </c>
      <c r="D4960" s="17">
        <v>4.2322443181818201</v>
      </c>
    </row>
    <row r="4961" spans="1:4" x14ac:dyDescent="0.3">
      <c r="A4961" s="17" t="s">
        <v>4963</v>
      </c>
      <c r="B4961" s="17">
        <v>2019</v>
      </c>
      <c r="C4961" s="17">
        <v>441.35443689301599</v>
      </c>
      <c r="D4961" s="17">
        <v>5.8837890625</v>
      </c>
    </row>
    <row r="4962" spans="1:4" x14ac:dyDescent="0.3">
      <c r="A4962" s="17" t="s">
        <v>4964</v>
      </c>
      <c r="B4962" s="17">
        <v>2019</v>
      </c>
      <c r="C4962" s="17">
        <v>128.640937341377</v>
      </c>
      <c r="D4962" s="17">
        <v>5.4698660714285703</v>
      </c>
    </row>
    <row r="4963" spans="1:4" x14ac:dyDescent="0.3">
      <c r="A4963" s="17" t="s">
        <v>4965</v>
      </c>
      <c r="B4963" s="17">
        <v>2019</v>
      </c>
      <c r="C4963" s="17">
        <v>367.827003441751</v>
      </c>
      <c r="D4963" s="17">
        <v>5.1187500000000004</v>
      </c>
    </row>
    <row r="4964" spans="1:4" x14ac:dyDescent="0.3">
      <c r="A4964" s="17" t="s">
        <v>4966</v>
      </c>
      <c r="B4964" s="17">
        <v>2019</v>
      </c>
      <c r="C4964" s="17">
        <v>165.626715645194</v>
      </c>
      <c r="D4964" s="17">
        <v>6.1927083333333304</v>
      </c>
    </row>
    <row r="4965" spans="1:4" x14ac:dyDescent="0.3">
      <c r="A4965" s="17" t="s">
        <v>4967</v>
      </c>
      <c r="B4965" s="17">
        <v>2019</v>
      </c>
      <c r="C4965" s="17">
        <v>128.68791905418001</v>
      </c>
      <c r="D4965" s="17">
        <v>5.16741071428571</v>
      </c>
    </row>
    <row r="4966" spans="1:4" x14ac:dyDescent="0.3">
      <c r="A4966" s="17" t="s">
        <v>4968</v>
      </c>
      <c r="B4966" s="17">
        <v>2019</v>
      </c>
      <c r="C4966" s="17">
        <v>202.23420611303399</v>
      </c>
      <c r="D4966" s="17">
        <v>4.2151988636363598</v>
      </c>
    </row>
    <row r="4967" spans="1:4" x14ac:dyDescent="0.3">
      <c r="A4967" s="17" t="s">
        <v>4969</v>
      </c>
      <c r="B4967" s="17">
        <v>2019</v>
      </c>
      <c r="C4967" s="17">
        <v>220.80661351233701</v>
      </c>
      <c r="D4967" s="17">
        <v>6.224609375</v>
      </c>
    </row>
    <row r="4968" spans="1:4" x14ac:dyDescent="0.3">
      <c r="A4968" s="17" t="s">
        <v>4970</v>
      </c>
      <c r="B4968" s="17">
        <v>2019</v>
      </c>
      <c r="C4968" s="17">
        <v>514.80929304845597</v>
      </c>
      <c r="D4968" s="17">
        <v>6.0128348214285703</v>
      </c>
    </row>
    <row r="4969" spans="1:4" x14ac:dyDescent="0.3">
      <c r="A4969" s="17" t="s">
        <v>4971</v>
      </c>
      <c r="B4969" s="17">
        <v>2019</v>
      </c>
      <c r="C4969" s="17">
        <v>220.54596993327101</v>
      </c>
      <c r="D4969" s="17">
        <v>6.0618489583333304</v>
      </c>
    </row>
    <row r="4970" spans="1:4" x14ac:dyDescent="0.3">
      <c r="A4970" s="17" t="s">
        <v>4972</v>
      </c>
      <c r="B4970" s="17">
        <v>2019</v>
      </c>
      <c r="C4970" s="17">
        <v>514.94586665462703</v>
      </c>
      <c r="D4970" s="17">
        <v>8.5114397321428594</v>
      </c>
    </row>
    <row r="4971" spans="1:4" x14ac:dyDescent="0.3">
      <c r="A4971" s="17" t="s">
        <v>4973</v>
      </c>
      <c r="B4971" s="17">
        <v>2019</v>
      </c>
      <c r="C4971" s="17">
        <v>753.97675250005</v>
      </c>
      <c r="D4971" s="17">
        <v>6.7753429878048799</v>
      </c>
    </row>
    <row r="4972" spans="1:4" x14ac:dyDescent="0.3">
      <c r="A4972" s="17" t="s">
        <v>4974</v>
      </c>
      <c r="B4972" s="17">
        <v>2019</v>
      </c>
      <c r="C4972" s="17">
        <v>18.359305657446399</v>
      </c>
      <c r="D4972" s="17">
        <v>5.9140625</v>
      </c>
    </row>
    <row r="4973" spans="1:4" x14ac:dyDescent="0.3">
      <c r="A4973" s="17" t="s">
        <v>4975</v>
      </c>
      <c r="B4973" s="17">
        <v>2019</v>
      </c>
      <c r="C4973" s="17">
        <v>496.35175030305999</v>
      </c>
      <c r="D4973" s="17">
        <v>4.671875</v>
      </c>
    </row>
    <row r="4974" spans="1:4" x14ac:dyDescent="0.3">
      <c r="A4974" s="17" t="s">
        <v>4976</v>
      </c>
      <c r="B4974" s="17">
        <v>2019</v>
      </c>
      <c r="C4974" s="17">
        <v>901.20945709105604</v>
      </c>
      <c r="D4974" s="17">
        <v>5.0927933673469399</v>
      </c>
    </row>
    <row r="4975" spans="1:4" x14ac:dyDescent="0.3">
      <c r="A4975" s="17" t="s">
        <v>4977</v>
      </c>
      <c r="B4975" s="17">
        <v>2019</v>
      </c>
      <c r="C4975" s="17">
        <v>717.24137938767694</v>
      </c>
      <c r="D4975" s="17">
        <v>5.9503205128205101</v>
      </c>
    </row>
    <row r="4976" spans="1:4" x14ac:dyDescent="0.3">
      <c r="A4976" s="17" t="s">
        <v>4978</v>
      </c>
      <c r="B4976" s="17">
        <v>2019</v>
      </c>
      <c r="C4976" s="17">
        <v>220.749984728172</v>
      </c>
      <c r="D4976" s="17">
        <v>7.1419270833333304</v>
      </c>
    </row>
    <row r="4977" spans="1:4" x14ac:dyDescent="0.3">
      <c r="A4977" s="17" t="s">
        <v>4979</v>
      </c>
      <c r="B4977" s="17">
        <v>2019</v>
      </c>
      <c r="C4977" s="17">
        <v>128.76155239716201</v>
      </c>
      <c r="D4977" s="17">
        <v>5.90959821428571</v>
      </c>
    </row>
    <row r="4978" spans="1:4" x14ac:dyDescent="0.3">
      <c r="A4978" s="17" t="s">
        <v>4980</v>
      </c>
      <c r="B4978" s="17">
        <v>2019</v>
      </c>
      <c r="C4978" s="17">
        <v>55.145446993410602</v>
      </c>
      <c r="D4978" s="17">
        <v>2.125</v>
      </c>
    </row>
    <row r="4979" spans="1:4" x14ac:dyDescent="0.3">
      <c r="A4979" s="17" t="s">
        <v>4981</v>
      </c>
      <c r="B4979" s="17">
        <v>2019</v>
      </c>
      <c r="C4979" s="17">
        <v>533.05648088641499</v>
      </c>
      <c r="D4979" s="17">
        <v>5.8701508620689697</v>
      </c>
    </row>
    <row r="4980" spans="1:4" x14ac:dyDescent="0.3">
      <c r="A4980" s="17" t="s">
        <v>4982</v>
      </c>
      <c r="B4980" s="17">
        <v>2019</v>
      </c>
      <c r="C4980" s="17">
        <v>73.624954883007504</v>
      </c>
      <c r="D4980" s="17">
        <v>3.56640625</v>
      </c>
    </row>
    <row r="4981" spans="1:4" x14ac:dyDescent="0.3">
      <c r="A4981" s="17" t="s">
        <v>4983</v>
      </c>
      <c r="B4981" s="17">
        <v>2019</v>
      </c>
      <c r="C4981" s="17">
        <v>110.440506298095</v>
      </c>
      <c r="D4981" s="17">
        <v>3.7395833333333299</v>
      </c>
    </row>
    <row r="4982" spans="1:4" x14ac:dyDescent="0.3">
      <c r="A4982" s="17" t="s">
        <v>4984</v>
      </c>
      <c r="B4982" s="17">
        <v>2019</v>
      </c>
      <c r="C4982" s="17">
        <v>275.77190032415302</v>
      </c>
      <c r="D4982" s="17">
        <v>5.7640624999999996</v>
      </c>
    </row>
    <row r="4983" spans="1:4" x14ac:dyDescent="0.3">
      <c r="A4983" s="17" t="s">
        <v>4985</v>
      </c>
      <c r="B4983" s="17">
        <v>2019</v>
      </c>
      <c r="C4983" s="17">
        <v>36.797194307669997</v>
      </c>
      <c r="D4983" s="17">
        <v>3.8828125</v>
      </c>
    </row>
    <row r="4984" spans="1:4" x14ac:dyDescent="0.3">
      <c r="A4984" s="17" t="s">
        <v>4986</v>
      </c>
      <c r="B4984" s="17">
        <v>2019</v>
      </c>
      <c r="C4984" s="17">
        <v>386.17807056661798</v>
      </c>
      <c r="D4984" s="17">
        <v>6.9880952380952399</v>
      </c>
    </row>
    <row r="4985" spans="1:4" x14ac:dyDescent="0.3">
      <c r="A4985" s="17" t="s">
        <v>4987</v>
      </c>
      <c r="B4985" s="17">
        <v>2019</v>
      </c>
      <c r="C4985" s="17">
        <v>606.777241555974</v>
      </c>
      <c r="D4985" s="17">
        <v>6.4476799242424203</v>
      </c>
    </row>
    <row r="4986" spans="1:4" x14ac:dyDescent="0.3">
      <c r="A4986" s="17" t="s">
        <v>4988</v>
      </c>
      <c r="B4986" s="17">
        <v>2019</v>
      </c>
      <c r="C4986" s="17">
        <v>239.160252396017</v>
      </c>
      <c r="D4986" s="17">
        <v>6.7728365384615401</v>
      </c>
    </row>
    <row r="4987" spans="1:4" x14ac:dyDescent="0.3">
      <c r="A4987" s="17" t="s">
        <v>4989</v>
      </c>
      <c r="B4987" s="17">
        <v>2019</v>
      </c>
      <c r="C4987" s="17">
        <v>110.34044208005101</v>
      </c>
      <c r="D4987" s="17">
        <v>3.85546875</v>
      </c>
    </row>
    <row r="4988" spans="1:4" x14ac:dyDescent="0.3">
      <c r="A4988" s="17" t="s">
        <v>4990</v>
      </c>
      <c r="B4988" s="17">
        <v>2019</v>
      </c>
      <c r="C4988" s="17">
        <v>110.341635555029</v>
      </c>
      <c r="D4988" s="17">
        <v>5.4505208333333304</v>
      </c>
    </row>
    <row r="4989" spans="1:4" x14ac:dyDescent="0.3">
      <c r="A4989" s="17" t="s">
        <v>4991</v>
      </c>
      <c r="B4989" s="17">
        <v>2019</v>
      </c>
      <c r="C4989" s="17">
        <v>478.04635706823302</v>
      </c>
      <c r="D4989" s="17">
        <v>5.9579326923076898</v>
      </c>
    </row>
    <row r="4990" spans="1:4" x14ac:dyDescent="0.3">
      <c r="A4990" s="17" t="s">
        <v>4992</v>
      </c>
      <c r="B4990" s="17">
        <v>2019</v>
      </c>
      <c r="C4990" s="17">
        <v>239.11087553575601</v>
      </c>
      <c r="D4990" s="17">
        <v>5.0889423076923102</v>
      </c>
    </row>
    <row r="4991" spans="1:4" x14ac:dyDescent="0.3">
      <c r="A4991" s="17" t="s">
        <v>4993</v>
      </c>
      <c r="B4991" s="17">
        <v>2019</v>
      </c>
      <c r="C4991" s="17">
        <v>36.8183324765414</v>
      </c>
      <c r="D4991" s="17">
        <v>4.2734375</v>
      </c>
    </row>
    <row r="4992" spans="1:4" x14ac:dyDescent="0.3">
      <c r="A4992" s="17" t="s">
        <v>4994</v>
      </c>
      <c r="B4992" s="17">
        <v>2019</v>
      </c>
      <c r="C4992" s="17">
        <v>496.56465678010102</v>
      </c>
      <c r="D4992" s="17">
        <v>7.8269675925925899</v>
      </c>
    </row>
    <row r="4993" spans="1:4" x14ac:dyDescent="0.3">
      <c r="A4993" s="17" t="s">
        <v>4995</v>
      </c>
      <c r="B4993" s="17">
        <v>2019</v>
      </c>
      <c r="C4993" s="17">
        <v>1563.1432418832601</v>
      </c>
      <c r="D4993" s="17">
        <v>4.9927389705882401</v>
      </c>
    </row>
    <row r="4994" spans="1:4" x14ac:dyDescent="0.3">
      <c r="A4994" s="17" t="s">
        <v>4996</v>
      </c>
      <c r="B4994" s="17">
        <v>2019</v>
      </c>
      <c r="C4994" s="17">
        <v>18.3580459859222</v>
      </c>
      <c r="D4994" s="17">
        <v>3.171875</v>
      </c>
    </row>
    <row r="4995" spans="1:4" x14ac:dyDescent="0.3">
      <c r="A4995" s="17" t="s">
        <v>4997</v>
      </c>
      <c r="B4995" s="17">
        <v>2019</v>
      </c>
      <c r="C4995" s="17">
        <v>459.61400413699403</v>
      </c>
      <c r="D4995" s="17">
        <v>5.2478125000000002</v>
      </c>
    </row>
    <row r="4996" spans="1:4" x14ac:dyDescent="0.3">
      <c r="A4996" s="17" t="s">
        <v>4998</v>
      </c>
      <c r="B4996" s="17">
        <v>2019</v>
      </c>
      <c r="C4996" s="17">
        <v>128.73872620239899</v>
      </c>
      <c r="D4996" s="17">
        <v>3.4899553571428599</v>
      </c>
    </row>
    <row r="4997" spans="1:4" x14ac:dyDescent="0.3">
      <c r="A4997" s="17" t="s">
        <v>4999</v>
      </c>
      <c r="B4997" s="17">
        <v>2019</v>
      </c>
      <c r="C4997" s="17">
        <v>110.23903020378199</v>
      </c>
      <c r="D4997" s="17">
        <v>3.50390625</v>
      </c>
    </row>
    <row r="4998" spans="1:4" x14ac:dyDescent="0.3">
      <c r="A4998" s="17" t="s">
        <v>5000</v>
      </c>
      <c r="B4998" s="17">
        <v>2019</v>
      </c>
      <c r="C4998" s="17">
        <v>330.86782419122801</v>
      </c>
      <c r="D4998" s="17">
        <v>6.41015625</v>
      </c>
    </row>
    <row r="4999" spans="1:4" x14ac:dyDescent="0.3">
      <c r="A4999" s="17" t="s">
        <v>5001</v>
      </c>
      <c r="B4999" s="17">
        <v>2019</v>
      </c>
      <c r="C4999" s="17">
        <v>55.278866159729702</v>
      </c>
      <c r="D4999" s="17">
        <v>2.1588541666666701</v>
      </c>
    </row>
    <row r="5000" spans="1:4" x14ac:dyDescent="0.3">
      <c r="A5000" s="17" t="s">
        <v>5002</v>
      </c>
      <c r="B5000" s="17">
        <v>2019</v>
      </c>
      <c r="C5000" s="17">
        <v>772.34688958991603</v>
      </c>
      <c r="D5000" s="17">
        <v>6.7140997023809499</v>
      </c>
    </row>
    <row r="5001" spans="1:4" x14ac:dyDescent="0.3">
      <c r="A5001" s="17" t="s">
        <v>5003</v>
      </c>
      <c r="B5001" s="17">
        <v>2019</v>
      </c>
      <c r="C5001" s="17">
        <v>73.594119956716895</v>
      </c>
      <c r="D5001" s="17">
        <v>4.25</v>
      </c>
    </row>
    <row r="5002" spans="1:4" x14ac:dyDescent="0.3">
      <c r="A5002" s="17" t="s">
        <v>5004</v>
      </c>
      <c r="B5002" s="17">
        <v>2019</v>
      </c>
      <c r="C5002" s="17">
        <v>496.61328965797998</v>
      </c>
      <c r="D5002" s="17">
        <v>5.80844907407407</v>
      </c>
    </row>
    <row r="5003" spans="1:4" x14ac:dyDescent="0.3">
      <c r="A5003" s="17" t="s">
        <v>5005</v>
      </c>
      <c r="B5003" s="17">
        <v>2019</v>
      </c>
      <c r="C5003" s="17">
        <v>478.05468337517101</v>
      </c>
      <c r="D5003" s="17">
        <v>5.3828125</v>
      </c>
    </row>
    <row r="5004" spans="1:4" x14ac:dyDescent="0.3">
      <c r="A5004" s="17" t="s">
        <v>5006</v>
      </c>
      <c r="B5004" s="17">
        <v>2019</v>
      </c>
      <c r="C5004" s="17">
        <v>239.05670853890501</v>
      </c>
      <c r="D5004" s="17">
        <v>7.0691105769230802</v>
      </c>
    </row>
    <row r="5005" spans="1:4" x14ac:dyDescent="0.3">
      <c r="A5005" s="17" t="s">
        <v>5007</v>
      </c>
      <c r="B5005" s="17">
        <v>2019</v>
      </c>
      <c r="C5005" s="17">
        <v>18.460474784485999</v>
      </c>
      <c r="D5005" s="17">
        <v>1.40625</v>
      </c>
    </row>
    <row r="5006" spans="1:4" x14ac:dyDescent="0.3">
      <c r="A5006" s="17" t="s">
        <v>5008</v>
      </c>
      <c r="B5006" s="17">
        <v>2019</v>
      </c>
      <c r="C5006" s="17">
        <v>55.231100149452701</v>
      </c>
      <c r="D5006" s="17">
        <v>5.8203125</v>
      </c>
    </row>
    <row r="5007" spans="1:4" x14ac:dyDescent="0.3">
      <c r="A5007" s="17" t="s">
        <v>5009</v>
      </c>
      <c r="B5007" s="17">
        <v>2019</v>
      </c>
      <c r="C5007" s="17">
        <v>239.08252385631201</v>
      </c>
      <c r="D5007" s="17">
        <v>4.8233173076923102</v>
      </c>
    </row>
    <row r="5008" spans="1:4" x14ac:dyDescent="0.3">
      <c r="A5008" s="17" t="s">
        <v>5010</v>
      </c>
      <c r="B5008" s="17">
        <v>2019</v>
      </c>
      <c r="C5008" s="17">
        <v>496.66964476369498</v>
      </c>
      <c r="D5008" s="17">
        <v>6.7430555555555598</v>
      </c>
    </row>
    <row r="5009" spans="1:4" x14ac:dyDescent="0.3">
      <c r="A5009" s="17" t="s">
        <v>5011</v>
      </c>
      <c r="B5009" s="17">
        <v>2019</v>
      </c>
      <c r="C5009" s="17">
        <v>478.06201239395898</v>
      </c>
      <c r="D5009" s="17">
        <v>6.4230769230769198</v>
      </c>
    </row>
    <row r="5010" spans="1:4" x14ac:dyDescent="0.3">
      <c r="A5010" s="17" t="s">
        <v>5012</v>
      </c>
      <c r="B5010" s="17">
        <v>2019</v>
      </c>
      <c r="C5010" s="17">
        <v>643.58939527347695</v>
      </c>
      <c r="D5010" s="17">
        <v>4.9917410714285699</v>
      </c>
    </row>
    <row r="5011" spans="1:4" x14ac:dyDescent="0.3">
      <c r="A5011" s="17" t="s">
        <v>5013</v>
      </c>
      <c r="B5011" s="17">
        <v>2019</v>
      </c>
      <c r="C5011" s="17">
        <v>349.42458038218302</v>
      </c>
      <c r="D5011" s="17">
        <v>4.4617598684210504</v>
      </c>
    </row>
    <row r="5012" spans="1:4" x14ac:dyDescent="0.3">
      <c r="A5012" s="17" t="s">
        <v>5014</v>
      </c>
      <c r="B5012" s="17">
        <v>2019</v>
      </c>
      <c r="C5012" s="17">
        <v>220.724721858278</v>
      </c>
      <c r="D5012" s="17">
        <v>6.4733072916666696</v>
      </c>
    </row>
    <row r="5013" spans="1:4" x14ac:dyDescent="0.3">
      <c r="A5013" s="17" t="s">
        <v>5015</v>
      </c>
      <c r="B5013" s="17">
        <v>2019</v>
      </c>
      <c r="C5013" s="17">
        <v>643.54479053616501</v>
      </c>
      <c r="D5013" s="17">
        <v>5.5832589285714302</v>
      </c>
    </row>
    <row r="5014" spans="1:4" x14ac:dyDescent="0.3">
      <c r="A5014" s="17" t="s">
        <v>5016</v>
      </c>
      <c r="B5014" s="17">
        <v>2019</v>
      </c>
      <c r="C5014" s="17">
        <v>239.10876543819899</v>
      </c>
      <c r="D5014" s="17">
        <v>6.8106971153846096</v>
      </c>
    </row>
    <row r="5015" spans="1:4" x14ac:dyDescent="0.3">
      <c r="A5015" s="17" t="s">
        <v>5017</v>
      </c>
      <c r="B5015" s="17">
        <v>2019</v>
      </c>
      <c r="C5015" s="17">
        <v>827.58426019176795</v>
      </c>
      <c r="D5015" s="17">
        <v>5.7930555555555596</v>
      </c>
    </row>
    <row r="5016" spans="1:4" x14ac:dyDescent="0.3">
      <c r="A5016" s="17" t="s">
        <v>5018</v>
      </c>
      <c r="B5016" s="17">
        <v>2019</v>
      </c>
      <c r="C5016" s="17">
        <v>257.43496174365299</v>
      </c>
      <c r="D5016" s="17">
        <v>6.4893973214285703</v>
      </c>
    </row>
    <row r="5017" spans="1:4" x14ac:dyDescent="0.3">
      <c r="A5017" s="17" t="s">
        <v>5019</v>
      </c>
      <c r="B5017" s="17">
        <v>2019</v>
      </c>
      <c r="C5017" s="17">
        <v>661.68738117814098</v>
      </c>
      <c r="D5017" s="17">
        <v>6.2272135416666696</v>
      </c>
    </row>
    <row r="5018" spans="1:4" x14ac:dyDescent="0.3">
      <c r="A5018" s="17" t="s">
        <v>5020</v>
      </c>
      <c r="B5018" s="17">
        <v>2019</v>
      </c>
      <c r="C5018" s="17">
        <v>441.33994863927398</v>
      </c>
      <c r="D5018" s="17">
        <v>7.9339192708333304</v>
      </c>
    </row>
    <row r="5019" spans="1:4" x14ac:dyDescent="0.3">
      <c r="A5019" s="17" t="s">
        <v>5021</v>
      </c>
      <c r="B5019" s="17">
        <v>2019</v>
      </c>
      <c r="C5019" s="17">
        <v>73.539097610861106</v>
      </c>
      <c r="D5019" s="17">
        <v>9.197265625</v>
      </c>
    </row>
    <row r="5020" spans="1:4" x14ac:dyDescent="0.3">
      <c r="A5020" s="17" t="s">
        <v>5022</v>
      </c>
      <c r="B5020" s="17">
        <v>2019</v>
      </c>
      <c r="C5020" s="17">
        <v>661.93613509833801</v>
      </c>
      <c r="D5020" s="17">
        <v>6.3973524305555598</v>
      </c>
    </row>
    <row r="5021" spans="1:4" x14ac:dyDescent="0.3">
      <c r="A5021" s="17" t="s">
        <v>5023</v>
      </c>
      <c r="B5021" s="17">
        <v>2019</v>
      </c>
      <c r="C5021" s="17">
        <v>36.706101592630098</v>
      </c>
      <c r="D5021" s="17">
        <v>4.5625</v>
      </c>
    </row>
    <row r="5022" spans="1:4" x14ac:dyDescent="0.3">
      <c r="A5022" s="17" t="s">
        <v>5024</v>
      </c>
      <c r="B5022" s="17">
        <v>2019</v>
      </c>
      <c r="C5022" s="17">
        <v>606.48168540000904</v>
      </c>
      <c r="D5022" s="17">
        <v>8.7473958333333304</v>
      </c>
    </row>
    <row r="5023" spans="1:4" x14ac:dyDescent="0.3">
      <c r="A5023" s="17" t="s">
        <v>5025</v>
      </c>
      <c r="B5023" s="17">
        <v>2019</v>
      </c>
      <c r="C5023" s="17">
        <v>533.34017759747803</v>
      </c>
      <c r="D5023" s="17">
        <v>5.4682112068965498</v>
      </c>
    </row>
    <row r="5024" spans="1:4" x14ac:dyDescent="0.3">
      <c r="A5024" s="17" t="s">
        <v>5026</v>
      </c>
      <c r="B5024" s="17">
        <v>2019</v>
      </c>
      <c r="C5024" s="17">
        <v>570.02451363764703</v>
      </c>
      <c r="D5024" s="17">
        <v>5.3387096774193497</v>
      </c>
    </row>
    <row r="5025" spans="1:4" x14ac:dyDescent="0.3">
      <c r="A5025" s="17" t="s">
        <v>5027</v>
      </c>
      <c r="B5025" s="17">
        <v>2019</v>
      </c>
      <c r="C5025" s="17">
        <v>110.387860070914</v>
      </c>
      <c r="D5025" s="17">
        <v>3.5078125</v>
      </c>
    </row>
    <row r="5026" spans="1:4" x14ac:dyDescent="0.3">
      <c r="A5026" s="17" t="s">
        <v>5028</v>
      </c>
      <c r="B5026" s="17">
        <v>2019</v>
      </c>
      <c r="C5026" s="17">
        <v>165.48517807200599</v>
      </c>
      <c r="D5026" s="17">
        <v>4.6276041666666696</v>
      </c>
    </row>
    <row r="5027" spans="1:4" x14ac:dyDescent="0.3">
      <c r="A5027" s="17" t="s">
        <v>5029</v>
      </c>
      <c r="B5027" s="17">
        <v>2019</v>
      </c>
      <c r="C5027" s="17">
        <v>735.64707211498205</v>
      </c>
      <c r="D5027" s="17">
        <v>6.8642578125</v>
      </c>
    </row>
    <row r="5028" spans="1:4" x14ac:dyDescent="0.3">
      <c r="A5028" s="17" t="s">
        <v>5030</v>
      </c>
      <c r="B5028" s="17">
        <v>2019</v>
      </c>
      <c r="C5028" s="17">
        <v>349.41286933981098</v>
      </c>
      <c r="D5028" s="17">
        <v>4.0982730263157903</v>
      </c>
    </row>
    <row r="5029" spans="1:4" x14ac:dyDescent="0.3">
      <c r="A5029" s="17" t="s">
        <v>5031</v>
      </c>
      <c r="B5029" s="17">
        <v>2019</v>
      </c>
      <c r="C5029" s="17">
        <v>459.66556949913502</v>
      </c>
      <c r="D5029" s="17">
        <v>4.6428124999999998</v>
      </c>
    </row>
    <row r="5030" spans="1:4" x14ac:dyDescent="0.3">
      <c r="A5030" s="17" t="s">
        <v>5032</v>
      </c>
      <c r="B5030" s="17">
        <v>2019</v>
      </c>
      <c r="C5030" s="17">
        <v>55.282285779714599</v>
      </c>
      <c r="D5030" s="17">
        <v>4.921875</v>
      </c>
    </row>
    <row r="5031" spans="1:4" x14ac:dyDescent="0.3">
      <c r="A5031" s="17" t="s">
        <v>5033</v>
      </c>
      <c r="B5031" s="17">
        <v>2019</v>
      </c>
      <c r="C5031" s="17">
        <v>18.404160436242801</v>
      </c>
      <c r="D5031" s="17">
        <v>3.4609375</v>
      </c>
    </row>
    <row r="5032" spans="1:4" x14ac:dyDescent="0.3">
      <c r="A5032" s="17" t="s">
        <v>5034</v>
      </c>
      <c r="B5032" s="17">
        <v>2019</v>
      </c>
      <c r="C5032" s="17">
        <v>533.43274524435196</v>
      </c>
      <c r="D5032" s="17">
        <v>5.4841056034482802</v>
      </c>
    </row>
    <row r="5033" spans="1:4" x14ac:dyDescent="0.3">
      <c r="A5033" s="17" t="s">
        <v>5035</v>
      </c>
      <c r="B5033" s="17">
        <v>2019</v>
      </c>
      <c r="C5033" s="17">
        <v>220.545700498858</v>
      </c>
      <c r="D5033" s="17">
        <v>6.119140625</v>
      </c>
    </row>
    <row r="5034" spans="1:4" x14ac:dyDescent="0.3">
      <c r="A5034" s="17" t="s">
        <v>5036</v>
      </c>
      <c r="B5034" s="17">
        <v>2019</v>
      </c>
      <c r="C5034" s="17">
        <v>1084.7514781775001</v>
      </c>
      <c r="D5034" s="17">
        <v>5.1385063559321997</v>
      </c>
    </row>
    <row r="5035" spans="1:4" x14ac:dyDescent="0.3">
      <c r="A5035" s="17" t="s">
        <v>5037</v>
      </c>
      <c r="B5035" s="17">
        <v>2019</v>
      </c>
      <c r="C5035" s="17">
        <v>496.56709369271999</v>
      </c>
      <c r="D5035" s="17">
        <v>6.4325810185185199</v>
      </c>
    </row>
    <row r="5036" spans="1:4" x14ac:dyDescent="0.3">
      <c r="A5036" s="17" t="s">
        <v>5038</v>
      </c>
      <c r="B5036" s="17">
        <v>2019</v>
      </c>
      <c r="C5036" s="17">
        <v>404.49077884853398</v>
      </c>
      <c r="D5036" s="17">
        <v>4.3064630681818201</v>
      </c>
    </row>
    <row r="5037" spans="1:4" x14ac:dyDescent="0.3">
      <c r="A5037" s="17" t="s">
        <v>5039</v>
      </c>
      <c r="B5037" s="17">
        <v>2019</v>
      </c>
      <c r="C5037" s="17">
        <v>165.535954870284</v>
      </c>
      <c r="D5037" s="17">
        <v>6.5651041666666696</v>
      </c>
    </row>
    <row r="5038" spans="1:4" x14ac:dyDescent="0.3">
      <c r="A5038" s="17" t="s">
        <v>5040</v>
      </c>
      <c r="B5038" s="17">
        <v>2019</v>
      </c>
      <c r="C5038" s="17">
        <v>73.625818006694303</v>
      </c>
      <c r="D5038" s="17">
        <v>3.583984375</v>
      </c>
    </row>
    <row r="5039" spans="1:4" x14ac:dyDescent="0.3">
      <c r="A5039" s="17" t="s">
        <v>5041</v>
      </c>
      <c r="B5039" s="17">
        <v>2019</v>
      </c>
      <c r="C5039" s="17">
        <v>845.79432985000301</v>
      </c>
      <c r="D5039" s="17">
        <v>5.0422894021739104</v>
      </c>
    </row>
    <row r="5040" spans="1:4" x14ac:dyDescent="0.3">
      <c r="A5040" s="17" t="s">
        <v>5042</v>
      </c>
      <c r="B5040" s="17">
        <v>2019</v>
      </c>
      <c r="C5040" s="17">
        <v>18.409071361646099</v>
      </c>
      <c r="D5040" s="17">
        <v>3.953125</v>
      </c>
    </row>
    <row r="5041" spans="1:4" x14ac:dyDescent="0.3">
      <c r="A5041" s="17" t="s">
        <v>5043</v>
      </c>
      <c r="B5041" s="17">
        <v>2019</v>
      </c>
      <c r="C5041" s="17">
        <v>36.859860783442898</v>
      </c>
      <c r="D5041" s="17">
        <v>5.390625</v>
      </c>
    </row>
    <row r="5042" spans="1:4" x14ac:dyDescent="0.3">
      <c r="A5042" s="17" t="s">
        <v>5044</v>
      </c>
      <c r="B5042" s="17">
        <v>2019</v>
      </c>
      <c r="C5042" s="17">
        <v>717.00887328200099</v>
      </c>
      <c r="D5042" s="17">
        <v>5.3056891025641004</v>
      </c>
    </row>
    <row r="5043" spans="1:4" x14ac:dyDescent="0.3">
      <c r="A5043" s="17" t="s">
        <v>5045</v>
      </c>
      <c r="B5043" s="17">
        <v>2019</v>
      </c>
      <c r="C5043" s="17">
        <v>643.73876039683796</v>
      </c>
      <c r="D5043" s="17">
        <v>5.9895089285714302</v>
      </c>
    </row>
    <row r="5044" spans="1:4" x14ac:dyDescent="0.3">
      <c r="A5044" s="17" t="s">
        <v>5046</v>
      </c>
      <c r="B5044" s="17">
        <v>2019</v>
      </c>
      <c r="C5044" s="17">
        <v>294.28780991770299</v>
      </c>
      <c r="D5044" s="17">
        <v>4.92333984375</v>
      </c>
    </row>
    <row r="5045" spans="1:4" x14ac:dyDescent="0.3">
      <c r="A5045" s="17" t="s">
        <v>5047</v>
      </c>
      <c r="B5045" s="17">
        <v>2019</v>
      </c>
      <c r="C5045" s="17">
        <v>91.994461041875198</v>
      </c>
      <c r="D5045" s="17">
        <v>3.1687500000000002</v>
      </c>
    </row>
    <row r="5046" spans="1:4" x14ac:dyDescent="0.3">
      <c r="A5046" s="17" t="s">
        <v>5048</v>
      </c>
      <c r="B5046" s="17">
        <v>2019</v>
      </c>
      <c r="C5046" s="17">
        <v>404.69499723613302</v>
      </c>
      <c r="D5046" s="17">
        <v>3.9275568181818201</v>
      </c>
    </row>
    <row r="5047" spans="1:4" x14ac:dyDescent="0.3">
      <c r="A5047" s="17" t="s">
        <v>5049</v>
      </c>
      <c r="B5047" s="17">
        <v>2019</v>
      </c>
      <c r="C5047" s="17">
        <v>717.097020115703</v>
      </c>
      <c r="D5047" s="17">
        <v>4.8163060897435903</v>
      </c>
    </row>
    <row r="5048" spans="1:4" x14ac:dyDescent="0.3">
      <c r="A5048" s="17" t="s">
        <v>5050</v>
      </c>
      <c r="B5048" s="17">
        <v>2019</v>
      </c>
      <c r="C5048" s="17">
        <v>606.939807761461</v>
      </c>
      <c r="D5048" s="17">
        <v>6.1160037878787898</v>
      </c>
    </row>
    <row r="5049" spans="1:4" x14ac:dyDescent="0.3">
      <c r="A5049" s="17" t="s">
        <v>5051</v>
      </c>
      <c r="B5049" s="17">
        <v>2019</v>
      </c>
      <c r="C5049" s="17">
        <v>698.88409957289696</v>
      </c>
      <c r="D5049" s="17">
        <v>6.2689144736842097</v>
      </c>
    </row>
    <row r="5050" spans="1:4" x14ac:dyDescent="0.3">
      <c r="A5050" s="17" t="s">
        <v>5052</v>
      </c>
      <c r="B5050" s="17">
        <v>2019</v>
      </c>
      <c r="C5050" s="17">
        <v>331.05425416678202</v>
      </c>
      <c r="D5050" s="17">
        <v>5.1193576388888902</v>
      </c>
    </row>
    <row r="5051" spans="1:4" x14ac:dyDescent="0.3">
      <c r="A5051" s="17" t="s">
        <v>5053</v>
      </c>
      <c r="B5051" s="17">
        <v>2019</v>
      </c>
      <c r="C5051" s="17">
        <v>1084.9841385027401</v>
      </c>
      <c r="D5051" s="17">
        <v>7.4116790254237301</v>
      </c>
    </row>
    <row r="5052" spans="1:4" x14ac:dyDescent="0.3">
      <c r="A5052" s="17" t="s">
        <v>5054</v>
      </c>
      <c r="B5052" s="17">
        <v>2019</v>
      </c>
      <c r="C5052" s="17">
        <v>809.01036013290297</v>
      </c>
      <c r="D5052" s="17">
        <v>5.6361860795454497</v>
      </c>
    </row>
    <row r="5053" spans="1:4" x14ac:dyDescent="0.3">
      <c r="A5053" s="17" t="s">
        <v>5055</v>
      </c>
      <c r="B5053" s="17">
        <v>2019</v>
      </c>
      <c r="C5053" s="17">
        <v>514.78359729796603</v>
      </c>
      <c r="D5053" s="17">
        <v>5.611328125</v>
      </c>
    </row>
    <row r="5054" spans="1:4" x14ac:dyDescent="0.3">
      <c r="A5054" s="17" t="s">
        <v>5056</v>
      </c>
      <c r="B5054" s="17">
        <v>2019</v>
      </c>
      <c r="C5054" s="17">
        <v>570.17333682812796</v>
      </c>
      <c r="D5054" s="17">
        <v>6.0385584677419404</v>
      </c>
    </row>
    <row r="5055" spans="1:4" x14ac:dyDescent="0.3">
      <c r="A5055" s="17" t="s">
        <v>5057</v>
      </c>
      <c r="B5055" s="17">
        <v>2019</v>
      </c>
      <c r="C5055" s="17">
        <v>91.978438481688499</v>
      </c>
      <c r="D5055" s="17">
        <v>4.4203124999999996</v>
      </c>
    </row>
    <row r="5056" spans="1:4" x14ac:dyDescent="0.3">
      <c r="A5056" s="17" t="s">
        <v>5058</v>
      </c>
      <c r="B5056" s="17">
        <v>2019</v>
      </c>
      <c r="C5056" s="17">
        <v>938.02839179709599</v>
      </c>
      <c r="D5056" s="17">
        <v>5.0813419117647101</v>
      </c>
    </row>
    <row r="5057" spans="1:4" x14ac:dyDescent="0.3">
      <c r="A5057" s="17" t="s">
        <v>5059</v>
      </c>
      <c r="B5057" s="17">
        <v>2019</v>
      </c>
      <c r="C5057" s="17">
        <v>588.39210164826102</v>
      </c>
      <c r="D5057" s="17">
        <v>6.212646484375</v>
      </c>
    </row>
    <row r="5058" spans="1:4" x14ac:dyDescent="0.3">
      <c r="A5058" s="17" t="s">
        <v>5060</v>
      </c>
      <c r="B5058" s="17">
        <v>2019</v>
      </c>
      <c r="C5058" s="17">
        <v>275.98262590169901</v>
      </c>
      <c r="D5058" s="17">
        <v>4.6848958333333304</v>
      </c>
    </row>
    <row r="5059" spans="1:4" x14ac:dyDescent="0.3">
      <c r="A5059" s="17" t="s">
        <v>5061</v>
      </c>
      <c r="B5059" s="17">
        <v>2019</v>
      </c>
      <c r="C5059" s="17">
        <v>257.53378911037203</v>
      </c>
      <c r="D5059" s="17">
        <v>5.05078125</v>
      </c>
    </row>
    <row r="5060" spans="1:4" x14ac:dyDescent="0.3">
      <c r="A5060" s="17" t="s">
        <v>5062</v>
      </c>
      <c r="B5060" s="17">
        <v>2019</v>
      </c>
      <c r="C5060" s="17">
        <v>110.390605349094</v>
      </c>
      <c r="D5060" s="17">
        <v>3.98046875</v>
      </c>
    </row>
    <row r="5061" spans="1:4" x14ac:dyDescent="0.3">
      <c r="A5061" s="17" t="s">
        <v>5063</v>
      </c>
      <c r="B5061" s="17">
        <v>2019</v>
      </c>
      <c r="C5061" s="17">
        <v>956.20316205453105</v>
      </c>
      <c r="D5061" s="17">
        <v>4.6057692307692299</v>
      </c>
    </row>
    <row r="5062" spans="1:4" x14ac:dyDescent="0.3">
      <c r="A5062" s="17" t="s">
        <v>5064</v>
      </c>
      <c r="B5062" s="17">
        <v>2019</v>
      </c>
      <c r="C5062" s="17">
        <v>680.30365837644797</v>
      </c>
      <c r="D5062" s="17">
        <v>5.3635979729729701</v>
      </c>
    </row>
    <row r="5063" spans="1:4" x14ac:dyDescent="0.3">
      <c r="A5063" s="17" t="s">
        <v>5065</v>
      </c>
      <c r="B5063" s="17">
        <v>2019</v>
      </c>
      <c r="C5063" s="17">
        <v>569.93020193371899</v>
      </c>
      <c r="D5063" s="17">
        <v>6.6645665322580596</v>
      </c>
    </row>
    <row r="5064" spans="1:4" x14ac:dyDescent="0.3">
      <c r="A5064" s="17" t="s">
        <v>5066</v>
      </c>
      <c r="B5064" s="17">
        <v>2019</v>
      </c>
      <c r="C5064" s="17">
        <v>367.77183726429899</v>
      </c>
      <c r="D5064" s="17">
        <v>5.1316406250000002</v>
      </c>
    </row>
    <row r="5065" spans="1:4" x14ac:dyDescent="0.3">
      <c r="A5065" s="17" t="s">
        <v>5067</v>
      </c>
      <c r="B5065" s="17">
        <v>2019</v>
      </c>
      <c r="C5065" s="17">
        <v>257.37877275236002</v>
      </c>
      <c r="D5065" s="17">
        <v>4.1813616071428603</v>
      </c>
    </row>
    <row r="5066" spans="1:4" x14ac:dyDescent="0.3">
      <c r="A5066" s="17" t="s">
        <v>5068</v>
      </c>
      <c r="B5066" s="17">
        <v>2019</v>
      </c>
      <c r="C5066" s="17">
        <v>533.18882637005299</v>
      </c>
      <c r="D5066" s="17">
        <v>5.7281788793103496</v>
      </c>
    </row>
    <row r="5067" spans="1:4" x14ac:dyDescent="0.3">
      <c r="A5067" s="17" t="s">
        <v>5069</v>
      </c>
      <c r="B5067" s="17">
        <v>2019</v>
      </c>
      <c r="C5067" s="17">
        <v>202.294432803988</v>
      </c>
      <c r="D5067" s="17">
        <v>4.4026988636363598</v>
      </c>
    </row>
    <row r="5068" spans="1:4" x14ac:dyDescent="0.3">
      <c r="A5068" s="17" t="s">
        <v>5070</v>
      </c>
      <c r="B5068" s="17">
        <v>2019</v>
      </c>
      <c r="C5068" s="17">
        <v>73.515871275216298</v>
      </c>
      <c r="D5068" s="17">
        <v>3.62890625</v>
      </c>
    </row>
    <row r="5069" spans="1:4" x14ac:dyDescent="0.3">
      <c r="A5069" s="17" t="s">
        <v>5071</v>
      </c>
      <c r="B5069" s="17">
        <v>2019</v>
      </c>
      <c r="C5069" s="17">
        <v>533.21429059468198</v>
      </c>
      <c r="D5069" s="17">
        <v>4.9660560344827598</v>
      </c>
    </row>
    <row r="5070" spans="1:4" x14ac:dyDescent="0.3">
      <c r="A5070" s="17" t="s">
        <v>5072</v>
      </c>
      <c r="B5070" s="17">
        <v>2019</v>
      </c>
      <c r="C5070" s="17">
        <v>128.74592371284999</v>
      </c>
      <c r="D5070" s="17">
        <v>6.2600446428571397</v>
      </c>
    </row>
    <row r="5071" spans="1:4" x14ac:dyDescent="0.3">
      <c r="A5071" s="17" t="s">
        <v>5073</v>
      </c>
      <c r="B5071" s="17">
        <v>2019</v>
      </c>
      <c r="C5071" s="17">
        <v>165.399568274617</v>
      </c>
      <c r="D5071" s="17">
        <v>4.2274305555555598</v>
      </c>
    </row>
    <row r="5072" spans="1:4" x14ac:dyDescent="0.3">
      <c r="A5072" s="17" t="s">
        <v>5074</v>
      </c>
      <c r="B5072" s="17">
        <v>2019</v>
      </c>
      <c r="C5072" s="17">
        <v>643.55294288136099</v>
      </c>
      <c r="D5072" s="17">
        <v>6.6863839285714297</v>
      </c>
    </row>
    <row r="5073" spans="1:4" x14ac:dyDescent="0.3">
      <c r="A5073" s="17" t="s">
        <v>5075</v>
      </c>
      <c r="B5073" s="17">
        <v>2019</v>
      </c>
      <c r="C5073" s="17">
        <v>496.529808571562</v>
      </c>
      <c r="D5073" s="17">
        <v>6.40248842592593</v>
      </c>
    </row>
    <row r="5074" spans="1:4" x14ac:dyDescent="0.3">
      <c r="A5074" s="17" t="s">
        <v>5076</v>
      </c>
      <c r="B5074" s="17">
        <v>2019</v>
      </c>
      <c r="C5074" s="17">
        <v>974.63523870240897</v>
      </c>
      <c r="D5074" s="17">
        <v>6.0838738207547198</v>
      </c>
    </row>
    <row r="5075" spans="1:4" x14ac:dyDescent="0.3">
      <c r="A5075" s="17" t="s">
        <v>5077</v>
      </c>
      <c r="B5075" s="17">
        <v>2019</v>
      </c>
      <c r="C5075" s="17">
        <v>275.98354150913701</v>
      </c>
      <c r="D5075" s="17">
        <v>5.32395833333333</v>
      </c>
    </row>
    <row r="5076" spans="1:4" x14ac:dyDescent="0.3">
      <c r="A5076" s="17" t="s">
        <v>5078</v>
      </c>
      <c r="B5076" s="17">
        <v>2019</v>
      </c>
      <c r="C5076" s="17">
        <v>459.76371644809802</v>
      </c>
      <c r="D5076" s="17">
        <v>5.0134375000000002</v>
      </c>
    </row>
    <row r="5077" spans="1:4" x14ac:dyDescent="0.3">
      <c r="A5077" s="17" t="s">
        <v>5079</v>
      </c>
      <c r="B5077" s="17">
        <v>2019</v>
      </c>
      <c r="C5077" s="17">
        <v>937.93025488685805</v>
      </c>
      <c r="D5077" s="17">
        <v>5.3697916666666696</v>
      </c>
    </row>
    <row r="5078" spans="1:4" x14ac:dyDescent="0.3">
      <c r="A5078" s="17" t="s">
        <v>5080</v>
      </c>
      <c r="B5078" s="17">
        <v>2019</v>
      </c>
      <c r="C5078" s="17">
        <v>478.15910487622</v>
      </c>
      <c r="D5078" s="17">
        <v>5.0748197115384599</v>
      </c>
    </row>
    <row r="5079" spans="1:4" x14ac:dyDescent="0.3">
      <c r="A5079" s="17" t="s">
        <v>5081</v>
      </c>
      <c r="B5079" s="17">
        <v>2019</v>
      </c>
      <c r="C5079" s="17">
        <v>257.41876153834198</v>
      </c>
      <c r="D5079" s="17">
        <v>5.53515625</v>
      </c>
    </row>
    <row r="5080" spans="1:4" x14ac:dyDescent="0.3">
      <c r="A5080" s="17" t="s">
        <v>5082</v>
      </c>
      <c r="B5080" s="17">
        <v>2019</v>
      </c>
      <c r="C5080" s="17">
        <v>386.33510036487098</v>
      </c>
      <c r="D5080" s="17">
        <v>4.3292410714285703</v>
      </c>
    </row>
    <row r="5081" spans="1:4" x14ac:dyDescent="0.3">
      <c r="A5081" s="17" t="s">
        <v>5083</v>
      </c>
      <c r="B5081" s="17">
        <v>2019</v>
      </c>
      <c r="C5081" s="17">
        <v>275.83100285194803</v>
      </c>
      <c r="D5081" s="17">
        <v>7.2203125000000004</v>
      </c>
    </row>
    <row r="5082" spans="1:4" x14ac:dyDescent="0.3">
      <c r="A5082" s="17" t="s">
        <v>5084</v>
      </c>
      <c r="B5082" s="17">
        <v>2019</v>
      </c>
      <c r="C5082" s="17">
        <v>680.41389449033898</v>
      </c>
      <c r="D5082" s="17">
        <v>5.3384712837837798</v>
      </c>
    </row>
    <row r="5083" spans="1:4" x14ac:dyDescent="0.3">
      <c r="A5083" s="17" t="s">
        <v>5085</v>
      </c>
      <c r="B5083" s="17">
        <v>2019</v>
      </c>
      <c r="C5083" s="17">
        <v>790.92083545774301</v>
      </c>
      <c r="D5083" s="17">
        <v>5.8697311046511604</v>
      </c>
    </row>
    <row r="5084" spans="1:4" x14ac:dyDescent="0.3">
      <c r="A5084" s="17" t="s">
        <v>5086</v>
      </c>
      <c r="B5084" s="17">
        <v>2019</v>
      </c>
      <c r="C5084" s="17">
        <v>864.08524026908003</v>
      </c>
      <c r="D5084" s="17">
        <v>5.7152593085106398</v>
      </c>
    </row>
    <row r="5085" spans="1:4" x14ac:dyDescent="0.3">
      <c r="A5085" s="17" t="s">
        <v>5087</v>
      </c>
      <c r="B5085" s="17">
        <v>2019</v>
      </c>
      <c r="C5085" s="17">
        <v>1011.46110029984</v>
      </c>
      <c r="D5085" s="17">
        <v>5.2376420454545496</v>
      </c>
    </row>
    <row r="5086" spans="1:4" x14ac:dyDescent="0.3">
      <c r="A5086" s="17" t="s">
        <v>5088</v>
      </c>
      <c r="B5086" s="17">
        <v>2019</v>
      </c>
      <c r="C5086" s="17">
        <v>569.91461893171095</v>
      </c>
      <c r="D5086" s="17">
        <v>7.1559979838709697</v>
      </c>
    </row>
    <row r="5087" spans="1:4" x14ac:dyDescent="0.3">
      <c r="A5087" s="17" t="s">
        <v>5089</v>
      </c>
      <c r="B5087" s="17">
        <v>2019</v>
      </c>
      <c r="C5087" s="17">
        <v>73.478032054379597</v>
      </c>
      <c r="D5087" s="17">
        <v>0.7109375</v>
      </c>
    </row>
    <row r="5088" spans="1:4" x14ac:dyDescent="0.3">
      <c r="A5088" s="17" t="s">
        <v>5090</v>
      </c>
      <c r="B5088" s="17">
        <v>2019</v>
      </c>
      <c r="C5088" s="17">
        <v>643.593874990009</v>
      </c>
      <c r="D5088" s="17">
        <v>4.828125</v>
      </c>
    </row>
    <row r="5089" spans="1:4" x14ac:dyDescent="0.3">
      <c r="A5089" s="17" t="s">
        <v>5091</v>
      </c>
      <c r="B5089" s="17">
        <v>2019</v>
      </c>
      <c r="C5089" s="17">
        <v>422.94677116535598</v>
      </c>
      <c r="D5089" s="17">
        <v>6.0129076086956497</v>
      </c>
    </row>
    <row r="5090" spans="1:4" x14ac:dyDescent="0.3">
      <c r="A5090" s="17" t="s">
        <v>5092</v>
      </c>
      <c r="B5090" s="17">
        <v>2019</v>
      </c>
      <c r="C5090" s="17">
        <v>864.29862602241303</v>
      </c>
      <c r="D5090" s="17">
        <v>5.2596409574468099</v>
      </c>
    </row>
    <row r="5091" spans="1:4" x14ac:dyDescent="0.3">
      <c r="A5091" s="17" t="s">
        <v>5093</v>
      </c>
      <c r="B5091" s="17">
        <v>2019</v>
      </c>
      <c r="C5091" s="17">
        <v>55.121317077428102</v>
      </c>
      <c r="D5091" s="17">
        <v>3.9505208333333299</v>
      </c>
    </row>
    <row r="5092" spans="1:4" x14ac:dyDescent="0.3">
      <c r="A5092" s="17" t="s">
        <v>5094</v>
      </c>
      <c r="B5092" s="17">
        <v>2019</v>
      </c>
      <c r="C5092" s="17">
        <v>606.93591496720899</v>
      </c>
      <c r="D5092" s="17">
        <v>6.1486742424242404</v>
      </c>
    </row>
    <row r="5093" spans="1:4" x14ac:dyDescent="0.3">
      <c r="A5093" s="17" t="s">
        <v>5095</v>
      </c>
      <c r="B5093" s="17">
        <v>2019</v>
      </c>
      <c r="C5093" s="17">
        <v>55.114000190049403</v>
      </c>
      <c r="D5093" s="17">
        <v>3.3723958333333299</v>
      </c>
    </row>
    <row r="5094" spans="1:4" x14ac:dyDescent="0.3">
      <c r="A5094" s="17" t="s">
        <v>5096</v>
      </c>
      <c r="B5094" s="17">
        <v>2019</v>
      </c>
      <c r="C5094" s="17">
        <v>514.94555419497203</v>
      </c>
      <c r="D5094" s="17">
        <v>5.587890625</v>
      </c>
    </row>
    <row r="5095" spans="1:4" x14ac:dyDescent="0.3">
      <c r="A5095" s="17" t="s">
        <v>5097</v>
      </c>
      <c r="B5095" s="17">
        <v>2019</v>
      </c>
      <c r="C5095" s="17">
        <v>91.815398707985906</v>
      </c>
      <c r="D5095" s="17">
        <v>2.6781250000000001</v>
      </c>
    </row>
    <row r="5096" spans="1:4" x14ac:dyDescent="0.3">
      <c r="A5096" s="17" t="s">
        <v>5098</v>
      </c>
      <c r="B5096" s="17">
        <v>2019</v>
      </c>
      <c r="C5096" s="17">
        <v>698.84324562549602</v>
      </c>
      <c r="D5096" s="17">
        <v>5.5322779605263204</v>
      </c>
    </row>
    <row r="5097" spans="1:4" x14ac:dyDescent="0.3">
      <c r="A5097" s="17" t="s">
        <v>5099</v>
      </c>
      <c r="B5097" s="17">
        <v>2019</v>
      </c>
      <c r="C5097" s="17">
        <v>956.22449418343604</v>
      </c>
      <c r="D5097" s="17">
        <v>5.345703125</v>
      </c>
    </row>
    <row r="5098" spans="1:4" x14ac:dyDescent="0.3">
      <c r="A5098" s="17" t="s">
        <v>5100</v>
      </c>
      <c r="B5098" s="17">
        <v>2019</v>
      </c>
      <c r="C5098" s="17">
        <v>956.029940694571</v>
      </c>
      <c r="D5098" s="17">
        <v>5.154296875</v>
      </c>
    </row>
    <row r="5099" spans="1:4" x14ac:dyDescent="0.3">
      <c r="A5099" s="17" t="s">
        <v>5101</v>
      </c>
      <c r="B5099" s="17">
        <v>2019</v>
      </c>
      <c r="C5099" s="17">
        <v>1507.9410539586099</v>
      </c>
      <c r="D5099" s="17">
        <v>5.1095655487804903</v>
      </c>
    </row>
    <row r="5100" spans="1:4" x14ac:dyDescent="0.3">
      <c r="A5100" s="17" t="s">
        <v>5102</v>
      </c>
      <c r="B5100" s="17">
        <v>2019</v>
      </c>
      <c r="C5100" s="17">
        <v>1085.3193684555599</v>
      </c>
      <c r="D5100" s="17">
        <v>5.70683262711864</v>
      </c>
    </row>
    <row r="5101" spans="1:4" x14ac:dyDescent="0.3">
      <c r="A5101" s="17" t="s">
        <v>5103</v>
      </c>
      <c r="B5101" s="17">
        <v>2019</v>
      </c>
      <c r="C5101" s="17">
        <v>698.88244444038401</v>
      </c>
      <c r="D5101" s="17">
        <v>5.5275493421052602</v>
      </c>
    </row>
    <row r="5102" spans="1:4" x14ac:dyDescent="0.3">
      <c r="A5102" s="17" t="s">
        <v>5104</v>
      </c>
      <c r="B5102" s="17">
        <v>2019</v>
      </c>
      <c r="C5102" s="17">
        <v>312.61183394305402</v>
      </c>
      <c r="D5102" s="17">
        <v>4.5450367647058796</v>
      </c>
    </row>
    <row r="5103" spans="1:4" x14ac:dyDescent="0.3">
      <c r="A5103" s="17" t="s">
        <v>5105</v>
      </c>
      <c r="B5103" s="17">
        <v>2019</v>
      </c>
      <c r="C5103" s="17">
        <v>18.4058467792347</v>
      </c>
      <c r="D5103" s="17">
        <v>2.15625</v>
      </c>
    </row>
    <row r="5104" spans="1:4" x14ac:dyDescent="0.3">
      <c r="A5104" s="17" t="s">
        <v>5106</v>
      </c>
      <c r="B5104" s="17">
        <v>2019</v>
      </c>
      <c r="C5104" s="17">
        <v>184.00976923853199</v>
      </c>
      <c r="D5104" s="17">
        <v>6.8304687499999996</v>
      </c>
    </row>
    <row r="5105" spans="1:4" x14ac:dyDescent="0.3">
      <c r="A5105" s="17" t="s">
        <v>5107</v>
      </c>
      <c r="B5105" s="17">
        <v>2019</v>
      </c>
      <c r="C5105" s="17">
        <v>643.632224678993</v>
      </c>
      <c r="D5105" s="17">
        <v>5.4118303571428603</v>
      </c>
    </row>
    <row r="5106" spans="1:4" x14ac:dyDescent="0.3">
      <c r="A5106" s="17" t="s">
        <v>5108</v>
      </c>
      <c r="B5106" s="17">
        <v>2019</v>
      </c>
      <c r="C5106" s="17">
        <v>36.767182828858502</v>
      </c>
      <c r="D5106" s="17">
        <v>2.703125</v>
      </c>
    </row>
    <row r="5107" spans="1:4" x14ac:dyDescent="0.3">
      <c r="A5107" s="17" t="s">
        <v>5109</v>
      </c>
      <c r="B5107" s="17">
        <v>2019</v>
      </c>
      <c r="C5107" s="17">
        <v>588.56423651799605</v>
      </c>
      <c r="D5107" s="17">
        <v>5.344970703125</v>
      </c>
    </row>
    <row r="5108" spans="1:4" x14ac:dyDescent="0.3">
      <c r="A5108" s="17" t="s">
        <v>5110</v>
      </c>
      <c r="B5108" s="17">
        <v>2019</v>
      </c>
      <c r="C5108" s="17">
        <v>386.18204600829603</v>
      </c>
      <c r="D5108" s="17">
        <v>5.8604910714285703</v>
      </c>
    </row>
    <row r="5109" spans="1:4" x14ac:dyDescent="0.3">
      <c r="A5109" s="17" t="s">
        <v>5111</v>
      </c>
      <c r="B5109" s="17">
        <v>2019</v>
      </c>
      <c r="C5109" s="17">
        <v>790.64218636602197</v>
      </c>
      <c r="D5109" s="17">
        <v>8.2559956395348806</v>
      </c>
    </row>
    <row r="5110" spans="1:4" x14ac:dyDescent="0.3">
      <c r="A5110" s="17" t="s">
        <v>5112</v>
      </c>
      <c r="B5110" s="17">
        <v>2019</v>
      </c>
      <c r="C5110" s="17">
        <v>36.818312855437398</v>
      </c>
      <c r="D5110" s="17">
        <v>1.953125</v>
      </c>
    </row>
    <row r="5111" spans="1:4" x14ac:dyDescent="0.3">
      <c r="A5111" s="17" t="s">
        <v>5113</v>
      </c>
      <c r="B5111" s="17">
        <v>2019</v>
      </c>
      <c r="C5111" s="17">
        <v>1066.4050369393101</v>
      </c>
      <c r="D5111" s="17">
        <v>5.1188038793103496</v>
      </c>
    </row>
    <row r="5112" spans="1:4" x14ac:dyDescent="0.3">
      <c r="A5112" s="17" t="s">
        <v>5114</v>
      </c>
      <c r="B5112" s="17">
        <v>2019</v>
      </c>
      <c r="C5112" s="17">
        <v>790.67123261094105</v>
      </c>
      <c r="D5112" s="17">
        <v>9.7338299418604706</v>
      </c>
    </row>
    <row r="5113" spans="1:4" x14ac:dyDescent="0.3">
      <c r="A5113" s="17" t="s">
        <v>5115</v>
      </c>
      <c r="B5113" s="17">
        <v>2019</v>
      </c>
      <c r="C5113" s="17">
        <v>73.622941192239495</v>
      </c>
      <c r="D5113" s="17">
        <v>4.041015625</v>
      </c>
    </row>
    <row r="5114" spans="1:4" x14ac:dyDescent="0.3">
      <c r="A5114" s="17" t="s">
        <v>5116</v>
      </c>
      <c r="B5114" s="17">
        <v>2019</v>
      </c>
      <c r="C5114" s="17">
        <v>294.26585552748497</v>
      </c>
      <c r="D5114" s="17">
        <v>9.322265625</v>
      </c>
    </row>
    <row r="5115" spans="1:4" x14ac:dyDescent="0.3">
      <c r="A5115" s="17" t="s">
        <v>5117</v>
      </c>
      <c r="B5115" s="17">
        <v>2019</v>
      </c>
      <c r="C5115" s="17">
        <v>18.405702963471398</v>
      </c>
      <c r="D5115" s="17">
        <v>2.1796875</v>
      </c>
    </row>
    <row r="5116" spans="1:4" x14ac:dyDescent="0.3">
      <c r="A5116" s="17" t="s">
        <v>5118</v>
      </c>
      <c r="B5116" s="17">
        <v>2019</v>
      </c>
      <c r="C5116" s="17">
        <v>18.4040885539725</v>
      </c>
      <c r="D5116" s="17">
        <v>2.109375</v>
      </c>
    </row>
    <row r="5117" spans="1:4" x14ac:dyDescent="0.3">
      <c r="A5117" s="17" t="s">
        <v>5119</v>
      </c>
      <c r="B5117" s="17">
        <v>2019</v>
      </c>
      <c r="C5117" s="17">
        <v>956.06812154222303</v>
      </c>
      <c r="D5117" s="17">
        <v>5.7483473557692299</v>
      </c>
    </row>
    <row r="5118" spans="1:4" x14ac:dyDescent="0.3">
      <c r="A5118" s="17" t="s">
        <v>5120</v>
      </c>
      <c r="B5118" s="17">
        <v>2019</v>
      </c>
      <c r="C5118" s="17">
        <v>588.46229146607197</v>
      </c>
      <c r="D5118" s="17">
        <v>5.81884765625</v>
      </c>
    </row>
    <row r="5119" spans="1:4" x14ac:dyDescent="0.3">
      <c r="A5119" s="17" t="s">
        <v>5121</v>
      </c>
      <c r="B5119" s="17">
        <v>2019</v>
      </c>
      <c r="C5119" s="17">
        <v>147.02371631097</v>
      </c>
      <c r="D5119" s="17">
        <v>5.0654296875</v>
      </c>
    </row>
    <row r="5120" spans="1:4" x14ac:dyDescent="0.3">
      <c r="A5120" s="17" t="s">
        <v>5122</v>
      </c>
      <c r="B5120" s="17">
        <v>2019</v>
      </c>
      <c r="C5120" s="17">
        <v>257.37928734161</v>
      </c>
      <c r="D5120" s="17">
        <v>4.36328125</v>
      </c>
    </row>
    <row r="5121" spans="1:4" x14ac:dyDescent="0.3">
      <c r="A5121" s="17" t="s">
        <v>5123</v>
      </c>
      <c r="B5121" s="17">
        <v>2019</v>
      </c>
      <c r="C5121" s="17">
        <v>625.20402483455803</v>
      </c>
      <c r="D5121" s="17">
        <v>6.0188419117647101</v>
      </c>
    </row>
    <row r="5122" spans="1:4" x14ac:dyDescent="0.3">
      <c r="A5122" s="17" t="s">
        <v>5124</v>
      </c>
      <c r="B5122" s="17">
        <v>2019</v>
      </c>
      <c r="C5122" s="17">
        <v>202.33683581464101</v>
      </c>
      <c r="D5122" s="17">
        <v>6.7237215909090899</v>
      </c>
    </row>
    <row r="5123" spans="1:4" x14ac:dyDescent="0.3">
      <c r="A5123" s="17" t="s">
        <v>5125</v>
      </c>
      <c r="B5123" s="17">
        <v>2019</v>
      </c>
      <c r="C5123" s="17">
        <v>276.06012146547403</v>
      </c>
      <c r="D5123" s="17">
        <v>8.1697916666666703</v>
      </c>
    </row>
    <row r="5124" spans="1:4" x14ac:dyDescent="0.3">
      <c r="A5124" s="17" t="s">
        <v>5126</v>
      </c>
      <c r="B5124" s="17">
        <v>2019</v>
      </c>
      <c r="C5124" s="17">
        <v>1048.27045530081</v>
      </c>
      <c r="D5124" s="17">
        <v>6.3755482456140404</v>
      </c>
    </row>
    <row r="5125" spans="1:4" x14ac:dyDescent="0.3">
      <c r="A5125" s="17" t="s">
        <v>5127</v>
      </c>
      <c r="B5125" s="17">
        <v>2019</v>
      </c>
      <c r="C5125" s="17">
        <v>459.81110912188899</v>
      </c>
      <c r="D5125" s="17">
        <v>18.1440625</v>
      </c>
    </row>
    <row r="5126" spans="1:4" x14ac:dyDescent="0.3">
      <c r="A5126" s="17" t="s">
        <v>5128</v>
      </c>
      <c r="B5126" s="17">
        <v>2019</v>
      </c>
      <c r="C5126" s="17">
        <v>680.18482591584302</v>
      </c>
      <c r="D5126" s="17">
        <v>5.5458192567567597</v>
      </c>
    </row>
    <row r="5127" spans="1:4" x14ac:dyDescent="0.3">
      <c r="A5127" s="17" t="s">
        <v>5129</v>
      </c>
      <c r="B5127" s="17">
        <v>2019</v>
      </c>
      <c r="C5127" s="17">
        <v>1268.3848327156099</v>
      </c>
      <c r="D5127" s="17">
        <v>5.8994565217391299</v>
      </c>
    </row>
    <row r="5128" spans="1:4" x14ac:dyDescent="0.3">
      <c r="A5128" s="17" t="s">
        <v>5130</v>
      </c>
      <c r="B5128" s="17">
        <v>2019</v>
      </c>
      <c r="C5128" s="17">
        <v>18.354413021355899</v>
      </c>
      <c r="D5128" s="17">
        <v>2.6796875</v>
      </c>
    </row>
    <row r="5129" spans="1:4" x14ac:dyDescent="0.3">
      <c r="A5129" s="17" t="s">
        <v>5131</v>
      </c>
      <c r="B5129" s="17">
        <v>2019</v>
      </c>
      <c r="C5129" s="17">
        <v>91.876791762190393</v>
      </c>
      <c r="D5129" s="17">
        <v>3.5234375</v>
      </c>
    </row>
    <row r="5130" spans="1:4" x14ac:dyDescent="0.3">
      <c r="A5130" s="17" t="s">
        <v>5132</v>
      </c>
      <c r="B5130" s="17">
        <v>2019</v>
      </c>
      <c r="C5130" s="17">
        <v>864.24481561221205</v>
      </c>
      <c r="D5130" s="17">
        <v>4.8583776595744697</v>
      </c>
    </row>
    <row r="5131" spans="1:4" x14ac:dyDescent="0.3">
      <c r="A5131" s="17" t="s">
        <v>5133</v>
      </c>
      <c r="B5131" s="17">
        <v>2019</v>
      </c>
      <c r="C5131" s="17">
        <v>1452.87612999976</v>
      </c>
      <c r="D5131" s="17">
        <v>6.80399525316456</v>
      </c>
    </row>
    <row r="5132" spans="1:4" x14ac:dyDescent="0.3">
      <c r="A5132" s="17" t="s">
        <v>5134</v>
      </c>
      <c r="B5132" s="17">
        <v>2019</v>
      </c>
      <c r="C5132" s="17">
        <v>643.48582028225098</v>
      </c>
      <c r="D5132" s="17">
        <v>6.0709821428571402</v>
      </c>
    </row>
    <row r="5133" spans="1:4" x14ac:dyDescent="0.3">
      <c r="A5133" s="17" t="s">
        <v>5135</v>
      </c>
      <c r="B5133" s="17">
        <v>2019</v>
      </c>
      <c r="C5133" s="17">
        <v>956.84519365802396</v>
      </c>
      <c r="D5133" s="17">
        <v>5.5073617788461497</v>
      </c>
    </row>
    <row r="5134" spans="1:4" x14ac:dyDescent="0.3">
      <c r="A5134" s="17" t="s">
        <v>5136</v>
      </c>
      <c r="B5134" s="17">
        <v>2019</v>
      </c>
      <c r="C5134" s="17">
        <v>386.11815659701801</v>
      </c>
      <c r="D5134" s="17">
        <v>6.8515625</v>
      </c>
    </row>
    <row r="5135" spans="1:4" x14ac:dyDescent="0.3">
      <c r="A5135" s="17" t="s">
        <v>5137</v>
      </c>
      <c r="B5135" s="17">
        <v>2019</v>
      </c>
      <c r="C5135" s="17">
        <v>919.42887655645598</v>
      </c>
      <c r="D5135" s="17">
        <v>5.0198437499999997</v>
      </c>
    </row>
    <row r="5136" spans="1:4" x14ac:dyDescent="0.3">
      <c r="A5136" s="17" t="s">
        <v>5138</v>
      </c>
      <c r="B5136" s="17">
        <v>2019</v>
      </c>
      <c r="C5136" s="17">
        <v>128.85059728380301</v>
      </c>
      <c r="D5136" s="17">
        <v>3.78459821428571</v>
      </c>
    </row>
    <row r="5137" spans="1:4" x14ac:dyDescent="0.3">
      <c r="A5137" s="17" t="s">
        <v>5139</v>
      </c>
      <c r="B5137" s="17">
        <v>2019</v>
      </c>
      <c r="C5137" s="17">
        <v>625.34643850755003</v>
      </c>
      <c r="D5137" s="17">
        <v>6.1077665441176503</v>
      </c>
    </row>
    <row r="5138" spans="1:4" x14ac:dyDescent="0.3">
      <c r="A5138" s="17" t="s">
        <v>5140</v>
      </c>
      <c r="B5138" s="17">
        <v>2019</v>
      </c>
      <c r="C5138" s="17">
        <v>36.760814320295999</v>
      </c>
      <c r="D5138" s="17">
        <v>1.98828125</v>
      </c>
    </row>
    <row r="5139" spans="1:4" x14ac:dyDescent="0.3">
      <c r="A5139" s="17" t="s">
        <v>5141</v>
      </c>
      <c r="B5139" s="17">
        <v>2019</v>
      </c>
      <c r="C5139" s="17">
        <v>36.763308794237702</v>
      </c>
      <c r="D5139" s="17">
        <v>2.1171875</v>
      </c>
    </row>
    <row r="5140" spans="1:4" x14ac:dyDescent="0.3">
      <c r="A5140" s="17" t="s">
        <v>5142</v>
      </c>
      <c r="B5140" s="17">
        <v>2019</v>
      </c>
      <c r="C5140" s="17">
        <v>147.11871058493901</v>
      </c>
      <c r="D5140" s="17">
        <v>7.041015625</v>
      </c>
    </row>
    <row r="5141" spans="1:4" x14ac:dyDescent="0.3">
      <c r="A5141" s="17" t="s">
        <v>5143</v>
      </c>
      <c r="B5141" s="17">
        <v>2019</v>
      </c>
      <c r="C5141" s="17">
        <v>110.344879046082</v>
      </c>
      <c r="D5141" s="17">
        <v>4.44921875</v>
      </c>
    </row>
    <row r="5142" spans="1:4" x14ac:dyDescent="0.3">
      <c r="A5142" s="17" t="s">
        <v>5144</v>
      </c>
      <c r="B5142" s="17">
        <v>2019</v>
      </c>
      <c r="C5142" s="17">
        <v>36.756310753524303</v>
      </c>
      <c r="D5142" s="17">
        <v>3.23046875</v>
      </c>
    </row>
    <row r="5143" spans="1:4" x14ac:dyDescent="0.3">
      <c r="A5143" s="17" t="s">
        <v>5145</v>
      </c>
      <c r="B5143" s="17">
        <v>2019</v>
      </c>
      <c r="C5143" s="17">
        <v>55.274701204150901</v>
      </c>
      <c r="D5143" s="17">
        <v>3.5286458333333299</v>
      </c>
    </row>
    <row r="5144" spans="1:4" x14ac:dyDescent="0.3">
      <c r="A5144" s="17" t="s">
        <v>5146</v>
      </c>
      <c r="B5144" s="17">
        <v>2019</v>
      </c>
      <c r="C5144" s="17">
        <v>238.93374958634399</v>
      </c>
      <c r="D5144" s="17">
        <v>6.3948317307692299</v>
      </c>
    </row>
    <row r="5145" spans="1:4" x14ac:dyDescent="0.3">
      <c r="A5145" s="17" t="s">
        <v>5147</v>
      </c>
      <c r="B5145" s="17">
        <v>2019</v>
      </c>
      <c r="C5145" s="17">
        <v>275.79230556450801</v>
      </c>
      <c r="D5145" s="17">
        <v>4.8531250000000004</v>
      </c>
    </row>
    <row r="5146" spans="1:4" x14ac:dyDescent="0.3">
      <c r="A5146" s="17" t="s">
        <v>5148</v>
      </c>
      <c r="B5146" s="17">
        <v>2019</v>
      </c>
      <c r="C5146" s="17">
        <v>18.401514848694202</v>
      </c>
      <c r="D5146" s="17">
        <v>3.3359375</v>
      </c>
    </row>
    <row r="5147" spans="1:4" x14ac:dyDescent="0.3">
      <c r="A5147" s="17" t="s">
        <v>5149</v>
      </c>
      <c r="B5147" s="17">
        <v>2019</v>
      </c>
      <c r="C5147" s="17">
        <v>147.22491758875501</v>
      </c>
      <c r="D5147" s="17">
        <v>3.00390625</v>
      </c>
    </row>
    <row r="5148" spans="1:4" x14ac:dyDescent="0.3">
      <c r="A5148" s="17" t="s">
        <v>5150</v>
      </c>
      <c r="B5148" s="17">
        <v>2019</v>
      </c>
      <c r="C5148" s="17">
        <v>183.67330542020301</v>
      </c>
      <c r="D5148" s="17">
        <v>3.3468749999999998</v>
      </c>
    </row>
    <row r="5149" spans="1:4" x14ac:dyDescent="0.3">
      <c r="A5149" s="17" t="s">
        <v>5151</v>
      </c>
      <c r="B5149" s="17">
        <v>2019</v>
      </c>
      <c r="C5149" s="17">
        <v>110.34426475782</v>
      </c>
      <c r="D5149" s="17">
        <v>2.6796875</v>
      </c>
    </row>
    <row r="5150" spans="1:4" x14ac:dyDescent="0.3">
      <c r="A5150" s="17" t="s">
        <v>5152</v>
      </c>
      <c r="B5150" s="17">
        <v>2019</v>
      </c>
      <c r="C5150" s="17">
        <v>588.457113418728</v>
      </c>
      <c r="D5150" s="17">
        <v>6.013916015625</v>
      </c>
    </row>
    <row r="5151" spans="1:4" x14ac:dyDescent="0.3">
      <c r="A5151" s="17" t="s">
        <v>5153</v>
      </c>
      <c r="B5151" s="17">
        <v>2019</v>
      </c>
      <c r="C5151" s="17">
        <v>165.57934251055099</v>
      </c>
      <c r="D5151" s="17">
        <v>4.8315972222222197</v>
      </c>
    </row>
    <row r="5152" spans="1:4" x14ac:dyDescent="0.3">
      <c r="A5152" s="17" t="s">
        <v>5154</v>
      </c>
      <c r="B5152" s="17">
        <v>2019</v>
      </c>
      <c r="C5152" s="17">
        <v>1342.32840536907</v>
      </c>
      <c r="D5152" s="17">
        <v>5.00438784246575</v>
      </c>
    </row>
    <row r="5153" spans="1:4" x14ac:dyDescent="0.3">
      <c r="A5153" s="17" t="s">
        <v>5155</v>
      </c>
      <c r="B5153" s="17">
        <v>2019</v>
      </c>
      <c r="C5153" s="17">
        <v>827.72552761435497</v>
      </c>
      <c r="D5153" s="17">
        <v>4.8831597222222198</v>
      </c>
    </row>
    <row r="5154" spans="1:4" x14ac:dyDescent="0.3">
      <c r="A5154" s="17" t="s">
        <v>5156</v>
      </c>
      <c r="B5154" s="17">
        <v>2019</v>
      </c>
      <c r="C5154" s="17">
        <v>478.026757366955</v>
      </c>
      <c r="D5154" s="17">
        <v>6.3641826923076898</v>
      </c>
    </row>
    <row r="5155" spans="1:4" x14ac:dyDescent="0.3">
      <c r="A5155" s="17" t="s">
        <v>5157</v>
      </c>
      <c r="B5155" s="17">
        <v>2019</v>
      </c>
      <c r="C5155" s="17">
        <v>55.106440474279196</v>
      </c>
      <c r="D5155" s="17">
        <v>3.734375</v>
      </c>
    </row>
    <row r="5156" spans="1:4" x14ac:dyDescent="0.3">
      <c r="A5156" s="17" t="s">
        <v>5158</v>
      </c>
      <c r="B5156" s="17">
        <v>2019</v>
      </c>
      <c r="C5156" s="17">
        <v>36.766065487638102</v>
      </c>
      <c r="D5156" s="17">
        <v>5.11328125</v>
      </c>
    </row>
    <row r="5157" spans="1:4" x14ac:dyDescent="0.3">
      <c r="A5157" s="17" t="s">
        <v>5159</v>
      </c>
      <c r="B5157" s="17">
        <v>2019</v>
      </c>
      <c r="C5157" s="17">
        <v>146.921983081847</v>
      </c>
      <c r="D5157" s="17">
        <v>3.5703125</v>
      </c>
    </row>
    <row r="5158" spans="1:4" x14ac:dyDescent="0.3">
      <c r="A5158" s="17" t="s">
        <v>5160</v>
      </c>
      <c r="B5158" s="17">
        <v>2019</v>
      </c>
      <c r="C5158" s="17">
        <v>110.247139848769</v>
      </c>
      <c r="D5158" s="17">
        <v>4.7864583333333304</v>
      </c>
    </row>
    <row r="5159" spans="1:4" x14ac:dyDescent="0.3">
      <c r="A5159" s="17" t="s">
        <v>5161</v>
      </c>
      <c r="B5159" s="17">
        <v>2019</v>
      </c>
      <c r="C5159" s="17">
        <v>1305.68007171154</v>
      </c>
      <c r="D5159" s="17">
        <v>5.85706426056338</v>
      </c>
    </row>
    <row r="5160" spans="1:4" x14ac:dyDescent="0.3">
      <c r="A5160" s="17" t="s">
        <v>5162</v>
      </c>
      <c r="B5160" s="17">
        <v>2019</v>
      </c>
      <c r="C5160" s="17">
        <v>55.233280133455999</v>
      </c>
      <c r="D5160" s="17">
        <v>3.2604166666666701</v>
      </c>
    </row>
    <row r="5161" spans="1:4" x14ac:dyDescent="0.3">
      <c r="A5161" s="17" t="s">
        <v>5163</v>
      </c>
      <c r="B5161" s="17">
        <v>2019</v>
      </c>
      <c r="C5161" s="17">
        <v>73.542497180402293</v>
      </c>
      <c r="D5161" s="17">
        <v>4.24609375</v>
      </c>
    </row>
    <row r="5162" spans="1:4" x14ac:dyDescent="0.3">
      <c r="A5162" s="17" t="s">
        <v>5164</v>
      </c>
      <c r="B5162" s="17">
        <v>2019</v>
      </c>
      <c r="C5162" s="17">
        <v>55.107555514201501</v>
      </c>
      <c r="D5162" s="17">
        <v>2.5260416666666701</v>
      </c>
    </row>
    <row r="5163" spans="1:4" x14ac:dyDescent="0.3">
      <c r="A5163" s="17" t="s">
        <v>5165</v>
      </c>
      <c r="B5163" s="17">
        <v>2019</v>
      </c>
      <c r="C5163" s="17">
        <v>202.26746634021401</v>
      </c>
      <c r="D5163" s="17">
        <v>6.9588068181818201</v>
      </c>
    </row>
    <row r="5164" spans="1:4" x14ac:dyDescent="0.3">
      <c r="A5164" s="17" t="s">
        <v>5166</v>
      </c>
      <c r="B5164" s="17">
        <v>2019</v>
      </c>
      <c r="C5164" s="17">
        <v>312.62988217454398</v>
      </c>
      <c r="D5164" s="17">
        <v>5.3699448529411802</v>
      </c>
    </row>
    <row r="5165" spans="1:4" x14ac:dyDescent="0.3">
      <c r="A5165" s="17" t="s">
        <v>5167</v>
      </c>
      <c r="B5165" s="17">
        <v>2019</v>
      </c>
      <c r="C5165" s="17">
        <v>1783.6830886863199</v>
      </c>
      <c r="D5165" s="17">
        <v>6.3860341494845398</v>
      </c>
    </row>
    <row r="5166" spans="1:4" x14ac:dyDescent="0.3">
      <c r="A5166" s="17" t="s">
        <v>5168</v>
      </c>
      <c r="B5166" s="17">
        <v>2019</v>
      </c>
      <c r="C5166" s="17">
        <v>937.86908659245796</v>
      </c>
      <c r="D5166" s="17">
        <v>8.1946997549019596</v>
      </c>
    </row>
    <row r="5167" spans="1:4" x14ac:dyDescent="0.3">
      <c r="A5167" s="17" t="s">
        <v>5169</v>
      </c>
      <c r="B5167" s="17">
        <v>2019</v>
      </c>
      <c r="C5167" s="17">
        <v>18.358561556786299</v>
      </c>
      <c r="D5167" s="17">
        <v>4.15625</v>
      </c>
    </row>
    <row r="5168" spans="1:4" x14ac:dyDescent="0.3">
      <c r="A5168" s="17" t="s">
        <v>5170</v>
      </c>
      <c r="B5168" s="17">
        <v>2019</v>
      </c>
      <c r="C5168" s="17">
        <v>18.403180362656698</v>
      </c>
      <c r="D5168" s="17">
        <v>3.421875</v>
      </c>
    </row>
    <row r="5169" spans="1:4" x14ac:dyDescent="0.3">
      <c r="A5169" s="17" t="s">
        <v>5171</v>
      </c>
      <c r="B5169" s="17">
        <v>2019</v>
      </c>
      <c r="C5169" s="17">
        <v>110.317304510623</v>
      </c>
      <c r="D5169" s="17">
        <v>6.1197916666666696</v>
      </c>
    </row>
    <row r="5170" spans="1:4" x14ac:dyDescent="0.3">
      <c r="A5170" s="17" t="s">
        <v>5172</v>
      </c>
      <c r="B5170" s="17">
        <v>2019</v>
      </c>
      <c r="C5170" s="17">
        <v>643.61187059246004</v>
      </c>
      <c r="D5170" s="17">
        <v>5.2185267857142899</v>
      </c>
    </row>
    <row r="5171" spans="1:4" x14ac:dyDescent="0.3">
      <c r="A5171" s="17" t="s">
        <v>5173</v>
      </c>
      <c r="B5171" s="17">
        <v>2019</v>
      </c>
      <c r="C5171" s="17">
        <v>459.77467104978899</v>
      </c>
      <c r="D5171" s="17">
        <v>6.53125</v>
      </c>
    </row>
    <row r="5172" spans="1:4" x14ac:dyDescent="0.3">
      <c r="A5172" s="17" t="s">
        <v>5174</v>
      </c>
      <c r="B5172" s="17">
        <v>2019</v>
      </c>
      <c r="C5172" s="17">
        <v>110.39960834384</v>
      </c>
      <c r="D5172" s="17">
        <v>4.0794270833333304</v>
      </c>
    </row>
    <row r="5173" spans="1:4" x14ac:dyDescent="0.3">
      <c r="A5173" s="17" t="s">
        <v>5175</v>
      </c>
      <c r="B5173" s="17">
        <v>2019</v>
      </c>
      <c r="C5173" s="17">
        <v>1011.49689095374</v>
      </c>
      <c r="D5173" s="17">
        <v>6.2</v>
      </c>
    </row>
    <row r="5174" spans="1:4" x14ac:dyDescent="0.3">
      <c r="A5174" s="17" t="s">
        <v>5176</v>
      </c>
      <c r="B5174" s="17">
        <v>2019</v>
      </c>
      <c r="C5174" s="17">
        <v>18.403507020324501</v>
      </c>
      <c r="D5174" s="17">
        <v>5.6640625</v>
      </c>
    </row>
    <row r="5175" spans="1:4" x14ac:dyDescent="0.3">
      <c r="A5175" s="17" t="s">
        <v>5177</v>
      </c>
      <c r="B5175" s="17">
        <v>2019</v>
      </c>
      <c r="C5175" s="17">
        <v>349.56147596891998</v>
      </c>
      <c r="D5175" s="17">
        <v>5.2861842105263204</v>
      </c>
    </row>
    <row r="5176" spans="1:4" x14ac:dyDescent="0.3">
      <c r="A5176" s="17" t="s">
        <v>5178</v>
      </c>
      <c r="B5176" s="17">
        <v>2019</v>
      </c>
      <c r="C5176" s="17">
        <v>312.553635982797</v>
      </c>
      <c r="D5176" s="17">
        <v>5.4430147058823497</v>
      </c>
    </row>
    <row r="5177" spans="1:4" x14ac:dyDescent="0.3">
      <c r="A5177" s="17" t="s">
        <v>5179</v>
      </c>
      <c r="B5177" s="17">
        <v>2019</v>
      </c>
      <c r="C5177" s="17">
        <v>55.174090530723298</v>
      </c>
      <c r="D5177" s="17">
        <v>2.9921875</v>
      </c>
    </row>
    <row r="5178" spans="1:4" x14ac:dyDescent="0.3">
      <c r="A5178" s="17" t="s">
        <v>5180</v>
      </c>
      <c r="B5178" s="17">
        <v>2019</v>
      </c>
      <c r="C5178" s="17">
        <v>73.684990985317498</v>
      </c>
      <c r="D5178" s="17">
        <v>2.802734375</v>
      </c>
    </row>
    <row r="5179" spans="1:4" x14ac:dyDescent="0.3">
      <c r="A5179" s="17" t="s">
        <v>5181</v>
      </c>
      <c r="B5179" s="17">
        <v>2019</v>
      </c>
      <c r="C5179" s="17">
        <v>349.45993899367699</v>
      </c>
      <c r="D5179" s="17">
        <v>5.0328947368421098</v>
      </c>
    </row>
    <row r="5180" spans="1:4" x14ac:dyDescent="0.3">
      <c r="A5180" s="17" t="s">
        <v>5182</v>
      </c>
      <c r="B5180" s="17">
        <v>2019</v>
      </c>
      <c r="C5180" s="17">
        <v>533.55111859925103</v>
      </c>
      <c r="D5180" s="17">
        <v>4.8041487068965498</v>
      </c>
    </row>
    <row r="5181" spans="1:4" x14ac:dyDescent="0.3">
      <c r="A5181" s="17" t="s">
        <v>5183</v>
      </c>
      <c r="B5181" s="17">
        <v>2019</v>
      </c>
      <c r="C5181" s="17">
        <v>73.531333893537493</v>
      </c>
      <c r="D5181" s="17">
        <v>3.345703125</v>
      </c>
    </row>
    <row r="5182" spans="1:4" x14ac:dyDescent="0.3">
      <c r="A5182" s="17" t="s">
        <v>5184</v>
      </c>
      <c r="B5182" s="17">
        <v>2019</v>
      </c>
      <c r="C5182" s="17">
        <v>36.714493360370398</v>
      </c>
      <c r="D5182" s="17">
        <v>2.484375</v>
      </c>
    </row>
    <row r="5183" spans="1:4" x14ac:dyDescent="0.3">
      <c r="A5183" s="17" t="s">
        <v>5185</v>
      </c>
      <c r="B5183" s="17">
        <v>2019</v>
      </c>
      <c r="C5183" s="17">
        <v>202.33884418383201</v>
      </c>
      <c r="D5183" s="17">
        <v>3.1938920454545499</v>
      </c>
    </row>
    <row r="5184" spans="1:4" x14ac:dyDescent="0.3">
      <c r="A5184" s="17" t="s">
        <v>5186</v>
      </c>
      <c r="B5184" s="17">
        <v>2019</v>
      </c>
      <c r="C5184" s="17">
        <v>220.79823579639199</v>
      </c>
      <c r="D5184" s="17">
        <v>3.5533854166666701</v>
      </c>
    </row>
    <row r="5185" spans="1:4" x14ac:dyDescent="0.3">
      <c r="A5185" s="17" t="s">
        <v>5187</v>
      </c>
      <c r="B5185" s="17">
        <v>2019</v>
      </c>
      <c r="C5185" s="17">
        <v>55.1084358766675</v>
      </c>
      <c r="D5185" s="17">
        <v>3.5520833333333299</v>
      </c>
    </row>
    <row r="5186" spans="1:4" x14ac:dyDescent="0.3">
      <c r="A5186" s="17" t="s">
        <v>5188</v>
      </c>
      <c r="B5186" s="17">
        <v>2019</v>
      </c>
      <c r="C5186" s="17">
        <v>73.5309418812394</v>
      </c>
      <c r="D5186" s="17">
        <v>3.212890625</v>
      </c>
    </row>
    <row r="5187" spans="1:4" x14ac:dyDescent="0.3">
      <c r="A5187" s="17" t="s">
        <v>5189</v>
      </c>
      <c r="B5187" s="17">
        <v>2019</v>
      </c>
      <c r="C5187" s="17">
        <v>110.21693043410799</v>
      </c>
      <c r="D5187" s="17">
        <v>4.51171875</v>
      </c>
    </row>
    <row r="5188" spans="1:4" x14ac:dyDescent="0.3">
      <c r="A5188" s="17" t="s">
        <v>5190</v>
      </c>
      <c r="B5188" s="17">
        <v>2019</v>
      </c>
      <c r="C5188" s="17">
        <v>36.8679800052196</v>
      </c>
      <c r="D5188" s="17">
        <v>4.33984375</v>
      </c>
    </row>
    <row r="5189" spans="1:4" x14ac:dyDescent="0.3">
      <c r="A5189" s="17" t="s">
        <v>5191</v>
      </c>
      <c r="B5189" s="17">
        <v>2019</v>
      </c>
      <c r="C5189" s="17">
        <v>202.287701869383</v>
      </c>
      <c r="D5189" s="17">
        <v>3.5184659090909101</v>
      </c>
    </row>
    <row r="5190" spans="1:4" x14ac:dyDescent="0.3">
      <c r="A5190" s="17" t="s">
        <v>5192</v>
      </c>
      <c r="B5190" s="17">
        <v>2019</v>
      </c>
      <c r="C5190" s="17">
        <v>147.07508403249099</v>
      </c>
      <c r="D5190" s="17">
        <v>3.4208984375</v>
      </c>
    </row>
    <row r="5191" spans="1:4" x14ac:dyDescent="0.3">
      <c r="A5191" s="17" t="s">
        <v>5193</v>
      </c>
      <c r="B5191" s="17">
        <v>2019</v>
      </c>
      <c r="C5191" s="17">
        <v>36.714343290776</v>
      </c>
      <c r="D5191" s="17">
        <v>1.65625</v>
      </c>
    </row>
    <row r="5192" spans="1:4" x14ac:dyDescent="0.3">
      <c r="A5192" s="17" t="s">
        <v>5194</v>
      </c>
      <c r="B5192" s="17">
        <v>2019</v>
      </c>
      <c r="C5192" s="17">
        <v>55.071449695155003</v>
      </c>
      <c r="D5192" s="17">
        <v>3.5885416666666701</v>
      </c>
    </row>
    <row r="5193" spans="1:4" x14ac:dyDescent="0.3">
      <c r="A5193" s="17" t="s">
        <v>5195</v>
      </c>
      <c r="B5193" s="17">
        <v>2019</v>
      </c>
      <c r="C5193" s="17">
        <v>73.5310464333743</v>
      </c>
      <c r="D5193" s="17">
        <v>2.775390625</v>
      </c>
    </row>
    <row r="5194" spans="1:4" x14ac:dyDescent="0.3">
      <c r="A5194" s="17" t="s">
        <v>5196</v>
      </c>
      <c r="B5194" s="17">
        <v>2019</v>
      </c>
      <c r="C5194" s="17">
        <v>110.39933371171399</v>
      </c>
      <c r="D5194" s="17">
        <v>2.9192708333333299</v>
      </c>
    </row>
    <row r="5195" spans="1:4" x14ac:dyDescent="0.3">
      <c r="A5195" s="17" t="s">
        <v>5197</v>
      </c>
      <c r="B5195" s="17">
        <v>2019</v>
      </c>
      <c r="C5195" s="17">
        <v>55.108279339969201</v>
      </c>
      <c r="D5195" s="17">
        <v>3.3671875</v>
      </c>
    </row>
    <row r="5196" spans="1:4" x14ac:dyDescent="0.3">
      <c r="A5196" s="17" t="s">
        <v>5198</v>
      </c>
      <c r="B5196" s="17">
        <v>2019</v>
      </c>
      <c r="C5196" s="17">
        <v>91.888113532215399</v>
      </c>
      <c r="D5196" s="17">
        <v>3.21875</v>
      </c>
    </row>
    <row r="5197" spans="1:4" x14ac:dyDescent="0.3">
      <c r="A5197" s="17" t="s">
        <v>5199</v>
      </c>
      <c r="B5197" s="17">
        <v>2019</v>
      </c>
      <c r="C5197" s="17">
        <v>55.1229299418628</v>
      </c>
      <c r="D5197" s="17">
        <v>3.3932291666666701</v>
      </c>
    </row>
    <row r="5198" spans="1:4" x14ac:dyDescent="0.3">
      <c r="A5198" s="17" t="s">
        <v>5200</v>
      </c>
      <c r="B5198" s="17">
        <v>2019</v>
      </c>
      <c r="C5198" s="17">
        <v>55.174123208969803</v>
      </c>
      <c r="D5198" s="17">
        <v>3.4322916666666701</v>
      </c>
    </row>
    <row r="5199" spans="1:4" x14ac:dyDescent="0.3">
      <c r="A5199" s="17" t="s">
        <v>5201</v>
      </c>
      <c r="B5199" s="17">
        <v>2019</v>
      </c>
      <c r="C5199" s="17">
        <v>349.35690315719302</v>
      </c>
      <c r="D5199" s="17">
        <v>5.6714638157894699</v>
      </c>
    </row>
    <row r="5200" spans="1:4" x14ac:dyDescent="0.3">
      <c r="A5200" s="17" t="s">
        <v>5202</v>
      </c>
      <c r="B5200" s="17">
        <v>2019</v>
      </c>
      <c r="C5200" s="17">
        <v>128.60395212098999</v>
      </c>
      <c r="D5200" s="17">
        <v>4.21540178571429</v>
      </c>
    </row>
    <row r="5201" spans="1:4" x14ac:dyDescent="0.3">
      <c r="A5201" s="17" t="s">
        <v>5203</v>
      </c>
      <c r="B5201" s="17">
        <v>2019</v>
      </c>
      <c r="C5201" s="17">
        <v>239.10595445521199</v>
      </c>
      <c r="D5201" s="17">
        <v>3.9753605769230802</v>
      </c>
    </row>
    <row r="5202" spans="1:4" x14ac:dyDescent="0.3">
      <c r="A5202" s="17" t="s">
        <v>5204</v>
      </c>
      <c r="B5202" s="17">
        <v>2019</v>
      </c>
      <c r="C5202" s="17">
        <v>55.175162535160801</v>
      </c>
      <c r="D5202" s="17">
        <v>2.6197916666666701</v>
      </c>
    </row>
    <row r="5203" spans="1:4" x14ac:dyDescent="0.3">
      <c r="A5203" s="17" t="s">
        <v>5205</v>
      </c>
      <c r="B5203" s="17">
        <v>2019</v>
      </c>
      <c r="C5203" s="17">
        <v>36.765791079960799</v>
      </c>
      <c r="D5203" s="17">
        <v>1.8984375</v>
      </c>
    </row>
    <row r="5204" spans="1:4" x14ac:dyDescent="0.3">
      <c r="A5204" s="17" t="s">
        <v>5206</v>
      </c>
      <c r="B5204" s="17">
        <v>2019</v>
      </c>
      <c r="C5204" s="17">
        <v>551.795833571814</v>
      </c>
      <c r="D5204" s="17">
        <v>4.4864583333333297</v>
      </c>
    </row>
    <row r="5205" spans="1:4" x14ac:dyDescent="0.3">
      <c r="A5205" s="17" t="s">
        <v>5207</v>
      </c>
      <c r="B5205" s="17">
        <v>2019</v>
      </c>
      <c r="C5205" s="17">
        <v>55.225557141006</v>
      </c>
      <c r="D5205" s="17">
        <v>2.53125</v>
      </c>
    </row>
    <row r="5206" spans="1:4" x14ac:dyDescent="0.3">
      <c r="A5206" s="17" t="s">
        <v>5208</v>
      </c>
      <c r="B5206" s="17">
        <v>2019</v>
      </c>
      <c r="C5206" s="17">
        <v>36.754986352287197</v>
      </c>
      <c r="D5206" s="17">
        <v>3.13671875</v>
      </c>
    </row>
    <row r="5207" spans="1:4" x14ac:dyDescent="0.3">
      <c r="A5207" s="17" t="s">
        <v>5209</v>
      </c>
      <c r="B5207" s="17">
        <v>2019</v>
      </c>
      <c r="C5207" s="17">
        <v>459.61533528193797</v>
      </c>
      <c r="D5207" s="17">
        <v>3.5378124999999998</v>
      </c>
    </row>
    <row r="5208" spans="1:4" x14ac:dyDescent="0.3">
      <c r="A5208" s="17" t="s">
        <v>5210</v>
      </c>
      <c r="B5208" s="17">
        <v>2019</v>
      </c>
      <c r="C5208" s="17">
        <v>128.71887909993501</v>
      </c>
      <c r="D5208" s="17">
        <v>3.6104910714285698</v>
      </c>
    </row>
    <row r="5209" spans="1:4" x14ac:dyDescent="0.3">
      <c r="A5209" s="17" t="s">
        <v>5211</v>
      </c>
      <c r="B5209" s="17">
        <v>2019</v>
      </c>
      <c r="C5209" s="17">
        <v>312.54508612304897</v>
      </c>
      <c r="D5209" s="17">
        <v>3.5625</v>
      </c>
    </row>
    <row r="5210" spans="1:4" x14ac:dyDescent="0.3">
      <c r="A5210" s="17" t="s">
        <v>5212</v>
      </c>
      <c r="B5210" s="17">
        <v>2019</v>
      </c>
      <c r="C5210" s="17">
        <v>73.633542414754601</v>
      </c>
      <c r="D5210" s="17">
        <v>3.5625</v>
      </c>
    </row>
    <row r="5211" spans="1:4" x14ac:dyDescent="0.3">
      <c r="A5211" s="17" t="s">
        <v>5213</v>
      </c>
      <c r="B5211" s="17">
        <v>2019</v>
      </c>
      <c r="C5211" s="17">
        <v>735.24735220335594</v>
      </c>
      <c r="D5211" s="17">
        <v>4.5648437499999996</v>
      </c>
    </row>
    <row r="5212" spans="1:4" x14ac:dyDescent="0.3">
      <c r="A5212" s="17" t="s">
        <v>5214</v>
      </c>
      <c r="B5212" s="17">
        <v>2019</v>
      </c>
      <c r="C5212" s="17">
        <v>73.512451913207798</v>
      </c>
      <c r="D5212" s="17">
        <v>4.1171875</v>
      </c>
    </row>
    <row r="5213" spans="1:4" x14ac:dyDescent="0.3">
      <c r="A5213" s="17" t="s">
        <v>5215</v>
      </c>
      <c r="B5213" s="17">
        <v>2019</v>
      </c>
      <c r="C5213" s="17">
        <v>275.83981557562902</v>
      </c>
      <c r="D5213" s="17">
        <v>2.7270833333333302</v>
      </c>
    </row>
    <row r="5214" spans="1:4" x14ac:dyDescent="0.3">
      <c r="A5214" s="17" t="s">
        <v>5216</v>
      </c>
      <c r="B5214" s="17">
        <v>2019</v>
      </c>
      <c r="C5214" s="17">
        <v>110.349022928625</v>
      </c>
      <c r="D5214" s="17">
        <v>3.2864583333333299</v>
      </c>
    </row>
    <row r="5215" spans="1:4" x14ac:dyDescent="0.3">
      <c r="A5215" s="17" t="s">
        <v>5217</v>
      </c>
      <c r="B5215" s="17">
        <v>2019</v>
      </c>
      <c r="C5215" s="17">
        <v>330.99657884612702</v>
      </c>
      <c r="D5215" s="17">
        <v>4.7578125</v>
      </c>
    </row>
    <row r="5216" spans="1:4" x14ac:dyDescent="0.3">
      <c r="A5216" s="17" t="s">
        <v>5218</v>
      </c>
      <c r="B5216" s="17">
        <v>2019</v>
      </c>
      <c r="C5216" s="17">
        <v>275.80009286478202</v>
      </c>
      <c r="D5216" s="17">
        <v>4.6645833333333302</v>
      </c>
    </row>
    <row r="5217" spans="1:4" x14ac:dyDescent="0.3">
      <c r="A5217" s="17" t="s">
        <v>5219</v>
      </c>
      <c r="B5217" s="17">
        <v>2019</v>
      </c>
      <c r="C5217" s="17">
        <v>36.867986548692002</v>
      </c>
      <c r="D5217" s="17">
        <v>4.20703125</v>
      </c>
    </row>
    <row r="5218" spans="1:4" x14ac:dyDescent="0.3">
      <c r="A5218" s="17" t="s">
        <v>5220</v>
      </c>
      <c r="B5218" s="17">
        <v>2019</v>
      </c>
      <c r="C5218" s="17">
        <v>974.46507959626604</v>
      </c>
      <c r="D5218" s="17">
        <v>6.6108490566037696</v>
      </c>
    </row>
    <row r="5219" spans="1:4" x14ac:dyDescent="0.3">
      <c r="A5219" s="17" t="s">
        <v>5221</v>
      </c>
      <c r="B5219" s="17">
        <v>2019</v>
      </c>
      <c r="C5219" s="17">
        <v>36.867973458021901</v>
      </c>
      <c r="D5219" s="17">
        <v>3.6328125</v>
      </c>
    </row>
    <row r="5220" spans="1:4" x14ac:dyDescent="0.3">
      <c r="A5220" s="17" t="s">
        <v>5222</v>
      </c>
      <c r="B5220" s="17">
        <v>2019</v>
      </c>
      <c r="C5220" s="17">
        <v>55.277896817773602</v>
      </c>
      <c r="D5220" s="17">
        <v>2.9140625</v>
      </c>
    </row>
    <row r="5221" spans="1:4" x14ac:dyDescent="0.3">
      <c r="A5221" s="17" t="s">
        <v>5223</v>
      </c>
      <c r="B5221" s="17">
        <v>2019</v>
      </c>
      <c r="C5221" s="17">
        <v>73.482556547969594</v>
      </c>
      <c r="D5221" s="17">
        <v>3.140625</v>
      </c>
    </row>
    <row r="5222" spans="1:4" x14ac:dyDescent="0.3">
      <c r="A5222" s="17" t="s">
        <v>5224</v>
      </c>
      <c r="B5222" s="17">
        <v>2019</v>
      </c>
      <c r="C5222" s="17">
        <v>18.403977470472501</v>
      </c>
      <c r="D5222" s="17">
        <v>3.4765625</v>
      </c>
    </row>
    <row r="5223" spans="1:4" x14ac:dyDescent="0.3">
      <c r="A5223" s="17" t="s">
        <v>5225</v>
      </c>
      <c r="B5223" s="17">
        <v>2019</v>
      </c>
      <c r="C5223" s="17">
        <v>147.078797981143</v>
      </c>
      <c r="D5223" s="17">
        <v>4.0234375</v>
      </c>
    </row>
    <row r="5224" spans="1:4" x14ac:dyDescent="0.3">
      <c r="A5224" s="17" t="s">
        <v>5226</v>
      </c>
      <c r="B5224" s="17">
        <v>2019</v>
      </c>
      <c r="C5224" s="17">
        <v>18.404023199342198</v>
      </c>
      <c r="D5224" s="17">
        <v>2.7109375</v>
      </c>
    </row>
    <row r="5225" spans="1:4" x14ac:dyDescent="0.3">
      <c r="A5225" s="17" t="s">
        <v>5227</v>
      </c>
      <c r="B5225" s="17">
        <v>2019</v>
      </c>
      <c r="C5225" s="17">
        <v>91.8883225722237</v>
      </c>
      <c r="D5225" s="17">
        <v>3.2515624999999999</v>
      </c>
    </row>
    <row r="5226" spans="1:4" x14ac:dyDescent="0.3">
      <c r="A5226" s="17" t="s">
        <v>5228</v>
      </c>
      <c r="B5226" s="17">
        <v>2019</v>
      </c>
      <c r="C5226" s="17">
        <v>18.404023202136202</v>
      </c>
      <c r="D5226" s="17">
        <v>1.796875</v>
      </c>
    </row>
    <row r="5227" spans="1:4" x14ac:dyDescent="0.3">
      <c r="A5227" s="17" t="s">
        <v>5229</v>
      </c>
      <c r="B5227" s="17">
        <v>2019</v>
      </c>
      <c r="C5227" s="17">
        <v>55.175835885107503</v>
      </c>
      <c r="D5227" s="17">
        <v>3.0338541666666701</v>
      </c>
    </row>
    <row r="5228" spans="1:4" x14ac:dyDescent="0.3">
      <c r="A5228" s="17" t="s">
        <v>5230</v>
      </c>
      <c r="B5228" s="17">
        <v>2019</v>
      </c>
      <c r="C5228" s="17">
        <v>55.173907499760404</v>
      </c>
      <c r="D5228" s="17">
        <v>2.9505208333333299</v>
      </c>
    </row>
    <row r="5229" spans="1:4" x14ac:dyDescent="0.3">
      <c r="A5229" s="17" t="s">
        <v>5231</v>
      </c>
      <c r="B5229" s="17">
        <v>2019</v>
      </c>
      <c r="C5229" s="17">
        <v>3071.3716879468402</v>
      </c>
      <c r="D5229" s="17">
        <v>5.7955183383233502</v>
      </c>
    </row>
    <row r="5230" spans="1:4" x14ac:dyDescent="0.3">
      <c r="A5230" s="17" t="s">
        <v>5232</v>
      </c>
      <c r="B5230" s="17">
        <v>2019</v>
      </c>
      <c r="C5230" s="17">
        <v>18.402546726167198</v>
      </c>
      <c r="D5230" s="17">
        <v>2.2890625</v>
      </c>
    </row>
    <row r="5231" spans="1:4" x14ac:dyDescent="0.3">
      <c r="A5231" s="17" t="s">
        <v>5233</v>
      </c>
      <c r="B5231" s="17">
        <v>2019</v>
      </c>
      <c r="C5231" s="17">
        <v>533.11247787252103</v>
      </c>
      <c r="D5231" s="17">
        <v>7.2354525862069003</v>
      </c>
    </row>
    <row r="5232" spans="1:4" x14ac:dyDescent="0.3">
      <c r="A5232" s="17" t="s">
        <v>5234</v>
      </c>
      <c r="B5232" s="17">
        <v>2019</v>
      </c>
      <c r="C5232" s="17">
        <v>55.122747056186199</v>
      </c>
      <c r="D5232" s="17">
        <v>3.2265625</v>
      </c>
    </row>
    <row r="5233" spans="1:4" x14ac:dyDescent="0.3">
      <c r="A5233" s="17" t="s">
        <v>5235</v>
      </c>
      <c r="B5233" s="17">
        <v>2019</v>
      </c>
      <c r="C5233" s="17">
        <v>18.459424993023301</v>
      </c>
      <c r="D5233" s="17">
        <v>1.484375</v>
      </c>
    </row>
    <row r="5234" spans="1:4" x14ac:dyDescent="0.3">
      <c r="A5234" s="17" t="s">
        <v>5236</v>
      </c>
      <c r="B5234" s="17">
        <v>2019</v>
      </c>
      <c r="C5234" s="17">
        <v>110.244416728616</v>
      </c>
      <c r="D5234" s="17">
        <v>2.1119791666666701</v>
      </c>
    </row>
    <row r="5235" spans="1:4" x14ac:dyDescent="0.3">
      <c r="A5235" s="17" t="s">
        <v>5237</v>
      </c>
      <c r="B5235" s="17">
        <v>2019</v>
      </c>
      <c r="C5235" s="17">
        <v>698.67168035171903</v>
      </c>
      <c r="D5235" s="17">
        <v>5.8521792763157903</v>
      </c>
    </row>
    <row r="5236" spans="1:4" x14ac:dyDescent="0.3">
      <c r="A5236" s="17" t="s">
        <v>5238</v>
      </c>
      <c r="B5236" s="17">
        <v>2019</v>
      </c>
      <c r="C5236" s="17">
        <v>643.48439177498199</v>
      </c>
      <c r="D5236" s="17">
        <v>6.0261160714285698</v>
      </c>
    </row>
    <row r="5237" spans="1:4" x14ac:dyDescent="0.3">
      <c r="A5237" s="17" t="s">
        <v>5239</v>
      </c>
      <c r="B5237" s="17">
        <v>2019</v>
      </c>
      <c r="C5237" s="17">
        <v>55.170326229184901</v>
      </c>
      <c r="D5237" s="17">
        <v>2.5677083333333299</v>
      </c>
    </row>
    <row r="5238" spans="1:4" x14ac:dyDescent="0.3">
      <c r="A5238" s="17" t="s">
        <v>5240</v>
      </c>
      <c r="B5238" s="17">
        <v>2019</v>
      </c>
      <c r="C5238" s="17">
        <v>110.30114994384201</v>
      </c>
      <c r="D5238" s="17">
        <v>4.2395833333333304</v>
      </c>
    </row>
    <row r="5239" spans="1:4" x14ac:dyDescent="0.3">
      <c r="A5239" s="17" t="s">
        <v>5241</v>
      </c>
      <c r="B5239" s="17">
        <v>2019</v>
      </c>
      <c r="C5239" s="17">
        <v>18.454036556184299</v>
      </c>
      <c r="D5239" s="17">
        <v>2.46875</v>
      </c>
    </row>
    <row r="5240" spans="1:4" x14ac:dyDescent="0.3">
      <c r="A5240" s="17" t="s">
        <v>5242</v>
      </c>
      <c r="B5240" s="17">
        <v>2019</v>
      </c>
      <c r="C5240" s="17">
        <v>496.52185622789</v>
      </c>
      <c r="D5240" s="17">
        <v>8.328125</v>
      </c>
    </row>
    <row r="5241" spans="1:4" x14ac:dyDescent="0.3">
      <c r="A5241" s="17" t="s">
        <v>5243</v>
      </c>
      <c r="B5241" s="17">
        <v>2019</v>
      </c>
      <c r="C5241" s="17">
        <v>147.01924084126901</v>
      </c>
      <c r="D5241" s="17">
        <v>6.2919921875</v>
      </c>
    </row>
    <row r="5242" spans="1:4" x14ac:dyDescent="0.3">
      <c r="A5242" s="17" t="s">
        <v>5244</v>
      </c>
      <c r="B5242" s="17">
        <v>2019</v>
      </c>
      <c r="C5242" s="17">
        <v>165.42277870885999</v>
      </c>
      <c r="D5242" s="17">
        <v>5.6119791666666696</v>
      </c>
    </row>
    <row r="5243" spans="1:4" x14ac:dyDescent="0.3">
      <c r="A5243" s="17" t="s">
        <v>5245</v>
      </c>
      <c r="B5243" s="17">
        <v>2019</v>
      </c>
      <c r="C5243" s="17">
        <v>165.473741501566</v>
      </c>
      <c r="D5243" s="17">
        <v>6.3697916666666696</v>
      </c>
    </row>
    <row r="5244" spans="1:4" x14ac:dyDescent="0.3">
      <c r="A5244" s="17" t="s">
        <v>5246</v>
      </c>
      <c r="B5244" s="17">
        <v>2019</v>
      </c>
      <c r="C5244" s="17">
        <v>18.351610913872701</v>
      </c>
      <c r="D5244" s="17">
        <v>4.4140625</v>
      </c>
    </row>
    <row r="5245" spans="1:4" x14ac:dyDescent="0.3">
      <c r="A5245" s="17" t="s">
        <v>5247</v>
      </c>
      <c r="B5245" s="17">
        <v>2019</v>
      </c>
      <c r="C5245" s="17">
        <v>18.351891031488801</v>
      </c>
      <c r="D5245" s="17">
        <v>3.46875</v>
      </c>
    </row>
    <row r="5246" spans="1:4" x14ac:dyDescent="0.3">
      <c r="A5246" s="17" t="s">
        <v>5248</v>
      </c>
      <c r="B5246" s="17">
        <v>2019</v>
      </c>
      <c r="C5246" s="17">
        <v>110.388507220894</v>
      </c>
      <c r="D5246" s="17">
        <v>3.07421875</v>
      </c>
    </row>
    <row r="5247" spans="1:4" x14ac:dyDescent="0.3">
      <c r="A5247" s="17" t="s">
        <v>5249</v>
      </c>
      <c r="B5247" s="17">
        <v>2019</v>
      </c>
      <c r="C5247" s="17">
        <v>606.80236978083803</v>
      </c>
      <c r="D5247" s="17">
        <v>5.8584280303030303</v>
      </c>
    </row>
    <row r="5248" spans="1:4" x14ac:dyDescent="0.3">
      <c r="A5248" s="17" t="s">
        <v>5250</v>
      </c>
      <c r="B5248" s="17">
        <v>2019</v>
      </c>
      <c r="C5248" s="17">
        <v>147.15069937705999</v>
      </c>
      <c r="D5248" s="17">
        <v>2.8076171875</v>
      </c>
    </row>
    <row r="5249" spans="1:4" x14ac:dyDescent="0.3">
      <c r="A5249" s="17" t="s">
        <v>5251</v>
      </c>
      <c r="B5249" s="17">
        <v>2019</v>
      </c>
      <c r="C5249" s="17">
        <v>147.01876348722999</v>
      </c>
      <c r="D5249" s="17">
        <v>7.4990234375</v>
      </c>
    </row>
    <row r="5250" spans="1:4" x14ac:dyDescent="0.3">
      <c r="A5250" s="17" t="s">
        <v>5252</v>
      </c>
      <c r="B5250" s="17">
        <v>2019</v>
      </c>
      <c r="C5250" s="17">
        <v>698.87588724959699</v>
      </c>
      <c r="D5250" s="17">
        <v>5.3795230263157903</v>
      </c>
    </row>
    <row r="5251" spans="1:4" x14ac:dyDescent="0.3">
      <c r="A5251" s="17" t="s">
        <v>5253</v>
      </c>
      <c r="B5251" s="17">
        <v>2019</v>
      </c>
      <c r="C5251" s="17">
        <v>36.756467366591103</v>
      </c>
      <c r="D5251" s="17">
        <v>2.72265625</v>
      </c>
    </row>
    <row r="5252" spans="1:4" x14ac:dyDescent="0.3">
      <c r="A5252" s="17" t="s">
        <v>5254</v>
      </c>
      <c r="B5252" s="17">
        <v>2019</v>
      </c>
      <c r="C5252" s="17">
        <v>919.475251654163</v>
      </c>
      <c r="D5252" s="17">
        <v>6.1512500000000001</v>
      </c>
    </row>
    <row r="5253" spans="1:4" x14ac:dyDescent="0.3">
      <c r="A5253" s="17" t="s">
        <v>5255</v>
      </c>
      <c r="B5253" s="17">
        <v>2019</v>
      </c>
      <c r="C5253" s="17">
        <v>367.66473475098599</v>
      </c>
      <c r="D5253" s="17">
        <v>4.7589843749999998</v>
      </c>
    </row>
    <row r="5254" spans="1:4" x14ac:dyDescent="0.3">
      <c r="A5254" s="17" t="s">
        <v>5256</v>
      </c>
      <c r="B5254" s="17">
        <v>2019</v>
      </c>
      <c r="C5254" s="17">
        <v>55.124569145962603</v>
      </c>
      <c r="D5254" s="17">
        <v>2.1979166666666701</v>
      </c>
    </row>
    <row r="5255" spans="1:4" x14ac:dyDescent="0.3">
      <c r="A5255" s="17" t="s">
        <v>5257</v>
      </c>
      <c r="B5255" s="17">
        <v>2019</v>
      </c>
      <c r="C5255" s="17">
        <v>36.756134590134003</v>
      </c>
      <c r="D5255" s="17">
        <v>4.18359375</v>
      </c>
    </row>
    <row r="5256" spans="1:4" x14ac:dyDescent="0.3">
      <c r="A5256" s="17" t="s">
        <v>5258</v>
      </c>
      <c r="B5256" s="17">
        <v>2019</v>
      </c>
      <c r="C5256" s="17">
        <v>18.352353585884</v>
      </c>
      <c r="D5256" s="17">
        <v>6.75</v>
      </c>
    </row>
    <row r="5257" spans="1:4" x14ac:dyDescent="0.3">
      <c r="A5257" s="17" t="s">
        <v>5259</v>
      </c>
      <c r="B5257" s="17">
        <v>2019</v>
      </c>
      <c r="C5257" s="17">
        <v>772.07816402427795</v>
      </c>
      <c r="D5257" s="17">
        <v>5.7459077380952399</v>
      </c>
    </row>
    <row r="5258" spans="1:4" x14ac:dyDescent="0.3">
      <c r="A5258" s="17" t="s">
        <v>5260</v>
      </c>
      <c r="B5258" s="17">
        <v>2019</v>
      </c>
      <c r="C5258" s="17">
        <v>367.61405841354298</v>
      </c>
      <c r="D5258" s="17">
        <v>4.8421874999999996</v>
      </c>
    </row>
    <row r="5259" spans="1:4" x14ac:dyDescent="0.3">
      <c r="A5259" s="17" t="s">
        <v>5261</v>
      </c>
      <c r="B5259" s="17">
        <v>2019</v>
      </c>
      <c r="C5259" s="17">
        <v>18.3544456260279</v>
      </c>
      <c r="D5259" s="17">
        <v>3.09375</v>
      </c>
    </row>
    <row r="5260" spans="1:4" x14ac:dyDescent="0.3">
      <c r="A5260" s="17" t="s">
        <v>5262</v>
      </c>
      <c r="B5260" s="17">
        <v>2019</v>
      </c>
      <c r="C5260" s="17">
        <v>18.455366525799</v>
      </c>
      <c r="D5260" s="17">
        <v>2.90625</v>
      </c>
    </row>
    <row r="5261" spans="1:4" x14ac:dyDescent="0.3">
      <c r="A5261" s="17" t="s">
        <v>5263</v>
      </c>
      <c r="B5261" s="17">
        <v>2019</v>
      </c>
      <c r="C5261" s="17">
        <v>91.8139513656497</v>
      </c>
      <c r="D5261" s="17">
        <v>4.0484375000000004</v>
      </c>
    </row>
    <row r="5262" spans="1:4" x14ac:dyDescent="0.3">
      <c r="A5262" s="17" t="s">
        <v>5264</v>
      </c>
      <c r="B5262" s="17">
        <v>2019</v>
      </c>
      <c r="C5262" s="17">
        <v>18.403676901012702</v>
      </c>
      <c r="D5262" s="17">
        <v>4.4296875</v>
      </c>
    </row>
    <row r="5263" spans="1:4" x14ac:dyDescent="0.3">
      <c r="A5263" s="17" t="s">
        <v>5265</v>
      </c>
      <c r="B5263" s="17">
        <v>2019</v>
      </c>
      <c r="C5263" s="17">
        <v>91.967092157337902</v>
      </c>
      <c r="D5263" s="17">
        <v>3.3296874999999999</v>
      </c>
    </row>
    <row r="5264" spans="1:4" x14ac:dyDescent="0.3">
      <c r="A5264" s="17" t="s">
        <v>5266</v>
      </c>
      <c r="B5264" s="17">
        <v>2019</v>
      </c>
      <c r="C5264" s="17">
        <v>18.355123674497001</v>
      </c>
      <c r="D5264" s="17">
        <v>1.6953125</v>
      </c>
    </row>
    <row r="5265" spans="1:4" x14ac:dyDescent="0.3">
      <c r="A5265" s="17" t="s">
        <v>5267</v>
      </c>
      <c r="B5265" s="17">
        <v>2019</v>
      </c>
      <c r="C5265" s="17">
        <v>55.159922432154403</v>
      </c>
      <c r="D5265" s="17">
        <v>3.1119791666666701</v>
      </c>
    </row>
    <row r="5266" spans="1:4" x14ac:dyDescent="0.3">
      <c r="A5266" s="17" t="s">
        <v>5268</v>
      </c>
      <c r="B5266" s="17">
        <v>2019</v>
      </c>
      <c r="C5266" s="17">
        <v>18.406245609745401</v>
      </c>
      <c r="D5266" s="17">
        <v>2.6875</v>
      </c>
    </row>
    <row r="5267" spans="1:4" x14ac:dyDescent="0.3">
      <c r="A5267" s="17" t="s">
        <v>5269</v>
      </c>
      <c r="B5267" s="17">
        <v>2019</v>
      </c>
      <c r="C5267" s="17">
        <v>18.352366628125299</v>
      </c>
      <c r="D5267" s="17">
        <v>0.5078125</v>
      </c>
    </row>
    <row r="5268" spans="1:4" x14ac:dyDescent="0.3">
      <c r="A5268" s="17" t="s">
        <v>5270</v>
      </c>
      <c r="B5268" s="17">
        <v>2019</v>
      </c>
      <c r="C5268" s="17">
        <v>73.522581875324207</v>
      </c>
      <c r="D5268" s="17">
        <v>3.328125</v>
      </c>
    </row>
    <row r="5269" spans="1:4" x14ac:dyDescent="0.3">
      <c r="A5269" s="17" t="s">
        <v>5271</v>
      </c>
      <c r="B5269" s="17">
        <v>2019</v>
      </c>
      <c r="C5269" s="17">
        <v>239.02543830219699</v>
      </c>
      <c r="D5269" s="17">
        <v>5.0913461538461497</v>
      </c>
    </row>
    <row r="5270" spans="1:4" x14ac:dyDescent="0.3">
      <c r="A5270" s="17" t="s">
        <v>5272</v>
      </c>
      <c r="B5270" s="17">
        <v>2019</v>
      </c>
      <c r="C5270" s="17">
        <v>312.50376160442801</v>
      </c>
      <c r="D5270" s="17">
        <v>5.3887867647058796</v>
      </c>
    </row>
    <row r="5271" spans="1:4" x14ac:dyDescent="0.3">
      <c r="A5271" s="17" t="s">
        <v>5273</v>
      </c>
      <c r="B5271" s="17">
        <v>2019</v>
      </c>
      <c r="C5271" s="17">
        <v>36.757628899067598</v>
      </c>
      <c r="D5271" s="17">
        <v>1.7109375</v>
      </c>
    </row>
    <row r="5272" spans="1:4" x14ac:dyDescent="0.3">
      <c r="A5272" s="17" t="s">
        <v>5274</v>
      </c>
      <c r="B5272" s="17">
        <v>2019</v>
      </c>
      <c r="C5272" s="17">
        <v>36.806380320340402</v>
      </c>
      <c r="D5272" s="17">
        <v>5.16796875</v>
      </c>
    </row>
    <row r="5273" spans="1:4" x14ac:dyDescent="0.3">
      <c r="A5273" s="17" t="s">
        <v>5275</v>
      </c>
      <c r="B5273" s="17">
        <v>2019</v>
      </c>
      <c r="C5273" s="17">
        <v>36.7549993861467</v>
      </c>
      <c r="D5273" s="17">
        <v>2.77734375</v>
      </c>
    </row>
    <row r="5274" spans="1:4" x14ac:dyDescent="0.3">
      <c r="A5274" s="17" t="s">
        <v>5276</v>
      </c>
      <c r="B5274" s="17">
        <v>2019</v>
      </c>
      <c r="C5274" s="17">
        <v>146.970208413899</v>
      </c>
      <c r="D5274" s="17">
        <v>3.65234375</v>
      </c>
    </row>
    <row r="5275" spans="1:4" x14ac:dyDescent="0.3">
      <c r="A5275" s="17" t="s">
        <v>5277</v>
      </c>
      <c r="B5275" s="17">
        <v>2019</v>
      </c>
      <c r="C5275" s="17">
        <v>477.86770794261503</v>
      </c>
      <c r="D5275" s="17">
        <v>5.8762019230769198</v>
      </c>
    </row>
    <row r="5276" spans="1:4" x14ac:dyDescent="0.3">
      <c r="A5276" s="17" t="s">
        <v>5278</v>
      </c>
      <c r="B5276" s="17">
        <v>2019</v>
      </c>
      <c r="C5276" s="17">
        <v>55.111240502446897</v>
      </c>
      <c r="D5276" s="17">
        <v>3.2447916666666701</v>
      </c>
    </row>
    <row r="5277" spans="1:4" x14ac:dyDescent="0.3">
      <c r="A5277" s="17" t="s">
        <v>5279</v>
      </c>
      <c r="B5277" s="17">
        <v>2019</v>
      </c>
      <c r="C5277" s="17">
        <v>1802.57286954392</v>
      </c>
      <c r="D5277" s="17">
        <v>7.3415178571428603</v>
      </c>
    </row>
    <row r="5278" spans="1:4" x14ac:dyDescent="0.3">
      <c r="A5278" s="17" t="s">
        <v>5280</v>
      </c>
      <c r="B5278" s="17">
        <v>2019</v>
      </c>
      <c r="C5278" s="17">
        <v>36.706055980175698</v>
      </c>
      <c r="D5278" s="17">
        <v>3.453125</v>
      </c>
    </row>
    <row r="5279" spans="1:4" x14ac:dyDescent="0.3">
      <c r="A5279" s="17" t="s">
        <v>5281</v>
      </c>
      <c r="B5279" s="17">
        <v>2019</v>
      </c>
      <c r="C5279" s="17">
        <v>459.70368349272798</v>
      </c>
      <c r="D5279" s="17">
        <v>4.2996875000000001</v>
      </c>
    </row>
    <row r="5280" spans="1:4" x14ac:dyDescent="0.3">
      <c r="A5280" s="17" t="s">
        <v>5282</v>
      </c>
      <c r="B5280" s="17">
        <v>2019</v>
      </c>
      <c r="C5280" s="17">
        <v>625.17765630781696</v>
      </c>
      <c r="D5280" s="17">
        <v>4.8474264705882399</v>
      </c>
    </row>
    <row r="5281" spans="1:4" x14ac:dyDescent="0.3">
      <c r="A5281" s="17" t="s">
        <v>5283</v>
      </c>
      <c r="B5281" s="17">
        <v>2019</v>
      </c>
      <c r="C5281" s="17">
        <v>18.4059971552342</v>
      </c>
      <c r="D5281" s="17">
        <v>1.7578125</v>
      </c>
    </row>
    <row r="5282" spans="1:4" x14ac:dyDescent="0.3">
      <c r="A5282" s="17" t="s">
        <v>5284</v>
      </c>
      <c r="B5282" s="17">
        <v>2019</v>
      </c>
      <c r="C5282" s="17">
        <v>91.979111552238507</v>
      </c>
      <c r="D5282" s="17">
        <v>5.4890625000000002</v>
      </c>
    </row>
    <row r="5283" spans="1:4" x14ac:dyDescent="0.3">
      <c r="A5283" s="17" t="s">
        <v>5285</v>
      </c>
      <c r="B5283" s="17">
        <v>2019</v>
      </c>
      <c r="C5283" s="17">
        <v>551.412423036993</v>
      </c>
      <c r="D5283" s="17">
        <v>4.0750000000000002</v>
      </c>
    </row>
    <row r="5284" spans="1:4" x14ac:dyDescent="0.3">
      <c r="A5284" s="17" t="s">
        <v>5286</v>
      </c>
      <c r="B5284" s="17">
        <v>2019</v>
      </c>
      <c r="C5284" s="17">
        <v>18.4570509940386</v>
      </c>
      <c r="D5284" s="17">
        <v>2.0703125</v>
      </c>
    </row>
    <row r="5285" spans="1:4" x14ac:dyDescent="0.3">
      <c r="A5285" s="17" t="s">
        <v>5287</v>
      </c>
      <c r="B5285" s="17">
        <v>2019</v>
      </c>
      <c r="C5285" s="17">
        <v>570.11174009926594</v>
      </c>
      <c r="D5285" s="17">
        <v>6.8233366935483897</v>
      </c>
    </row>
    <row r="5286" spans="1:4" x14ac:dyDescent="0.3">
      <c r="A5286" s="17" t="s">
        <v>5288</v>
      </c>
      <c r="B5286" s="17">
        <v>2019</v>
      </c>
      <c r="C5286" s="17">
        <v>809.09942105785001</v>
      </c>
      <c r="D5286" s="17">
        <v>11.029296875</v>
      </c>
    </row>
    <row r="5287" spans="1:4" x14ac:dyDescent="0.3">
      <c r="A5287" s="17" t="s">
        <v>5289</v>
      </c>
      <c r="B5287" s="17">
        <v>2019</v>
      </c>
      <c r="C5287" s="17">
        <v>128.75989162735601</v>
      </c>
      <c r="D5287" s="17">
        <v>3.96875</v>
      </c>
    </row>
    <row r="5288" spans="1:4" x14ac:dyDescent="0.3">
      <c r="A5288" s="17" t="s">
        <v>5290</v>
      </c>
      <c r="B5288" s="17">
        <v>2019</v>
      </c>
      <c r="C5288" s="17">
        <v>18.457477154210199</v>
      </c>
      <c r="D5288" s="17">
        <v>3.5625</v>
      </c>
    </row>
    <row r="5289" spans="1:4" x14ac:dyDescent="0.3">
      <c r="A5289" s="17" t="s">
        <v>5291</v>
      </c>
      <c r="B5289" s="17">
        <v>2019</v>
      </c>
      <c r="C5289" s="17">
        <v>275.85735821723898</v>
      </c>
      <c r="D5289" s="17">
        <v>5.1041666666666696</v>
      </c>
    </row>
    <row r="5290" spans="1:4" x14ac:dyDescent="0.3">
      <c r="A5290" s="17" t="s">
        <v>5292</v>
      </c>
      <c r="B5290" s="17">
        <v>2019</v>
      </c>
      <c r="C5290" s="17">
        <v>55.167497320100701</v>
      </c>
      <c r="D5290" s="17">
        <v>2.6223958333333299</v>
      </c>
    </row>
    <row r="5291" spans="1:4" x14ac:dyDescent="0.3">
      <c r="A5291" s="17" t="s">
        <v>5293</v>
      </c>
      <c r="B5291" s="17">
        <v>2019</v>
      </c>
      <c r="C5291" s="17">
        <v>2537.4152714116499</v>
      </c>
      <c r="D5291" s="17">
        <v>8.2175611413043494</v>
      </c>
    </row>
    <row r="5292" spans="1:4" x14ac:dyDescent="0.3">
      <c r="A5292" s="17" t="s">
        <v>5294</v>
      </c>
      <c r="B5292" s="17">
        <v>2019</v>
      </c>
      <c r="C5292" s="17">
        <v>55.161012594588101</v>
      </c>
      <c r="D5292" s="17">
        <v>0.61458333333333304</v>
      </c>
    </row>
    <row r="5293" spans="1:4" x14ac:dyDescent="0.3">
      <c r="A5293" s="17" t="s">
        <v>5295</v>
      </c>
      <c r="B5293" s="17">
        <v>2019</v>
      </c>
      <c r="C5293" s="17">
        <v>275.86145256459702</v>
      </c>
      <c r="D5293" s="17">
        <v>3.1171875</v>
      </c>
    </row>
    <row r="5294" spans="1:4" x14ac:dyDescent="0.3">
      <c r="A5294" s="17" t="s">
        <v>5296</v>
      </c>
      <c r="B5294" s="17">
        <v>2019</v>
      </c>
      <c r="C5294" s="17">
        <v>275.86272604577198</v>
      </c>
      <c r="D5294" s="17">
        <v>5.9343750000000002</v>
      </c>
    </row>
    <row r="5295" spans="1:4" x14ac:dyDescent="0.3">
      <c r="A5295" s="17" t="s">
        <v>5297</v>
      </c>
      <c r="B5295" s="17">
        <v>2019</v>
      </c>
      <c r="C5295" s="17">
        <v>220.61621484253399</v>
      </c>
      <c r="D5295" s="17">
        <v>4.5807291666666696</v>
      </c>
    </row>
    <row r="5296" spans="1:4" x14ac:dyDescent="0.3">
      <c r="A5296" s="17" t="s">
        <v>5298</v>
      </c>
      <c r="B5296" s="17">
        <v>2019</v>
      </c>
      <c r="C5296" s="17">
        <v>202.27867695689201</v>
      </c>
      <c r="D5296" s="17">
        <v>4.9694602272727302</v>
      </c>
    </row>
    <row r="5297" spans="1:4" x14ac:dyDescent="0.3">
      <c r="A5297" s="17" t="s">
        <v>5299</v>
      </c>
      <c r="B5297" s="17">
        <v>2019</v>
      </c>
      <c r="C5297" s="17">
        <v>1250.3842058554301</v>
      </c>
      <c r="D5297" s="17">
        <v>7.9364659926470598</v>
      </c>
    </row>
    <row r="5298" spans="1:4" x14ac:dyDescent="0.3">
      <c r="A5298" s="17" t="s">
        <v>5300</v>
      </c>
      <c r="B5298" s="17">
        <v>2019</v>
      </c>
      <c r="C5298" s="17">
        <v>349.36914335936302</v>
      </c>
      <c r="D5298" s="17">
        <v>4.6837993421052602</v>
      </c>
    </row>
    <row r="5299" spans="1:4" x14ac:dyDescent="0.3">
      <c r="A5299" s="17" t="s">
        <v>5301</v>
      </c>
      <c r="B5299" s="17">
        <v>2019</v>
      </c>
      <c r="C5299" s="17">
        <v>294.09878889471298</v>
      </c>
      <c r="D5299" s="17">
        <v>3.8642578125</v>
      </c>
    </row>
    <row r="5300" spans="1:4" x14ac:dyDescent="0.3">
      <c r="A5300" s="17" t="s">
        <v>5302</v>
      </c>
      <c r="B5300" s="17">
        <v>2019</v>
      </c>
      <c r="C5300" s="17">
        <v>18.4001373071223</v>
      </c>
      <c r="D5300" s="17">
        <v>3.3671875</v>
      </c>
    </row>
    <row r="5301" spans="1:4" x14ac:dyDescent="0.3">
      <c r="A5301" s="17" t="s">
        <v>5303</v>
      </c>
      <c r="B5301" s="17">
        <v>2019</v>
      </c>
      <c r="C5301" s="17">
        <v>110.37159185856601</v>
      </c>
      <c r="D5301" s="17">
        <v>4.3385416666666696</v>
      </c>
    </row>
    <row r="5302" spans="1:4" x14ac:dyDescent="0.3">
      <c r="A5302" s="17" t="s">
        <v>5304</v>
      </c>
      <c r="B5302" s="17">
        <v>2019</v>
      </c>
      <c r="C5302" s="17">
        <v>257.38709978014202</v>
      </c>
      <c r="D5302" s="17">
        <v>3.7215401785714302</v>
      </c>
    </row>
    <row r="5303" spans="1:4" x14ac:dyDescent="0.3">
      <c r="A5303" s="17" t="s">
        <v>5305</v>
      </c>
      <c r="B5303" s="17">
        <v>2019</v>
      </c>
      <c r="C5303" s="17">
        <v>36.756349900737398</v>
      </c>
      <c r="D5303" s="17">
        <v>4.2578125</v>
      </c>
    </row>
    <row r="5304" spans="1:4" x14ac:dyDescent="0.3">
      <c r="A5304" s="17" t="s">
        <v>5306</v>
      </c>
      <c r="B5304" s="17">
        <v>2019</v>
      </c>
      <c r="C5304" s="17">
        <v>2389.5208301991202</v>
      </c>
      <c r="D5304" s="17">
        <v>8.2874399038461508</v>
      </c>
    </row>
    <row r="5305" spans="1:4" x14ac:dyDescent="0.3">
      <c r="A5305" s="17" t="s">
        <v>5307</v>
      </c>
      <c r="B5305" s="17">
        <v>2019</v>
      </c>
      <c r="C5305" s="17">
        <v>312.72963826824002</v>
      </c>
      <c r="D5305" s="17">
        <v>5.2784926470588198</v>
      </c>
    </row>
    <row r="5306" spans="1:4" x14ac:dyDescent="0.3">
      <c r="A5306" s="17" t="s">
        <v>5308</v>
      </c>
      <c r="B5306" s="17">
        <v>2019</v>
      </c>
      <c r="C5306" s="17">
        <v>956.12303958646999</v>
      </c>
      <c r="D5306" s="17">
        <v>4.5890925480769198</v>
      </c>
    </row>
    <row r="5307" spans="1:4" x14ac:dyDescent="0.3">
      <c r="A5307" s="17" t="s">
        <v>5309</v>
      </c>
      <c r="B5307" s="17">
        <v>2019</v>
      </c>
      <c r="C5307" s="17">
        <v>1121.03246152215</v>
      </c>
      <c r="D5307" s="17">
        <v>7.1675204918032804</v>
      </c>
    </row>
    <row r="5308" spans="1:4" x14ac:dyDescent="0.3">
      <c r="A5308" s="17" t="s">
        <v>5310</v>
      </c>
      <c r="B5308" s="17">
        <v>2019</v>
      </c>
      <c r="C5308" s="17">
        <v>478.12121144682197</v>
      </c>
      <c r="D5308" s="17">
        <v>5.1751802884615401</v>
      </c>
    </row>
    <row r="5309" spans="1:4" x14ac:dyDescent="0.3">
      <c r="A5309" s="17" t="s">
        <v>5311</v>
      </c>
      <c r="B5309" s="17">
        <v>2019</v>
      </c>
      <c r="C5309" s="17">
        <v>55.149365602061202</v>
      </c>
      <c r="D5309" s="17">
        <v>4.1276041666666696</v>
      </c>
    </row>
    <row r="5310" spans="1:4" x14ac:dyDescent="0.3">
      <c r="A5310" s="17" t="s">
        <v>5312</v>
      </c>
      <c r="B5310" s="17">
        <v>2019</v>
      </c>
      <c r="C5310" s="17">
        <v>18.400248261168599</v>
      </c>
      <c r="D5310" s="17">
        <v>4.296875</v>
      </c>
    </row>
    <row r="5311" spans="1:4" x14ac:dyDescent="0.3">
      <c r="A5311" s="17" t="s">
        <v>5313</v>
      </c>
      <c r="B5311" s="17">
        <v>2019</v>
      </c>
      <c r="C5311" s="17">
        <v>18.458460783585899</v>
      </c>
      <c r="D5311" s="17">
        <v>3.3828125</v>
      </c>
    </row>
    <row r="5312" spans="1:4" x14ac:dyDescent="0.3">
      <c r="A5312" s="17" t="s">
        <v>5314</v>
      </c>
      <c r="B5312" s="17">
        <v>2019</v>
      </c>
      <c r="C5312" s="17">
        <v>55.2728942614049</v>
      </c>
      <c r="D5312" s="17">
        <v>3.8046875</v>
      </c>
    </row>
    <row r="5313" spans="1:4" x14ac:dyDescent="0.3">
      <c r="A5313" s="17" t="s">
        <v>5315</v>
      </c>
      <c r="B5313" s="17">
        <v>2019</v>
      </c>
      <c r="C5313" s="17">
        <v>294.16056599840499</v>
      </c>
      <c r="D5313" s="17">
        <v>5.0302734375</v>
      </c>
    </row>
    <row r="5314" spans="1:4" x14ac:dyDescent="0.3">
      <c r="A5314" s="17" t="s">
        <v>5316</v>
      </c>
      <c r="B5314" s="17">
        <v>2019</v>
      </c>
      <c r="C5314" s="17">
        <v>496.38040938973398</v>
      </c>
      <c r="D5314" s="17">
        <v>4.5543981481481497</v>
      </c>
    </row>
    <row r="5315" spans="1:4" x14ac:dyDescent="0.3">
      <c r="A5315" s="17" t="s">
        <v>5317</v>
      </c>
      <c r="B5315" s="17">
        <v>2019</v>
      </c>
      <c r="C5315" s="17">
        <v>275.66149725392501</v>
      </c>
      <c r="D5315" s="17">
        <v>6.0026041666666696</v>
      </c>
    </row>
    <row r="5316" spans="1:4" x14ac:dyDescent="0.3">
      <c r="A5316" s="17" t="s">
        <v>5318</v>
      </c>
      <c r="B5316" s="17">
        <v>2019</v>
      </c>
      <c r="C5316" s="17">
        <v>36.761330103501699</v>
      </c>
      <c r="D5316" s="17">
        <v>1.81640625</v>
      </c>
    </row>
    <row r="5317" spans="1:4" x14ac:dyDescent="0.3">
      <c r="A5317" s="17" t="s">
        <v>5319</v>
      </c>
      <c r="B5317" s="17">
        <v>2019</v>
      </c>
      <c r="C5317" s="17">
        <v>1158.14168725628</v>
      </c>
      <c r="D5317" s="17">
        <v>5.6945684523809499</v>
      </c>
    </row>
    <row r="5318" spans="1:4" x14ac:dyDescent="0.3">
      <c r="A5318" s="17" t="s">
        <v>5320</v>
      </c>
      <c r="B5318" s="17">
        <v>2019</v>
      </c>
      <c r="C5318" s="17">
        <v>808.95456336811196</v>
      </c>
      <c r="D5318" s="17">
        <v>4.9176136363636402</v>
      </c>
    </row>
    <row r="5319" spans="1:4" x14ac:dyDescent="0.3">
      <c r="A5319" s="17" t="s">
        <v>5321</v>
      </c>
      <c r="B5319" s="17">
        <v>2019</v>
      </c>
      <c r="C5319" s="17">
        <v>110.24909939989401</v>
      </c>
      <c r="D5319" s="17">
        <v>4.65234375</v>
      </c>
    </row>
    <row r="5320" spans="1:4" x14ac:dyDescent="0.3">
      <c r="A5320" s="17" t="s">
        <v>5322</v>
      </c>
      <c r="B5320" s="17">
        <v>2019</v>
      </c>
      <c r="C5320" s="17">
        <v>202.09782541729601</v>
      </c>
      <c r="D5320" s="17">
        <v>5.5099431818181799</v>
      </c>
    </row>
    <row r="5321" spans="1:4" x14ac:dyDescent="0.3">
      <c r="A5321" s="17" t="s">
        <v>5323</v>
      </c>
      <c r="B5321" s="17">
        <v>2019</v>
      </c>
      <c r="C5321" s="17">
        <v>257.42831226810802</v>
      </c>
      <c r="D5321" s="17">
        <v>5.63727678571429</v>
      </c>
    </row>
    <row r="5322" spans="1:4" x14ac:dyDescent="0.3">
      <c r="A5322" s="17" t="s">
        <v>5324</v>
      </c>
      <c r="B5322" s="17">
        <v>2019</v>
      </c>
      <c r="C5322" s="17">
        <v>1176.9570665266399</v>
      </c>
      <c r="D5322" s="17">
        <v>7.20947265625</v>
      </c>
    </row>
    <row r="5323" spans="1:4" x14ac:dyDescent="0.3">
      <c r="A5323" s="17" t="s">
        <v>5325</v>
      </c>
      <c r="B5323" s="17">
        <v>2019</v>
      </c>
      <c r="C5323" s="17">
        <v>275.85213484615099</v>
      </c>
      <c r="D5323" s="17">
        <v>5.15260416666667</v>
      </c>
    </row>
    <row r="5324" spans="1:4" x14ac:dyDescent="0.3">
      <c r="A5324" s="17" t="s">
        <v>5326</v>
      </c>
      <c r="B5324" s="17">
        <v>2019</v>
      </c>
      <c r="C5324" s="17">
        <v>1066.3193737342999</v>
      </c>
      <c r="D5324" s="17">
        <v>6.70096982758621</v>
      </c>
    </row>
    <row r="5325" spans="1:4" x14ac:dyDescent="0.3">
      <c r="A5325" s="17" t="s">
        <v>5327</v>
      </c>
      <c r="B5325" s="17">
        <v>2019</v>
      </c>
      <c r="C5325" s="17">
        <v>496.47062359098197</v>
      </c>
      <c r="D5325" s="17">
        <v>4.9435763888888902</v>
      </c>
    </row>
    <row r="5326" spans="1:4" x14ac:dyDescent="0.3">
      <c r="A5326" s="17" t="s">
        <v>5328</v>
      </c>
      <c r="B5326" s="17">
        <v>2019</v>
      </c>
      <c r="C5326" s="17">
        <v>36.851959889754703</v>
      </c>
      <c r="D5326" s="17">
        <v>4.7421875</v>
      </c>
    </row>
    <row r="5327" spans="1:4" x14ac:dyDescent="0.3">
      <c r="A5327" s="17" t="s">
        <v>5329</v>
      </c>
      <c r="B5327" s="17">
        <v>2019</v>
      </c>
      <c r="C5327" s="17">
        <v>55.112212508916897</v>
      </c>
      <c r="D5327" s="17">
        <v>3.5260416666666701</v>
      </c>
    </row>
    <row r="5328" spans="1:4" x14ac:dyDescent="0.3">
      <c r="A5328" s="17" t="s">
        <v>5330</v>
      </c>
      <c r="B5328" s="17">
        <v>2019</v>
      </c>
      <c r="C5328" s="17">
        <v>514.80173256993305</v>
      </c>
      <c r="D5328" s="17">
        <v>11.380859375</v>
      </c>
    </row>
    <row r="5329" spans="1:4" x14ac:dyDescent="0.3">
      <c r="A5329" s="17" t="s">
        <v>5331</v>
      </c>
      <c r="B5329" s="17">
        <v>2019</v>
      </c>
      <c r="C5329" s="17">
        <v>919.15812441334106</v>
      </c>
      <c r="D5329" s="17">
        <v>9.7387499999999996</v>
      </c>
    </row>
    <row r="5330" spans="1:4" x14ac:dyDescent="0.3">
      <c r="A5330" s="17" t="s">
        <v>5332</v>
      </c>
      <c r="B5330" s="17">
        <v>2019</v>
      </c>
      <c r="C5330" s="17">
        <v>165.49070192873501</v>
      </c>
      <c r="D5330" s="17">
        <v>3.9010416666666701</v>
      </c>
    </row>
    <row r="5331" spans="1:4" x14ac:dyDescent="0.3">
      <c r="A5331" s="17" t="s">
        <v>5333</v>
      </c>
      <c r="B5331" s="17">
        <v>2019</v>
      </c>
      <c r="C5331" s="17">
        <v>55.112316884100402</v>
      </c>
      <c r="D5331" s="17">
        <v>3.53125</v>
      </c>
    </row>
    <row r="5332" spans="1:4" x14ac:dyDescent="0.3">
      <c r="A5332" s="17" t="s">
        <v>5334</v>
      </c>
      <c r="B5332" s="17">
        <v>2019</v>
      </c>
      <c r="C5332" s="17">
        <v>147.20941910427101</v>
      </c>
      <c r="D5332" s="17">
        <v>3.19921875</v>
      </c>
    </row>
    <row r="5333" spans="1:4" x14ac:dyDescent="0.3">
      <c r="A5333" s="17" t="s">
        <v>5335</v>
      </c>
      <c r="B5333" s="17">
        <v>2019</v>
      </c>
      <c r="C5333" s="17">
        <v>257.29821867495798</v>
      </c>
      <c r="D5333" s="17">
        <v>3.6339285714285698</v>
      </c>
    </row>
    <row r="5334" spans="1:4" x14ac:dyDescent="0.3">
      <c r="A5334" s="17" t="s">
        <v>5336</v>
      </c>
      <c r="B5334" s="17">
        <v>2019</v>
      </c>
      <c r="C5334" s="17">
        <v>1471.0623588264</v>
      </c>
      <c r="D5334" s="17">
        <v>6.3597656249999996</v>
      </c>
    </row>
    <row r="5335" spans="1:4" x14ac:dyDescent="0.3">
      <c r="A5335" s="17" t="s">
        <v>5337</v>
      </c>
      <c r="B5335" s="17">
        <v>2019</v>
      </c>
      <c r="C5335" s="17">
        <v>18.3485181163996</v>
      </c>
      <c r="D5335" s="17">
        <v>4.671875</v>
      </c>
    </row>
    <row r="5336" spans="1:4" x14ac:dyDescent="0.3">
      <c r="A5336" s="17" t="s">
        <v>5338</v>
      </c>
      <c r="B5336" s="17">
        <v>2019</v>
      </c>
      <c r="C5336" s="17">
        <v>128.69553478062201</v>
      </c>
      <c r="D5336" s="17">
        <v>3.1383928571428599</v>
      </c>
    </row>
    <row r="5337" spans="1:4" x14ac:dyDescent="0.3">
      <c r="A5337" s="17" t="s">
        <v>5339</v>
      </c>
      <c r="B5337" s="17">
        <v>2019</v>
      </c>
      <c r="C5337" s="17">
        <v>496.33073695562803</v>
      </c>
      <c r="D5337" s="17">
        <v>4.7879050925925899</v>
      </c>
    </row>
    <row r="5338" spans="1:4" x14ac:dyDescent="0.3">
      <c r="A5338" s="17" t="s">
        <v>5340</v>
      </c>
      <c r="B5338" s="17">
        <v>2019</v>
      </c>
      <c r="C5338" s="17">
        <v>257.39163692109298</v>
      </c>
      <c r="D5338" s="17">
        <v>5.8582589285714297</v>
      </c>
    </row>
    <row r="5339" spans="1:4" x14ac:dyDescent="0.3">
      <c r="A5339" s="17" t="s">
        <v>5341</v>
      </c>
      <c r="B5339" s="17">
        <v>2019</v>
      </c>
      <c r="C5339" s="17">
        <v>220.69282007962499</v>
      </c>
      <c r="D5339" s="17">
        <v>6.390625</v>
      </c>
    </row>
    <row r="5340" spans="1:4" x14ac:dyDescent="0.3">
      <c r="A5340" s="17" t="s">
        <v>5342</v>
      </c>
      <c r="B5340" s="17">
        <v>2019</v>
      </c>
      <c r="C5340" s="17">
        <v>55.095869712529698</v>
      </c>
      <c r="D5340" s="17">
        <v>2.8958333333333299</v>
      </c>
    </row>
    <row r="5341" spans="1:4" x14ac:dyDescent="0.3">
      <c r="A5341" s="17" t="s">
        <v>5343</v>
      </c>
      <c r="B5341" s="17">
        <v>2019</v>
      </c>
      <c r="C5341" s="17">
        <v>18.3482903419062</v>
      </c>
      <c r="D5341" s="17">
        <v>6.9140625</v>
      </c>
    </row>
    <row r="5342" spans="1:4" x14ac:dyDescent="0.3">
      <c r="A5342" s="17" t="s">
        <v>5344</v>
      </c>
      <c r="B5342" s="17">
        <v>2019</v>
      </c>
      <c r="C5342" s="17">
        <v>1746.5217592008401</v>
      </c>
      <c r="D5342" s="17">
        <v>6.1148026315789501</v>
      </c>
    </row>
    <row r="5343" spans="1:4" x14ac:dyDescent="0.3">
      <c r="A5343" s="17" t="s">
        <v>5345</v>
      </c>
      <c r="B5343" s="17">
        <v>2019</v>
      </c>
      <c r="C5343" s="17">
        <v>275.743999605998</v>
      </c>
      <c r="D5343" s="17">
        <v>4.28489583333333</v>
      </c>
    </row>
    <row r="5344" spans="1:4" x14ac:dyDescent="0.3">
      <c r="A5344" s="17" t="s">
        <v>5346</v>
      </c>
      <c r="B5344" s="17">
        <v>2019</v>
      </c>
      <c r="C5344" s="17">
        <v>827.38114096224194</v>
      </c>
      <c r="D5344" s="17">
        <v>6.9789930555555602</v>
      </c>
    </row>
    <row r="5345" spans="1:4" x14ac:dyDescent="0.3">
      <c r="A5345" s="17" t="s">
        <v>5347</v>
      </c>
      <c r="B5345" s="17">
        <v>2019</v>
      </c>
      <c r="C5345" s="17">
        <v>459.63580227643303</v>
      </c>
      <c r="D5345" s="17">
        <v>5.6768749999999999</v>
      </c>
    </row>
    <row r="5346" spans="1:4" x14ac:dyDescent="0.3">
      <c r="A5346" s="17" t="s">
        <v>5348</v>
      </c>
      <c r="B5346" s="17">
        <v>2019</v>
      </c>
      <c r="C5346" s="17">
        <v>73.561978910118299</v>
      </c>
      <c r="D5346" s="17">
        <v>2.533203125</v>
      </c>
    </row>
    <row r="5347" spans="1:4" x14ac:dyDescent="0.3">
      <c r="A5347" s="17" t="s">
        <v>5349</v>
      </c>
      <c r="B5347" s="17">
        <v>2019</v>
      </c>
      <c r="C5347" s="17">
        <v>312.57456466369302</v>
      </c>
      <c r="D5347" s="17">
        <v>3.18152573529412</v>
      </c>
    </row>
    <row r="5348" spans="1:4" x14ac:dyDescent="0.3">
      <c r="A5348" s="17" t="s">
        <v>5350</v>
      </c>
      <c r="B5348" s="17">
        <v>2019</v>
      </c>
      <c r="C5348" s="17">
        <v>147.15782946348199</v>
      </c>
      <c r="D5348" s="17">
        <v>3.8798828125</v>
      </c>
    </row>
    <row r="5349" spans="1:4" x14ac:dyDescent="0.3">
      <c r="A5349" s="17" t="s">
        <v>5351</v>
      </c>
      <c r="B5349" s="17">
        <v>2019</v>
      </c>
      <c r="C5349" s="17">
        <v>1103.49863586575</v>
      </c>
      <c r="D5349" s="17">
        <v>7.6455729166666702</v>
      </c>
    </row>
    <row r="5350" spans="1:4" x14ac:dyDescent="0.3">
      <c r="A5350" s="17" t="s">
        <v>5352</v>
      </c>
      <c r="B5350" s="17">
        <v>2019</v>
      </c>
      <c r="C5350" s="17">
        <v>1581.40510766953</v>
      </c>
      <c r="D5350" s="17">
        <v>5.6048328488372103</v>
      </c>
    </row>
    <row r="5351" spans="1:4" x14ac:dyDescent="0.3">
      <c r="A5351" s="17" t="s">
        <v>5353</v>
      </c>
      <c r="B5351" s="17">
        <v>2019</v>
      </c>
      <c r="C5351" s="17">
        <v>73.395022729411707</v>
      </c>
      <c r="D5351" s="17">
        <v>4.162109375</v>
      </c>
    </row>
    <row r="5352" spans="1:4" x14ac:dyDescent="0.3">
      <c r="A5352" s="17" t="s">
        <v>5354</v>
      </c>
      <c r="B5352" s="17">
        <v>2019</v>
      </c>
      <c r="C5352" s="17">
        <v>73.628956977277994</v>
      </c>
      <c r="D5352" s="17">
        <v>2.1953125</v>
      </c>
    </row>
    <row r="5353" spans="1:4" x14ac:dyDescent="0.3">
      <c r="A5353" s="17" t="s">
        <v>5355</v>
      </c>
      <c r="B5353" s="17">
        <v>2019</v>
      </c>
      <c r="C5353" s="17">
        <v>55.170535310171502</v>
      </c>
      <c r="D5353" s="17">
        <v>1.8541666666666701</v>
      </c>
    </row>
    <row r="5354" spans="1:4" x14ac:dyDescent="0.3">
      <c r="A5354" s="17" t="s">
        <v>5356</v>
      </c>
      <c r="B5354" s="17">
        <v>2019</v>
      </c>
      <c r="C5354" s="17">
        <v>1029.32887862436</v>
      </c>
      <c r="D5354" s="17">
        <v>5.1887555803571397</v>
      </c>
    </row>
    <row r="5355" spans="1:4" x14ac:dyDescent="0.3">
      <c r="A5355" s="17" t="s">
        <v>5357</v>
      </c>
      <c r="B5355" s="17">
        <v>2019</v>
      </c>
      <c r="C5355" s="17">
        <v>1489.7394917439699</v>
      </c>
      <c r="D5355" s="17">
        <v>4.4532214506172796</v>
      </c>
    </row>
    <row r="5356" spans="1:4" x14ac:dyDescent="0.3">
      <c r="A5356" s="17" t="s">
        <v>5358</v>
      </c>
      <c r="B5356" s="17">
        <v>2019</v>
      </c>
      <c r="C5356" s="17">
        <v>165.341989699751</v>
      </c>
      <c r="D5356" s="17">
        <v>3.7335069444444402</v>
      </c>
    </row>
    <row r="5357" spans="1:4" x14ac:dyDescent="0.3">
      <c r="A5357" s="17" t="s">
        <v>5359</v>
      </c>
      <c r="B5357" s="17">
        <v>2019</v>
      </c>
      <c r="C5357" s="17">
        <v>330.954075103626</v>
      </c>
      <c r="D5357" s="17">
        <v>3.9188368055555598</v>
      </c>
    </row>
    <row r="5358" spans="1:4" x14ac:dyDescent="0.3">
      <c r="A5358" s="17" t="s">
        <v>5360</v>
      </c>
      <c r="B5358" s="17">
        <v>2019</v>
      </c>
      <c r="C5358" s="17">
        <v>36.761728433892102</v>
      </c>
      <c r="D5358" s="17">
        <v>2.1875</v>
      </c>
    </row>
    <row r="5359" spans="1:4" x14ac:dyDescent="0.3">
      <c r="A5359" s="17" t="s">
        <v>5361</v>
      </c>
      <c r="B5359" s="17">
        <v>2019</v>
      </c>
      <c r="C5359" s="17">
        <v>18.3486287668347</v>
      </c>
      <c r="D5359" s="17">
        <v>3.078125</v>
      </c>
    </row>
    <row r="5360" spans="1:4" x14ac:dyDescent="0.3">
      <c r="A5360" s="17" t="s">
        <v>5362</v>
      </c>
      <c r="B5360" s="17">
        <v>2019</v>
      </c>
      <c r="C5360" s="17">
        <v>202.141727566719</v>
      </c>
      <c r="D5360" s="17">
        <v>4.9524147727272698</v>
      </c>
    </row>
    <row r="5361" spans="1:4" x14ac:dyDescent="0.3">
      <c r="A5361" s="17" t="s">
        <v>5363</v>
      </c>
      <c r="B5361" s="17">
        <v>2019</v>
      </c>
      <c r="C5361" s="17">
        <v>36.863683538511403</v>
      </c>
      <c r="D5361" s="17">
        <v>2.5078125</v>
      </c>
    </row>
    <row r="5362" spans="1:4" x14ac:dyDescent="0.3">
      <c r="A5362" s="17" t="s">
        <v>5364</v>
      </c>
      <c r="B5362" s="17">
        <v>2019</v>
      </c>
      <c r="C5362" s="17">
        <v>18.4063698500395</v>
      </c>
      <c r="D5362" s="17">
        <v>2.7109375</v>
      </c>
    </row>
    <row r="5363" spans="1:4" x14ac:dyDescent="0.3">
      <c r="A5363" s="17" t="s">
        <v>5365</v>
      </c>
      <c r="B5363" s="17">
        <v>2019</v>
      </c>
      <c r="C5363" s="17">
        <v>18.406167147681099</v>
      </c>
      <c r="D5363" s="17">
        <v>2.0234375</v>
      </c>
    </row>
    <row r="5364" spans="1:4" x14ac:dyDescent="0.3">
      <c r="A5364" s="17" t="s">
        <v>5366</v>
      </c>
      <c r="B5364" s="17">
        <v>2019</v>
      </c>
      <c r="C5364" s="17">
        <v>36.863722817972302</v>
      </c>
      <c r="D5364" s="17">
        <v>1.8828125</v>
      </c>
    </row>
    <row r="5365" spans="1:4" x14ac:dyDescent="0.3">
      <c r="A5365" s="17" t="s">
        <v>5367</v>
      </c>
      <c r="B5365" s="17">
        <v>2019</v>
      </c>
      <c r="C5365" s="17">
        <v>18.3542630895972</v>
      </c>
      <c r="D5365" s="17">
        <v>1.6328125</v>
      </c>
    </row>
    <row r="5366" spans="1:4" x14ac:dyDescent="0.3">
      <c r="A5366" s="17" t="s">
        <v>5368</v>
      </c>
      <c r="B5366" s="17">
        <v>2019</v>
      </c>
      <c r="C5366" s="17">
        <v>717.33092074282501</v>
      </c>
      <c r="D5366" s="17">
        <v>6.1159855769230802</v>
      </c>
    </row>
    <row r="5367" spans="1:4" x14ac:dyDescent="0.3">
      <c r="A5367" s="17" t="s">
        <v>5369</v>
      </c>
      <c r="B5367" s="17">
        <v>2019</v>
      </c>
      <c r="C5367" s="17">
        <v>18.354967184364799</v>
      </c>
      <c r="D5367" s="17">
        <v>2.1171875</v>
      </c>
    </row>
    <row r="5368" spans="1:4" x14ac:dyDescent="0.3">
      <c r="A5368" s="17" t="s">
        <v>5370</v>
      </c>
      <c r="B5368" s="17">
        <v>2019</v>
      </c>
      <c r="C5368" s="17">
        <v>18.3549802396446</v>
      </c>
      <c r="D5368" s="17">
        <v>2.3046875</v>
      </c>
    </row>
    <row r="5369" spans="1:4" x14ac:dyDescent="0.3">
      <c r="A5369" s="17" t="s">
        <v>5371</v>
      </c>
      <c r="B5369" s="17">
        <v>2019</v>
      </c>
      <c r="C5369" s="17">
        <v>367.73194414936</v>
      </c>
      <c r="D5369" s="17">
        <v>4.7374999999999998</v>
      </c>
    </row>
    <row r="5370" spans="1:4" x14ac:dyDescent="0.3">
      <c r="A5370" s="17" t="s">
        <v>5372</v>
      </c>
      <c r="B5370" s="17">
        <v>2019</v>
      </c>
      <c r="C5370" s="17">
        <v>2905.37950043008</v>
      </c>
      <c r="D5370" s="17">
        <v>7.8654074367088596</v>
      </c>
    </row>
    <row r="5371" spans="1:4" x14ac:dyDescent="0.3">
      <c r="A5371" s="17" t="s">
        <v>5373</v>
      </c>
      <c r="B5371" s="17">
        <v>2019</v>
      </c>
      <c r="C5371" s="17">
        <v>625.32788265123997</v>
      </c>
      <c r="D5371" s="17">
        <v>5.2238051470588198</v>
      </c>
    </row>
    <row r="5372" spans="1:4" x14ac:dyDescent="0.3">
      <c r="A5372" s="17" t="s">
        <v>5374</v>
      </c>
      <c r="B5372" s="17">
        <v>2019</v>
      </c>
      <c r="C5372" s="17">
        <v>165.50800451449999</v>
      </c>
      <c r="D5372" s="17">
        <v>5.5355902777777803</v>
      </c>
    </row>
    <row r="5373" spans="1:4" x14ac:dyDescent="0.3">
      <c r="A5373" s="17" t="s">
        <v>5375</v>
      </c>
      <c r="B5373" s="17">
        <v>2019</v>
      </c>
      <c r="C5373" s="17">
        <v>625.27563479915295</v>
      </c>
      <c r="D5373" s="17">
        <v>6.6082261029411802</v>
      </c>
    </row>
    <row r="5374" spans="1:4" x14ac:dyDescent="0.3">
      <c r="A5374" s="17" t="s">
        <v>5376</v>
      </c>
      <c r="B5374" s="17">
        <v>2019</v>
      </c>
      <c r="C5374" s="17">
        <v>919.49514006450795</v>
      </c>
      <c r="D5374" s="17">
        <v>6.31640625</v>
      </c>
    </row>
    <row r="5375" spans="1:4" x14ac:dyDescent="0.3">
      <c r="A5375" s="17" t="s">
        <v>5377</v>
      </c>
      <c r="B5375" s="17">
        <v>2020</v>
      </c>
      <c r="C5375" s="17">
        <v>569.80740470066701</v>
      </c>
      <c r="D5375" s="17">
        <v>5.9672379032258096</v>
      </c>
    </row>
    <row r="5376" spans="1:4" x14ac:dyDescent="0.3">
      <c r="A5376" s="17" t="s">
        <v>5378</v>
      </c>
      <c r="B5376" s="17">
        <v>2020</v>
      </c>
      <c r="C5376" s="17">
        <v>18.450062664225701</v>
      </c>
      <c r="D5376" s="17">
        <v>2.9296875</v>
      </c>
    </row>
    <row r="5377" spans="1:4" x14ac:dyDescent="0.3">
      <c r="A5377" s="17" t="s">
        <v>5379</v>
      </c>
      <c r="B5377" s="17">
        <v>2020</v>
      </c>
      <c r="C5377" s="17">
        <v>91.841077735647602</v>
      </c>
      <c r="D5377" s="17">
        <v>3.2390625000000002</v>
      </c>
    </row>
    <row r="5378" spans="1:4" x14ac:dyDescent="0.3">
      <c r="A5378" s="17" t="s">
        <v>5380</v>
      </c>
      <c r="B5378" s="17">
        <v>2020</v>
      </c>
      <c r="C5378" s="17">
        <v>165.385916310363</v>
      </c>
      <c r="D5378" s="17">
        <v>4.8020833333333304</v>
      </c>
    </row>
    <row r="5379" spans="1:4" x14ac:dyDescent="0.3">
      <c r="A5379" s="17" t="s">
        <v>5381</v>
      </c>
      <c r="B5379" s="17">
        <v>2020</v>
      </c>
      <c r="C5379" s="17">
        <v>330.97709843143798</v>
      </c>
      <c r="D5379" s="17">
        <v>4.5837673611111098</v>
      </c>
    </row>
    <row r="5380" spans="1:4" x14ac:dyDescent="0.3">
      <c r="A5380" s="17" t="s">
        <v>5382</v>
      </c>
      <c r="B5380" s="17">
        <v>2020</v>
      </c>
      <c r="C5380" s="17">
        <v>1488.90454482008</v>
      </c>
      <c r="D5380" s="17">
        <v>5.6619405864197496</v>
      </c>
    </row>
    <row r="5381" spans="1:4" x14ac:dyDescent="0.3">
      <c r="A5381" s="17" t="s">
        <v>5383</v>
      </c>
      <c r="B5381" s="17">
        <v>2020</v>
      </c>
      <c r="C5381" s="17">
        <v>551.55087204649999</v>
      </c>
      <c r="D5381" s="17">
        <v>5.74583333333333</v>
      </c>
    </row>
    <row r="5382" spans="1:4" x14ac:dyDescent="0.3">
      <c r="A5382" s="17" t="s">
        <v>5384</v>
      </c>
      <c r="B5382" s="17">
        <v>2020</v>
      </c>
      <c r="C5382" s="17">
        <v>422.825204541907</v>
      </c>
      <c r="D5382" s="17">
        <v>6.7601902173913002</v>
      </c>
    </row>
    <row r="5383" spans="1:4" x14ac:dyDescent="0.3">
      <c r="A5383" s="17" t="s">
        <v>5385</v>
      </c>
      <c r="B5383" s="17">
        <v>2020</v>
      </c>
      <c r="C5383" s="17">
        <v>312.47833277937002</v>
      </c>
      <c r="D5383" s="17">
        <v>6.9613970588235299</v>
      </c>
    </row>
    <row r="5384" spans="1:4" x14ac:dyDescent="0.3">
      <c r="A5384" s="17" t="s">
        <v>5386</v>
      </c>
      <c r="B5384" s="17">
        <v>2020</v>
      </c>
      <c r="C5384" s="17">
        <v>18.3992366250604</v>
      </c>
      <c r="D5384" s="17">
        <v>3.328125</v>
      </c>
    </row>
    <row r="5385" spans="1:4" x14ac:dyDescent="0.3">
      <c r="A5385" s="17" t="s">
        <v>5387</v>
      </c>
      <c r="B5385" s="17">
        <v>2020</v>
      </c>
      <c r="C5385" s="17">
        <v>477.85044481139602</v>
      </c>
      <c r="D5385" s="17">
        <v>5.0856370192307701</v>
      </c>
    </row>
    <row r="5386" spans="1:4" x14ac:dyDescent="0.3">
      <c r="A5386" s="17" t="s">
        <v>5388</v>
      </c>
      <c r="B5386" s="17">
        <v>2020</v>
      </c>
      <c r="C5386" s="17">
        <v>18.450703937560299</v>
      </c>
      <c r="D5386" s="17">
        <v>3.21875</v>
      </c>
    </row>
    <row r="5387" spans="1:4" x14ac:dyDescent="0.3">
      <c r="A5387" s="17" t="s">
        <v>5389</v>
      </c>
      <c r="B5387" s="17">
        <v>2020</v>
      </c>
      <c r="C5387" s="17">
        <v>18.398551495745799</v>
      </c>
      <c r="D5387" s="17">
        <v>3.703125</v>
      </c>
    </row>
    <row r="5388" spans="1:4" x14ac:dyDescent="0.3">
      <c r="A5388" s="17" t="s">
        <v>5390</v>
      </c>
      <c r="B5388" s="17">
        <v>2020</v>
      </c>
      <c r="C5388" s="17">
        <v>73.390076909214301</v>
      </c>
      <c r="D5388" s="17">
        <v>3.36328125</v>
      </c>
    </row>
    <row r="5389" spans="1:4" x14ac:dyDescent="0.3">
      <c r="A5389" s="17" t="s">
        <v>5391</v>
      </c>
      <c r="B5389" s="17">
        <v>2020</v>
      </c>
      <c r="C5389" s="17">
        <v>661.76783248130198</v>
      </c>
      <c r="D5389" s="17">
        <v>5.9216579861111098</v>
      </c>
    </row>
    <row r="5390" spans="1:4" x14ac:dyDescent="0.3">
      <c r="A5390" s="17" t="s">
        <v>5392</v>
      </c>
      <c r="B5390" s="17">
        <v>2020</v>
      </c>
      <c r="C5390" s="17">
        <v>312.41800935659501</v>
      </c>
      <c r="D5390" s="17">
        <v>4.4540441176470598</v>
      </c>
    </row>
    <row r="5391" spans="1:4" x14ac:dyDescent="0.3">
      <c r="A5391" s="17" t="s">
        <v>5393</v>
      </c>
      <c r="B5391" s="17">
        <v>2020</v>
      </c>
      <c r="C5391" s="17">
        <v>55.093616120517297</v>
      </c>
      <c r="D5391" s="17">
        <v>3.8619791666666701</v>
      </c>
    </row>
    <row r="5392" spans="1:4" x14ac:dyDescent="0.3">
      <c r="A5392" s="17" t="s">
        <v>5394</v>
      </c>
      <c r="B5392" s="17">
        <v>2020</v>
      </c>
      <c r="C5392" s="17">
        <v>514.69800816848897</v>
      </c>
      <c r="D5392" s="17">
        <v>5.65876116071429</v>
      </c>
    </row>
    <row r="5393" spans="1:4" x14ac:dyDescent="0.3">
      <c r="A5393" s="17" t="s">
        <v>5395</v>
      </c>
      <c r="B5393" s="17">
        <v>2020</v>
      </c>
      <c r="C5393" s="17">
        <v>422.83454860933102</v>
      </c>
      <c r="D5393" s="17">
        <v>4.7241847826086998</v>
      </c>
    </row>
    <row r="5394" spans="1:4" x14ac:dyDescent="0.3">
      <c r="A5394" s="17" t="s">
        <v>5396</v>
      </c>
      <c r="B5394" s="17">
        <v>2020</v>
      </c>
      <c r="C5394" s="17">
        <v>386.01122354529798</v>
      </c>
      <c r="D5394" s="17">
        <v>4.7708333333333304</v>
      </c>
    </row>
    <row r="5395" spans="1:4" x14ac:dyDescent="0.3">
      <c r="A5395" s="17" t="s">
        <v>5397</v>
      </c>
      <c r="B5395" s="17">
        <v>2020</v>
      </c>
      <c r="C5395" s="17">
        <v>441.13934372831102</v>
      </c>
      <c r="D5395" s="17">
        <v>4.5169270833333304</v>
      </c>
    </row>
    <row r="5396" spans="1:4" x14ac:dyDescent="0.3">
      <c r="A5396" s="17" t="s">
        <v>5398</v>
      </c>
      <c r="B5396" s="17">
        <v>2020</v>
      </c>
      <c r="C5396" s="17">
        <v>588.13156963139795</v>
      </c>
      <c r="D5396" s="17">
        <v>6.4267578125</v>
      </c>
    </row>
    <row r="5397" spans="1:4" x14ac:dyDescent="0.3">
      <c r="A5397" s="17" t="s">
        <v>5399</v>
      </c>
      <c r="B5397" s="17">
        <v>2020</v>
      </c>
      <c r="C5397" s="17">
        <v>349.34477270487798</v>
      </c>
      <c r="D5397" s="17">
        <v>4.3778782894736796</v>
      </c>
    </row>
    <row r="5398" spans="1:4" x14ac:dyDescent="0.3">
      <c r="A5398" s="17" t="s">
        <v>5400</v>
      </c>
      <c r="B5398" s="17">
        <v>2020</v>
      </c>
      <c r="C5398" s="17">
        <v>808.68154448922803</v>
      </c>
      <c r="D5398" s="17">
        <v>6.1436434659090899</v>
      </c>
    </row>
    <row r="5399" spans="1:4" x14ac:dyDescent="0.3">
      <c r="A5399" s="17" t="s">
        <v>5401</v>
      </c>
      <c r="B5399" s="17">
        <v>2020</v>
      </c>
      <c r="C5399" s="17">
        <v>165.460554115474</v>
      </c>
      <c r="D5399" s="17">
        <v>5.0381944444444402</v>
      </c>
    </row>
    <row r="5400" spans="1:4" x14ac:dyDescent="0.3">
      <c r="A5400" s="17" t="s">
        <v>5402</v>
      </c>
      <c r="B5400" s="17">
        <v>2020</v>
      </c>
      <c r="C5400" s="17">
        <v>189.460032425821</v>
      </c>
      <c r="D5400" s="17">
        <v>4.0063920454545503</v>
      </c>
    </row>
    <row r="5401" spans="1:4" x14ac:dyDescent="0.3">
      <c r="A5401" s="17" t="s">
        <v>5403</v>
      </c>
      <c r="B5401" s="17">
        <v>2020</v>
      </c>
      <c r="C5401" s="17">
        <v>367.69729430973501</v>
      </c>
      <c r="D5401" s="17">
        <v>5.8046875</v>
      </c>
    </row>
    <row r="5402" spans="1:4" x14ac:dyDescent="0.3">
      <c r="A5402" s="17" t="s">
        <v>5404</v>
      </c>
      <c r="B5402" s="17">
        <v>2020</v>
      </c>
      <c r="C5402" s="17">
        <v>165.47076546028299</v>
      </c>
      <c r="D5402" s="17">
        <v>3.7118055555555598</v>
      </c>
    </row>
    <row r="5403" spans="1:4" x14ac:dyDescent="0.3">
      <c r="A5403" s="17" t="s">
        <v>5405</v>
      </c>
      <c r="B5403" s="17">
        <v>2020</v>
      </c>
      <c r="C5403" s="17">
        <v>55.101831611245899</v>
      </c>
      <c r="D5403" s="17">
        <v>3.7734375</v>
      </c>
    </row>
    <row r="5404" spans="1:4" x14ac:dyDescent="0.3">
      <c r="A5404" s="17" t="s">
        <v>5406</v>
      </c>
      <c r="B5404" s="17">
        <v>2020</v>
      </c>
      <c r="C5404" s="17">
        <v>386.046458095312</v>
      </c>
      <c r="D5404" s="17">
        <v>6.6090029761904798</v>
      </c>
    </row>
    <row r="5405" spans="1:4" x14ac:dyDescent="0.3">
      <c r="A5405" s="17" t="s">
        <v>5407</v>
      </c>
      <c r="B5405" s="17">
        <v>2020</v>
      </c>
      <c r="C5405" s="17">
        <v>18.398890780285001</v>
      </c>
      <c r="D5405" s="17">
        <v>1.8828125</v>
      </c>
    </row>
    <row r="5406" spans="1:4" x14ac:dyDescent="0.3">
      <c r="A5406" s="17" t="s">
        <v>5408</v>
      </c>
      <c r="B5406" s="17">
        <v>2020</v>
      </c>
      <c r="C5406" s="17">
        <v>73.503065804950893</v>
      </c>
      <c r="D5406" s="17">
        <v>2.154296875</v>
      </c>
    </row>
    <row r="5407" spans="1:4" x14ac:dyDescent="0.3">
      <c r="A5407" s="17" t="s">
        <v>5409</v>
      </c>
      <c r="B5407" s="17">
        <v>2020</v>
      </c>
      <c r="C5407" s="17">
        <v>238.85855308175101</v>
      </c>
      <c r="D5407" s="17">
        <v>2.7085336538461502</v>
      </c>
    </row>
    <row r="5408" spans="1:4" x14ac:dyDescent="0.3">
      <c r="A5408" s="17" t="s">
        <v>5410</v>
      </c>
      <c r="B5408" s="17">
        <v>2020</v>
      </c>
      <c r="C5408" s="17">
        <v>1066.0831162985401</v>
      </c>
      <c r="D5408" s="17">
        <v>6.5991379310344804</v>
      </c>
    </row>
    <row r="5409" spans="1:4" x14ac:dyDescent="0.3">
      <c r="A5409" s="17" t="s">
        <v>5411</v>
      </c>
      <c r="B5409" s="17">
        <v>2020</v>
      </c>
      <c r="C5409" s="17">
        <v>330.969051167369</v>
      </c>
      <c r="D5409" s="17">
        <v>5.4813368055555598</v>
      </c>
    </row>
    <row r="5410" spans="1:4" x14ac:dyDescent="0.3">
      <c r="A5410" s="17" t="s">
        <v>5412</v>
      </c>
      <c r="B5410" s="17">
        <v>2020</v>
      </c>
      <c r="C5410" s="17">
        <v>18.401377720758301</v>
      </c>
      <c r="D5410" s="17">
        <v>2.390625</v>
      </c>
    </row>
    <row r="5411" spans="1:4" x14ac:dyDescent="0.3">
      <c r="A5411" s="17" t="s">
        <v>5413</v>
      </c>
      <c r="B5411" s="17">
        <v>2020</v>
      </c>
      <c r="C5411" s="17">
        <v>3308.7320873476601</v>
      </c>
      <c r="D5411" s="17">
        <v>5.7467447916666696</v>
      </c>
    </row>
    <row r="5412" spans="1:4" x14ac:dyDescent="0.3">
      <c r="A5412" s="17" t="s">
        <v>5414</v>
      </c>
      <c r="B5412" s="17">
        <v>2020</v>
      </c>
      <c r="C5412" s="17">
        <v>882.11343511939003</v>
      </c>
      <c r="D5412" s="17">
        <v>7.52490234375</v>
      </c>
    </row>
    <row r="5413" spans="1:4" x14ac:dyDescent="0.3">
      <c r="A5413" s="17" t="s">
        <v>5415</v>
      </c>
      <c r="B5413" s="17">
        <v>2020</v>
      </c>
      <c r="C5413" s="17">
        <v>36.746132716536501</v>
      </c>
      <c r="D5413" s="17">
        <v>2.0703125</v>
      </c>
    </row>
    <row r="5414" spans="1:4" x14ac:dyDescent="0.3">
      <c r="A5414" s="17" t="s">
        <v>5416</v>
      </c>
      <c r="B5414" s="17">
        <v>2020</v>
      </c>
      <c r="C5414" s="17">
        <v>680.20428470801596</v>
      </c>
      <c r="D5414" s="17">
        <v>7.1632179054054097</v>
      </c>
    </row>
    <row r="5415" spans="1:4" x14ac:dyDescent="0.3">
      <c r="A5415" s="17" t="s">
        <v>5417</v>
      </c>
      <c r="B5415" s="17">
        <v>2020</v>
      </c>
      <c r="C5415" s="17">
        <v>36.850286630913601</v>
      </c>
      <c r="D5415" s="17">
        <v>3.140625</v>
      </c>
    </row>
    <row r="5416" spans="1:4" x14ac:dyDescent="0.3">
      <c r="A5416" s="17" t="s">
        <v>5418</v>
      </c>
      <c r="B5416" s="17">
        <v>2020</v>
      </c>
      <c r="C5416" s="17">
        <v>18.3994976691902</v>
      </c>
      <c r="D5416" s="17">
        <v>2.546875</v>
      </c>
    </row>
    <row r="5417" spans="1:4" x14ac:dyDescent="0.3">
      <c r="A5417" s="17" t="s">
        <v>5419</v>
      </c>
      <c r="B5417" s="17">
        <v>2020</v>
      </c>
      <c r="C5417" s="17">
        <v>753.66059124469803</v>
      </c>
      <c r="D5417" s="17">
        <v>5.1465320121951201</v>
      </c>
    </row>
    <row r="5418" spans="1:4" x14ac:dyDescent="0.3">
      <c r="A5418" s="17" t="s">
        <v>5420</v>
      </c>
      <c r="B5418" s="17">
        <v>2020</v>
      </c>
      <c r="C5418" s="17">
        <v>312.60480727255299</v>
      </c>
      <c r="D5418" s="17">
        <v>4.0289522058823497</v>
      </c>
    </row>
    <row r="5419" spans="1:4" x14ac:dyDescent="0.3">
      <c r="A5419" s="17" t="s">
        <v>5421</v>
      </c>
      <c r="B5419" s="17">
        <v>2020</v>
      </c>
      <c r="C5419" s="17">
        <v>220.70515115000299</v>
      </c>
      <c r="D5419" s="17">
        <v>4.2330729166666696</v>
      </c>
    </row>
    <row r="5420" spans="1:4" x14ac:dyDescent="0.3">
      <c r="A5420" s="17" t="s">
        <v>5422</v>
      </c>
      <c r="B5420" s="17">
        <v>2020</v>
      </c>
      <c r="C5420" s="17">
        <v>56.0312977023423</v>
      </c>
      <c r="D5420" s="17">
        <v>3.8274147727272698</v>
      </c>
    </row>
    <row r="5421" spans="1:4" x14ac:dyDescent="0.3">
      <c r="A5421" s="17" t="s">
        <v>5423</v>
      </c>
      <c r="B5421" s="17">
        <v>2020</v>
      </c>
      <c r="C5421" s="17">
        <v>11.1313190832734</v>
      </c>
      <c r="D5421" s="17">
        <v>4.4631696428571397</v>
      </c>
    </row>
    <row r="5422" spans="1:4" x14ac:dyDescent="0.3">
      <c r="A5422" s="17" t="s">
        <v>5424</v>
      </c>
      <c r="B5422" s="17">
        <v>2020</v>
      </c>
      <c r="C5422" s="17">
        <v>72.273134607821703</v>
      </c>
      <c r="D5422" s="17">
        <v>3.26171875</v>
      </c>
    </row>
    <row r="5423" spans="1:4" x14ac:dyDescent="0.3">
      <c r="A5423" s="17" t="s">
        <v>5425</v>
      </c>
      <c r="B5423" s="17">
        <v>2020</v>
      </c>
      <c r="C5423" s="17">
        <v>84.774523472413406</v>
      </c>
      <c r="D5423" s="17">
        <v>3.6124999999999998</v>
      </c>
    </row>
    <row r="5424" spans="1:4" x14ac:dyDescent="0.3">
      <c r="A5424" s="17" t="s">
        <v>5426</v>
      </c>
      <c r="B5424" s="17">
        <v>2020</v>
      </c>
      <c r="C5424" s="17">
        <v>73.474748957902193</v>
      </c>
      <c r="D5424" s="17">
        <v>2.322265625</v>
      </c>
    </row>
    <row r="5425" spans="1:4" x14ac:dyDescent="0.3">
      <c r="A5425" s="17" t="s">
        <v>5427</v>
      </c>
      <c r="B5425" s="17">
        <v>2020</v>
      </c>
      <c r="C5425" s="17">
        <v>36.814237222075498</v>
      </c>
      <c r="D5425" s="17">
        <v>2.71484375</v>
      </c>
    </row>
    <row r="5426" spans="1:4" x14ac:dyDescent="0.3">
      <c r="A5426" s="17" t="s">
        <v>5428</v>
      </c>
      <c r="B5426" s="17">
        <v>2020</v>
      </c>
      <c r="C5426" s="17">
        <v>239.033401580527</v>
      </c>
      <c r="D5426" s="17">
        <v>3.7518028846153801</v>
      </c>
    </row>
    <row r="5427" spans="1:4" x14ac:dyDescent="0.3">
      <c r="A5427" s="17" t="s">
        <v>5429</v>
      </c>
      <c r="B5427" s="17">
        <v>2020</v>
      </c>
      <c r="C5427" s="17">
        <v>92.035405183210997</v>
      </c>
      <c r="D5427" s="17">
        <v>2.3578125000000001</v>
      </c>
    </row>
    <row r="5428" spans="1:4" x14ac:dyDescent="0.3">
      <c r="A5428" s="17" t="s">
        <v>5430</v>
      </c>
      <c r="B5428" s="17">
        <v>2020</v>
      </c>
      <c r="C5428" s="17">
        <v>2003.05034187809</v>
      </c>
      <c r="D5428" s="17">
        <v>7.2112241972477102</v>
      </c>
    </row>
    <row r="5429" spans="1:4" x14ac:dyDescent="0.3">
      <c r="A5429" s="17" t="s">
        <v>5431</v>
      </c>
      <c r="B5429" s="17">
        <v>2020</v>
      </c>
      <c r="C5429" s="17">
        <v>73.392627688124804</v>
      </c>
      <c r="D5429" s="17">
        <v>2.40625</v>
      </c>
    </row>
    <row r="5430" spans="1:4" x14ac:dyDescent="0.3">
      <c r="A5430" s="17" t="s">
        <v>5432</v>
      </c>
      <c r="B5430" s="17">
        <v>2020</v>
      </c>
      <c r="C5430" s="17">
        <v>183.63468808308201</v>
      </c>
      <c r="D5430" s="17">
        <v>3.9343750000000002</v>
      </c>
    </row>
    <row r="5431" spans="1:4" x14ac:dyDescent="0.3">
      <c r="A5431" s="17" t="s">
        <v>5433</v>
      </c>
      <c r="B5431" s="17">
        <v>2020</v>
      </c>
      <c r="C5431" s="17">
        <v>55.269896470010302</v>
      </c>
      <c r="D5431" s="17">
        <v>2.9036458333333299</v>
      </c>
    </row>
    <row r="5432" spans="1:4" x14ac:dyDescent="0.3">
      <c r="A5432" s="17" t="s">
        <v>5434</v>
      </c>
      <c r="B5432" s="17">
        <v>2020</v>
      </c>
      <c r="C5432" s="17">
        <v>404.32559553626902</v>
      </c>
      <c r="D5432" s="17">
        <v>4.3132102272727302</v>
      </c>
    </row>
    <row r="5433" spans="1:4" x14ac:dyDescent="0.3">
      <c r="A5433" s="17" t="s">
        <v>5435</v>
      </c>
      <c r="B5433" s="17">
        <v>2020</v>
      </c>
      <c r="C5433" s="17">
        <v>73.474938211962595</v>
      </c>
      <c r="D5433" s="17">
        <v>2.828125</v>
      </c>
    </row>
    <row r="5434" spans="1:4" x14ac:dyDescent="0.3">
      <c r="A5434" s="17" t="s">
        <v>5436</v>
      </c>
      <c r="B5434" s="17">
        <v>2020</v>
      </c>
      <c r="C5434" s="17">
        <v>128.645440561697</v>
      </c>
      <c r="D5434" s="17">
        <v>3.74665178571429</v>
      </c>
    </row>
    <row r="5435" spans="1:4" x14ac:dyDescent="0.3">
      <c r="A5435" s="17" t="s">
        <v>5437</v>
      </c>
      <c r="B5435" s="17">
        <v>2020</v>
      </c>
      <c r="C5435" s="17">
        <v>128.74309622496401</v>
      </c>
      <c r="D5435" s="17">
        <v>4.7120535714285703</v>
      </c>
    </row>
    <row r="5436" spans="1:4" x14ac:dyDescent="0.3">
      <c r="A5436" s="17" t="s">
        <v>5438</v>
      </c>
      <c r="B5436" s="17">
        <v>2020</v>
      </c>
      <c r="C5436" s="17">
        <v>147.09672193229201</v>
      </c>
      <c r="D5436" s="17">
        <v>4.494140625</v>
      </c>
    </row>
    <row r="5437" spans="1:4" x14ac:dyDescent="0.3">
      <c r="A5437" s="17" t="s">
        <v>5439</v>
      </c>
      <c r="B5437" s="17">
        <v>2020</v>
      </c>
      <c r="C5437" s="17">
        <v>165.626562768593</v>
      </c>
      <c r="D5437" s="17">
        <v>2.6380208333333299</v>
      </c>
    </row>
    <row r="5438" spans="1:4" x14ac:dyDescent="0.3">
      <c r="A5438" s="17" t="s">
        <v>5440</v>
      </c>
      <c r="B5438" s="17">
        <v>2020</v>
      </c>
      <c r="C5438" s="17">
        <v>18.3550323881209</v>
      </c>
      <c r="D5438" s="17">
        <v>2.9453125</v>
      </c>
    </row>
    <row r="5439" spans="1:4" x14ac:dyDescent="0.3">
      <c r="A5439" s="17" t="s">
        <v>5441</v>
      </c>
      <c r="B5439" s="17">
        <v>2020</v>
      </c>
      <c r="C5439" s="17">
        <v>220.615823000669</v>
      </c>
      <c r="D5439" s="17">
        <v>4.0983072916666696</v>
      </c>
    </row>
    <row r="5440" spans="1:4" x14ac:dyDescent="0.3">
      <c r="A5440" s="17" t="s">
        <v>5442</v>
      </c>
      <c r="B5440" s="17">
        <v>2020</v>
      </c>
      <c r="C5440" s="17">
        <v>386.05199814215302</v>
      </c>
      <c r="D5440" s="17">
        <v>5.5877976190476204</v>
      </c>
    </row>
    <row r="5441" spans="1:4" x14ac:dyDescent="0.3">
      <c r="A5441" s="17" t="s">
        <v>5443</v>
      </c>
      <c r="B5441" s="17">
        <v>2020</v>
      </c>
      <c r="C5441" s="17">
        <v>220.58705994579901</v>
      </c>
      <c r="D5441" s="17">
        <v>3.3229166666666701</v>
      </c>
    </row>
    <row r="5442" spans="1:4" x14ac:dyDescent="0.3">
      <c r="A5442" s="17" t="s">
        <v>5444</v>
      </c>
      <c r="B5442" s="17">
        <v>2020</v>
      </c>
      <c r="C5442" s="17">
        <v>18.399314942769699</v>
      </c>
      <c r="D5442" s="17">
        <v>2.0859375</v>
      </c>
    </row>
    <row r="5443" spans="1:4" x14ac:dyDescent="0.3">
      <c r="A5443" s="17" t="s">
        <v>5445</v>
      </c>
      <c r="B5443" s="17">
        <v>2020</v>
      </c>
      <c r="C5443" s="17">
        <v>55.115918666124301</v>
      </c>
      <c r="D5443" s="17">
        <v>3.2473958333333299</v>
      </c>
    </row>
    <row r="5444" spans="1:4" x14ac:dyDescent="0.3">
      <c r="A5444" s="17" t="s">
        <v>5446</v>
      </c>
      <c r="B5444" s="17">
        <v>2020</v>
      </c>
      <c r="C5444" s="17">
        <v>661.90579889435298</v>
      </c>
      <c r="D5444" s="17">
        <v>5.0460069444444402</v>
      </c>
    </row>
    <row r="5445" spans="1:4" x14ac:dyDescent="0.3">
      <c r="A5445" s="17" t="s">
        <v>5447</v>
      </c>
      <c r="B5445" s="17">
        <v>2020</v>
      </c>
      <c r="C5445" s="17">
        <v>330.87578178383399</v>
      </c>
      <c r="D5445" s="17">
        <v>4.6762152777777803</v>
      </c>
    </row>
    <row r="5446" spans="1:4" x14ac:dyDescent="0.3">
      <c r="A5446" s="17" t="s">
        <v>5448</v>
      </c>
      <c r="B5446" s="17">
        <v>2020</v>
      </c>
      <c r="C5446" s="17">
        <v>18.405931783840099</v>
      </c>
      <c r="D5446" s="17">
        <v>3.6171875</v>
      </c>
    </row>
    <row r="5447" spans="1:4" x14ac:dyDescent="0.3">
      <c r="A5447" s="17" t="s">
        <v>5449</v>
      </c>
      <c r="B5447" s="17">
        <v>2020</v>
      </c>
      <c r="C5447" s="17">
        <v>1580.81614473276</v>
      </c>
      <c r="D5447" s="17">
        <v>4.6805050872093004</v>
      </c>
    </row>
    <row r="5448" spans="1:4" x14ac:dyDescent="0.3">
      <c r="A5448" s="17" t="s">
        <v>5450</v>
      </c>
      <c r="B5448" s="17">
        <v>2020</v>
      </c>
      <c r="C5448" s="17">
        <v>220.66850526630901</v>
      </c>
      <c r="D5448" s="17">
        <v>4.341796875</v>
      </c>
    </row>
    <row r="5449" spans="1:4" x14ac:dyDescent="0.3">
      <c r="A5449" s="17" t="s">
        <v>5451</v>
      </c>
      <c r="B5449" s="17">
        <v>2020</v>
      </c>
      <c r="C5449" s="17">
        <v>717.37333948910202</v>
      </c>
      <c r="D5449" s="17">
        <v>4.2652243589743604</v>
      </c>
    </row>
    <row r="5450" spans="1:4" x14ac:dyDescent="0.3">
      <c r="A5450" s="17" t="s">
        <v>5452</v>
      </c>
      <c r="B5450" s="17">
        <v>2020</v>
      </c>
      <c r="C5450" s="17">
        <v>1580.81904453877</v>
      </c>
      <c r="D5450" s="17">
        <v>4.1172783430232602</v>
      </c>
    </row>
    <row r="5451" spans="1:4" x14ac:dyDescent="0.3">
      <c r="A5451" s="17" t="s">
        <v>5453</v>
      </c>
      <c r="B5451" s="17">
        <v>2020</v>
      </c>
      <c r="C5451" s="17">
        <v>533.31384737975895</v>
      </c>
      <c r="D5451" s="17">
        <v>4.9073275862069003</v>
      </c>
    </row>
    <row r="5452" spans="1:4" x14ac:dyDescent="0.3">
      <c r="A5452" s="17" t="s">
        <v>5454</v>
      </c>
      <c r="B5452" s="17">
        <v>2020</v>
      </c>
      <c r="C5452" s="17">
        <v>569.91185788251505</v>
      </c>
      <c r="D5452" s="17">
        <v>5.29914314516129</v>
      </c>
    </row>
    <row r="5453" spans="1:4" x14ac:dyDescent="0.3">
      <c r="A5453" s="17" t="s">
        <v>5455</v>
      </c>
      <c r="B5453" s="17">
        <v>2020</v>
      </c>
      <c r="C5453" s="17">
        <v>312.583522558212</v>
      </c>
      <c r="D5453" s="17">
        <v>3.93933823529412</v>
      </c>
    </row>
    <row r="5454" spans="1:4" x14ac:dyDescent="0.3">
      <c r="A5454" s="17" t="s">
        <v>5456</v>
      </c>
      <c r="B5454" s="17">
        <v>2020</v>
      </c>
      <c r="C5454" s="17">
        <v>91.895119005814195</v>
      </c>
      <c r="D5454" s="17">
        <v>3.9375</v>
      </c>
    </row>
    <row r="5455" spans="1:4" x14ac:dyDescent="0.3">
      <c r="A5455" s="17" t="s">
        <v>5457</v>
      </c>
      <c r="B5455" s="17">
        <v>2020</v>
      </c>
      <c r="C5455" s="17">
        <v>18.3549019936472</v>
      </c>
      <c r="D5455" s="17">
        <v>2.0859375</v>
      </c>
    </row>
    <row r="5456" spans="1:4" x14ac:dyDescent="0.3">
      <c r="A5456" s="17" t="s">
        <v>5458</v>
      </c>
      <c r="B5456" s="17">
        <v>2020</v>
      </c>
      <c r="C5456" s="17">
        <v>1047.7360827960099</v>
      </c>
      <c r="D5456" s="17">
        <v>4.1112938596491198</v>
      </c>
    </row>
    <row r="5457" spans="1:4" x14ac:dyDescent="0.3">
      <c r="A5457" s="17" t="s">
        <v>5459</v>
      </c>
      <c r="B5457" s="17">
        <v>2020</v>
      </c>
      <c r="C5457" s="17">
        <v>18.3482122477144</v>
      </c>
      <c r="D5457" s="17">
        <v>2.2265625</v>
      </c>
    </row>
    <row r="5458" spans="1:4" x14ac:dyDescent="0.3">
      <c r="A5458" s="17" t="s">
        <v>5460</v>
      </c>
      <c r="B5458" s="17">
        <v>2020</v>
      </c>
      <c r="C5458" s="17">
        <v>1139.83613596857</v>
      </c>
      <c r="D5458" s="17">
        <v>4.1878780241935498</v>
      </c>
    </row>
    <row r="5459" spans="1:4" x14ac:dyDescent="0.3">
      <c r="A5459" s="17" t="s">
        <v>5461</v>
      </c>
      <c r="B5459" s="17">
        <v>2020</v>
      </c>
      <c r="C5459" s="17">
        <v>18.4506057798862</v>
      </c>
      <c r="D5459" s="17">
        <v>4.9765625</v>
      </c>
    </row>
    <row r="5460" spans="1:4" x14ac:dyDescent="0.3">
      <c r="A5460" s="17" t="s">
        <v>5462</v>
      </c>
      <c r="B5460" s="17">
        <v>2020</v>
      </c>
      <c r="C5460" s="17">
        <v>183.788437765092</v>
      </c>
      <c r="D5460" s="17">
        <v>3.1570312500000002</v>
      </c>
    </row>
    <row r="5461" spans="1:4" x14ac:dyDescent="0.3">
      <c r="A5461" s="17" t="s">
        <v>5463</v>
      </c>
      <c r="B5461" s="17">
        <v>2020</v>
      </c>
      <c r="C5461" s="17">
        <v>36.747553266584902</v>
      </c>
      <c r="D5461" s="17">
        <v>3.4765625</v>
      </c>
    </row>
    <row r="5462" spans="1:4" x14ac:dyDescent="0.3">
      <c r="A5462" s="17" t="s">
        <v>5464</v>
      </c>
      <c r="B5462" s="17">
        <v>2020</v>
      </c>
      <c r="C5462" s="17">
        <v>36.849874932318897</v>
      </c>
      <c r="D5462" s="17">
        <v>2.46484375</v>
      </c>
    </row>
    <row r="5463" spans="1:4" x14ac:dyDescent="0.3">
      <c r="A5463" s="17" t="s">
        <v>5465</v>
      </c>
      <c r="B5463" s="17">
        <v>2020</v>
      </c>
      <c r="C5463" s="17">
        <v>18.348231766372901</v>
      </c>
      <c r="D5463" s="17">
        <v>3.3203125</v>
      </c>
    </row>
    <row r="5464" spans="1:4" x14ac:dyDescent="0.3">
      <c r="A5464" s="17" t="s">
        <v>5466</v>
      </c>
      <c r="B5464" s="17">
        <v>2020</v>
      </c>
      <c r="C5464" s="17">
        <v>1838.2421596422801</v>
      </c>
      <c r="D5464" s="17">
        <v>5.71</v>
      </c>
    </row>
    <row r="5465" spans="1:4" x14ac:dyDescent="0.3">
      <c r="A5465" s="17" t="s">
        <v>5467</v>
      </c>
      <c r="B5465" s="17">
        <v>2020</v>
      </c>
      <c r="C5465" s="17">
        <v>1911.4326462838801</v>
      </c>
      <c r="D5465" s="17">
        <v>5.6807391826923102</v>
      </c>
    </row>
    <row r="5466" spans="1:4" x14ac:dyDescent="0.3">
      <c r="A5466" s="17" t="s">
        <v>5468</v>
      </c>
      <c r="B5466" s="17">
        <v>2020</v>
      </c>
      <c r="C5466" s="17">
        <v>1727.79984328151</v>
      </c>
      <c r="D5466" s="17">
        <v>5.1866688829787204</v>
      </c>
    </row>
    <row r="5467" spans="1:4" x14ac:dyDescent="0.3">
      <c r="A5467" s="17" t="s">
        <v>5469</v>
      </c>
      <c r="B5467" s="17">
        <v>2020</v>
      </c>
      <c r="C5467" s="17">
        <v>18.4533553812653</v>
      </c>
      <c r="D5467" s="17">
        <v>2.859375</v>
      </c>
    </row>
    <row r="5468" spans="1:4" x14ac:dyDescent="0.3">
      <c r="A5468" s="17" t="s">
        <v>5470</v>
      </c>
      <c r="B5468" s="17">
        <v>2020</v>
      </c>
      <c r="C5468" s="17">
        <v>18.402115650475</v>
      </c>
      <c r="D5468" s="17">
        <v>2.5234375</v>
      </c>
    </row>
    <row r="5469" spans="1:4" x14ac:dyDescent="0.3">
      <c r="A5469" s="17" t="s">
        <v>5471</v>
      </c>
      <c r="B5469" s="17">
        <v>2020</v>
      </c>
      <c r="C5469" s="17">
        <v>349.40536174923199</v>
      </c>
      <c r="D5469" s="17">
        <v>6.7857730263157903</v>
      </c>
    </row>
    <row r="5470" spans="1:4" x14ac:dyDescent="0.3">
      <c r="A5470" s="17" t="s">
        <v>5472</v>
      </c>
      <c r="B5470" s="17">
        <v>2020</v>
      </c>
      <c r="C5470" s="17">
        <v>18.401874015107801</v>
      </c>
      <c r="D5470" s="17">
        <v>2.546875</v>
      </c>
    </row>
    <row r="5471" spans="1:4" x14ac:dyDescent="0.3">
      <c r="A5471" s="17" t="s">
        <v>5473</v>
      </c>
      <c r="B5471" s="17">
        <v>2020</v>
      </c>
      <c r="C5471" s="17">
        <v>386.01098360121301</v>
      </c>
      <c r="D5471" s="17">
        <v>5.2087053571428603</v>
      </c>
    </row>
    <row r="5472" spans="1:4" x14ac:dyDescent="0.3">
      <c r="A5472" s="17" t="s">
        <v>5474</v>
      </c>
      <c r="B5472" s="17">
        <v>2020</v>
      </c>
      <c r="C5472" s="17">
        <v>183.91682502254801</v>
      </c>
      <c r="D5472" s="17">
        <v>3.0921875000000001</v>
      </c>
    </row>
    <row r="5473" spans="1:4" x14ac:dyDescent="0.3">
      <c r="A5473" s="17" t="s">
        <v>5475</v>
      </c>
      <c r="B5473" s="17">
        <v>2020</v>
      </c>
      <c r="C5473" s="17">
        <v>92.010413698852105</v>
      </c>
      <c r="D5473" s="17">
        <v>3.1062500000000002</v>
      </c>
    </row>
    <row r="5474" spans="1:4" x14ac:dyDescent="0.3">
      <c r="A5474" s="17" t="s">
        <v>5476</v>
      </c>
      <c r="B5474" s="17">
        <v>2020</v>
      </c>
      <c r="C5474" s="17">
        <v>91.856783937662797</v>
      </c>
      <c r="D5474" s="17">
        <v>3.7281249999999999</v>
      </c>
    </row>
    <row r="5475" spans="1:4" x14ac:dyDescent="0.3">
      <c r="A5475" s="17" t="s">
        <v>5477</v>
      </c>
      <c r="B5475" s="17">
        <v>2020</v>
      </c>
      <c r="C5475" s="17">
        <v>73.518142629414797</v>
      </c>
      <c r="D5475" s="17">
        <v>1.30859375</v>
      </c>
    </row>
    <row r="5476" spans="1:4" x14ac:dyDescent="0.3">
      <c r="A5476" s="17" t="s">
        <v>5478</v>
      </c>
      <c r="B5476" s="17">
        <v>2020</v>
      </c>
      <c r="C5476" s="17">
        <v>18.350783746689601</v>
      </c>
      <c r="D5476" s="17">
        <v>2.78125</v>
      </c>
    </row>
    <row r="5477" spans="1:4" x14ac:dyDescent="0.3">
      <c r="A5477" s="17" t="s">
        <v>5479</v>
      </c>
      <c r="B5477" s="17">
        <v>2020</v>
      </c>
      <c r="C5477" s="17">
        <v>18.350770713761399</v>
      </c>
      <c r="D5477" s="17">
        <v>2.6328125</v>
      </c>
    </row>
    <row r="5478" spans="1:4" x14ac:dyDescent="0.3">
      <c r="A5478" s="17" t="s">
        <v>5480</v>
      </c>
      <c r="B5478" s="17">
        <v>2020</v>
      </c>
      <c r="C5478" s="17">
        <v>36.851123211905403</v>
      </c>
      <c r="D5478" s="17">
        <v>2.9296875</v>
      </c>
    </row>
    <row r="5479" spans="1:4" x14ac:dyDescent="0.3">
      <c r="A5479" s="17" t="s">
        <v>5481</v>
      </c>
      <c r="B5479" s="17">
        <v>2020</v>
      </c>
      <c r="C5479" s="17">
        <v>772.141389537603</v>
      </c>
      <c r="D5479" s="17">
        <v>6.3764880952380896</v>
      </c>
    </row>
    <row r="5480" spans="1:4" x14ac:dyDescent="0.3">
      <c r="A5480" s="17" t="s">
        <v>5482</v>
      </c>
      <c r="B5480" s="17">
        <v>2020</v>
      </c>
      <c r="C5480" s="17">
        <v>36.752696942538002</v>
      </c>
      <c r="D5480" s="17">
        <v>1.97265625</v>
      </c>
    </row>
    <row r="5481" spans="1:4" x14ac:dyDescent="0.3">
      <c r="A5481" s="17" t="s">
        <v>5483</v>
      </c>
      <c r="B5481" s="17">
        <v>2020</v>
      </c>
      <c r="C5481" s="17">
        <v>238.90861830860399</v>
      </c>
      <c r="D5481" s="17">
        <v>4.6760817307692299</v>
      </c>
    </row>
    <row r="5482" spans="1:4" x14ac:dyDescent="0.3">
      <c r="A5482" s="17" t="s">
        <v>5484</v>
      </c>
      <c r="B5482" s="17">
        <v>2020</v>
      </c>
      <c r="C5482" s="17">
        <v>55.154570963233702</v>
      </c>
      <c r="D5482" s="17">
        <v>3.3307291666666701</v>
      </c>
    </row>
    <row r="5483" spans="1:4" x14ac:dyDescent="0.3">
      <c r="A5483" s="17" t="s">
        <v>5485</v>
      </c>
      <c r="B5483" s="17">
        <v>2020</v>
      </c>
      <c r="C5483" s="17">
        <v>349.28721974044998</v>
      </c>
      <c r="D5483" s="17">
        <v>5.7282072368421098</v>
      </c>
    </row>
    <row r="5484" spans="1:4" x14ac:dyDescent="0.3">
      <c r="A5484" s="17" t="s">
        <v>5486</v>
      </c>
      <c r="B5484" s="17">
        <v>2020</v>
      </c>
      <c r="C5484" s="17">
        <v>772.01636631414306</v>
      </c>
      <c r="D5484" s="17">
        <v>8.4082961309523796</v>
      </c>
    </row>
    <row r="5485" spans="1:4" x14ac:dyDescent="0.3">
      <c r="A5485" s="17" t="s">
        <v>5487</v>
      </c>
      <c r="B5485" s="17">
        <v>2020</v>
      </c>
      <c r="C5485" s="17">
        <v>533.08327148947899</v>
      </c>
      <c r="D5485" s="17">
        <v>6.0347521551724101</v>
      </c>
    </row>
    <row r="5486" spans="1:4" x14ac:dyDescent="0.3">
      <c r="A5486" s="17" t="s">
        <v>5488</v>
      </c>
      <c r="B5486" s="17">
        <v>2020</v>
      </c>
      <c r="C5486" s="17">
        <v>73.569357991218595</v>
      </c>
      <c r="D5486" s="17">
        <v>2.40625</v>
      </c>
    </row>
    <row r="5487" spans="1:4" x14ac:dyDescent="0.3">
      <c r="A5487" s="17" t="s">
        <v>5489</v>
      </c>
      <c r="B5487" s="17">
        <v>2020</v>
      </c>
      <c r="C5487" s="17">
        <v>496.40436037722998</v>
      </c>
      <c r="D5487" s="17">
        <v>3.6154513888888902</v>
      </c>
    </row>
    <row r="5488" spans="1:4" x14ac:dyDescent="0.3">
      <c r="A5488" s="17" t="s">
        <v>5490</v>
      </c>
      <c r="B5488" s="17">
        <v>2020</v>
      </c>
      <c r="C5488" s="17">
        <v>385.98814709671097</v>
      </c>
      <c r="D5488" s="17">
        <v>4.66071428571429</v>
      </c>
    </row>
    <row r="5489" spans="1:4" x14ac:dyDescent="0.3">
      <c r="A5489" s="17" t="s">
        <v>5491</v>
      </c>
      <c r="B5489" s="17">
        <v>2020</v>
      </c>
      <c r="C5489" s="17">
        <v>753.82170984149002</v>
      </c>
      <c r="D5489" s="17">
        <v>7.4899009146341502</v>
      </c>
    </row>
    <row r="5490" spans="1:4" x14ac:dyDescent="0.3">
      <c r="A5490" s="17" t="s">
        <v>5492</v>
      </c>
      <c r="B5490" s="17">
        <v>2020</v>
      </c>
      <c r="C5490" s="17">
        <v>349.18909988738602</v>
      </c>
      <c r="D5490" s="17">
        <v>7.9679276315789496</v>
      </c>
    </row>
    <row r="5491" spans="1:4" x14ac:dyDescent="0.3">
      <c r="A5491" s="17" t="s">
        <v>5493</v>
      </c>
      <c r="B5491" s="17">
        <v>2020</v>
      </c>
      <c r="C5491" s="17">
        <v>551.02265955135204</v>
      </c>
      <c r="D5491" s="17">
        <v>6.5838541666666703</v>
      </c>
    </row>
    <row r="5492" spans="1:4" x14ac:dyDescent="0.3">
      <c r="A5492" s="17" t="s">
        <v>5494</v>
      </c>
      <c r="B5492" s="17">
        <v>2020</v>
      </c>
      <c r="C5492" s="17">
        <v>312.50852365978102</v>
      </c>
      <c r="D5492" s="17">
        <v>4.6125919117647101</v>
      </c>
    </row>
    <row r="5493" spans="1:4" x14ac:dyDescent="0.3">
      <c r="A5493" s="17" t="s">
        <v>5495</v>
      </c>
      <c r="B5493" s="17">
        <v>2020</v>
      </c>
      <c r="C5493" s="17">
        <v>937.43448430858598</v>
      </c>
      <c r="D5493" s="17">
        <v>5.2403492647058796</v>
      </c>
    </row>
    <row r="5494" spans="1:4" x14ac:dyDescent="0.3">
      <c r="A5494" s="17" t="s">
        <v>5496</v>
      </c>
      <c r="B5494" s="17">
        <v>2020</v>
      </c>
      <c r="C5494" s="17">
        <v>36.699614021927097</v>
      </c>
      <c r="D5494" s="17">
        <v>5.5</v>
      </c>
    </row>
    <row r="5495" spans="1:4" x14ac:dyDescent="0.3">
      <c r="A5495" s="17" t="s">
        <v>5497</v>
      </c>
      <c r="B5495" s="17">
        <v>2020</v>
      </c>
      <c r="C5495" s="17">
        <v>147.10486945509899</v>
      </c>
      <c r="D5495" s="17">
        <v>6.0400390625</v>
      </c>
    </row>
    <row r="5496" spans="1:4" x14ac:dyDescent="0.3">
      <c r="A5496" s="17" t="s">
        <v>5498</v>
      </c>
      <c r="B5496" s="17">
        <v>2020</v>
      </c>
      <c r="C5496" s="17">
        <v>312.56436037644698</v>
      </c>
      <c r="D5496" s="17">
        <v>5.8943014705882399</v>
      </c>
    </row>
    <row r="5497" spans="1:4" x14ac:dyDescent="0.3">
      <c r="A5497" s="17" t="s">
        <v>5499</v>
      </c>
      <c r="B5497" s="17">
        <v>2020</v>
      </c>
      <c r="C5497" s="17">
        <v>496.440483555198</v>
      </c>
      <c r="D5497" s="17">
        <v>6.6357060185185199</v>
      </c>
    </row>
    <row r="5498" spans="1:4" x14ac:dyDescent="0.3">
      <c r="A5498" s="17" t="s">
        <v>5500</v>
      </c>
      <c r="B5498" s="17">
        <v>2020</v>
      </c>
      <c r="C5498" s="17">
        <v>1213.21127395146</v>
      </c>
      <c r="D5498" s="17">
        <v>5.1472537878787898</v>
      </c>
    </row>
    <row r="5499" spans="1:4" x14ac:dyDescent="0.3">
      <c r="A5499" s="17" t="s">
        <v>5501</v>
      </c>
      <c r="B5499" s="17">
        <v>2020</v>
      </c>
      <c r="C5499" s="17">
        <v>477.91106933541602</v>
      </c>
      <c r="D5499" s="17">
        <v>5.4185697115384599</v>
      </c>
    </row>
    <row r="5500" spans="1:4" x14ac:dyDescent="0.3">
      <c r="A5500" s="17" t="s">
        <v>5502</v>
      </c>
      <c r="B5500" s="17">
        <v>2020</v>
      </c>
      <c r="C5500" s="17">
        <v>55.1005346942693</v>
      </c>
      <c r="D5500" s="17">
        <v>3.3515625</v>
      </c>
    </row>
    <row r="5501" spans="1:4" x14ac:dyDescent="0.3">
      <c r="A5501" s="17" t="s">
        <v>5503</v>
      </c>
      <c r="B5501" s="17">
        <v>2020</v>
      </c>
      <c r="C5501" s="17">
        <v>36.857897829264402</v>
      </c>
      <c r="D5501" s="17">
        <v>2.328125</v>
      </c>
    </row>
    <row r="5502" spans="1:4" x14ac:dyDescent="0.3">
      <c r="A5502" s="17" t="s">
        <v>5504</v>
      </c>
      <c r="B5502" s="17">
        <v>2020</v>
      </c>
      <c r="C5502" s="17">
        <v>73.604445353150396</v>
      </c>
      <c r="D5502" s="17">
        <v>3.17578125</v>
      </c>
    </row>
    <row r="5503" spans="1:4" x14ac:dyDescent="0.3">
      <c r="A5503" s="17" t="s">
        <v>5505</v>
      </c>
      <c r="B5503" s="17">
        <v>2020</v>
      </c>
      <c r="C5503" s="17">
        <v>569.78318123985196</v>
      </c>
      <c r="D5503" s="17">
        <v>6.4934475806451601</v>
      </c>
    </row>
    <row r="5504" spans="1:4" x14ac:dyDescent="0.3">
      <c r="A5504" s="17" t="s">
        <v>5506</v>
      </c>
      <c r="B5504" s="17">
        <v>2020</v>
      </c>
      <c r="C5504" s="17">
        <v>367.44959793984901</v>
      </c>
      <c r="D5504" s="17">
        <v>3.9964843750000001</v>
      </c>
    </row>
    <row r="5505" spans="1:4" x14ac:dyDescent="0.3">
      <c r="A5505" s="17" t="s">
        <v>5507</v>
      </c>
      <c r="B5505" s="17">
        <v>2020</v>
      </c>
      <c r="C5505" s="17">
        <v>18.404572140425401</v>
      </c>
      <c r="D5505" s="17">
        <v>2.0625</v>
      </c>
    </row>
    <row r="5506" spans="1:4" x14ac:dyDescent="0.3">
      <c r="A5506" s="17" t="s">
        <v>5508</v>
      </c>
      <c r="B5506" s="17">
        <v>2020</v>
      </c>
      <c r="C5506" s="17">
        <v>110.354820374399</v>
      </c>
      <c r="D5506" s="17">
        <v>2.7200520833333299</v>
      </c>
    </row>
    <row r="5507" spans="1:4" x14ac:dyDescent="0.3">
      <c r="A5507" s="17" t="s">
        <v>5509</v>
      </c>
      <c r="B5507" s="17">
        <v>2020</v>
      </c>
      <c r="C5507" s="17">
        <v>146.98686955310399</v>
      </c>
      <c r="D5507" s="17">
        <v>4.0703125</v>
      </c>
    </row>
    <row r="5508" spans="1:4" x14ac:dyDescent="0.3">
      <c r="A5508" s="17" t="s">
        <v>5510</v>
      </c>
      <c r="B5508" s="17">
        <v>2020</v>
      </c>
      <c r="C5508" s="17">
        <v>569.73265939019802</v>
      </c>
      <c r="D5508" s="17">
        <v>7.1486895161290303</v>
      </c>
    </row>
    <row r="5509" spans="1:4" x14ac:dyDescent="0.3">
      <c r="A5509" s="17" t="s">
        <v>5511</v>
      </c>
      <c r="B5509" s="17">
        <v>2020</v>
      </c>
      <c r="C5509" s="17">
        <v>864.14699417352699</v>
      </c>
      <c r="D5509" s="17">
        <v>6.8899601063829801</v>
      </c>
    </row>
    <row r="5510" spans="1:4" x14ac:dyDescent="0.3">
      <c r="A5510" s="17" t="s">
        <v>5512</v>
      </c>
      <c r="B5510" s="17">
        <v>2020</v>
      </c>
      <c r="C5510" s="17">
        <v>294.216762162745</v>
      </c>
      <c r="D5510" s="17">
        <v>4.99365234375</v>
      </c>
    </row>
    <row r="5511" spans="1:4" x14ac:dyDescent="0.3">
      <c r="A5511" s="17" t="s">
        <v>5513</v>
      </c>
      <c r="B5511" s="17">
        <v>2020</v>
      </c>
      <c r="C5511" s="17">
        <v>73.502928927540793</v>
      </c>
      <c r="D5511" s="17">
        <v>4.041015625</v>
      </c>
    </row>
    <row r="5512" spans="1:4" x14ac:dyDescent="0.3">
      <c r="A5512" s="17" t="s">
        <v>5514</v>
      </c>
      <c r="B5512" s="17">
        <v>2020</v>
      </c>
      <c r="C5512" s="17">
        <v>220.607752088457</v>
      </c>
      <c r="D5512" s="17">
        <v>7.55859375</v>
      </c>
    </row>
    <row r="5513" spans="1:4" x14ac:dyDescent="0.3">
      <c r="A5513" s="17" t="s">
        <v>5515</v>
      </c>
      <c r="B5513" s="17">
        <v>2020</v>
      </c>
      <c r="C5513" s="17">
        <v>55.267174286767798</v>
      </c>
      <c r="D5513" s="17">
        <v>3.2057291666666701</v>
      </c>
    </row>
    <row r="5514" spans="1:4" x14ac:dyDescent="0.3">
      <c r="A5514" s="17" t="s">
        <v>5516</v>
      </c>
      <c r="B5514" s="17">
        <v>2020</v>
      </c>
      <c r="C5514" s="17">
        <v>1011.3703324981</v>
      </c>
      <c r="D5514" s="17">
        <v>8.0282670454545393</v>
      </c>
    </row>
    <row r="5515" spans="1:4" x14ac:dyDescent="0.3">
      <c r="A5515" s="17" t="s">
        <v>5517</v>
      </c>
      <c r="B5515" s="17">
        <v>2020</v>
      </c>
      <c r="C5515" s="17">
        <v>55.216041918843999</v>
      </c>
      <c r="D5515" s="17">
        <v>3.1328125</v>
      </c>
    </row>
    <row r="5516" spans="1:4" x14ac:dyDescent="0.3">
      <c r="A5516" s="17" t="s">
        <v>5518</v>
      </c>
      <c r="B5516" s="17">
        <v>2020</v>
      </c>
      <c r="C5516" s="17">
        <v>110.27827787213</v>
      </c>
      <c r="D5516" s="17">
        <v>4.3359375</v>
      </c>
    </row>
    <row r="5517" spans="1:4" x14ac:dyDescent="0.3">
      <c r="A5517" s="17" t="s">
        <v>5519</v>
      </c>
      <c r="B5517" s="17">
        <v>2020</v>
      </c>
      <c r="C5517" s="17">
        <v>18.354171825572799</v>
      </c>
      <c r="D5517" s="17">
        <v>2.484375</v>
      </c>
    </row>
    <row r="5518" spans="1:4" x14ac:dyDescent="0.3">
      <c r="A5518" s="17" t="s">
        <v>5520</v>
      </c>
      <c r="B5518" s="17">
        <v>2020</v>
      </c>
      <c r="C5518" s="17">
        <v>478.08122630976101</v>
      </c>
      <c r="D5518" s="17">
        <v>6.7109375</v>
      </c>
    </row>
    <row r="5519" spans="1:4" x14ac:dyDescent="0.3">
      <c r="A5519" s="17" t="s">
        <v>5521</v>
      </c>
      <c r="B5519" s="17">
        <v>2020</v>
      </c>
      <c r="C5519" s="17">
        <v>717.08868166432001</v>
      </c>
      <c r="D5519" s="17">
        <v>6.9697516025641004</v>
      </c>
    </row>
    <row r="5520" spans="1:4" x14ac:dyDescent="0.3">
      <c r="A5520" s="17" t="s">
        <v>5522</v>
      </c>
      <c r="B5520" s="17">
        <v>2020</v>
      </c>
      <c r="C5520" s="17">
        <v>477.91408892907202</v>
      </c>
      <c r="D5520" s="17">
        <v>6.8004807692307701</v>
      </c>
    </row>
    <row r="5521" spans="1:4" x14ac:dyDescent="0.3">
      <c r="A5521" s="17" t="s">
        <v>5523</v>
      </c>
      <c r="B5521" s="17">
        <v>2020</v>
      </c>
      <c r="C5521" s="17">
        <v>73.511721134185805</v>
      </c>
      <c r="D5521" s="17">
        <v>4.38671875</v>
      </c>
    </row>
    <row r="5522" spans="1:4" x14ac:dyDescent="0.3">
      <c r="A5522" s="17" t="s">
        <v>5524</v>
      </c>
      <c r="B5522" s="17">
        <v>2020</v>
      </c>
      <c r="C5522" s="17">
        <v>18.403487422503499</v>
      </c>
      <c r="D5522" s="17">
        <v>2.4765625</v>
      </c>
    </row>
    <row r="5523" spans="1:4" x14ac:dyDescent="0.3">
      <c r="A5523" s="17" t="s">
        <v>5525</v>
      </c>
      <c r="B5523" s="17">
        <v>2020</v>
      </c>
      <c r="C5523" s="17">
        <v>680.24931149929796</v>
      </c>
      <c r="D5523" s="17">
        <v>5.2616131756756799</v>
      </c>
    </row>
    <row r="5524" spans="1:4" x14ac:dyDescent="0.3">
      <c r="A5524" s="17" t="s">
        <v>5526</v>
      </c>
      <c r="B5524" s="17">
        <v>2020</v>
      </c>
      <c r="C5524" s="17">
        <v>55.1592892371118</v>
      </c>
      <c r="D5524" s="17">
        <v>3.546875</v>
      </c>
    </row>
    <row r="5525" spans="1:4" x14ac:dyDescent="0.3">
      <c r="A5525" s="17" t="s">
        <v>5527</v>
      </c>
      <c r="B5525" s="17">
        <v>2020</v>
      </c>
      <c r="C5525" s="17">
        <v>36.757824679836602</v>
      </c>
      <c r="D5525" s="17">
        <v>1.83203125</v>
      </c>
    </row>
    <row r="5526" spans="1:4" x14ac:dyDescent="0.3">
      <c r="A5526" s="17" t="s">
        <v>5528</v>
      </c>
      <c r="B5526" s="17">
        <v>2020</v>
      </c>
      <c r="C5526" s="17">
        <v>477.79567341133998</v>
      </c>
      <c r="D5526" s="17">
        <v>6.0727163461538503</v>
      </c>
    </row>
    <row r="5527" spans="1:4" x14ac:dyDescent="0.3">
      <c r="A5527" s="17" t="s">
        <v>5529</v>
      </c>
      <c r="B5527" s="17">
        <v>2020</v>
      </c>
      <c r="C5527" s="17">
        <v>588.29895814694498</v>
      </c>
      <c r="D5527" s="17">
        <v>10.498291015625</v>
      </c>
    </row>
    <row r="5528" spans="1:4" x14ac:dyDescent="0.3">
      <c r="A5528" s="17" t="s">
        <v>5530</v>
      </c>
      <c r="B5528" s="17">
        <v>2020</v>
      </c>
      <c r="C5528" s="17">
        <v>18.456493785604799</v>
      </c>
      <c r="D5528" s="17">
        <v>2.0625</v>
      </c>
    </row>
    <row r="5529" spans="1:4" x14ac:dyDescent="0.3">
      <c r="A5529" s="17" t="s">
        <v>5531</v>
      </c>
      <c r="B5529" s="17">
        <v>2020</v>
      </c>
      <c r="C5529" s="17">
        <v>18.404363010078701</v>
      </c>
      <c r="D5529" s="17">
        <v>5.15625</v>
      </c>
    </row>
    <row r="5530" spans="1:4" x14ac:dyDescent="0.3">
      <c r="A5530" s="17" t="s">
        <v>5532</v>
      </c>
      <c r="B5530" s="17">
        <v>2020</v>
      </c>
      <c r="C5530" s="17">
        <v>533.13865995593403</v>
      </c>
      <c r="D5530" s="17">
        <v>6.7761314655172402</v>
      </c>
    </row>
    <row r="5531" spans="1:4" x14ac:dyDescent="0.3">
      <c r="A5531" s="17" t="s">
        <v>5533</v>
      </c>
      <c r="B5531" s="17">
        <v>2020</v>
      </c>
      <c r="C5531" s="17">
        <v>257.44381585810299</v>
      </c>
      <c r="D5531" s="17">
        <v>3.5050223214285698</v>
      </c>
    </row>
    <row r="5532" spans="1:4" x14ac:dyDescent="0.3">
      <c r="A5532" s="17" t="s">
        <v>5534</v>
      </c>
      <c r="B5532" s="17">
        <v>2020</v>
      </c>
      <c r="C5532" s="17">
        <v>128.56294668093301</v>
      </c>
      <c r="D5532" s="17">
        <v>5.12165178571429</v>
      </c>
    </row>
    <row r="5533" spans="1:4" x14ac:dyDescent="0.3">
      <c r="A5533" s="17" t="s">
        <v>5535</v>
      </c>
      <c r="B5533" s="17">
        <v>2020</v>
      </c>
      <c r="C5533" s="17">
        <v>514.54674022644804</v>
      </c>
      <c r="D5533" s="17">
        <v>7.2257254464285703</v>
      </c>
    </row>
    <row r="5534" spans="1:4" x14ac:dyDescent="0.3">
      <c r="A5534" s="17" t="s">
        <v>5536</v>
      </c>
      <c r="B5534" s="17">
        <v>2020</v>
      </c>
      <c r="C5534" s="17">
        <v>331.05690904706699</v>
      </c>
      <c r="D5534" s="17">
        <v>4.7955729166666696</v>
      </c>
    </row>
    <row r="5535" spans="1:4" x14ac:dyDescent="0.3">
      <c r="A5535" s="17" t="s">
        <v>5537</v>
      </c>
      <c r="B5535" s="17">
        <v>2020</v>
      </c>
      <c r="C5535" s="17">
        <v>202.00412416830699</v>
      </c>
      <c r="D5535" s="17">
        <v>5.5035511363636402</v>
      </c>
    </row>
    <row r="5536" spans="1:4" x14ac:dyDescent="0.3">
      <c r="A5536" s="17" t="s">
        <v>5538</v>
      </c>
      <c r="B5536" s="17">
        <v>2020</v>
      </c>
      <c r="C5536" s="17">
        <v>643.51667001657199</v>
      </c>
      <c r="D5536" s="17">
        <v>5.9816964285714302</v>
      </c>
    </row>
    <row r="5537" spans="1:4" x14ac:dyDescent="0.3">
      <c r="A5537" s="17" t="s">
        <v>5539</v>
      </c>
      <c r="B5537" s="17">
        <v>2020</v>
      </c>
      <c r="C5537" s="17">
        <v>367.71283167228103</v>
      </c>
      <c r="D5537" s="17">
        <v>6.3371093749999998</v>
      </c>
    </row>
    <row r="5538" spans="1:4" x14ac:dyDescent="0.3">
      <c r="A5538" s="17" t="s">
        <v>5540</v>
      </c>
      <c r="B5538" s="17">
        <v>2020</v>
      </c>
      <c r="C5538" s="17">
        <v>165.53571324050401</v>
      </c>
      <c r="D5538" s="17">
        <v>3.1675347222222201</v>
      </c>
    </row>
    <row r="5539" spans="1:4" x14ac:dyDescent="0.3">
      <c r="A5539" s="17" t="s">
        <v>5541</v>
      </c>
      <c r="B5539" s="17">
        <v>2020</v>
      </c>
      <c r="C5539" s="17">
        <v>165.54362294450399</v>
      </c>
      <c r="D5539" s="17">
        <v>7.5894097222222197</v>
      </c>
    </row>
    <row r="5540" spans="1:4" x14ac:dyDescent="0.3">
      <c r="A5540" s="17" t="s">
        <v>5542</v>
      </c>
      <c r="B5540" s="17">
        <v>2020</v>
      </c>
      <c r="C5540" s="17">
        <v>73.604047063738093</v>
      </c>
      <c r="D5540" s="17">
        <v>3.48828125</v>
      </c>
    </row>
    <row r="5541" spans="1:4" x14ac:dyDescent="0.3">
      <c r="A5541" s="17" t="s">
        <v>5543</v>
      </c>
      <c r="B5541" s="17">
        <v>2020</v>
      </c>
      <c r="C5541" s="17">
        <v>91.967124744318397</v>
      </c>
      <c r="D5541" s="17">
        <v>2.1343749999999999</v>
      </c>
    </row>
    <row r="5542" spans="1:4" x14ac:dyDescent="0.3">
      <c r="A5542" s="17" t="s">
        <v>5544</v>
      </c>
      <c r="B5542" s="17">
        <v>2020</v>
      </c>
      <c r="C5542" s="17">
        <v>367.70911348424897</v>
      </c>
      <c r="D5542" s="17">
        <v>4.9972656249999998</v>
      </c>
    </row>
    <row r="5543" spans="1:4" x14ac:dyDescent="0.3">
      <c r="A5543" s="17" t="s">
        <v>5545</v>
      </c>
      <c r="B5543" s="17">
        <v>2020</v>
      </c>
      <c r="C5543" s="17">
        <v>220.53544278070299</v>
      </c>
      <c r="D5543" s="17">
        <v>3.4694010416666701</v>
      </c>
    </row>
    <row r="5544" spans="1:4" x14ac:dyDescent="0.3">
      <c r="A5544" s="17" t="s">
        <v>5546</v>
      </c>
      <c r="B5544" s="17">
        <v>2020</v>
      </c>
      <c r="C5544" s="17">
        <v>606.70750611461699</v>
      </c>
      <c r="D5544" s="17">
        <v>6.1077178030303001</v>
      </c>
    </row>
    <row r="5545" spans="1:4" x14ac:dyDescent="0.3">
      <c r="A5545" s="17" t="s">
        <v>5547</v>
      </c>
      <c r="B5545" s="17">
        <v>2020</v>
      </c>
      <c r="C5545" s="17">
        <v>36.853077787905903</v>
      </c>
      <c r="D5545" s="17">
        <v>3.921875</v>
      </c>
    </row>
    <row r="5546" spans="1:4" x14ac:dyDescent="0.3">
      <c r="A5546" s="17" t="s">
        <v>5548</v>
      </c>
      <c r="B5546" s="17">
        <v>2020</v>
      </c>
      <c r="C5546" s="17">
        <v>477.86899559479201</v>
      </c>
      <c r="D5546" s="17">
        <v>6.9158653846153904</v>
      </c>
    </row>
    <row r="5547" spans="1:4" x14ac:dyDescent="0.3">
      <c r="A5547" s="17" t="s">
        <v>5549</v>
      </c>
      <c r="B5547" s="17">
        <v>2020</v>
      </c>
      <c r="C5547" s="17">
        <v>91.863272476941304</v>
      </c>
      <c r="D5547" s="17">
        <v>4.3515625</v>
      </c>
    </row>
    <row r="5548" spans="1:4" x14ac:dyDescent="0.3">
      <c r="A5548" s="17" t="s">
        <v>5550</v>
      </c>
      <c r="B5548" s="17">
        <v>2020</v>
      </c>
      <c r="C5548" s="17">
        <v>864.11916055157803</v>
      </c>
      <c r="D5548" s="17">
        <v>5.3502327127659601</v>
      </c>
    </row>
    <row r="5549" spans="1:4" x14ac:dyDescent="0.3">
      <c r="A5549" s="17" t="s">
        <v>5551</v>
      </c>
      <c r="B5549" s="17">
        <v>2020</v>
      </c>
      <c r="C5549" s="17">
        <v>18.400985970161901</v>
      </c>
      <c r="D5549" s="17">
        <v>1.90625</v>
      </c>
    </row>
    <row r="5550" spans="1:4" x14ac:dyDescent="0.3">
      <c r="A5550" s="17" t="s">
        <v>5552</v>
      </c>
      <c r="B5550" s="17">
        <v>2020</v>
      </c>
      <c r="C5550" s="17">
        <v>36.853496212512297</v>
      </c>
      <c r="D5550" s="17">
        <v>2.3203125</v>
      </c>
    </row>
    <row r="5551" spans="1:4" x14ac:dyDescent="0.3">
      <c r="A5551" s="17" t="s">
        <v>5553</v>
      </c>
      <c r="B5551" s="17">
        <v>2020</v>
      </c>
      <c r="C5551" s="17">
        <v>36.755540875717998</v>
      </c>
      <c r="D5551" s="17">
        <v>2.8515625</v>
      </c>
    </row>
    <row r="5552" spans="1:4" x14ac:dyDescent="0.3">
      <c r="A5552" s="17" t="s">
        <v>5554</v>
      </c>
      <c r="B5552" s="17">
        <v>2020</v>
      </c>
      <c r="C5552" s="17">
        <v>367.55643852986202</v>
      </c>
      <c r="D5552" s="17">
        <v>5.78515625</v>
      </c>
    </row>
    <row r="5553" spans="1:4" x14ac:dyDescent="0.3">
      <c r="A5553" s="17" t="s">
        <v>5555</v>
      </c>
      <c r="B5553" s="17">
        <v>2020</v>
      </c>
      <c r="C5553" s="17">
        <v>422.70286394655699</v>
      </c>
      <c r="D5553" s="17">
        <v>5.4011548913043503</v>
      </c>
    </row>
    <row r="5554" spans="1:4" x14ac:dyDescent="0.3">
      <c r="A5554" s="17" t="s">
        <v>5556</v>
      </c>
      <c r="B5554" s="17">
        <v>2020</v>
      </c>
      <c r="C5554" s="17">
        <v>441.35575101152102</v>
      </c>
      <c r="D5554" s="17">
        <v>5.2405598958333304</v>
      </c>
    </row>
    <row r="5555" spans="1:4" x14ac:dyDescent="0.3">
      <c r="A5555" s="17" t="s">
        <v>5557</v>
      </c>
      <c r="B5555" s="17">
        <v>2020</v>
      </c>
      <c r="C5555" s="17">
        <v>386.10891187936102</v>
      </c>
      <c r="D5555" s="17">
        <v>6.4516369047619104</v>
      </c>
    </row>
    <row r="5556" spans="1:4" x14ac:dyDescent="0.3">
      <c r="A5556" s="17" t="s">
        <v>5558</v>
      </c>
      <c r="B5556" s="17">
        <v>2020</v>
      </c>
      <c r="C5556" s="17">
        <v>551.46798195689905</v>
      </c>
      <c r="D5556" s="17">
        <v>6.3453125000000004</v>
      </c>
    </row>
    <row r="5557" spans="1:4" x14ac:dyDescent="0.3">
      <c r="A5557" s="17" t="s">
        <v>5559</v>
      </c>
      <c r="B5557" s="17">
        <v>2020</v>
      </c>
      <c r="C5557" s="17">
        <v>496.29467664659001</v>
      </c>
      <c r="D5557" s="17">
        <v>6.31655092592593</v>
      </c>
    </row>
    <row r="5558" spans="1:4" x14ac:dyDescent="0.3">
      <c r="A5558" s="17" t="s">
        <v>5560</v>
      </c>
      <c r="B5558" s="17">
        <v>2020</v>
      </c>
      <c r="C5558" s="17">
        <v>569.96564226877103</v>
      </c>
      <c r="D5558" s="17">
        <v>5.3228326612903203</v>
      </c>
    </row>
    <row r="5559" spans="1:4" x14ac:dyDescent="0.3">
      <c r="A5559" s="17" t="s">
        <v>5561</v>
      </c>
      <c r="B5559" s="17">
        <v>2020</v>
      </c>
      <c r="C5559" s="17">
        <v>367.70508760679502</v>
      </c>
      <c r="D5559" s="17">
        <v>6.8585937499999998</v>
      </c>
    </row>
    <row r="5560" spans="1:4" x14ac:dyDescent="0.3">
      <c r="A5560" s="17" t="s">
        <v>5562</v>
      </c>
      <c r="B5560" s="17">
        <v>2020</v>
      </c>
      <c r="C5560" s="17">
        <v>753.65138172358104</v>
      </c>
      <c r="D5560" s="17">
        <v>6.0674542682926802</v>
      </c>
    </row>
    <row r="5561" spans="1:4" x14ac:dyDescent="0.3">
      <c r="A5561" s="17" t="s">
        <v>5563</v>
      </c>
      <c r="B5561" s="17">
        <v>2020</v>
      </c>
      <c r="C5561" s="17">
        <v>239.078784431331</v>
      </c>
      <c r="D5561" s="17">
        <v>4.6159855769230802</v>
      </c>
    </row>
    <row r="5562" spans="1:4" x14ac:dyDescent="0.3">
      <c r="A5562" s="17" t="s">
        <v>5564</v>
      </c>
      <c r="B5562" s="17">
        <v>2020</v>
      </c>
      <c r="C5562" s="17">
        <v>551.34101705811895</v>
      </c>
      <c r="D5562" s="17">
        <v>5.8893229166666696</v>
      </c>
    </row>
    <row r="5563" spans="1:4" x14ac:dyDescent="0.3">
      <c r="A5563" s="17" t="s">
        <v>5565</v>
      </c>
      <c r="B5563" s="17">
        <v>2020</v>
      </c>
      <c r="C5563" s="17">
        <v>18.351526251062801</v>
      </c>
      <c r="D5563" s="17">
        <v>2.5859375</v>
      </c>
    </row>
    <row r="5564" spans="1:4" x14ac:dyDescent="0.3">
      <c r="A5564" s="17" t="s">
        <v>5566</v>
      </c>
      <c r="B5564" s="17">
        <v>2020</v>
      </c>
      <c r="C5564" s="17">
        <v>533.114176731557</v>
      </c>
      <c r="D5564" s="17">
        <v>6.9278017241379297</v>
      </c>
    </row>
    <row r="5565" spans="1:4" x14ac:dyDescent="0.3">
      <c r="A5565" s="17" t="s">
        <v>5567</v>
      </c>
      <c r="B5565" s="17">
        <v>2020</v>
      </c>
      <c r="C5565" s="17">
        <v>606.75831221602903</v>
      </c>
      <c r="D5565" s="17">
        <v>5.7109375</v>
      </c>
    </row>
    <row r="5566" spans="1:4" x14ac:dyDescent="0.3">
      <c r="A5566" s="17" t="s">
        <v>5568</v>
      </c>
      <c r="B5566" s="17">
        <v>2020</v>
      </c>
      <c r="C5566" s="17">
        <v>147.118390724063</v>
      </c>
      <c r="D5566" s="17">
        <v>5.08984375</v>
      </c>
    </row>
    <row r="5567" spans="1:4" x14ac:dyDescent="0.3">
      <c r="A5567" s="17" t="s">
        <v>5569</v>
      </c>
      <c r="B5567" s="17">
        <v>2020</v>
      </c>
      <c r="C5567" s="17">
        <v>18.353526546619801</v>
      </c>
      <c r="D5567" s="17">
        <v>2.765625</v>
      </c>
    </row>
    <row r="5568" spans="1:4" x14ac:dyDescent="0.3">
      <c r="A5568" s="17" t="s">
        <v>5570</v>
      </c>
      <c r="B5568" s="17">
        <v>2020</v>
      </c>
      <c r="C5568" s="17">
        <v>1434.15303716157</v>
      </c>
      <c r="D5568" s="17">
        <v>0.43980368589743601</v>
      </c>
    </row>
    <row r="5569" spans="1:4" x14ac:dyDescent="0.3">
      <c r="A5569" s="17" t="s">
        <v>5571</v>
      </c>
      <c r="B5569" s="17">
        <v>2020</v>
      </c>
      <c r="C5569" s="17">
        <v>771.95939569547795</v>
      </c>
      <c r="D5569" s="17">
        <v>5.875</v>
      </c>
    </row>
    <row r="5570" spans="1:4" x14ac:dyDescent="0.3">
      <c r="A5570" s="17" t="s">
        <v>5572</v>
      </c>
      <c r="B5570" s="17">
        <v>2020</v>
      </c>
      <c r="C5570" s="17">
        <v>588.06066795252298</v>
      </c>
      <c r="D5570" s="17">
        <v>5.547119140625</v>
      </c>
    </row>
    <row r="5571" spans="1:4" x14ac:dyDescent="0.3">
      <c r="A5571" s="17" t="s">
        <v>5573</v>
      </c>
      <c r="B5571" s="17">
        <v>2020</v>
      </c>
      <c r="C5571" s="17">
        <v>717.121885939501</v>
      </c>
      <c r="D5571" s="17">
        <v>6.9513221153846096</v>
      </c>
    </row>
    <row r="5572" spans="1:4" x14ac:dyDescent="0.3">
      <c r="A5572" s="17" t="s">
        <v>5574</v>
      </c>
      <c r="B5572" s="17">
        <v>2020</v>
      </c>
      <c r="C5572" s="17">
        <v>441.254727584308</v>
      </c>
      <c r="D5572" s="17">
        <v>6.4817708333333304</v>
      </c>
    </row>
    <row r="5573" spans="1:4" x14ac:dyDescent="0.3">
      <c r="A5573" s="17" t="s">
        <v>5575</v>
      </c>
      <c r="B5573" s="17">
        <v>2020</v>
      </c>
      <c r="C5573" s="17">
        <v>662.06460510194302</v>
      </c>
      <c r="D5573" s="17">
        <v>4.4954427083333304</v>
      </c>
    </row>
    <row r="5574" spans="1:4" x14ac:dyDescent="0.3">
      <c r="A5574" s="17" t="s">
        <v>5576</v>
      </c>
      <c r="B5574" s="17">
        <v>2020</v>
      </c>
      <c r="C5574" s="17">
        <v>165.47796439565701</v>
      </c>
      <c r="D5574" s="17">
        <v>3.0190972222222201</v>
      </c>
    </row>
    <row r="5575" spans="1:4" x14ac:dyDescent="0.3">
      <c r="A5575" s="17" t="s">
        <v>5577</v>
      </c>
      <c r="B5575" s="17">
        <v>2020</v>
      </c>
      <c r="C5575" s="17">
        <v>624.74480558186804</v>
      </c>
      <c r="D5575" s="17">
        <v>5.7902113970588198</v>
      </c>
    </row>
    <row r="5576" spans="1:4" x14ac:dyDescent="0.3">
      <c r="A5576" s="17" t="s">
        <v>5578</v>
      </c>
      <c r="B5576" s="17">
        <v>2020</v>
      </c>
      <c r="C5576" s="17">
        <v>18.402638169005499</v>
      </c>
      <c r="D5576" s="17">
        <v>3.078125</v>
      </c>
    </row>
    <row r="5577" spans="1:4" x14ac:dyDescent="0.3">
      <c r="A5577" s="17" t="s">
        <v>5579</v>
      </c>
      <c r="B5577" s="17">
        <v>2020</v>
      </c>
      <c r="C5577" s="17">
        <v>92.0228658765554</v>
      </c>
      <c r="D5577" s="17">
        <v>4.0140624999999996</v>
      </c>
    </row>
    <row r="5578" spans="1:4" x14ac:dyDescent="0.3">
      <c r="A5578" s="17" t="s">
        <v>5580</v>
      </c>
      <c r="B5578" s="17">
        <v>2020</v>
      </c>
      <c r="C5578" s="17">
        <v>808.44195975735795</v>
      </c>
      <c r="D5578" s="17">
        <v>6.1155894886363598</v>
      </c>
    </row>
    <row r="5579" spans="1:4" x14ac:dyDescent="0.3">
      <c r="A5579" s="17" t="s">
        <v>5581</v>
      </c>
      <c r="B5579" s="17">
        <v>2020</v>
      </c>
      <c r="C5579" s="17">
        <v>735.36854124069202</v>
      </c>
      <c r="D5579" s="17">
        <v>4.9212890624999996</v>
      </c>
    </row>
    <row r="5580" spans="1:4" x14ac:dyDescent="0.3">
      <c r="A5580" s="17" t="s">
        <v>5582</v>
      </c>
      <c r="B5580" s="17">
        <v>2020</v>
      </c>
      <c r="C5580" s="17">
        <v>569.80305694043602</v>
      </c>
      <c r="D5580" s="17">
        <v>6.27570564516129</v>
      </c>
    </row>
    <row r="5581" spans="1:4" x14ac:dyDescent="0.3">
      <c r="A5581" s="17" t="s">
        <v>5583</v>
      </c>
      <c r="B5581" s="17">
        <v>2020</v>
      </c>
      <c r="C5581" s="17">
        <v>533.16691118478798</v>
      </c>
      <c r="D5581" s="17">
        <v>4.1166487068965498</v>
      </c>
    </row>
    <row r="5582" spans="1:4" x14ac:dyDescent="0.3">
      <c r="A5582" s="17" t="s">
        <v>5584</v>
      </c>
      <c r="B5582" s="17">
        <v>2020</v>
      </c>
      <c r="C5582" s="17">
        <v>275.65403115749399</v>
      </c>
      <c r="D5582" s="17">
        <v>6.61354166666667</v>
      </c>
    </row>
    <row r="5583" spans="1:4" x14ac:dyDescent="0.3">
      <c r="A5583" s="17" t="s">
        <v>5585</v>
      </c>
      <c r="B5583" s="17">
        <v>2020</v>
      </c>
      <c r="C5583" s="17">
        <v>73.500998981297002</v>
      </c>
      <c r="D5583" s="17">
        <v>6</v>
      </c>
    </row>
    <row r="5584" spans="1:4" x14ac:dyDescent="0.3">
      <c r="A5584" s="17" t="s">
        <v>5586</v>
      </c>
      <c r="B5584" s="17">
        <v>2020</v>
      </c>
      <c r="C5584" s="17">
        <v>735.30658910982299</v>
      </c>
      <c r="D5584" s="17">
        <v>6.6363281250000004</v>
      </c>
    </row>
    <row r="5585" spans="1:4" x14ac:dyDescent="0.3">
      <c r="A5585" s="17" t="s">
        <v>5587</v>
      </c>
      <c r="B5585" s="17">
        <v>2020</v>
      </c>
      <c r="C5585" s="17">
        <v>91.951041730120807</v>
      </c>
      <c r="D5585" s="17">
        <v>5.2906250000000004</v>
      </c>
    </row>
    <row r="5586" spans="1:4" x14ac:dyDescent="0.3">
      <c r="A5586" s="17" t="s">
        <v>5588</v>
      </c>
      <c r="B5586" s="17">
        <v>2020</v>
      </c>
      <c r="C5586" s="17">
        <v>385.94815241172898</v>
      </c>
      <c r="D5586" s="17">
        <v>6.0587797619047601</v>
      </c>
    </row>
    <row r="5587" spans="1:4" x14ac:dyDescent="0.3">
      <c r="A5587" s="17" t="s">
        <v>5589</v>
      </c>
      <c r="B5587" s="17">
        <v>2020</v>
      </c>
      <c r="C5587" s="17">
        <v>845.61161957494903</v>
      </c>
      <c r="D5587" s="17">
        <v>5.3520720108695699</v>
      </c>
    </row>
    <row r="5588" spans="1:4" x14ac:dyDescent="0.3">
      <c r="A5588" s="17" t="s">
        <v>5590</v>
      </c>
      <c r="B5588" s="17">
        <v>2020</v>
      </c>
      <c r="C5588" s="17">
        <v>790.56911084614705</v>
      </c>
      <c r="D5588" s="17">
        <v>7.8370276162790704</v>
      </c>
    </row>
    <row r="5589" spans="1:4" x14ac:dyDescent="0.3">
      <c r="A5589" s="17" t="s">
        <v>5591</v>
      </c>
      <c r="B5589" s="17">
        <v>2020</v>
      </c>
      <c r="C5589" s="17">
        <v>386.18945121578901</v>
      </c>
      <c r="D5589" s="17">
        <v>5.4464285714285703</v>
      </c>
    </row>
    <row r="5590" spans="1:4" x14ac:dyDescent="0.3">
      <c r="A5590" s="17" t="s">
        <v>5592</v>
      </c>
      <c r="B5590" s="17">
        <v>2020</v>
      </c>
      <c r="C5590" s="17">
        <v>698.43381900526595</v>
      </c>
      <c r="D5590" s="17">
        <v>4.2754934210526301</v>
      </c>
    </row>
    <row r="5591" spans="1:4" x14ac:dyDescent="0.3">
      <c r="A5591" s="17" t="s">
        <v>5593</v>
      </c>
      <c r="B5591" s="17">
        <v>2020</v>
      </c>
      <c r="C5591" s="17">
        <v>570.17197473998999</v>
      </c>
      <c r="D5591" s="17">
        <v>8.0783770161290303</v>
      </c>
    </row>
    <row r="5592" spans="1:4" x14ac:dyDescent="0.3">
      <c r="A5592" s="17" t="s">
        <v>5594</v>
      </c>
      <c r="B5592" s="17">
        <v>2020</v>
      </c>
      <c r="C5592" s="17">
        <v>36.805335123091901</v>
      </c>
      <c r="D5592" s="17">
        <v>2.96875</v>
      </c>
    </row>
    <row r="5593" spans="1:4" x14ac:dyDescent="0.3">
      <c r="A5593" s="17" t="s">
        <v>5595</v>
      </c>
      <c r="B5593" s="17">
        <v>2020</v>
      </c>
      <c r="C5593" s="17">
        <v>624.99676291830997</v>
      </c>
      <c r="D5593" s="17">
        <v>6.2853860294117601</v>
      </c>
    </row>
    <row r="5594" spans="1:4" x14ac:dyDescent="0.3">
      <c r="A5594" s="17" t="s">
        <v>5596</v>
      </c>
      <c r="B5594" s="17">
        <v>2020</v>
      </c>
      <c r="C5594" s="17">
        <v>386.00514012575098</v>
      </c>
      <c r="D5594" s="17">
        <v>5.2756696428571397</v>
      </c>
    </row>
    <row r="5595" spans="1:4" x14ac:dyDescent="0.3">
      <c r="A5595" s="17" t="s">
        <v>5597</v>
      </c>
      <c r="B5595" s="17">
        <v>2020</v>
      </c>
      <c r="C5595" s="17">
        <v>1213.60294905398</v>
      </c>
      <c r="D5595" s="17">
        <v>6.8770123106060597</v>
      </c>
    </row>
    <row r="5596" spans="1:4" x14ac:dyDescent="0.3">
      <c r="A5596" s="17" t="s">
        <v>5598</v>
      </c>
      <c r="B5596" s="17">
        <v>2020</v>
      </c>
      <c r="C5596" s="17">
        <v>73.618234902620301</v>
      </c>
      <c r="D5596" s="17">
        <v>3.79296875</v>
      </c>
    </row>
    <row r="5597" spans="1:4" x14ac:dyDescent="0.3">
      <c r="A5597" s="17" t="s">
        <v>5599</v>
      </c>
      <c r="B5597" s="17">
        <v>2020</v>
      </c>
      <c r="C5597" s="17">
        <v>36.859507421031601</v>
      </c>
      <c r="D5597" s="17">
        <v>2.4296875</v>
      </c>
    </row>
    <row r="5598" spans="1:4" x14ac:dyDescent="0.3">
      <c r="A5598" s="17" t="s">
        <v>5600</v>
      </c>
      <c r="B5598" s="17">
        <v>2020</v>
      </c>
      <c r="C5598" s="17">
        <v>146.89961491152599</v>
      </c>
      <c r="D5598" s="17">
        <v>7.0341796875</v>
      </c>
    </row>
    <row r="5599" spans="1:4" x14ac:dyDescent="0.3">
      <c r="A5599" s="17" t="s">
        <v>5601</v>
      </c>
      <c r="B5599" s="17">
        <v>2020</v>
      </c>
      <c r="C5599" s="17">
        <v>533.10532508976803</v>
      </c>
      <c r="D5599" s="17">
        <v>5.0554956896551699</v>
      </c>
    </row>
    <row r="5600" spans="1:4" x14ac:dyDescent="0.3">
      <c r="A5600" s="17" t="s">
        <v>5602</v>
      </c>
      <c r="B5600" s="17">
        <v>2020</v>
      </c>
      <c r="C5600" s="17">
        <v>496.15636197477602</v>
      </c>
      <c r="D5600" s="17">
        <v>7.5173611111111098</v>
      </c>
    </row>
    <row r="5601" spans="1:4" x14ac:dyDescent="0.3">
      <c r="A5601" s="17" t="s">
        <v>5603</v>
      </c>
      <c r="B5601" s="17">
        <v>2020</v>
      </c>
      <c r="C5601" s="17">
        <v>36.706010362133398</v>
      </c>
      <c r="D5601" s="17">
        <v>5.078125</v>
      </c>
    </row>
    <row r="5602" spans="1:4" x14ac:dyDescent="0.3">
      <c r="A5602" s="17" t="s">
        <v>5604</v>
      </c>
      <c r="B5602" s="17">
        <v>2020</v>
      </c>
      <c r="C5602" s="17">
        <v>55.252972544171698</v>
      </c>
      <c r="D5602" s="17">
        <v>4.1119791666666696</v>
      </c>
    </row>
    <row r="5603" spans="1:4" x14ac:dyDescent="0.3">
      <c r="A5603" s="17" t="s">
        <v>5605</v>
      </c>
      <c r="B5603" s="17">
        <v>2020</v>
      </c>
      <c r="C5603" s="17">
        <v>533.15936771780196</v>
      </c>
      <c r="D5603" s="17">
        <v>5.8809267241379297</v>
      </c>
    </row>
    <row r="5604" spans="1:4" x14ac:dyDescent="0.3">
      <c r="A5604" s="17" t="s">
        <v>5606</v>
      </c>
      <c r="B5604" s="17">
        <v>2020</v>
      </c>
      <c r="C5604" s="17">
        <v>459.75211097392798</v>
      </c>
      <c r="D5604" s="17">
        <v>5.0428125000000001</v>
      </c>
    </row>
    <row r="5605" spans="1:4" x14ac:dyDescent="0.3">
      <c r="A5605" s="17" t="s">
        <v>5607</v>
      </c>
      <c r="B5605" s="17">
        <v>2020</v>
      </c>
      <c r="C5605" s="17">
        <v>220.60515731293401</v>
      </c>
      <c r="D5605" s="17">
        <v>7.3828125</v>
      </c>
    </row>
    <row r="5606" spans="1:4" x14ac:dyDescent="0.3">
      <c r="A5606" s="17" t="s">
        <v>5608</v>
      </c>
      <c r="B5606" s="17">
        <v>2020</v>
      </c>
      <c r="C5606" s="17">
        <v>386.00728561729198</v>
      </c>
      <c r="D5606" s="17">
        <v>6.5275297619047601</v>
      </c>
    </row>
    <row r="5607" spans="1:4" x14ac:dyDescent="0.3">
      <c r="A5607" s="17" t="s">
        <v>5609</v>
      </c>
      <c r="B5607" s="17">
        <v>2020</v>
      </c>
      <c r="C5607" s="17">
        <v>110.35406331345401</v>
      </c>
      <c r="D5607" s="17">
        <v>5.04296875</v>
      </c>
    </row>
    <row r="5608" spans="1:4" x14ac:dyDescent="0.3">
      <c r="A5608" s="17" t="s">
        <v>5610</v>
      </c>
      <c r="B5608" s="17">
        <v>2020</v>
      </c>
      <c r="C5608" s="17">
        <v>625.11470280215099</v>
      </c>
      <c r="D5608" s="17">
        <v>5.5673253676470598</v>
      </c>
    </row>
    <row r="5609" spans="1:4" x14ac:dyDescent="0.3">
      <c r="A5609" s="17" t="s">
        <v>5611</v>
      </c>
      <c r="B5609" s="17">
        <v>2020</v>
      </c>
      <c r="C5609" s="17">
        <v>459.65128421410901</v>
      </c>
      <c r="D5609" s="17">
        <v>5.1259375</v>
      </c>
    </row>
    <row r="5610" spans="1:4" x14ac:dyDescent="0.3">
      <c r="A5610" s="17" t="s">
        <v>5612</v>
      </c>
      <c r="B5610" s="17">
        <v>2020</v>
      </c>
      <c r="C5610" s="17">
        <v>459.50118218827902</v>
      </c>
      <c r="D5610" s="17">
        <v>4.7925000000000004</v>
      </c>
    </row>
    <row r="5611" spans="1:4" x14ac:dyDescent="0.3">
      <c r="A5611" s="17" t="s">
        <v>5613</v>
      </c>
      <c r="B5611" s="17">
        <v>2020</v>
      </c>
      <c r="C5611" s="17">
        <v>385.91444187611302</v>
      </c>
      <c r="D5611" s="17">
        <v>3.7239583333333299</v>
      </c>
    </row>
    <row r="5612" spans="1:4" x14ac:dyDescent="0.3">
      <c r="A5612" s="17" t="s">
        <v>5614</v>
      </c>
      <c r="B5612" s="17">
        <v>2020</v>
      </c>
      <c r="C5612" s="17">
        <v>18.4520130483434</v>
      </c>
      <c r="D5612" s="17">
        <v>3.5390625</v>
      </c>
    </row>
    <row r="5613" spans="1:4" x14ac:dyDescent="0.3">
      <c r="A5613" s="17" t="s">
        <v>5615</v>
      </c>
      <c r="B5613" s="17">
        <v>2020</v>
      </c>
      <c r="C5613" s="17">
        <v>91.871675146743698</v>
      </c>
      <c r="D5613" s="17">
        <v>3.9515625000000001</v>
      </c>
    </row>
    <row r="5614" spans="1:4" x14ac:dyDescent="0.3">
      <c r="A5614" s="17" t="s">
        <v>5616</v>
      </c>
      <c r="B5614" s="17">
        <v>2020</v>
      </c>
      <c r="C5614" s="17">
        <v>220.582080468535</v>
      </c>
      <c r="D5614" s="17">
        <v>3.2610677083333299</v>
      </c>
    </row>
    <row r="5615" spans="1:4" x14ac:dyDescent="0.3">
      <c r="A5615" s="17" t="s">
        <v>5617</v>
      </c>
      <c r="B5615" s="17">
        <v>2020</v>
      </c>
      <c r="C5615" s="17">
        <v>717.178205430508</v>
      </c>
      <c r="D5615" s="17">
        <v>4.6213942307692299</v>
      </c>
    </row>
    <row r="5616" spans="1:4" x14ac:dyDescent="0.3">
      <c r="A5616" s="17" t="s">
        <v>5618</v>
      </c>
      <c r="B5616" s="17">
        <v>2020</v>
      </c>
      <c r="C5616" s="17">
        <v>220.58865857869401</v>
      </c>
      <c r="D5616" s="17">
        <v>5.294921875</v>
      </c>
    </row>
    <row r="5617" spans="1:4" x14ac:dyDescent="0.3">
      <c r="A5617" s="17" t="s">
        <v>5619</v>
      </c>
      <c r="B5617" s="17">
        <v>2020</v>
      </c>
      <c r="C5617" s="17">
        <v>478.00317928940098</v>
      </c>
      <c r="D5617" s="17">
        <v>6.484375</v>
      </c>
    </row>
    <row r="5618" spans="1:4" x14ac:dyDescent="0.3">
      <c r="A5618" s="17" t="s">
        <v>5620</v>
      </c>
      <c r="B5618" s="17">
        <v>2020</v>
      </c>
      <c r="C5618" s="17">
        <v>569.70634222216904</v>
      </c>
      <c r="D5618" s="17">
        <v>5.85710685483871</v>
      </c>
    </row>
    <row r="5619" spans="1:4" x14ac:dyDescent="0.3">
      <c r="A5619" s="17" t="s">
        <v>5621</v>
      </c>
      <c r="B5619" s="17">
        <v>2020</v>
      </c>
      <c r="C5619" s="17">
        <v>1452.34160059597</v>
      </c>
      <c r="D5619" s="17">
        <v>4.796875</v>
      </c>
    </row>
    <row r="5620" spans="1:4" x14ac:dyDescent="0.3">
      <c r="A5620" s="17" t="s">
        <v>5622</v>
      </c>
      <c r="B5620" s="17">
        <v>2020</v>
      </c>
      <c r="C5620" s="17">
        <v>18.4016715651378</v>
      </c>
      <c r="D5620" s="17">
        <v>2.9296875</v>
      </c>
    </row>
    <row r="5621" spans="1:4" x14ac:dyDescent="0.3">
      <c r="A5621" s="17" t="s">
        <v>5623</v>
      </c>
      <c r="B5621" s="17">
        <v>2020</v>
      </c>
      <c r="C5621" s="17">
        <v>680.14846507459902</v>
      </c>
      <c r="D5621" s="17">
        <v>7.0145692567567597</v>
      </c>
    </row>
    <row r="5622" spans="1:4" x14ac:dyDescent="0.3">
      <c r="A5622" s="17" t="s">
        <v>5624</v>
      </c>
      <c r="B5622" s="17">
        <v>2020</v>
      </c>
      <c r="C5622" s="17">
        <v>772.15465573966503</v>
      </c>
      <c r="D5622" s="17">
        <v>6.1491815476190501</v>
      </c>
    </row>
    <row r="5623" spans="1:4" x14ac:dyDescent="0.3">
      <c r="A5623" s="17" t="s">
        <v>5625</v>
      </c>
      <c r="B5623" s="17">
        <v>2020</v>
      </c>
      <c r="C5623" s="17">
        <v>661.81099658831999</v>
      </c>
      <c r="D5623" s="17">
        <v>5.4533420138888902</v>
      </c>
    </row>
    <row r="5624" spans="1:4" x14ac:dyDescent="0.3">
      <c r="A5624" s="17" t="s">
        <v>5626</v>
      </c>
      <c r="B5624" s="17">
        <v>2020</v>
      </c>
      <c r="C5624" s="17">
        <v>662.04611656814802</v>
      </c>
      <c r="D5624" s="17">
        <v>4.5290798611111098</v>
      </c>
    </row>
    <row r="5625" spans="1:4" x14ac:dyDescent="0.3">
      <c r="A5625" s="17" t="s">
        <v>5627</v>
      </c>
      <c r="B5625" s="17">
        <v>2020</v>
      </c>
      <c r="C5625" s="17">
        <v>661.94402880408097</v>
      </c>
      <c r="D5625" s="17">
        <v>4.8302951388888902</v>
      </c>
    </row>
    <row r="5626" spans="1:4" x14ac:dyDescent="0.3">
      <c r="A5626" s="17" t="s">
        <v>5628</v>
      </c>
      <c r="B5626" s="17">
        <v>2020</v>
      </c>
      <c r="C5626" s="17">
        <v>147.16243835538799</v>
      </c>
      <c r="D5626" s="17">
        <v>4.2587890625</v>
      </c>
    </row>
    <row r="5627" spans="1:4" x14ac:dyDescent="0.3">
      <c r="A5627" s="17" t="s">
        <v>5629</v>
      </c>
      <c r="B5627" s="17">
        <v>2020</v>
      </c>
      <c r="C5627" s="17">
        <v>18.402945190668099</v>
      </c>
      <c r="D5627" s="17">
        <v>2.8203125</v>
      </c>
    </row>
    <row r="5628" spans="1:4" x14ac:dyDescent="0.3">
      <c r="A5628" s="17" t="s">
        <v>5630</v>
      </c>
      <c r="B5628" s="17">
        <v>2020</v>
      </c>
      <c r="C5628" s="17">
        <v>257.30379276629702</v>
      </c>
      <c r="D5628" s="17">
        <v>4.35212053571429</v>
      </c>
    </row>
    <row r="5629" spans="1:4" x14ac:dyDescent="0.3">
      <c r="A5629" s="17" t="s">
        <v>5631</v>
      </c>
      <c r="B5629" s="17">
        <v>2020</v>
      </c>
      <c r="C5629" s="17">
        <v>36.7582358680665</v>
      </c>
      <c r="D5629" s="17">
        <v>2.421875</v>
      </c>
    </row>
    <row r="5630" spans="1:4" x14ac:dyDescent="0.3">
      <c r="A5630" s="17" t="s">
        <v>5632</v>
      </c>
      <c r="B5630" s="17">
        <v>2020</v>
      </c>
      <c r="C5630" s="17">
        <v>36.7073333431035</v>
      </c>
      <c r="D5630" s="17">
        <v>3.08984375</v>
      </c>
    </row>
    <row r="5631" spans="1:4" x14ac:dyDescent="0.3">
      <c r="A5631" s="17" t="s">
        <v>5633</v>
      </c>
      <c r="B5631" s="17">
        <v>2020</v>
      </c>
      <c r="C5631" s="17">
        <v>147.018816843629</v>
      </c>
      <c r="D5631" s="17">
        <v>3.544921875</v>
      </c>
    </row>
    <row r="5632" spans="1:4" x14ac:dyDescent="0.3">
      <c r="A5632" s="17" t="s">
        <v>5634</v>
      </c>
      <c r="B5632" s="17">
        <v>2020</v>
      </c>
      <c r="C5632" s="17">
        <v>128.73201575782201</v>
      </c>
      <c r="D5632" s="17">
        <v>3.4676339285714302</v>
      </c>
    </row>
    <row r="5633" spans="1:4" x14ac:dyDescent="0.3">
      <c r="A5633" s="17" t="s">
        <v>5635</v>
      </c>
      <c r="B5633" s="17">
        <v>2020</v>
      </c>
      <c r="C5633" s="17">
        <v>36.754771087318701</v>
      </c>
      <c r="D5633" s="17">
        <v>2.0546875</v>
      </c>
    </row>
    <row r="5634" spans="1:4" x14ac:dyDescent="0.3">
      <c r="A5634" s="17" t="s">
        <v>5636</v>
      </c>
      <c r="B5634" s="17">
        <v>2020</v>
      </c>
      <c r="C5634" s="17">
        <v>91.868980376980403</v>
      </c>
      <c r="D5634" s="17">
        <v>3.5625</v>
      </c>
    </row>
    <row r="5635" spans="1:4" x14ac:dyDescent="0.3">
      <c r="A5635" s="17" t="s">
        <v>5637</v>
      </c>
      <c r="B5635" s="17">
        <v>2020</v>
      </c>
      <c r="C5635" s="17">
        <v>330.92954917252098</v>
      </c>
      <c r="D5635" s="17">
        <v>4.3971354166666696</v>
      </c>
    </row>
    <row r="5636" spans="1:4" x14ac:dyDescent="0.3">
      <c r="A5636" s="17" t="s">
        <v>5638</v>
      </c>
      <c r="B5636" s="17">
        <v>2020</v>
      </c>
      <c r="C5636" s="17">
        <v>808.80310890637304</v>
      </c>
      <c r="D5636" s="17">
        <v>4.8249289772727302</v>
      </c>
    </row>
    <row r="5637" spans="1:4" x14ac:dyDescent="0.3">
      <c r="A5637" s="17" t="s">
        <v>5639</v>
      </c>
      <c r="B5637" s="17">
        <v>2020</v>
      </c>
      <c r="C5637" s="17">
        <v>772.15375149436295</v>
      </c>
      <c r="D5637" s="17">
        <v>5.7490699404761898</v>
      </c>
    </row>
    <row r="5638" spans="1:4" x14ac:dyDescent="0.3">
      <c r="A5638" s="17" t="s">
        <v>5640</v>
      </c>
      <c r="B5638" s="17">
        <v>2020</v>
      </c>
      <c r="C5638" s="17">
        <v>146.95721302926501</v>
      </c>
      <c r="D5638" s="17">
        <v>5</v>
      </c>
    </row>
    <row r="5639" spans="1:4" x14ac:dyDescent="0.3">
      <c r="A5639" s="17" t="s">
        <v>5641</v>
      </c>
      <c r="B5639" s="17">
        <v>2020</v>
      </c>
      <c r="C5639" s="17">
        <v>496.30592475086502</v>
      </c>
      <c r="D5639" s="17">
        <v>7.9762731481481497</v>
      </c>
    </row>
    <row r="5640" spans="1:4" x14ac:dyDescent="0.3">
      <c r="A5640" s="17" t="s">
        <v>5642</v>
      </c>
      <c r="B5640" s="17">
        <v>2020</v>
      </c>
      <c r="C5640" s="17">
        <v>73.414666686207099</v>
      </c>
      <c r="D5640" s="17">
        <v>3.6796875</v>
      </c>
    </row>
    <row r="5641" spans="1:4" x14ac:dyDescent="0.3">
      <c r="A5641" s="17" t="s">
        <v>5643</v>
      </c>
      <c r="B5641" s="17">
        <v>2020</v>
      </c>
      <c r="C5641" s="17">
        <v>73.617685932666106</v>
      </c>
      <c r="D5641" s="17">
        <v>3.04296875</v>
      </c>
    </row>
    <row r="5642" spans="1:4" x14ac:dyDescent="0.3">
      <c r="A5642" s="17" t="s">
        <v>5644</v>
      </c>
      <c r="B5642" s="17">
        <v>2020</v>
      </c>
      <c r="C5642" s="17">
        <v>367.935433547944</v>
      </c>
      <c r="D5642" s="17">
        <v>5.4871093750000002</v>
      </c>
    </row>
    <row r="5643" spans="1:4" x14ac:dyDescent="0.3">
      <c r="A5643" s="17" t="s">
        <v>5645</v>
      </c>
      <c r="B5643" s="17">
        <v>2020</v>
      </c>
      <c r="C5643" s="17">
        <v>18.348876092582898</v>
      </c>
      <c r="D5643" s="17">
        <v>2.1484375</v>
      </c>
    </row>
    <row r="5644" spans="1:4" x14ac:dyDescent="0.3">
      <c r="A5644" s="17" t="s">
        <v>5646</v>
      </c>
      <c r="B5644" s="17">
        <v>2020</v>
      </c>
      <c r="C5644" s="17">
        <v>110.36761489510501</v>
      </c>
      <c r="D5644" s="17">
        <v>3.8151041666666701</v>
      </c>
    </row>
    <row r="5645" spans="1:4" x14ac:dyDescent="0.3">
      <c r="A5645" s="17" t="s">
        <v>5647</v>
      </c>
      <c r="B5645" s="17">
        <v>2020</v>
      </c>
      <c r="C5645" s="17">
        <v>257.565640389919</v>
      </c>
      <c r="D5645" s="17">
        <v>6.6339285714285703</v>
      </c>
    </row>
    <row r="5646" spans="1:4" x14ac:dyDescent="0.3">
      <c r="A5646" s="17" t="s">
        <v>5648</v>
      </c>
      <c r="B5646" s="17">
        <v>2020</v>
      </c>
      <c r="C5646" s="17">
        <v>110.367830388248</v>
      </c>
      <c r="D5646" s="17">
        <v>3.8619791666666701</v>
      </c>
    </row>
    <row r="5647" spans="1:4" x14ac:dyDescent="0.3">
      <c r="A5647" s="17" t="s">
        <v>5649</v>
      </c>
      <c r="B5647" s="17">
        <v>2020</v>
      </c>
      <c r="C5647" s="17">
        <v>36.860076729208203</v>
      </c>
      <c r="D5647" s="17">
        <v>3.58203125</v>
      </c>
    </row>
    <row r="5648" spans="1:4" x14ac:dyDescent="0.3">
      <c r="A5648" s="17" t="s">
        <v>5650</v>
      </c>
      <c r="B5648" s="17">
        <v>2020</v>
      </c>
      <c r="C5648" s="17">
        <v>1360.5068561630301</v>
      </c>
      <c r="D5648" s="17">
        <v>4.5024282094594597</v>
      </c>
    </row>
    <row r="5649" spans="1:4" x14ac:dyDescent="0.3">
      <c r="A5649" s="17" t="s">
        <v>5651</v>
      </c>
      <c r="B5649" s="17">
        <v>2020</v>
      </c>
      <c r="C5649" s="17">
        <v>956.15703660994802</v>
      </c>
      <c r="D5649" s="17">
        <v>4.2759915865384599</v>
      </c>
    </row>
    <row r="5650" spans="1:4" x14ac:dyDescent="0.3">
      <c r="A5650" s="17" t="s">
        <v>5652</v>
      </c>
      <c r="B5650" s="17">
        <v>2020</v>
      </c>
      <c r="C5650" s="17">
        <v>937.70654095616203</v>
      </c>
      <c r="D5650" s="17">
        <v>4.5586703431372504</v>
      </c>
    </row>
    <row r="5651" spans="1:4" x14ac:dyDescent="0.3">
      <c r="A5651" s="17" t="s">
        <v>5653</v>
      </c>
      <c r="B5651" s="17">
        <v>2020</v>
      </c>
      <c r="C5651" s="17">
        <v>496.32533483207197</v>
      </c>
      <c r="D5651" s="17">
        <v>7.3515625</v>
      </c>
    </row>
    <row r="5652" spans="1:4" x14ac:dyDescent="0.3">
      <c r="A5652" s="17" t="s">
        <v>5654</v>
      </c>
      <c r="B5652" s="17">
        <v>2020</v>
      </c>
      <c r="C5652" s="17">
        <v>18.348615754395698</v>
      </c>
      <c r="D5652" s="17">
        <v>2.6640625</v>
      </c>
    </row>
    <row r="5653" spans="1:4" x14ac:dyDescent="0.3">
      <c r="A5653" s="17" t="s">
        <v>5655</v>
      </c>
      <c r="B5653" s="17">
        <v>2020</v>
      </c>
      <c r="C5653" s="17">
        <v>404.46354475151702</v>
      </c>
      <c r="D5653" s="17">
        <v>4.0071022727272698</v>
      </c>
    </row>
    <row r="5654" spans="1:4" x14ac:dyDescent="0.3">
      <c r="A5654" s="17" t="s">
        <v>5656</v>
      </c>
      <c r="B5654" s="17">
        <v>2020</v>
      </c>
      <c r="C5654" s="17">
        <v>36.697264049202197</v>
      </c>
      <c r="D5654" s="17">
        <v>2.5</v>
      </c>
    </row>
    <row r="5655" spans="1:4" x14ac:dyDescent="0.3">
      <c r="A5655" s="17" t="s">
        <v>5657</v>
      </c>
      <c r="B5655" s="17">
        <v>2020</v>
      </c>
      <c r="C5655" s="17">
        <v>533.25033746659801</v>
      </c>
      <c r="D5655" s="17">
        <v>5.0544181034482802</v>
      </c>
    </row>
    <row r="5656" spans="1:4" x14ac:dyDescent="0.3">
      <c r="A5656" s="17" t="s">
        <v>5658</v>
      </c>
      <c r="B5656" s="17">
        <v>2020</v>
      </c>
      <c r="C5656" s="17">
        <v>18.3997326269746</v>
      </c>
      <c r="D5656" s="17">
        <v>2.1640625</v>
      </c>
    </row>
    <row r="5657" spans="1:4" x14ac:dyDescent="0.3">
      <c r="A5657" s="17" t="s">
        <v>5659</v>
      </c>
      <c r="B5657" s="17">
        <v>2020</v>
      </c>
      <c r="C5657" s="17">
        <v>202.359515402466</v>
      </c>
      <c r="D5657" s="17">
        <v>9.1235795454545396</v>
      </c>
    </row>
    <row r="5658" spans="1:4" x14ac:dyDescent="0.3">
      <c r="A5658" s="17" t="s">
        <v>5660</v>
      </c>
      <c r="B5658" s="17">
        <v>2020</v>
      </c>
      <c r="C5658" s="17">
        <v>91.834166141225296</v>
      </c>
      <c r="D5658" s="17">
        <v>3.6656249999999999</v>
      </c>
    </row>
    <row r="5659" spans="1:4" x14ac:dyDescent="0.3">
      <c r="A5659" s="17" t="s">
        <v>5661</v>
      </c>
      <c r="B5659" s="17">
        <v>2020</v>
      </c>
      <c r="C5659" s="17">
        <v>18.356982458382799</v>
      </c>
      <c r="D5659" s="17">
        <v>2.2265625</v>
      </c>
    </row>
    <row r="5660" spans="1:4" x14ac:dyDescent="0.3">
      <c r="A5660" s="17" t="s">
        <v>5662</v>
      </c>
      <c r="B5660" s="17">
        <v>2020</v>
      </c>
      <c r="C5660" s="17">
        <v>514.99770585726901</v>
      </c>
      <c r="D5660" s="17">
        <v>5.4988839285714297</v>
      </c>
    </row>
    <row r="5661" spans="1:4" x14ac:dyDescent="0.3">
      <c r="A5661" s="17" t="s">
        <v>5663</v>
      </c>
      <c r="B5661" s="17">
        <v>2020</v>
      </c>
      <c r="C5661" s="17">
        <v>404.675176996738</v>
      </c>
      <c r="D5661" s="17">
        <v>4.2436079545454497</v>
      </c>
    </row>
    <row r="5662" spans="1:4" x14ac:dyDescent="0.3">
      <c r="A5662" s="17" t="s">
        <v>5664</v>
      </c>
      <c r="B5662" s="17">
        <v>2020</v>
      </c>
      <c r="C5662" s="17">
        <v>91.976145107299104</v>
      </c>
      <c r="D5662" s="17">
        <v>1.7359374999999999</v>
      </c>
    </row>
    <row r="5663" spans="1:4" x14ac:dyDescent="0.3">
      <c r="A5663" s="17" t="s">
        <v>5665</v>
      </c>
      <c r="B5663" s="17">
        <v>2020</v>
      </c>
      <c r="C5663" s="17">
        <v>73.519552607089295</v>
      </c>
      <c r="D5663" s="17">
        <v>0.984375</v>
      </c>
    </row>
    <row r="5664" spans="1:4" x14ac:dyDescent="0.3">
      <c r="A5664" s="17" t="s">
        <v>5666</v>
      </c>
      <c r="B5664" s="17">
        <v>2020</v>
      </c>
      <c r="C5664" s="17">
        <v>147.14135969057699</v>
      </c>
      <c r="D5664" s="17">
        <v>5.224609375</v>
      </c>
    </row>
    <row r="5665" spans="1:4" x14ac:dyDescent="0.3">
      <c r="A5665" s="17" t="s">
        <v>5667</v>
      </c>
      <c r="B5665" s="17">
        <v>2020</v>
      </c>
      <c r="C5665" s="17">
        <v>294.183726223186</v>
      </c>
      <c r="D5665" s="17">
        <v>4.40625</v>
      </c>
    </row>
    <row r="5666" spans="1:4" x14ac:dyDescent="0.3">
      <c r="A5666" s="17" t="s">
        <v>5668</v>
      </c>
      <c r="B5666" s="17">
        <v>2020</v>
      </c>
      <c r="C5666" s="17">
        <v>165.37433465477099</v>
      </c>
      <c r="D5666" s="17">
        <v>3.4019097222222201</v>
      </c>
    </row>
    <row r="5667" spans="1:4" x14ac:dyDescent="0.3">
      <c r="A5667" s="17" t="s">
        <v>5669</v>
      </c>
      <c r="B5667" s="17">
        <v>2020</v>
      </c>
      <c r="C5667" s="17">
        <v>91.990602774545593</v>
      </c>
      <c r="D5667" s="17">
        <v>3.8234374999999998</v>
      </c>
    </row>
    <row r="5668" spans="1:4" x14ac:dyDescent="0.3">
      <c r="A5668" s="17" t="s">
        <v>5670</v>
      </c>
      <c r="B5668" s="17">
        <v>2020</v>
      </c>
      <c r="C5668" s="17">
        <v>330.877256211825</v>
      </c>
      <c r="D5668" s="17">
        <v>4.3328993055555598</v>
      </c>
    </row>
    <row r="5669" spans="1:4" x14ac:dyDescent="0.3">
      <c r="A5669" s="17" t="s">
        <v>5671</v>
      </c>
      <c r="B5669" s="17">
        <v>2020</v>
      </c>
      <c r="C5669" s="17">
        <v>257.43175105750601</v>
      </c>
      <c r="D5669" s="17">
        <v>5.6774553571428603</v>
      </c>
    </row>
    <row r="5670" spans="1:4" x14ac:dyDescent="0.3">
      <c r="A5670" s="17" t="s">
        <v>5672</v>
      </c>
      <c r="B5670" s="17">
        <v>2020</v>
      </c>
      <c r="C5670" s="17">
        <v>404.42513978201902</v>
      </c>
      <c r="D5670" s="17">
        <v>4.92578125</v>
      </c>
    </row>
    <row r="5671" spans="1:4" x14ac:dyDescent="0.3">
      <c r="A5671" s="17" t="s">
        <v>5673</v>
      </c>
      <c r="B5671" s="17">
        <v>2020</v>
      </c>
      <c r="C5671" s="17">
        <v>238.88018871843801</v>
      </c>
      <c r="D5671" s="17">
        <v>5.1099759615384599</v>
      </c>
    </row>
    <row r="5672" spans="1:4" x14ac:dyDescent="0.3">
      <c r="A5672" s="17" t="s">
        <v>5674</v>
      </c>
      <c r="B5672" s="17">
        <v>2020</v>
      </c>
      <c r="C5672" s="17">
        <v>1489.7490578070301</v>
      </c>
      <c r="D5672" s="17">
        <v>7.0903742283950599</v>
      </c>
    </row>
    <row r="5673" spans="1:4" x14ac:dyDescent="0.3">
      <c r="A5673" s="17" t="s">
        <v>5675</v>
      </c>
      <c r="B5673" s="17">
        <v>2020</v>
      </c>
      <c r="C5673" s="17">
        <v>183.88841125462301</v>
      </c>
      <c r="D5673" s="17">
        <v>4.2335937499999998</v>
      </c>
    </row>
    <row r="5674" spans="1:4" x14ac:dyDescent="0.3">
      <c r="A5674" s="17" t="s">
        <v>5676</v>
      </c>
      <c r="B5674" s="17">
        <v>2020</v>
      </c>
      <c r="C5674" s="17">
        <v>257.32027367316198</v>
      </c>
      <c r="D5674" s="17">
        <v>5.64397321428571</v>
      </c>
    </row>
    <row r="5675" spans="1:4" x14ac:dyDescent="0.3">
      <c r="A5675" s="17" t="s">
        <v>5677</v>
      </c>
      <c r="B5675" s="17">
        <v>2020</v>
      </c>
      <c r="C5675" s="17">
        <v>367.77840193081602</v>
      </c>
      <c r="D5675" s="17">
        <v>5.2703125000000002</v>
      </c>
    </row>
    <row r="5676" spans="1:4" x14ac:dyDescent="0.3">
      <c r="A5676" s="17" t="s">
        <v>5678</v>
      </c>
      <c r="B5676" s="17">
        <v>2020</v>
      </c>
      <c r="C5676" s="17">
        <v>202.238529223949</v>
      </c>
      <c r="D5676" s="17">
        <v>4.0603693181818201</v>
      </c>
    </row>
    <row r="5677" spans="1:4" x14ac:dyDescent="0.3">
      <c r="A5677" s="17" t="s">
        <v>5679</v>
      </c>
      <c r="B5677" s="17">
        <v>2020</v>
      </c>
      <c r="C5677" s="17">
        <v>202.25731563009299</v>
      </c>
      <c r="D5677" s="17">
        <v>3.9680397727272698</v>
      </c>
    </row>
    <row r="5678" spans="1:4" x14ac:dyDescent="0.3">
      <c r="A5678" s="17" t="s">
        <v>5680</v>
      </c>
      <c r="B5678" s="17">
        <v>2020</v>
      </c>
      <c r="C5678" s="17">
        <v>36.7988256756216</v>
      </c>
      <c r="D5678" s="17">
        <v>3.4921875</v>
      </c>
    </row>
    <row r="5679" spans="1:4" x14ac:dyDescent="0.3">
      <c r="A5679" s="17" t="s">
        <v>5681</v>
      </c>
      <c r="B5679" s="17">
        <v>2020</v>
      </c>
      <c r="C5679" s="17">
        <v>294.31839775852899</v>
      </c>
      <c r="D5679" s="17">
        <v>4.08203125</v>
      </c>
    </row>
    <row r="5680" spans="1:4" x14ac:dyDescent="0.3">
      <c r="A5680" s="17" t="s">
        <v>5682</v>
      </c>
      <c r="B5680" s="17">
        <v>2020</v>
      </c>
      <c r="C5680" s="17">
        <v>293.97761648520401</v>
      </c>
      <c r="D5680" s="17">
        <v>5.27099609375</v>
      </c>
    </row>
    <row r="5681" spans="1:4" x14ac:dyDescent="0.3">
      <c r="A5681" s="17" t="s">
        <v>5683</v>
      </c>
      <c r="B5681" s="17">
        <v>2020</v>
      </c>
      <c r="C5681" s="17">
        <v>238.993237955496</v>
      </c>
      <c r="D5681" s="17">
        <v>4.4050480769230802</v>
      </c>
    </row>
    <row r="5682" spans="1:4" x14ac:dyDescent="0.3">
      <c r="A5682" s="17" t="s">
        <v>5684</v>
      </c>
      <c r="B5682" s="17">
        <v>2020</v>
      </c>
      <c r="C5682" s="17">
        <v>220.53312306106099</v>
      </c>
      <c r="D5682" s="17">
        <v>5.67578125</v>
      </c>
    </row>
    <row r="5683" spans="1:4" x14ac:dyDescent="0.3">
      <c r="A5683" s="17" t="s">
        <v>5685</v>
      </c>
      <c r="B5683" s="17">
        <v>2020</v>
      </c>
      <c r="C5683" s="17">
        <v>18.356799805536902</v>
      </c>
      <c r="D5683" s="17">
        <v>1.7421875</v>
      </c>
    </row>
    <row r="5684" spans="1:4" x14ac:dyDescent="0.3">
      <c r="A5684" s="17" t="s">
        <v>5686</v>
      </c>
      <c r="B5684" s="17">
        <v>2020</v>
      </c>
      <c r="C5684" s="17">
        <v>864.49118677526701</v>
      </c>
      <c r="D5684" s="17">
        <v>7.0541888297872299</v>
      </c>
    </row>
    <row r="5685" spans="1:4" x14ac:dyDescent="0.3">
      <c r="A5685" s="17" t="s">
        <v>5687</v>
      </c>
      <c r="B5685" s="17">
        <v>2020</v>
      </c>
      <c r="C5685" s="17">
        <v>239.039486277848</v>
      </c>
      <c r="D5685" s="17">
        <v>9.9525240384615401</v>
      </c>
    </row>
    <row r="5686" spans="1:4" x14ac:dyDescent="0.3">
      <c r="A5686" s="17" t="s">
        <v>5688</v>
      </c>
      <c r="B5686" s="17">
        <v>2020</v>
      </c>
      <c r="C5686" s="17">
        <v>18.451207894831899</v>
      </c>
      <c r="D5686" s="17">
        <v>2.6875</v>
      </c>
    </row>
    <row r="5687" spans="1:4" x14ac:dyDescent="0.3">
      <c r="A5687" s="17" t="s">
        <v>5689</v>
      </c>
      <c r="B5687" s="17">
        <v>2020</v>
      </c>
      <c r="C5687" s="17">
        <v>330.93111004680401</v>
      </c>
      <c r="D5687" s="17">
        <v>4.6480034722222197</v>
      </c>
    </row>
    <row r="5688" spans="1:4" x14ac:dyDescent="0.3">
      <c r="A5688" s="17" t="s">
        <v>5690</v>
      </c>
      <c r="B5688" s="17">
        <v>2020</v>
      </c>
      <c r="C5688" s="17">
        <v>294.036429584026</v>
      </c>
      <c r="D5688" s="17">
        <v>5.32763671875</v>
      </c>
    </row>
    <row r="5689" spans="1:4" x14ac:dyDescent="0.3">
      <c r="A5689" s="17" t="s">
        <v>5691</v>
      </c>
      <c r="B5689" s="17">
        <v>2020</v>
      </c>
      <c r="C5689" s="17">
        <v>1563.33349170722</v>
      </c>
      <c r="D5689" s="17">
        <v>8.8113051470588193</v>
      </c>
    </row>
    <row r="5690" spans="1:4" x14ac:dyDescent="0.3">
      <c r="A5690" s="17" t="s">
        <v>5692</v>
      </c>
      <c r="B5690" s="17">
        <v>2020</v>
      </c>
      <c r="C5690" s="17">
        <v>36.765653870999799</v>
      </c>
      <c r="D5690" s="17">
        <v>3.84375</v>
      </c>
    </row>
    <row r="5691" spans="1:4" x14ac:dyDescent="0.3">
      <c r="A5691" s="17" t="s">
        <v>5693</v>
      </c>
      <c r="B5691" s="17">
        <v>2020</v>
      </c>
      <c r="C5691" s="17">
        <v>275.74438691884302</v>
      </c>
      <c r="D5691" s="17">
        <v>4.77708333333333</v>
      </c>
    </row>
    <row r="5692" spans="1:4" x14ac:dyDescent="0.3">
      <c r="A5692" s="17" t="s">
        <v>5694</v>
      </c>
      <c r="B5692" s="17">
        <v>2020</v>
      </c>
      <c r="C5692" s="17">
        <v>808.84692857228197</v>
      </c>
      <c r="D5692" s="17">
        <v>4.7578125</v>
      </c>
    </row>
    <row r="5693" spans="1:4" x14ac:dyDescent="0.3">
      <c r="A5693" s="17" t="s">
        <v>5695</v>
      </c>
      <c r="B5693" s="17">
        <v>2020</v>
      </c>
      <c r="C5693" s="17">
        <v>55.249189875088597</v>
      </c>
      <c r="D5693" s="17">
        <v>2.4270833333333299</v>
      </c>
    </row>
    <row r="5694" spans="1:4" x14ac:dyDescent="0.3">
      <c r="A5694" s="17" t="s">
        <v>5696</v>
      </c>
      <c r="B5694" s="17">
        <v>2020</v>
      </c>
      <c r="C5694" s="17">
        <v>18.356467122212099</v>
      </c>
      <c r="D5694" s="17">
        <v>3.5390625</v>
      </c>
    </row>
    <row r="5695" spans="1:4" x14ac:dyDescent="0.3">
      <c r="A5695" s="17" t="s">
        <v>5697</v>
      </c>
      <c r="B5695" s="17">
        <v>2020</v>
      </c>
      <c r="C5695" s="17">
        <v>275.683009049855</v>
      </c>
      <c r="D5695" s="17">
        <v>4.2484374999999996</v>
      </c>
    </row>
    <row r="5696" spans="1:4" x14ac:dyDescent="0.3">
      <c r="A5696" s="17" t="s">
        <v>5698</v>
      </c>
      <c r="B5696" s="17">
        <v>2020</v>
      </c>
      <c r="C5696" s="17">
        <v>147.00559716485401</v>
      </c>
      <c r="D5696" s="17">
        <v>3.0087890625</v>
      </c>
    </row>
    <row r="5697" spans="1:4" x14ac:dyDescent="0.3">
      <c r="A5697" s="17" t="s">
        <v>5699</v>
      </c>
      <c r="B5697" s="17">
        <v>2020</v>
      </c>
      <c r="C5697" s="17">
        <v>128.85719580110199</v>
      </c>
      <c r="D5697" s="17">
        <v>5.73883928571429</v>
      </c>
    </row>
    <row r="5698" spans="1:4" x14ac:dyDescent="0.3">
      <c r="A5698" s="17" t="s">
        <v>5700</v>
      </c>
      <c r="B5698" s="17">
        <v>2020</v>
      </c>
      <c r="C5698" s="17">
        <v>18.3999871723354</v>
      </c>
      <c r="D5698" s="17">
        <v>4.765625</v>
      </c>
    </row>
    <row r="5699" spans="1:4" x14ac:dyDescent="0.3">
      <c r="A5699" s="17" t="s">
        <v>5701</v>
      </c>
      <c r="B5699" s="17">
        <v>2020</v>
      </c>
      <c r="C5699" s="17">
        <v>533.37298887409304</v>
      </c>
      <c r="D5699" s="17">
        <v>6.0140086206896504</v>
      </c>
    </row>
    <row r="5700" spans="1:4" x14ac:dyDescent="0.3">
      <c r="A5700" s="17" t="s">
        <v>5702</v>
      </c>
      <c r="B5700" s="17">
        <v>2020</v>
      </c>
      <c r="C5700" s="17">
        <v>36.763171635568099</v>
      </c>
      <c r="D5700" s="17">
        <v>2.53125</v>
      </c>
    </row>
    <row r="5701" spans="1:4" x14ac:dyDescent="0.3">
      <c r="A5701" s="17" t="s">
        <v>5703</v>
      </c>
      <c r="B5701" s="17">
        <v>2020</v>
      </c>
      <c r="C5701" s="17">
        <v>18.356845460832101</v>
      </c>
      <c r="D5701" s="17">
        <v>3.546875</v>
      </c>
    </row>
    <row r="5702" spans="1:4" x14ac:dyDescent="0.3">
      <c r="A5702" s="17" t="s">
        <v>5704</v>
      </c>
      <c r="B5702" s="17">
        <v>2020</v>
      </c>
      <c r="C5702" s="17">
        <v>1691.1633551027601</v>
      </c>
      <c r="D5702" s="17">
        <v>9.5194463315217401</v>
      </c>
    </row>
    <row r="5703" spans="1:4" x14ac:dyDescent="0.3">
      <c r="A5703" s="17" t="s">
        <v>5705</v>
      </c>
      <c r="B5703" s="17">
        <v>2020</v>
      </c>
      <c r="C5703" s="17">
        <v>294.14541109837597</v>
      </c>
      <c r="D5703" s="17">
        <v>5.181640625</v>
      </c>
    </row>
    <row r="5704" spans="1:4" x14ac:dyDescent="0.3">
      <c r="A5704" s="17" t="s">
        <v>5706</v>
      </c>
      <c r="B5704" s="17">
        <v>2020</v>
      </c>
      <c r="C5704" s="17">
        <v>220.693589458242</v>
      </c>
      <c r="D5704" s="17">
        <v>5.0071614583333304</v>
      </c>
    </row>
    <row r="5705" spans="1:4" x14ac:dyDescent="0.3">
      <c r="A5705" s="17" t="s">
        <v>5707</v>
      </c>
      <c r="B5705" s="17">
        <v>2020</v>
      </c>
      <c r="C5705" s="17">
        <v>404.27271353267099</v>
      </c>
      <c r="D5705" s="17">
        <v>5.0138494318181799</v>
      </c>
    </row>
    <row r="5706" spans="1:4" x14ac:dyDescent="0.3">
      <c r="A5706" s="17" t="s">
        <v>5708</v>
      </c>
      <c r="B5706" s="17">
        <v>2020</v>
      </c>
      <c r="C5706" s="17">
        <v>2168.64109710604</v>
      </c>
      <c r="D5706" s="17">
        <v>17.529992055084701</v>
      </c>
    </row>
    <row r="5707" spans="1:4" x14ac:dyDescent="0.3">
      <c r="A5707" s="17" t="s">
        <v>5709</v>
      </c>
      <c r="B5707" s="17">
        <v>2020</v>
      </c>
      <c r="C5707" s="17">
        <v>202.26436297223401</v>
      </c>
      <c r="D5707" s="17">
        <v>3.7997159090909101</v>
      </c>
    </row>
    <row r="5708" spans="1:4" x14ac:dyDescent="0.3">
      <c r="A5708" s="17" t="s">
        <v>5710</v>
      </c>
      <c r="B5708" s="17">
        <v>2020</v>
      </c>
      <c r="C5708" s="17">
        <v>220.670365585946</v>
      </c>
      <c r="D5708" s="17">
        <v>5.1171875</v>
      </c>
    </row>
    <row r="5709" spans="1:4" x14ac:dyDescent="0.3">
      <c r="A5709" s="17" t="s">
        <v>5711</v>
      </c>
      <c r="B5709" s="17">
        <v>2020</v>
      </c>
      <c r="C5709" s="17">
        <v>625.31276625581097</v>
      </c>
      <c r="D5709" s="17">
        <v>5.1146599264705896</v>
      </c>
    </row>
    <row r="5710" spans="1:4" x14ac:dyDescent="0.3">
      <c r="A5710" s="17" t="s">
        <v>5712</v>
      </c>
      <c r="B5710" s="17">
        <v>2020</v>
      </c>
      <c r="C5710" s="17">
        <v>7760.9105404615402</v>
      </c>
      <c r="D5710" s="17">
        <v>12.3052614040284</v>
      </c>
    </row>
    <row r="5711" spans="1:4" x14ac:dyDescent="0.3">
      <c r="A5711" s="17" t="s">
        <v>5713</v>
      </c>
      <c r="B5711" s="17">
        <v>2020</v>
      </c>
      <c r="C5711" s="17">
        <v>275.6935051959</v>
      </c>
      <c r="D5711" s="17">
        <v>5.28541666666667</v>
      </c>
    </row>
    <row r="5712" spans="1:4" x14ac:dyDescent="0.3">
      <c r="A5712" s="17" t="s">
        <v>5714</v>
      </c>
      <c r="B5712" s="17">
        <v>2020</v>
      </c>
      <c r="C5712" s="17">
        <v>18.355201924219699</v>
      </c>
      <c r="D5712" s="17">
        <v>3.765625</v>
      </c>
    </row>
    <row r="5713" spans="1:4" x14ac:dyDescent="0.3">
      <c r="A5713" s="17" t="s">
        <v>5715</v>
      </c>
      <c r="B5713" s="17">
        <v>2020</v>
      </c>
      <c r="C5713" s="17">
        <v>239.04999011196401</v>
      </c>
      <c r="D5713" s="17">
        <v>4.5276442307692299</v>
      </c>
    </row>
    <row r="5714" spans="1:4" x14ac:dyDescent="0.3">
      <c r="A5714" s="17" t="s">
        <v>5716</v>
      </c>
      <c r="B5714" s="17">
        <v>2020</v>
      </c>
      <c r="C5714" s="17">
        <v>55.167641045525698</v>
      </c>
      <c r="D5714" s="17">
        <v>3.4921875</v>
      </c>
    </row>
    <row r="5715" spans="1:4" x14ac:dyDescent="0.3">
      <c r="A5715" s="17" t="s">
        <v>5717</v>
      </c>
      <c r="B5715" s="17">
        <v>2020</v>
      </c>
      <c r="C5715" s="17">
        <v>477.92276209592802</v>
      </c>
      <c r="D5715" s="17">
        <v>5.8395432692307701</v>
      </c>
    </row>
    <row r="5716" spans="1:4" x14ac:dyDescent="0.3">
      <c r="A5716" s="17" t="s">
        <v>5718</v>
      </c>
      <c r="B5716" s="17">
        <v>2020</v>
      </c>
      <c r="C5716" s="17">
        <v>257.407867884263</v>
      </c>
      <c r="D5716" s="17">
        <v>5.0948660714285703</v>
      </c>
    </row>
    <row r="5717" spans="1:4" x14ac:dyDescent="0.3">
      <c r="A5717" s="17" t="s">
        <v>5719</v>
      </c>
      <c r="B5717" s="17">
        <v>2020</v>
      </c>
      <c r="C5717" s="17">
        <v>3273.3256189562399</v>
      </c>
      <c r="D5717" s="17">
        <v>8.5849280196629199</v>
      </c>
    </row>
    <row r="5718" spans="1:4" x14ac:dyDescent="0.3">
      <c r="A5718" s="17" t="s">
        <v>5720</v>
      </c>
      <c r="B5718" s="17">
        <v>2020</v>
      </c>
      <c r="C5718" s="17">
        <v>275.865791056305</v>
      </c>
      <c r="D5718" s="17">
        <v>4.7817708333333302</v>
      </c>
    </row>
    <row r="5719" spans="1:4" x14ac:dyDescent="0.3">
      <c r="A5719" s="17" t="s">
        <v>5721</v>
      </c>
      <c r="B5719" s="17">
        <v>2020</v>
      </c>
      <c r="C5719" s="17">
        <v>1635.89599995874</v>
      </c>
      <c r="D5719" s="17">
        <v>8.4883251404494402</v>
      </c>
    </row>
    <row r="5720" spans="1:4" x14ac:dyDescent="0.3">
      <c r="A5720" s="17" t="s">
        <v>5722</v>
      </c>
      <c r="B5720" s="17">
        <v>2020</v>
      </c>
      <c r="C5720" s="17">
        <v>496.61267637461401</v>
      </c>
      <c r="D5720" s="17">
        <v>5.22280092592593</v>
      </c>
    </row>
    <row r="5721" spans="1:4" x14ac:dyDescent="0.3">
      <c r="A5721" s="17" t="s">
        <v>5723</v>
      </c>
      <c r="B5721" s="17">
        <v>2020</v>
      </c>
      <c r="C5721" s="17">
        <v>422.80078510101902</v>
      </c>
      <c r="D5721" s="17">
        <v>5.4140625</v>
      </c>
    </row>
    <row r="5722" spans="1:4" x14ac:dyDescent="0.3">
      <c r="A5722" s="17" t="s">
        <v>5724</v>
      </c>
      <c r="B5722" s="17">
        <v>2020</v>
      </c>
      <c r="C5722" s="17">
        <v>275.88835751824098</v>
      </c>
      <c r="D5722" s="17">
        <v>4.4187500000000002</v>
      </c>
    </row>
    <row r="5723" spans="1:4" x14ac:dyDescent="0.3">
      <c r="A5723" s="17" t="s">
        <v>5725</v>
      </c>
      <c r="B5723" s="17">
        <v>2020</v>
      </c>
      <c r="C5723" s="17">
        <v>330.93628771975602</v>
      </c>
      <c r="D5723" s="17">
        <v>4.8984375</v>
      </c>
    </row>
    <row r="5724" spans="1:4" x14ac:dyDescent="0.3">
      <c r="A5724" s="17" t="s">
        <v>5726</v>
      </c>
      <c r="B5724" s="17">
        <v>2020</v>
      </c>
      <c r="C5724" s="17">
        <v>18.3481732029468</v>
      </c>
      <c r="D5724" s="17">
        <v>3.46875</v>
      </c>
    </row>
    <row r="5725" spans="1:4" x14ac:dyDescent="0.3">
      <c r="A5725" s="17" t="s">
        <v>5727</v>
      </c>
      <c r="B5725" s="17">
        <v>2020</v>
      </c>
      <c r="C5725" s="17">
        <v>386.06885064393299</v>
      </c>
      <c r="D5725" s="17">
        <v>5.0383184523809499</v>
      </c>
    </row>
    <row r="5726" spans="1:4" x14ac:dyDescent="0.3">
      <c r="A5726" s="17" t="s">
        <v>5728</v>
      </c>
      <c r="B5726" s="17">
        <v>2020</v>
      </c>
      <c r="C5726" s="17">
        <v>294.08403761126101</v>
      </c>
      <c r="D5726" s="17">
        <v>5.0263671875</v>
      </c>
    </row>
    <row r="5727" spans="1:4" x14ac:dyDescent="0.3">
      <c r="A5727" s="17" t="s">
        <v>5729</v>
      </c>
      <c r="B5727" s="17">
        <v>2020</v>
      </c>
      <c r="C5727" s="17">
        <v>202.26341587957</v>
      </c>
      <c r="D5727" s="17">
        <v>3.6924715909090899</v>
      </c>
    </row>
    <row r="5728" spans="1:4" x14ac:dyDescent="0.3">
      <c r="A5728" s="17" t="s">
        <v>5730</v>
      </c>
      <c r="B5728" s="17">
        <v>2020</v>
      </c>
      <c r="C5728" s="17">
        <v>275.76279203593703</v>
      </c>
      <c r="D5728" s="17">
        <v>4.8364583333333302</v>
      </c>
    </row>
    <row r="5729" spans="1:4" x14ac:dyDescent="0.3">
      <c r="A5729" s="17" t="s">
        <v>5731</v>
      </c>
      <c r="B5729" s="17">
        <v>2020</v>
      </c>
      <c r="C5729" s="17">
        <v>128.807292964309</v>
      </c>
      <c r="D5729" s="17">
        <v>5.5167410714285703</v>
      </c>
    </row>
    <row r="5730" spans="1:4" x14ac:dyDescent="0.3">
      <c r="A5730" s="17" t="s">
        <v>5732</v>
      </c>
      <c r="B5730" s="17">
        <v>2020</v>
      </c>
      <c r="C5730" s="17">
        <v>1525.76485380903</v>
      </c>
      <c r="D5730" s="17">
        <v>9.5471573795180706</v>
      </c>
    </row>
    <row r="5731" spans="1:4" x14ac:dyDescent="0.3">
      <c r="A5731" s="17" t="s">
        <v>5733</v>
      </c>
      <c r="B5731" s="17">
        <v>2020</v>
      </c>
      <c r="C5731" s="17">
        <v>570.09333931654703</v>
      </c>
      <c r="D5731" s="17">
        <v>4.6290322580645196</v>
      </c>
    </row>
    <row r="5732" spans="1:4" x14ac:dyDescent="0.3">
      <c r="A5732" s="17" t="s">
        <v>5734</v>
      </c>
      <c r="B5732" s="17">
        <v>2020</v>
      </c>
      <c r="C5732" s="17">
        <v>478.03541471622901</v>
      </c>
      <c r="D5732" s="17">
        <v>11.5105168269231</v>
      </c>
    </row>
    <row r="5733" spans="1:4" x14ac:dyDescent="0.3">
      <c r="A5733" s="17" t="s">
        <v>5735</v>
      </c>
      <c r="B5733" s="17">
        <v>2020</v>
      </c>
      <c r="C5733" s="17">
        <v>220.69296192564099</v>
      </c>
      <c r="D5733" s="17">
        <v>5.6061197916666696</v>
      </c>
    </row>
    <row r="5734" spans="1:4" x14ac:dyDescent="0.3">
      <c r="A5734" s="17" t="s">
        <v>5736</v>
      </c>
      <c r="B5734" s="17">
        <v>2020</v>
      </c>
      <c r="C5734" s="17">
        <v>937.90728634223296</v>
      </c>
      <c r="D5734" s="17">
        <v>11.761335784313699</v>
      </c>
    </row>
    <row r="5735" spans="1:4" x14ac:dyDescent="0.3">
      <c r="A5735" s="17" t="s">
        <v>5737</v>
      </c>
      <c r="B5735" s="17">
        <v>2020</v>
      </c>
      <c r="C5735" s="17">
        <v>2812.4364557787799</v>
      </c>
      <c r="D5735" s="17">
        <v>12.2513276143791</v>
      </c>
    </row>
    <row r="5736" spans="1:4" x14ac:dyDescent="0.3">
      <c r="A5736" s="17" t="s">
        <v>5738</v>
      </c>
      <c r="B5736" s="17">
        <v>2020</v>
      </c>
      <c r="C5736" s="17">
        <v>73.495706107467399</v>
      </c>
      <c r="D5736" s="17">
        <v>2.638671875</v>
      </c>
    </row>
    <row r="5737" spans="1:4" x14ac:dyDescent="0.3">
      <c r="A5737" s="17" t="s">
        <v>5739</v>
      </c>
      <c r="B5737" s="17">
        <v>2020</v>
      </c>
      <c r="C5737" s="17">
        <v>477.97947345115199</v>
      </c>
      <c r="D5737" s="17">
        <v>5.8194110576923102</v>
      </c>
    </row>
    <row r="5738" spans="1:4" x14ac:dyDescent="0.3">
      <c r="A5738" s="17" t="s">
        <v>5740</v>
      </c>
      <c r="B5738" s="17">
        <v>2020</v>
      </c>
      <c r="C5738" s="17">
        <v>275.81356612965499</v>
      </c>
      <c r="D5738" s="17">
        <v>4.17604166666667</v>
      </c>
    </row>
    <row r="5739" spans="1:4" x14ac:dyDescent="0.3">
      <c r="A5739" s="17" t="s">
        <v>5741</v>
      </c>
      <c r="B5739" s="17">
        <v>2020</v>
      </c>
      <c r="C5739" s="17">
        <v>202.284590981901</v>
      </c>
      <c r="D5739" s="17">
        <v>4.375</v>
      </c>
    </row>
    <row r="5740" spans="1:4" x14ac:dyDescent="0.3">
      <c r="A5740" s="17" t="s">
        <v>5742</v>
      </c>
      <c r="B5740" s="17">
        <v>2020</v>
      </c>
      <c r="C5740" s="17">
        <v>202.38577779382501</v>
      </c>
      <c r="D5740" s="17">
        <v>4.1001420454545503</v>
      </c>
    </row>
    <row r="5741" spans="1:4" x14ac:dyDescent="0.3">
      <c r="A5741" s="17" t="s">
        <v>5743</v>
      </c>
      <c r="B5741" s="17">
        <v>2020</v>
      </c>
      <c r="C5741" s="17">
        <v>239.153557082638</v>
      </c>
      <c r="D5741" s="17">
        <v>5.4399038461538503</v>
      </c>
    </row>
    <row r="5742" spans="1:4" x14ac:dyDescent="0.3">
      <c r="A5742" s="17" t="s">
        <v>5744</v>
      </c>
      <c r="B5742" s="17">
        <v>2020</v>
      </c>
      <c r="C5742" s="17">
        <v>275.86888773366798</v>
      </c>
      <c r="D5742" s="17">
        <v>4.0932291666666698</v>
      </c>
    </row>
    <row r="5743" spans="1:4" x14ac:dyDescent="0.3">
      <c r="A5743" s="17" t="s">
        <v>5745</v>
      </c>
      <c r="B5743" s="17">
        <v>2020</v>
      </c>
      <c r="C5743" s="17">
        <v>183.96064746659201</v>
      </c>
      <c r="D5743" s="17">
        <v>4.83203125</v>
      </c>
    </row>
    <row r="5744" spans="1:4" x14ac:dyDescent="0.3">
      <c r="A5744" s="17" t="s">
        <v>5746</v>
      </c>
      <c r="B5744" s="17">
        <v>2020</v>
      </c>
      <c r="C5744" s="17">
        <v>36.798903971910498</v>
      </c>
      <c r="D5744" s="17">
        <v>2.96875</v>
      </c>
    </row>
    <row r="5745" spans="1:4" x14ac:dyDescent="0.3">
      <c r="A5745" s="17" t="s">
        <v>5747</v>
      </c>
      <c r="B5745" s="17">
        <v>2020</v>
      </c>
      <c r="C5745" s="17">
        <v>239.10137216746801</v>
      </c>
      <c r="D5745" s="17">
        <v>5.3076923076923102</v>
      </c>
    </row>
    <row r="5746" spans="1:4" x14ac:dyDescent="0.3">
      <c r="A5746" s="17" t="s">
        <v>5748</v>
      </c>
      <c r="B5746" s="17">
        <v>2020</v>
      </c>
      <c r="C5746" s="17">
        <v>220.74235109798499</v>
      </c>
      <c r="D5746" s="17">
        <v>6.5833333333333304</v>
      </c>
    </row>
    <row r="5747" spans="1:4" x14ac:dyDescent="0.3">
      <c r="A5747" s="17" t="s">
        <v>5749</v>
      </c>
      <c r="B5747" s="17">
        <v>2020</v>
      </c>
      <c r="C5747" s="17">
        <v>220.74670918751499</v>
      </c>
      <c r="D5747" s="17">
        <v>4.3509114583333304</v>
      </c>
    </row>
    <row r="5748" spans="1:4" x14ac:dyDescent="0.3">
      <c r="A5748" s="17" t="s">
        <v>5750</v>
      </c>
      <c r="B5748" s="17">
        <v>2020</v>
      </c>
      <c r="C5748" s="17">
        <v>606.67449958063696</v>
      </c>
      <c r="D5748" s="17">
        <v>6.3967803030303001</v>
      </c>
    </row>
    <row r="5749" spans="1:4" x14ac:dyDescent="0.3">
      <c r="A5749" s="17" t="s">
        <v>5751</v>
      </c>
      <c r="B5749" s="17">
        <v>2020</v>
      </c>
      <c r="C5749" s="17">
        <v>239.099221743643</v>
      </c>
      <c r="D5749" s="17">
        <v>4.2902644230769198</v>
      </c>
    </row>
    <row r="5750" spans="1:4" x14ac:dyDescent="0.3">
      <c r="A5750" s="17" t="s">
        <v>5752</v>
      </c>
      <c r="B5750" s="17">
        <v>2020</v>
      </c>
      <c r="C5750" s="17">
        <v>36.765732284635298</v>
      </c>
      <c r="D5750" s="17">
        <v>3.83203125</v>
      </c>
    </row>
    <row r="5751" spans="1:4" x14ac:dyDescent="0.3">
      <c r="A5751" s="17" t="s">
        <v>5753</v>
      </c>
      <c r="B5751" s="17">
        <v>2020</v>
      </c>
      <c r="C5751" s="17">
        <v>2260.8241924662102</v>
      </c>
      <c r="D5751" s="17">
        <v>16.7190040650407</v>
      </c>
    </row>
    <row r="5752" spans="1:4" x14ac:dyDescent="0.3">
      <c r="A5752" s="17" t="s">
        <v>5754</v>
      </c>
      <c r="B5752" s="17">
        <v>2020</v>
      </c>
      <c r="C5752" s="17">
        <v>257.18788172304602</v>
      </c>
      <c r="D5752" s="17">
        <v>6.17131696428571</v>
      </c>
    </row>
    <row r="5753" spans="1:4" x14ac:dyDescent="0.3">
      <c r="A5753" s="17" t="s">
        <v>5755</v>
      </c>
      <c r="B5753" s="17">
        <v>2020</v>
      </c>
      <c r="C5753" s="17">
        <v>1433.98295286298</v>
      </c>
      <c r="D5753" s="17">
        <v>10.339042467948699</v>
      </c>
    </row>
    <row r="5754" spans="1:4" x14ac:dyDescent="0.3">
      <c r="A5754" s="17" t="s">
        <v>5756</v>
      </c>
      <c r="B5754" s="17">
        <v>2020</v>
      </c>
      <c r="C5754" s="17">
        <v>36.747931249439702</v>
      </c>
      <c r="D5754" s="17">
        <v>3.89453125</v>
      </c>
    </row>
    <row r="5755" spans="1:4" x14ac:dyDescent="0.3">
      <c r="A5755" s="17" t="s">
        <v>5757</v>
      </c>
      <c r="B5755" s="17">
        <v>2020</v>
      </c>
      <c r="C5755" s="17">
        <v>220.742839017883</v>
      </c>
      <c r="D5755" s="17">
        <v>4.953125</v>
      </c>
    </row>
    <row r="5756" spans="1:4" x14ac:dyDescent="0.3">
      <c r="A5756" s="17" t="s">
        <v>5758</v>
      </c>
      <c r="B5756" s="17">
        <v>2020</v>
      </c>
      <c r="C5756" s="17">
        <v>367.80738509632602</v>
      </c>
      <c r="D5756" s="17">
        <v>5.5925781250000002</v>
      </c>
    </row>
    <row r="5757" spans="1:4" x14ac:dyDescent="0.3">
      <c r="A5757" s="17" t="s">
        <v>5759</v>
      </c>
      <c r="B5757" s="17">
        <v>2020</v>
      </c>
      <c r="C5757" s="17">
        <v>239.000091375783</v>
      </c>
      <c r="D5757" s="17">
        <v>6.4867788461538503</v>
      </c>
    </row>
    <row r="5758" spans="1:4" x14ac:dyDescent="0.3">
      <c r="A5758" s="17" t="s">
        <v>5760</v>
      </c>
      <c r="B5758" s="17">
        <v>2020</v>
      </c>
      <c r="C5758" s="17">
        <v>349.36456640902901</v>
      </c>
      <c r="D5758" s="17">
        <v>6.0896381578947398</v>
      </c>
    </row>
    <row r="5759" spans="1:4" x14ac:dyDescent="0.3">
      <c r="A5759" s="17" t="s">
        <v>5761</v>
      </c>
      <c r="B5759" s="17">
        <v>2020</v>
      </c>
      <c r="C5759" s="17">
        <v>257.40719476900802</v>
      </c>
      <c r="D5759" s="17">
        <v>5.5301339285714297</v>
      </c>
    </row>
    <row r="5760" spans="1:4" x14ac:dyDescent="0.3">
      <c r="A5760" s="17" t="s">
        <v>5762</v>
      </c>
      <c r="B5760" s="17">
        <v>2020</v>
      </c>
      <c r="C5760" s="17">
        <v>275.76469342783099</v>
      </c>
      <c r="D5760" s="17">
        <v>6.0515625000000002</v>
      </c>
    </row>
    <row r="5761" spans="1:4" x14ac:dyDescent="0.3">
      <c r="A5761" s="17" t="s">
        <v>5763</v>
      </c>
      <c r="B5761" s="17">
        <v>2020</v>
      </c>
      <c r="C5761" s="17">
        <v>18.348459543660301</v>
      </c>
      <c r="D5761" s="17">
        <v>5.8828125</v>
      </c>
    </row>
    <row r="5762" spans="1:4" x14ac:dyDescent="0.3">
      <c r="A5762" s="17" t="s">
        <v>5764</v>
      </c>
      <c r="B5762" s="17">
        <v>2020</v>
      </c>
      <c r="C5762" s="17">
        <v>422.976559681818</v>
      </c>
      <c r="D5762" s="17">
        <v>5.0726902173913002</v>
      </c>
    </row>
    <row r="5763" spans="1:4" x14ac:dyDescent="0.3">
      <c r="A5763" s="17" t="s">
        <v>5765</v>
      </c>
      <c r="B5763" s="17">
        <v>2020</v>
      </c>
      <c r="C5763" s="17">
        <v>2280.3577103316702</v>
      </c>
      <c r="D5763" s="17">
        <v>14.3764490927419</v>
      </c>
    </row>
    <row r="5764" spans="1:4" x14ac:dyDescent="0.3">
      <c r="A5764" s="17" t="s">
        <v>5766</v>
      </c>
      <c r="B5764" s="17">
        <v>2020</v>
      </c>
      <c r="C5764" s="17">
        <v>496.71698243916001</v>
      </c>
      <c r="D5764" s="17">
        <v>4.47251157407407</v>
      </c>
    </row>
    <row r="5765" spans="1:4" x14ac:dyDescent="0.3">
      <c r="A5765" s="17" t="s">
        <v>5767</v>
      </c>
      <c r="B5765" s="17">
        <v>2020</v>
      </c>
      <c r="C5765" s="17">
        <v>386.063379883766</v>
      </c>
      <c r="D5765" s="17">
        <v>5.1722470238095202</v>
      </c>
    </row>
    <row r="5766" spans="1:4" x14ac:dyDescent="0.3">
      <c r="A5766" s="17" t="s">
        <v>5768</v>
      </c>
      <c r="B5766" s="17">
        <v>2020</v>
      </c>
      <c r="C5766" s="17">
        <v>220.69591618329301</v>
      </c>
      <c r="D5766" s="17">
        <v>4.9674479166666696</v>
      </c>
    </row>
    <row r="5767" spans="1:4" x14ac:dyDescent="0.3">
      <c r="A5767" s="17" t="s">
        <v>5769</v>
      </c>
      <c r="B5767" s="17">
        <v>2020</v>
      </c>
      <c r="C5767" s="17">
        <v>294.14738709106899</v>
      </c>
      <c r="D5767" s="17">
        <v>8.5078125</v>
      </c>
    </row>
    <row r="5768" spans="1:4" x14ac:dyDescent="0.3">
      <c r="A5768" s="17" t="s">
        <v>5770</v>
      </c>
      <c r="B5768" s="17">
        <v>2020</v>
      </c>
      <c r="C5768" s="17">
        <v>128.73770467564501</v>
      </c>
      <c r="D5768" s="17">
        <v>5.33147321428571</v>
      </c>
    </row>
    <row r="5769" spans="1:4" x14ac:dyDescent="0.3">
      <c r="A5769" s="17" t="s">
        <v>5771</v>
      </c>
      <c r="B5769" s="17">
        <v>2020</v>
      </c>
      <c r="C5769" s="17">
        <v>239.09905707463599</v>
      </c>
      <c r="D5769" s="17">
        <v>5.546875</v>
      </c>
    </row>
    <row r="5770" spans="1:4" x14ac:dyDescent="0.3">
      <c r="A5770" s="17" t="s">
        <v>5772</v>
      </c>
      <c r="B5770" s="17">
        <v>2020</v>
      </c>
      <c r="C5770" s="17">
        <v>147.112448040396</v>
      </c>
      <c r="D5770" s="17">
        <v>4.67578125</v>
      </c>
    </row>
    <row r="5771" spans="1:4" x14ac:dyDescent="0.3">
      <c r="A5771" s="17" t="s">
        <v>5773</v>
      </c>
      <c r="B5771" s="17">
        <v>2020</v>
      </c>
      <c r="C5771" s="17">
        <v>91.931590369902594</v>
      </c>
      <c r="D5771" s="17">
        <v>3.3109375000000001</v>
      </c>
    </row>
    <row r="5772" spans="1:4" x14ac:dyDescent="0.3">
      <c r="A5772" s="17" t="s">
        <v>5774</v>
      </c>
      <c r="B5772" s="17">
        <v>2020</v>
      </c>
      <c r="C5772" s="17">
        <v>275.76202777028101</v>
      </c>
      <c r="D5772" s="17">
        <v>4.4781250000000004</v>
      </c>
    </row>
    <row r="5773" spans="1:4" x14ac:dyDescent="0.3">
      <c r="A5773" s="17" t="s">
        <v>5775</v>
      </c>
      <c r="B5773" s="17">
        <v>2020</v>
      </c>
      <c r="C5773" s="17">
        <v>91.8366464711726</v>
      </c>
      <c r="D5773" s="17">
        <v>3.9453125</v>
      </c>
    </row>
    <row r="5774" spans="1:4" x14ac:dyDescent="0.3">
      <c r="A5774" s="17" t="s">
        <v>5776</v>
      </c>
      <c r="B5774" s="17">
        <v>2020</v>
      </c>
      <c r="C5774" s="17">
        <v>55.2760958876461</v>
      </c>
      <c r="D5774" s="17">
        <v>3.4635416666666701</v>
      </c>
    </row>
    <row r="5775" spans="1:4" x14ac:dyDescent="0.3">
      <c r="A5775" s="17" t="s">
        <v>5777</v>
      </c>
      <c r="B5775" s="17">
        <v>2020</v>
      </c>
      <c r="C5775" s="17">
        <v>55.201970838010297</v>
      </c>
      <c r="D5775" s="17">
        <v>2.9505208333333299</v>
      </c>
    </row>
    <row r="5776" spans="1:4" x14ac:dyDescent="0.3">
      <c r="A5776" s="17" t="s">
        <v>5778</v>
      </c>
      <c r="B5776" s="17">
        <v>2020</v>
      </c>
      <c r="C5776" s="17">
        <v>275.97132585756498</v>
      </c>
      <c r="D5776" s="17">
        <v>4.3270833333333298</v>
      </c>
    </row>
    <row r="5777" spans="1:4" x14ac:dyDescent="0.3">
      <c r="A5777" s="17" t="s">
        <v>5779</v>
      </c>
      <c r="B5777" s="17">
        <v>2020</v>
      </c>
      <c r="C5777" s="17">
        <v>147.16489602625401</v>
      </c>
      <c r="D5777" s="17">
        <v>5.591796875</v>
      </c>
    </row>
    <row r="5778" spans="1:4" x14ac:dyDescent="0.3">
      <c r="A5778" s="17" t="s">
        <v>5780</v>
      </c>
      <c r="B5778" s="17">
        <v>2020</v>
      </c>
      <c r="C5778" s="17">
        <v>91.875088233500705</v>
      </c>
      <c r="D5778" s="17">
        <v>4.0796875000000004</v>
      </c>
    </row>
    <row r="5779" spans="1:4" x14ac:dyDescent="0.3">
      <c r="A5779" s="17" t="s">
        <v>5781</v>
      </c>
      <c r="B5779" s="17">
        <v>2020</v>
      </c>
      <c r="C5779" s="17">
        <v>220.542066606692</v>
      </c>
      <c r="D5779" s="17">
        <v>8.625</v>
      </c>
    </row>
    <row r="5780" spans="1:4" x14ac:dyDescent="0.3">
      <c r="A5780" s="17" t="s">
        <v>5782</v>
      </c>
      <c r="B5780" s="17">
        <v>2020</v>
      </c>
      <c r="C5780" s="17">
        <v>1010.79987546615</v>
      </c>
      <c r="D5780" s="17">
        <v>5.9001420454545501</v>
      </c>
    </row>
    <row r="5781" spans="1:4" x14ac:dyDescent="0.3">
      <c r="A5781" s="17" t="s">
        <v>5783</v>
      </c>
      <c r="B5781" s="17">
        <v>2020</v>
      </c>
      <c r="C5781" s="17">
        <v>202.43758480250801</v>
      </c>
      <c r="D5781" s="17">
        <v>5.2904829545454497</v>
      </c>
    </row>
    <row r="5782" spans="1:4" x14ac:dyDescent="0.3">
      <c r="A5782" s="17" t="s">
        <v>5784</v>
      </c>
      <c r="B5782" s="17">
        <v>2020</v>
      </c>
      <c r="C5782" s="17">
        <v>404.62274565175198</v>
      </c>
      <c r="D5782" s="17">
        <v>4.8249289772727302</v>
      </c>
    </row>
    <row r="5783" spans="1:4" x14ac:dyDescent="0.3">
      <c r="A5783" s="17" t="s">
        <v>5785</v>
      </c>
      <c r="B5783" s="17">
        <v>2020</v>
      </c>
      <c r="C5783" s="17">
        <v>294.33394893258799</v>
      </c>
      <c r="D5783" s="17">
        <v>4.52978515625</v>
      </c>
    </row>
    <row r="5784" spans="1:4" x14ac:dyDescent="0.3">
      <c r="A5784" s="17" t="s">
        <v>5786</v>
      </c>
      <c r="B5784" s="17">
        <v>2020</v>
      </c>
      <c r="C5784" s="17">
        <v>73.622712388634696</v>
      </c>
      <c r="D5784" s="17">
        <v>3.576171875</v>
      </c>
    </row>
    <row r="5785" spans="1:4" x14ac:dyDescent="0.3">
      <c r="A5785" s="17" t="s">
        <v>5787</v>
      </c>
      <c r="B5785" s="17">
        <v>2020</v>
      </c>
      <c r="C5785" s="17">
        <v>606.758329290897</v>
      </c>
      <c r="D5785" s="17">
        <v>5.7410037878787898</v>
      </c>
    </row>
    <row r="5786" spans="1:4" x14ac:dyDescent="0.3">
      <c r="A5786" s="17" t="s">
        <v>5788</v>
      </c>
      <c r="B5786" s="17">
        <v>2020</v>
      </c>
      <c r="C5786" s="17">
        <v>275.765784412622</v>
      </c>
      <c r="D5786" s="17">
        <v>6.2421875</v>
      </c>
    </row>
    <row r="5787" spans="1:4" x14ac:dyDescent="0.3">
      <c r="A5787" s="17" t="s">
        <v>5789</v>
      </c>
      <c r="B5787" s="17">
        <v>2020</v>
      </c>
      <c r="C5787" s="17">
        <v>165.470501963049</v>
      </c>
      <c r="D5787" s="17">
        <v>5.015625</v>
      </c>
    </row>
    <row r="5788" spans="1:4" x14ac:dyDescent="0.3">
      <c r="A5788" s="17" t="s">
        <v>5790</v>
      </c>
      <c r="B5788" s="17">
        <v>2020</v>
      </c>
      <c r="C5788" s="17">
        <v>3970.76157416962</v>
      </c>
      <c r="D5788" s="17">
        <v>8.1352358217592595</v>
      </c>
    </row>
    <row r="5789" spans="1:4" x14ac:dyDescent="0.3">
      <c r="A5789" s="17" t="s">
        <v>5791</v>
      </c>
      <c r="B5789" s="17">
        <v>2020</v>
      </c>
      <c r="C5789" s="17">
        <v>331.088737696409</v>
      </c>
      <c r="D5789" s="17">
        <v>4.5651041666666696</v>
      </c>
    </row>
    <row r="5790" spans="1:4" x14ac:dyDescent="0.3">
      <c r="A5790" s="17" t="s">
        <v>5792</v>
      </c>
      <c r="B5790" s="17">
        <v>2020</v>
      </c>
      <c r="C5790" s="17">
        <v>331.09033394232398</v>
      </c>
      <c r="D5790" s="17">
        <v>4.8650173611111098</v>
      </c>
    </row>
    <row r="5791" spans="1:4" x14ac:dyDescent="0.3">
      <c r="A5791" s="17" t="s">
        <v>5793</v>
      </c>
      <c r="B5791" s="17">
        <v>2020</v>
      </c>
      <c r="C5791" s="17">
        <v>331.04000437259702</v>
      </c>
      <c r="D5791" s="17">
        <v>4.5251736111111098</v>
      </c>
    </row>
    <row r="5792" spans="1:4" x14ac:dyDescent="0.3">
      <c r="A5792" s="17" t="s">
        <v>5794</v>
      </c>
      <c r="B5792" s="17">
        <v>2020</v>
      </c>
      <c r="C5792" s="17">
        <v>569.83328239619698</v>
      </c>
      <c r="D5792" s="17">
        <v>5.8016633064516103</v>
      </c>
    </row>
    <row r="5793" spans="1:4" x14ac:dyDescent="0.3">
      <c r="A5793" s="17" t="s">
        <v>5795</v>
      </c>
      <c r="B5793" s="17">
        <v>2020</v>
      </c>
      <c r="C5793" s="17">
        <v>110.433915590867</v>
      </c>
      <c r="D5793" s="17">
        <v>5.81640625</v>
      </c>
    </row>
    <row r="5794" spans="1:4" x14ac:dyDescent="0.3">
      <c r="A5794" s="17" t="s">
        <v>5796</v>
      </c>
      <c r="B5794" s="17">
        <v>2020</v>
      </c>
      <c r="C5794" s="17">
        <v>18.357132503762799</v>
      </c>
      <c r="D5794" s="17">
        <v>3.0390625</v>
      </c>
    </row>
    <row r="5795" spans="1:4" x14ac:dyDescent="0.3">
      <c r="A5795" s="17" t="s">
        <v>5797</v>
      </c>
      <c r="B5795" s="17">
        <v>2020</v>
      </c>
      <c r="C5795" s="17">
        <v>294.42540196515603</v>
      </c>
      <c r="D5795" s="17">
        <v>5.93994140625</v>
      </c>
    </row>
    <row r="5796" spans="1:4" x14ac:dyDescent="0.3">
      <c r="A5796" s="17" t="s">
        <v>5798</v>
      </c>
      <c r="B5796" s="17">
        <v>2020</v>
      </c>
      <c r="C5796" s="17">
        <v>257.23959760088502</v>
      </c>
      <c r="D5796" s="17">
        <v>5.3074776785714297</v>
      </c>
    </row>
    <row r="5797" spans="1:4" x14ac:dyDescent="0.3">
      <c r="A5797" s="17" t="s">
        <v>5799</v>
      </c>
      <c r="B5797" s="17">
        <v>2020</v>
      </c>
      <c r="C5797" s="17">
        <v>478.19494548253698</v>
      </c>
      <c r="D5797" s="17">
        <v>5.1051682692307701</v>
      </c>
    </row>
    <row r="5798" spans="1:4" x14ac:dyDescent="0.3">
      <c r="A5798" s="17" t="s">
        <v>5800</v>
      </c>
      <c r="B5798" s="17">
        <v>2020</v>
      </c>
      <c r="C5798" s="17">
        <v>110.245983952656</v>
      </c>
      <c r="D5798" s="17">
        <v>4.6458333333333304</v>
      </c>
    </row>
    <row r="5799" spans="1:4" x14ac:dyDescent="0.3">
      <c r="A5799" s="17" t="s">
        <v>5801</v>
      </c>
      <c r="B5799" s="17">
        <v>2020</v>
      </c>
      <c r="C5799" s="17">
        <v>220.546126741916</v>
      </c>
      <c r="D5799" s="17">
        <v>4.5950520833333304</v>
      </c>
    </row>
    <row r="5800" spans="1:4" x14ac:dyDescent="0.3">
      <c r="A5800" s="17" t="s">
        <v>5802</v>
      </c>
      <c r="B5800" s="17">
        <v>2020</v>
      </c>
      <c r="C5800" s="17">
        <v>110.398666674271</v>
      </c>
      <c r="D5800" s="17">
        <v>3.95703125</v>
      </c>
    </row>
    <row r="5801" spans="1:4" x14ac:dyDescent="0.3">
      <c r="A5801" s="17" t="s">
        <v>5803</v>
      </c>
      <c r="B5801" s="17">
        <v>2020</v>
      </c>
      <c r="C5801" s="17">
        <v>845.9715696536</v>
      </c>
      <c r="D5801" s="17">
        <v>8.0988451086956506</v>
      </c>
    </row>
    <row r="5802" spans="1:4" x14ac:dyDescent="0.3">
      <c r="A5802" s="17" t="s">
        <v>5804</v>
      </c>
      <c r="B5802" s="17">
        <v>2020</v>
      </c>
      <c r="C5802" s="17">
        <v>55.268378235399702</v>
      </c>
      <c r="D5802" s="17">
        <v>3.8932291666666701</v>
      </c>
    </row>
    <row r="5803" spans="1:4" x14ac:dyDescent="0.3">
      <c r="A5803" s="17" t="s">
        <v>5805</v>
      </c>
      <c r="B5803" s="17">
        <v>2020</v>
      </c>
      <c r="C5803" s="17">
        <v>386.31925719976402</v>
      </c>
      <c r="D5803" s="17">
        <v>4.44084821428571</v>
      </c>
    </row>
    <row r="5804" spans="1:4" x14ac:dyDescent="0.3">
      <c r="A5804" s="17" t="s">
        <v>5806</v>
      </c>
      <c r="B5804" s="17">
        <v>2020</v>
      </c>
      <c r="C5804" s="17">
        <v>202.34258885122799</v>
      </c>
      <c r="D5804" s="17">
        <v>4.8465909090909101</v>
      </c>
    </row>
    <row r="5805" spans="1:4" x14ac:dyDescent="0.3">
      <c r="A5805" s="17" t="s">
        <v>5807</v>
      </c>
      <c r="B5805" s="17">
        <v>2020</v>
      </c>
      <c r="C5805" s="17">
        <v>1838.1619347790299</v>
      </c>
      <c r="D5805" s="17">
        <v>9.0879687499999999</v>
      </c>
    </row>
    <row r="5806" spans="1:4" x14ac:dyDescent="0.3">
      <c r="A5806" s="17" t="s">
        <v>5808</v>
      </c>
      <c r="B5806" s="17">
        <v>2020</v>
      </c>
      <c r="C5806" s="17">
        <v>18.405604897067001</v>
      </c>
      <c r="D5806" s="17">
        <v>7.1875</v>
      </c>
    </row>
    <row r="5807" spans="1:4" x14ac:dyDescent="0.3">
      <c r="A5807" s="17" t="s">
        <v>5809</v>
      </c>
      <c r="B5807" s="17">
        <v>2020</v>
      </c>
      <c r="C5807" s="17">
        <v>367.80699441581999</v>
      </c>
      <c r="D5807" s="17">
        <v>5.6765625000000002</v>
      </c>
    </row>
    <row r="5808" spans="1:4" x14ac:dyDescent="0.3">
      <c r="A5808" s="17" t="s">
        <v>5810</v>
      </c>
      <c r="B5808" s="17">
        <v>2020</v>
      </c>
      <c r="C5808" s="17">
        <v>18.459785841405399</v>
      </c>
      <c r="D5808" s="17">
        <v>2.359375</v>
      </c>
    </row>
    <row r="5809" spans="1:4" x14ac:dyDescent="0.3">
      <c r="A5809" s="17" t="s">
        <v>5811</v>
      </c>
      <c r="B5809" s="17">
        <v>2020</v>
      </c>
      <c r="C5809" s="17">
        <v>110.347701732069</v>
      </c>
      <c r="D5809" s="17">
        <v>4.59375</v>
      </c>
    </row>
    <row r="5810" spans="1:4" x14ac:dyDescent="0.3">
      <c r="A5810" s="17" t="s">
        <v>5812</v>
      </c>
      <c r="B5810" s="17">
        <v>2020</v>
      </c>
      <c r="C5810" s="17">
        <v>36.748537381179602</v>
      </c>
      <c r="D5810" s="17">
        <v>3.1953125</v>
      </c>
    </row>
    <row r="5811" spans="1:4" x14ac:dyDescent="0.3">
      <c r="A5811" s="17" t="s">
        <v>5813</v>
      </c>
      <c r="B5811" s="17">
        <v>2020</v>
      </c>
      <c r="C5811" s="17">
        <v>294.28151430562099</v>
      </c>
      <c r="D5811" s="17">
        <v>4.85009765625</v>
      </c>
    </row>
    <row r="5812" spans="1:4" x14ac:dyDescent="0.3">
      <c r="A5812" s="17" t="s">
        <v>5814</v>
      </c>
      <c r="B5812" s="17">
        <v>2020</v>
      </c>
      <c r="C5812" s="17">
        <v>73.650686154141994</v>
      </c>
      <c r="D5812" s="17">
        <v>2.8984375</v>
      </c>
    </row>
    <row r="5813" spans="1:4" x14ac:dyDescent="0.3">
      <c r="A5813" s="17" t="s">
        <v>5815</v>
      </c>
      <c r="B5813" s="17">
        <v>2020</v>
      </c>
      <c r="C5813" s="17">
        <v>404.68256107345201</v>
      </c>
      <c r="D5813" s="17">
        <v>4.5486505681818201</v>
      </c>
    </row>
    <row r="5814" spans="1:4" x14ac:dyDescent="0.3">
      <c r="A5814" s="17" t="s">
        <v>5816</v>
      </c>
      <c r="B5814" s="17">
        <v>2020</v>
      </c>
      <c r="C5814" s="17">
        <v>202.34307923819901</v>
      </c>
      <c r="D5814" s="17">
        <v>4.7159090909090899</v>
      </c>
    </row>
    <row r="5815" spans="1:4" x14ac:dyDescent="0.3">
      <c r="A5815" s="17" t="s">
        <v>5817</v>
      </c>
      <c r="B5815" s="17">
        <v>2020</v>
      </c>
      <c r="C5815" s="17">
        <v>128.69638254493501</v>
      </c>
      <c r="D5815" s="17">
        <v>3.84709821428571</v>
      </c>
    </row>
    <row r="5816" spans="1:4" x14ac:dyDescent="0.3">
      <c r="A5816" s="17" t="s">
        <v>5818</v>
      </c>
      <c r="B5816" s="17">
        <v>2020</v>
      </c>
      <c r="C5816" s="17">
        <v>220.54314211942099</v>
      </c>
      <c r="D5816" s="17">
        <v>6.4401041666666696</v>
      </c>
    </row>
    <row r="5817" spans="1:4" x14ac:dyDescent="0.3">
      <c r="A5817" s="17" t="s">
        <v>5819</v>
      </c>
      <c r="B5817" s="17">
        <v>2020</v>
      </c>
      <c r="C5817" s="17">
        <v>275.811102744192</v>
      </c>
      <c r="D5817" s="17">
        <v>5.3854166666666696</v>
      </c>
    </row>
    <row r="5818" spans="1:4" x14ac:dyDescent="0.3">
      <c r="A5818" s="17" t="s">
        <v>5820</v>
      </c>
      <c r="B5818" s="17">
        <v>2020</v>
      </c>
      <c r="C5818" s="17">
        <v>110.297810986638</v>
      </c>
      <c r="D5818" s="17">
        <v>3.7825520833333299</v>
      </c>
    </row>
    <row r="5819" spans="1:4" x14ac:dyDescent="0.3">
      <c r="A5819" s="17" t="s">
        <v>5821</v>
      </c>
      <c r="B5819" s="17">
        <v>2020</v>
      </c>
      <c r="C5819" s="17">
        <v>330.89215506986</v>
      </c>
      <c r="D5819" s="17">
        <v>5.3654513888888902</v>
      </c>
    </row>
    <row r="5820" spans="1:4" x14ac:dyDescent="0.3">
      <c r="A5820" s="17" t="s">
        <v>5822</v>
      </c>
      <c r="B5820" s="17">
        <v>2020</v>
      </c>
      <c r="C5820" s="17">
        <v>735.46675808727696</v>
      </c>
      <c r="D5820" s="17">
        <v>4.166015625</v>
      </c>
    </row>
    <row r="5821" spans="1:4" x14ac:dyDescent="0.3">
      <c r="A5821" s="17" t="s">
        <v>5823</v>
      </c>
      <c r="B5821" s="17">
        <v>2020</v>
      </c>
      <c r="C5821" s="17">
        <v>625.47841117903602</v>
      </c>
      <c r="D5821" s="17">
        <v>4.8561580882352899</v>
      </c>
    </row>
    <row r="5822" spans="1:4" x14ac:dyDescent="0.3">
      <c r="A5822" s="17" t="s">
        <v>5824</v>
      </c>
      <c r="B5822" s="17">
        <v>2020</v>
      </c>
      <c r="C5822" s="17">
        <v>238.99529659468701</v>
      </c>
      <c r="D5822" s="17">
        <v>5.2878605769230802</v>
      </c>
    </row>
    <row r="5823" spans="1:4" x14ac:dyDescent="0.3">
      <c r="A5823" s="17" t="s">
        <v>5825</v>
      </c>
      <c r="B5823" s="17">
        <v>2020</v>
      </c>
      <c r="C5823" s="17">
        <v>36.817167755216403</v>
      </c>
      <c r="D5823" s="17">
        <v>4.375</v>
      </c>
    </row>
    <row r="5824" spans="1:4" x14ac:dyDescent="0.3">
      <c r="A5824" s="17" t="s">
        <v>5826</v>
      </c>
      <c r="B5824" s="17">
        <v>2020</v>
      </c>
      <c r="C5824" s="17">
        <v>478.11770343594299</v>
      </c>
      <c r="D5824" s="17">
        <v>4.7833533653846096</v>
      </c>
    </row>
    <row r="5825" spans="1:4" x14ac:dyDescent="0.3">
      <c r="A5825" s="17" t="s">
        <v>5827</v>
      </c>
      <c r="B5825" s="17">
        <v>2020</v>
      </c>
      <c r="C5825" s="17">
        <v>18.4601073320955</v>
      </c>
      <c r="D5825" s="17">
        <v>2.75</v>
      </c>
    </row>
    <row r="5826" spans="1:4" x14ac:dyDescent="0.3">
      <c r="A5826" s="17" t="s">
        <v>5828</v>
      </c>
      <c r="B5826" s="17">
        <v>2020</v>
      </c>
      <c r="C5826" s="17">
        <v>404.66513333469601</v>
      </c>
      <c r="D5826" s="17">
        <v>4.2794744318181799</v>
      </c>
    </row>
    <row r="5827" spans="1:4" x14ac:dyDescent="0.3">
      <c r="A5827" s="17" t="s">
        <v>5829</v>
      </c>
      <c r="B5827" s="17">
        <v>2020</v>
      </c>
      <c r="C5827" s="17">
        <v>294.38500556442898</v>
      </c>
      <c r="D5827" s="17">
        <v>4.556640625</v>
      </c>
    </row>
    <row r="5828" spans="1:4" x14ac:dyDescent="0.3">
      <c r="A5828" s="17" t="s">
        <v>5830</v>
      </c>
      <c r="B5828" s="17">
        <v>2020</v>
      </c>
      <c r="C5828" s="17">
        <v>165.559819370508</v>
      </c>
      <c r="D5828" s="17">
        <v>3.96875</v>
      </c>
    </row>
    <row r="5829" spans="1:4" x14ac:dyDescent="0.3">
      <c r="A5829" s="17" t="s">
        <v>5831</v>
      </c>
      <c r="B5829" s="17">
        <v>2020</v>
      </c>
      <c r="C5829" s="17">
        <v>91.948764970525502</v>
      </c>
      <c r="D5829" s="17">
        <v>3.7109375</v>
      </c>
    </row>
    <row r="5830" spans="1:4" x14ac:dyDescent="0.3">
      <c r="A5830" s="17" t="s">
        <v>5832</v>
      </c>
      <c r="B5830" s="17">
        <v>2020</v>
      </c>
      <c r="C5830" s="17">
        <v>349.34897973947199</v>
      </c>
      <c r="D5830" s="17">
        <v>7.1402138157894699</v>
      </c>
    </row>
    <row r="5831" spans="1:4" x14ac:dyDescent="0.3">
      <c r="A5831" s="17" t="s">
        <v>5833</v>
      </c>
      <c r="B5831" s="17">
        <v>2020</v>
      </c>
      <c r="C5831" s="17">
        <v>367.899818640202</v>
      </c>
      <c r="D5831" s="17">
        <v>4.1277343750000002</v>
      </c>
    </row>
    <row r="5832" spans="1:4" x14ac:dyDescent="0.3">
      <c r="A5832" s="17" t="s">
        <v>5834</v>
      </c>
      <c r="B5832" s="17">
        <v>2020</v>
      </c>
      <c r="C5832" s="17">
        <v>239.003436739558</v>
      </c>
      <c r="D5832" s="17">
        <v>4.3912259615384599</v>
      </c>
    </row>
    <row r="5833" spans="1:4" x14ac:dyDescent="0.3">
      <c r="A5833" s="17" t="s">
        <v>5835</v>
      </c>
      <c r="B5833" s="17">
        <v>2020</v>
      </c>
      <c r="C5833" s="17">
        <v>606.92426564265202</v>
      </c>
      <c r="D5833" s="17">
        <v>4.22324810606061</v>
      </c>
    </row>
    <row r="5834" spans="1:4" x14ac:dyDescent="0.3">
      <c r="A5834" s="17" t="s">
        <v>5836</v>
      </c>
      <c r="B5834" s="17">
        <v>2020</v>
      </c>
      <c r="C5834" s="17">
        <v>257.41687941551203</v>
      </c>
      <c r="D5834" s="17">
        <v>5.3030133928571397</v>
      </c>
    </row>
    <row r="5835" spans="1:4" x14ac:dyDescent="0.3">
      <c r="A5835" s="17" t="s">
        <v>5837</v>
      </c>
      <c r="B5835" s="17">
        <v>2020</v>
      </c>
      <c r="C5835" s="17">
        <v>91.794683999381505</v>
      </c>
      <c r="D5835" s="17">
        <v>5.0390625</v>
      </c>
    </row>
    <row r="5836" spans="1:4" x14ac:dyDescent="0.3">
      <c r="A5836" s="17" t="s">
        <v>5838</v>
      </c>
      <c r="B5836" s="17">
        <v>2020</v>
      </c>
      <c r="C5836" s="17">
        <v>330.96614623255999</v>
      </c>
      <c r="D5836" s="17">
        <v>6.2682291666666696</v>
      </c>
    </row>
    <row r="5837" spans="1:4" x14ac:dyDescent="0.3">
      <c r="A5837" s="17" t="s">
        <v>5839</v>
      </c>
      <c r="B5837" s="17">
        <v>2020</v>
      </c>
      <c r="C5837" s="17">
        <v>293.96401845291098</v>
      </c>
      <c r="D5837" s="17">
        <v>4.07763671875</v>
      </c>
    </row>
    <row r="5838" spans="1:4" x14ac:dyDescent="0.3">
      <c r="A5838" s="17" t="s">
        <v>5840</v>
      </c>
      <c r="B5838" s="17">
        <v>2020</v>
      </c>
      <c r="C5838" s="17">
        <v>220.64685350656501</v>
      </c>
      <c r="D5838" s="17">
        <v>4.5598958333333304</v>
      </c>
    </row>
    <row r="5839" spans="1:4" x14ac:dyDescent="0.3">
      <c r="A5839" s="17" t="s">
        <v>5841</v>
      </c>
      <c r="B5839" s="17">
        <v>2020</v>
      </c>
      <c r="C5839" s="17">
        <v>441.40081238001602</v>
      </c>
      <c r="D5839" s="17">
        <v>4.9059244791666696</v>
      </c>
    </row>
    <row r="5840" spans="1:4" x14ac:dyDescent="0.3">
      <c r="A5840" s="17" t="s">
        <v>5842</v>
      </c>
      <c r="B5840" s="17">
        <v>2020</v>
      </c>
      <c r="C5840" s="17">
        <v>238.833538349718</v>
      </c>
      <c r="D5840" s="17">
        <v>6.7536057692307701</v>
      </c>
    </row>
    <row r="5841" spans="1:4" x14ac:dyDescent="0.3">
      <c r="A5841" s="17" t="s">
        <v>5843</v>
      </c>
      <c r="B5841" s="17">
        <v>2020</v>
      </c>
      <c r="C5841" s="17">
        <v>753.47473878972198</v>
      </c>
      <c r="D5841" s="17">
        <v>5.8269817073170698</v>
      </c>
    </row>
    <row r="5842" spans="1:4" x14ac:dyDescent="0.3">
      <c r="A5842" s="17" t="s">
        <v>5844</v>
      </c>
      <c r="B5842" s="17">
        <v>2020</v>
      </c>
      <c r="C5842" s="17">
        <v>386.04133145883702</v>
      </c>
      <c r="D5842" s="17">
        <v>5.8883928571428603</v>
      </c>
    </row>
    <row r="5843" spans="1:4" x14ac:dyDescent="0.3">
      <c r="A5843" s="17" t="s">
        <v>5845</v>
      </c>
      <c r="B5843" s="17">
        <v>2020</v>
      </c>
      <c r="C5843" s="17">
        <v>18.4053761027753</v>
      </c>
      <c r="D5843" s="17">
        <v>3.59375</v>
      </c>
    </row>
    <row r="5844" spans="1:4" x14ac:dyDescent="0.3">
      <c r="A5844" s="17" t="s">
        <v>5846</v>
      </c>
      <c r="B5844" s="17">
        <v>2020</v>
      </c>
      <c r="C5844" s="17">
        <v>110.396548137069</v>
      </c>
      <c r="D5844" s="17">
        <v>2.9973958333333299</v>
      </c>
    </row>
    <row r="5845" spans="1:4" x14ac:dyDescent="0.3">
      <c r="A5845" s="17" t="s">
        <v>5847</v>
      </c>
      <c r="B5845" s="17">
        <v>2020</v>
      </c>
      <c r="C5845" s="17">
        <v>36.868667948991103</v>
      </c>
      <c r="D5845" s="17">
        <v>2.57421875</v>
      </c>
    </row>
    <row r="5846" spans="1:4" x14ac:dyDescent="0.3">
      <c r="A5846" s="17" t="s">
        <v>5848</v>
      </c>
      <c r="B5846" s="17">
        <v>2020</v>
      </c>
      <c r="C5846" s="17">
        <v>36.7642166875303</v>
      </c>
      <c r="D5846" s="17">
        <v>2.16796875</v>
      </c>
    </row>
    <row r="5847" spans="1:4" x14ac:dyDescent="0.3">
      <c r="A5847" s="17" t="s">
        <v>5849</v>
      </c>
      <c r="B5847" s="17">
        <v>2020</v>
      </c>
      <c r="C5847" s="17">
        <v>312.522591192275</v>
      </c>
      <c r="D5847" s="17">
        <v>3.5317095588235299</v>
      </c>
    </row>
    <row r="5848" spans="1:4" x14ac:dyDescent="0.3">
      <c r="A5848" s="17" t="s">
        <v>5850</v>
      </c>
      <c r="B5848" s="17">
        <v>2020</v>
      </c>
      <c r="C5848" s="17">
        <v>349.34054215252399</v>
      </c>
      <c r="D5848" s="17">
        <v>3.9584703947368398</v>
      </c>
    </row>
    <row r="5849" spans="1:4" x14ac:dyDescent="0.3">
      <c r="A5849" s="17" t="s">
        <v>5851</v>
      </c>
      <c r="B5849" s="17">
        <v>2020</v>
      </c>
      <c r="C5849" s="17">
        <v>146.942517685703</v>
      </c>
      <c r="D5849" s="17">
        <v>4.9052734375</v>
      </c>
    </row>
    <row r="5850" spans="1:4" x14ac:dyDescent="0.3">
      <c r="A5850" s="17" t="s">
        <v>5852</v>
      </c>
      <c r="B5850" s="17">
        <v>2020</v>
      </c>
      <c r="C5850" s="17">
        <v>36.749808441847598</v>
      </c>
      <c r="D5850" s="17">
        <v>5.5</v>
      </c>
    </row>
    <row r="5851" spans="1:4" x14ac:dyDescent="0.3">
      <c r="A5851" s="17" t="s">
        <v>5853</v>
      </c>
      <c r="B5851" s="17">
        <v>2020</v>
      </c>
      <c r="C5851" s="17">
        <v>551.55036304891098</v>
      </c>
      <c r="D5851" s="17">
        <v>4.9789062499999996</v>
      </c>
    </row>
    <row r="5852" spans="1:4" x14ac:dyDescent="0.3">
      <c r="A5852" s="17" t="s">
        <v>5854</v>
      </c>
      <c r="B5852" s="17">
        <v>2020</v>
      </c>
      <c r="C5852" s="17">
        <v>478.22289670072502</v>
      </c>
      <c r="D5852" s="17">
        <v>7.5459735576923102</v>
      </c>
    </row>
    <row r="5853" spans="1:4" x14ac:dyDescent="0.3">
      <c r="A5853" s="17" t="s">
        <v>5855</v>
      </c>
      <c r="B5853" s="17">
        <v>2020</v>
      </c>
      <c r="C5853" s="17">
        <v>386.15252638049401</v>
      </c>
      <c r="D5853" s="17">
        <v>4.2079613095238102</v>
      </c>
    </row>
    <row r="5854" spans="1:4" x14ac:dyDescent="0.3">
      <c r="A5854" s="17" t="s">
        <v>5856</v>
      </c>
      <c r="B5854" s="17">
        <v>2020</v>
      </c>
      <c r="C5854" s="17">
        <v>165.51723756734299</v>
      </c>
      <c r="D5854" s="17">
        <v>4.9739583333333304</v>
      </c>
    </row>
    <row r="5855" spans="1:4" x14ac:dyDescent="0.3">
      <c r="A5855" s="17" t="s">
        <v>5857</v>
      </c>
      <c r="B5855" s="17">
        <v>2020</v>
      </c>
      <c r="C5855" s="17">
        <v>36.809542963281302</v>
      </c>
      <c r="D5855" s="17">
        <v>3.37109375</v>
      </c>
    </row>
    <row r="5856" spans="1:4" x14ac:dyDescent="0.3">
      <c r="A5856" s="17" t="s">
        <v>5858</v>
      </c>
      <c r="B5856" s="17">
        <v>2020</v>
      </c>
      <c r="C5856" s="17">
        <v>165.543381882831</v>
      </c>
      <c r="D5856" s="17">
        <v>6.6015625</v>
      </c>
    </row>
    <row r="5857" spans="1:4" x14ac:dyDescent="0.3">
      <c r="A5857" s="17" t="s">
        <v>5859</v>
      </c>
      <c r="B5857" s="17">
        <v>2020</v>
      </c>
      <c r="C5857" s="17">
        <v>312.62881650961901</v>
      </c>
      <c r="D5857" s="17">
        <v>4.3092830882352899</v>
      </c>
    </row>
    <row r="5858" spans="1:4" x14ac:dyDescent="0.3">
      <c r="A5858" s="17" t="s">
        <v>5860</v>
      </c>
      <c r="B5858" s="17">
        <v>2020</v>
      </c>
      <c r="C5858" s="17">
        <v>294.334721846506</v>
      </c>
      <c r="D5858" s="17">
        <v>4.74658203125</v>
      </c>
    </row>
    <row r="5859" spans="1:4" x14ac:dyDescent="0.3">
      <c r="A5859" s="17" t="s">
        <v>5861</v>
      </c>
      <c r="B5859" s="17">
        <v>2020</v>
      </c>
      <c r="C5859" s="17">
        <v>312.63887508958601</v>
      </c>
      <c r="D5859" s="17">
        <v>5.6608455882352899</v>
      </c>
    </row>
    <row r="5860" spans="1:4" x14ac:dyDescent="0.3">
      <c r="A5860" s="17" t="s">
        <v>5862</v>
      </c>
      <c r="B5860" s="17">
        <v>2020</v>
      </c>
      <c r="C5860" s="17">
        <v>478.11257918179001</v>
      </c>
      <c r="D5860" s="17">
        <v>4.9813701923076898</v>
      </c>
    </row>
    <row r="5861" spans="1:4" x14ac:dyDescent="0.3">
      <c r="A5861" s="17" t="s">
        <v>5863</v>
      </c>
      <c r="B5861" s="17">
        <v>2020</v>
      </c>
      <c r="C5861" s="17">
        <v>1691.0672013871399</v>
      </c>
      <c r="D5861" s="17">
        <v>9.4610224184782599</v>
      </c>
    </row>
    <row r="5862" spans="1:4" x14ac:dyDescent="0.3">
      <c r="A5862" s="17" t="s">
        <v>5864</v>
      </c>
      <c r="B5862" s="17">
        <v>2020</v>
      </c>
      <c r="C5862" s="17">
        <v>1470.8490696772899</v>
      </c>
      <c r="D5862" s="17">
        <v>8.6437500000000007</v>
      </c>
    </row>
    <row r="5863" spans="1:4" x14ac:dyDescent="0.3">
      <c r="A5863" s="17" t="s">
        <v>5865</v>
      </c>
      <c r="B5863" s="17">
        <v>2020</v>
      </c>
      <c r="C5863" s="17">
        <v>18.407618958503001</v>
      </c>
      <c r="D5863" s="17">
        <v>2.8359375</v>
      </c>
    </row>
    <row r="5864" spans="1:4" x14ac:dyDescent="0.3">
      <c r="A5864" s="17" t="s">
        <v>5866</v>
      </c>
      <c r="B5864" s="17">
        <v>2020</v>
      </c>
      <c r="C5864" s="17">
        <v>220.636189593002</v>
      </c>
      <c r="D5864" s="17">
        <v>5.7682291666666696</v>
      </c>
    </row>
    <row r="5865" spans="1:4" x14ac:dyDescent="0.3">
      <c r="A5865" s="17" t="s">
        <v>5867</v>
      </c>
      <c r="B5865" s="17">
        <v>2020</v>
      </c>
      <c r="C5865" s="17">
        <v>36.764732758514597</v>
      </c>
      <c r="D5865" s="17">
        <v>2.63671875</v>
      </c>
    </row>
    <row r="5866" spans="1:4" x14ac:dyDescent="0.3">
      <c r="A5866" s="17" t="s">
        <v>5868</v>
      </c>
      <c r="B5866" s="17">
        <v>2020</v>
      </c>
      <c r="C5866" s="17">
        <v>735.18259327858698</v>
      </c>
      <c r="D5866" s="17">
        <v>6.1996093749999996</v>
      </c>
    </row>
    <row r="5867" spans="1:4" x14ac:dyDescent="0.3">
      <c r="A5867" s="17" t="s">
        <v>5869</v>
      </c>
      <c r="B5867" s="17">
        <v>2020</v>
      </c>
      <c r="C5867" s="17">
        <v>146.999024173245</v>
      </c>
      <c r="D5867" s="17">
        <v>3.8154296875</v>
      </c>
    </row>
    <row r="5868" spans="1:4" x14ac:dyDescent="0.3">
      <c r="A5868" s="17" t="s">
        <v>5870</v>
      </c>
      <c r="B5868" s="17">
        <v>2020</v>
      </c>
      <c r="C5868" s="17">
        <v>91.868608467280893</v>
      </c>
      <c r="D5868" s="17">
        <v>4.0578124999999998</v>
      </c>
    </row>
    <row r="5869" spans="1:4" x14ac:dyDescent="0.3">
      <c r="A5869" s="17" t="s">
        <v>5871</v>
      </c>
      <c r="B5869" s="17">
        <v>2020</v>
      </c>
      <c r="C5869" s="17">
        <v>55.096664424985597</v>
      </c>
      <c r="D5869" s="17">
        <v>3.3203125</v>
      </c>
    </row>
    <row r="5870" spans="1:4" x14ac:dyDescent="0.3">
      <c r="A5870" s="17" t="s">
        <v>5872</v>
      </c>
      <c r="B5870" s="17">
        <v>2020</v>
      </c>
      <c r="C5870" s="17">
        <v>367.69585900008701</v>
      </c>
      <c r="D5870" s="17">
        <v>4.4753906250000002</v>
      </c>
    </row>
    <row r="5871" spans="1:4" x14ac:dyDescent="0.3">
      <c r="A5871" s="17" t="s">
        <v>5873</v>
      </c>
      <c r="B5871" s="17">
        <v>2020</v>
      </c>
      <c r="C5871" s="17">
        <v>18.407828278839599</v>
      </c>
      <c r="D5871" s="17">
        <v>2.5390625</v>
      </c>
    </row>
    <row r="5872" spans="1:4" x14ac:dyDescent="0.3">
      <c r="A5872" s="17" t="s">
        <v>5874</v>
      </c>
      <c r="B5872" s="17">
        <v>2020</v>
      </c>
      <c r="C5872" s="17">
        <v>147.268903590739</v>
      </c>
      <c r="D5872" s="17">
        <v>4.9130859375</v>
      </c>
    </row>
    <row r="5873" spans="1:4" x14ac:dyDescent="0.3">
      <c r="A5873" s="17" t="s">
        <v>5875</v>
      </c>
      <c r="B5873" s="17">
        <v>2020</v>
      </c>
      <c r="C5873" s="17">
        <v>478.16423708573001</v>
      </c>
      <c r="D5873" s="17">
        <v>4.3335336538461497</v>
      </c>
    </row>
    <row r="5874" spans="1:4" x14ac:dyDescent="0.3">
      <c r="A5874" s="17" t="s">
        <v>5876</v>
      </c>
      <c r="B5874" s="17">
        <v>2020</v>
      </c>
      <c r="C5874" s="17">
        <v>1011.57117462158</v>
      </c>
      <c r="D5874" s="17">
        <v>6.9268465909090899</v>
      </c>
    </row>
    <row r="5875" spans="1:4" x14ac:dyDescent="0.3">
      <c r="A5875" s="17" t="s">
        <v>5877</v>
      </c>
      <c r="B5875" s="17">
        <v>2020</v>
      </c>
      <c r="C5875" s="17">
        <v>422.79584194160998</v>
      </c>
      <c r="D5875" s="17">
        <v>6.2173913043478297</v>
      </c>
    </row>
    <row r="5876" spans="1:4" x14ac:dyDescent="0.3">
      <c r="A5876" s="17" t="s">
        <v>5878</v>
      </c>
      <c r="B5876" s="17">
        <v>2020</v>
      </c>
      <c r="C5876" s="17">
        <v>441.37712055723898</v>
      </c>
      <c r="D5876" s="17">
        <v>4.5319010416666696</v>
      </c>
    </row>
    <row r="5877" spans="1:4" x14ac:dyDescent="0.3">
      <c r="A5877" s="17" t="s">
        <v>5879</v>
      </c>
      <c r="B5877" s="17">
        <v>2020</v>
      </c>
      <c r="C5877" s="17">
        <v>478.322656136006</v>
      </c>
      <c r="D5877" s="17">
        <v>4.5919471153846096</v>
      </c>
    </row>
    <row r="5878" spans="1:4" x14ac:dyDescent="0.3">
      <c r="A5878" s="17" t="s">
        <v>5880</v>
      </c>
      <c r="B5878" s="17">
        <v>2020</v>
      </c>
      <c r="C5878" s="17">
        <v>18.458985496312401</v>
      </c>
      <c r="D5878" s="17">
        <v>3.8515625</v>
      </c>
    </row>
    <row r="5879" spans="1:4" x14ac:dyDescent="0.3">
      <c r="A5879" s="17" t="s">
        <v>5881</v>
      </c>
      <c r="B5879" s="17">
        <v>2020</v>
      </c>
      <c r="C5879" s="17">
        <v>36.763831308111499</v>
      </c>
      <c r="D5879" s="17">
        <v>6.08984375</v>
      </c>
    </row>
    <row r="5880" spans="1:4" x14ac:dyDescent="0.3">
      <c r="A5880" s="17" t="s">
        <v>5882</v>
      </c>
      <c r="B5880" s="17">
        <v>2020</v>
      </c>
      <c r="C5880" s="17">
        <v>202.2819625251</v>
      </c>
      <c r="D5880" s="17">
        <v>4.1555397727272698</v>
      </c>
    </row>
    <row r="5881" spans="1:4" x14ac:dyDescent="0.3">
      <c r="A5881" s="17" t="s">
        <v>5883</v>
      </c>
      <c r="B5881" s="17">
        <v>2020</v>
      </c>
      <c r="C5881" s="17">
        <v>110.24924938753399</v>
      </c>
      <c r="D5881" s="17">
        <v>5.1940104166666696</v>
      </c>
    </row>
    <row r="5882" spans="1:4" x14ac:dyDescent="0.3">
      <c r="A5882" s="17" t="s">
        <v>5884</v>
      </c>
      <c r="B5882" s="17">
        <v>2020</v>
      </c>
      <c r="C5882" s="17">
        <v>257.51085313409601</v>
      </c>
      <c r="D5882" s="17">
        <v>4.38225446428571</v>
      </c>
    </row>
    <row r="5883" spans="1:4" x14ac:dyDescent="0.3">
      <c r="A5883" s="17" t="s">
        <v>5885</v>
      </c>
      <c r="B5883" s="17">
        <v>2020</v>
      </c>
      <c r="C5883" s="17">
        <v>312.63260068744398</v>
      </c>
      <c r="D5883" s="17">
        <v>3.7058823529411802</v>
      </c>
    </row>
    <row r="5884" spans="1:4" x14ac:dyDescent="0.3">
      <c r="A5884" s="17" t="s">
        <v>5886</v>
      </c>
      <c r="B5884" s="17">
        <v>2020</v>
      </c>
      <c r="C5884" s="17">
        <v>128.708345592022</v>
      </c>
      <c r="D5884" s="17">
        <v>4.28459821428571</v>
      </c>
    </row>
    <row r="5885" spans="1:4" x14ac:dyDescent="0.3">
      <c r="A5885" s="17" t="s">
        <v>5887</v>
      </c>
      <c r="B5885" s="17">
        <v>2020</v>
      </c>
      <c r="C5885" s="17">
        <v>661.94556967169001</v>
      </c>
      <c r="D5885" s="17">
        <v>6.2239583333333304</v>
      </c>
    </row>
    <row r="5886" spans="1:4" x14ac:dyDescent="0.3">
      <c r="A5886" s="17" t="s">
        <v>5888</v>
      </c>
      <c r="B5886" s="17">
        <v>2020</v>
      </c>
      <c r="C5886" s="17">
        <v>275.86368595063698</v>
      </c>
      <c r="D5886" s="17">
        <v>5.92552083333333</v>
      </c>
    </row>
    <row r="5887" spans="1:4" x14ac:dyDescent="0.3">
      <c r="A5887" s="17" t="s">
        <v>5889</v>
      </c>
      <c r="B5887" s="17">
        <v>2020</v>
      </c>
      <c r="C5887" s="17">
        <v>202.283388435841</v>
      </c>
      <c r="D5887" s="17">
        <v>5.4367897727272698</v>
      </c>
    </row>
    <row r="5888" spans="1:4" x14ac:dyDescent="0.3">
      <c r="A5888" s="17" t="s">
        <v>5890</v>
      </c>
      <c r="B5888" s="17">
        <v>2020</v>
      </c>
      <c r="C5888" s="17">
        <v>404.78815187420702</v>
      </c>
      <c r="D5888" s="17">
        <v>4.3174715909090899</v>
      </c>
    </row>
    <row r="5889" spans="1:4" x14ac:dyDescent="0.3">
      <c r="A5889" s="17" t="s">
        <v>5891</v>
      </c>
      <c r="B5889" s="17">
        <v>2020</v>
      </c>
      <c r="C5889" s="17">
        <v>128.70931281149399</v>
      </c>
      <c r="D5889" s="17">
        <v>4.5915178571428603</v>
      </c>
    </row>
    <row r="5890" spans="1:4" x14ac:dyDescent="0.3">
      <c r="A5890" s="17" t="s">
        <v>5892</v>
      </c>
      <c r="B5890" s="17">
        <v>2020</v>
      </c>
      <c r="C5890" s="17">
        <v>349.33786843716803</v>
      </c>
      <c r="D5890" s="17">
        <v>4.6722861842105301</v>
      </c>
    </row>
    <row r="5891" spans="1:4" x14ac:dyDescent="0.3">
      <c r="A5891" s="17" t="s">
        <v>5893</v>
      </c>
      <c r="B5891" s="17">
        <v>2020</v>
      </c>
      <c r="C5891" s="17">
        <v>331.04238466173399</v>
      </c>
      <c r="D5891" s="17">
        <v>3.5164930555555598</v>
      </c>
    </row>
    <row r="5892" spans="1:4" x14ac:dyDescent="0.3">
      <c r="A5892" s="17" t="s">
        <v>5894</v>
      </c>
      <c r="B5892" s="17">
        <v>2020</v>
      </c>
      <c r="C5892" s="17">
        <v>459.84598801657597</v>
      </c>
      <c r="D5892" s="17">
        <v>4.6837499999999999</v>
      </c>
    </row>
    <row r="5893" spans="1:4" x14ac:dyDescent="0.3">
      <c r="A5893" s="17" t="s">
        <v>5895</v>
      </c>
      <c r="B5893" s="17">
        <v>2020</v>
      </c>
      <c r="C5893" s="17">
        <v>312.74861733336002</v>
      </c>
      <c r="D5893" s="17">
        <v>6.9485294117647101</v>
      </c>
    </row>
    <row r="5894" spans="1:4" x14ac:dyDescent="0.3">
      <c r="A5894" s="17" t="s">
        <v>5896</v>
      </c>
      <c r="B5894" s="17">
        <v>2020</v>
      </c>
      <c r="C5894" s="17">
        <v>533.41393200028699</v>
      </c>
      <c r="D5894" s="17">
        <v>3.9105603448275899</v>
      </c>
    </row>
    <row r="5895" spans="1:4" x14ac:dyDescent="0.3">
      <c r="A5895" s="17" t="s">
        <v>5897</v>
      </c>
      <c r="B5895" s="17">
        <v>2020</v>
      </c>
      <c r="C5895" s="17">
        <v>18.459969546645901</v>
      </c>
      <c r="D5895" s="17">
        <v>2.203125</v>
      </c>
    </row>
    <row r="5896" spans="1:4" x14ac:dyDescent="0.3">
      <c r="A5896" s="17" t="s">
        <v>5898</v>
      </c>
      <c r="B5896" s="17">
        <v>2020</v>
      </c>
      <c r="C5896" s="17">
        <v>202.43990009278099</v>
      </c>
      <c r="D5896" s="17">
        <v>3.5475852272727302</v>
      </c>
    </row>
    <row r="5897" spans="1:4" x14ac:dyDescent="0.3">
      <c r="A5897" s="17" t="s">
        <v>5899</v>
      </c>
      <c r="B5897" s="17">
        <v>2020</v>
      </c>
      <c r="C5897" s="17">
        <v>551.69783855974697</v>
      </c>
      <c r="D5897" s="17">
        <v>4.63697916666667</v>
      </c>
    </row>
    <row r="5898" spans="1:4" x14ac:dyDescent="0.3">
      <c r="A5898" s="17" t="s">
        <v>5900</v>
      </c>
      <c r="B5898" s="17">
        <v>2020</v>
      </c>
      <c r="C5898" s="17">
        <v>239.10176945105201</v>
      </c>
      <c r="D5898" s="17">
        <v>4.8846153846153904</v>
      </c>
    </row>
    <row r="5899" spans="1:4" x14ac:dyDescent="0.3">
      <c r="A5899" s="17" t="s">
        <v>5901</v>
      </c>
      <c r="B5899" s="17">
        <v>2020</v>
      </c>
      <c r="C5899" s="17">
        <v>36.764216685667598</v>
      </c>
      <c r="D5899" s="17">
        <v>2.41796875</v>
      </c>
    </row>
    <row r="5900" spans="1:4" x14ac:dyDescent="0.3">
      <c r="A5900" s="17" t="s">
        <v>5902</v>
      </c>
      <c r="B5900" s="17">
        <v>2020</v>
      </c>
      <c r="C5900" s="17">
        <v>275.824532199651</v>
      </c>
      <c r="D5900" s="17">
        <v>4.0953125000000004</v>
      </c>
    </row>
    <row r="5901" spans="1:4" x14ac:dyDescent="0.3">
      <c r="A5901" s="17" t="s">
        <v>5903</v>
      </c>
      <c r="B5901" s="17">
        <v>2020</v>
      </c>
      <c r="C5901" s="17">
        <v>937.88400687649801</v>
      </c>
      <c r="D5901" s="17">
        <v>5.3656556372548998</v>
      </c>
    </row>
    <row r="5902" spans="1:4" x14ac:dyDescent="0.3">
      <c r="A5902" s="17" t="s">
        <v>5904</v>
      </c>
      <c r="B5902" s="17">
        <v>2020</v>
      </c>
      <c r="C5902" s="17">
        <v>239.10240494087299</v>
      </c>
      <c r="D5902" s="17">
        <v>4.1298076923076898</v>
      </c>
    </row>
    <row r="5903" spans="1:4" x14ac:dyDescent="0.3">
      <c r="A5903" s="17" t="s">
        <v>5905</v>
      </c>
      <c r="B5903" s="17">
        <v>2020</v>
      </c>
      <c r="C5903" s="17">
        <v>73.652920071966506</v>
      </c>
      <c r="D5903" s="17">
        <v>3.576171875</v>
      </c>
    </row>
    <row r="5904" spans="1:4" x14ac:dyDescent="0.3">
      <c r="A5904" s="17" t="s">
        <v>5906</v>
      </c>
      <c r="B5904" s="17">
        <v>2020</v>
      </c>
      <c r="C5904" s="17">
        <v>735.63858619332302</v>
      </c>
      <c r="D5904" s="17">
        <v>6.0390625</v>
      </c>
    </row>
    <row r="5905" spans="1:4" x14ac:dyDescent="0.3">
      <c r="A5905" s="17" t="s">
        <v>5907</v>
      </c>
      <c r="B5905" s="17">
        <v>2020</v>
      </c>
      <c r="C5905" s="17">
        <v>294.03427848685499</v>
      </c>
      <c r="D5905" s="17">
        <v>5.44482421875</v>
      </c>
    </row>
    <row r="5906" spans="1:4" x14ac:dyDescent="0.3">
      <c r="A5906" s="17" t="s">
        <v>5908</v>
      </c>
      <c r="B5906" s="17">
        <v>2020</v>
      </c>
      <c r="C5906" s="17">
        <v>257.51030406728398</v>
      </c>
      <c r="D5906" s="17">
        <v>5.0217633928571397</v>
      </c>
    </row>
    <row r="5907" spans="1:4" x14ac:dyDescent="0.3">
      <c r="A5907" s="17" t="s">
        <v>5909</v>
      </c>
      <c r="B5907" s="17">
        <v>2020</v>
      </c>
      <c r="C5907" s="17">
        <v>275.76020503788902</v>
      </c>
      <c r="D5907" s="17">
        <v>5.20729166666667</v>
      </c>
    </row>
    <row r="5908" spans="1:4" x14ac:dyDescent="0.3">
      <c r="A5908" s="17" t="s">
        <v>5910</v>
      </c>
      <c r="B5908" s="17">
        <v>2020</v>
      </c>
      <c r="C5908" s="17">
        <v>349.49751388281601</v>
      </c>
      <c r="D5908" s="17">
        <v>4.5789473684210504</v>
      </c>
    </row>
    <row r="5909" spans="1:4" x14ac:dyDescent="0.3">
      <c r="A5909" s="17" t="s">
        <v>5911</v>
      </c>
      <c r="B5909" s="17">
        <v>2020</v>
      </c>
      <c r="C5909" s="17">
        <v>18.357660997659</v>
      </c>
      <c r="D5909" s="17">
        <v>3.2265625</v>
      </c>
    </row>
    <row r="5910" spans="1:4" x14ac:dyDescent="0.3">
      <c r="A5910" s="17" t="s">
        <v>5912</v>
      </c>
      <c r="B5910" s="17">
        <v>2020</v>
      </c>
      <c r="C5910" s="17">
        <v>312.54216360859499</v>
      </c>
      <c r="D5910" s="17">
        <v>5.5620404411764701</v>
      </c>
    </row>
    <row r="5911" spans="1:4" x14ac:dyDescent="0.3">
      <c r="A5911" s="17" t="s">
        <v>5913</v>
      </c>
      <c r="B5911" s="17">
        <v>2020</v>
      </c>
      <c r="C5911" s="17">
        <v>73.631514471024303</v>
      </c>
      <c r="D5911" s="17">
        <v>3.5859375</v>
      </c>
    </row>
    <row r="5912" spans="1:4" x14ac:dyDescent="0.3">
      <c r="A5912" s="17" t="s">
        <v>5914</v>
      </c>
      <c r="B5912" s="17">
        <v>2020</v>
      </c>
      <c r="C5912" s="17">
        <v>514.929191427305</v>
      </c>
      <c r="D5912" s="17">
        <v>4.83844866071429</v>
      </c>
    </row>
    <row r="5913" spans="1:4" x14ac:dyDescent="0.3">
      <c r="A5913" s="17" t="s">
        <v>5915</v>
      </c>
      <c r="B5913" s="17">
        <v>2020</v>
      </c>
      <c r="C5913" s="17">
        <v>91.948138650506706</v>
      </c>
      <c r="D5913" s="17">
        <v>4.6109375000000004</v>
      </c>
    </row>
    <row r="5914" spans="1:4" x14ac:dyDescent="0.3">
      <c r="A5914" s="17" t="s">
        <v>5916</v>
      </c>
      <c r="B5914" s="17">
        <v>2020</v>
      </c>
      <c r="C5914" s="17">
        <v>441.29753012210102</v>
      </c>
      <c r="D5914" s="17">
        <v>6.3180338541666696</v>
      </c>
    </row>
    <row r="5915" spans="1:4" x14ac:dyDescent="0.3">
      <c r="A5915" s="17" t="s">
        <v>5917</v>
      </c>
      <c r="B5915" s="17">
        <v>2020</v>
      </c>
      <c r="C5915" s="17">
        <v>257.52131984755403</v>
      </c>
      <c r="D5915" s="17">
        <v>6.1328125</v>
      </c>
    </row>
    <row r="5916" spans="1:4" x14ac:dyDescent="0.3">
      <c r="A5916" s="17" t="s">
        <v>5918</v>
      </c>
      <c r="B5916" s="17">
        <v>2020</v>
      </c>
      <c r="C5916" s="17">
        <v>55.097485266625903</v>
      </c>
      <c r="D5916" s="17">
        <v>4.5078125</v>
      </c>
    </row>
    <row r="5917" spans="1:4" x14ac:dyDescent="0.3">
      <c r="A5917" s="17" t="s">
        <v>5919</v>
      </c>
      <c r="B5917" s="17">
        <v>2020</v>
      </c>
      <c r="C5917" s="17">
        <v>36.698832770809503</v>
      </c>
      <c r="D5917" s="17">
        <v>1.8984375</v>
      </c>
    </row>
    <row r="5918" spans="1:4" x14ac:dyDescent="0.3">
      <c r="A5918" s="17" t="s">
        <v>5920</v>
      </c>
      <c r="B5918" s="17">
        <v>2020</v>
      </c>
      <c r="C5918" s="17">
        <v>165.44137947633899</v>
      </c>
      <c r="D5918" s="17">
        <v>8.2673611111111107</v>
      </c>
    </row>
    <row r="5919" spans="1:4" x14ac:dyDescent="0.3">
      <c r="A5919" s="17" t="s">
        <v>5921</v>
      </c>
      <c r="B5919" s="17">
        <v>2020</v>
      </c>
      <c r="C5919" s="17">
        <v>73.5998952277005</v>
      </c>
      <c r="D5919" s="17">
        <v>4.3515625</v>
      </c>
    </row>
    <row r="5920" spans="1:4" x14ac:dyDescent="0.3">
      <c r="A5920" s="17" t="s">
        <v>5922</v>
      </c>
      <c r="B5920" s="17">
        <v>2020</v>
      </c>
      <c r="C5920" s="17">
        <v>349.39100725948799</v>
      </c>
      <c r="D5920" s="17">
        <v>5.3174342105263204</v>
      </c>
    </row>
    <row r="5921" spans="1:4" x14ac:dyDescent="0.3">
      <c r="A5921" s="17" t="s">
        <v>5923</v>
      </c>
      <c r="B5921" s="17">
        <v>2020</v>
      </c>
      <c r="C5921" s="17">
        <v>1140.23780059814</v>
      </c>
      <c r="D5921" s="17">
        <v>5.40851814516129</v>
      </c>
    </row>
    <row r="5922" spans="1:4" x14ac:dyDescent="0.3">
      <c r="A5922" s="17" t="s">
        <v>5924</v>
      </c>
      <c r="B5922" s="17">
        <v>2020</v>
      </c>
      <c r="C5922" s="17">
        <v>386.171834651381</v>
      </c>
      <c r="D5922" s="17">
        <v>3.9423363095238102</v>
      </c>
    </row>
    <row r="5923" spans="1:4" x14ac:dyDescent="0.3">
      <c r="A5923" s="17" t="s">
        <v>5925</v>
      </c>
      <c r="B5923" s="17">
        <v>2020</v>
      </c>
      <c r="C5923" s="17">
        <v>514.76155070588004</v>
      </c>
      <c r="D5923" s="17">
        <v>4.857421875</v>
      </c>
    </row>
    <row r="5924" spans="1:4" x14ac:dyDescent="0.3">
      <c r="A5924" s="17" t="s">
        <v>5926</v>
      </c>
      <c r="B5924" s="17">
        <v>2020</v>
      </c>
      <c r="C5924" s="17">
        <v>533.34656384028494</v>
      </c>
      <c r="D5924" s="17">
        <v>6.4919181034482802</v>
      </c>
    </row>
    <row r="5925" spans="1:4" x14ac:dyDescent="0.3">
      <c r="A5925" s="17" t="s">
        <v>5927</v>
      </c>
      <c r="B5925" s="17">
        <v>2020</v>
      </c>
      <c r="C5925" s="17">
        <v>349.18692244775599</v>
      </c>
      <c r="D5925" s="17">
        <v>4.3947368421052602</v>
      </c>
    </row>
    <row r="5926" spans="1:4" x14ac:dyDescent="0.3">
      <c r="A5926" s="17" t="s">
        <v>5928</v>
      </c>
      <c r="B5926" s="17">
        <v>2020</v>
      </c>
      <c r="C5926" s="17">
        <v>459.79122166335497</v>
      </c>
      <c r="D5926" s="17">
        <v>4.6959375000000003</v>
      </c>
    </row>
    <row r="5927" spans="1:4" x14ac:dyDescent="0.3">
      <c r="A5927" s="17" t="s">
        <v>5929</v>
      </c>
      <c r="B5927" s="17">
        <v>2020</v>
      </c>
      <c r="C5927" s="17">
        <v>110.400340782478</v>
      </c>
      <c r="D5927" s="17">
        <v>3.9791666666666701</v>
      </c>
    </row>
    <row r="5928" spans="1:4" x14ac:dyDescent="0.3">
      <c r="A5928" s="17" t="s">
        <v>5930</v>
      </c>
      <c r="B5928" s="17">
        <v>2020</v>
      </c>
      <c r="C5928" s="17">
        <v>18.3576479395851</v>
      </c>
      <c r="D5928" s="17">
        <v>2.8203125</v>
      </c>
    </row>
    <row r="5929" spans="1:4" x14ac:dyDescent="0.3">
      <c r="A5929" s="17" t="s">
        <v>5931</v>
      </c>
      <c r="B5929" s="17">
        <v>2020</v>
      </c>
      <c r="C5929" s="17">
        <v>73.532980373129206</v>
      </c>
      <c r="D5929" s="17">
        <v>3.88671875</v>
      </c>
    </row>
    <row r="5930" spans="1:4" x14ac:dyDescent="0.3">
      <c r="A5930" s="17" t="s">
        <v>5932</v>
      </c>
      <c r="B5930" s="17">
        <v>2020</v>
      </c>
      <c r="C5930" s="17">
        <v>257.44081656448498</v>
      </c>
      <c r="D5930" s="17">
        <v>6.2109375</v>
      </c>
    </row>
    <row r="5931" spans="1:4" x14ac:dyDescent="0.3">
      <c r="A5931" s="17" t="s">
        <v>5933</v>
      </c>
      <c r="B5931" s="17">
        <v>2020</v>
      </c>
      <c r="C5931" s="17">
        <v>220.74023078195799</v>
      </c>
      <c r="D5931" s="17">
        <v>5.9485677083333304</v>
      </c>
    </row>
    <row r="5932" spans="1:4" x14ac:dyDescent="0.3">
      <c r="A5932" s="17" t="s">
        <v>5934</v>
      </c>
      <c r="B5932" s="17">
        <v>2020</v>
      </c>
      <c r="C5932" s="17">
        <v>533.28376782964904</v>
      </c>
      <c r="D5932" s="17">
        <v>3.96659482758621</v>
      </c>
    </row>
    <row r="5933" spans="1:4" x14ac:dyDescent="0.3">
      <c r="A5933" s="17" t="s">
        <v>5935</v>
      </c>
      <c r="B5933" s="17">
        <v>2020</v>
      </c>
      <c r="C5933" s="17">
        <v>386.06507079117</v>
      </c>
      <c r="D5933" s="17">
        <v>4.6320684523809499</v>
      </c>
    </row>
    <row r="5934" spans="1:4" x14ac:dyDescent="0.3">
      <c r="A5934" s="17" t="s">
        <v>5936</v>
      </c>
      <c r="B5934" s="17">
        <v>2020</v>
      </c>
      <c r="C5934" s="17">
        <v>294.08018356375402</v>
      </c>
      <c r="D5934" s="17">
        <v>4.5185546875</v>
      </c>
    </row>
    <row r="5935" spans="1:4" x14ac:dyDescent="0.3">
      <c r="A5935" s="17" t="s">
        <v>5937</v>
      </c>
      <c r="B5935" s="17">
        <v>2020</v>
      </c>
      <c r="C5935" s="17">
        <v>514.99218493700005</v>
      </c>
      <c r="D5935" s="17">
        <v>5.2684151785714297</v>
      </c>
    </row>
    <row r="5936" spans="1:4" x14ac:dyDescent="0.3">
      <c r="A5936" s="17" t="s">
        <v>5938</v>
      </c>
      <c r="B5936" s="17">
        <v>2020</v>
      </c>
      <c r="C5936" s="17">
        <v>625.33128408528898</v>
      </c>
      <c r="D5936" s="17">
        <v>5.6608455882352899</v>
      </c>
    </row>
    <row r="5937" spans="1:4" x14ac:dyDescent="0.3">
      <c r="A5937" s="17" t="s">
        <v>5939</v>
      </c>
      <c r="B5937" s="17">
        <v>2020</v>
      </c>
      <c r="C5937" s="17">
        <v>551.62535363994505</v>
      </c>
      <c r="D5937" s="17">
        <v>4.8916666666666702</v>
      </c>
    </row>
    <row r="5938" spans="1:4" x14ac:dyDescent="0.3">
      <c r="A5938" s="17" t="s">
        <v>5940</v>
      </c>
      <c r="B5938" s="17">
        <v>2020</v>
      </c>
      <c r="C5938" s="17">
        <v>202.240626586601</v>
      </c>
      <c r="D5938" s="17">
        <v>3.5901988636363602</v>
      </c>
    </row>
    <row r="5939" spans="1:4" x14ac:dyDescent="0.3">
      <c r="A5939" s="17" t="s">
        <v>5941</v>
      </c>
      <c r="B5939" s="17">
        <v>2020</v>
      </c>
      <c r="C5939" s="17">
        <v>404.680554173887</v>
      </c>
      <c r="D5939" s="17">
        <v>4.4034090909090899</v>
      </c>
    </row>
    <row r="5940" spans="1:4" x14ac:dyDescent="0.3">
      <c r="A5940" s="17" t="s">
        <v>5942</v>
      </c>
      <c r="B5940" s="17">
        <v>2020</v>
      </c>
      <c r="C5940" s="17">
        <v>36.695038452744498</v>
      </c>
      <c r="D5940" s="17">
        <v>3.53125</v>
      </c>
    </row>
    <row r="5941" spans="1:4" x14ac:dyDescent="0.3">
      <c r="A5941" s="17" t="s">
        <v>5943</v>
      </c>
      <c r="B5941" s="17">
        <v>2020</v>
      </c>
      <c r="C5941" s="17">
        <v>220.642017851584</v>
      </c>
      <c r="D5941" s="17">
        <v>6.5598958333333304</v>
      </c>
    </row>
    <row r="5942" spans="1:4" x14ac:dyDescent="0.3">
      <c r="A5942" s="17" t="s">
        <v>5944</v>
      </c>
      <c r="B5942" s="17">
        <v>2020</v>
      </c>
      <c r="C5942" s="17">
        <v>18.3485181163996</v>
      </c>
      <c r="D5942" s="17">
        <v>3.40625</v>
      </c>
    </row>
    <row r="5943" spans="1:4" x14ac:dyDescent="0.3">
      <c r="A5943" s="17" t="s">
        <v>5945</v>
      </c>
      <c r="B5943" s="17">
        <v>2020</v>
      </c>
      <c r="C5943" s="17">
        <v>496.55986930057099</v>
      </c>
      <c r="D5943" s="17">
        <v>4.9840856481481497</v>
      </c>
    </row>
    <row r="5944" spans="1:4" x14ac:dyDescent="0.3">
      <c r="A5944" s="17" t="s">
        <v>5946</v>
      </c>
      <c r="B5944" s="17">
        <v>2020</v>
      </c>
      <c r="C5944" s="17">
        <v>367.86003294587101</v>
      </c>
      <c r="D5944" s="17">
        <v>5.7734375</v>
      </c>
    </row>
    <row r="5945" spans="1:4" x14ac:dyDescent="0.3">
      <c r="A5945" s="17" t="s">
        <v>5947</v>
      </c>
      <c r="B5945" s="17">
        <v>2020</v>
      </c>
      <c r="C5945" s="17">
        <v>422.99874393455701</v>
      </c>
      <c r="D5945" s="17">
        <v>5.0601222826086998</v>
      </c>
    </row>
    <row r="5946" spans="1:4" x14ac:dyDescent="0.3">
      <c r="A5946" s="17" t="s">
        <v>5948</v>
      </c>
      <c r="B5946" s="17">
        <v>2020</v>
      </c>
      <c r="C5946" s="17">
        <v>680.57883513066702</v>
      </c>
      <c r="D5946" s="17">
        <v>7.0363175675675702</v>
      </c>
    </row>
    <row r="5947" spans="1:4" x14ac:dyDescent="0.3">
      <c r="A5947" s="17" t="s">
        <v>5949</v>
      </c>
      <c r="B5947" s="17">
        <v>2020</v>
      </c>
      <c r="C5947" s="17">
        <v>386.21215230505902</v>
      </c>
      <c r="D5947" s="17">
        <v>4.8311011904761898</v>
      </c>
    </row>
    <row r="5948" spans="1:4" x14ac:dyDescent="0.3">
      <c r="A5948" s="17" t="s">
        <v>5950</v>
      </c>
      <c r="B5948" s="17">
        <v>2020</v>
      </c>
      <c r="C5948" s="17">
        <v>607.04195887595404</v>
      </c>
      <c r="D5948" s="17">
        <v>4.8361742424242404</v>
      </c>
    </row>
    <row r="5949" spans="1:4" x14ac:dyDescent="0.3">
      <c r="A5949" s="17" t="s">
        <v>5951</v>
      </c>
      <c r="B5949" s="17">
        <v>2020</v>
      </c>
      <c r="C5949" s="17">
        <v>239.04732396453599</v>
      </c>
      <c r="D5949" s="17">
        <v>4.9507211538461497</v>
      </c>
    </row>
    <row r="5950" spans="1:4" x14ac:dyDescent="0.3">
      <c r="A5950" s="17" t="s">
        <v>5952</v>
      </c>
      <c r="B5950" s="17">
        <v>2020</v>
      </c>
      <c r="C5950" s="17">
        <v>73.529504658654304</v>
      </c>
      <c r="D5950" s="17">
        <v>4.12109375</v>
      </c>
    </row>
    <row r="5951" spans="1:4" x14ac:dyDescent="0.3">
      <c r="A5951" s="17" t="s">
        <v>5953</v>
      </c>
      <c r="B5951" s="17">
        <v>2020</v>
      </c>
      <c r="C5951" s="17">
        <v>184.03505422174899</v>
      </c>
      <c r="D5951" s="17">
        <v>4.0968749999999998</v>
      </c>
    </row>
    <row r="5952" spans="1:4" x14ac:dyDescent="0.3">
      <c r="A5952" s="17" t="s">
        <v>5954</v>
      </c>
      <c r="B5952" s="17">
        <v>2020</v>
      </c>
      <c r="C5952" s="17">
        <v>275.92372864764201</v>
      </c>
      <c r="D5952" s="17">
        <v>4.8624999999999998</v>
      </c>
    </row>
    <row r="5953" spans="1:4" x14ac:dyDescent="0.3">
      <c r="A5953" s="17" t="s">
        <v>5955</v>
      </c>
      <c r="B5953" s="17">
        <v>2020</v>
      </c>
      <c r="C5953" s="17">
        <v>36.848561514168999</v>
      </c>
      <c r="D5953" s="17">
        <v>2.015625</v>
      </c>
    </row>
    <row r="5954" spans="1:4" x14ac:dyDescent="0.3">
      <c r="A5954" s="17" t="s">
        <v>5956</v>
      </c>
      <c r="B5954" s="17">
        <v>2020</v>
      </c>
      <c r="C5954" s="17">
        <v>441.380256213248</v>
      </c>
      <c r="D5954" s="17">
        <v>4.7027994791666696</v>
      </c>
    </row>
    <row r="5955" spans="1:4" x14ac:dyDescent="0.3">
      <c r="A5955" s="17" t="s">
        <v>5957</v>
      </c>
      <c r="B5955" s="17">
        <v>2020</v>
      </c>
      <c r="C5955" s="17">
        <v>845.84086962602998</v>
      </c>
      <c r="D5955" s="17">
        <v>6.2314877717391299</v>
      </c>
    </row>
    <row r="5956" spans="1:4" x14ac:dyDescent="0.3">
      <c r="A5956" s="17" t="s">
        <v>5958</v>
      </c>
      <c r="B5956" s="17">
        <v>2020</v>
      </c>
      <c r="C5956" s="17">
        <v>404.522295753469</v>
      </c>
      <c r="D5956" s="17">
        <v>4.6193181818181799</v>
      </c>
    </row>
    <row r="5957" spans="1:4" x14ac:dyDescent="0.3">
      <c r="A5957" s="17" t="s">
        <v>5959</v>
      </c>
      <c r="B5957" s="17">
        <v>2020</v>
      </c>
      <c r="C5957" s="17">
        <v>661.98721847496904</v>
      </c>
      <c r="D5957" s="17">
        <v>4.4694010416666696</v>
      </c>
    </row>
    <row r="5958" spans="1:4" x14ac:dyDescent="0.3">
      <c r="A5958" s="17" t="s">
        <v>5960</v>
      </c>
      <c r="B5958" s="17">
        <v>2020</v>
      </c>
      <c r="C5958" s="17">
        <v>349.25805116072303</v>
      </c>
      <c r="D5958" s="17">
        <v>4.8087993421052602</v>
      </c>
    </row>
    <row r="5959" spans="1:4" x14ac:dyDescent="0.3">
      <c r="A5959" s="17" t="s">
        <v>5961</v>
      </c>
      <c r="B5959" s="17">
        <v>2020</v>
      </c>
      <c r="C5959" s="17">
        <v>73.646023469975603</v>
      </c>
      <c r="D5959" s="17">
        <v>3.1015625</v>
      </c>
    </row>
    <row r="5960" spans="1:4" x14ac:dyDescent="0.3">
      <c r="A5960" s="17" t="s">
        <v>5962</v>
      </c>
      <c r="B5960" s="17">
        <v>2020</v>
      </c>
      <c r="C5960" s="17">
        <v>239.20245454646599</v>
      </c>
      <c r="D5960" s="17">
        <v>5.5444711538461497</v>
      </c>
    </row>
    <row r="5961" spans="1:4" x14ac:dyDescent="0.3">
      <c r="A5961" s="17" t="s">
        <v>5963</v>
      </c>
      <c r="B5961" s="17">
        <v>2020</v>
      </c>
      <c r="C5961" s="17">
        <v>147.269479427487</v>
      </c>
      <c r="D5961" s="17">
        <v>5.3505859375</v>
      </c>
    </row>
    <row r="5962" spans="1:4" x14ac:dyDescent="0.3">
      <c r="A5962" s="17" t="s">
        <v>5964</v>
      </c>
      <c r="B5962" s="17">
        <v>2020</v>
      </c>
      <c r="C5962" s="17">
        <v>459.869034774601</v>
      </c>
      <c r="D5962" s="17">
        <v>4.9003125000000001</v>
      </c>
    </row>
    <row r="5963" spans="1:4" x14ac:dyDescent="0.3">
      <c r="A5963" s="17" t="s">
        <v>5965</v>
      </c>
      <c r="B5963" s="17">
        <v>2020</v>
      </c>
      <c r="C5963" s="17">
        <v>698.78266321867704</v>
      </c>
      <c r="D5963" s="17">
        <v>5.6315789473684204</v>
      </c>
    </row>
    <row r="5964" spans="1:4" x14ac:dyDescent="0.3">
      <c r="A5964" s="17" t="s">
        <v>5966</v>
      </c>
      <c r="B5964" s="17">
        <v>2020</v>
      </c>
      <c r="C5964" s="17">
        <v>349.409359173849</v>
      </c>
      <c r="D5964" s="17">
        <v>3.9925986842105301</v>
      </c>
    </row>
    <row r="5965" spans="1:4" x14ac:dyDescent="0.3">
      <c r="A5965" s="17" t="s">
        <v>5967</v>
      </c>
      <c r="B5965" s="17">
        <v>2020</v>
      </c>
      <c r="C5965" s="17">
        <v>36.746158780530102</v>
      </c>
      <c r="D5965" s="17">
        <v>3.03125</v>
      </c>
    </row>
    <row r="5966" spans="1:4" x14ac:dyDescent="0.3">
      <c r="A5966" s="17" t="s">
        <v>5968</v>
      </c>
      <c r="B5966" s="17">
        <v>2020</v>
      </c>
      <c r="C5966" s="17">
        <v>312.64734245650499</v>
      </c>
      <c r="D5966" s="17">
        <v>5.0537683823529402</v>
      </c>
    </row>
    <row r="5967" spans="1:4" x14ac:dyDescent="0.3">
      <c r="A5967" s="17" t="s">
        <v>5969</v>
      </c>
      <c r="B5967" s="17">
        <v>2020</v>
      </c>
      <c r="C5967" s="17">
        <v>220.65134420990901</v>
      </c>
      <c r="D5967" s="17">
        <v>4.5501302083333304</v>
      </c>
    </row>
    <row r="5968" spans="1:4" x14ac:dyDescent="0.3">
      <c r="A5968" s="17" t="s">
        <v>5970</v>
      </c>
      <c r="B5968" s="17">
        <v>2020</v>
      </c>
      <c r="C5968" s="17">
        <v>147.03669310361099</v>
      </c>
      <c r="D5968" s="17">
        <v>3.6689453125</v>
      </c>
    </row>
    <row r="5969" spans="1:4" x14ac:dyDescent="0.3">
      <c r="A5969" s="17" t="s">
        <v>5971</v>
      </c>
      <c r="B5969" s="17">
        <v>2020</v>
      </c>
      <c r="C5969" s="17">
        <v>73.441718123853207</v>
      </c>
      <c r="D5969" s="17">
        <v>2.64453125</v>
      </c>
    </row>
    <row r="5970" spans="1:4" x14ac:dyDescent="0.3">
      <c r="A5970" s="17" t="s">
        <v>5972</v>
      </c>
      <c r="B5970" s="17">
        <v>2020</v>
      </c>
      <c r="C5970" s="17">
        <v>772.31585837155603</v>
      </c>
      <c r="D5970" s="17">
        <v>5.0251116071428603</v>
      </c>
    </row>
    <row r="5971" spans="1:4" x14ac:dyDescent="0.3">
      <c r="A5971" s="17" t="s">
        <v>5973</v>
      </c>
      <c r="B5971" s="17">
        <v>2020</v>
      </c>
      <c r="C5971" s="17">
        <v>349.34935543686203</v>
      </c>
      <c r="D5971" s="17">
        <v>4.5320723684210504</v>
      </c>
    </row>
    <row r="5972" spans="1:4" x14ac:dyDescent="0.3">
      <c r="A5972" s="17" t="s">
        <v>5974</v>
      </c>
      <c r="B5972" s="17">
        <v>2020</v>
      </c>
      <c r="C5972" s="17">
        <v>312.69029762595898</v>
      </c>
      <c r="D5972" s="17">
        <v>4.4627757352941204</v>
      </c>
    </row>
    <row r="5973" spans="1:4" x14ac:dyDescent="0.3">
      <c r="A5973" s="17" t="s">
        <v>5975</v>
      </c>
      <c r="B5973" s="17">
        <v>2020</v>
      </c>
      <c r="C5973" s="17">
        <v>128.60455282963801</v>
      </c>
      <c r="D5973" s="17">
        <v>4.18415178571429</v>
      </c>
    </row>
    <row r="5974" spans="1:4" x14ac:dyDescent="0.3">
      <c r="A5974" s="17" t="s">
        <v>5976</v>
      </c>
      <c r="B5974" s="17">
        <v>2020</v>
      </c>
      <c r="C5974" s="17">
        <v>36.766758082434499</v>
      </c>
      <c r="D5974" s="17">
        <v>2.6328125</v>
      </c>
    </row>
    <row r="5975" spans="1:4" x14ac:dyDescent="0.3">
      <c r="A5975" s="17" t="s">
        <v>5977</v>
      </c>
      <c r="B5975" s="17">
        <v>2020</v>
      </c>
      <c r="C5975" s="17">
        <v>257.42359165288502</v>
      </c>
      <c r="D5975" s="17">
        <v>7.83258928571429</v>
      </c>
    </row>
    <row r="5976" spans="1:4" x14ac:dyDescent="0.3">
      <c r="A5976" s="17" t="s">
        <v>5978</v>
      </c>
      <c r="B5976" s="17">
        <v>2020</v>
      </c>
      <c r="C5976" s="17">
        <v>294.323679583147</v>
      </c>
      <c r="D5976" s="17">
        <v>4.59765625</v>
      </c>
    </row>
    <row r="5977" spans="1:4" x14ac:dyDescent="0.3">
      <c r="A5977" s="17" t="s">
        <v>5979</v>
      </c>
      <c r="B5977" s="17">
        <v>2020</v>
      </c>
      <c r="C5977" s="17">
        <v>698.91679755411997</v>
      </c>
      <c r="D5977" s="17">
        <v>4.7925575657894699</v>
      </c>
    </row>
    <row r="5978" spans="1:4" x14ac:dyDescent="0.3">
      <c r="A5978" s="17" t="s">
        <v>5980</v>
      </c>
      <c r="B5978" s="17">
        <v>2020</v>
      </c>
      <c r="C5978" s="17">
        <v>496.529409922659</v>
      </c>
      <c r="D5978" s="17">
        <v>5.1565393518518503</v>
      </c>
    </row>
    <row r="5979" spans="1:4" x14ac:dyDescent="0.3">
      <c r="A5979" s="17" t="s">
        <v>5981</v>
      </c>
      <c r="B5979" s="17">
        <v>2020</v>
      </c>
      <c r="C5979" s="17">
        <v>257.544522870332</v>
      </c>
      <c r="D5979" s="17">
        <v>6.08537946428571</v>
      </c>
    </row>
    <row r="5980" spans="1:4" x14ac:dyDescent="0.3">
      <c r="A5980" s="17" t="s">
        <v>5982</v>
      </c>
      <c r="B5980" s="17">
        <v>2020</v>
      </c>
      <c r="C5980" s="17">
        <v>36.8666108846664</v>
      </c>
      <c r="D5980" s="17">
        <v>4.46484375</v>
      </c>
    </row>
    <row r="5981" spans="1:4" x14ac:dyDescent="0.3">
      <c r="A5981" s="17" t="s">
        <v>5983</v>
      </c>
      <c r="B5981" s="17">
        <v>2020</v>
      </c>
      <c r="C5981" s="17">
        <v>275.81640225835099</v>
      </c>
      <c r="D5981" s="17">
        <v>4.7484374999999996</v>
      </c>
    </row>
    <row r="5982" spans="1:4" x14ac:dyDescent="0.3">
      <c r="A5982" s="17" t="s">
        <v>5984</v>
      </c>
      <c r="B5982" s="17">
        <v>2020</v>
      </c>
      <c r="C5982" s="17">
        <v>607.07045164145495</v>
      </c>
      <c r="D5982" s="17">
        <v>4.6808712121212102</v>
      </c>
    </row>
    <row r="5983" spans="1:4" x14ac:dyDescent="0.3">
      <c r="A5983" s="17" t="s">
        <v>5985</v>
      </c>
      <c r="B5983" s="17">
        <v>2020</v>
      </c>
      <c r="C5983" s="17">
        <v>110.198475871235</v>
      </c>
      <c r="D5983" s="17">
        <v>3.4270833333333299</v>
      </c>
    </row>
    <row r="5984" spans="1:4" x14ac:dyDescent="0.3">
      <c r="A5984" s="17" t="s">
        <v>5986</v>
      </c>
      <c r="B5984" s="17">
        <v>2020</v>
      </c>
      <c r="C5984" s="17">
        <v>294.37724520824798</v>
      </c>
      <c r="D5984" s="17">
        <v>4.21728515625</v>
      </c>
    </row>
    <row r="5985" spans="1:4" x14ac:dyDescent="0.3">
      <c r="A5985" s="17" t="s">
        <v>5987</v>
      </c>
      <c r="B5985" s="17">
        <v>2020</v>
      </c>
      <c r="C5985" s="17">
        <v>275.88026989810197</v>
      </c>
      <c r="D5985" s="17">
        <v>3.8494791666666699</v>
      </c>
    </row>
    <row r="5986" spans="1:4" x14ac:dyDescent="0.3">
      <c r="A5986" s="17" t="s">
        <v>5988</v>
      </c>
      <c r="B5986" s="17">
        <v>2020</v>
      </c>
      <c r="C5986" s="17">
        <v>110.228600633331</v>
      </c>
      <c r="D5986" s="17">
        <v>3.8333333333333299</v>
      </c>
    </row>
    <row r="5987" spans="1:4" x14ac:dyDescent="0.3">
      <c r="A5987" s="17" t="s">
        <v>5989</v>
      </c>
      <c r="B5987" s="17">
        <v>2020</v>
      </c>
      <c r="C5987" s="17">
        <v>312.58014675136599</v>
      </c>
      <c r="D5987" s="17">
        <v>5.0018382352941204</v>
      </c>
    </row>
    <row r="5988" spans="1:4" x14ac:dyDescent="0.3">
      <c r="A5988" s="17" t="s">
        <v>5990</v>
      </c>
      <c r="B5988" s="17">
        <v>2020</v>
      </c>
      <c r="C5988" s="17">
        <v>147.068437354639</v>
      </c>
      <c r="D5988" s="17">
        <v>4.5751953125</v>
      </c>
    </row>
    <row r="5989" spans="1:4" x14ac:dyDescent="0.3">
      <c r="A5989" s="17" t="s">
        <v>5991</v>
      </c>
      <c r="B5989" s="17">
        <v>2020</v>
      </c>
      <c r="C5989" s="17">
        <v>18.357523975893901</v>
      </c>
      <c r="D5989" s="17">
        <v>2.671875</v>
      </c>
    </row>
    <row r="5990" spans="1:4" x14ac:dyDescent="0.3">
      <c r="A5990" s="17" t="s">
        <v>5992</v>
      </c>
      <c r="B5990" s="17">
        <v>2020</v>
      </c>
      <c r="C5990" s="17">
        <v>183.680662691593</v>
      </c>
      <c r="D5990" s="17">
        <v>4.0789062500000002</v>
      </c>
    </row>
    <row r="5991" spans="1:4" x14ac:dyDescent="0.3">
      <c r="A5991" s="17" t="s">
        <v>5993</v>
      </c>
      <c r="B5991" s="17">
        <v>2020</v>
      </c>
      <c r="C5991" s="17">
        <v>73.673184970393805</v>
      </c>
      <c r="D5991" s="17">
        <v>2.765625</v>
      </c>
    </row>
    <row r="5992" spans="1:4" x14ac:dyDescent="0.3">
      <c r="A5992" s="17" t="s">
        <v>5994</v>
      </c>
      <c r="B5992" s="17">
        <v>2020</v>
      </c>
      <c r="C5992" s="17">
        <v>128.68526657111801</v>
      </c>
      <c r="D5992" s="17">
        <v>2.36272321428571</v>
      </c>
    </row>
    <row r="5993" spans="1:4" x14ac:dyDescent="0.3">
      <c r="A5993" s="17" t="s">
        <v>5995</v>
      </c>
      <c r="B5993" s="17">
        <v>2020</v>
      </c>
      <c r="C5993" s="17">
        <v>73.530680578201995</v>
      </c>
      <c r="D5993" s="17">
        <v>2.671875</v>
      </c>
    </row>
    <row r="5994" spans="1:4" x14ac:dyDescent="0.3">
      <c r="A5994" s="17" t="s">
        <v>5996</v>
      </c>
      <c r="B5994" s="17">
        <v>2020</v>
      </c>
      <c r="C5994" s="17">
        <v>459.75198451243301</v>
      </c>
      <c r="D5994" s="17">
        <v>4.5887500000000001</v>
      </c>
    </row>
    <row r="5995" spans="1:4" x14ac:dyDescent="0.3">
      <c r="A5995" s="17" t="s">
        <v>5997</v>
      </c>
      <c r="B5995" s="17">
        <v>2020</v>
      </c>
      <c r="C5995" s="17">
        <v>514.94877582974698</v>
      </c>
      <c r="D5995" s="17">
        <v>7.7633928571428603</v>
      </c>
    </row>
    <row r="5996" spans="1:4" x14ac:dyDescent="0.3">
      <c r="A5996" s="17" t="s">
        <v>5998</v>
      </c>
      <c r="B5996" s="17">
        <v>2020</v>
      </c>
      <c r="C5996" s="17">
        <v>386.11532437242602</v>
      </c>
      <c r="D5996" s="17">
        <v>3.9494047619047601</v>
      </c>
    </row>
    <row r="5997" spans="1:4" x14ac:dyDescent="0.3">
      <c r="A5997" s="17" t="s">
        <v>5999</v>
      </c>
      <c r="B5997" s="17">
        <v>2020</v>
      </c>
      <c r="C5997" s="17">
        <v>92.044825240969701</v>
      </c>
      <c r="D5997" s="17">
        <v>4.7296874999999998</v>
      </c>
    </row>
    <row r="5998" spans="1:4" x14ac:dyDescent="0.3">
      <c r="A5998" s="17" t="s">
        <v>6000</v>
      </c>
      <c r="B5998" s="17">
        <v>2020</v>
      </c>
      <c r="C5998" s="17">
        <v>367.721191214398</v>
      </c>
      <c r="D5998" s="17">
        <v>4.4722656250000004</v>
      </c>
    </row>
    <row r="5999" spans="1:4" x14ac:dyDescent="0.3">
      <c r="A5999" s="17" t="s">
        <v>6001</v>
      </c>
      <c r="B5999" s="17">
        <v>2020</v>
      </c>
      <c r="C5999" s="17">
        <v>330.78640759177102</v>
      </c>
      <c r="D5999" s="17">
        <v>4.6675347222222197</v>
      </c>
    </row>
    <row r="6000" spans="1:4" x14ac:dyDescent="0.3">
      <c r="A6000" s="17" t="s">
        <v>6002</v>
      </c>
      <c r="B6000" s="17">
        <v>2020</v>
      </c>
      <c r="C6000" s="17">
        <v>110.195166029036</v>
      </c>
      <c r="D6000" s="17">
        <v>4.47265625</v>
      </c>
    </row>
    <row r="6001" spans="1:4" x14ac:dyDescent="0.3">
      <c r="A6001" s="17" t="s">
        <v>6003</v>
      </c>
      <c r="B6001" s="17">
        <v>2020</v>
      </c>
      <c r="C6001" s="17">
        <v>312.539155114442</v>
      </c>
      <c r="D6001" s="17">
        <v>4.6420036764705896</v>
      </c>
    </row>
    <row r="6002" spans="1:4" x14ac:dyDescent="0.3">
      <c r="A6002" s="17" t="s">
        <v>6004</v>
      </c>
      <c r="B6002" s="17">
        <v>2020</v>
      </c>
      <c r="C6002" s="17">
        <v>643.43939530104399</v>
      </c>
      <c r="D6002" s="17">
        <v>6.0968749999999998</v>
      </c>
    </row>
    <row r="6003" spans="1:4" x14ac:dyDescent="0.3">
      <c r="A6003" s="17" t="s">
        <v>6005</v>
      </c>
      <c r="B6003" s="17">
        <v>2020</v>
      </c>
      <c r="C6003" s="17">
        <v>165.51920478884099</v>
      </c>
      <c r="D6003" s="17">
        <v>4.2395833333333304</v>
      </c>
    </row>
    <row r="6004" spans="1:4" x14ac:dyDescent="0.3">
      <c r="A6004" s="17" t="s">
        <v>6006</v>
      </c>
      <c r="B6004" s="17">
        <v>2020</v>
      </c>
      <c r="C6004" s="17">
        <v>147.112722574733</v>
      </c>
      <c r="D6004" s="17">
        <v>5.125</v>
      </c>
    </row>
    <row r="6005" spans="1:4" x14ac:dyDescent="0.3">
      <c r="A6005" s="17" t="s">
        <v>6007</v>
      </c>
      <c r="B6005" s="17">
        <v>2020</v>
      </c>
      <c r="C6005" s="17">
        <v>551.59357517026399</v>
      </c>
      <c r="D6005" s="17">
        <v>4.7872395833333297</v>
      </c>
    </row>
    <row r="6006" spans="1:4" x14ac:dyDescent="0.3">
      <c r="A6006" s="17" t="s">
        <v>6008</v>
      </c>
      <c r="B6006" s="17">
        <v>2020</v>
      </c>
      <c r="C6006" s="17">
        <v>275.70861259102799</v>
      </c>
      <c r="D6006" s="17">
        <v>4.50416666666667</v>
      </c>
    </row>
    <row r="6007" spans="1:4" x14ac:dyDescent="0.3">
      <c r="A6007" s="17" t="s">
        <v>6009</v>
      </c>
      <c r="B6007" s="17">
        <v>2020</v>
      </c>
      <c r="C6007" s="17">
        <v>55.094006918370702</v>
      </c>
      <c r="D6007" s="17">
        <v>2.828125</v>
      </c>
    </row>
    <row r="6008" spans="1:4" x14ac:dyDescent="0.3">
      <c r="A6008" s="17" t="s">
        <v>6010</v>
      </c>
      <c r="B6008" s="17">
        <v>2020</v>
      </c>
      <c r="C6008" s="17">
        <v>808.47141706943501</v>
      </c>
      <c r="D6008" s="17">
        <v>7.5092329545454497</v>
      </c>
    </row>
    <row r="6009" spans="1:4" x14ac:dyDescent="0.3">
      <c r="A6009" s="17" t="s">
        <v>6011</v>
      </c>
      <c r="B6009" s="17">
        <v>2020</v>
      </c>
      <c r="C6009" s="17">
        <v>18.4082273300737</v>
      </c>
      <c r="D6009" s="17">
        <v>1.140625</v>
      </c>
    </row>
    <row r="6010" spans="1:4" x14ac:dyDescent="0.3">
      <c r="A6010" s="17" t="s">
        <v>6012</v>
      </c>
      <c r="B6010" s="17">
        <v>2020</v>
      </c>
      <c r="C6010" s="17">
        <v>698.88688860833599</v>
      </c>
      <c r="D6010" s="17">
        <v>6.5594161184210504</v>
      </c>
    </row>
    <row r="6011" spans="1:4" x14ac:dyDescent="0.3">
      <c r="A6011" s="17" t="s">
        <v>6013</v>
      </c>
      <c r="B6011" s="17">
        <v>2020</v>
      </c>
      <c r="C6011" s="17">
        <v>386.21207525581099</v>
      </c>
      <c r="D6011" s="17">
        <v>5.6551339285714297</v>
      </c>
    </row>
    <row r="6012" spans="1:4" x14ac:dyDescent="0.3">
      <c r="A6012" s="17" t="s">
        <v>6014</v>
      </c>
      <c r="B6012" s="17">
        <v>2020</v>
      </c>
      <c r="C6012" s="17">
        <v>349.40982461348199</v>
      </c>
      <c r="D6012" s="17">
        <v>4.5205592105263204</v>
      </c>
    </row>
    <row r="6013" spans="1:4" x14ac:dyDescent="0.3">
      <c r="A6013" s="17" t="s">
        <v>6015</v>
      </c>
      <c r="B6013" s="17">
        <v>2020</v>
      </c>
      <c r="C6013" s="17">
        <v>551.65011497959495</v>
      </c>
      <c r="D6013" s="17">
        <v>6.8067708333333297</v>
      </c>
    </row>
    <row r="6014" spans="1:4" x14ac:dyDescent="0.3">
      <c r="A6014" s="17" t="s">
        <v>6016</v>
      </c>
      <c r="B6014" s="17">
        <v>2020</v>
      </c>
      <c r="C6014" s="17">
        <v>312.681471410207</v>
      </c>
      <c r="D6014" s="17">
        <v>4.1475183823529402</v>
      </c>
    </row>
    <row r="6015" spans="1:4" x14ac:dyDescent="0.3">
      <c r="A6015" s="17" t="s">
        <v>6017</v>
      </c>
      <c r="B6015" s="17">
        <v>2020</v>
      </c>
      <c r="C6015" s="17">
        <v>606.91180909983802</v>
      </c>
      <c r="D6015" s="17">
        <v>5.3435132575757596</v>
      </c>
    </row>
    <row r="6016" spans="1:4" x14ac:dyDescent="0.3">
      <c r="A6016" s="17" t="s">
        <v>6018</v>
      </c>
      <c r="B6016" s="17">
        <v>2020</v>
      </c>
      <c r="C6016" s="17">
        <v>18.408168444409998</v>
      </c>
      <c r="D6016" s="17">
        <v>2.859375</v>
      </c>
    </row>
    <row r="6017" spans="1:4" x14ac:dyDescent="0.3">
      <c r="A6017" s="17" t="s">
        <v>6019</v>
      </c>
      <c r="B6017" s="17">
        <v>2020</v>
      </c>
      <c r="C6017" s="17">
        <v>55.072819862514699</v>
      </c>
      <c r="D6017" s="17">
        <v>2.7213541666666701</v>
      </c>
    </row>
    <row r="6018" spans="1:4" x14ac:dyDescent="0.3">
      <c r="A6018" s="17" t="s">
        <v>6020</v>
      </c>
      <c r="B6018" s="17">
        <v>2020</v>
      </c>
      <c r="C6018" s="17">
        <v>91.891190046444507</v>
      </c>
      <c r="D6018" s="17">
        <v>3.2484375000000001</v>
      </c>
    </row>
    <row r="6019" spans="1:4" x14ac:dyDescent="0.3">
      <c r="A6019" s="17" t="s">
        <v>6021</v>
      </c>
      <c r="B6019" s="17">
        <v>2020</v>
      </c>
      <c r="C6019" s="17">
        <v>312.63398605678202</v>
      </c>
      <c r="D6019" s="17">
        <v>4.7835477941176503</v>
      </c>
    </row>
    <row r="6020" spans="1:4" x14ac:dyDescent="0.3">
      <c r="A6020" s="17" t="s">
        <v>6022</v>
      </c>
      <c r="B6020" s="17">
        <v>2020</v>
      </c>
      <c r="C6020" s="17">
        <v>404.74194184318202</v>
      </c>
      <c r="D6020" s="17">
        <v>4.5514914772727302</v>
      </c>
    </row>
    <row r="6021" spans="1:4" x14ac:dyDescent="0.3">
      <c r="A6021" s="17" t="s">
        <v>6023</v>
      </c>
      <c r="B6021" s="17">
        <v>2020</v>
      </c>
      <c r="C6021" s="17">
        <v>533.43804657459305</v>
      </c>
      <c r="D6021" s="17">
        <v>5.1047952586206904</v>
      </c>
    </row>
    <row r="6022" spans="1:4" x14ac:dyDescent="0.3">
      <c r="A6022" s="17" t="s">
        <v>6024</v>
      </c>
      <c r="B6022" s="17">
        <v>2020</v>
      </c>
      <c r="C6022" s="17">
        <v>441.449358969927</v>
      </c>
      <c r="D6022" s="17">
        <v>4.3776041666666696</v>
      </c>
    </row>
    <row r="6023" spans="1:4" x14ac:dyDescent="0.3">
      <c r="A6023" s="17" t="s">
        <v>6025</v>
      </c>
      <c r="B6023" s="17">
        <v>2020</v>
      </c>
      <c r="C6023" s="17">
        <v>717.13884518668101</v>
      </c>
      <c r="D6023" s="17">
        <v>4.5667067307692299</v>
      </c>
    </row>
    <row r="6024" spans="1:4" x14ac:dyDescent="0.3">
      <c r="A6024" s="17" t="s">
        <v>6026</v>
      </c>
      <c r="B6024" s="17">
        <v>2020</v>
      </c>
      <c r="C6024" s="17">
        <v>625.06946876738198</v>
      </c>
      <c r="D6024" s="17">
        <v>5.2543658088235299</v>
      </c>
    </row>
    <row r="6025" spans="1:4" x14ac:dyDescent="0.3">
      <c r="A6025" s="17" t="s">
        <v>6027</v>
      </c>
      <c r="B6025" s="17">
        <v>2020</v>
      </c>
      <c r="C6025" s="17">
        <v>110.346305178478</v>
      </c>
      <c r="D6025" s="17">
        <v>3.6119791666666701</v>
      </c>
    </row>
    <row r="6026" spans="1:4" x14ac:dyDescent="0.3">
      <c r="A6026" s="17" t="s">
        <v>6028</v>
      </c>
      <c r="B6026" s="17">
        <v>2020</v>
      </c>
      <c r="C6026" s="17">
        <v>73.594987761229305</v>
      </c>
      <c r="D6026" s="17">
        <v>3.154296875</v>
      </c>
    </row>
    <row r="6027" spans="1:4" x14ac:dyDescent="0.3">
      <c r="A6027" s="17" t="s">
        <v>6029</v>
      </c>
      <c r="B6027" s="17">
        <v>2020</v>
      </c>
      <c r="C6027" s="17">
        <v>147.03716234117601</v>
      </c>
      <c r="D6027" s="17">
        <v>3.5615234375</v>
      </c>
    </row>
    <row r="6028" spans="1:4" x14ac:dyDescent="0.3">
      <c r="A6028" s="17" t="s">
        <v>6030</v>
      </c>
      <c r="B6028" s="17">
        <v>2020</v>
      </c>
      <c r="C6028" s="17">
        <v>36.851044775918098</v>
      </c>
      <c r="D6028" s="17">
        <v>2.16015625</v>
      </c>
    </row>
    <row r="6029" spans="1:4" x14ac:dyDescent="0.3">
      <c r="A6029" s="17" t="s">
        <v>6031</v>
      </c>
      <c r="B6029" s="17">
        <v>2020</v>
      </c>
      <c r="C6029" s="17">
        <v>2334.4487801492201</v>
      </c>
      <c r="D6029" s="17">
        <v>9.6336737204724407</v>
      </c>
    </row>
    <row r="6030" spans="1:4" x14ac:dyDescent="0.3">
      <c r="A6030" s="17" t="s">
        <v>6032</v>
      </c>
      <c r="B6030" s="17">
        <v>2020</v>
      </c>
      <c r="C6030" s="17">
        <v>643.78936190344405</v>
      </c>
      <c r="D6030" s="17">
        <v>5.77723214285714</v>
      </c>
    </row>
    <row r="6031" spans="1:4" x14ac:dyDescent="0.3">
      <c r="A6031" s="17" t="s">
        <v>6033</v>
      </c>
      <c r="B6031" s="17">
        <v>2020</v>
      </c>
      <c r="C6031" s="17">
        <v>330.99038028065098</v>
      </c>
      <c r="D6031" s="17">
        <v>4.9453125</v>
      </c>
    </row>
    <row r="6032" spans="1:4" x14ac:dyDescent="0.3">
      <c r="A6032" s="17" t="s">
        <v>6034</v>
      </c>
      <c r="B6032" s="17">
        <v>2020</v>
      </c>
      <c r="C6032" s="17">
        <v>661.93691920302797</v>
      </c>
      <c r="D6032" s="17">
        <v>5.2712673611111098</v>
      </c>
    </row>
    <row r="6033" spans="1:4" x14ac:dyDescent="0.3">
      <c r="A6033" s="17" t="s">
        <v>6035</v>
      </c>
      <c r="B6033" s="17">
        <v>2020</v>
      </c>
      <c r="C6033" s="17">
        <v>55.196351420134299</v>
      </c>
      <c r="D6033" s="17">
        <v>2.5286458333333299</v>
      </c>
    </row>
    <row r="6034" spans="1:4" x14ac:dyDescent="0.3">
      <c r="A6034" s="17" t="s">
        <v>6036</v>
      </c>
      <c r="B6034" s="17">
        <v>2020</v>
      </c>
      <c r="C6034" s="17">
        <v>367.85933357384101</v>
      </c>
      <c r="D6034" s="17">
        <v>5.9992187499999998</v>
      </c>
    </row>
    <row r="6035" spans="1:4" x14ac:dyDescent="0.3">
      <c r="A6035" s="17" t="s">
        <v>6037</v>
      </c>
      <c r="B6035" s="17">
        <v>2020</v>
      </c>
      <c r="C6035" s="17">
        <v>607.02881151065196</v>
      </c>
      <c r="D6035" s="17">
        <v>4.8932291666666696</v>
      </c>
    </row>
    <row r="6036" spans="1:4" x14ac:dyDescent="0.3">
      <c r="A6036" s="17" t="s">
        <v>6038</v>
      </c>
      <c r="B6036" s="17">
        <v>2020</v>
      </c>
      <c r="C6036" s="17">
        <v>515.08150948211596</v>
      </c>
      <c r="D6036" s="17">
        <v>5.10212053571429</v>
      </c>
    </row>
    <row r="6037" spans="1:4" x14ac:dyDescent="0.3">
      <c r="A6037" s="17" t="s">
        <v>6039</v>
      </c>
      <c r="B6037" s="17">
        <v>2020</v>
      </c>
      <c r="C6037" s="17">
        <v>257.34271102864301</v>
      </c>
      <c r="D6037" s="17">
        <v>5.4559151785714297</v>
      </c>
    </row>
    <row r="6038" spans="1:4" x14ac:dyDescent="0.3">
      <c r="A6038" s="17" t="s">
        <v>6040</v>
      </c>
      <c r="B6038" s="17">
        <v>2020</v>
      </c>
      <c r="C6038" s="17">
        <v>496.19153396785299</v>
      </c>
      <c r="D6038" s="17">
        <v>6.0815972222222197</v>
      </c>
    </row>
    <row r="6039" spans="1:4" x14ac:dyDescent="0.3">
      <c r="A6039" s="17" t="s">
        <v>6041</v>
      </c>
      <c r="B6039" s="17">
        <v>2020</v>
      </c>
      <c r="C6039" s="17">
        <v>974.97223140858102</v>
      </c>
      <c r="D6039" s="17">
        <v>5.15536556603774</v>
      </c>
    </row>
    <row r="6040" spans="1:4" x14ac:dyDescent="0.3">
      <c r="A6040" s="17" t="s">
        <v>6042</v>
      </c>
      <c r="B6040" s="17">
        <v>2020</v>
      </c>
      <c r="C6040" s="17">
        <v>3126.3562714848699</v>
      </c>
      <c r="D6040" s="17">
        <v>8.2758272058823508</v>
      </c>
    </row>
    <row r="6041" spans="1:4" x14ac:dyDescent="0.3">
      <c r="A6041" s="17" t="s">
        <v>6043</v>
      </c>
      <c r="B6041" s="17">
        <v>2020</v>
      </c>
      <c r="C6041" s="17">
        <v>239.04968957323601</v>
      </c>
      <c r="D6041" s="17">
        <v>4.921875</v>
      </c>
    </row>
    <row r="6042" spans="1:4" x14ac:dyDescent="0.3">
      <c r="A6042" s="17" t="s">
        <v>6044</v>
      </c>
      <c r="B6042" s="17">
        <v>2020</v>
      </c>
      <c r="C6042" s="17">
        <v>18.357086841017001</v>
      </c>
      <c r="D6042" s="17">
        <v>3.71875</v>
      </c>
    </row>
    <row r="6043" spans="1:4" x14ac:dyDescent="0.3">
      <c r="A6043" s="17" t="s">
        <v>6045</v>
      </c>
      <c r="B6043" s="17">
        <v>2020</v>
      </c>
      <c r="C6043" s="17">
        <v>367.96436769608403</v>
      </c>
      <c r="D6043" s="17">
        <v>4.0714843749999998</v>
      </c>
    </row>
    <row r="6044" spans="1:4" x14ac:dyDescent="0.3">
      <c r="A6044" s="17" t="s">
        <v>6046</v>
      </c>
      <c r="B6044" s="17">
        <v>2020</v>
      </c>
      <c r="C6044" s="17">
        <v>441.41440984234202</v>
      </c>
      <c r="D6044" s="17">
        <v>4.4205729166666696</v>
      </c>
    </row>
    <row r="6045" spans="1:4" x14ac:dyDescent="0.3">
      <c r="A6045" s="17" t="s">
        <v>6047</v>
      </c>
      <c r="B6045" s="17">
        <v>2020</v>
      </c>
      <c r="C6045" s="17">
        <v>643.82973234448798</v>
      </c>
      <c r="D6045" s="17">
        <v>5.1667410714285698</v>
      </c>
    </row>
    <row r="6046" spans="1:4" x14ac:dyDescent="0.3">
      <c r="A6046" s="17" t="s">
        <v>6048</v>
      </c>
      <c r="B6046" s="17">
        <v>2020</v>
      </c>
      <c r="C6046" s="17">
        <v>36.747051484882803</v>
      </c>
      <c r="D6046" s="17">
        <v>2.875</v>
      </c>
    </row>
    <row r="6047" spans="1:4" x14ac:dyDescent="0.3">
      <c r="A6047" s="17" t="s">
        <v>6049</v>
      </c>
      <c r="B6047" s="17">
        <v>2020</v>
      </c>
      <c r="C6047" s="17">
        <v>698.74676428362704</v>
      </c>
      <c r="D6047" s="17">
        <v>4.9568256578947398</v>
      </c>
    </row>
    <row r="6048" spans="1:4" x14ac:dyDescent="0.3">
      <c r="A6048" s="17" t="s">
        <v>6050</v>
      </c>
      <c r="B6048" s="17">
        <v>2020</v>
      </c>
      <c r="C6048" s="17">
        <v>570.21462745964504</v>
      </c>
      <c r="D6048" s="17">
        <v>4.7825100806451601</v>
      </c>
    </row>
    <row r="6049" spans="1:4" x14ac:dyDescent="0.3">
      <c r="A6049" s="17" t="s">
        <v>6051</v>
      </c>
      <c r="B6049" s="17">
        <v>2020</v>
      </c>
      <c r="C6049" s="17">
        <v>478.25878615211701</v>
      </c>
      <c r="D6049" s="17">
        <v>5.2674278846153904</v>
      </c>
    </row>
    <row r="6050" spans="1:4" x14ac:dyDescent="0.3">
      <c r="A6050" s="17" t="s">
        <v>6052</v>
      </c>
      <c r="B6050" s="17">
        <v>2020</v>
      </c>
      <c r="C6050" s="17">
        <v>349.56109681726002</v>
      </c>
      <c r="D6050" s="17">
        <v>3.8388157894736801</v>
      </c>
    </row>
    <row r="6051" spans="1:4" x14ac:dyDescent="0.3">
      <c r="A6051" s="17" t="s">
        <v>6053</v>
      </c>
      <c r="B6051" s="17">
        <v>2020</v>
      </c>
      <c r="C6051" s="17">
        <v>110.39246849808799</v>
      </c>
      <c r="D6051" s="17">
        <v>3.5651041666666701</v>
      </c>
    </row>
    <row r="6052" spans="1:4" x14ac:dyDescent="0.3">
      <c r="A6052" s="17" t="s">
        <v>6054</v>
      </c>
      <c r="B6052" s="17">
        <v>2020</v>
      </c>
      <c r="C6052" s="17">
        <v>257.52150942385202</v>
      </c>
      <c r="D6052" s="17">
        <v>5.69977678571429</v>
      </c>
    </row>
    <row r="6053" spans="1:4" x14ac:dyDescent="0.3">
      <c r="A6053" s="17" t="s">
        <v>6055</v>
      </c>
      <c r="B6053" s="17">
        <v>2020</v>
      </c>
      <c r="C6053" s="17">
        <v>808.93459488078997</v>
      </c>
      <c r="D6053" s="17">
        <v>4.611328125</v>
      </c>
    </row>
    <row r="6054" spans="1:4" x14ac:dyDescent="0.3">
      <c r="A6054" s="17" t="s">
        <v>6056</v>
      </c>
      <c r="B6054" s="17">
        <v>2020</v>
      </c>
      <c r="C6054" s="17">
        <v>570.19286477938101</v>
      </c>
      <c r="D6054" s="17">
        <v>6.0665322580645196</v>
      </c>
    </row>
    <row r="6055" spans="1:4" x14ac:dyDescent="0.3">
      <c r="A6055" s="17" t="s">
        <v>6057</v>
      </c>
      <c r="B6055" s="17">
        <v>2020</v>
      </c>
      <c r="C6055" s="17">
        <v>827.24330287426699</v>
      </c>
      <c r="D6055" s="17">
        <v>5.63055555555556</v>
      </c>
    </row>
    <row r="6056" spans="1:4" x14ac:dyDescent="0.3">
      <c r="A6056" s="17" t="s">
        <v>6058</v>
      </c>
      <c r="B6056" s="17">
        <v>2020</v>
      </c>
      <c r="C6056" s="17">
        <v>18.456126736477</v>
      </c>
      <c r="D6056" s="17">
        <v>3.1484375</v>
      </c>
    </row>
    <row r="6057" spans="1:4" x14ac:dyDescent="0.3">
      <c r="A6057" s="17" t="s">
        <v>6059</v>
      </c>
      <c r="B6057" s="17">
        <v>2020</v>
      </c>
      <c r="C6057" s="17">
        <v>625.50363151170302</v>
      </c>
      <c r="D6057" s="17">
        <v>4.5188419117647101</v>
      </c>
    </row>
    <row r="6058" spans="1:4" x14ac:dyDescent="0.3">
      <c r="A6058" s="17" t="s">
        <v>6060</v>
      </c>
      <c r="B6058" s="17">
        <v>2020</v>
      </c>
      <c r="C6058" s="17">
        <v>441.19057209696598</v>
      </c>
      <c r="D6058" s="17">
        <v>3.7027994791666701</v>
      </c>
    </row>
    <row r="6059" spans="1:4" x14ac:dyDescent="0.3">
      <c r="A6059" s="17" t="s">
        <v>6061</v>
      </c>
      <c r="B6059" s="17">
        <v>2020</v>
      </c>
      <c r="C6059" s="17">
        <v>147.15356171596801</v>
      </c>
      <c r="D6059" s="17">
        <v>4.69921875</v>
      </c>
    </row>
    <row r="6060" spans="1:4" x14ac:dyDescent="0.3">
      <c r="A6060" s="17" t="s">
        <v>6062</v>
      </c>
      <c r="B6060" s="17">
        <v>2020</v>
      </c>
      <c r="C6060" s="17">
        <v>551.69179284013796</v>
      </c>
      <c r="D6060" s="17">
        <v>4.2885416666666698</v>
      </c>
    </row>
    <row r="6061" spans="1:4" x14ac:dyDescent="0.3">
      <c r="A6061" s="17" t="s">
        <v>6063</v>
      </c>
      <c r="B6061" s="17">
        <v>2020</v>
      </c>
      <c r="C6061" s="17">
        <v>441.34603654593201</v>
      </c>
      <c r="D6061" s="17">
        <v>3.8528645833333299</v>
      </c>
    </row>
    <row r="6062" spans="1:4" x14ac:dyDescent="0.3">
      <c r="A6062" s="17" t="s">
        <v>6064</v>
      </c>
      <c r="B6062" s="17">
        <v>2020</v>
      </c>
      <c r="C6062" s="17">
        <v>18.3987146075815</v>
      </c>
      <c r="D6062" s="17">
        <v>3.40625</v>
      </c>
    </row>
    <row r="6063" spans="1:4" x14ac:dyDescent="0.3">
      <c r="A6063" s="17" t="s">
        <v>6065</v>
      </c>
      <c r="B6063" s="17">
        <v>2020</v>
      </c>
      <c r="C6063" s="17">
        <v>220.654951885343</v>
      </c>
      <c r="D6063" s="17">
        <v>4.94140625</v>
      </c>
    </row>
    <row r="6064" spans="1:4" x14ac:dyDescent="0.3">
      <c r="A6064" s="17" t="s">
        <v>6066</v>
      </c>
      <c r="B6064" s="17">
        <v>2020</v>
      </c>
      <c r="C6064" s="17">
        <v>496.662252936512</v>
      </c>
      <c r="D6064" s="17">
        <v>4.6773726851851896</v>
      </c>
    </row>
    <row r="6065" spans="1:4" x14ac:dyDescent="0.3">
      <c r="A6065" s="17" t="s">
        <v>6067</v>
      </c>
      <c r="B6065" s="17">
        <v>2020</v>
      </c>
      <c r="C6065" s="17">
        <v>220.705423599109</v>
      </c>
      <c r="D6065" s="17">
        <v>5.1002604166666696</v>
      </c>
    </row>
    <row r="6066" spans="1:4" x14ac:dyDescent="0.3">
      <c r="A6066" s="17" t="s">
        <v>6068</v>
      </c>
      <c r="B6066" s="17">
        <v>2020</v>
      </c>
      <c r="C6066" s="17">
        <v>239.01052024681101</v>
      </c>
      <c r="D6066" s="17">
        <v>5.4993990384615401</v>
      </c>
    </row>
    <row r="6067" spans="1:4" x14ac:dyDescent="0.3">
      <c r="A6067" s="17" t="s">
        <v>6069</v>
      </c>
      <c r="B6067" s="17">
        <v>2020</v>
      </c>
      <c r="C6067" s="17">
        <v>956.50861985888298</v>
      </c>
      <c r="D6067" s="17">
        <v>4.9562800480769198</v>
      </c>
    </row>
    <row r="6068" spans="1:4" x14ac:dyDescent="0.3">
      <c r="A6068" s="17" t="s">
        <v>6070</v>
      </c>
      <c r="B6068" s="17">
        <v>2020</v>
      </c>
      <c r="C6068" s="17">
        <v>1085.02640010603</v>
      </c>
      <c r="D6068" s="17">
        <v>12.4467690677966</v>
      </c>
    </row>
    <row r="6069" spans="1:4" x14ac:dyDescent="0.3">
      <c r="A6069" s="17" t="s">
        <v>6071</v>
      </c>
      <c r="B6069" s="17">
        <v>2020</v>
      </c>
      <c r="C6069" s="17">
        <v>1140.2764365123601</v>
      </c>
      <c r="D6069" s="17">
        <v>5.7920866935483897</v>
      </c>
    </row>
    <row r="6070" spans="1:4" x14ac:dyDescent="0.3">
      <c r="A6070" s="17" t="s">
        <v>6072</v>
      </c>
      <c r="B6070" s="17">
        <v>2020</v>
      </c>
      <c r="C6070" s="17">
        <v>331.05290087498702</v>
      </c>
      <c r="D6070" s="17">
        <v>4.1953125</v>
      </c>
    </row>
    <row r="6071" spans="1:4" x14ac:dyDescent="0.3">
      <c r="A6071" s="17" t="s">
        <v>6073</v>
      </c>
      <c r="B6071" s="17">
        <v>2020</v>
      </c>
      <c r="C6071" s="17">
        <v>18.409215319901701</v>
      </c>
      <c r="D6071" s="17">
        <v>3.421875</v>
      </c>
    </row>
    <row r="6072" spans="1:4" x14ac:dyDescent="0.3">
      <c r="A6072" s="17" t="s">
        <v>6074</v>
      </c>
      <c r="B6072" s="17">
        <v>2020</v>
      </c>
      <c r="C6072" s="17">
        <v>18.398929929360701</v>
      </c>
      <c r="D6072" s="17">
        <v>2.5546875</v>
      </c>
    </row>
    <row r="6073" spans="1:4" x14ac:dyDescent="0.3">
      <c r="A6073" s="17" t="s">
        <v>6075</v>
      </c>
      <c r="B6073" s="17">
        <v>2020</v>
      </c>
      <c r="C6073" s="17">
        <v>18.4020307380706</v>
      </c>
      <c r="D6073" s="17">
        <v>2.8203125</v>
      </c>
    </row>
    <row r="6074" spans="1:4" x14ac:dyDescent="0.3">
      <c r="A6074" s="17" t="s">
        <v>6076</v>
      </c>
      <c r="B6074" s="17">
        <v>2020</v>
      </c>
      <c r="C6074" s="17">
        <v>662.01070499699597</v>
      </c>
      <c r="D6074" s="17">
        <v>5.4197048611111098</v>
      </c>
    </row>
    <row r="6075" spans="1:4" x14ac:dyDescent="0.3">
      <c r="A6075" s="17" t="s">
        <v>6077</v>
      </c>
      <c r="B6075" s="17">
        <v>2020</v>
      </c>
      <c r="C6075" s="17">
        <v>165.54149343073399</v>
      </c>
      <c r="D6075" s="17">
        <v>4.2934027777777803</v>
      </c>
    </row>
    <row r="6076" spans="1:4" x14ac:dyDescent="0.3">
      <c r="A6076" s="17" t="s">
        <v>6078</v>
      </c>
      <c r="B6076" s="17">
        <v>2020</v>
      </c>
      <c r="C6076" s="17">
        <v>680.286625787616</v>
      </c>
      <c r="D6076" s="17">
        <v>5.7094594594594597</v>
      </c>
    </row>
    <row r="6077" spans="1:4" x14ac:dyDescent="0.3">
      <c r="A6077" s="17" t="s">
        <v>6079</v>
      </c>
      <c r="B6077" s="17">
        <v>2020</v>
      </c>
      <c r="C6077" s="17">
        <v>1140.1433574333801</v>
      </c>
      <c r="D6077" s="17">
        <v>5.6723790322580596</v>
      </c>
    </row>
    <row r="6078" spans="1:4" x14ac:dyDescent="0.3">
      <c r="A6078" s="17" t="s">
        <v>6080</v>
      </c>
      <c r="B6078" s="17">
        <v>2020</v>
      </c>
      <c r="C6078" s="17">
        <v>147.137378383428</v>
      </c>
      <c r="D6078" s="17">
        <v>7.7197265625</v>
      </c>
    </row>
    <row r="6079" spans="1:4" x14ac:dyDescent="0.3">
      <c r="A6079" s="17" t="s">
        <v>6081</v>
      </c>
      <c r="B6079" s="17">
        <v>2020</v>
      </c>
      <c r="C6079" s="17">
        <v>478.06558548659098</v>
      </c>
      <c r="D6079" s="17">
        <v>5.2346754807692299</v>
      </c>
    </row>
    <row r="6080" spans="1:4" x14ac:dyDescent="0.3">
      <c r="A6080" s="17" t="s">
        <v>6082</v>
      </c>
      <c r="B6080" s="17">
        <v>2020</v>
      </c>
      <c r="C6080" s="17">
        <v>974.49421098548896</v>
      </c>
      <c r="D6080" s="17">
        <v>4.0228478773584904</v>
      </c>
    </row>
    <row r="6081" spans="1:4" x14ac:dyDescent="0.3">
      <c r="A6081" s="17" t="s">
        <v>6083</v>
      </c>
      <c r="B6081" s="17">
        <v>2020</v>
      </c>
      <c r="C6081" s="17">
        <v>606.87247881200403</v>
      </c>
      <c r="D6081" s="17">
        <v>5.59422348484848</v>
      </c>
    </row>
    <row r="6082" spans="1:4" x14ac:dyDescent="0.3">
      <c r="A6082" s="17" t="s">
        <v>6084</v>
      </c>
      <c r="B6082" s="17">
        <v>2020</v>
      </c>
      <c r="C6082" s="17">
        <v>496.44933719746803</v>
      </c>
      <c r="D6082" s="17">
        <v>5.8365162037036997</v>
      </c>
    </row>
    <row r="6083" spans="1:4" x14ac:dyDescent="0.3">
      <c r="A6083" s="17" t="s">
        <v>6085</v>
      </c>
      <c r="B6083" s="17">
        <v>2020</v>
      </c>
      <c r="C6083" s="17">
        <v>367.92736965976701</v>
      </c>
      <c r="D6083" s="17">
        <v>5.3644531249999998</v>
      </c>
    </row>
    <row r="6084" spans="1:4" x14ac:dyDescent="0.3">
      <c r="A6084" s="17" t="s">
        <v>6086</v>
      </c>
      <c r="B6084" s="17">
        <v>2020</v>
      </c>
      <c r="C6084" s="17">
        <v>128.58757534529701</v>
      </c>
      <c r="D6084" s="17">
        <v>4.4910714285714297</v>
      </c>
    </row>
    <row r="6085" spans="1:4" x14ac:dyDescent="0.3">
      <c r="A6085" s="17" t="s">
        <v>6087</v>
      </c>
      <c r="B6085" s="17">
        <v>2020</v>
      </c>
      <c r="C6085" s="17">
        <v>36.797990377992399</v>
      </c>
      <c r="D6085" s="17">
        <v>3.48046875</v>
      </c>
    </row>
    <row r="6086" spans="1:4" x14ac:dyDescent="0.3">
      <c r="A6086" s="17" t="s">
        <v>6088</v>
      </c>
      <c r="B6086" s="17">
        <v>2020</v>
      </c>
      <c r="C6086" s="17">
        <v>514.80502668768202</v>
      </c>
      <c r="D6086" s="17">
        <v>5.02790178571429</v>
      </c>
    </row>
    <row r="6087" spans="1:4" x14ac:dyDescent="0.3">
      <c r="A6087" s="17" t="s">
        <v>6089</v>
      </c>
      <c r="B6087" s="17">
        <v>2020</v>
      </c>
      <c r="C6087" s="17">
        <v>36.746816899627397</v>
      </c>
      <c r="D6087" s="17">
        <v>3.76953125</v>
      </c>
    </row>
    <row r="6088" spans="1:4" x14ac:dyDescent="0.3">
      <c r="A6088" s="17" t="s">
        <v>6090</v>
      </c>
      <c r="B6088" s="17">
        <v>2020</v>
      </c>
      <c r="C6088" s="17">
        <v>698.750202104452</v>
      </c>
      <c r="D6088" s="17">
        <v>4.6979851973684204</v>
      </c>
    </row>
    <row r="6089" spans="1:4" x14ac:dyDescent="0.3">
      <c r="A6089" s="17" t="s">
        <v>6091</v>
      </c>
      <c r="B6089" s="17">
        <v>2020</v>
      </c>
      <c r="C6089" s="17">
        <v>147.32467279955699</v>
      </c>
      <c r="D6089" s="17">
        <v>4.9921875</v>
      </c>
    </row>
    <row r="6090" spans="1:4" x14ac:dyDescent="0.3">
      <c r="A6090" s="17" t="s">
        <v>6092</v>
      </c>
      <c r="B6090" s="17">
        <v>2020</v>
      </c>
      <c r="C6090" s="17">
        <v>91.99481161125</v>
      </c>
      <c r="D6090" s="17">
        <v>3.609375</v>
      </c>
    </row>
    <row r="6091" spans="1:4" x14ac:dyDescent="0.3">
      <c r="A6091" s="17" t="s">
        <v>6093</v>
      </c>
      <c r="B6091" s="17">
        <v>2020</v>
      </c>
      <c r="C6091" s="17">
        <v>661.98980787023902</v>
      </c>
      <c r="D6091" s="17">
        <v>5.3656684027777803</v>
      </c>
    </row>
    <row r="6092" spans="1:4" x14ac:dyDescent="0.3">
      <c r="A6092" s="17" t="s">
        <v>6094</v>
      </c>
      <c r="B6092" s="17">
        <v>2020</v>
      </c>
      <c r="C6092" s="17">
        <v>36.711453709751403</v>
      </c>
      <c r="D6092" s="17">
        <v>3.2578125</v>
      </c>
    </row>
    <row r="6093" spans="1:4" x14ac:dyDescent="0.3">
      <c r="A6093" s="17" t="s">
        <v>6095</v>
      </c>
      <c r="B6093" s="17">
        <v>2020</v>
      </c>
      <c r="C6093" s="17">
        <v>220.61960722319799</v>
      </c>
      <c r="D6093" s="17">
        <v>3.5494791666666701</v>
      </c>
    </row>
    <row r="6094" spans="1:4" x14ac:dyDescent="0.3">
      <c r="A6094" s="17" t="s">
        <v>6096</v>
      </c>
      <c r="B6094" s="17">
        <v>2020</v>
      </c>
      <c r="C6094" s="17">
        <v>73.526578407734604</v>
      </c>
      <c r="D6094" s="17">
        <v>4.220703125</v>
      </c>
    </row>
    <row r="6095" spans="1:4" x14ac:dyDescent="0.3">
      <c r="A6095" s="17" t="s">
        <v>6097</v>
      </c>
      <c r="B6095" s="17">
        <v>2020</v>
      </c>
      <c r="C6095" s="17">
        <v>3972.1345320045898</v>
      </c>
      <c r="D6095" s="17">
        <v>10.7177372685185</v>
      </c>
    </row>
    <row r="6096" spans="1:4" x14ac:dyDescent="0.3">
      <c r="A6096" s="17" t="s">
        <v>6098</v>
      </c>
      <c r="B6096" s="17">
        <v>2020</v>
      </c>
      <c r="C6096" s="17">
        <v>404.62271308898897</v>
      </c>
      <c r="D6096" s="17">
        <v>4.8512073863636402</v>
      </c>
    </row>
    <row r="6097" spans="1:4" x14ac:dyDescent="0.3">
      <c r="A6097" s="17" t="s">
        <v>6099</v>
      </c>
      <c r="B6097" s="17">
        <v>2020</v>
      </c>
      <c r="C6097" s="17">
        <v>257.36648850888002</v>
      </c>
      <c r="D6097" s="17">
        <v>4.5446428571428603</v>
      </c>
    </row>
    <row r="6098" spans="1:4" x14ac:dyDescent="0.3">
      <c r="A6098" s="17" t="s">
        <v>6100</v>
      </c>
      <c r="B6098" s="17">
        <v>2020</v>
      </c>
      <c r="C6098" s="17">
        <v>717.134062104858</v>
      </c>
      <c r="D6098" s="17">
        <v>4.0618990384615401</v>
      </c>
    </row>
    <row r="6099" spans="1:4" x14ac:dyDescent="0.3">
      <c r="A6099" s="17" t="s">
        <v>6101</v>
      </c>
      <c r="B6099" s="17">
        <v>2020</v>
      </c>
      <c r="C6099" s="17">
        <v>2427.1872767517302</v>
      </c>
      <c r="D6099" s="17">
        <v>5.0526751893939403</v>
      </c>
    </row>
    <row r="6100" spans="1:4" x14ac:dyDescent="0.3">
      <c r="A6100" s="17" t="s">
        <v>6102</v>
      </c>
      <c r="B6100" s="17">
        <v>2020</v>
      </c>
      <c r="C6100" s="17">
        <v>662.29764345474496</v>
      </c>
      <c r="D6100" s="17">
        <v>4.4874131944444402</v>
      </c>
    </row>
    <row r="6101" spans="1:4" x14ac:dyDescent="0.3">
      <c r="A6101" s="17" t="s">
        <v>6103</v>
      </c>
      <c r="B6101" s="17">
        <v>2020</v>
      </c>
      <c r="C6101" s="17">
        <v>110.343735661358</v>
      </c>
      <c r="D6101" s="17">
        <v>3.6145833333333299</v>
      </c>
    </row>
    <row r="6102" spans="1:4" x14ac:dyDescent="0.3">
      <c r="A6102" s="17" t="s">
        <v>6104</v>
      </c>
      <c r="B6102" s="17">
        <v>2020</v>
      </c>
      <c r="C6102" s="17">
        <v>36.747220910154297</v>
      </c>
      <c r="D6102" s="17">
        <v>3.2109375</v>
      </c>
    </row>
    <row r="6103" spans="1:4" x14ac:dyDescent="0.3">
      <c r="A6103" s="17" t="s">
        <v>6105</v>
      </c>
      <c r="B6103" s="17">
        <v>2020</v>
      </c>
      <c r="C6103" s="17">
        <v>275.641983408481</v>
      </c>
      <c r="D6103" s="17">
        <v>4.7979166666666702</v>
      </c>
    </row>
    <row r="6104" spans="1:4" x14ac:dyDescent="0.3">
      <c r="A6104" s="17" t="s">
        <v>6106</v>
      </c>
      <c r="B6104" s="17">
        <v>2020</v>
      </c>
      <c r="C6104" s="17">
        <v>18.406847205013001</v>
      </c>
      <c r="D6104" s="17">
        <v>3.1171875</v>
      </c>
    </row>
    <row r="6105" spans="1:4" x14ac:dyDescent="0.3">
      <c r="A6105" s="17" t="s">
        <v>6107</v>
      </c>
      <c r="B6105" s="17">
        <v>2020</v>
      </c>
      <c r="C6105" s="17">
        <v>1581.4234696999199</v>
      </c>
      <c r="D6105" s="17">
        <v>11.406704215116299</v>
      </c>
    </row>
    <row r="6106" spans="1:4" x14ac:dyDescent="0.3">
      <c r="A6106" s="17" t="s">
        <v>6108</v>
      </c>
      <c r="B6106" s="17">
        <v>2020</v>
      </c>
      <c r="C6106" s="17">
        <v>55.122531572356799</v>
      </c>
      <c r="D6106" s="17">
        <v>3.1380208333333299</v>
      </c>
    </row>
    <row r="6107" spans="1:4" x14ac:dyDescent="0.3">
      <c r="A6107" s="17" t="s">
        <v>6109</v>
      </c>
      <c r="B6107" s="17">
        <v>2020</v>
      </c>
      <c r="C6107" s="17">
        <v>73.442473471164703</v>
      </c>
      <c r="D6107" s="17">
        <v>3.44921875</v>
      </c>
    </row>
    <row r="6108" spans="1:4" x14ac:dyDescent="0.3">
      <c r="A6108" s="17" t="s">
        <v>6110</v>
      </c>
      <c r="B6108" s="17">
        <v>2020</v>
      </c>
      <c r="C6108" s="17">
        <v>165.505169063804</v>
      </c>
      <c r="D6108" s="17">
        <v>3.7239583333333299</v>
      </c>
    </row>
    <row r="6109" spans="1:4" x14ac:dyDescent="0.3">
      <c r="A6109" s="17" t="s">
        <v>6111</v>
      </c>
      <c r="B6109" s="17">
        <v>2020</v>
      </c>
      <c r="C6109" s="17">
        <v>790.722788693383</v>
      </c>
      <c r="D6109" s="17">
        <v>5.0988372093023298</v>
      </c>
    </row>
    <row r="6110" spans="1:4" x14ac:dyDescent="0.3">
      <c r="A6110" s="17" t="s">
        <v>6112</v>
      </c>
      <c r="B6110" s="17">
        <v>2020</v>
      </c>
      <c r="C6110" s="17">
        <v>275.95453738048701</v>
      </c>
      <c r="D6110" s="17">
        <v>5.7791666666666703</v>
      </c>
    </row>
    <row r="6111" spans="1:4" x14ac:dyDescent="0.3">
      <c r="A6111" s="17" t="s">
        <v>6113</v>
      </c>
      <c r="B6111" s="17">
        <v>2020</v>
      </c>
      <c r="C6111" s="17">
        <v>1103.3038205243599</v>
      </c>
      <c r="D6111" s="17">
        <v>7.0802083333333297</v>
      </c>
    </row>
    <row r="6112" spans="1:4" x14ac:dyDescent="0.3">
      <c r="A6112" s="17" t="s">
        <v>6114</v>
      </c>
      <c r="B6112" s="17">
        <v>2020</v>
      </c>
      <c r="C6112" s="17">
        <v>36.8169584162533</v>
      </c>
      <c r="D6112" s="17">
        <v>2.36328125</v>
      </c>
    </row>
    <row r="6113" spans="1:4" x14ac:dyDescent="0.3">
      <c r="A6113" s="17" t="s">
        <v>6115</v>
      </c>
      <c r="B6113" s="17">
        <v>2020</v>
      </c>
      <c r="C6113" s="17">
        <v>73.634347157552796</v>
      </c>
      <c r="D6113" s="17">
        <v>2.98828125</v>
      </c>
    </row>
    <row r="6114" spans="1:4" x14ac:dyDescent="0.3">
      <c r="A6114" s="17" t="s">
        <v>6116</v>
      </c>
      <c r="B6114" s="17">
        <v>2020</v>
      </c>
      <c r="C6114" s="17">
        <v>312.63962665666099</v>
      </c>
      <c r="D6114" s="17">
        <v>4.8920036764705896</v>
      </c>
    </row>
    <row r="6115" spans="1:4" x14ac:dyDescent="0.3">
      <c r="A6115" s="17" t="s">
        <v>6117</v>
      </c>
      <c r="B6115" s="17">
        <v>2020</v>
      </c>
      <c r="C6115" s="17">
        <v>36.756858875974999</v>
      </c>
      <c r="D6115" s="17">
        <v>2.67578125</v>
      </c>
    </row>
    <row r="6116" spans="1:4" x14ac:dyDescent="0.3">
      <c r="A6116" s="17" t="s">
        <v>6118</v>
      </c>
      <c r="B6116" s="17">
        <v>2020</v>
      </c>
      <c r="C6116" s="17">
        <v>1213.58765963838</v>
      </c>
      <c r="D6116" s="17">
        <v>5.7134232954545503</v>
      </c>
    </row>
    <row r="6117" spans="1:4" x14ac:dyDescent="0.3">
      <c r="A6117" s="17" t="s">
        <v>6119</v>
      </c>
      <c r="B6117" s="17">
        <v>2020</v>
      </c>
      <c r="C6117" s="17">
        <v>459.70904413610702</v>
      </c>
      <c r="D6117" s="17">
        <v>4.4946875000000004</v>
      </c>
    </row>
    <row r="6118" spans="1:4" x14ac:dyDescent="0.3">
      <c r="A6118" s="17" t="s">
        <v>6120</v>
      </c>
      <c r="B6118" s="17">
        <v>2020</v>
      </c>
      <c r="C6118" s="17">
        <v>294.34424249827902</v>
      </c>
      <c r="D6118" s="17">
        <v>5.6474609375</v>
      </c>
    </row>
    <row r="6119" spans="1:4" x14ac:dyDescent="0.3">
      <c r="A6119" s="17" t="s">
        <v>6121</v>
      </c>
      <c r="B6119" s="17">
        <v>2020</v>
      </c>
      <c r="C6119" s="17">
        <v>18.399053915403801</v>
      </c>
      <c r="D6119" s="17">
        <v>2.75</v>
      </c>
    </row>
    <row r="6120" spans="1:4" x14ac:dyDescent="0.3">
      <c r="A6120" s="17" t="s">
        <v>6122</v>
      </c>
      <c r="B6120" s="17">
        <v>2020</v>
      </c>
      <c r="C6120" s="17">
        <v>18.3490323126316</v>
      </c>
      <c r="D6120" s="17">
        <v>3.453125</v>
      </c>
    </row>
    <row r="6121" spans="1:4" x14ac:dyDescent="0.3">
      <c r="A6121" s="17" t="s">
        <v>6123</v>
      </c>
      <c r="B6121" s="17">
        <v>2020</v>
      </c>
      <c r="C6121" s="17">
        <v>662.102767322212</v>
      </c>
      <c r="D6121" s="17">
        <v>4.4513888888888902</v>
      </c>
    </row>
    <row r="6122" spans="1:4" x14ac:dyDescent="0.3">
      <c r="A6122" s="17" t="s">
        <v>6124</v>
      </c>
      <c r="B6122" s="17">
        <v>2020</v>
      </c>
      <c r="C6122" s="17">
        <v>110.29119927436101</v>
      </c>
      <c r="D6122" s="17">
        <v>4.7200520833333304</v>
      </c>
    </row>
    <row r="6123" spans="1:4" x14ac:dyDescent="0.3">
      <c r="A6123" s="17" t="s">
        <v>6125</v>
      </c>
      <c r="B6123" s="17">
        <v>2020</v>
      </c>
      <c r="C6123" s="17">
        <v>36.746895080432303</v>
      </c>
      <c r="D6123" s="17">
        <v>2.56640625</v>
      </c>
    </row>
    <row r="6124" spans="1:4" x14ac:dyDescent="0.3">
      <c r="A6124" s="17" t="s">
        <v>6126</v>
      </c>
      <c r="B6124" s="17">
        <v>2020</v>
      </c>
      <c r="C6124" s="17">
        <v>533.33960929885495</v>
      </c>
      <c r="D6124" s="17">
        <v>5.7257543103448301</v>
      </c>
    </row>
    <row r="6125" spans="1:4" x14ac:dyDescent="0.3">
      <c r="A6125" s="17" t="s">
        <v>6127</v>
      </c>
      <c r="B6125" s="17">
        <v>2020</v>
      </c>
      <c r="C6125" s="17">
        <v>73.596057847142205</v>
      </c>
      <c r="D6125" s="17">
        <v>3.2109375</v>
      </c>
    </row>
    <row r="6126" spans="1:4" x14ac:dyDescent="0.3">
      <c r="A6126" s="17" t="s">
        <v>6128</v>
      </c>
      <c r="B6126" s="17">
        <v>2020</v>
      </c>
      <c r="C6126" s="17">
        <v>36.695871345698798</v>
      </c>
      <c r="D6126" s="17">
        <v>3.96484375</v>
      </c>
    </row>
    <row r="6127" spans="1:4" x14ac:dyDescent="0.3">
      <c r="A6127" s="17" t="s">
        <v>6129</v>
      </c>
      <c r="B6127" s="17">
        <v>2020</v>
      </c>
      <c r="C6127" s="17">
        <v>36.756845848634804</v>
      </c>
      <c r="D6127" s="17">
        <v>3.6484375</v>
      </c>
    </row>
    <row r="6128" spans="1:4" x14ac:dyDescent="0.3">
      <c r="A6128" s="17" t="s">
        <v>6130</v>
      </c>
      <c r="B6128" s="17">
        <v>2020</v>
      </c>
      <c r="C6128" s="17">
        <v>845.91905691008799</v>
      </c>
      <c r="D6128" s="17">
        <v>6.4544836956521703</v>
      </c>
    </row>
    <row r="6129" spans="1:4" x14ac:dyDescent="0.3">
      <c r="A6129" s="17" t="s">
        <v>6131</v>
      </c>
      <c r="B6129" s="17">
        <v>2020</v>
      </c>
      <c r="C6129" s="17">
        <v>238.88805545494</v>
      </c>
      <c r="D6129" s="17">
        <v>4.0594951923076898</v>
      </c>
    </row>
    <row r="6130" spans="1:4" x14ac:dyDescent="0.3">
      <c r="A6130" s="17" t="s">
        <v>6132</v>
      </c>
      <c r="B6130" s="17">
        <v>2020</v>
      </c>
      <c r="C6130" s="17">
        <v>55.095316076651201</v>
      </c>
      <c r="D6130" s="17">
        <v>2.2265625</v>
      </c>
    </row>
    <row r="6131" spans="1:4" x14ac:dyDescent="0.3">
      <c r="A6131" s="17" t="s">
        <v>6133</v>
      </c>
      <c r="B6131" s="17">
        <v>2020</v>
      </c>
      <c r="C6131" s="17">
        <v>349.17780830152299</v>
      </c>
      <c r="D6131" s="17">
        <v>3.8248355263157898</v>
      </c>
    </row>
    <row r="6132" spans="1:4" x14ac:dyDescent="0.3">
      <c r="A6132" s="17" t="s">
        <v>6134</v>
      </c>
      <c r="B6132" s="17">
        <v>2020</v>
      </c>
      <c r="C6132" s="17">
        <v>662.04390283674002</v>
      </c>
      <c r="D6132" s="17">
        <v>5.2447916666666696</v>
      </c>
    </row>
    <row r="6133" spans="1:4" x14ac:dyDescent="0.3">
      <c r="A6133" s="17" t="s">
        <v>6135</v>
      </c>
      <c r="B6133" s="17">
        <v>2020</v>
      </c>
      <c r="C6133" s="17">
        <v>73.527440559119</v>
      </c>
      <c r="D6133" s="17">
        <v>4.734375</v>
      </c>
    </row>
    <row r="6134" spans="1:4" x14ac:dyDescent="0.3">
      <c r="A6134" s="17" t="s">
        <v>6136</v>
      </c>
      <c r="B6134" s="17">
        <v>2020</v>
      </c>
      <c r="C6134" s="17">
        <v>220.48980639409299</v>
      </c>
      <c r="D6134" s="17">
        <v>5.0208333333333304</v>
      </c>
    </row>
    <row r="6135" spans="1:4" x14ac:dyDescent="0.3">
      <c r="A6135" s="17" t="s">
        <v>6137</v>
      </c>
      <c r="B6135" s="17">
        <v>2020</v>
      </c>
      <c r="C6135" s="17">
        <v>257.411082774401</v>
      </c>
      <c r="D6135" s="17">
        <v>5.39118303571429</v>
      </c>
    </row>
    <row r="6136" spans="1:4" x14ac:dyDescent="0.3">
      <c r="A6136" s="17" t="s">
        <v>6138</v>
      </c>
      <c r="B6136" s="17">
        <v>2020</v>
      </c>
      <c r="C6136" s="17">
        <v>110.241486769166</v>
      </c>
      <c r="D6136" s="17">
        <v>3.5377604166666701</v>
      </c>
    </row>
    <row r="6137" spans="1:4" x14ac:dyDescent="0.3">
      <c r="A6137" s="17" t="s">
        <v>6139</v>
      </c>
      <c r="B6137" s="17">
        <v>2020</v>
      </c>
      <c r="C6137" s="17">
        <v>18.3533440586179</v>
      </c>
      <c r="D6137" s="17">
        <v>2.578125</v>
      </c>
    </row>
    <row r="6138" spans="1:4" x14ac:dyDescent="0.3">
      <c r="A6138" s="17" t="s">
        <v>6140</v>
      </c>
      <c r="B6138" s="17">
        <v>2020</v>
      </c>
      <c r="C6138" s="17">
        <v>91.880460433661895</v>
      </c>
      <c r="D6138" s="17">
        <v>4.9640624999999998</v>
      </c>
    </row>
    <row r="6139" spans="1:4" x14ac:dyDescent="0.3">
      <c r="A6139" s="17" t="s">
        <v>6141</v>
      </c>
      <c r="B6139" s="17">
        <v>2020</v>
      </c>
      <c r="C6139" s="17">
        <v>1581.48880830593</v>
      </c>
      <c r="D6139" s="17">
        <v>5.8231286337209296</v>
      </c>
    </row>
    <row r="6140" spans="1:4" x14ac:dyDescent="0.3">
      <c r="A6140" s="17" t="s">
        <v>6142</v>
      </c>
      <c r="B6140" s="17">
        <v>2020</v>
      </c>
      <c r="C6140" s="17">
        <v>165.52347296849001</v>
      </c>
      <c r="D6140" s="17">
        <v>4.4774305555555598</v>
      </c>
    </row>
    <row r="6141" spans="1:4" x14ac:dyDescent="0.3">
      <c r="A6141" s="17" t="s">
        <v>6143</v>
      </c>
      <c r="B6141" s="17">
        <v>2020</v>
      </c>
      <c r="C6141" s="17">
        <v>18.4087507352233</v>
      </c>
      <c r="D6141" s="17">
        <v>2.59375</v>
      </c>
    </row>
    <row r="6142" spans="1:4" x14ac:dyDescent="0.3">
      <c r="A6142" s="17" t="s">
        <v>6144</v>
      </c>
      <c r="B6142" s="17">
        <v>2020</v>
      </c>
      <c r="C6142" s="17">
        <v>257.41767002828402</v>
      </c>
      <c r="D6142" s="17">
        <v>4.7762276785714297</v>
      </c>
    </row>
    <row r="6143" spans="1:4" x14ac:dyDescent="0.3">
      <c r="A6143" s="17" t="s">
        <v>6145</v>
      </c>
      <c r="B6143" s="17">
        <v>2020</v>
      </c>
      <c r="C6143" s="17">
        <v>36.7470254078507</v>
      </c>
      <c r="D6143" s="17">
        <v>3.4609375</v>
      </c>
    </row>
    <row r="6144" spans="1:4" x14ac:dyDescent="0.3">
      <c r="A6144" s="17" t="s">
        <v>6146</v>
      </c>
      <c r="B6144" s="17">
        <v>2020</v>
      </c>
      <c r="C6144" s="17">
        <v>588.19546344131197</v>
      </c>
      <c r="D6144" s="17">
        <v>4.818359375</v>
      </c>
    </row>
    <row r="6145" spans="1:4" x14ac:dyDescent="0.3">
      <c r="A6145" s="17" t="s">
        <v>6147</v>
      </c>
      <c r="B6145" s="17">
        <v>2020</v>
      </c>
      <c r="C6145" s="17">
        <v>220.785231070593</v>
      </c>
      <c r="D6145" s="17">
        <v>6.6959635416666696</v>
      </c>
    </row>
    <row r="6146" spans="1:4" x14ac:dyDescent="0.3">
      <c r="A6146" s="17" t="s">
        <v>6148</v>
      </c>
      <c r="B6146" s="17">
        <v>2020</v>
      </c>
      <c r="C6146" s="17">
        <v>202.33071757853</v>
      </c>
      <c r="D6146" s="17">
        <v>4.0120738636363598</v>
      </c>
    </row>
    <row r="6147" spans="1:4" x14ac:dyDescent="0.3">
      <c r="A6147" s="17" t="s">
        <v>6149</v>
      </c>
      <c r="B6147" s="17">
        <v>2020</v>
      </c>
      <c r="C6147" s="17">
        <v>1636.5866774618601</v>
      </c>
      <c r="D6147" s="17">
        <v>6.56346558988764</v>
      </c>
    </row>
    <row r="6148" spans="1:4" x14ac:dyDescent="0.3">
      <c r="A6148" s="17" t="s">
        <v>6150</v>
      </c>
      <c r="B6148" s="17">
        <v>2020</v>
      </c>
      <c r="C6148" s="17">
        <v>496.56467487290502</v>
      </c>
      <c r="D6148" s="17">
        <v>6.1932870370370399</v>
      </c>
    </row>
    <row r="6149" spans="1:4" x14ac:dyDescent="0.3">
      <c r="A6149" s="17" t="s">
        <v>6151</v>
      </c>
      <c r="B6149" s="17">
        <v>2020</v>
      </c>
      <c r="C6149" s="17">
        <v>202.39066234789701</v>
      </c>
      <c r="D6149" s="17">
        <v>3.3046875</v>
      </c>
    </row>
    <row r="6150" spans="1:4" x14ac:dyDescent="0.3">
      <c r="A6150" s="17" t="s">
        <v>6152</v>
      </c>
      <c r="B6150" s="17">
        <v>2020</v>
      </c>
      <c r="C6150" s="17">
        <v>257.61968566104298</v>
      </c>
      <c r="D6150" s="17">
        <v>5.2137276785714297</v>
      </c>
    </row>
    <row r="6151" spans="1:4" x14ac:dyDescent="0.3">
      <c r="A6151" s="17" t="s">
        <v>6153</v>
      </c>
      <c r="B6151" s="17">
        <v>2020</v>
      </c>
      <c r="C6151" s="17">
        <v>312.59959754533799</v>
      </c>
      <c r="D6151" s="17">
        <v>4.7242647058823497</v>
      </c>
    </row>
    <row r="6152" spans="1:4" x14ac:dyDescent="0.3">
      <c r="A6152" s="17" t="s">
        <v>6154</v>
      </c>
      <c r="B6152" s="17">
        <v>2020</v>
      </c>
      <c r="C6152" s="17">
        <v>18.399073490873</v>
      </c>
      <c r="D6152" s="17">
        <v>3.2109375</v>
      </c>
    </row>
    <row r="6153" spans="1:4" x14ac:dyDescent="0.3">
      <c r="A6153" s="17" t="s">
        <v>6155</v>
      </c>
      <c r="B6153" s="17">
        <v>2020</v>
      </c>
      <c r="C6153" s="17">
        <v>533.20340318232797</v>
      </c>
      <c r="D6153" s="17">
        <v>5.0169719827586201</v>
      </c>
    </row>
    <row r="6154" spans="1:4" x14ac:dyDescent="0.3">
      <c r="A6154" s="17" t="s">
        <v>6156</v>
      </c>
      <c r="B6154" s="17">
        <v>2020</v>
      </c>
      <c r="C6154" s="17">
        <v>128.73293002508601</v>
      </c>
      <c r="D6154" s="17">
        <v>3.5479910714285698</v>
      </c>
    </row>
    <row r="6155" spans="1:4" x14ac:dyDescent="0.3">
      <c r="A6155" s="17" t="s">
        <v>6157</v>
      </c>
      <c r="B6155" s="17">
        <v>2020</v>
      </c>
      <c r="C6155" s="17">
        <v>18.354928063228702</v>
      </c>
      <c r="D6155" s="17">
        <v>4.015625</v>
      </c>
    </row>
    <row r="6156" spans="1:4" x14ac:dyDescent="0.3">
      <c r="A6156" s="17" t="s">
        <v>6158</v>
      </c>
      <c r="B6156" s="17">
        <v>2020</v>
      </c>
      <c r="C6156" s="17">
        <v>330.98787074163602</v>
      </c>
      <c r="D6156" s="17">
        <v>7.8302951388888902</v>
      </c>
    </row>
    <row r="6157" spans="1:4" x14ac:dyDescent="0.3">
      <c r="A6157" s="17" t="s">
        <v>6159</v>
      </c>
      <c r="B6157" s="17">
        <v>2020</v>
      </c>
      <c r="C6157" s="17">
        <v>128.708122048527</v>
      </c>
      <c r="D6157" s="17">
        <v>2.93415178571429</v>
      </c>
    </row>
    <row r="6158" spans="1:4" x14ac:dyDescent="0.3">
      <c r="A6158" s="17" t="s">
        <v>6160</v>
      </c>
      <c r="B6158" s="17">
        <v>2020</v>
      </c>
      <c r="C6158" s="17">
        <v>73.615980383008704</v>
      </c>
      <c r="D6158" s="17">
        <v>3.55859375</v>
      </c>
    </row>
    <row r="6159" spans="1:4" x14ac:dyDescent="0.3">
      <c r="A6159" s="17" t="s">
        <v>6161</v>
      </c>
      <c r="B6159" s="17">
        <v>2020</v>
      </c>
      <c r="C6159" s="17">
        <v>73.422333579510493</v>
      </c>
      <c r="D6159" s="17">
        <v>3.01953125</v>
      </c>
    </row>
    <row r="6160" spans="1:4" x14ac:dyDescent="0.3">
      <c r="A6160" s="17" t="s">
        <v>6162</v>
      </c>
      <c r="B6160" s="17">
        <v>2020</v>
      </c>
      <c r="C6160" s="17">
        <v>257.41791839897598</v>
      </c>
      <c r="D6160" s="17">
        <v>4.2433035714285703</v>
      </c>
    </row>
    <row r="6161" spans="1:4" x14ac:dyDescent="0.3">
      <c r="A6161" s="17" t="s">
        <v>6163</v>
      </c>
      <c r="B6161" s="17">
        <v>2020</v>
      </c>
      <c r="C6161" s="17">
        <v>662.02521027624596</v>
      </c>
      <c r="D6161" s="17">
        <v>5.3628472222222197</v>
      </c>
    </row>
    <row r="6162" spans="1:4" x14ac:dyDescent="0.3">
      <c r="A6162" s="17" t="s">
        <v>6164</v>
      </c>
      <c r="B6162" s="17">
        <v>2020</v>
      </c>
      <c r="C6162" s="17">
        <v>625.37125332281005</v>
      </c>
      <c r="D6162" s="17">
        <v>5.6309742647058796</v>
      </c>
    </row>
    <row r="6163" spans="1:4" x14ac:dyDescent="0.3">
      <c r="A6163" s="17" t="s">
        <v>6165</v>
      </c>
      <c r="B6163" s="17">
        <v>2020</v>
      </c>
      <c r="C6163" s="17">
        <v>331.00102008134098</v>
      </c>
      <c r="D6163" s="17">
        <v>4.8038194444444402</v>
      </c>
    </row>
    <row r="6164" spans="1:4" x14ac:dyDescent="0.3">
      <c r="A6164" s="17" t="s">
        <v>6166</v>
      </c>
      <c r="B6164" s="17">
        <v>2020</v>
      </c>
      <c r="C6164" s="17">
        <v>91.942378260195298</v>
      </c>
      <c r="D6164" s="17">
        <v>3.7406250000000001</v>
      </c>
    </row>
    <row r="6165" spans="1:4" x14ac:dyDescent="0.3">
      <c r="A6165" s="17" t="s">
        <v>6167</v>
      </c>
      <c r="B6165" s="17">
        <v>2020</v>
      </c>
      <c r="C6165" s="17">
        <v>570.11862367391598</v>
      </c>
      <c r="D6165" s="17">
        <v>4.7101814516129004</v>
      </c>
    </row>
    <row r="6166" spans="1:4" x14ac:dyDescent="0.3">
      <c r="A6166" s="17" t="s">
        <v>6168</v>
      </c>
      <c r="B6166" s="17">
        <v>2020</v>
      </c>
      <c r="C6166" s="17">
        <v>625.14309848099902</v>
      </c>
      <c r="D6166" s="17">
        <v>4.94921875</v>
      </c>
    </row>
    <row r="6167" spans="1:4" x14ac:dyDescent="0.3">
      <c r="A6167" s="17" t="s">
        <v>6169</v>
      </c>
      <c r="B6167" s="17">
        <v>2020</v>
      </c>
      <c r="C6167" s="17">
        <v>91.973852023482294</v>
      </c>
      <c r="D6167" s="17">
        <v>3.6593749999999998</v>
      </c>
    </row>
    <row r="6168" spans="1:4" x14ac:dyDescent="0.3">
      <c r="A6168" s="17" t="s">
        <v>6170</v>
      </c>
      <c r="B6168" s="17">
        <v>2020</v>
      </c>
      <c r="C6168" s="17">
        <v>845.89387086406396</v>
      </c>
      <c r="D6168" s="17">
        <v>6.1620244565217401</v>
      </c>
    </row>
    <row r="6169" spans="1:4" x14ac:dyDescent="0.3">
      <c r="A6169" s="17" t="s">
        <v>6171</v>
      </c>
      <c r="B6169" s="17">
        <v>2020</v>
      </c>
      <c r="C6169" s="17">
        <v>55.1720056086779</v>
      </c>
      <c r="D6169" s="17">
        <v>3.5625</v>
      </c>
    </row>
    <row r="6170" spans="1:4" x14ac:dyDescent="0.3">
      <c r="A6170" s="17" t="s">
        <v>6172</v>
      </c>
      <c r="B6170" s="17">
        <v>2020</v>
      </c>
      <c r="C6170" s="17">
        <v>845.99271889589704</v>
      </c>
      <c r="D6170" s="17">
        <v>5.3023097826086998</v>
      </c>
    </row>
    <row r="6171" spans="1:4" x14ac:dyDescent="0.3">
      <c r="A6171" s="17" t="s">
        <v>6173</v>
      </c>
      <c r="B6171" s="17">
        <v>2020</v>
      </c>
      <c r="C6171" s="17">
        <v>606.76332004926905</v>
      </c>
      <c r="D6171" s="17">
        <v>8.6472537878787907</v>
      </c>
    </row>
    <row r="6172" spans="1:4" x14ac:dyDescent="0.3">
      <c r="A6172" s="17" t="s">
        <v>6174</v>
      </c>
      <c r="B6172" s="17">
        <v>2020</v>
      </c>
      <c r="C6172" s="17">
        <v>1214.0442627519401</v>
      </c>
      <c r="D6172" s="17">
        <v>6.9924242424242404</v>
      </c>
    </row>
    <row r="6173" spans="1:4" x14ac:dyDescent="0.3">
      <c r="A6173" s="17" t="s">
        <v>6175</v>
      </c>
      <c r="B6173" s="17">
        <v>2020</v>
      </c>
      <c r="C6173" s="17">
        <v>110.38936995342399</v>
      </c>
      <c r="D6173" s="17">
        <v>4.2044270833333304</v>
      </c>
    </row>
    <row r="6174" spans="1:4" x14ac:dyDescent="0.3">
      <c r="A6174" s="17" t="s">
        <v>6176</v>
      </c>
      <c r="B6174" s="17">
        <v>2020</v>
      </c>
      <c r="C6174" s="17">
        <v>18.356023592874401</v>
      </c>
      <c r="D6174" s="17">
        <v>3.234375</v>
      </c>
    </row>
    <row r="6175" spans="1:4" x14ac:dyDescent="0.3">
      <c r="A6175" s="17" t="s">
        <v>6177</v>
      </c>
      <c r="B6175" s="17">
        <v>2020</v>
      </c>
      <c r="C6175" s="17">
        <v>1250.54149540514</v>
      </c>
      <c r="D6175" s="17">
        <v>10.1482077205882</v>
      </c>
    </row>
    <row r="6176" spans="1:4" x14ac:dyDescent="0.3">
      <c r="A6176" s="17" t="s">
        <v>6178</v>
      </c>
      <c r="B6176" s="17">
        <v>2020</v>
      </c>
      <c r="C6176" s="17">
        <v>1250.57428812236</v>
      </c>
      <c r="D6176" s="17">
        <v>6.0565257352941204</v>
      </c>
    </row>
    <row r="6177" spans="1:4" x14ac:dyDescent="0.3">
      <c r="A6177" s="17" t="s">
        <v>6179</v>
      </c>
      <c r="B6177" s="17">
        <v>2020</v>
      </c>
      <c r="C6177" s="17">
        <v>533.48447376489503</v>
      </c>
      <c r="D6177" s="17">
        <v>5.5907866379310303</v>
      </c>
    </row>
    <row r="6178" spans="1:4" x14ac:dyDescent="0.3">
      <c r="A6178" s="17" t="s">
        <v>6180</v>
      </c>
      <c r="B6178" s="17">
        <v>2020</v>
      </c>
      <c r="C6178" s="17">
        <v>386.22328350972401</v>
      </c>
      <c r="D6178" s="17">
        <v>4.3988095238095202</v>
      </c>
    </row>
    <row r="6179" spans="1:4" x14ac:dyDescent="0.3">
      <c r="A6179" s="17" t="s">
        <v>6181</v>
      </c>
      <c r="B6179" s="17">
        <v>2020</v>
      </c>
      <c r="C6179" s="17">
        <v>275.934098666534</v>
      </c>
      <c r="D6179" s="17">
        <v>4.8406250000000002</v>
      </c>
    </row>
    <row r="6180" spans="1:4" x14ac:dyDescent="0.3">
      <c r="A6180" s="17" t="s">
        <v>6182</v>
      </c>
      <c r="B6180" s="17">
        <v>2020</v>
      </c>
      <c r="C6180" s="17">
        <v>165.531904725358</v>
      </c>
      <c r="D6180" s="17">
        <v>4.0321180555555598</v>
      </c>
    </row>
    <row r="6181" spans="1:4" x14ac:dyDescent="0.3">
      <c r="A6181" s="17" t="s">
        <v>6183</v>
      </c>
      <c r="B6181" s="17">
        <v>2020</v>
      </c>
      <c r="C6181" s="17">
        <v>18.407690907828499</v>
      </c>
      <c r="D6181" s="17">
        <v>2.78125</v>
      </c>
    </row>
    <row r="6182" spans="1:4" x14ac:dyDescent="0.3">
      <c r="A6182" s="17" t="s">
        <v>6184</v>
      </c>
      <c r="B6182" s="17">
        <v>2020</v>
      </c>
      <c r="C6182" s="17">
        <v>459.70019631832798</v>
      </c>
      <c r="D6182" s="17">
        <v>5.1378124999999999</v>
      </c>
    </row>
    <row r="6183" spans="1:4" x14ac:dyDescent="0.3">
      <c r="A6183" s="17" t="s">
        <v>6185</v>
      </c>
      <c r="B6183" s="17">
        <v>2020</v>
      </c>
      <c r="C6183" s="17">
        <v>993.11415909602999</v>
      </c>
      <c r="D6183" s="17">
        <v>6.3292824074074101</v>
      </c>
    </row>
    <row r="6184" spans="1:4" x14ac:dyDescent="0.3">
      <c r="A6184" s="17" t="s">
        <v>6186</v>
      </c>
      <c r="B6184" s="17">
        <v>2020</v>
      </c>
      <c r="C6184" s="17">
        <v>386.02564558200498</v>
      </c>
      <c r="D6184" s="17">
        <v>5.0107886904761898</v>
      </c>
    </row>
    <row r="6185" spans="1:4" x14ac:dyDescent="0.3">
      <c r="A6185" s="17" t="s">
        <v>6187</v>
      </c>
      <c r="B6185" s="17">
        <v>2020</v>
      </c>
      <c r="C6185" s="17">
        <v>92.029487469233601</v>
      </c>
      <c r="D6185" s="17">
        <v>3.3328125000000002</v>
      </c>
    </row>
    <row r="6186" spans="1:4" x14ac:dyDescent="0.3">
      <c r="A6186" s="17" t="s">
        <v>6188</v>
      </c>
      <c r="B6186" s="17">
        <v>2020</v>
      </c>
      <c r="C6186" s="17">
        <v>551.63493916392304</v>
      </c>
      <c r="D6186" s="17">
        <v>4.9481770833333298</v>
      </c>
    </row>
    <row r="6187" spans="1:4" x14ac:dyDescent="0.3">
      <c r="A6187" s="17" t="s">
        <v>6189</v>
      </c>
      <c r="B6187" s="17">
        <v>2020</v>
      </c>
      <c r="C6187" s="17">
        <v>147.15270549804001</v>
      </c>
      <c r="D6187" s="17">
        <v>4.26953125</v>
      </c>
    </row>
    <row r="6188" spans="1:4" x14ac:dyDescent="0.3">
      <c r="A6188" s="17" t="s">
        <v>6190</v>
      </c>
      <c r="B6188" s="17">
        <v>2020</v>
      </c>
      <c r="C6188" s="17">
        <v>147.206344737671</v>
      </c>
      <c r="D6188" s="17">
        <v>4.73046875</v>
      </c>
    </row>
    <row r="6189" spans="1:4" x14ac:dyDescent="0.3">
      <c r="A6189" s="17" t="s">
        <v>6191</v>
      </c>
      <c r="B6189" s="17">
        <v>2020</v>
      </c>
      <c r="C6189" s="17">
        <v>367.79985507577697</v>
      </c>
      <c r="D6189" s="17">
        <v>6.1925781249999998</v>
      </c>
    </row>
    <row r="6190" spans="1:4" x14ac:dyDescent="0.3">
      <c r="A6190" s="17" t="s">
        <v>6192</v>
      </c>
      <c r="B6190" s="17">
        <v>2020</v>
      </c>
      <c r="C6190" s="17">
        <v>147.062039323151</v>
      </c>
      <c r="D6190" s="17">
        <v>4.4580078125</v>
      </c>
    </row>
    <row r="6191" spans="1:4" x14ac:dyDescent="0.3">
      <c r="A6191" s="17" t="s">
        <v>6193</v>
      </c>
      <c r="B6191" s="17">
        <v>2020</v>
      </c>
      <c r="C6191" s="17">
        <v>330.950140680186</v>
      </c>
      <c r="D6191" s="17">
        <v>4.98046875</v>
      </c>
    </row>
    <row r="6192" spans="1:4" x14ac:dyDescent="0.3">
      <c r="A6192" s="17" t="s">
        <v>6194</v>
      </c>
      <c r="B6192" s="17">
        <v>2020</v>
      </c>
      <c r="C6192" s="17">
        <v>147.06954819802201</v>
      </c>
      <c r="D6192" s="17">
        <v>4.6767578125</v>
      </c>
    </row>
    <row r="6193" spans="1:4" x14ac:dyDescent="0.3">
      <c r="A6193" s="17" t="s">
        <v>6195</v>
      </c>
      <c r="B6193" s="17">
        <v>2020</v>
      </c>
      <c r="C6193" s="17">
        <v>459.82215119898302</v>
      </c>
      <c r="D6193" s="17">
        <v>6.7890625</v>
      </c>
    </row>
    <row r="6194" spans="1:4" x14ac:dyDescent="0.3">
      <c r="A6194" s="17" t="s">
        <v>6196</v>
      </c>
      <c r="B6194" s="17">
        <v>2020</v>
      </c>
      <c r="C6194" s="17">
        <v>36.816369608975897</v>
      </c>
      <c r="D6194" s="17">
        <v>3.953125</v>
      </c>
    </row>
    <row r="6195" spans="1:4" x14ac:dyDescent="0.3">
      <c r="A6195" s="17" t="s">
        <v>6197</v>
      </c>
      <c r="B6195" s="17">
        <v>2020</v>
      </c>
      <c r="C6195" s="17">
        <v>91.9941143877804</v>
      </c>
      <c r="D6195" s="17">
        <v>2.5109374999999998</v>
      </c>
    </row>
    <row r="6196" spans="1:4" x14ac:dyDescent="0.3">
      <c r="A6196" s="17" t="s">
        <v>6198</v>
      </c>
      <c r="B6196" s="17">
        <v>2020</v>
      </c>
      <c r="C6196" s="17">
        <v>36.761029783636303</v>
      </c>
      <c r="D6196" s="17">
        <v>4.00390625</v>
      </c>
    </row>
    <row r="6197" spans="1:4" x14ac:dyDescent="0.3">
      <c r="A6197" s="17" t="s">
        <v>6199</v>
      </c>
      <c r="B6197" s="17">
        <v>2020</v>
      </c>
      <c r="C6197" s="17">
        <v>643.66578821465396</v>
      </c>
      <c r="D6197" s="17">
        <v>6.3970982142857098</v>
      </c>
    </row>
    <row r="6198" spans="1:4" x14ac:dyDescent="0.3">
      <c r="A6198" s="17" t="s">
        <v>6200</v>
      </c>
      <c r="B6198" s="17">
        <v>2020</v>
      </c>
      <c r="C6198" s="17">
        <v>1544.6628142884001</v>
      </c>
      <c r="D6198" s="17">
        <v>5.3117559523809499</v>
      </c>
    </row>
    <row r="6199" spans="1:4" x14ac:dyDescent="0.3">
      <c r="A6199" s="17" t="s">
        <v>6201</v>
      </c>
      <c r="B6199" s="17">
        <v>2020</v>
      </c>
      <c r="C6199" s="17">
        <v>91.994641926139593</v>
      </c>
      <c r="D6199" s="17">
        <v>3.4203125000000001</v>
      </c>
    </row>
    <row r="6200" spans="1:4" x14ac:dyDescent="0.3">
      <c r="A6200" s="17" t="s">
        <v>6202</v>
      </c>
      <c r="B6200" s="17">
        <v>2020</v>
      </c>
      <c r="C6200" s="17">
        <v>55.0435109324753</v>
      </c>
      <c r="D6200" s="17">
        <v>3.0364583333333299</v>
      </c>
    </row>
    <row r="6201" spans="1:4" x14ac:dyDescent="0.3">
      <c r="A6201" s="17" t="s">
        <v>6203</v>
      </c>
      <c r="B6201" s="17">
        <v>2020</v>
      </c>
      <c r="C6201" s="17">
        <v>18.354413017630598</v>
      </c>
      <c r="D6201" s="17">
        <v>4</v>
      </c>
    </row>
    <row r="6202" spans="1:4" x14ac:dyDescent="0.3">
      <c r="A6202" s="17" t="s">
        <v>6204</v>
      </c>
      <c r="B6202" s="17">
        <v>2020</v>
      </c>
      <c r="C6202" s="17">
        <v>55.1236417517066</v>
      </c>
      <c r="D6202" s="17">
        <v>5.2161458333333304</v>
      </c>
    </row>
    <row r="6203" spans="1:4" x14ac:dyDescent="0.3">
      <c r="A6203" s="17" t="s">
        <v>6205</v>
      </c>
      <c r="B6203" s="17">
        <v>2020</v>
      </c>
      <c r="C6203" s="17">
        <v>91.880989260971504</v>
      </c>
      <c r="D6203" s="17">
        <v>3.2124999999999999</v>
      </c>
    </row>
    <row r="6204" spans="1:4" x14ac:dyDescent="0.3">
      <c r="A6204" s="17" t="s">
        <v>6206</v>
      </c>
      <c r="B6204" s="17">
        <v>2020</v>
      </c>
      <c r="C6204" s="17">
        <v>4303.8160441182599</v>
      </c>
      <c r="D6204" s="17">
        <v>5.9424412393162402</v>
      </c>
    </row>
    <row r="6205" spans="1:4" x14ac:dyDescent="0.3">
      <c r="A6205" s="17" t="s">
        <v>6207</v>
      </c>
      <c r="B6205" s="17">
        <v>2020</v>
      </c>
      <c r="C6205" s="17">
        <v>275.921407671645</v>
      </c>
      <c r="D6205" s="17">
        <v>4.3328125000000002</v>
      </c>
    </row>
    <row r="6206" spans="1:4" x14ac:dyDescent="0.3">
      <c r="A6206" s="17" t="s">
        <v>6208</v>
      </c>
      <c r="B6206" s="17">
        <v>2020</v>
      </c>
      <c r="C6206" s="17">
        <v>183.88170293625399</v>
      </c>
      <c r="D6206" s="17">
        <v>5.5250000000000004</v>
      </c>
    </row>
    <row r="6207" spans="1:4" x14ac:dyDescent="0.3">
      <c r="A6207" s="17" t="s">
        <v>6209</v>
      </c>
      <c r="B6207" s="17">
        <v>2020</v>
      </c>
      <c r="C6207" s="17">
        <v>92.043477363884406</v>
      </c>
      <c r="D6207" s="17">
        <v>4.6812500000000004</v>
      </c>
    </row>
    <row r="6208" spans="1:4" x14ac:dyDescent="0.3">
      <c r="A6208" s="17" t="s">
        <v>6210</v>
      </c>
      <c r="B6208" s="17">
        <v>2020</v>
      </c>
      <c r="C6208" s="17">
        <v>496.63595616258698</v>
      </c>
      <c r="D6208" s="17">
        <v>3.7442129629629601</v>
      </c>
    </row>
    <row r="6209" spans="1:4" x14ac:dyDescent="0.3">
      <c r="A6209" s="17" t="s">
        <v>6211</v>
      </c>
      <c r="B6209" s="17">
        <v>2020</v>
      </c>
      <c r="C6209" s="17">
        <v>864.20015703141701</v>
      </c>
      <c r="D6209" s="17">
        <v>7.2671210106383004</v>
      </c>
    </row>
    <row r="6210" spans="1:4" x14ac:dyDescent="0.3">
      <c r="A6210" s="17" t="s">
        <v>6212</v>
      </c>
      <c r="B6210" s="17">
        <v>2020</v>
      </c>
      <c r="C6210" s="17">
        <v>680.55229852162302</v>
      </c>
      <c r="D6210" s="17">
        <v>6.578125</v>
      </c>
    </row>
    <row r="6211" spans="1:4" x14ac:dyDescent="0.3">
      <c r="A6211" s="17" t="s">
        <v>6213</v>
      </c>
      <c r="B6211" s="17">
        <v>2020</v>
      </c>
      <c r="C6211" s="17">
        <v>3549.0107557419701</v>
      </c>
      <c r="D6211" s="17">
        <v>6.0296308290155398</v>
      </c>
    </row>
    <row r="6212" spans="1:4" x14ac:dyDescent="0.3">
      <c r="A6212" s="17" t="s">
        <v>6214</v>
      </c>
      <c r="B6212" s="17">
        <v>2020</v>
      </c>
      <c r="C6212" s="17">
        <v>202.29450623318601</v>
      </c>
      <c r="D6212" s="17">
        <v>4.7194602272727302</v>
      </c>
    </row>
    <row r="6213" spans="1:4" x14ac:dyDescent="0.3">
      <c r="A6213" s="17" t="s">
        <v>6215</v>
      </c>
      <c r="B6213" s="17">
        <v>2020</v>
      </c>
      <c r="C6213" s="17">
        <v>275.93367360532301</v>
      </c>
      <c r="D6213" s="17">
        <v>6.1765625000000002</v>
      </c>
    </row>
    <row r="6214" spans="1:4" x14ac:dyDescent="0.3">
      <c r="A6214" s="17" t="s">
        <v>6216</v>
      </c>
      <c r="B6214" s="17">
        <v>2020</v>
      </c>
      <c r="C6214" s="17">
        <v>294.15585851855798</v>
      </c>
      <c r="D6214" s="17">
        <v>3.89306640625</v>
      </c>
    </row>
    <row r="6215" spans="1:4" x14ac:dyDescent="0.3">
      <c r="A6215" s="17" t="s">
        <v>6217</v>
      </c>
      <c r="B6215" s="17">
        <v>2020</v>
      </c>
      <c r="C6215" s="17">
        <v>202.34364154562499</v>
      </c>
      <c r="D6215" s="17">
        <v>3.2762784090909101</v>
      </c>
    </row>
    <row r="6216" spans="1:4" x14ac:dyDescent="0.3">
      <c r="A6216" s="17" t="s">
        <v>6218</v>
      </c>
      <c r="B6216" s="17">
        <v>2020</v>
      </c>
      <c r="C6216" s="17">
        <v>772.21159358881596</v>
      </c>
      <c r="D6216" s="17">
        <v>4.9933035714285703</v>
      </c>
    </row>
    <row r="6217" spans="1:4" x14ac:dyDescent="0.3">
      <c r="A6217" s="17" t="s">
        <v>6219</v>
      </c>
      <c r="B6217" s="17">
        <v>2020</v>
      </c>
      <c r="C6217" s="17">
        <v>73.634739715606003</v>
      </c>
      <c r="D6217" s="17">
        <v>3.75</v>
      </c>
    </row>
    <row r="6218" spans="1:4" x14ac:dyDescent="0.3">
      <c r="A6218" s="17" t="s">
        <v>6220</v>
      </c>
      <c r="B6218" s="17">
        <v>2020</v>
      </c>
      <c r="C6218" s="17">
        <v>257.62317973002803</v>
      </c>
      <c r="D6218" s="17">
        <v>4.8878348214285703</v>
      </c>
    </row>
    <row r="6219" spans="1:4" x14ac:dyDescent="0.3">
      <c r="A6219" s="17" t="s">
        <v>6221</v>
      </c>
      <c r="B6219" s="17">
        <v>2020</v>
      </c>
      <c r="C6219" s="17">
        <v>55.1766661703587</v>
      </c>
      <c r="D6219" s="17">
        <v>1.9765625</v>
      </c>
    </row>
    <row r="6220" spans="1:4" x14ac:dyDescent="0.3">
      <c r="A6220" s="17" t="s">
        <v>6222</v>
      </c>
      <c r="B6220" s="17">
        <v>2020</v>
      </c>
      <c r="C6220" s="17">
        <v>36.696066562086301</v>
      </c>
      <c r="D6220" s="17">
        <v>3.73828125</v>
      </c>
    </row>
    <row r="6221" spans="1:4" x14ac:dyDescent="0.3">
      <c r="A6221" s="17" t="s">
        <v>6223</v>
      </c>
      <c r="B6221" s="17">
        <v>2020</v>
      </c>
      <c r="C6221" s="17">
        <v>110.234350003302</v>
      </c>
      <c r="D6221" s="17">
        <v>3.94921875</v>
      </c>
    </row>
    <row r="6222" spans="1:4" x14ac:dyDescent="0.3">
      <c r="A6222" s="17" t="s">
        <v>6224</v>
      </c>
      <c r="B6222" s="17">
        <v>2020</v>
      </c>
      <c r="C6222" s="17">
        <v>165.408586107194</v>
      </c>
      <c r="D6222" s="17">
        <v>4.7569444444444402</v>
      </c>
    </row>
    <row r="6223" spans="1:4" x14ac:dyDescent="0.3">
      <c r="A6223" s="17" t="s">
        <v>6225</v>
      </c>
      <c r="B6223" s="17">
        <v>2020</v>
      </c>
      <c r="C6223" s="17">
        <v>18.356806313619</v>
      </c>
      <c r="D6223" s="17">
        <v>3.25</v>
      </c>
    </row>
    <row r="6224" spans="1:4" x14ac:dyDescent="0.3">
      <c r="A6224" s="17" t="s">
        <v>6226</v>
      </c>
      <c r="B6224" s="17">
        <v>2020</v>
      </c>
      <c r="C6224" s="17">
        <v>73.49325587973</v>
      </c>
      <c r="D6224" s="17">
        <v>3.6796875</v>
      </c>
    </row>
    <row r="6225" spans="1:4" x14ac:dyDescent="0.3">
      <c r="A6225" s="17" t="s">
        <v>6227</v>
      </c>
      <c r="B6225" s="17">
        <v>2020</v>
      </c>
      <c r="C6225" s="17">
        <v>73.442466950043993</v>
      </c>
      <c r="D6225" s="17">
        <v>3.513671875</v>
      </c>
    </row>
    <row r="6226" spans="1:4" x14ac:dyDescent="0.3">
      <c r="A6226" s="17" t="s">
        <v>6228</v>
      </c>
      <c r="B6226" s="17">
        <v>2020</v>
      </c>
      <c r="C6226" s="17">
        <v>128.736607225612</v>
      </c>
      <c r="D6226" s="17">
        <v>3.5837053571428599</v>
      </c>
    </row>
    <row r="6227" spans="1:4" x14ac:dyDescent="0.3">
      <c r="A6227" s="17" t="s">
        <v>6229</v>
      </c>
      <c r="B6227" s="17">
        <v>2020</v>
      </c>
      <c r="C6227" s="17">
        <v>165.55276169814201</v>
      </c>
      <c r="D6227" s="17">
        <v>4.4609375</v>
      </c>
    </row>
    <row r="6228" spans="1:4" x14ac:dyDescent="0.3">
      <c r="A6228" s="17" t="s">
        <v>6230</v>
      </c>
      <c r="B6228" s="17">
        <v>2020</v>
      </c>
      <c r="C6228" s="17">
        <v>680.32770111411799</v>
      </c>
      <c r="D6228" s="17">
        <v>5.3023648648648596</v>
      </c>
    </row>
    <row r="6229" spans="1:4" x14ac:dyDescent="0.3">
      <c r="A6229" s="17" t="s">
        <v>6231</v>
      </c>
      <c r="B6229" s="17">
        <v>2020</v>
      </c>
      <c r="C6229" s="17">
        <v>496.527378227562</v>
      </c>
      <c r="D6229" s="17">
        <v>6.7873263888888902</v>
      </c>
    </row>
    <row r="6230" spans="1:4" x14ac:dyDescent="0.3">
      <c r="A6230" s="17" t="s">
        <v>6232</v>
      </c>
      <c r="B6230" s="17">
        <v>2020</v>
      </c>
      <c r="C6230" s="17">
        <v>55.247935801744497</v>
      </c>
      <c r="D6230" s="17">
        <v>2.1510416666666701</v>
      </c>
    </row>
    <row r="6231" spans="1:4" x14ac:dyDescent="0.3">
      <c r="A6231" s="17" t="s">
        <v>6233</v>
      </c>
      <c r="B6231" s="17">
        <v>2020</v>
      </c>
      <c r="C6231" s="17">
        <v>514.86964262463096</v>
      </c>
      <c r="D6231" s="17">
        <v>5.19001116071429</v>
      </c>
    </row>
    <row r="6232" spans="1:4" x14ac:dyDescent="0.3">
      <c r="A6232" s="17" t="s">
        <v>6234</v>
      </c>
      <c r="B6232" s="17">
        <v>2020</v>
      </c>
      <c r="C6232" s="17">
        <v>110.389585718513</v>
      </c>
      <c r="D6232" s="17">
        <v>4.7356770833333304</v>
      </c>
    </row>
    <row r="6233" spans="1:4" x14ac:dyDescent="0.3">
      <c r="A6233" s="17" t="s">
        <v>6235</v>
      </c>
      <c r="B6233" s="17">
        <v>2020</v>
      </c>
      <c r="C6233" s="17">
        <v>18.408063769340501</v>
      </c>
      <c r="D6233" s="17">
        <v>3.03125</v>
      </c>
    </row>
    <row r="6234" spans="1:4" x14ac:dyDescent="0.3">
      <c r="A6234" s="17" t="s">
        <v>6236</v>
      </c>
      <c r="B6234" s="17">
        <v>2020</v>
      </c>
      <c r="C6234" s="17">
        <v>73.615575294941706</v>
      </c>
      <c r="D6234" s="17">
        <v>3.755859375</v>
      </c>
    </row>
    <row r="6235" spans="1:4" x14ac:dyDescent="0.3">
      <c r="A6235" s="17" t="s">
        <v>6237</v>
      </c>
      <c r="B6235" s="17">
        <v>2020</v>
      </c>
      <c r="C6235" s="17">
        <v>18.354941115714599</v>
      </c>
      <c r="D6235" s="17">
        <v>1.78125</v>
      </c>
    </row>
    <row r="6236" spans="1:4" x14ac:dyDescent="0.3">
      <c r="A6236" s="17" t="s">
        <v>6238</v>
      </c>
      <c r="B6236" s="17">
        <v>2020</v>
      </c>
      <c r="C6236" s="17">
        <v>533.43473062477699</v>
      </c>
      <c r="D6236" s="17">
        <v>7.6893857758620703</v>
      </c>
    </row>
    <row r="6237" spans="1:4" x14ac:dyDescent="0.3">
      <c r="A6237" s="17" t="s">
        <v>6239</v>
      </c>
      <c r="B6237" s="17">
        <v>2020</v>
      </c>
      <c r="C6237" s="17">
        <v>257.49236366990999</v>
      </c>
      <c r="D6237" s="17">
        <v>4.57477678571429</v>
      </c>
    </row>
    <row r="6238" spans="1:4" x14ac:dyDescent="0.3">
      <c r="A6238" s="17" t="s">
        <v>6240</v>
      </c>
      <c r="B6238" s="17">
        <v>2020</v>
      </c>
      <c r="C6238" s="17">
        <v>864.19755629543204</v>
      </c>
      <c r="D6238" s="17">
        <v>8.1155252659574497</v>
      </c>
    </row>
    <row r="6239" spans="1:4" x14ac:dyDescent="0.3">
      <c r="A6239" s="17" t="s">
        <v>6241</v>
      </c>
      <c r="B6239" s="17">
        <v>2020</v>
      </c>
      <c r="C6239" s="17">
        <v>239.10790243465499</v>
      </c>
      <c r="D6239" s="17">
        <v>5.7788461538461497</v>
      </c>
    </row>
    <row r="6240" spans="1:4" x14ac:dyDescent="0.3">
      <c r="A6240" s="17" t="s">
        <v>6242</v>
      </c>
      <c r="B6240" s="17">
        <v>2020</v>
      </c>
      <c r="C6240" s="17">
        <v>128.64068322256199</v>
      </c>
      <c r="D6240" s="17">
        <v>5.13727678571429</v>
      </c>
    </row>
    <row r="6241" spans="1:4" x14ac:dyDescent="0.3">
      <c r="A6241" s="17" t="s">
        <v>6243</v>
      </c>
      <c r="B6241" s="17">
        <v>2020</v>
      </c>
      <c r="C6241" s="17">
        <v>349.16076711565302</v>
      </c>
      <c r="D6241" s="17">
        <v>4.4646381578947398</v>
      </c>
    </row>
    <row r="6242" spans="1:4" x14ac:dyDescent="0.3">
      <c r="A6242" s="17" t="s">
        <v>6244</v>
      </c>
      <c r="B6242" s="17">
        <v>2020</v>
      </c>
      <c r="C6242" s="17">
        <v>165.495795667171</v>
      </c>
      <c r="D6242" s="17">
        <v>6.3246527777777803</v>
      </c>
    </row>
    <row r="6243" spans="1:4" x14ac:dyDescent="0.3">
      <c r="A6243" s="17" t="s">
        <v>6245</v>
      </c>
      <c r="B6243" s="17">
        <v>2020</v>
      </c>
      <c r="C6243" s="17">
        <v>661.83593126386404</v>
      </c>
      <c r="D6243" s="17">
        <v>5.0616319444444402</v>
      </c>
    </row>
    <row r="6244" spans="1:4" x14ac:dyDescent="0.3">
      <c r="A6244" s="17" t="s">
        <v>6246</v>
      </c>
      <c r="B6244" s="17">
        <v>2020</v>
      </c>
      <c r="C6244" s="17">
        <v>275.82038210332399</v>
      </c>
      <c r="D6244" s="17">
        <v>5.11354166666667</v>
      </c>
    </row>
    <row r="6245" spans="1:4" x14ac:dyDescent="0.3">
      <c r="A6245" s="17" t="s">
        <v>6247</v>
      </c>
      <c r="B6245" s="17">
        <v>2020</v>
      </c>
      <c r="C6245" s="17">
        <v>514.88548896461702</v>
      </c>
      <c r="D6245" s="17">
        <v>4.2444196428571397</v>
      </c>
    </row>
    <row r="6246" spans="1:4" x14ac:dyDescent="0.3">
      <c r="A6246" s="17" t="s">
        <v>6248</v>
      </c>
      <c r="B6246" s="17">
        <v>2020</v>
      </c>
      <c r="C6246" s="17">
        <v>91.882007773965796</v>
      </c>
      <c r="D6246" s="17">
        <v>4.2437500000000004</v>
      </c>
    </row>
    <row r="6247" spans="1:4" x14ac:dyDescent="0.3">
      <c r="A6247" s="17" t="s">
        <v>6249</v>
      </c>
      <c r="B6247" s="17">
        <v>2020</v>
      </c>
      <c r="C6247" s="17">
        <v>533.59835514053702</v>
      </c>
      <c r="D6247" s="17">
        <v>5.32596982758621</v>
      </c>
    </row>
    <row r="6248" spans="1:4" x14ac:dyDescent="0.3">
      <c r="A6248" s="17" t="s">
        <v>6250</v>
      </c>
      <c r="B6248" s="17">
        <v>2020</v>
      </c>
      <c r="C6248" s="17">
        <v>404.54303991608299</v>
      </c>
      <c r="D6248" s="17">
        <v>3.4264914772727302</v>
      </c>
    </row>
    <row r="6249" spans="1:4" x14ac:dyDescent="0.3">
      <c r="A6249" s="17" t="s">
        <v>6251</v>
      </c>
      <c r="B6249" s="17">
        <v>2020</v>
      </c>
      <c r="C6249" s="17">
        <v>110.188853979111</v>
      </c>
      <c r="D6249" s="17">
        <v>3.7369791666666701</v>
      </c>
    </row>
    <row r="6250" spans="1:4" x14ac:dyDescent="0.3">
      <c r="A6250" s="17" t="s">
        <v>6252</v>
      </c>
      <c r="B6250" s="17">
        <v>2020</v>
      </c>
      <c r="C6250" s="17">
        <v>441.22258377354598</v>
      </c>
      <c r="D6250" s="17">
        <v>5.9407552083333304</v>
      </c>
    </row>
    <row r="6251" spans="1:4" x14ac:dyDescent="0.3">
      <c r="A6251" s="17" t="s">
        <v>6253</v>
      </c>
      <c r="B6251" s="17">
        <v>2020</v>
      </c>
      <c r="C6251" s="17">
        <v>606.95199578441702</v>
      </c>
      <c r="D6251" s="17">
        <v>5.0158617424242404</v>
      </c>
    </row>
    <row r="6252" spans="1:4" x14ac:dyDescent="0.3">
      <c r="A6252" s="17" t="s">
        <v>6254</v>
      </c>
      <c r="B6252" s="17">
        <v>2020</v>
      </c>
      <c r="C6252" s="17">
        <v>441.35309274494603</v>
      </c>
      <c r="D6252" s="17">
        <v>8.01953125</v>
      </c>
    </row>
    <row r="6253" spans="1:4" x14ac:dyDescent="0.3">
      <c r="A6253" s="17" t="s">
        <v>6255</v>
      </c>
      <c r="B6253" s="17">
        <v>2020</v>
      </c>
      <c r="C6253" s="17">
        <v>1085.1040338017001</v>
      </c>
      <c r="D6253" s="17">
        <v>7.32534427966102</v>
      </c>
    </row>
    <row r="6254" spans="1:4" x14ac:dyDescent="0.3">
      <c r="A6254" s="17" t="s">
        <v>6256</v>
      </c>
      <c r="B6254" s="17">
        <v>2020</v>
      </c>
      <c r="C6254" s="17">
        <v>110.189244743437</v>
      </c>
      <c r="D6254" s="17">
        <v>3.0924479166666701</v>
      </c>
    </row>
    <row r="6255" spans="1:4" x14ac:dyDescent="0.3">
      <c r="A6255" s="17" t="s">
        <v>6257</v>
      </c>
      <c r="B6255" s="17">
        <v>2020</v>
      </c>
      <c r="C6255" s="17">
        <v>55.168398816140503</v>
      </c>
      <c r="D6255" s="17">
        <v>3.6484375</v>
      </c>
    </row>
    <row r="6256" spans="1:4" x14ac:dyDescent="0.3">
      <c r="A6256" s="17" t="s">
        <v>6258</v>
      </c>
      <c r="B6256" s="17">
        <v>2020</v>
      </c>
      <c r="C6256" s="17">
        <v>312.633999116719</v>
      </c>
      <c r="D6256" s="17">
        <v>3</v>
      </c>
    </row>
    <row r="6257" spans="1:4" x14ac:dyDescent="0.3">
      <c r="A6257" s="17" t="s">
        <v>6259</v>
      </c>
      <c r="B6257" s="17">
        <v>2020</v>
      </c>
      <c r="C6257" s="17">
        <v>441.563712600619</v>
      </c>
      <c r="D6257" s="17">
        <v>5.494140625</v>
      </c>
    </row>
    <row r="6258" spans="1:4" x14ac:dyDescent="0.3">
      <c r="A6258" s="17" t="s">
        <v>6260</v>
      </c>
      <c r="B6258" s="17">
        <v>2020</v>
      </c>
      <c r="C6258" s="17">
        <v>662.06644216179802</v>
      </c>
      <c r="D6258" s="17">
        <v>5.7458767361111098</v>
      </c>
    </row>
    <row r="6259" spans="1:4" x14ac:dyDescent="0.3">
      <c r="A6259" s="17" t="s">
        <v>6261</v>
      </c>
      <c r="B6259" s="17">
        <v>2020</v>
      </c>
      <c r="C6259" s="17">
        <v>202.291185632348</v>
      </c>
      <c r="D6259" s="17">
        <v>4.8409090909090899</v>
      </c>
    </row>
    <row r="6260" spans="1:4" x14ac:dyDescent="0.3">
      <c r="A6260" s="17" t="s">
        <v>6262</v>
      </c>
      <c r="B6260" s="17">
        <v>2020</v>
      </c>
      <c r="C6260" s="17">
        <v>294.28779161162697</v>
      </c>
      <c r="D6260" s="17">
        <v>5.435546875</v>
      </c>
    </row>
    <row r="6261" spans="1:4" x14ac:dyDescent="0.3">
      <c r="A6261" s="17" t="s">
        <v>6263</v>
      </c>
      <c r="B6261" s="17">
        <v>2020</v>
      </c>
      <c r="C6261" s="17">
        <v>55.196749489754403</v>
      </c>
      <c r="D6261" s="17">
        <v>3.671875</v>
      </c>
    </row>
    <row r="6262" spans="1:4" x14ac:dyDescent="0.3">
      <c r="A6262" s="17" t="s">
        <v>6264</v>
      </c>
      <c r="B6262" s="17">
        <v>2020</v>
      </c>
      <c r="C6262" s="17">
        <v>73.519892025738997</v>
      </c>
      <c r="D6262" s="17">
        <v>3.9765625</v>
      </c>
    </row>
    <row r="6263" spans="1:4" x14ac:dyDescent="0.3">
      <c r="A6263" s="17" t="s">
        <v>6265</v>
      </c>
      <c r="B6263" s="17">
        <v>2020</v>
      </c>
      <c r="C6263" s="17">
        <v>717.59831332415399</v>
      </c>
      <c r="D6263" s="17">
        <v>5.7469951923076898</v>
      </c>
    </row>
    <row r="6264" spans="1:4" x14ac:dyDescent="0.3">
      <c r="A6264" s="17" t="s">
        <v>6266</v>
      </c>
      <c r="B6264" s="17">
        <v>2020</v>
      </c>
      <c r="C6264" s="17">
        <v>110.21820215508301</v>
      </c>
      <c r="D6264" s="17">
        <v>3.4518229166666701</v>
      </c>
    </row>
    <row r="6265" spans="1:4" x14ac:dyDescent="0.3">
      <c r="A6265" s="17" t="s">
        <v>6267</v>
      </c>
      <c r="B6265" s="17">
        <v>2020</v>
      </c>
      <c r="C6265" s="17">
        <v>735.40538167208399</v>
      </c>
      <c r="D6265" s="17">
        <v>5.6263671874999996</v>
      </c>
    </row>
    <row r="6266" spans="1:4" x14ac:dyDescent="0.3">
      <c r="A6266" s="17" t="s">
        <v>6268</v>
      </c>
      <c r="B6266" s="17">
        <v>2020</v>
      </c>
      <c r="C6266" s="17">
        <v>515.02574807591702</v>
      </c>
      <c r="D6266" s="17">
        <v>5.72991071428571</v>
      </c>
    </row>
    <row r="6267" spans="1:4" x14ac:dyDescent="0.3">
      <c r="A6267" s="17" t="s">
        <v>6269</v>
      </c>
      <c r="B6267" s="17">
        <v>2020</v>
      </c>
      <c r="C6267" s="17">
        <v>18.355508394539399</v>
      </c>
      <c r="D6267" s="17">
        <v>2.328125</v>
      </c>
    </row>
    <row r="6268" spans="1:4" x14ac:dyDescent="0.3">
      <c r="A6268" s="17" t="s">
        <v>6270</v>
      </c>
      <c r="B6268" s="17">
        <v>2020</v>
      </c>
      <c r="C6268" s="17">
        <v>1176.7509455587699</v>
      </c>
      <c r="D6268" s="17">
        <v>8.083984375</v>
      </c>
    </row>
    <row r="6269" spans="1:4" x14ac:dyDescent="0.3">
      <c r="A6269" s="17" t="s">
        <v>6271</v>
      </c>
      <c r="B6269" s="17">
        <v>2020</v>
      </c>
      <c r="C6269" s="17">
        <v>459.816807029769</v>
      </c>
      <c r="D6269" s="17">
        <v>8.1931250000000002</v>
      </c>
    </row>
    <row r="6270" spans="1:4" x14ac:dyDescent="0.3">
      <c r="A6270" s="17" t="s">
        <v>6272</v>
      </c>
      <c r="B6270" s="17">
        <v>2020</v>
      </c>
      <c r="C6270" s="17">
        <v>441.31051575578698</v>
      </c>
      <c r="D6270" s="17">
        <v>6.2291666666666696</v>
      </c>
    </row>
    <row r="6271" spans="1:4" x14ac:dyDescent="0.3">
      <c r="A6271" s="17" t="s">
        <v>6273</v>
      </c>
      <c r="B6271" s="17">
        <v>2020</v>
      </c>
      <c r="C6271" s="17">
        <v>91.840765845030504</v>
      </c>
      <c r="D6271" s="17">
        <v>3.8781249999999998</v>
      </c>
    </row>
    <row r="6272" spans="1:4" x14ac:dyDescent="0.3">
      <c r="A6272" s="17" t="s">
        <v>6274</v>
      </c>
      <c r="B6272" s="17">
        <v>2020</v>
      </c>
      <c r="C6272" s="17">
        <v>73.647002881392794</v>
      </c>
      <c r="D6272" s="17">
        <v>3.248046875</v>
      </c>
    </row>
    <row r="6273" spans="1:4" x14ac:dyDescent="0.3">
      <c r="A6273" s="17" t="s">
        <v>6275</v>
      </c>
      <c r="B6273" s="17">
        <v>2020</v>
      </c>
      <c r="C6273" s="17">
        <v>36.8691462557763</v>
      </c>
      <c r="D6273" s="17">
        <v>2.5</v>
      </c>
    </row>
    <row r="6274" spans="1:4" x14ac:dyDescent="0.3">
      <c r="A6274" s="17" t="s">
        <v>6276</v>
      </c>
      <c r="B6274" s="17">
        <v>2020</v>
      </c>
      <c r="C6274" s="17">
        <v>423.05492623150298</v>
      </c>
      <c r="D6274" s="17">
        <v>4.828125</v>
      </c>
    </row>
    <row r="6275" spans="1:4" x14ac:dyDescent="0.3">
      <c r="A6275" s="17" t="s">
        <v>6277</v>
      </c>
      <c r="B6275" s="17">
        <v>2020</v>
      </c>
      <c r="C6275" s="17">
        <v>73.493470866233096</v>
      </c>
      <c r="D6275" s="17">
        <v>3.6328125</v>
      </c>
    </row>
    <row r="6276" spans="1:4" x14ac:dyDescent="0.3">
      <c r="A6276" s="17" t="s">
        <v>6278</v>
      </c>
      <c r="B6276" s="17">
        <v>2020</v>
      </c>
      <c r="C6276" s="17">
        <v>128.693127959967</v>
      </c>
      <c r="D6276" s="17">
        <v>5.9051339285714297</v>
      </c>
    </row>
    <row r="6277" spans="1:4" x14ac:dyDescent="0.3">
      <c r="A6277" s="17" t="s">
        <v>6279</v>
      </c>
      <c r="B6277" s="17">
        <v>2020</v>
      </c>
      <c r="C6277" s="17">
        <v>220.584440175444</v>
      </c>
      <c r="D6277" s="17">
        <v>5.1901041666666696</v>
      </c>
    </row>
    <row r="6278" spans="1:4" x14ac:dyDescent="0.3">
      <c r="A6278" s="17" t="s">
        <v>6280</v>
      </c>
      <c r="B6278" s="17">
        <v>2020</v>
      </c>
      <c r="C6278" s="17">
        <v>441.354367977008</v>
      </c>
      <c r="D6278" s="17">
        <v>5.9319661458333304</v>
      </c>
    </row>
    <row r="6279" spans="1:4" x14ac:dyDescent="0.3">
      <c r="A6279" s="17" t="s">
        <v>6281</v>
      </c>
      <c r="B6279" s="17">
        <v>2020</v>
      </c>
      <c r="C6279" s="17">
        <v>1048.16892664693</v>
      </c>
      <c r="D6279" s="17">
        <v>5.9128289473684204</v>
      </c>
    </row>
    <row r="6280" spans="1:4" x14ac:dyDescent="0.3">
      <c r="A6280" s="17" t="s">
        <v>6282</v>
      </c>
      <c r="B6280" s="17">
        <v>2020</v>
      </c>
      <c r="C6280" s="17">
        <v>202.34083016403</v>
      </c>
      <c r="D6280" s="17">
        <v>5.9417613636363598</v>
      </c>
    </row>
    <row r="6281" spans="1:4" x14ac:dyDescent="0.3">
      <c r="A6281" s="17" t="s">
        <v>6283</v>
      </c>
      <c r="B6281" s="17">
        <v>2020</v>
      </c>
      <c r="C6281" s="17">
        <v>73.595483638346195</v>
      </c>
      <c r="D6281" s="17">
        <v>3.646484375</v>
      </c>
    </row>
    <row r="6282" spans="1:4" x14ac:dyDescent="0.3">
      <c r="A6282" s="17" t="s">
        <v>6284</v>
      </c>
      <c r="B6282" s="17">
        <v>2020</v>
      </c>
      <c r="C6282" s="17">
        <v>73.580167196690994</v>
      </c>
      <c r="D6282" s="17">
        <v>4.666015625</v>
      </c>
    </row>
    <row r="6283" spans="1:4" x14ac:dyDescent="0.3">
      <c r="A6283" s="17" t="s">
        <v>6285</v>
      </c>
      <c r="B6283" s="17">
        <v>2020</v>
      </c>
      <c r="C6283" s="17">
        <v>533.31796833872795</v>
      </c>
      <c r="D6283" s="17">
        <v>5.6646012931034502</v>
      </c>
    </row>
    <row r="6284" spans="1:4" x14ac:dyDescent="0.3">
      <c r="A6284" s="17" t="s">
        <v>6286</v>
      </c>
      <c r="B6284" s="17">
        <v>2020</v>
      </c>
      <c r="C6284" s="17">
        <v>220.64219423569699</v>
      </c>
      <c r="D6284" s="17">
        <v>3.384765625</v>
      </c>
    </row>
    <row r="6285" spans="1:4" x14ac:dyDescent="0.3">
      <c r="A6285" s="17" t="s">
        <v>6287</v>
      </c>
      <c r="B6285" s="17">
        <v>2020</v>
      </c>
      <c r="C6285" s="17">
        <v>110.402276583016</v>
      </c>
      <c r="D6285" s="17">
        <v>5.5807291666666696</v>
      </c>
    </row>
    <row r="6286" spans="1:4" x14ac:dyDescent="0.3">
      <c r="A6286" s="17" t="s">
        <v>6288</v>
      </c>
      <c r="B6286" s="17">
        <v>2020</v>
      </c>
      <c r="C6286" s="17">
        <v>551.759124768898</v>
      </c>
      <c r="D6286" s="17">
        <v>4.6945312499999998</v>
      </c>
    </row>
    <row r="6287" spans="1:4" x14ac:dyDescent="0.3">
      <c r="A6287" s="17" t="s">
        <v>6289</v>
      </c>
      <c r="B6287" s="17">
        <v>2020</v>
      </c>
      <c r="C6287" s="17">
        <v>386.13958190567803</v>
      </c>
      <c r="D6287" s="17">
        <v>5.8924851190476204</v>
      </c>
    </row>
    <row r="6288" spans="1:4" x14ac:dyDescent="0.3">
      <c r="A6288" s="17" t="s">
        <v>6290</v>
      </c>
      <c r="B6288" s="17">
        <v>2020</v>
      </c>
      <c r="C6288" s="17">
        <v>73.534823123365598</v>
      </c>
      <c r="D6288" s="17">
        <v>3.822265625</v>
      </c>
    </row>
    <row r="6289" spans="1:4" x14ac:dyDescent="0.3">
      <c r="A6289" s="17" t="s">
        <v>6291</v>
      </c>
      <c r="B6289" s="17">
        <v>2020</v>
      </c>
      <c r="C6289" s="17">
        <v>128.63845420815099</v>
      </c>
      <c r="D6289" s="17">
        <v>3.33928571428571</v>
      </c>
    </row>
    <row r="6290" spans="1:4" x14ac:dyDescent="0.3">
      <c r="A6290" s="17" t="s">
        <v>6292</v>
      </c>
      <c r="B6290" s="17">
        <v>2020</v>
      </c>
      <c r="C6290" s="17">
        <v>55.196879986673601</v>
      </c>
      <c r="D6290" s="17">
        <v>3.6666666666666701</v>
      </c>
    </row>
    <row r="6291" spans="1:4" x14ac:dyDescent="0.3">
      <c r="A6291" s="17" t="s">
        <v>6293</v>
      </c>
      <c r="B6291" s="17">
        <v>2020</v>
      </c>
      <c r="C6291" s="17">
        <v>441.48099760897497</v>
      </c>
      <c r="D6291" s="17">
        <v>7.8079427083333304</v>
      </c>
    </row>
    <row r="6292" spans="1:4" x14ac:dyDescent="0.3">
      <c r="A6292" s="17" t="s">
        <v>6294</v>
      </c>
      <c r="B6292" s="17">
        <v>2020</v>
      </c>
      <c r="C6292" s="17">
        <v>606.820296946913</v>
      </c>
      <c r="D6292" s="17">
        <v>6.203125</v>
      </c>
    </row>
    <row r="6293" spans="1:4" x14ac:dyDescent="0.3">
      <c r="A6293" s="17" t="s">
        <v>6295</v>
      </c>
      <c r="B6293" s="17">
        <v>2020</v>
      </c>
      <c r="C6293" s="17">
        <v>459.76791418250701</v>
      </c>
      <c r="D6293" s="17">
        <v>4.8287500000000003</v>
      </c>
    </row>
    <row r="6294" spans="1:4" x14ac:dyDescent="0.3">
      <c r="A6294" s="17" t="s">
        <v>6296</v>
      </c>
      <c r="B6294" s="17">
        <v>2020</v>
      </c>
      <c r="C6294" s="17">
        <v>754.05745787546005</v>
      </c>
      <c r="D6294" s="17">
        <v>5.9117759146341502</v>
      </c>
    </row>
    <row r="6295" spans="1:4" x14ac:dyDescent="0.3">
      <c r="A6295" s="17" t="s">
        <v>6297</v>
      </c>
      <c r="B6295" s="17">
        <v>2020</v>
      </c>
      <c r="C6295" s="17">
        <v>110.43390252906801</v>
      </c>
      <c r="D6295" s="17">
        <v>3.51171875</v>
      </c>
    </row>
    <row r="6296" spans="1:4" x14ac:dyDescent="0.3">
      <c r="A6296" s="17" t="s">
        <v>6298</v>
      </c>
      <c r="B6296" s="17">
        <v>2020</v>
      </c>
      <c r="C6296" s="17">
        <v>514.99925909936701</v>
      </c>
      <c r="D6296" s="17">
        <v>4.88671875</v>
      </c>
    </row>
    <row r="6297" spans="1:4" x14ac:dyDescent="0.3">
      <c r="A6297" s="17" t="s">
        <v>6299</v>
      </c>
      <c r="B6297" s="17">
        <v>2020</v>
      </c>
      <c r="C6297" s="17">
        <v>18.406657561659799</v>
      </c>
      <c r="D6297" s="17">
        <v>3.59375</v>
      </c>
    </row>
    <row r="6298" spans="1:4" x14ac:dyDescent="0.3">
      <c r="A6298" s="17" t="s">
        <v>6300</v>
      </c>
      <c r="B6298" s="17">
        <v>2020</v>
      </c>
      <c r="C6298" s="17">
        <v>202.270229110494</v>
      </c>
      <c r="D6298" s="17">
        <v>5.8657670454545503</v>
      </c>
    </row>
    <row r="6299" spans="1:4" x14ac:dyDescent="0.3">
      <c r="A6299" s="17" t="s">
        <v>6301</v>
      </c>
      <c r="B6299" s="17">
        <v>2020</v>
      </c>
      <c r="C6299" s="17">
        <v>1030.0205783061699</v>
      </c>
      <c r="D6299" s="17">
        <v>5.14006696428571</v>
      </c>
    </row>
    <row r="6300" spans="1:4" x14ac:dyDescent="0.3">
      <c r="A6300" s="17" t="s">
        <v>6302</v>
      </c>
      <c r="B6300" s="17">
        <v>2020</v>
      </c>
      <c r="C6300" s="17">
        <v>36.7627732623369</v>
      </c>
      <c r="D6300" s="17">
        <v>3.171875</v>
      </c>
    </row>
    <row r="6301" spans="1:4" x14ac:dyDescent="0.3">
      <c r="A6301" s="17" t="s">
        <v>6303</v>
      </c>
      <c r="B6301" s="17">
        <v>2020</v>
      </c>
      <c r="C6301" s="17">
        <v>165.46907103992999</v>
      </c>
      <c r="D6301" s="17">
        <v>3.5642361111111098</v>
      </c>
    </row>
    <row r="6302" spans="1:4" x14ac:dyDescent="0.3">
      <c r="A6302" s="17" t="s">
        <v>6304</v>
      </c>
      <c r="B6302" s="17">
        <v>2020</v>
      </c>
      <c r="C6302" s="17">
        <v>312.64461929537401</v>
      </c>
      <c r="D6302" s="17">
        <v>5.5932904411764701</v>
      </c>
    </row>
    <row r="6303" spans="1:4" x14ac:dyDescent="0.3">
      <c r="A6303" s="17" t="s">
        <v>6305</v>
      </c>
      <c r="B6303" s="17">
        <v>2020</v>
      </c>
      <c r="C6303" s="17">
        <v>441.33346090651997</v>
      </c>
      <c r="D6303" s="17">
        <v>3.5166015625</v>
      </c>
    </row>
    <row r="6304" spans="1:4" x14ac:dyDescent="0.3">
      <c r="A6304" s="17" t="s">
        <v>6306</v>
      </c>
      <c r="B6304" s="17">
        <v>2020</v>
      </c>
      <c r="C6304" s="17">
        <v>809.02966707479197</v>
      </c>
      <c r="D6304" s="17">
        <v>8.0102982954545396</v>
      </c>
    </row>
    <row r="6305" spans="1:4" x14ac:dyDescent="0.3">
      <c r="A6305" s="17" t="s">
        <v>6307</v>
      </c>
      <c r="B6305" s="17">
        <v>2020</v>
      </c>
      <c r="C6305" s="17">
        <v>330.89849541336298</v>
      </c>
      <c r="D6305" s="17">
        <v>5.1358506944444402</v>
      </c>
    </row>
    <row r="6306" spans="1:4" x14ac:dyDescent="0.3">
      <c r="A6306" s="17" t="s">
        <v>6308</v>
      </c>
      <c r="B6306" s="17">
        <v>2020</v>
      </c>
      <c r="C6306" s="17">
        <v>110.188893040642</v>
      </c>
      <c r="D6306" s="17">
        <v>4.0325520833333304</v>
      </c>
    </row>
    <row r="6307" spans="1:4" x14ac:dyDescent="0.3">
      <c r="A6307" s="17" t="s">
        <v>6309</v>
      </c>
      <c r="B6307" s="17">
        <v>2020</v>
      </c>
      <c r="C6307" s="17">
        <v>73.626556912437096</v>
      </c>
      <c r="D6307" s="17">
        <v>2.896484375</v>
      </c>
    </row>
    <row r="6308" spans="1:4" x14ac:dyDescent="0.3">
      <c r="A6308" s="17" t="s">
        <v>6310</v>
      </c>
      <c r="B6308" s="17">
        <v>2020</v>
      </c>
      <c r="C6308" s="17">
        <v>809.09104925207805</v>
      </c>
      <c r="D6308" s="17">
        <v>5.3952414772727302</v>
      </c>
    </row>
    <row r="6309" spans="1:4" x14ac:dyDescent="0.3">
      <c r="A6309" s="17" t="s">
        <v>6311</v>
      </c>
      <c r="B6309" s="17">
        <v>2020</v>
      </c>
      <c r="C6309" s="17">
        <v>1857.5459151733701</v>
      </c>
      <c r="D6309" s="17">
        <v>5.5344214108910901</v>
      </c>
    </row>
    <row r="6310" spans="1:4" x14ac:dyDescent="0.3">
      <c r="A6310" s="17" t="s">
        <v>6312</v>
      </c>
      <c r="B6310" s="17">
        <v>2020</v>
      </c>
      <c r="C6310" s="17">
        <v>570.08102158829604</v>
      </c>
      <c r="D6310" s="17">
        <v>5.66960685483871</v>
      </c>
    </row>
    <row r="6311" spans="1:4" x14ac:dyDescent="0.3">
      <c r="A6311" s="17" t="s">
        <v>6313</v>
      </c>
      <c r="B6311" s="17">
        <v>2020</v>
      </c>
      <c r="C6311" s="17">
        <v>257.26248742640001</v>
      </c>
      <c r="D6311" s="17">
        <v>6.00725446428571</v>
      </c>
    </row>
    <row r="6312" spans="1:4" x14ac:dyDescent="0.3">
      <c r="A6312" s="17" t="s">
        <v>6314</v>
      </c>
      <c r="B6312" s="17">
        <v>2020</v>
      </c>
      <c r="C6312" s="17">
        <v>275.88185710646201</v>
      </c>
      <c r="D6312" s="17">
        <v>5.69947916666667</v>
      </c>
    </row>
    <row r="6313" spans="1:4" x14ac:dyDescent="0.3">
      <c r="A6313" s="17" t="s">
        <v>6315</v>
      </c>
      <c r="B6313" s="17">
        <v>2020</v>
      </c>
      <c r="C6313" s="17">
        <v>73.525089386850595</v>
      </c>
      <c r="D6313" s="17">
        <v>4.373046875</v>
      </c>
    </row>
    <row r="6314" spans="1:4" x14ac:dyDescent="0.3">
      <c r="A6314" s="17" t="s">
        <v>6316</v>
      </c>
      <c r="B6314" s="17">
        <v>2020</v>
      </c>
      <c r="C6314" s="17">
        <v>220.698568612337</v>
      </c>
      <c r="D6314" s="17">
        <v>6.9290364583333304</v>
      </c>
    </row>
    <row r="6315" spans="1:4" x14ac:dyDescent="0.3">
      <c r="A6315" s="17" t="s">
        <v>6317</v>
      </c>
      <c r="B6315" s="17">
        <v>2020</v>
      </c>
      <c r="C6315" s="17">
        <v>257.56892460584601</v>
      </c>
      <c r="D6315" s="17">
        <v>5.34821428571429</v>
      </c>
    </row>
    <row r="6316" spans="1:4" x14ac:dyDescent="0.3">
      <c r="A6316" s="17" t="s">
        <v>6318</v>
      </c>
      <c r="B6316" s="17">
        <v>2020</v>
      </c>
      <c r="C6316" s="17">
        <v>73.443508833646803</v>
      </c>
      <c r="D6316" s="17">
        <v>4.400390625</v>
      </c>
    </row>
    <row r="6317" spans="1:4" x14ac:dyDescent="0.3">
      <c r="A6317" s="17" t="s">
        <v>6319</v>
      </c>
      <c r="B6317" s="17">
        <v>2020</v>
      </c>
      <c r="C6317" s="17">
        <v>423.003157073632</v>
      </c>
      <c r="D6317" s="17">
        <v>4.5828804347826102</v>
      </c>
    </row>
    <row r="6318" spans="1:4" x14ac:dyDescent="0.3">
      <c r="A6318" s="17" t="s">
        <v>6320</v>
      </c>
      <c r="B6318" s="17">
        <v>2020</v>
      </c>
      <c r="C6318" s="17">
        <v>331.01097169145902</v>
      </c>
      <c r="D6318" s="17">
        <v>5.7795138888888902</v>
      </c>
    </row>
    <row r="6319" spans="1:4" x14ac:dyDescent="0.3">
      <c r="A6319" s="17" t="s">
        <v>6321</v>
      </c>
      <c r="B6319" s="17">
        <v>2020</v>
      </c>
      <c r="C6319" s="17">
        <v>36.713566977530697</v>
      </c>
      <c r="D6319" s="17">
        <v>6.2265625</v>
      </c>
    </row>
    <row r="6320" spans="1:4" x14ac:dyDescent="0.3">
      <c r="A6320" s="17" t="s">
        <v>6322</v>
      </c>
      <c r="B6320" s="17">
        <v>2020</v>
      </c>
      <c r="C6320" s="17">
        <v>36.767444243654602</v>
      </c>
      <c r="D6320" s="17">
        <v>3.3046875</v>
      </c>
    </row>
    <row r="6321" spans="1:4" x14ac:dyDescent="0.3">
      <c r="A6321" s="17" t="s">
        <v>6323</v>
      </c>
      <c r="B6321" s="17">
        <v>2020</v>
      </c>
      <c r="C6321" s="17">
        <v>202.08391954936101</v>
      </c>
      <c r="D6321" s="17">
        <v>3.140625</v>
      </c>
    </row>
    <row r="6322" spans="1:4" x14ac:dyDescent="0.3">
      <c r="A6322" s="17" t="s">
        <v>6324</v>
      </c>
      <c r="B6322" s="17">
        <v>2020</v>
      </c>
      <c r="C6322" s="17">
        <v>275.82613989710802</v>
      </c>
      <c r="D6322" s="17">
        <v>5.2088541666666703</v>
      </c>
    </row>
    <row r="6323" spans="1:4" x14ac:dyDescent="0.3">
      <c r="A6323" s="17" t="s">
        <v>6325</v>
      </c>
      <c r="B6323" s="17">
        <v>2020</v>
      </c>
      <c r="C6323" s="17">
        <v>55.271807637065599</v>
      </c>
      <c r="D6323" s="17">
        <v>3.3229166666666701</v>
      </c>
    </row>
    <row r="6324" spans="1:4" x14ac:dyDescent="0.3">
      <c r="A6324" s="17" t="s">
        <v>6326</v>
      </c>
      <c r="B6324" s="17">
        <v>2020</v>
      </c>
      <c r="C6324" s="17">
        <v>533.24744406342495</v>
      </c>
      <c r="D6324" s="17">
        <v>5.3044181034482802</v>
      </c>
    </row>
    <row r="6325" spans="1:4" x14ac:dyDescent="0.3">
      <c r="A6325" s="17" t="s">
        <v>6327</v>
      </c>
      <c r="B6325" s="17">
        <v>2020</v>
      </c>
      <c r="C6325" s="17">
        <v>349.26931056007697</v>
      </c>
      <c r="D6325" s="17">
        <v>7.9469572368421098</v>
      </c>
    </row>
    <row r="6326" spans="1:4" x14ac:dyDescent="0.3">
      <c r="A6326" s="17" t="s">
        <v>6328</v>
      </c>
      <c r="B6326" s="17">
        <v>2020</v>
      </c>
      <c r="C6326" s="17">
        <v>992.88559080474101</v>
      </c>
      <c r="D6326" s="17">
        <v>7.06640625</v>
      </c>
    </row>
    <row r="6327" spans="1:4" x14ac:dyDescent="0.3">
      <c r="A6327" s="17" t="s">
        <v>6329</v>
      </c>
      <c r="B6327" s="17">
        <v>2020</v>
      </c>
      <c r="C6327" s="17">
        <v>275.82251914404299</v>
      </c>
      <c r="D6327" s="17">
        <v>7.3458333333333297</v>
      </c>
    </row>
    <row r="6328" spans="1:4" x14ac:dyDescent="0.3">
      <c r="A6328" s="17" t="s">
        <v>6330</v>
      </c>
      <c r="B6328" s="17">
        <v>2020</v>
      </c>
      <c r="C6328" s="17">
        <v>919.58173355460201</v>
      </c>
      <c r="D6328" s="17">
        <v>5.2643750000000002</v>
      </c>
    </row>
    <row r="6329" spans="1:4" x14ac:dyDescent="0.3">
      <c r="A6329" s="17" t="s">
        <v>6331</v>
      </c>
      <c r="B6329" s="17">
        <v>2020</v>
      </c>
      <c r="C6329" s="17">
        <v>331.05387501418602</v>
      </c>
      <c r="D6329" s="17">
        <v>5.5364583333333304</v>
      </c>
    </row>
    <row r="6330" spans="1:4" x14ac:dyDescent="0.3">
      <c r="A6330" s="17" t="s">
        <v>6332</v>
      </c>
      <c r="B6330" s="17">
        <v>2020</v>
      </c>
      <c r="C6330" s="17">
        <v>110.344316188246</v>
      </c>
      <c r="D6330" s="17">
        <v>3.8567708333333299</v>
      </c>
    </row>
    <row r="6331" spans="1:4" x14ac:dyDescent="0.3">
      <c r="A6331" s="17" t="s">
        <v>6333</v>
      </c>
      <c r="B6331" s="17">
        <v>2020</v>
      </c>
      <c r="C6331" s="17">
        <v>55.117511138319998</v>
      </c>
      <c r="D6331" s="17">
        <v>3.0729166666666701</v>
      </c>
    </row>
    <row r="6332" spans="1:4" x14ac:dyDescent="0.3">
      <c r="A6332" s="17" t="s">
        <v>6334</v>
      </c>
      <c r="B6332" s="17">
        <v>2020</v>
      </c>
      <c r="C6332" s="17">
        <v>257.41313464753398</v>
      </c>
      <c r="D6332" s="17">
        <v>5.4073660714285703</v>
      </c>
    </row>
    <row r="6333" spans="1:4" x14ac:dyDescent="0.3">
      <c r="A6333" s="17" t="s">
        <v>6335</v>
      </c>
      <c r="B6333" s="17">
        <v>2020</v>
      </c>
      <c r="C6333" s="17">
        <v>183.98542330414099</v>
      </c>
      <c r="D6333" s="17">
        <v>6.3742187499999998</v>
      </c>
    </row>
    <row r="6334" spans="1:4" x14ac:dyDescent="0.3">
      <c r="A6334" s="17" t="s">
        <v>6336</v>
      </c>
      <c r="B6334" s="17">
        <v>2020</v>
      </c>
      <c r="C6334" s="17">
        <v>165.38506254553801</v>
      </c>
      <c r="D6334" s="17">
        <v>3.6675347222222201</v>
      </c>
    </row>
    <row r="6335" spans="1:4" x14ac:dyDescent="0.3">
      <c r="A6335" s="17" t="s">
        <v>6337</v>
      </c>
      <c r="B6335" s="17">
        <v>2020</v>
      </c>
      <c r="C6335" s="17">
        <v>386.23104876279803</v>
      </c>
      <c r="D6335" s="17">
        <v>4.3497023809523796</v>
      </c>
    </row>
    <row r="6336" spans="1:4" x14ac:dyDescent="0.3">
      <c r="A6336" s="17" t="s">
        <v>6338</v>
      </c>
      <c r="B6336" s="17">
        <v>2020</v>
      </c>
      <c r="C6336" s="17">
        <v>1636.8838066365599</v>
      </c>
      <c r="D6336" s="17">
        <v>6.1286867977528097</v>
      </c>
    </row>
    <row r="6337" spans="1:4" x14ac:dyDescent="0.3">
      <c r="A6337" s="17" t="s">
        <v>6339</v>
      </c>
      <c r="B6337" s="17">
        <v>2020</v>
      </c>
      <c r="C6337" s="17">
        <v>496.74063150398399</v>
      </c>
      <c r="D6337" s="17">
        <v>5.7039930555555598</v>
      </c>
    </row>
    <row r="6338" spans="1:4" x14ac:dyDescent="0.3">
      <c r="A6338" s="17" t="s">
        <v>6340</v>
      </c>
      <c r="B6338" s="17">
        <v>2020</v>
      </c>
      <c r="C6338" s="17">
        <v>349.44348526746001</v>
      </c>
      <c r="D6338" s="17">
        <v>4.8996710526315796</v>
      </c>
    </row>
    <row r="6339" spans="1:4" x14ac:dyDescent="0.3">
      <c r="A6339" s="17" t="s">
        <v>6341</v>
      </c>
      <c r="B6339" s="17">
        <v>2020</v>
      </c>
      <c r="C6339" s="17">
        <v>386.326541053131</v>
      </c>
      <c r="D6339" s="17">
        <v>6.2953869047619104</v>
      </c>
    </row>
    <row r="6340" spans="1:4" x14ac:dyDescent="0.3">
      <c r="A6340" s="17" t="s">
        <v>6342</v>
      </c>
      <c r="B6340" s="17">
        <v>2020</v>
      </c>
      <c r="C6340" s="17">
        <v>220.64896443486199</v>
      </c>
      <c r="D6340" s="17">
        <v>5.921875</v>
      </c>
    </row>
    <row r="6341" spans="1:4" x14ac:dyDescent="0.3">
      <c r="A6341" s="17" t="s">
        <v>6343</v>
      </c>
      <c r="B6341" s="17">
        <v>2020</v>
      </c>
      <c r="C6341" s="17">
        <v>36.8671218268573</v>
      </c>
      <c r="D6341" s="17">
        <v>4.7578125</v>
      </c>
    </row>
    <row r="6342" spans="1:4" x14ac:dyDescent="0.3">
      <c r="A6342" s="17" t="s">
        <v>6344</v>
      </c>
      <c r="B6342" s="17">
        <v>2020</v>
      </c>
      <c r="C6342" s="17">
        <v>386.26333808526402</v>
      </c>
      <c r="D6342" s="17">
        <v>4.7872023809523796</v>
      </c>
    </row>
    <row r="6343" spans="1:4" x14ac:dyDescent="0.3">
      <c r="A6343" s="17" t="s">
        <v>6345</v>
      </c>
      <c r="B6343" s="17">
        <v>2020</v>
      </c>
      <c r="C6343" s="17">
        <v>55.098755791783297</v>
      </c>
      <c r="D6343" s="17">
        <v>3.4401041666666701</v>
      </c>
    </row>
    <row r="6344" spans="1:4" x14ac:dyDescent="0.3">
      <c r="A6344" s="17" t="s">
        <v>6346</v>
      </c>
      <c r="B6344" s="17">
        <v>2020</v>
      </c>
      <c r="C6344" s="17">
        <v>423.04978727362999</v>
      </c>
      <c r="D6344" s="17">
        <v>5.1749320652173898</v>
      </c>
    </row>
    <row r="6345" spans="1:4" x14ac:dyDescent="0.3">
      <c r="A6345" s="17" t="s">
        <v>6347</v>
      </c>
      <c r="B6345" s="17">
        <v>2020</v>
      </c>
      <c r="C6345" s="17">
        <v>514.94524559378601</v>
      </c>
      <c r="D6345" s="17">
        <v>5.53264508928571</v>
      </c>
    </row>
    <row r="6346" spans="1:4" x14ac:dyDescent="0.3">
      <c r="A6346" s="17" t="s">
        <v>6348</v>
      </c>
      <c r="B6346" s="17">
        <v>2020</v>
      </c>
      <c r="C6346" s="17">
        <v>496.59056008327798</v>
      </c>
      <c r="D6346" s="17">
        <v>4.6082175925925899</v>
      </c>
    </row>
    <row r="6347" spans="1:4" x14ac:dyDescent="0.3">
      <c r="A6347" s="17" t="s">
        <v>6349</v>
      </c>
      <c r="B6347" s="17">
        <v>2020</v>
      </c>
      <c r="C6347" s="17">
        <v>36.696196705102899</v>
      </c>
      <c r="D6347" s="17">
        <v>4.41796875</v>
      </c>
    </row>
    <row r="6348" spans="1:4" x14ac:dyDescent="0.3">
      <c r="A6348" s="17" t="s">
        <v>6350</v>
      </c>
      <c r="B6348" s="17">
        <v>2020</v>
      </c>
      <c r="C6348" s="17">
        <v>147.048108682036</v>
      </c>
      <c r="D6348" s="17">
        <v>5.9873046875</v>
      </c>
    </row>
    <row r="6349" spans="1:4" x14ac:dyDescent="0.3">
      <c r="A6349" s="17" t="s">
        <v>6351</v>
      </c>
      <c r="B6349" s="17">
        <v>2020</v>
      </c>
      <c r="C6349" s="17">
        <v>202.29028360266199</v>
      </c>
      <c r="D6349" s="17">
        <v>7.0717329545454497</v>
      </c>
    </row>
    <row r="6350" spans="1:4" x14ac:dyDescent="0.3">
      <c r="A6350" s="17" t="s">
        <v>6352</v>
      </c>
      <c r="B6350" s="17">
        <v>2020</v>
      </c>
      <c r="C6350" s="17">
        <v>570.08032509870998</v>
      </c>
      <c r="D6350" s="17">
        <v>6.53125</v>
      </c>
    </row>
    <row r="6351" spans="1:4" x14ac:dyDescent="0.3">
      <c r="A6351" s="17" t="s">
        <v>6353</v>
      </c>
      <c r="B6351" s="17">
        <v>2020</v>
      </c>
      <c r="C6351" s="17">
        <v>312.84712827950699</v>
      </c>
      <c r="D6351" s="17">
        <v>8.1727941176470598</v>
      </c>
    </row>
    <row r="6352" spans="1:4" x14ac:dyDescent="0.3">
      <c r="A6352" s="17" t="s">
        <v>6354</v>
      </c>
      <c r="B6352" s="17">
        <v>2020</v>
      </c>
      <c r="C6352" s="17">
        <v>36.762322643771803</v>
      </c>
      <c r="D6352" s="17">
        <v>5.58984375</v>
      </c>
    </row>
    <row r="6353" spans="1:4" x14ac:dyDescent="0.3">
      <c r="A6353" s="17" t="s">
        <v>6355</v>
      </c>
      <c r="B6353" s="17">
        <v>2020</v>
      </c>
      <c r="C6353" s="17">
        <v>312.58936886861898</v>
      </c>
      <c r="D6353" s="17">
        <v>6.8851102941176503</v>
      </c>
    </row>
    <row r="6354" spans="1:4" x14ac:dyDescent="0.3">
      <c r="A6354" s="17" t="s">
        <v>6356</v>
      </c>
      <c r="B6354" s="17">
        <v>2020</v>
      </c>
      <c r="C6354" s="17">
        <v>18.357941571623101</v>
      </c>
      <c r="D6354" s="17">
        <v>5.3671875</v>
      </c>
    </row>
    <row r="6355" spans="1:4" x14ac:dyDescent="0.3">
      <c r="A6355" s="17" t="s">
        <v>6357</v>
      </c>
      <c r="B6355" s="17">
        <v>2020</v>
      </c>
      <c r="C6355" s="17">
        <v>404.57654239423601</v>
      </c>
      <c r="D6355" s="17">
        <v>4.6388494318181799</v>
      </c>
    </row>
    <row r="6356" spans="1:4" x14ac:dyDescent="0.3">
      <c r="A6356" s="17" t="s">
        <v>6358</v>
      </c>
      <c r="B6356" s="17">
        <v>2020</v>
      </c>
      <c r="C6356" s="17">
        <v>496.52152301929902</v>
      </c>
      <c r="D6356" s="17">
        <v>5.3781828703703702</v>
      </c>
    </row>
    <row r="6357" spans="1:4" x14ac:dyDescent="0.3">
      <c r="A6357" s="17" t="s">
        <v>6359</v>
      </c>
      <c r="B6357" s="17">
        <v>2020</v>
      </c>
      <c r="C6357" s="17">
        <v>717.11357563361503</v>
      </c>
      <c r="D6357" s="17">
        <v>5.0238381410256396</v>
      </c>
    </row>
    <row r="6358" spans="1:4" x14ac:dyDescent="0.3">
      <c r="A6358" s="17" t="s">
        <v>6360</v>
      </c>
      <c r="B6358" s="17">
        <v>2020</v>
      </c>
      <c r="C6358" s="17">
        <v>257.45543859153997</v>
      </c>
      <c r="D6358" s="17">
        <v>7.6886160714285703</v>
      </c>
    </row>
    <row r="6359" spans="1:4" x14ac:dyDescent="0.3">
      <c r="A6359" s="17" t="s">
        <v>6361</v>
      </c>
      <c r="B6359" s="17">
        <v>2020</v>
      </c>
      <c r="C6359" s="17">
        <v>275.87541122734501</v>
      </c>
      <c r="D6359" s="17">
        <v>6.74583333333333</v>
      </c>
    </row>
    <row r="6360" spans="1:4" x14ac:dyDescent="0.3">
      <c r="A6360" s="17" t="s">
        <v>6362</v>
      </c>
      <c r="B6360" s="17">
        <v>2020</v>
      </c>
      <c r="C6360" s="17">
        <v>367.87023778073399</v>
      </c>
      <c r="D6360" s="17">
        <v>7.1839843749999996</v>
      </c>
    </row>
    <row r="6361" spans="1:4" x14ac:dyDescent="0.3">
      <c r="A6361" s="17" t="s">
        <v>6363</v>
      </c>
      <c r="B6361" s="17">
        <v>2020</v>
      </c>
      <c r="C6361" s="17">
        <v>73.594850709661799</v>
      </c>
      <c r="D6361" s="17">
        <v>3.4765625</v>
      </c>
    </row>
    <row r="6362" spans="1:4" x14ac:dyDescent="0.3">
      <c r="A6362" s="17" t="s">
        <v>6364</v>
      </c>
      <c r="B6362" s="17">
        <v>2020</v>
      </c>
      <c r="C6362" s="17">
        <v>165.33624252304401</v>
      </c>
      <c r="D6362" s="17">
        <v>4.9027777777777803</v>
      </c>
    </row>
    <row r="6363" spans="1:4" x14ac:dyDescent="0.3">
      <c r="A6363" s="17" t="s">
        <v>6365</v>
      </c>
      <c r="B6363" s="17">
        <v>2020</v>
      </c>
      <c r="C6363" s="17">
        <v>735.04668471217201</v>
      </c>
      <c r="D6363" s="17">
        <v>5.5191406250000004</v>
      </c>
    </row>
    <row r="6364" spans="1:4" x14ac:dyDescent="0.3">
      <c r="A6364" s="17" t="s">
        <v>6366</v>
      </c>
      <c r="B6364" s="17">
        <v>2020</v>
      </c>
      <c r="C6364" s="17">
        <v>55.269837548956303</v>
      </c>
      <c r="D6364" s="17">
        <v>3.1822916666666701</v>
      </c>
    </row>
    <row r="6365" spans="1:4" x14ac:dyDescent="0.3">
      <c r="A6365" s="17" t="s">
        <v>6367</v>
      </c>
      <c r="B6365" s="17">
        <v>2020</v>
      </c>
      <c r="C6365" s="17">
        <v>533.26459516584896</v>
      </c>
      <c r="D6365" s="17">
        <v>5.5875538793103496</v>
      </c>
    </row>
    <row r="6366" spans="1:4" x14ac:dyDescent="0.3">
      <c r="A6366" s="17" t="s">
        <v>6368</v>
      </c>
      <c r="B6366" s="17">
        <v>2020</v>
      </c>
      <c r="C6366" s="17">
        <v>275.93148966878698</v>
      </c>
      <c r="D6366" s="17">
        <v>5.8895833333333298</v>
      </c>
    </row>
    <row r="6367" spans="1:4" x14ac:dyDescent="0.3">
      <c r="A6367" s="17" t="s">
        <v>6369</v>
      </c>
      <c r="B6367" s="17">
        <v>2020</v>
      </c>
      <c r="C6367" s="17">
        <v>404.63839887827601</v>
      </c>
      <c r="D6367" s="17">
        <v>4.7393465909090899</v>
      </c>
    </row>
    <row r="6368" spans="1:4" x14ac:dyDescent="0.3">
      <c r="A6368" s="17" t="s">
        <v>6370</v>
      </c>
      <c r="B6368" s="17">
        <v>2020</v>
      </c>
      <c r="C6368" s="17">
        <v>441.35443689301599</v>
      </c>
      <c r="D6368" s="17">
        <v>5.9407552083333304</v>
      </c>
    </row>
    <row r="6369" spans="1:4" x14ac:dyDescent="0.3">
      <c r="A6369" s="17" t="s">
        <v>6371</v>
      </c>
      <c r="B6369" s="17">
        <v>2020</v>
      </c>
      <c r="C6369" s="17">
        <v>643.67458890005901</v>
      </c>
      <c r="D6369" s="17">
        <v>6.64508928571429</v>
      </c>
    </row>
    <row r="6370" spans="1:4" x14ac:dyDescent="0.3">
      <c r="A6370" s="17" t="s">
        <v>6372</v>
      </c>
      <c r="B6370" s="17">
        <v>2020</v>
      </c>
      <c r="C6370" s="17">
        <v>202.392820358276</v>
      </c>
      <c r="D6370" s="17">
        <v>6.2379261363636402</v>
      </c>
    </row>
    <row r="6371" spans="1:4" x14ac:dyDescent="0.3">
      <c r="A6371" s="17" t="s">
        <v>6373</v>
      </c>
      <c r="B6371" s="17">
        <v>2020</v>
      </c>
      <c r="C6371" s="17">
        <v>514.94586666394002</v>
      </c>
      <c r="D6371" s="17">
        <v>8.06640625</v>
      </c>
    </row>
    <row r="6372" spans="1:4" x14ac:dyDescent="0.3">
      <c r="A6372" s="17" t="s">
        <v>6374</v>
      </c>
      <c r="B6372" s="17">
        <v>2020</v>
      </c>
      <c r="C6372" s="17">
        <v>91.941871019080295</v>
      </c>
      <c r="D6372" s="17">
        <v>5.6171875</v>
      </c>
    </row>
    <row r="6373" spans="1:4" x14ac:dyDescent="0.3">
      <c r="A6373" s="17" t="s">
        <v>6375</v>
      </c>
      <c r="B6373" s="17">
        <v>2020</v>
      </c>
      <c r="C6373" s="17">
        <v>220.58196282666299</v>
      </c>
      <c r="D6373" s="17">
        <v>4.0826822916666696</v>
      </c>
    </row>
    <row r="6374" spans="1:4" x14ac:dyDescent="0.3">
      <c r="A6374" s="17" t="s">
        <v>6376</v>
      </c>
      <c r="B6374" s="17">
        <v>2020</v>
      </c>
      <c r="C6374" s="17">
        <v>349.36910657212098</v>
      </c>
      <c r="D6374" s="17">
        <v>5.7458881578947398</v>
      </c>
    </row>
    <row r="6375" spans="1:4" x14ac:dyDescent="0.3">
      <c r="A6375" s="17" t="s">
        <v>6377</v>
      </c>
      <c r="B6375" s="17">
        <v>2020</v>
      </c>
      <c r="C6375" s="17">
        <v>514.809293122962</v>
      </c>
      <c r="D6375" s="17">
        <v>5.74748883928571</v>
      </c>
    </row>
    <row r="6376" spans="1:4" x14ac:dyDescent="0.3">
      <c r="A6376" s="17" t="s">
        <v>6378</v>
      </c>
      <c r="B6376" s="17">
        <v>2020</v>
      </c>
      <c r="C6376" s="17">
        <v>239.005913212895</v>
      </c>
      <c r="D6376" s="17">
        <v>6.5222355769230802</v>
      </c>
    </row>
    <row r="6377" spans="1:4" x14ac:dyDescent="0.3">
      <c r="A6377" s="17" t="s">
        <v>6379</v>
      </c>
      <c r="B6377" s="17">
        <v>2020</v>
      </c>
      <c r="C6377" s="17">
        <v>459.69287887308701</v>
      </c>
      <c r="D6377" s="17">
        <v>4.5568749999999998</v>
      </c>
    </row>
    <row r="6378" spans="1:4" x14ac:dyDescent="0.3">
      <c r="A6378" s="17" t="s">
        <v>6380</v>
      </c>
      <c r="B6378" s="17">
        <v>2020</v>
      </c>
      <c r="C6378" s="17">
        <v>735.56964371632796</v>
      </c>
      <c r="D6378" s="17">
        <v>6.7253906250000002</v>
      </c>
    </row>
    <row r="6379" spans="1:4" x14ac:dyDescent="0.3">
      <c r="A6379" s="17" t="s">
        <v>6381</v>
      </c>
      <c r="B6379" s="17">
        <v>2020</v>
      </c>
      <c r="C6379" s="17">
        <v>625.08639318961696</v>
      </c>
      <c r="D6379" s="17">
        <v>5.1996783088235299</v>
      </c>
    </row>
    <row r="6380" spans="1:4" x14ac:dyDescent="0.3">
      <c r="A6380" s="17" t="s">
        <v>6382</v>
      </c>
      <c r="B6380" s="17">
        <v>2020</v>
      </c>
      <c r="C6380" s="17">
        <v>55.269883381202803</v>
      </c>
      <c r="D6380" s="17">
        <v>3.0364583333333299</v>
      </c>
    </row>
    <row r="6381" spans="1:4" x14ac:dyDescent="0.3">
      <c r="A6381" s="17" t="s">
        <v>6383</v>
      </c>
      <c r="B6381" s="17">
        <v>2020</v>
      </c>
      <c r="C6381" s="17">
        <v>331.06096411868901</v>
      </c>
      <c r="D6381" s="17">
        <v>7.2165798611111098</v>
      </c>
    </row>
    <row r="6382" spans="1:4" x14ac:dyDescent="0.3">
      <c r="A6382" s="17" t="s">
        <v>6384</v>
      </c>
      <c r="B6382" s="17">
        <v>2020</v>
      </c>
      <c r="C6382" s="17">
        <v>643.66110911220301</v>
      </c>
      <c r="D6382" s="17">
        <v>5.9984374999999996</v>
      </c>
    </row>
    <row r="6383" spans="1:4" x14ac:dyDescent="0.3">
      <c r="A6383" s="17" t="s">
        <v>6385</v>
      </c>
      <c r="B6383" s="17">
        <v>2020</v>
      </c>
      <c r="C6383" s="17">
        <v>239.10745651461201</v>
      </c>
      <c r="D6383" s="17">
        <v>6.6995192307692299</v>
      </c>
    </row>
    <row r="6384" spans="1:4" x14ac:dyDescent="0.3">
      <c r="A6384" s="17" t="s">
        <v>6386</v>
      </c>
      <c r="B6384" s="17">
        <v>2020</v>
      </c>
      <c r="C6384" s="17">
        <v>128.76155239716201</v>
      </c>
      <c r="D6384" s="17">
        <v>5.83147321428571</v>
      </c>
    </row>
    <row r="6385" spans="1:4" x14ac:dyDescent="0.3">
      <c r="A6385" s="17" t="s">
        <v>6387</v>
      </c>
      <c r="B6385" s="17">
        <v>2020</v>
      </c>
      <c r="C6385" s="17">
        <v>36.746080586686702</v>
      </c>
      <c r="D6385" s="17">
        <v>3.19921875</v>
      </c>
    </row>
    <row r="6386" spans="1:4" x14ac:dyDescent="0.3">
      <c r="A6386" s="17" t="s">
        <v>6388</v>
      </c>
      <c r="B6386" s="17">
        <v>2020</v>
      </c>
      <c r="C6386" s="17">
        <v>73.493151586502805</v>
      </c>
      <c r="D6386" s="17">
        <v>1.9140625</v>
      </c>
    </row>
    <row r="6387" spans="1:4" x14ac:dyDescent="0.3">
      <c r="A6387" s="17" t="s">
        <v>6389</v>
      </c>
      <c r="B6387" s="17">
        <v>2020</v>
      </c>
      <c r="C6387" s="17">
        <v>128.796112511307</v>
      </c>
      <c r="D6387" s="17">
        <v>5.3370535714285703</v>
      </c>
    </row>
    <row r="6388" spans="1:4" x14ac:dyDescent="0.3">
      <c r="A6388" s="17" t="s">
        <v>6390</v>
      </c>
      <c r="B6388" s="17">
        <v>2020</v>
      </c>
      <c r="C6388" s="17">
        <v>993.038030805066</v>
      </c>
      <c r="D6388" s="17">
        <v>5.5180844907407396</v>
      </c>
    </row>
    <row r="6389" spans="1:4" x14ac:dyDescent="0.3">
      <c r="A6389" s="17" t="s">
        <v>6391</v>
      </c>
      <c r="B6389" s="17">
        <v>2020</v>
      </c>
      <c r="C6389" s="17">
        <v>569.96263807825699</v>
      </c>
      <c r="D6389" s="17">
        <v>6.3513104838709697</v>
      </c>
    </row>
    <row r="6390" spans="1:4" x14ac:dyDescent="0.3">
      <c r="A6390" s="17" t="s">
        <v>6392</v>
      </c>
      <c r="B6390" s="17">
        <v>2020</v>
      </c>
      <c r="C6390" s="17">
        <v>294.129450462759</v>
      </c>
      <c r="D6390" s="17">
        <v>6.36083984375</v>
      </c>
    </row>
    <row r="6391" spans="1:4" x14ac:dyDescent="0.3">
      <c r="A6391" s="17" t="s">
        <v>6393</v>
      </c>
      <c r="B6391" s="17">
        <v>2020</v>
      </c>
      <c r="C6391" s="17">
        <v>275.87543081492203</v>
      </c>
      <c r="D6391" s="17">
        <v>6.1322916666666698</v>
      </c>
    </row>
    <row r="6392" spans="1:4" x14ac:dyDescent="0.3">
      <c r="A6392" s="17" t="s">
        <v>6394</v>
      </c>
      <c r="B6392" s="17">
        <v>2020</v>
      </c>
      <c r="C6392" s="17">
        <v>128.68787994980801</v>
      </c>
      <c r="D6392" s="17">
        <v>4.31584821428571</v>
      </c>
    </row>
    <row r="6393" spans="1:4" x14ac:dyDescent="0.3">
      <c r="A6393" s="17" t="s">
        <v>6395</v>
      </c>
      <c r="B6393" s="17">
        <v>2020</v>
      </c>
      <c r="C6393" s="17">
        <v>18.398747228085998</v>
      </c>
      <c r="D6393" s="17">
        <v>2.296875</v>
      </c>
    </row>
    <row r="6394" spans="1:4" x14ac:dyDescent="0.3">
      <c r="A6394" s="17" t="s">
        <v>6396</v>
      </c>
      <c r="B6394" s="17">
        <v>2020</v>
      </c>
      <c r="C6394" s="17">
        <v>110.341635555029</v>
      </c>
      <c r="D6394" s="17">
        <v>4.22265625</v>
      </c>
    </row>
    <row r="6395" spans="1:4" x14ac:dyDescent="0.3">
      <c r="A6395" s="17" t="s">
        <v>6397</v>
      </c>
      <c r="B6395" s="17">
        <v>2020</v>
      </c>
      <c r="C6395" s="17">
        <v>404.52439544256799</v>
      </c>
      <c r="D6395" s="17">
        <v>6.4055397727272698</v>
      </c>
    </row>
    <row r="6396" spans="1:4" x14ac:dyDescent="0.3">
      <c r="A6396" s="17" t="s">
        <v>6398</v>
      </c>
      <c r="B6396" s="17">
        <v>2020</v>
      </c>
      <c r="C6396" s="17">
        <v>570.13930786028504</v>
      </c>
      <c r="D6396" s="17">
        <v>7.6867439516129004</v>
      </c>
    </row>
    <row r="6397" spans="1:4" x14ac:dyDescent="0.3">
      <c r="A6397" s="17" t="s">
        <v>6399</v>
      </c>
      <c r="B6397" s="17">
        <v>2020</v>
      </c>
      <c r="C6397" s="17">
        <v>275.87744413688802</v>
      </c>
      <c r="D6397" s="17">
        <v>5.9838541666666698</v>
      </c>
    </row>
    <row r="6398" spans="1:4" x14ac:dyDescent="0.3">
      <c r="A6398" s="17" t="s">
        <v>6400</v>
      </c>
      <c r="B6398" s="17">
        <v>2020</v>
      </c>
      <c r="C6398" s="17">
        <v>128.813308726999</v>
      </c>
      <c r="D6398" s="17">
        <v>4.0993303571428603</v>
      </c>
    </row>
    <row r="6399" spans="1:4" x14ac:dyDescent="0.3">
      <c r="A6399" s="17" t="s">
        <v>6401</v>
      </c>
      <c r="B6399" s="17">
        <v>2020</v>
      </c>
      <c r="C6399" s="17">
        <v>128.744760621339</v>
      </c>
      <c r="D6399" s="17">
        <v>5.03125</v>
      </c>
    </row>
    <row r="6400" spans="1:4" x14ac:dyDescent="0.3">
      <c r="A6400" s="17" t="s">
        <v>6402</v>
      </c>
      <c r="B6400" s="17">
        <v>2020</v>
      </c>
      <c r="C6400" s="17">
        <v>91.941727492958293</v>
      </c>
      <c r="D6400" s="17">
        <v>2.6281249999999998</v>
      </c>
    </row>
    <row r="6401" spans="1:4" x14ac:dyDescent="0.3">
      <c r="A6401" s="17" t="s">
        <v>6403</v>
      </c>
      <c r="B6401" s="17">
        <v>2020</v>
      </c>
      <c r="C6401" s="17">
        <v>496.37691459990998</v>
      </c>
      <c r="D6401" s="17">
        <v>5.2282986111111098</v>
      </c>
    </row>
    <row r="6402" spans="1:4" x14ac:dyDescent="0.3">
      <c r="A6402" s="17" t="s">
        <v>6404</v>
      </c>
      <c r="B6402" s="17">
        <v>2020</v>
      </c>
      <c r="C6402" s="17">
        <v>73.594106938689904</v>
      </c>
      <c r="D6402" s="17">
        <v>3.61328125</v>
      </c>
    </row>
    <row r="6403" spans="1:4" x14ac:dyDescent="0.3">
      <c r="A6403" s="17" t="s">
        <v>6405</v>
      </c>
      <c r="B6403" s="17">
        <v>2020</v>
      </c>
      <c r="C6403" s="17">
        <v>128.586650281213</v>
      </c>
      <c r="D6403" s="17">
        <v>4.15959821428571</v>
      </c>
    </row>
    <row r="6404" spans="1:4" x14ac:dyDescent="0.3">
      <c r="A6404" s="17" t="s">
        <v>6406</v>
      </c>
      <c r="B6404" s="17">
        <v>2020</v>
      </c>
      <c r="C6404" s="17">
        <v>330.86782419122801</v>
      </c>
      <c r="D6404" s="17">
        <v>6.31640625</v>
      </c>
    </row>
    <row r="6405" spans="1:4" x14ac:dyDescent="0.3">
      <c r="A6405" s="17" t="s">
        <v>6407</v>
      </c>
      <c r="B6405" s="17">
        <v>2020</v>
      </c>
      <c r="C6405" s="17">
        <v>754.04288783389995</v>
      </c>
      <c r="D6405" s="17">
        <v>7.2023628048780504</v>
      </c>
    </row>
    <row r="6406" spans="1:4" x14ac:dyDescent="0.3">
      <c r="A6406" s="17" t="s">
        <v>6408</v>
      </c>
      <c r="B6406" s="17">
        <v>2020</v>
      </c>
      <c r="C6406" s="17">
        <v>404.58253172040003</v>
      </c>
      <c r="D6406" s="17">
        <v>4.8142755681818201</v>
      </c>
    </row>
    <row r="6407" spans="1:4" x14ac:dyDescent="0.3">
      <c r="A6407" s="17" t="s">
        <v>6409</v>
      </c>
      <c r="B6407" s="17">
        <v>2020</v>
      </c>
      <c r="C6407" s="17">
        <v>36.745904689654701</v>
      </c>
      <c r="D6407" s="17">
        <v>2.21875</v>
      </c>
    </row>
    <row r="6408" spans="1:4" x14ac:dyDescent="0.3">
      <c r="A6408" s="17" t="s">
        <v>6410</v>
      </c>
      <c r="B6408" s="17">
        <v>2020</v>
      </c>
      <c r="C6408" s="17">
        <v>478.15581079199899</v>
      </c>
      <c r="D6408" s="17">
        <v>6.2806490384615401</v>
      </c>
    </row>
    <row r="6409" spans="1:4" x14ac:dyDescent="0.3">
      <c r="A6409" s="17" t="s">
        <v>6411</v>
      </c>
      <c r="B6409" s="17">
        <v>2020</v>
      </c>
      <c r="C6409" s="17">
        <v>478.36543519329501</v>
      </c>
      <c r="D6409" s="17">
        <v>6.5886418269230802</v>
      </c>
    </row>
    <row r="6410" spans="1:4" x14ac:dyDescent="0.3">
      <c r="A6410" s="17" t="s">
        <v>6412</v>
      </c>
      <c r="B6410" s="17">
        <v>2020</v>
      </c>
      <c r="C6410" s="17">
        <v>202.29054503608501</v>
      </c>
      <c r="D6410" s="17">
        <v>7.5078125</v>
      </c>
    </row>
    <row r="6411" spans="1:4" x14ac:dyDescent="0.3">
      <c r="A6411" s="17" t="s">
        <v>6413</v>
      </c>
      <c r="B6411" s="17">
        <v>2020</v>
      </c>
      <c r="C6411" s="17">
        <v>257.52437982708199</v>
      </c>
      <c r="D6411" s="17">
        <v>3.53459821428571</v>
      </c>
    </row>
    <row r="6412" spans="1:4" x14ac:dyDescent="0.3">
      <c r="A6412" s="17" t="s">
        <v>6414</v>
      </c>
      <c r="B6412" s="17">
        <v>2020</v>
      </c>
      <c r="C6412" s="17">
        <v>680.38237026706304</v>
      </c>
      <c r="D6412" s="17">
        <v>6.4140625</v>
      </c>
    </row>
    <row r="6413" spans="1:4" x14ac:dyDescent="0.3">
      <c r="A6413" s="17" t="s">
        <v>6415</v>
      </c>
      <c r="B6413" s="17">
        <v>2020</v>
      </c>
      <c r="C6413" s="17">
        <v>1452.5492962682599</v>
      </c>
      <c r="D6413" s="17">
        <v>5.4744857594936702</v>
      </c>
    </row>
    <row r="6414" spans="1:4" x14ac:dyDescent="0.3">
      <c r="A6414" s="17" t="s">
        <v>6416</v>
      </c>
      <c r="B6414" s="17">
        <v>2020</v>
      </c>
      <c r="C6414" s="17">
        <v>643.58940180018499</v>
      </c>
      <c r="D6414" s="17">
        <v>5.0642857142857096</v>
      </c>
    </row>
    <row r="6415" spans="1:4" x14ac:dyDescent="0.3">
      <c r="A6415" s="17" t="s">
        <v>6417</v>
      </c>
      <c r="B6415" s="17">
        <v>2020</v>
      </c>
      <c r="C6415" s="17">
        <v>165.50510373897899</v>
      </c>
      <c r="D6415" s="17">
        <v>7.4071180555555598</v>
      </c>
    </row>
    <row r="6416" spans="1:4" x14ac:dyDescent="0.3">
      <c r="A6416" s="17" t="s">
        <v>6418</v>
      </c>
      <c r="B6416" s="17">
        <v>2020</v>
      </c>
      <c r="C6416" s="17">
        <v>386.18170146085299</v>
      </c>
      <c r="D6416" s="17">
        <v>4.2444196428571397</v>
      </c>
    </row>
    <row r="6417" spans="1:4" x14ac:dyDescent="0.3">
      <c r="A6417" s="17" t="s">
        <v>6419</v>
      </c>
      <c r="B6417" s="17">
        <v>2020</v>
      </c>
      <c r="C6417" s="17">
        <v>717.11769574135496</v>
      </c>
      <c r="D6417" s="17">
        <v>5.4503205128205101</v>
      </c>
    </row>
    <row r="6418" spans="1:4" x14ac:dyDescent="0.3">
      <c r="A6418" s="17" t="s">
        <v>6420</v>
      </c>
      <c r="B6418" s="17">
        <v>2020</v>
      </c>
      <c r="C6418" s="17">
        <v>257.568734973669</v>
      </c>
      <c r="D6418" s="17">
        <v>6.68415178571429</v>
      </c>
    </row>
    <row r="6419" spans="1:4" x14ac:dyDescent="0.3">
      <c r="A6419" s="17" t="s">
        <v>6421</v>
      </c>
      <c r="B6419" s="17">
        <v>2020</v>
      </c>
      <c r="C6419" s="17">
        <v>735.749865662307</v>
      </c>
      <c r="D6419" s="17">
        <v>5.8519531249999996</v>
      </c>
    </row>
    <row r="6420" spans="1:4" x14ac:dyDescent="0.3">
      <c r="A6420" s="17" t="s">
        <v>6422</v>
      </c>
      <c r="B6420" s="17">
        <v>2020</v>
      </c>
      <c r="C6420" s="17">
        <v>386.07009140215803</v>
      </c>
      <c r="D6420" s="17">
        <v>7.5100446428571397</v>
      </c>
    </row>
    <row r="6421" spans="1:4" x14ac:dyDescent="0.3">
      <c r="A6421" s="17" t="s">
        <v>6423</v>
      </c>
      <c r="B6421" s="17">
        <v>2020</v>
      </c>
      <c r="C6421" s="17">
        <v>239.07962941378401</v>
      </c>
      <c r="D6421" s="17">
        <v>7.3401442307692299</v>
      </c>
    </row>
    <row r="6422" spans="1:4" x14ac:dyDescent="0.3">
      <c r="A6422" s="17" t="s">
        <v>6424</v>
      </c>
      <c r="B6422" s="17">
        <v>2020</v>
      </c>
      <c r="C6422" s="17">
        <v>698.55306174978602</v>
      </c>
      <c r="D6422" s="17">
        <v>6.2319078947368398</v>
      </c>
    </row>
    <row r="6423" spans="1:4" x14ac:dyDescent="0.3">
      <c r="A6423" s="17" t="s">
        <v>6425</v>
      </c>
      <c r="B6423" s="17">
        <v>2020</v>
      </c>
      <c r="C6423" s="17">
        <v>36.769542286172502</v>
      </c>
      <c r="D6423" s="17">
        <v>6.80859375</v>
      </c>
    </row>
    <row r="6424" spans="1:4" x14ac:dyDescent="0.3">
      <c r="A6424" s="17" t="s">
        <v>6426</v>
      </c>
      <c r="B6424" s="17">
        <v>2020</v>
      </c>
      <c r="C6424" s="17">
        <v>422.78566097095597</v>
      </c>
      <c r="D6424" s="17">
        <v>6.7822690217391299</v>
      </c>
    </row>
    <row r="6425" spans="1:4" x14ac:dyDescent="0.3">
      <c r="A6425" s="17" t="s">
        <v>6427</v>
      </c>
      <c r="B6425" s="17">
        <v>2020</v>
      </c>
      <c r="C6425" s="17">
        <v>36.864285932853797</v>
      </c>
      <c r="D6425" s="17">
        <v>3.5078125</v>
      </c>
    </row>
    <row r="6426" spans="1:4" x14ac:dyDescent="0.3">
      <c r="A6426" s="17" t="s">
        <v>6428</v>
      </c>
      <c r="B6426" s="17">
        <v>2020</v>
      </c>
      <c r="C6426" s="17">
        <v>643.52911134064198</v>
      </c>
      <c r="D6426" s="17">
        <v>5.9267857142857103</v>
      </c>
    </row>
    <row r="6427" spans="1:4" x14ac:dyDescent="0.3">
      <c r="A6427" s="17" t="s">
        <v>6429</v>
      </c>
      <c r="B6427" s="17">
        <v>2020</v>
      </c>
      <c r="C6427" s="17">
        <v>36.706101592630098</v>
      </c>
      <c r="D6427" s="17">
        <v>4.8203125</v>
      </c>
    </row>
    <row r="6428" spans="1:4" x14ac:dyDescent="0.3">
      <c r="A6428" s="17" t="s">
        <v>6430</v>
      </c>
      <c r="B6428" s="17">
        <v>2020</v>
      </c>
      <c r="C6428" s="17">
        <v>533.26360153034295</v>
      </c>
      <c r="D6428" s="17">
        <v>5.5444504310344804</v>
      </c>
    </row>
    <row r="6429" spans="1:4" x14ac:dyDescent="0.3">
      <c r="A6429" s="17" t="s">
        <v>6431</v>
      </c>
      <c r="B6429" s="17">
        <v>2020</v>
      </c>
      <c r="C6429" s="17">
        <v>588.07554442528499</v>
      </c>
      <c r="D6429" s="17">
        <v>8.595458984375</v>
      </c>
    </row>
    <row r="6430" spans="1:4" x14ac:dyDescent="0.3">
      <c r="A6430" s="17" t="s">
        <v>6432</v>
      </c>
      <c r="B6430" s="17">
        <v>2020</v>
      </c>
      <c r="C6430" s="17">
        <v>753.86546370945905</v>
      </c>
      <c r="D6430" s="17">
        <v>5.7734375</v>
      </c>
    </row>
    <row r="6431" spans="1:4" x14ac:dyDescent="0.3">
      <c r="A6431" s="17" t="s">
        <v>6433</v>
      </c>
      <c r="B6431" s="17">
        <v>2020</v>
      </c>
      <c r="C6431" s="17">
        <v>36.757400490343599</v>
      </c>
      <c r="D6431" s="17">
        <v>3.71484375</v>
      </c>
    </row>
    <row r="6432" spans="1:4" x14ac:dyDescent="0.3">
      <c r="A6432" s="17" t="s">
        <v>6434</v>
      </c>
      <c r="B6432" s="17">
        <v>2020</v>
      </c>
      <c r="C6432" s="17">
        <v>73.523652736097603</v>
      </c>
      <c r="D6432" s="17">
        <v>3.20703125</v>
      </c>
    </row>
    <row r="6433" spans="1:4" x14ac:dyDescent="0.3">
      <c r="A6433" s="17" t="s">
        <v>6435</v>
      </c>
      <c r="B6433" s="17">
        <v>2020</v>
      </c>
      <c r="C6433" s="17">
        <v>367.82459471188503</v>
      </c>
      <c r="D6433" s="17">
        <v>5.0523437500000004</v>
      </c>
    </row>
    <row r="6434" spans="1:4" x14ac:dyDescent="0.3">
      <c r="A6434" s="17" t="s">
        <v>6436</v>
      </c>
      <c r="B6434" s="17">
        <v>2020</v>
      </c>
      <c r="C6434" s="17">
        <v>735.59594592917699</v>
      </c>
      <c r="D6434" s="17">
        <v>6.9091796875</v>
      </c>
    </row>
    <row r="6435" spans="1:4" x14ac:dyDescent="0.3">
      <c r="A6435" s="17" t="s">
        <v>6437</v>
      </c>
      <c r="B6435" s="17">
        <v>2020</v>
      </c>
      <c r="C6435" s="17">
        <v>386.28206154331599</v>
      </c>
      <c r="D6435" s="17">
        <v>4.3374255952380896</v>
      </c>
    </row>
    <row r="6436" spans="1:4" x14ac:dyDescent="0.3">
      <c r="A6436" s="17" t="s">
        <v>6438</v>
      </c>
      <c r="B6436" s="17">
        <v>2020</v>
      </c>
      <c r="C6436" s="17">
        <v>238.95003732293799</v>
      </c>
      <c r="D6436" s="17">
        <v>6.4356971153846096</v>
      </c>
    </row>
    <row r="6437" spans="1:4" x14ac:dyDescent="0.3">
      <c r="A6437" s="17" t="s">
        <v>6439</v>
      </c>
      <c r="B6437" s="17">
        <v>2020</v>
      </c>
      <c r="C6437" s="17">
        <v>55.282285779714599</v>
      </c>
      <c r="D6437" s="17">
        <v>4.6145833333333304</v>
      </c>
    </row>
    <row r="6438" spans="1:4" x14ac:dyDescent="0.3">
      <c r="A6438" s="17" t="s">
        <v>6440</v>
      </c>
      <c r="B6438" s="17">
        <v>2020</v>
      </c>
      <c r="C6438" s="17">
        <v>18.404160436242801</v>
      </c>
      <c r="D6438" s="17">
        <v>4.15625</v>
      </c>
    </row>
    <row r="6439" spans="1:4" x14ac:dyDescent="0.3">
      <c r="A6439" s="17" t="s">
        <v>6441</v>
      </c>
      <c r="B6439" s="17">
        <v>2020</v>
      </c>
      <c r="C6439" s="17">
        <v>514.86782166361797</v>
      </c>
      <c r="D6439" s="17">
        <v>4.9402901785714297</v>
      </c>
    </row>
    <row r="6440" spans="1:4" x14ac:dyDescent="0.3">
      <c r="A6440" s="17" t="s">
        <v>6442</v>
      </c>
      <c r="B6440" s="17">
        <v>2020</v>
      </c>
      <c r="C6440" s="17">
        <v>515.02612701430905</v>
      </c>
      <c r="D6440" s="17">
        <v>5.43610491071429</v>
      </c>
    </row>
    <row r="6441" spans="1:4" x14ac:dyDescent="0.3">
      <c r="A6441" s="17" t="s">
        <v>6443</v>
      </c>
      <c r="B6441" s="17">
        <v>2020</v>
      </c>
      <c r="C6441" s="17">
        <v>18.406382923945799</v>
      </c>
      <c r="D6441" s="17">
        <v>2.40625</v>
      </c>
    </row>
    <row r="6442" spans="1:4" x14ac:dyDescent="0.3">
      <c r="A6442" s="17" t="s">
        <v>6444</v>
      </c>
      <c r="B6442" s="17">
        <v>2020</v>
      </c>
      <c r="C6442" s="17">
        <v>478.10931488499</v>
      </c>
      <c r="D6442" s="17">
        <v>6.2902644230769198</v>
      </c>
    </row>
    <row r="6443" spans="1:4" x14ac:dyDescent="0.3">
      <c r="A6443" s="17" t="s">
        <v>6445</v>
      </c>
      <c r="B6443" s="17">
        <v>2020</v>
      </c>
      <c r="C6443" s="17">
        <v>349.21200443804298</v>
      </c>
      <c r="D6443" s="17">
        <v>4.2796052631578902</v>
      </c>
    </row>
    <row r="6444" spans="1:4" x14ac:dyDescent="0.3">
      <c r="A6444" s="17" t="s">
        <v>6446</v>
      </c>
      <c r="B6444" s="17">
        <v>2020</v>
      </c>
      <c r="C6444" s="17">
        <v>110.37437422573601</v>
      </c>
      <c r="D6444" s="17">
        <v>5.3567708333333304</v>
      </c>
    </row>
    <row r="6445" spans="1:4" x14ac:dyDescent="0.3">
      <c r="A6445" s="17" t="s">
        <v>6447</v>
      </c>
      <c r="B6445" s="17">
        <v>2020</v>
      </c>
      <c r="C6445" s="17">
        <v>73.625818006694303</v>
      </c>
      <c r="D6445" s="17">
        <v>3.20703125</v>
      </c>
    </row>
    <row r="6446" spans="1:4" x14ac:dyDescent="0.3">
      <c r="A6446" s="17" t="s">
        <v>6448</v>
      </c>
      <c r="B6446" s="17">
        <v>2020</v>
      </c>
      <c r="C6446" s="17">
        <v>845.79432985000301</v>
      </c>
      <c r="D6446" s="17">
        <v>4.7252038043478297</v>
      </c>
    </row>
    <row r="6447" spans="1:4" x14ac:dyDescent="0.3">
      <c r="A6447" s="17" t="s">
        <v>6449</v>
      </c>
      <c r="B6447" s="17">
        <v>2020</v>
      </c>
      <c r="C6447" s="17">
        <v>275.82945384271397</v>
      </c>
      <c r="D6447" s="17">
        <v>5.7265625</v>
      </c>
    </row>
    <row r="6448" spans="1:4" x14ac:dyDescent="0.3">
      <c r="A6448" s="17" t="s">
        <v>6450</v>
      </c>
      <c r="B6448" s="17">
        <v>2020</v>
      </c>
      <c r="C6448" s="17">
        <v>36.767150167375803</v>
      </c>
      <c r="D6448" s="17">
        <v>3.0703125</v>
      </c>
    </row>
    <row r="6449" spans="1:4" x14ac:dyDescent="0.3">
      <c r="A6449" s="17" t="s">
        <v>6451</v>
      </c>
      <c r="B6449" s="17">
        <v>2020</v>
      </c>
      <c r="C6449" s="17">
        <v>698.65422566514496</v>
      </c>
      <c r="D6449" s="17">
        <v>5.1237664473684204</v>
      </c>
    </row>
    <row r="6450" spans="1:4" x14ac:dyDescent="0.3">
      <c r="A6450" s="17" t="s">
        <v>6452</v>
      </c>
      <c r="B6450" s="17">
        <v>2020</v>
      </c>
      <c r="C6450" s="17">
        <v>18.455563120543999</v>
      </c>
      <c r="D6450" s="17">
        <v>2.84375</v>
      </c>
    </row>
    <row r="6451" spans="1:4" x14ac:dyDescent="0.3">
      <c r="A6451" s="17" t="s">
        <v>6453</v>
      </c>
      <c r="B6451" s="17">
        <v>2020</v>
      </c>
      <c r="C6451" s="17">
        <v>36.760631510987899</v>
      </c>
      <c r="D6451" s="17">
        <v>3.83984375</v>
      </c>
    </row>
    <row r="6452" spans="1:4" x14ac:dyDescent="0.3">
      <c r="A6452" s="17" t="s">
        <v>6454</v>
      </c>
      <c r="B6452" s="17">
        <v>2020</v>
      </c>
      <c r="C6452" s="17">
        <v>717.21382260788198</v>
      </c>
      <c r="D6452" s="17">
        <v>5.7654246794871797</v>
      </c>
    </row>
    <row r="6453" spans="1:4" x14ac:dyDescent="0.3">
      <c r="A6453" s="17" t="s">
        <v>6455</v>
      </c>
      <c r="B6453" s="17">
        <v>2020</v>
      </c>
      <c r="C6453" s="17">
        <v>275.92998577840598</v>
      </c>
      <c r="D6453" s="17">
        <v>5.1223958333333304</v>
      </c>
    </row>
    <row r="6454" spans="1:4" x14ac:dyDescent="0.3">
      <c r="A6454" s="17" t="s">
        <v>6456</v>
      </c>
      <c r="B6454" s="17">
        <v>2020</v>
      </c>
      <c r="C6454" s="17">
        <v>386.18342519551499</v>
      </c>
      <c r="D6454" s="17">
        <v>3.8069196428571401</v>
      </c>
    </row>
    <row r="6455" spans="1:4" x14ac:dyDescent="0.3">
      <c r="A6455" s="17" t="s">
        <v>6457</v>
      </c>
      <c r="B6455" s="17">
        <v>2020</v>
      </c>
      <c r="C6455" s="17">
        <v>18.409090993925901</v>
      </c>
      <c r="D6455" s="17">
        <v>3.25</v>
      </c>
    </row>
    <row r="6456" spans="1:4" x14ac:dyDescent="0.3">
      <c r="A6456" s="17" t="s">
        <v>6458</v>
      </c>
      <c r="B6456" s="17">
        <v>2020</v>
      </c>
      <c r="C6456" s="17">
        <v>698.69012204930198</v>
      </c>
      <c r="D6456" s="17">
        <v>4.3186677631578902</v>
      </c>
    </row>
    <row r="6457" spans="1:4" x14ac:dyDescent="0.3">
      <c r="A6457" s="17" t="s">
        <v>6459</v>
      </c>
      <c r="B6457" s="17">
        <v>2020</v>
      </c>
      <c r="C6457" s="17">
        <v>643.64952803961899</v>
      </c>
      <c r="D6457" s="17">
        <v>6.2752232142857096</v>
      </c>
    </row>
    <row r="6458" spans="1:4" x14ac:dyDescent="0.3">
      <c r="A6458" s="17" t="s">
        <v>6460</v>
      </c>
      <c r="B6458" s="17">
        <v>2020</v>
      </c>
      <c r="C6458" s="17">
        <v>753.99605170637096</v>
      </c>
      <c r="D6458" s="17">
        <v>5.5750762195121997</v>
      </c>
    </row>
    <row r="6459" spans="1:4" x14ac:dyDescent="0.3">
      <c r="A6459" s="17" t="s">
        <v>6461</v>
      </c>
      <c r="B6459" s="17">
        <v>2020</v>
      </c>
      <c r="C6459" s="17">
        <v>680.52878688275803</v>
      </c>
      <c r="D6459" s="17">
        <v>6.2937077702702702</v>
      </c>
    </row>
    <row r="6460" spans="1:4" x14ac:dyDescent="0.3">
      <c r="A6460" s="17" t="s">
        <v>6462</v>
      </c>
      <c r="B6460" s="17">
        <v>2020</v>
      </c>
      <c r="C6460" s="17">
        <v>55.124490760266802</v>
      </c>
      <c r="D6460" s="17">
        <v>3.984375</v>
      </c>
    </row>
    <row r="6461" spans="1:4" x14ac:dyDescent="0.3">
      <c r="A6461" s="17" t="s">
        <v>6463</v>
      </c>
      <c r="B6461" s="17">
        <v>2020</v>
      </c>
      <c r="C6461" s="17">
        <v>36.7695226594806</v>
      </c>
      <c r="D6461" s="17">
        <v>4.05078125</v>
      </c>
    </row>
    <row r="6462" spans="1:4" x14ac:dyDescent="0.3">
      <c r="A6462" s="17" t="s">
        <v>6464</v>
      </c>
      <c r="B6462" s="17">
        <v>2020</v>
      </c>
      <c r="C6462" s="17">
        <v>477.86702332086901</v>
      </c>
      <c r="D6462" s="17">
        <v>5.2325721153846096</v>
      </c>
    </row>
    <row r="6463" spans="1:4" x14ac:dyDescent="0.3">
      <c r="A6463" s="17" t="s">
        <v>6465</v>
      </c>
      <c r="B6463" s="17">
        <v>2020</v>
      </c>
      <c r="C6463" s="17">
        <v>496.65210651233798</v>
      </c>
      <c r="D6463" s="17">
        <v>6.0130208333333304</v>
      </c>
    </row>
    <row r="6464" spans="1:4" x14ac:dyDescent="0.3">
      <c r="A6464" s="17" t="s">
        <v>6466</v>
      </c>
      <c r="B6464" s="17">
        <v>2020</v>
      </c>
      <c r="C6464" s="17">
        <v>91.978438481688499</v>
      </c>
      <c r="D6464" s="17">
        <v>4.5484375000000004</v>
      </c>
    </row>
    <row r="6465" spans="1:4" x14ac:dyDescent="0.3">
      <c r="A6465" s="17" t="s">
        <v>6467</v>
      </c>
      <c r="B6465" s="17">
        <v>2020</v>
      </c>
      <c r="C6465" s="17">
        <v>1103.49360815622</v>
      </c>
      <c r="D6465" s="17">
        <v>5.9585937500000004</v>
      </c>
    </row>
    <row r="6466" spans="1:4" x14ac:dyDescent="0.3">
      <c r="A6466" s="17" t="s">
        <v>6468</v>
      </c>
      <c r="B6466" s="17">
        <v>2020</v>
      </c>
      <c r="C6466" s="17">
        <v>698.72820690460503</v>
      </c>
      <c r="D6466" s="17">
        <v>6.5997121710526301</v>
      </c>
    </row>
    <row r="6467" spans="1:4" x14ac:dyDescent="0.3">
      <c r="A6467" s="17" t="s">
        <v>6469</v>
      </c>
      <c r="B6467" s="17">
        <v>2020</v>
      </c>
      <c r="C6467" s="17">
        <v>294.34049569070299</v>
      </c>
      <c r="D6467" s="17">
        <v>4.5244140625</v>
      </c>
    </row>
    <row r="6468" spans="1:4" x14ac:dyDescent="0.3">
      <c r="A6468" s="17" t="s">
        <v>6470</v>
      </c>
      <c r="B6468" s="17">
        <v>2020</v>
      </c>
      <c r="C6468" s="17">
        <v>827.494765037668</v>
      </c>
      <c r="D6468" s="17">
        <v>7.6631944444444402</v>
      </c>
    </row>
    <row r="6469" spans="1:4" x14ac:dyDescent="0.3">
      <c r="A6469" s="17" t="s">
        <v>6471</v>
      </c>
      <c r="B6469" s="17">
        <v>2020</v>
      </c>
      <c r="C6469" s="17">
        <v>257.57196536287699</v>
      </c>
      <c r="D6469" s="17">
        <v>5.1143973214285703</v>
      </c>
    </row>
    <row r="6470" spans="1:4" x14ac:dyDescent="0.3">
      <c r="A6470" s="17" t="s">
        <v>6472</v>
      </c>
      <c r="B6470" s="17">
        <v>2020</v>
      </c>
      <c r="C6470" s="17">
        <v>845.95274361129896</v>
      </c>
      <c r="D6470" s="17">
        <v>4.7744565217391299</v>
      </c>
    </row>
    <row r="6471" spans="1:4" x14ac:dyDescent="0.3">
      <c r="A6471" s="17" t="s">
        <v>6473</v>
      </c>
      <c r="B6471" s="17">
        <v>2020</v>
      </c>
      <c r="C6471" s="17">
        <v>239.12758271862</v>
      </c>
      <c r="D6471" s="17">
        <v>5.4813701923076898</v>
      </c>
    </row>
    <row r="6472" spans="1:4" x14ac:dyDescent="0.3">
      <c r="A6472" s="17" t="s">
        <v>6474</v>
      </c>
      <c r="B6472" s="17">
        <v>2020</v>
      </c>
      <c r="C6472" s="17">
        <v>110.390605349094</v>
      </c>
      <c r="D6472" s="17">
        <v>3.96875</v>
      </c>
    </row>
    <row r="6473" spans="1:4" x14ac:dyDescent="0.3">
      <c r="A6473" s="17" t="s">
        <v>6475</v>
      </c>
      <c r="B6473" s="17">
        <v>2020</v>
      </c>
      <c r="C6473" s="17">
        <v>717.36245427280699</v>
      </c>
      <c r="D6473" s="17">
        <v>4.9661458333333304</v>
      </c>
    </row>
    <row r="6474" spans="1:4" x14ac:dyDescent="0.3">
      <c r="A6474" s="17" t="s">
        <v>6476</v>
      </c>
      <c r="B6474" s="17">
        <v>2020</v>
      </c>
      <c r="C6474" s="17">
        <v>643.59406305383902</v>
      </c>
      <c r="D6474" s="17">
        <v>5.3238839285714299</v>
      </c>
    </row>
    <row r="6475" spans="1:4" x14ac:dyDescent="0.3">
      <c r="A6475" s="17" t="s">
        <v>6477</v>
      </c>
      <c r="B6475" s="17">
        <v>2020</v>
      </c>
      <c r="C6475" s="17">
        <v>128.690379604697</v>
      </c>
      <c r="D6475" s="17">
        <v>6.10602678571429</v>
      </c>
    </row>
    <row r="6476" spans="1:4" x14ac:dyDescent="0.3">
      <c r="A6476" s="17" t="s">
        <v>6478</v>
      </c>
      <c r="B6476" s="17">
        <v>2020</v>
      </c>
      <c r="C6476" s="17">
        <v>533.18882637005299</v>
      </c>
      <c r="D6476" s="17">
        <v>5.4671336206896504</v>
      </c>
    </row>
    <row r="6477" spans="1:4" x14ac:dyDescent="0.3">
      <c r="A6477" s="17" t="s">
        <v>6479</v>
      </c>
      <c r="B6477" s="17">
        <v>2020</v>
      </c>
      <c r="C6477" s="17">
        <v>220.617723375559</v>
      </c>
      <c r="D6477" s="17">
        <v>4.5657552083333304</v>
      </c>
    </row>
    <row r="6478" spans="1:4" x14ac:dyDescent="0.3">
      <c r="A6478" s="17" t="s">
        <v>6480</v>
      </c>
      <c r="B6478" s="17">
        <v>2020</v>
      </c>
      <c r="C6478" s="17">
        <v>165.43450006097601</v>
      </c>
      <c r="D6478" s="17">
        <v>4.5685763888888902</v>
      </c>
    </row>
    <row r="6479" spans="1:4" x14ac:dyDescent="0.3">
      <c r="A6479" s="17" t="s">
        <v>6481</v>
      </c>
      <c r="B6479" s="17">
        <v>2020</v>
      </c>
      <c r="C6479" s="17">
        <v>459.69745666440502</v>
      </c>
      <c r="D6479" s="17">
        <v>5.5968749999999998</v>
      </c>
    </row>
    <row r="6480" spans="1:4" x14ac:dyDescent="0.3">
      <c r="A6480" s="17" t="s">
        <v>6482</v>
      </c>
      <c r="B6480" s="17">
        <v>2020</v>
      </c>
      <c r="C6480" s="17">
        <v>294.28913051634999</v>
      </c>
      <c r="D6480" s="17">
        <v>4.73046875</v>
      </c>
    </row>
    <row r="6481" spans="1:4" x14ac:dyDescent="0.3">
      <c r="A6481" s="17" t="s">
        <v>6483</v>
      </c>
      <c r="B6481" s="17">
        <v>2020</v>
      </c>
      <c r="C6481" s="17">
        <v>73.515871275216298</v>
      </c>
      <c r="D6481" s="17">
        <v>3.21875</v>
      </c>
    </row>
    <row r="6482" spans="1:4" x14ac:dyDescent="0.3">
      <c r="A6482" s="17" t="s">
        <v>6484</v>
      </c>
      <c r="B6482" s="17">
        <v>2020</v>
      </c>
      <c r="C6482" s="17">
        <v>551.67164320312395</v>
      </c>
      <c r="D6482" s="17">
        <v>4.9265625000000002</v>
      </c>
    </row>
    <row r="6483" spans="1:4" x14ac:dyDescent="0.3">
      <c r="A6483" s="17" t="s">
        <v>6485</v>
      </c>
      <c r="B6483" s="17">
        <v>2020</v>
      </c>
      <c r="C6483" s="17">
        <v>128.74592371284999</v>
      </c>
      <c r="D6483" s="17">
        <v>5.2444196428571397</v>
      </c>
    </row>
    <row r="6484" spans="1:4" x14ac:dyDescent="0.3">
      <c r="A6484" s="17" t="s">
        <v>6486</v>
      </c>
      <c r="B6484" s="17">
        <v>2020</v>
      </c>
      <c r="C6484" s="17">
        <v>146.94216980040099</v>
      </c>
      <c r="D6484" s="17">
        <v>4.1787109375</v>
      </c>
    </row>
    <row r="6485" spans="1:4" x14ac:dyDescent="0.3">
      <c r="A6485" s="17" t="s">
        <v>6487</v>
      </c>
      <c r="B6485" s="17">
        <v>2020</v>
      </c>
      <c r="C6485" s="17">
        <v>625.09562120027795</v>
      </c>
      <c r="D6485" s="17">
        <v>7.3324908088235299</v>
      </c>
    </row>
    <row r="6486" spans="1:4" x14ac:dyDescent="0.3">
      <c r="A6486" s="17" t="s">
        <v>6488</v>
      </c>
      <c r="B6486" s="17">
        <v>2020</v>
      </c>
      <c r="C6486" s="17">
        <v>478.12089425139101</v>
      </c>
      <c r="D6486" s="17">
        <v>6.0474759615384599</v>
      </c>
    </row>
    <row r="6487" spans="1:4" x14ac:dyDescent="0.3">
      <c r="A6487" s="17" t="s">
        <v>6489</v>
      </c>
      <c r="B6487" s="17">
        <v>2020</v>
      </c>
      <c r="C6487" s="17">
        <v>974.68642444163595</v>
      </c>
      <c r="D6487" s="17">
        <v>6.1148290094339597</v>
      </c>
    </row>
    <row r="6488" spans="1:4" x14ac:dyDescent="0.3">
      <c r="A6488" s="17" t="s">
        <v>6490</v>
      </c>
      <c r="B6488" s="17">
        <v>2020</v>
      </c>
      <c r="C6488" s="17">
        <v>275.98354150913701</v>
      </c>
      <c r="D6488" s="17">
        <v>5.1593749999999998</v>
      </c>
    </row>
    <row r="6489" spans="1:4" x14ac:dyDescent="0.3">
      <c r="A6489" s="17" t="s">
        <v>6491</v>
      </c>
      <c r="B6489" s="17">
        <v>2020</v>
      </c>
      <c r="C6489" s="17">
        <v>441.40796678140799</v>
      </c>
      <c r="D6489" s="17">
        <v>4.8583984375</v>
      </c>
    </row>
    <row r="6490" spans="1:4" x14ac:dyDescent="0.3">
      <c r="A6490" s="17" t="s">
        <v>6492</v>
      </c>
      <c r="B6490" s="17">
        <v>2020</v>
      </c>
      <c r="C6490" s="17">
        <v>901.16772326361399</v>
      </c>
      <c r="D6490" s="17">
        <v>5.3040497448979602</v>
      </c>
    </row>
    <row r="6491" spans="1:4" x14ac:dyDescent="0.3">
      <c r="A6491" s="17" t="s">
        <v>6493</v>
      </c>
      <c r="B6491" s="17">
        <v>2020</v>
      </c>
      <c r="C6491" s="17">
        <v>570.07924139127101</v>
      </c>
      <c r="D6491" s="17">
        <v>5.1353326612903203</v>
      </c>
    </row>
    <row r="6492" spans="1:4" x14ac:dyDescent="0.3">
      <c r="A6492" s="17" t="s">
        <v>6494</v>
      </c>
      <c r="B6492" s="17">
        <v>2020</v>
      </c>
      <c r="C6492" s="17">
        <v>349.516847925261</v>
      </c>
      <c r="D6492" s="17">
        <v>3.8774671052631602</v>
      </c>
    </row>
    <row r="6493" spans="1:4" x14ac:dyDescent="0.3">
      <c r="A6493" s="17" t="s">
        <v>6495</v>
      </c>
      <c r="B6493" s="17">
        <v>2020</v>
      </c>
      <c r="C6493" s="17">
        <v>294.18900316208601</v>
      </c>
      <c r="D6493" s="17">
        <v>7.07568359375</v>
      </c>
    </row>
    <row r="6494" spans="1:4" x14ac:dyDescent="0.3">
      <c r="A6494" s="17" t="s">
        <v>6496</v>
      </c>
      <c r="B6494" s="17">
        <v>2020</v>
      </c>
      <c r="C6494" s="17">
        <v>606.789286095649</v>
      </c>
      <c r="D6494" s="17">
        <v>4.8785511363636402</v>
      </c>
    </row>
    <row r="6495" spans="1:4" x14ac:dyDescent="0.3">
      <c r="A6495" s="17" t="s">
        <v>6497</v>
      </c>
      <c r="B6495" s="17">
        <v>2020</v>
      </c>
      <c r="C6495" s="17">
        <v>220.65197726711301</v>
      </c>
      <c r="D6495" s="17">
        <v>4.8138020833333304</v>
      </c>
    </row>
    <row r="6496" spans="1:4" x14ac:dyDescent="0.3">
      <c r="A6496" s="17" t="s">
        <v>6498</v>
      </c>
      <c r="B6496" s="17">
        <v>2020</v>
      </c>
      <c r="C6496" s="17">
        <v>754.10770997218799</v>
      </c>
      <c r="D6496" s="17">
        <v>6.1551067073170698</v>
      </c>
    </row>
    <row r="6497" spans="1:4" x14ac:dyDescent="0.3">
      <c r="A6497" s="17" t="s">
        <v>6499</v>
      </c>
      <c r="B6497" s="17">
        <v>2020</v>
      </c>
      <c r="C6497" s="17">
        <v>882.59308330155898</v>
      </c>
      <c r="D6497" s="17">
        <v>5.8603515625</v>
      </c>
    </row>
    <row r="6498" spans="1:4" x14ac:dyDescent="0.3">
      <c r="A6498" s="17" t="s">
        <v>6500</v>
      </c>
      <c r="B6498" s="17">
        <v>2020</v>
      </c>
      <c r="C6498" s="17">
        <v>570.01691893395002</v>
      </c>
      <c r="D6498" s="17">
        <v>7.2981350806451601</v>
      </c>
    </row>
    <row r="6499" spans="1:4" x14ac:dyDescent="0.3">
      <c r="A6499" s="17" t="s">
        <v>6501</v>
      </c>
      <c r="B6499" s="17">
        <v>2020</v>
      </c>
      <c r="C6499" s="17">
        <v>993.05500649381395</v>
      </c>
      <c r="D6499" s="17">
        <v>4.9701967592592604</v>
      </c>
    </row>
    <row r="6500" spans="1:4" x14ac:dyDescent="0.3">
      <c r="A6500" s="17" t="s">
        <v>6502</v>
      </c>
      <c r="B6500" s="17">
        <v>2020</v>
      </c>
      <c r="C6500" s="17">
        <v>55.1213040091097</v>
      </c>
      <c r="D6500" s="17">
        <v>1.0546875</v>
      </c>
    </row>
    <row r="6501" spans="1:4" x14ac:dyDescent="0.3">
      <c r="A6501" s="17" t="s">
        <v>6503</v>
      </c>
      <c r="B6501" s="17">
        <v>2020</v>
      </c>
      <c r="C6501" s="17">
        <v>735.52131657674897</v>
      </c>
      <c r="D6501" s="17">
        <v>4.8005859375000002</v>
      </c>
    </row>
    <row r="6502" spans="1:4" x14ac:dyDescent="0.3">
      <c r="A6502" s="17" t="s">
        <v>6504</v>
      </c>
      <c r="B6502" s="17">
        <v>2020</v>
      </c>
      <c r="C6502" s="17">
        <v>367.82206480763898</v>
      </c>
      <c r="D6502" s="17">
        <v>5.4996093750000004</v>
      </c>
    </row>
    <row r="6503" spans="1:4" x14ac:dyDescent="0.3">
      <c r="A6503" s="17" t="s">
        <v>6505</v>
      </c>
      <c r="B6503" s="17">
        <v>2020</v>
      </c>
      <c r="C6503" s="17">
        <v>901.11434643156804</v>
      </c>
      <c r="D6503" s="17">
        <v>5.9784757653061202</v>
      </c>
    </row>
    <row r="6504" spans="1:4" x14ac:dyDescent="0.3">
      <c r="A6504" s="17" t="s">
        <v>6506</v>
      </c>
      <c r="B6504" s="17">
        <v>2020</v>
      </c>
      <c r="C6504" s="17">
        <v>55.121317077428102</v>
      </c>
      <c r="D6504" s="17">
        <v>4.453125</v>
      </c>
    </row>
    <row r="6505" spans="1:4" x14ac:dyDescent="0.3">
      <c r="A6505" s="17" t="s">
        <v>6507</v>
      </c>
      <c r="B6505" s="17">
        <v>2020</v>
      </c>
      <c r="C6505" s="17">
        <v>570.16902620624796</v>
      </c>
      <c r="D6505" s="17">
        <v>5.1436491935483897</v>
      </c>
    </row>
    <row r="6506" spans="1:4" x14ac:dyDescent="0.3">
      <c r="A6506" s="17" t="s">
        <v>6508</v>
      </c>
      <c r="B6506" s="17">
        <v>2020</v>
      </c>
      <c r="C6506" s="17">
        <v>275.84223989024798</v>
      </c>
      <c r="D6506" s="17">
        <v>6.2020833333333298</v>
      </c>
    </row>
    <row r="6507" spans="1:4" x14ac:dyDescent="0.3">
      <c r="A6507" s="17" t="s">
        <v>6509</v>
      </c>
      <c r="B6507" s="17">
        <v>2020</v>
      </c>
      <c r="C6507" s="17">
        <v>974.52771616354596</v>
      </c>
      <c r="D6507" s="17">
        <v>5.2112323113207504</v>
      </c>
    </row>
    <row r="6508" spans="1:4" x14ac:dyDescent="0.3">
      <c r="A6508" s="17" t="s">
        <v>6510</v>
      </c>
      <c r="B6508" s="17">
        <v>2020</v>
      </c>
      <c r="C6508" s="17">
        <v>551.81516564078595</v>
      </c>
      <c r="D6508" s="17">
        <v>5.4296875</v>
      </c>
    </row>
    <row r="6509" spans="1:4" x14ac:dyDescent="0.3">
      <c r="A6509" s="17" t="s">
        <v>6511</v>
      </c>
      <c r="B6509" s="17">
        <v>2020</v>
      </c>
      <c r="C6509" s="17">
        <v>91.866507824510293</v>
      </c>
      <c r="D6509" s="17">
        <v>2.3578125000000001</v>
      </c>
    </row>
    <row r="6510" spans="1:4" x14ac:dyDescent="0.3">
      <c r="A6510" s="17" t="s">
        <v>6512</v>
      </c>
      <c r="B6510" s="17">
        <v>2020</v>
      </c>
      <c r="C6510" s="17">
        <v>790.76817958056904</v>
      </c>
      <c r="D6510" s="17">
        <v>5.8112281976744198</v>
      </c>
    </row>
    <row r="6511" spans="1:4" x14ac:dyDescent="0.3">
      <c r="A6511" s="17" t="s">
        <v>6513</v>
      </c>
      <c r="B6511" s="17">
        <v>2020</v>
      </c>
      <c r="C6511" s="17">
        <v>864.15423893928505</v>
      </c>
      <c r="D6511" s="17">
        <v>5.6592420212765999</v>
      </c>
    </row>
    <row r="6512" spans="1:4" x14ac:dyDescent="0.3">
      <c r="A6512" s="17" t="s">
        <v>6514</v>
      </c>
      <c r="B6512" s="17">
        <v>2020</v>
      </c>
      <c r="C6512" s="17">
        <v>606.99035289417998</v>
      </c>
      <c r="D6512" s="17">
        <v>5.8046875</v>
      </c>
    </row>
    <row r="6513" spans="1:4" x14ac:dyDescent="0.3">
      <c r="A6513" s="17" t="s">
        <v>6515</v>
      </c>
      <c r="B6513" s="17">
        <v>2020</v>
      </c>
      <c r="C6513" s="17">
        <v>1544.65158049762</v>
      </c>
      <c r="D6513" s="17">
        <v>5.4417782738095202</v>
      </c>
    </row>
    <row r="6514" spans="1:4" x14ac:dyDescent="0.3">
      <c r="A6514" s="17" t="s">
        <v>6516</v>
      </c>
      <c r="B6514" s="17">
        <v>2020</v>
      </c>
      <c r="C6514" s="17">
        <v>827.627814643085</v>
      </c>
      <c r="D6514" s="17">
        <v>6.2163194444444398</v>
      </c>
    </row>
    <row r="6515" spans="1:4" x14ac:dyDescent="0.3">
      <c r="A6515" s="17" t="s">
        <v>6517</v>
      </c>
      <c r="B6515" s="17">
        <v>2020</v>
      </c>
      <c r="C6515" s="17">
        <v>294.25901120901102</v>
      </c>
      <c r="D6515" s="17">
        <v>4.54345703125</v>
      </c>
    </row>
    <row r="6516" spans="1:4" x14ac:dyDescent="0.3">
      <c r="A6516" s="17" t="s">
        <v>6518</v>
      </c>
      <c r="B6516" s="17">
        <v>2020</v>
      </c>
      <c r="C6516" s="17">
        <v>643.72430752962805</v>
      </c>
      <c r="D6516" s="17">
        <v>5.5921874999999996</v>
      </c>
    </row>
    <row r="6517" spans="1:4" x14ac:dyDescent="0.3">
      <c r="A6517" s="17" t="s">
        <v>6519</v>
      </c>
      <c r="B6517" s="17">
        <v>2020</v>
      </c>
      <c r="C6517" s="17">
        <v>165.60371324233699</v>
      </c>
      <c r="D6517" s="17">
        <v>5.8611111111111098</v>
      </c>
    </row>
    <row r="6518" spans="1:4" x14ac:dyDescent="0.3">
      <c r="A6518" s="17" t="s">
        <v>6520</v>
      </c>
      <c r="B6518" s="17">
        <v>2020</v>
      </c>
      <c r="C6518" s="17">
        <v>698.84881054610003</v>
      </c>
      <c r="D6518" s="17">
        <v>5.4662828947368398</v>
      </c>
    </row>
    <row r="6519" spans="1:4" x14ac:dyDescent="0.3">
      <c r="A6519" s="17" t="s">
        <v>6521</v>
      </c>
      <c r="B6519" s="17">
        <v>2020</v>
      </c>
      <c r="C6519" s="17">
        <v>36.716059338301399</v>
      </c>
      <c r="D6519" s="17">
        <v>3.5078125</v>
      </c>
    </row>
    <row r="6520" spans="1:4" x14ac:dyDescent="0.3">
      <c r="A6520" s="17" t="s">
        <v>6522</v>
      </c>
      <c r="B6520" s="17">
        <v>2020</v>
      </c>
      <c r="C6520" s="17">
        <v>570.15883427858398</v>
      </c>
      <c r="D6520" s="17">
        <v>5.5317540322580596</v>
      </c>
    </row>
    <row r="6521" spans="1:4" x14ac:dyDescent="0.3">
      <c r="A6521" s="17" t="s">
        <v>6523</v>
      </c>
      <c r="B6521" s="17">
        <v>2020</v>
      </c>
      <c r="C6521" s="17">
        <v>809.15067984908796</v>
      </c>
      <c r="D6521" s="17">
        <v>7.5864701704545503</v>
      </c>
    </row>
    <row r="6522" spans="1:4" x14ac:dyDescent="0.3">
      <c r="A6522" s="17" t="s">
        <v>6524</v>
      </c>
      <c r="B6522" s="17">
        <v>2020</v>
      </c>
      <c r="C6522" s="17">
        <v>404.539987586439</v>
      </c>
      <c r="D6522" s="17">
        <v>5.0390625</v>
      </c>
    </row>
    <row r="6523" spans="1:4" x14ac:dyDescent="0.3">
      <c r="A6523" s="17" t="s">
        <v>6525</v>
      </c>
      <c r="B6523" s="17">
        <v>2020</v>
      </c>
      <c r="C6523" s="17">
        <v>809.13277063518797</v>
      </c>
      <c r="D6523" s="17">
        <v>9.4504616477272698</v>
      </c>
    </row>
    <row r="6524" spans="1:4" x14ac:dyDescent="0.3">
      <c r="A6524" s="17" t="s">
        <v>6526</v>
      </c>
      <c r="B6524" s="17">
        <v>2020</v>
      </c>
      <c r="C6524" s="17">
        <v>1121.5709601174999</v>
      </c>
      <c r="D6524" s="17">
        <v>5.3486168032786896</v>
      </c>
    </row>
    <row r="6525" spans="1:4" x14ac:dyDescent="0.3">
      <c r="A6525" s="17" t="s">
        <v>6527</v>
      </c>
      <c r="B6525" s="17">
        <v>2020</v>
      </c>
      <c r="C6525" s="17">
        <v>73.622941192239495</v>
      </c>
      <c r="D6525" s="17">
        <v>4.05078125</v>
      </c>
    </row>
    <row r="6526" spans="1:4" x14ac:dyDescent="0.3">
      <c r="A6526" s="17" t="s">
        <v>6528</v>
      </c>
      <c r="B6526" s="17">
        <v>2020</v>
      </c>
      <c r="C6526" s="17">
        <v>349.54951725807302</v>
      </c>
      <c r="D6526" s="17">
        <v>11.1517269736842</v>
      </c>
    </row>
    <row r="6527" spans="1:4" x14ac:dyDescent="0.3">
      <c r="A6527" s="17" t="s">
        <v>6529</v>
      </c>
      <c r="B6527" s="17">
        <v>2020</v>
      </c>
      <c r="C6527" s="17">
        <v>18.405702963471398</v>
      </c>
      <c r="D6527" s="17">
        <v>1.8828125</v>
      </c>
    </row>
    <row r="6528" spans="1:4" x14ac:dyDescent="0.3">
      <c r="A6528" s="17" t="s">
        <v>6530</v>
      </c>
      <c r="B6528" s="17">
        <v>2020</v>
      </c>
      <c r="C6528" s="17">
        <v>1066.4052915386901</v>
      </c>
      <c r="D6528" s="17">
        <v>5.5894396551724101</v>
      </c>
    </row>
    <row r="6529" spans="1:4" x14ac:dyDescent="0.3">
      <c r="A6529" s="17" t="s">
        <v>6531</v>
      </c>
      <c r="B6529" s="17">
        <v>2020</v>
      </c>
      <c r="C6529" s="17">
        <v>680.33594386093296</v>
      </c>
      <c r="D6529" s="17">
        <v>6.0810810810810798</v>
      </c>
    </row>
    <row r="6530" spans="1:4" x14ac:dyDescent="0.3">
      <c r="A6530" s="17" t="s">
        <v>6532</v>
      </c>
      <c r="B6530" s="17">
        <v>2020</v>
      </c>
      <c r="C6530" s="17">
        <v>165.47849968355101</v>
      </c>
      <c r="D6530" s="17">
        <v>5.4913194444444402</v>
      </c>
    </row>
    <row r="6531" spans="1:4" x14ac:dyDescent="0.3">
      <c r="A6531" s="17" t="s">
        <v>6533</v>
      </c>
      <c r="B6531" s="17">
        <v>2020</v>
      </c>
      <c r="C6531" s="17">
        <v>147.09576832316799</v>
      </c>
      <c r="D6531" s="17">
        <v>5.291015625</v>
      </c>
    </row>
    <row r="6532" spans="1:4" x14ac:dyDescent="0.3">
      <c r="A6532" s="17" t="s">
        <v>6534</v>
      </c>
      <c r="B6532" s="17">
        <v>2020</v>
      </c>
      <c r="C6532" s="17">
        <v>533.22319326363504</v>
      </c>
      <c r="D6532" s="17">
        <v>6.36503232758621</v>
      </c>
    </row>
    <row r="6533" spans="1:4" x14ac:dyDescent="0.3">
      <c r="A6533" s="17" t="s">
        <v>6535</v>
      </c>
      <c r="B6533" s="17">
        <v>2020</v>
      </c>
      <c r="C6533" s="17">
        <v>349.49873463809502</v>
      </c>
      <c r="D6533" s="17">
        <v>8.5694901315789505</v>
      </c>
    </row>
    <row r="6534" spans="1:4" x14ac:dyDescent="0.3">
      <c r="A6534" s="17" t="s">
        <v>6536</v>
      </c>
      <c r="B6534" s="17">
        <v>2020</v>
      </c>
      <c r="C6534" s="17">
        <v>220.740355910734</v>
      </c>
      <c r="D6534" s="17">
        <v>4.9635416666666696</v>
      </c>
    </row>
    <row r="6535" spans="1:4" x14ac:dyDescent="0.3">
      <c r="A6535" s="17" t="s">
        <v>6537</v>
      </c>
      <c r="B6535" s="17">
        <v>2020</v>
      </c>
      <c r="C6535" s="17">
        <v>459.81110912188899</v>
      </c>
      <c r="D6535" s="17">
        <v>17.576250000000002</v>
      </c>
    </row>
    <row r="6536" spans="1:4" x14ac:dyDescent="0.3">
      <c r="A6536" s="17" t="s">
        <v>6538</v>
      </c>
      <c r="B6536" s="17">
        <v>2020</v>
      </c>
      <c r="C6536" s="17">
        <v>698.69266897812497</v>
      </c>
      <c r="D6536" s="17">
        <v>4.9300986842105301</v>
      </c>
    </row>
    <row r="6537" spans="1:4" x14ac:dyDescent="0.3">
      <c r="A6537" s="17" t="s">
        <v>6539</v>
      </c>
      <c r="B6537" s="17">
        <v>2020</v>
      </c>
      <c r="C6537" s="17">
        <v>1029.9158525094399</v>
      </c>
      <c r="D6537" s="17">
        <v>5.81794084821429</v>
      </c>
    </row>
    <row r="6538" spans="1:4" x14ac:dyDescent="0.3">
      <c r="A6538" s="17" t="s">
        <v>6540</v>
      </c>
      <c r="B6538" s="17">
        <v>2020</v>
      </c>
      <c r="C6538" s="17">
        <v>18.404363012872601</v>
      </c>
      <c r="D6538" s="17">
        <v>6.0390625</v>
      </c>
    </row>
    <row r="6539" spans="1:4" x14ac:dyDescent="0.3">
      <c r="A6539" s="17" t="s">
        <v>6541</v>
      </c>
      <c r="B6539" s="17">
        <v>2020</v>
      </c>
      <c r="C6539" s="17">
        <v>1305.09483222105</v>
      </c>
      <c r="D6539" s="17">
        <v>6.01793573943662</v>
      </c>
    </row>
    <row r="6540" spans="1:4" x14ac:dyDescent="0.3">
      <c r="A6540" s="17" t="s">
        <v>6542</v>
      </c>
      <c r="B6540" s="17">
        <v>2020</v>
      </c>
      <c r="C6540" s="17">
        <v>956.11927079223096</v>
      </c>
      <c r="D6540" s="17">
        <v>4.6950120192307701</v>
      </c>
    </row>
    <row r="6541" spans="1:4" x14ac:dyDescent="0.3">
      <c r="A6541" s="17" t="s">
        <v>6543</v>
      </c>
      <c r="B6541" s="17">
        <v>2020</v>
      </c>
      <c r="C6541" s="17">
        <v>36.755684413947201</v>
      </c>
      <c r="D6541" s="17">
        <v>2.2578125</v>
      </c>
    </row>
    <row r="6542" spans="1:4" x14ac:dyDescent="0.3">
      <c r="A6542" s="17" t="s">
        <v>6544</v>
      </c>
      <c r="B6542" s="17">
        <v>2020</v>
      </c>
      <c r="C6542" s="17">
        <v>110.33410500549</v>
      </c>
      <c r="D6542" s="17">
        <v>3.6549479166666701</v>
      </c>
    </row>
    <row r="6543" spans="1:4" x14ac:dyDescent="0.3">
      <c r="A6543" s="17" t="s">
        <v>6545</v>
      </c>
      <c r="B6543" s="17">
        <v>2020</v>
      </c>
      <c r="C6543" s="17">
        <v>588.45141930133104</v>
      </c>
      <c r="D6543" s="17">
        <v>6.213134765625</v>
      </c>
    </row>
    <row r="6544" spans="1:4" x14ac:dyDescent="0.3">
      <c r="A6544" s="17" t="s">
        <v>6546</v>
      </c>
      <c r="B6544" s="17">
        <v>2020</v>
      </c>
      <c r="C6544" s="17">
        <v>1434.4704532176299</v>
      </c>
      <c r="D6544" s="17">
        <v>6.7625200320512802</v>
      </c>
    </row>
    <row r="6545" spans="1:4" x14ac:dyDescent="0.3">
      <c r="A6545" s="17" t="s">
        <v>6547</v>
      </c>
      <c r="B6545" s="17">
        <v>2020</v>
      </c>
      <c r="C6545" s="17">
        <v>570.073187007569</v>
      </c>
      <c r="D6545" s="17">
        <v>6.7225302419354804</v>
      </c>
    </row>
    <row r="6546" spans="1:4" x14ac:dyDescent="0.3">
      <c r="A6546" s="17" t="s">
        <v>6548</v>
      </c>
      <c r="B6546" s="17">
        <v>2020</v>
      </c>
      <c r="C6546" s="17">
        <v>1067.15615284815</v>
      </c>
      <c r="D6546" s="17">
        <v>6.03125</v>
      </c>
    </row>
    <row r="6547" spans="1:4" x14ac:dyDescent="0.3">
      <c r="A6547" s="17" t="s">
        <v>6549</v>
      </c>
      <c r="B6547" s="17">
        <v>2020</v>
      </c>
      <c r="C6547" s="17">
        <v>422.87910152413002</v>
      </c>
      <c r="D6547" s="17">
        <v>6.8536005434782599</v>
      </c>
    </row>
    <row r="6548" spans="1:4" x14ac:dyDescent="0.3">
      <c r="A6548" s="17" t="s">
        <v>6550</v>
      </c>
      <c r="B6548" s="17">
        <v>2020</v>
      </c>
      <c r="C6548" s="17">
        <v>1011.45880209841</v>
      </c>
      <c r="D6548" s="17">
        <v>5.4653409090909104</v>
      </c>
    </row>
    <row r="6549" spans="1:4" x14ac:dyDescent="0.3">
      <c r="A6549" s="17" t="s">
        <v>6551</v>
      </c>
      <c r="B6549" s="17">
        <v>2020</v>
      </c>
      <c r="C6549" s="17">
        <v>91.985065411776304</v>
      </c>
      <c r="D6549" s="17">
        <v>3.5187499999999998</v>
      </c>
    </row>
    <row r="6550" spans="1:4" x14ac:dyDescent="0.3">
      <c r="A6550" s="17" t="s">
        <v>6552</v>
      </c>
      <c r="B6550" s="17">
        <v>2020</v>
      </c>
      <c r="C6550" s="17">
        <v>533.26463592424898</v>
      </c>
      <c r="D6550" s="17">
        <v>6.9940732758620703</v>
      </c>
    </row>
    <row r="6551" spans="1:4" x14ac:dyDescent="0.3">
      <c r="A6551" s="17" t="s">
        <v>6553</v>
      </c>
      <c r="B6551" s="17">
        <v>2020</v>
      </c>
      <c r="C6551" s="17">
        <v>202.22426432184901</v>
      </c>
      <c r="D6551" s="17">
        <v>8.5127840909090899</v>
      </c>
    </row>
    <row r="6552" spans="1:4" x14ac:dyDescent="0.3">
      <c r="A6552" s="17" t="s">
        <v>6554</v>
      </c>
      <c r="B6552" s="17">
        <v>2020</v>
      </c>
      <c r="C6552" s="17">
        <v>110.37108898162801</v>
      </c>
      <c r="D6552" s="17">
        <v>4.2161458333333304</v>
      </c>
    </row>
    <row r="6553" spans="1:4" x14ac:dyDescent="0.3">
      <c r="A6553" s="17" t="s">
        <v>6555</v>
      </c>
      <c r="B6553" s="17">
        <v>2020</v>
      </c>
      <c r="C6553" s="17">
        <v>128.752707324922</v>
      </c>
      <c r="D6553" s="17">
        <v>4.05915178571429</v>
      </c>
    </row>
    <row r="6554" spans="1:4" x14ac:dyDescent="0.3">
      <c r="A6554" s="17" t="s">
        <v>6556</v>
      </c>
      <c r="B6554" s="17">
        <v>2020</v>
      </c>
      <c r="C6554" s="17">
        <v>55.121160361915798</v>
      </c>
      <c r="D6554" s="17">
        <v>2.8854166666666701</v>
      </c>
    </row>
    <row r="6555" spans="1:4" x14ac:dyDescent="0.3">
      <c r="A6555" s="17" t="s">
        <v>6557</v>
      </c>
      <c r="B6555" s="17">
        <v>2020</v>
      </c>
      <c r="C6555" s="17">
        <v>165.51268083322901</v>
      </c>
      <c r="D6555" s="17">
        <v>14.0815972222222</v>
      </c>
    </row>
    <row r="6556" spans="1:4" x14ac:dyDescent="0.3">
      <c r="A6556" s="17" t="s">
        <v>6558</v>
      </c>
      <c r="B6556" s="17">
        <v>2020</v>
      </c>
      <c r="C6556" s="17">
        <v>220.58180643618101</v>
      </c>
      <c r="D6556" s="17">
        <v>5.1907552083333304</v>
      </c>
    </row>
    <row r="6557" spans="1:4" x14ac:dyDescent="0.3">
      <c r="A6557" s="17" t="s">
        <v>6559</v>
      </c>
      <c r="B6557" s="17">
        <v>2020</v>
      </c>
      <c r="C6557" s="17">
        <v>312.64992862008501</v>
      </c>
      <c r="D6557" s="17">
        <v>4.6608455882352899</v>
      </c>
    </row>
    <row r="6558" spans="1:4" x14ac:dyDescent="0.3">
      <c r="A6558" s="17" t="s">
        <v>6560</v>
      </c>
      <c r="B6558" s="17">
        <v>2020</v>
      </c>
      <c r="C6558" s="17">
        <v>18.401514848694202</v>
      </c>
      <c r="D6558" s="17">
        <v>3.28125</v>
      </c>
    </row>
    <row r="6559" spans="1:4" x14ac:dyDescent="0.3">
      <c r="A6559" s="17" t="s">
        <v>6561</v>
      </c>
      <c r="B6559" s="17">
        <v>2020</v>
      </c>
      <c r="C6559" s="17">
        <v>73.510077068582206</v>
      </c>
      <c r="D6559" s="17">
        <v>2.73828125</v>
      </c>
    </row>
    <row r="6560" spans="1:4" x14ac:dyDescent="0.3">
      <c r="A6560" s="17" t="s">
        <v>6562</v>
      </c>
      <c r="B6560" s="17">
        <v>2020</v>
      </c>
      <c r="C6560" s="17">
        <v>220.53076493740201</v>
      </c>
      <c r="D6560" s="17">
        <v>3.255859375</v>
      </c>
    </row>
    <row r="6561" spans="1:4" x14ac:dyDescent="0.3">
      <c r="A6561" s="17" t="s">
        <v>6563</v>
      </c>
      <c r="B6561" s="17">
        <v>2020</v>
      </c>
      <c r="C6561" s="17">
        <v>73.528668526560097</v>
      </c>
      <c r="D6561" s="17">
        <v>3.359375</v>
      </c>
    </row>
    <row r="6562" spans="1:4" x14ac:dyDescent="0.3">
      <c r="A6562" s="17" t="s">
        <v>6564</v>
      </c>
      <c r="B6562" s="17">
        <v>2020</v>
      </c>
      <c r="C6562" s="17">
        <v>735.58404963091004</v>
      </c>
      <c r="D6562" s="17">
        <v>5.0994140625000002</v>
      </c>
    </row>
    <row r="6563" spans="1:4" x14ac:dyDescent="0.3">
      <c r="A6563" s="17" t="s">
        <v>6565</v>
      </c>
      <c r="B6563" s="17">
        <v>2020</v>
      </c>
      <c r="C6563" s="17">
        <v>239.13666656240801</v>
      </c>
      <c r="D6563" s="17">
        <v>3.0336538461538498</v>
      </c>
    </row>
    <row r="6564" spans="1:4" x14ac:dyDescent="0.3">
      <c r="A6564" s="17" t="s">
        <v>6566</v>
      </c>
      <c r="B6564" s="17">
        <v>2020</v>
      </c>
      <c r="C6564" s="17">
        <v>165.57934904471</v>
      </c>
      <c r="D6564" s="17">
        <v>4.9982638888888902</v>
      </c>
    </row>
    <row r="6565" spans="1:4" x14ac:dyDescent="0.3">
      <c r="A6565" s="17" t="s">
        <v>6567</v>
      </c>
      <c r="B6565" s="17">
        <v>2020</v>
      </c>
      <c r="C6565" s="17">
        <v>349.23384779878</v>
      </c>
      <c r="D6565" s="17">
        <v>4.6714638157894699</v>
      </c>
    </row>
    <row r="6566" spans="1:4" x14ac:dyDescent="0.3">
      <c r="A6566" s="17" t="s">
        <v>6568</v>
      </c>
      <c r="B6566" s="17">
        <v>2020</v>
      </c>
      <c r="C6566" s="17">
        <v>588.69114539027203</v>
      </c>
      <c r="D6566" s="17">
        <v>6.73095703125</v>
      </c>
    </row>
    <row r="6567" spans="1:4" x14ac:dyDescent="0.3">
      <c r="A6567" s="17" t="s">
        <v>6569</v>
      </c>
      <c r="B6567" s="17">
        <v>2020</v>
      </c>
      <c r="C6567" s="17">
        <v>478.02672474458802</v>
      </c>
      <c r="D6567" s="17">
        <v>6.5754206730769198</v>
      </c>
    </row>
    <row r="6568" spans="1:4" x14ac:dyDescent="0.3">
      <c r="A6568" s="17" t="s">
        <v>6570</v>
      </c>
      <c r="B6568" s="17">
        <v>2020</v>
      </c>
      <c r="C6568" s="17">
        <v>699.08350025303696</v>
      </c>
      <c r="D6568" s="17">
        <v>6.0150082236842097</v>
      </c>
    </row>
    <row r="6569" spans="1:4" x14ac:dyDescent="0.3">
      <c r="A6569" s="17" t="s">
        <v>6571</v>
      </c>
      <c r="B6569" s="17">
        <v>2020</v>
      </c>
      <c r="C6569" s="17">
        <v>55.106440474279196</v>
      </c>
      <c r="D6569" s="17">
        <v>3.4973958333333299</v>
      </c>
    </row>
    <row r="6570" spans="1:4" x14ac:dyDescent="0.3">
      <c r="A6570" s="17" t="s">
        <v>6572</v>
      </c>
      <c r="B6570" s="17">
        <v>2020</v>
      </c>
      <c r="C6570" s="17">
        <v>36.764144841581597</v>
      </c>
      <c r="D6570" s="17">
        <v>5.2109375</v>
      </c>
    </row>
    <row r="6571" spans="1:4" x14ac:dyDescent="0.3">
      <c r="A6571" s="17" t="s">
        <v>6573</v>
      </c>
      <c r="B6571" s="17">
        <v>2020</v>
      </c>
      <c r="C6571" s="17">
        <v>128.75807411223599</v>
      </c>
      <c r="D6571" s="17">
        <v>4.6149553571428603</v>
      </c>
    </row>
    <row r="6572" spans="1:4" x14ac:dyDescent="0.3">
      <c r="A6572" s="17" t="s">
        <v>6574</v>
      </c>
      <c r="B6572" s="17">
        <v>2020</v>
      </c>
      <c r="C6572" s="17">
        <v>183.78044356405701</v>
      </c>
      <c r="D6572" s="17">
        <v>2.9195312499999999</v>
      </c>
    </row>
    <row r="6573" spans="1:4" x14ac:dyDescent="0.3">
      <c r="A6573" s="17" t="s">
        <v>6575</v>
      </c>
      <c r="B6573" s="17">
        <v>2020</v>
      </c>
      <c r="C6573" s="17">
        <v>36.766098149120801</v>
      </c>
      <c r="D6573" s="17">
        <v>4.44921875</v>
      </c>
    </row>
    <row r="6574" spans="1:4" x14ac:dyDescent="0.3">
      <c r="A6574" s="17" t="s">
        <v>6576</v>
      </c>
      <c r="B6574" s="17">
        <v>2020</v>
      </c>
      <c r="C6574" s="17">
        <v>367.66372303664701</v>
      </c>
      <c r="D6574" s="17">
        <v>5.447265625</v>
      </c>
    </row>
    <row r="6575" spans="1:4" x14ac:dyDescent="0.3">
      <c r="A6575" s="17" t="s">
        <v>6577</v>
      </c>
      <c r="B6575" s="17">
        <v>2020</v>
      </c>
      <c r="C6575" s="17">
        <v>1213.7908282782901</v>
      </c>
      <c r="D6575" s="17">
        <v>6.3831676136363598</v>
      </c>
    </row>
    <row r="6576" spans="1:4" x14ac:dyDescent="0.3">
      <c r="A6576" s="17" t="s">
        <v>6578</v>
      </c>
      <c r="B6576" s="17">
        <v>2020</v>
      </c>
      <c r="C6576" s="17">
        <v>18.359906280413298</v>
      </c>
      <c r="D6576" s="17">
        <v>2.6328125</v>
      </c>
    </row>
    <row r="6577" spans="1:4" x14ac:dyDescent="0.3">
      <c r="A6577" s="17" t="s">
        <v>6579</v>
      </c>
      <c r="B6577" s="17">
        <v>2020</v>
      </c>
      <c r="C6577" s="17">
        <v>73.542497180402293</v>
      </c>
      <c r="D6577" s="17">
        <v>4.79296875</v>
      </c>
    </row>
    <row r="6578" spans="1:4" x14ac:dyDescent="0.3">
      <c r="A6578" s="17" t="s">
        <v>6580</v>
      </c>
      <c r="B6578" s="17">
        <v>2020</v>
      </c>
      <c r="C6578" s="17">
        <v>73.510833833366604</v>
      </c>
      <c r="D6578" s="17">
        <v>2.53515625</v>
      </c>
    </row>
    <row r="6579" spans="1:4" x14ac:dyDescent="0.3">
      <c r="A6579" s="17" t="s">
        <v>6581</v>
      </c>
      <c r="B6579" s="17">
        <v>2020</v>
      </c>
      <c r="C6579" s="17">
        <v>110.215365346521</v>
      </c>
      <c r="D6579" s="17">
        <v>2.1731770833333299</v>
      </c>
    </row>
    <row r="6580" spans="1:4" x14ac:dyDescent="0.3">
      <c r="A6580" s="17" t="s">
        <v>6582</v>
      </c>
      <c r="B6580" s="17">
        <v>2020</v>
      </c>
      <c r="C6580" s="17">
        <v>165.49623737111699</v>
      </c>
      <c r="D6580" s="17">
        <v>8.8967013888888893</v>
      </c>
    </row>
    <row r="6581" spans="1:4" x14ac:dyDescent="0.3">
      <c r="A6581" s="17" t="s">
        <v>6583</v>
      </c>
      <c r="B6581" s="17">
        <v>2020</v>
      </c>
      <c r="C6581" s="17">
        <v>294.21884719375498</v>
      </c>
      <c r="D6581" s="17">
        <v>5.03125</v>
      </c>
    </row>
    <row r="6582" spans="1:4" x14ac:dyDescent="0.3">
      <c r="A6582" s="17" t="s">
        <v>6584</v>
      </c>
      <c r="B6582" s="17">
        <v>2020</v>
      </c>
      <c r="C6582" s="17">
        <v>901.15403862670098</v>
      </c>
      <c r="D6582" s="17">
        <v>8.7399553571428594</v>
      </c>
    </row>
    <row r="6583" spans="1:4" x14ac:dyDescent="0.3">
      <c r="A6583" s="17" t="s">
        <v>6585</v>
      </c>
      <c r="B6583" s="17">
        <v>2020</v>
      </c>
      <c r="C6583" s="17">
        <v>1765.3257605806</v>
      </c>
      <c r="D6583" s="17">
        <v>6.1466471354166696</v>
      </c>
    </row>
    <row r="6584" spans="1:4" x14ac:dyDescent="0.3">
      <c r="A6584" s="17" t="s">
        <v>6586</v>
      </c>
      <c r="B6584" s="17">
        <v>2020</v>
      </c>
      <c r="C6584" s="17">
        <v>55.209676959551899</v>
      </c>
      <c r="D6584" s="17">
        <v>3.1796875</v>
      </c>
    </row>
    <row r="6585" spans="1:4" x14ac:dyDescent="0.3">
      <c r="A6585" s="17" t="s">
        <v>6587</v>
      </c>
      <c r="B6585" s="17">
        <v>2020</v>
      </c>
      <c r="C6585" s="17">
        <v>147.07265622168799</v>
      </c>
      <c r="D6585" s="17">
        <v>5.44921875</v>
      </c>
    </row>
    <row r="6586" spans="1:4" x14ac:dyDescent="0.3">
      <c r="A6586" s="17" t="s">
        <v>6588</v>
      </c>
      <c r="B6586" s="17">
        <v>2020</v>
      </c>
      <c r="C6586" s="17">
        <v>643.61185754649296</v>
      </c>
      <c r="D6586" s="17">
        <v>5.7477678571428603</v>
      </c>
    </row>
    <row r="6587" spans="1:4" x14ac:dyDescent="0.3">
      <c r="A6587" s="17" t="s">
        <v>6589</v>
      </c>
      <c r="B6587" s="17">
        <v>2020</v>
      </c>
      <c r="C6587" s="17">
        <v>404.46244170516701</v>
      </c>
      <c r="D6587" s="17">
        <v>6.1782670454545503</v>
      </c>
    </row>
    <row r="6588" spans="1:4" x14ac:dyDescent="0.3">
      <c r="A6588" s="17" t="s">
        <v>6590</v>
      </c>
      <c r="B6588" s="17">
        <v>2020</v>
      </c>
      <c r="C6588" s="17">
        <v>110.39960834384</v>
      </c>
      <c r="D6588" s="17">
        <v>4.2942708333333304</v>
      </c>
    </row>
    <row r="6589" spans="1:4" x14ac:dyDescent="0.3">
      <c r="A6589" s="17" t="s">
        <v>6591</v>
      </c>
      <c r="B6589" s="17">
        <v>2020</v>
      </c>
      <c r="C6589" s="17">
        <v>993.13956928532605</v>
      </c>
      <c r="D6589" s="17">
        <v>6.8619791666666696</v>
      </c>
    </row>
    <row r="6590" spans="1:4" x14ac:dyDescent="0.3">
      <c r="A6590" s="17" t="s">
        <v>6592</v>
      </c>
      <c r="B6590" s="17">
        <v>2020</v>
      </c>
      <c r="C6590" s="17">
        <v>18.403507020324501</v>
      </c>
      <c r="D6590" s="17">
        <v>3.0859375</v>
      </c>
    </row>
    <row r="6591" spans="1:4" x14ac:dyDescent="0.3">
      <c r="A6591" s="17" t="s">
        <v>6593</v>
      </c>
      <c r="B6591" s="17">
        <v>2020</v>
      </c>
      <c r="C6591" s="17">
        <v>331.20390633400501</v>
      </c>
      <c r="D6591" s="17">
        <v>5.7760416666666696</v>
      </c>
    </row>
    <row r="6592" spans="1:4" x14ac:dyDescent="0.3">
      <c r="A6592" s="17" t="s">
        <v>6594</v>
      </c>
      <c r="B6592" s="17">
        <v>2020</v>
      </c>
      <c r="C6592" s="17">
        <v>312.553635982797</v>
      </c>
      <c r="D6592" s="17">
        <v>5.5638786764705896</v>
      </c>
    </row>
    <row r="6593" spans="1:4" x14ac:dyDescent="0.3">
      <c r="A6593" s="17" t="s">
        <v>6595</v>
      </c>
      <c r="B6593" s="17">
        <v>2020</v>
      </c>
      <c r="C6593" s="17">
        <v>55.174090530723298</v>
      </c>
      <c r="D6593" s="17">
        <v>3.4635416666666701</v>
      </c>
    </row>
    <row r="6594" spans="1:4" x14ac:dyDescent="0.3">
      <c r="A6594" s="17" t="s">
        <v>6596</v>
      </c>
      <c r="B6594" s="17">
        <v>2020</v>
      </c>
      <c r="C6594" s="17">
        <v>349.35755181312601</v>
      </c>
      <c r="D6594" s="17">
        <v>4.9383223684210504</v>
      </c>
    </row>
    <row r="6595" spans="1:4" x14ac:dyDescent="0.3">
      <c r="A6595" s="17" t="s">
        <v>6597</v>
      </c>
      <c r="B6595" s="17">
        <v>2020</v>
      </c>
      <c r="C6595" s="17">
        <v>92.042280071414993</v>
      </c>
      <c r="D6595" s="17">
        <v>3.4359375000000001</v>
      </c>
    </row>
    <row r="6596" spans="1:4" x14ac:dyDescent="0.3">
      <c r="A6596" s="17" t="s">
        <v>6598</v>
      </c>
      <c r="B6596" s="17">
        <v>2020</v>
      </c>
      <c r="C6596" s="17">
        <v>459.91541046462999</v>
      </c>
      <c r="D6596" s="17">
        <v>4.6046874999999998</v>
      </c>
    </row>
    <row r="6597" spans="1:4" x14ac:dyDescent="0.3">
      <c r="A6597" s="17" t="s">
        <v>6599</v>
      </c>
      <c r="B6597" s="17">
        <v>2020</v>
      </c>
      <c r="C6597" s="17">
        <v>91.991021305322604</v>
      </c>
      <c r="D6597" s="17">
        <v>3.9953124999999998</v>
      </c>
    </row>
    <row r="6598" spans="1:4" x14ac:dyDescent="0.3">
      <c r="A6598" s="17" t="s">
        <v>6600</v>
      </c>
      <c r="B6598" s="17">
        <v>2020</v>
      </c>
      <c r="C6598" s="17">
        <v>36.714499874040499</v>
      </c>
      <c r="D6598" s="17">
        <v>2.27734375</v>
      </c>
    </row>
    <row r="6599" spans="1:4" x14ac:dyDescent="0.3">
      <c r="A6599" s="17" t="s">
        <v>6601</v>
      </c>
      <c r="B6599" s="17">
        <v>2020</v>
      </c>
      <c r="C6599" s="17">
        <v>220.695818210021</v>
      </c>
      <c r="D6599" s="17">
        <v>3.5364583333333299</v>
      </c>
    </row>
    <row r="6600" spans="1:4" x14ac:dyDescent="0.3">
      <c r="A6600" s="17" t="s">
        <v>6602</v>
      </c>
      <c r="B6600" s="17">
        <v>2020</v>
      </c>
      <c r="C6600" s="17">
        <v>183.93047292157999</v>
      </c>
      <c r="D6600" s="17">
        <v>3.2945312499999999</v>
      </c>
    </row>
    <row r="6601" spans="1:4" x14ac:dyDescent="0.3">
      <c r="A6601" s="17" t="s">
        <v>6603</v>
      </c>
      <c r="B6601" s="17">
        <v>2020</v>
      </c>
      <c r="C6601" s="17">
        <v>73.614392610266805</v>
      </c>
      <c r="D6601" s="17">
        <v>2.673828125</v>
      </c>
    </row>
    <row r="6602" spans="1:4" x14ac:dyDescent="0.3">
      <c r="A6602" s="17" t="s">
        <v>6604</v>
      </c>
      <c r="B6602" s="17">
        <v>2020</v>
      </c>
      <c r="C6602" s="17">
        <v>73.5309418812394</v>
      </c>
      <c r="D6602" s="17">
        <v>2.47265625</v>
      </c>
    </row>
    <row r="6603" spans="1:4" x14ac:dyDescent="0.3">
      <c r="A6603" s="17" t="s">
        <v>6605</v>
      </c>
      <c r="B6603" s="17">
        <v>2020</v>
      </c>
      <c r="C6603" s="17">
        <v>55.108474997803597</v>
      </c>
      <c r="D6603" s="17">
        <v>3.8489583333333299</v>
      </c>
    </row>
    <row r="6604" spans="1:4" x14ac:dyDescent="0.3">
      <c r="A6604" s="17" t="s">
        <v>6606</v>
      </c>
      <c r="B6604" s="17">
        <v>2020</v>
      </c>
      <c r="C6604" s="17">
        <v>18.408351629972501</v>
      </c>
      <c r="D6604" s="17">
        <v>3.5546875</v>
      </c>
    </row>
    <row r="6605" spans="1:4" x14ac:dyDescent="0.3">
      <c r="A6605" s="17" t="s">
        <v>6607</v>
      </c>
      <c r="B6605" s="17">
        <v>2020</v>
      </c>
      <c r="C6605" s="17">
        <v>202.23456913419099</v>
      </c>
      <c r="D6605" s="17">
        <v>3.6526988636363602</v>
      </c>
    </row>
    <row r="6606" spans="1:4" x14ac:dyDescent="0.3">
      <c r="A6606" s="17" t="s">
        <v>6608</v>
      </c>
      <c r="B6606" s="17">
        <v>2020</v>
      </c>
      <c r="C6606" s="17">
        <v>220.644919134676</v>
      </c>
      <c r="D6606" s="17">
        <v>3.736328125</v>
      </c>
    </row>
    <row r="6607" spans="1:4" x14ac:dyDescent="0.3">
      <c r="A6607" s="17" t="s">
        <v>6609</v>
      </c>
      <c r="B6607" s="17">
        <v>2020</v>
      </c>
      <c r="C6607" s="17">
        <v>73.460626401007204</v>
      </c>
      <c r="D6607" s="17">
        <v>2.068359375</v>
      </c>
    </row>
    <row r="6608" spans="1:4" x14ac:dyDescent="0.3">
      <c r="A6608" s="17" t="s">
        <v>6610</v>
      </c>
      <c r="B6608" s="17">
        <v>2020</v>
      </c>
      <c r="C6608" s="17">
        <v>91.888022108003497</v>
      </c>
      <c r="D6608" s="17">
        <v>3.2562500000000001</v>
      </c>
    </row>
    <row r="6609" spans="1:4" x14ac:dyDescent="0.3">
      <c r="A6609" s="17" t="s">
        <v>6611</v>
      </c>
      <c r="B6609" s="17">
        <v>2020</v>
      </c>
      <c r="C6609" s="17">
        <v>73.5310464333743</v>
      </c>
      <c r="D6609" s="17">
        <v>2.828125</v>
      </c>
    </row>
    <row r="6610" spans="1:4" x14ac:dyDescent="0.3">
      <c r="A6610" s="17" t="s">
        <v>6612</v>
      </c>
      <c r="B6610" s="17">
        <v>2020</v>
      </c>
      <c r="C6610" s="17">
        <v>73.633699440397294</v>
      </c>
      <c r="D6610" s="17">
        <v>3.369140625</v>
      </c>
    </row>
    <row r="6611" spans="1:4" x14ac:dyDescent="0.3">
      <c r="A6611" s="17" t="s">
        <v>6613</v>
      </c>
      <c r="B6611" s="17">
        <v>2020</v>
      </c>
      <c r="C6611" s="17">
        <v>55.108279339969201</v>
      </c>
      <c r="D6611" s="17">
        <v>3.4244791666666701</v>
      </c>
    </row>
    <row r="6612" spans="1:4" x14ac:dyDescent="0.3">
      <c r="A6612" s="17" t="s">
        <v>6614</v>
      </c>
      <c r="B6612" s="17">
        <v>2020</v>
      </c>
      <c r="C6612" s="17">
        <v>91.888113532215399</v>
      </c>
      <c r="D6612" s="17">
        <v>2.4281250000000001</v>
      </c>
    </row>
    <row r="6613" spans="1:4" x14ac:dyDescent="0.3">
      <c r="A6613" s="17" t="s">
        <v>6615</v>
      </c>
      <c r="B6613" s="17">
        <v>2020</v>
      </c>
      <c r="C6613" s="17">
        <v>91.888603420928106</v>
      </c>
      <c r="D6613" s="17">
        <v>3.7546875000000002</v>
      </c>
    </row>
    <row r="6614" spans="1:4" x14ac:dyDescent="0.3">
      <c r="A6614" s="17" t="s">
        <v>6616</v>
      </c>
      <c r="B6614" s="17">
        <v>2020</v>
      </c>
      <c r="C6614" s="17">
        <v>55.174123208969803</v>
      </c>
      <c r="D6614" s="17">
        <v>3.4609375</v>
      </c>
    </row>
    <row r="6615" spans="1:4" x14ac:dyDescent="0.3">
      <c r="A6615" s="17" t="s">
        <v>6617</v>
      </c>
      <c r="B6615" s="17">
        <v>2020</v>
      </c>
      <c r="C6615" s="17">
        <v>386.16359707898999</v>
      </c>
      <c r="D6615" s="17">
        <v>5.8508184523809499</v>
      </c>
    </row>
    <row r="6616" spans="1:4" x14ac:dyDescent="0.3">
      <c r="A6616" s="17" t="s">
        <v>6618</v>
      </c>
      <c r="B6616" s="17">
        <v>2020</v>
      </c>
      <c r="C6616" s="17">
        <v>128.603958655149</v>
      </c>
      <c r="D6616" s="17">
        <v>4.55803571428571</v>
      </c>
    </row>
    <row r="6617" spans="1:4" x14ac:dyDescent="0.3">
      <c r="A6617" s="17" t="s">
        <v>6619</v>
      </c>
      <c r="B6617" s="17">
        <v>2020</v>
      </c>
      <c r="C6617" s="17">
        <v>239.10595445521199</v>
      </c>
      <c r="D6617" s="17">
        <v>4.7205528846153904</v>
      </c>
    </row>
    <row r="6618" spans="1:4" x14ac:dyDescent="0.3">
      <c r="A6618" s="17" t="s">
        <v>6620</v>
      </c>
      <c r="B6618" s="17">
        <v>2020</v>
      </c>
      <c r="C6618" s="17">
        <v>73.635210815817103</v>
      </c>
      <c r="D6618" s="17">
        <v>2.08203125</v>
      </c>
    </row>
    <row r="6619" spans="1:4" x14ac:dyDescent="0.3">
      <c r="A6619" s="17" t="s">
        <v>6621</v>
      </c>
      <c r="B6619" s="17">
        <v>2020</v>
      </c>
      <c r="C6619" s="17">
        <v>36.765791079960799</v>
      </c>
      <c r="D6619" s="17">
        <v>2.546875</v>
      </c>
    </row>
    <row r="6620" spans="1:4" x14ac:dyDescent="0.3">
      <c r="A6620" s="17" t="s">
        <v>6622</v>
      </c>
      <c r="B6620" s="17">
        <v>2020</v>
      </c>
      <c r="C6620" s="17">
        <v>496.51897167507599</v>
      </c>
      <c r="D6620" s="17">
        <v>4.55092592592593</v>
      </c>
    </row>
    <row r="6621" spans="1:4" x14ac:dyDescent="0.3">
      <c r="A6621" s="17" t="s">
        <v>6623</v>
      </c>
      <c r="B6621" s="17">
        <v>2020</v>
      </c>
      <c r="C6621" s="17">
        <v>18.408469391986699</v>
      </c>
      <c r="D6621" s="17">
        <v>2.9765625</v>
      </c>
    </row>
    <row r="6622" spans="1:4" x14ac:dyDescent="0.3">
      <c r="A6622" s="17" t="s">
        <v>6624</v>
      </c>
      <c r="B6622" s="17">
        <v>2020</v>
      </c>
      <c r="C6622" s="17">
        <v>459.56422230228799</v>
      </c>
      <c r="D6622" s="17">
        <v>3.36375</v>
      </c>
    </row>
    <row r="6623" spans="1:4" x14ac:dyDescent="0.3">
      <c r="A6623" s="17" t="s">
        <v>6625</v>
      </c>
      <c r="B6623" s="17">
        <v>2020</v>
      </c>
      <c r="C6623" s="17">
        <v>147.12187001481701</v>
      </c>
      <c r="D6623" s="17">
        <v>3.44921875</v>
      </c>
    </row>
    <row r="6624" spans="1:4" x14ac:dyDescent="0.3">
      <c r="A6624" s="17" t="s">
        <v>6626</v>
      </c>
      <c r="B6624" s="17">
        <v>2020</v>
      </c>
      <c r="C6624" s="17">
        <v>312.54508612304897</v>
      </c>
      <c r="D6624" s="17">
        <v>3.7449448529411802</v>
      </c>
    </row>
    <row r="6625" spans="1:4" x14ac:dyDescent="0.3">
      <c r="A6625" s="17" t="s">
        <v>6627</v>
      </c>
      <c r="B6625" s="17">
        <v>2020</v>
      </c>
      <c r="C6625" s="17">
        <v>36.765562416985603</v>
      </c>
      <c r="D6625" s="17">
        <v>5.03515625</v>
      </c>
    </row>
    <row r="6626" spans="1:4" x14ac:dyDescent="0.3">
      <c r="A6626" s="17" t="s">
        <v>6628</v>
      </c>
      <c r="B6626" s="17">
        <v>2020</v>
      </c>
      <c r="C6626" s="17">
        <v>845.66487807966803</v>
      </c>
      <c r="D6626" s="17">
        <v>4.7034646739130404</v>
      </c>
    </row>
    <row r="6627" spans="1:4" x14ac:dyDescent="0.3">
      <c r="A6627" s="17" t="s">
        <v>6629</v>
      </c>
      <c r="B6627" s="17">
        <v>2020</v>
      </c>
      <c r="C6627" s="17">
        <v>110.371062900871</v>
      </c>
      <c r="D6627" s="17">
        <v>4.02734375</v>
      </c>
    </row>
    <row r="6628" spans="1:4" x14ac:dyDescent="0.3">
      <c r="A6628" s="17" t="s">
        <v>6630</v>
      </c>
      <c r="B6628" s="17">
        <v>2020</v>
      </c>
      <c r="C6628" s="17">
        <v>73.634255535900607</v>
      </c>
      <c r="D6628" s="17">
        <v>4.931640625</v>
      </c>
    </row>
    <row r="6629" spans="1:4" x14ac:dyDescent="0.3">
      <c r="A6629" s="17" t="s">
        <v>6631</v>
      </c>
      <c r="B6629" s="17">
        <v>2020</v>
      </c>
      <c r="C6629" s="17">
        <v>239.136163789779</v>
      </c>
      <c r="D6629" s="17">
        <v>2.7722355769230802</v>
      </c>
    </row>
    <row r="6630" spans="1:4" x14ac:dyDescent="0.3">
      <c r="A6630" s="17" t="s">
        <v>6632</v>
      </c>
      <c r="B6630" s="17">
        <v>2020</v>
      </c>
      <c r="C6630" s="17">
        <v>275.83906491100799</v>
      </c>
      <c r="D6630" s="17">
        <v>4.4562499999999998</v>
      </c>
    </row>
    <row r="6631" spans="1:4" x14ac:dyDescent="0.3">
      <c r="A6631" s="17" t="s">
        <v>6633</v>
      </c>
      <c r="B6631" s="17">
        <v>2020</v>
      </c>
      <c r="C6631" s="17">
        <v>312.60750542115198</v>
      </c>
      <c r="D6631" s="17">
        <v>4.3051470588235299</v>
      </c>
    </row>
    <row r="6632" spans="1:4" x14ac:dyDescent="0.3">
      <c r="A6632" s="17" t="s">
        <v>6634</v>
      </c>
      <c r="B6632" s="17">
        <v>2020</v>
      </c>
      <c r="C6632" s="17">
        <v>36.867986548692002</v>
      </c>
      <c r="D6632" s="17">
        <v>3.99609375</v>
      </c>
    </row>
    <row r="6633" spans="1:4" x14ac:dyDescent="0.3">
      <c r="A6633" s="17" t="s">
        <v>6635</v>
      </c>
      <c r="B6633" s="17">
        <v>2020</v>
      </c>
      <c r="C6633" s="17">
        <v>73.633535876870198</v>
      </c>
      <c r="D6633" s="17">
        <v>3.158203125</v>
      </c>
    </row>
    <row r="6634" spans="1:4" x14ac:dyDescent="0.3">
      <c r="A6634" s="17" t="s">
        <v>6636</v>
      </c>
      <c r="B6634" s="17">
        <v>2020</v>
      </c>
      <c r="C6634" s="17">
        <v>1066.44575299136</v>
      </c>
      <c r="D6634" s="17">
        <v>7.0305765086206904</v>
      </c>
    </row>
    <row r="6635" spans="1:4" x14ac:dyDescent="0.3">
      <c r="A6635" s="17" t="s">
        <v>6637</v>
      </c>
      <c r="B6635" s="17">
        <v>2020</v>
      </c>
      <c r="C6635" s="17">
        <v>55.277896817773602</v>
      </c>
      <c r="D6635" s="17">
        <v>2.8828125</v>
      </c>
    </row>
    <row r="6636" spans="1:4" x14ac:dyDescent="0.3">
      <c r="A6636" s="17" t="s">
        <v>6638</v>
      </c>
      <c r="B6636" s="17">
        <v>2020</v>
      </c>
      <c r="C6636" s="17">
        <v>55.124693272635298</v>
      </c>
      <c r="D6636" s="17">
        <v>3.1119791666666701</v>
      </c>
    </row>
    <row r="6637" spans="1:4" x14ac:dyDescent="0.3">
      <c r="A6637" s="17" t="s">
        <v>6639</v>
      </c>
      <c r="B6637" s="17">
        <v>2020</v>
      </c>
      <c r="C6637" s="17">
        <v>18.403977470472501</v>
      </c>
      <c r="D6637" s="17">
        <v>3.6328125</v>
      </c>
    </row>
    <row r="6638" spans="1:4" x14ac:dyDescent="0.3">
      <c r="A6638" s="17" t="s">
        <v>6640</v>
      </c>
      <c r="B6638" s="17">
        <v>2020</v>
      </c>
      <c r="C6638" s="17">
        <v>294.31109337694897</v>
      </c>
      <c r="D6638" s="17">
        <v>3.7607421875</v>
      </c>
    </row>
    <row r="6639" spans="1:4" x14ac:dyDescent="0.3">
      <c r="A6639" s="17" t="s">
        <v>6641</v>
      </c>
      <c r="B6639" s="17">
        <v>2020</v>
      </c>
      <c r="C6639" s="17">
        <v>36.7144150640815</v>
      </c>
      <c r="D6639" s="17">
        <v>3.46875</v>
      </c>
    </row>
    <row r="6640" spans="1:4" x14ac:dyDescent="0.3">
      <c r="A6640" s="17" t="s">
        <v>6642</v>
      </c>
      <c r="B6640" s="17">
        <v>2020</v>
      </c>
      <c r="C6640" s="17">
        <v>55.175848945975297</v>
      </c>
      <c r="D6640" s="17">
        <v>3.2890625</v>
      </c>
    </row>
    <row r="6641" spans="1:4" x14ac:dyDescent="0.3">
      <c r="A6641" s="17" t="s">
        <v>6643</v>
      </c>
      <c r="B6641" s="17">
        <v>2020</v>
      </c>
      <c r="C6641" s="17">
        <v>18.357445666566498</v>
      </c>
      <c r="D6641" s="17">
        <v>2.203125</v>
      </c>
    </row>
    <row r="6642" spans="1:4" x14ac:dyDescent="0.3">
      <c r="A6642" s="17" t="s">
        <v>6644</v>
      </c>
      <c r="B6642" s="17">
        <v>2020</v>
      </c>
      <c r="C6642" s="17">
        <v>55.173907499760404</v>
      </c>
      <c r="D6642" s="17">
        <v>2.9895833333333299</v>
      </c>
    </row>
    <row r="6643" spans="1:4" x14ac:dyDescent="0.3">
      <c r="A6643" s="17" t="s">
        <v>6645</v>
      </c>
      <c r="B6643" s="17">
        <v>2020</v>
      </c>
      <c r="C6643" s="17">
        <v>3383.9593515749998</v>
      </c>
      <c r="D6643" s="17">
        <v>5.9872622282608701</v>
      </c>
    </row>
    <row r="6644" spans="1:4" x14ac:dyDescent="0.3">
      <c r="A6644" s="17" t="s">
        <v>6646</v>
      </c>
      <c r="B6644" s="17">
        <v>2020</v>
      </c>
      <c r="C6644" s="17">
        <v>18.402546726167198</v>
      </c>
      <c r="D6644" s="17">
        <v>2.09375</v>
      </c>
    </row>
    <row r="6645" spans="1:4" x14ac:dyDescent="0.3">
      <c r="A6645" s="17" t="s">
        <v>6647</v>
      </c>
      <c r="B6645" s="17">
        <v>2020</v>
      </c>
      <c r="C6645" s="17">
        <v>533.01024142839003</v>
      </c>
      <c r="D6645" s="17">
        <v>7.3216594827586201</v>
      </c>
    </row>
    <row r="6646" spans="1:4" x14ac:dyDescent="0.3">
      <c r="A6646" s="17" t="s">
        <v>6648</v>
      </c>
      <c r="B6646" s="17">
        <v>2020</v>
      </c>
      <c r="C6646" s="17">
        <v>55.122747056186199</v>
      </c>
      <c r="D6646" s="17">
        <v>3.3359375</v>
      </c>
    </row>
    <row r="6647" spans="1:4" x14ac:dyDescent="0.3">
      <c r="A6647" s="17" t="s">
        <v>6649</v>
      </c>
      <c r="B6647" s="17">
        <v>2020</v>
      </c>
      <c r="C6647" s="17">
        <v>18.459424993023301</v>
      </c>
      <c r="D6647" s="17">
        <v>1.2265625</v>
      </c>
    </row>
    <row r="6648" spans="1:4" x14ac:dyDescent="0.3">
      <c r="A6648" s="17" t="s">
        <v>6650</v>
      </c>
      <c r="B6648" s="17">
        <v>2020</v>
      </c>
      <c r="C6648" s="17">
        <v>110.244416728616</v>
      </c>
      <c r="D6648" s="17">
        <v>1.5859375</v>
      </c>
    </row>
    <row r="6649" spans="1:4" x14ac:dyDescent="0.3">
      <c r="A6649" s="17" t="s">
        <v>6651</v>
      </c>
      <c r="B6649" s="17">
        <v>2020</v>
      </c>
      <c r="C6649" s="17">
        <v>680.21692830883001</v>
      </c>
      <c r="D6649" s="17">
        <v>6.6767314189189202</v>
      </c>
    </row>
    <row r="6650" spans="1:4" x14ac:dyDescent="0.3">
      <c r="A6650" s="17" t="s">
        <v>6652</v>
      </c>
      <c r="B6650" s="17">
        <v>2020</v>
      </c>
      <c r="C6650" s="17">
        <v>551.47028783336305</v>
      </c>
      <c r="D6650" s="17">
        <v>5.3955729166666702</v>
      </c>
    </row>
    <row r="6651" spans="1:4" x14ac:dyDescent="0.3">
      <c r="A6651" s="17" t="s">
        <v>6653</v>
      </c>
      <c r="B6651" s="17">
        <v>2020</v>
      </c>
      <c r="C6651" s="17">
        <v>18.354250056669098</v>
      </c>
      <c r="D6651" s="17">
        <v>2.2421875</v>
      </c>
    </row>
    <row r="6652" spans="1:4" x14ac:dyDescent="0.3">
      <c r="A6652" s="17" t="s">
        <v>6654</v>
      </c>
      <c r="B6652" s="17">
        <v>2020</v>
      </c>
      <c r="C6652" s="17">
        <v>165.66463030874701</v>
      </c>
      <c r="D6652" s="17">
        <v>2.9427083333333299</v>
      </c>
    </row>
    <row r="6653" spans="1:4" x14ac:dyDescent="0.3">
      <c r="A6653" s="17" t="s">
        <v>6655</v>
      </c>
      <c r="B6653" s="17">
        <v>2020</v>
      </c>
      <c r="C6653" s="17">
        <v>55.176130095495701</v>
      </c>
      <c r="D6653" s="17">
        <v>4.0208333333333304</v>
      </c>
    </row>
    <row r="6654" spans="1:4" x14ac:dyDescent="0.3">
      <c r="A6654" s="17" t="s">
        <v>6656</v>
      </c>
      <c r="B6654" s="17">
        <v>2020</v>
      </c>
      <c r="C6654" s="17">
        <v>570.03135265409901</v>
      </c>
      <c r="D6654" s="17">
        <v>9.5483870967741904</v>
      </c>
    </row>
    <row r="6655" spans="1:4" x14ac:dyDescent="0.3">
      <c r="A6655" s="17" t="s">
        <v>6657</v>
      </c>
      <c r="B6655" s="17">
        <v>2020</v>
      </c>
      <c r="C6655" s="17">
        <v>147.22246143594401</v>
      </c>
      <c r="D6655" s="17">
        <v>4.705078125</v>
      </c>
    </row>
    <row r="6656" spans="1:4" x14ac:dyDescent="0.3">
      <c r="A6656" s="17" t="s">
        <v>6658</v>
      </c>
      <c r="B6656" s="17">
        <v>2020</v>
      </c>
      <c r="C6656" s="17">
        <v>147.121608868241</v>
      </c>
      <c r="D6656" s="17">
        <v>5.576171875</v>
      </c>
    </row>
    <row r="6657" spans="1:4" x14ac:dyDescent="0.3">
      <c r="A6657" s="17" t="s">
        <v>6659</v>
      </c>
      <c r="B6657" s="17">
        <v>2020</v>
      </c>
      <c r="C6657" s="17">
        <v>165.42277870885999</v>
      </c>
      <c r="D6657" s="17">
        <v>5.0373263888888902</v>
      </c>
    </row>
    <row r="6658" spans="1:4" x14ac:dyDescent="0.3">
      <c r="A6658" s="17" t="s">
        <v>6660</v>
      </c>
      <c r="B6658" s="17">
        <v>2020</v>
      </c>
      <c r="C6658" s="17">
        <v>165.473741501566</v>
      </c>
      <c r="D6658" s="17">
        <v>6.0069444444444402</v>
      </c>
    </row>
    <row r="6659" spans="1:4" x14ac:dyDescent="0.3">
      <c r="A6659" s="17" t="s">
        <v>6661</v>
      </c>
      <c r="B6659" s="17">
        <v>2020</v>
      </c>
      <c r="C6659" s="17">
        <v>73.508668016642304</v>
      </c>
      <c r="D6659" s="17">
        <v>4.525390625</v>
      </c>
    </row>
    <row r="6660" spans="1:4" x14ac:dyDescent="0.3">
      <c r="A6660" s="17" t="s">
        <v>6662</v>
      </c>
      <c r="B6660" s="17">
        <v>2020</v>
      </c>
      <c r="C6660" s="17">
        <v>36.754895009100402</v>
      </c>
      <c r="D6660" s="17">
        <v>3.6640625</v>
      </c>
    </row>
    <row r="6661" spans="1:4" x14ac:dyDescent="0.3">
      <c r="A6661" s="17" t="s">
        <v>6663</v>
      </c>
      <c r="B6661" s="17">
        <v>2020</v>
      </c>
      <c r="C6661" s="17">
        <v>128.846364684403</v>
      </c>
      <c r="D6661" s="17">
        <v>3.77790178571429</v>
      </c>
    </row>
    <row r="6662" spans="1:4" x14ac:dyDescent="0.3">
      <c r="A6662" s="17" t="s">
        <v>6664</v>
      </c>
      <c r="B6662" s="17">
        <v>2020</v>
      </c>
      <c r="C6662" s="17">
        <v>569.88689070287899</v>
      </c>
      <c r="D6662" s="17">
        <v>6.296875</v>
      </c>
    </row>
    <row r="6663" spans="1:4" x14ac:dyDescent="0.3">
      <c r="A6663" s="17" t="s">
        <v>6665</v>
      </c>
      <c r="B6663" s="17">
        <v>2020</v>
      </c>
      <c r="C6663" s="17">
        <v>128.74409412220101</v>
      </c>
      <c r="D6663" s="17">
        <v>3.6941964285714302</v>
      </c>
    </row>
    <row r="6664" spans="1:4" x14ac:dyDescent="0.3">
      <c r="A6664" s="17" t="s">
        <v>6666</v>
      </c>
      <c r="B6664" s="17">
        <v>2020</v>
      </c>
      <c r="C6664" s="17">
        <v>128.66699622292299</v>
      </c>
      <c r="D6664" s="17">
        <v>10.1383928571429</v>
      </c>
    </row>
    <row r="6665" spans="1:4" x14ac:dyDescent="0.3">
      <c r="A6665" s="17" t="s">
        <v>6667</v>
      </c>
      <c r="B6665" s="17">
        <v>2020</v>
      </c>
      <c r="C6665" s="17">
        <v>55.158042591065197</v>
      </c>
      <c r="D6665" s="17">
        <v>2.3645833333333299</v>
      </c>
    </row>
    <row r="6666" spans="1:4" x14ac:dyDescent="0.3">
      <c r="A6666" s="17" t="s">
        <v>6668</v>
      </c>
      <c r="B6666" s="17">
        <v>2020</v>
      </c>
      <c r="C6666" s="17">
        <v>772.51158263534296</v>
      </c>
      <c r="D6666" s="17">
        <v>5.0997023809523796</v>
      </c>
    </row>
    <row r="6667" spans="1:4" x14ac:dyDescent="0.3">
      <c r="A6667" s="17" t="s">
        <v>6669</v>
      </c>
      <c r="B6667" s="17">
        <v>2020</v>
      </c>
      <c r="C6667" s="17">
        <v>36.756467366591103</v>
      </c>
      <c r="D6667" s="17">
        <v>2.66015625</v>
      </c>
    </row>
    <row r="6668" spans="1:4" x14ac:dyDescent="0.3">
      <c r="A6668" s="17" t="s">
        <v>6670</v>
      </c>
      <c r="B6668" s="17">
        <v>2020</v>
      </c>
      <c r="C6668" s="17">
        <v>937.83297123759996</v>
      </c>
      <c r="D6668" s="17">
        <v>6.48682598039216</v>
      </c>
    </row>
    <row r="6669" spans="1:4" x14ac:dyDescent="0.3">
      <c r="A6669" s="17" t="s">
        <v>6671</v>
      </c>
      <c r="B6669" s="17">
        <v>2020</v>
      </c>
      <c r="C6669" s="17">
        <v>367.71581680513901</v>
      </c>
      <c r="D6669" s="17">
        <v>5.3121093750000004</v>
      </c>
    </row>
    <row r="6670" spans="1:4" x14ac:dyDescent="0.3">
      <c r="A6670" s="17" t="s">
        <v>6672</v>
      </c>
      <c r="B6670" s="17">
        <v>2020</v>
      </c>
      <c r="C6670" s="17">
        <v>36.756128082051902</v>
      </c>
      <c r="D6670" s="17">
        <v>4.05859375</v>
      </c>
    </row>
    <row r="6671" spans="1:4" x14ac:dyDescent="0.3">
      <c r="A6671" s="17" t="s">
        <v>6673</v>
      </c>
      <c r="B6671" s="17">
        <v>2020</v>
      </c>
      <c r="C6671" s="17">
        <v>36.858342728577597</v>
      </c>
      <c r="D6671" s="17">
        <v>3.515625</v>
      </c>
    </row>
    <row r="6672" spans="1:4" x14ac:dyDescent="0.3">
      <c r="A6672" s="17" t="s">
        <v>6674</v>
      </c>
      <c r="B6672" s="17">
        <v>2020</v>
      </c>
      <c r="C6672" s="17">
        <v>36.756349904462702</v>
      </c>
      <c r="D6672" s="17">
        <v>3.8203125</v>
      </c>
    </row>
    <row r="6673" spans="1:4" x14ac:dyDescent="0.3">
      <c r="A6673" s="17" t="s">
        <v>6675</v>
      </c>
      <c r="B6673" s="17">
        <v>2020</v>
      </c>
      <c r="C6673" s="17">
        <v>73.511668942868695</v>
      </c>
      <c r="D6673" s="17">
        <v>4.611328125</v>
      </c>
    </row>
    <row r="6674" spans="1:4" x14ac:dyDescent="0.3">
      <c r="A6674" s="17" t="s">
        <v>6676</v>
      </c>
      <c r="B6674" s="17">
        <v>2020</v>
      </c>
      <c r="C6674" s="17">
        <v>698.66897703148197</v>
      </c>
      <c r="D6674" s="17">
        <v>7.1449424342105301</v>
      </c>
    </row>
    <row r="6675" spans="1:4" x14ac:dyDescent="0.3">
      <c r="A6675" s="17" t="s">
        <v>6677</v>
      </c>
      <c r="B6675" s="17">
        <v>2020</v>
      </c>
      <c r="C6675" s="17">
        <v>293.99903200659901</v>
      </c>
      <c r="D6675" s="17">
        <v>4.17724609375</v>
      </c>
    </row>
    <row r="6676" spans="1:4" x14ac:dyDescent="0.3">
      <c r="A6676" s="17" t="s">
        <v>6678</v>
      </c>
      <c r="B6676" s="17">
        <v>2020</v>
      </c>
      <c r="C6676" s="17">
        <v>18.3544456260279</v>
      </c>
      <c r="D6676" s="17">
        <v>3.0859375</v>
      </c>
    </row>
    <row r="6677" spans="1:4" x14ac:dyDescent="0.3">
      <c r="A6677" s="17" t="s">
        <v>6679</v>
      </c>
      <c r="B6677" s="17">
        <v>2020</v>
      </c>
      <c r="C6677" s="17">
        <v>18.455366525799</v>
      </c>
      <c r="D6677" s="17">
        <v>3.0703125</v>
      </c>
    </row>
    <row r="6678" spans="1:4" x14ac:dyDescent="0.3">
      <c r="A6678" s="17" t="s">
        <v>6680</v>
      </c>
      <c r="B6678" s="17">
        <v>2020</v>
      </c>
      <c r="C6678" s="17">
        <v>165.428814422339</v>
      </c>
      <c r="D6678" s="17">
        <v>4.5295138888888902</v>
      </c>
    </row>
    <row r="6679" spans="1:4" x14ac:dyDescent="0.3">
      <c r="A6679" s="17" t="s">
        <v>6681</v>
      </c>
      <c r="B6679" s="17">
        <v>2020</v>
      </c>
      <c r="C6679" s="17">
        <v>73.563474061895207</v>
      </c>
      <c r="D6679" s="17">
        <v>3.052734375</v>
      </c>
    </row>
    <row r="6680" spans="1:4" x14ac:dyDescent="0.3">
      <c r="A6680" s="17" t="s">
        <v>6682</v>
      </c>
      <c r="B6680" s="17">
        <v>2020</v>
      </c>
      <c r="C6680" s="17">
        <v>36.756238996982603</v>
      </c>
      <c r="D6680" s="17">
        <v>3.19921875</v>
      </c>
    </row>
    <row r="6681" spans="1:4" x14ac:dyDescent="0.3">
      <c r="A6681" s="17" t="s">
        <v>6683</v>
      </c>
      <c r="B6681" s="17">
        <v>2020</v>
      </c>
      <c r="C6681" s="17">
        <v>422.93427913170302</v>
      </c>
      <c r="D6681" s="17">
        <v>4.3872282608695699</v>
      </c>
    </row>
    <row r="6682" spans="1:4" x14ac:dyDescent="0.3">
      <c r="A6682" s="17" t="s">
        <v>6684</v>
      </c>
      <c r="B6682" s="17">
        <v>2020</v>
      </c>
      <c r="C6682" s="17">
        <v>36.812491222284699</v>
      </c>
      <c r="D6682" s="17">
        <v>2.28125</v>
      </c>
    </row>
    <row r="6683" spans="1:4" x14ac:dyDescent="0.3">
      <c r="A6683" s="17" t="s">
        <v>6685</v>
      </c>
      <c r="B6683" s="17">
        <v>2020</v>
      </c>
      <c r="C6683" s="17">
        <v>36.757628899067598</v>
      </c>
      <c r="D6683" s="17">
        <v>2.1328125</v>
      </c>
    </row>
    <row r="6684" spans="1:4" x14ac:dyDescent="0.3">
      <c r="A6684" s="17" t="s">
        <v>6686</v>
      </c>
      <c r="B6684" s="17">
        <v>2020</v>
      </c>
      <c r="C6684" s="17">
        <v>18.403186894953301</v>
      </c>
      <c r="D6684" s="17">
        <v>6.40625</v>
      </c>
    </row>
    <row r="6685" spans="1:4" x14ac:dyDescent="0.3">
      <c r="A6685" s="17" t="s">
        <v>6687</v>
      </c>
      <c r="B6685" s="17">
        <v>2020</v>
      </c>
      <c r="C6685" s="17">
        <v>404.368305902928</v>
      </c>
      <c r="D6685" s="17">
        <v>4.9488636363636402</v>
      </c>
    </row>
    <row r="6686" spans="1:4" x14ac:dyDescent="0.3">
      <c r="A6686" s="17" t="s">
        <v>6688</v>
      </c>
      <c r="B6686" s="17">
        <v>2020</v>
      </c>
      <c r="C6686" s="17">
        <v>55.158055624923001</v>
      </c>
      <c r="D6686" s="17">
        <v>2.6875</v>
      </c>
    </row>
    <row r="6687" spans="1:4" x14ac:dyDescent="0.3">
      <c r="A6687" s="17" t="s">
        <v>6689</v>
      </c>
      <c r="B6687" s="17">
        <v>2020</v>
      </c>
      <c r="C6687" s="17">
        <v>91.971480924636097</v>
      </c>
      <c r="D6687" s="17">
        <v>4.859375</v>
      </c>
    </row>
    <row r="6688" spans="1:4" x14ac:dyDescent="0.3">
      <c r="A6688" s="17" t="s">
        <v>6690</v>
      </c>
      <c r="B6688" s="17">
        <v>2020</v>
      </c>
      <c r="C6688" s="17">
        <v>73.464604116976304</v>
      </c>
      <c r="D6688" s="17">
        <v>4.369140625</v>
      </c>
    </row>
    <row r="6689" spans="1:4" x14ac:dyDescent="0.3">
      <c r="A6689" s="17" t="s">
        <v>6691</v>
      </c>
      <c r="B6689" s="17">
        <v>2020</v>
      </c>
      <c r="C6689" s="17">
        <v>624.83715319540397</v>
      </c>
      <c r="D6689" s="17">
        <v>5.2568933823529402</v>
      </c>
    </row>
    <row r="6690" spans="1:4" x14ac:dyDescent="0.3">
      <c r="A6690" s="17" t="s">
        <v>6692</v>
      </c>
      <c r="B6690" s="17">
        <v>2020</v>
      </c>
      <c r="C6690" s="17">
        <v>367.55316984280898</v>
      </c>
      <c r="D6690" s="17">
        <v>4.4917968750000004</v>
      </c>
    </row>
    <row r="6691" spans="1:4" x14ac:dyDescent="0.3">
      <c r="A6691" s="17" t="s">
        <v>6693</v>
      </c>
      <c r="B6691" s="17">
        <v>2020</v>
      </c>
      <c r="C6691" s="17">
        <v>36.706055980175698</v>
      </c>
      <c r="D6691" s="17">
        <v>3.39453125</v>
      </c>
    </row>
    <row r="6692" spans="1:4" x14ac:dyDescent="0.3">
      <c r="A6692" s="17" t="s">
        <v>6694</v>
      </c>
      <c r="B6692" s="17">
        <v>2020</v>
      </c>
      <c r="C6692" s="17">
        <v>1857.7989256614801</v>
      </c>
      <c r="D6692" s="17">
        <v>8.0850092821782198</v>
      </c>
    </row>
    <row r="6693" spans="1:4" x14ac:dyDescent="0.3">
      <c r="A6693" s="17" t="s">
        <v>6695</v>
      </c>
      <c r="B6693" s="17">
        <v>2020</v>
      </c>
      <c r="C6693" s="17">
        <v>110.221117701381</v>
      </c>
      <c r="D6693" s="17">
        <v>4.4791666666666696</v>
      </c>
    </row>
    <row r="6694" spans="1:4" x14ac:dyDescent="0.3">
      <c r="A6694" s="17" t="s">
        <v>6696</v>
      </c>
      <c r="B6694" s="17">
        <v>2020</v>
      </c>
      <c r="C6694" s="17">
        <v>459.754787472077</v>
      </c>
      <c r="D6694" s="17">
        <v>4.5025000000000004</v>
      </c>
    </row>
    <row r="6695" spans="1:4" x14ac:dyDescent="0.3">
      <c r="A6695" s="17" t="s">
        <v>6697</v>
      </c>
      <c r="B6695" s="17">
        <v>2020</v>
      </c>
      <c r="C6695" s="17">
        <v>643.53063545562304</v>
      </c>
      <c r="D6695" s="17">
        <v>5.0546875</v>
      </c>
    </row>
    <row r="6696" spans="1:4" x14ac:dyDescent="0.3">
      <c r="A6696" s="17" t="s">
        <v>6698</v>
      </c>
      <c r="B6696" s="17">
        <v>2020</v>
      </c>
      <c r="C6696" s="17">
        <v>91.979111552238507</v>
      </c>
      <c r="D6696" s="17">
        <v>4.8046875</v>
      </c>
    </row>
    <row r="6697" spans="1:4" x14ac:dyDescent="0.3">
      <c r="A6697" s="17" t="s">
        <v>6699</v>
      </c>
      <c r="B6697" s="17">
        <v>2020</v>
      </c>
      <c r="C6697" s="17">
        <v>294.00825604237599</v>
      </c>
      <c r="D6697" s="17">
        <v>3.96826171875</v>
      </c>
    </row>
    <row r="6698" spans="1:4" x14ac:dyDescent="0.3">
      <c r="A6698" s="17" t="s">
        <v>6700</v>
      </c>
      <c r="B6698" s="17">
        <v>2020</v>
      </c>
      <c r="C6698" s="17">
        <v>18.405781406909199</v>
      </c>
      <c r="D6698" s="17">
        <v>2.203125</v>
      </c>
    </row>
    <row r="6699" spans="1:4" x14ac:dyDescent="0.3">
      <c r="A6699" s="17" t="s">
        <v>6701</v>
      </c>
      <c r="B6699" s="17">
        <v>2020</v>
      </c>
      <c r="C6699" s="17">
        <v>625.23593696486205</v>
      </c>
      <c r="D6699" s="17">
        <v>6.8012408088235299</v>
      </c>
    </row>
    <row r="6700" spans="1:4" x14ac:dyDescent="0.3">
      <c r="A6700" s="17" t="s">
        <v>6702</v>
      </c>
      <c r="B6700" s="17">
        <v>2020</v>
      </c>
      <c r="C6700" s="17">
        <v>827.50540525652502</v>
      </c>
      <c r="D6700" s="17">
        <v>11.010763888888899</v>
      </c>
    </row>
    <row r="6701" spans="1:4" x14ac:dyDescent="0.3">
      <c r="A6701" s="17" t="s">
        <v>6703</v>
      </c>
      <c r="B6701" s="17">
        <v>2020</v>
      </c>
      <c r="C6701" s="17">
        <v>128.75989162735601</v>
      </c>
      <c r="D6701" s="17">
        <v>3.7433035714285698</v>
      </c>
    </row>
    <row r="6702" spans="1:4" x14ac:dyDescent="0.3">
      <c r="A6702" s="17" t="s">
        <v>6704</v>
      </c>
      <c r="B6702" s="17">
        <v>2020</v>
      </c>
      <c r="C6702" s="17">
        <v>18.354732468724301</v>
      </c>
      <c r="D6702" s="17">
        <v>1.7421875</v>
      </c>
    </row>
    <row r="6703" spans="1:4" x14ac:dyDescent="0.3">
      <c r="A6703" s="17" t="s">
        <v>6705</v>
      </c>
      <c r="B6703" s="17">
        <v>2020</v>
      </c>
      <c r="C6703" s="17">
        <v>36.8636900782585</v>
      </c>
      <c r="D6703" s="17">
        <v>2.6953125</v>
      </c>
    </row>
    <row r="6704" spans="1:4" x14ac:dyDescent="0.3">
      <c r="A6704" s="17" t="s">
        <v>6706</v>
      </c>
      <c r="B6704" s="17">
        <v>2020</v>
      </c>
      <c r="C6704" s="17">
        <v>36.761238712817402</v>
      </c>
      <c r="D6704" s="17">
        <v>2.59375</v>
      </c>
    </row>
    <row r="6705" spans="1:4" x14ac:dyDescent="0.3">
      <c r="A6705" s="17" t="s">
        <v>6707</v>
      </c>
      <c r="B6705" s="17">
        <v>2020</v>
      </c>
      <c r="C6705" s="17">
        <v>275.85735821723898</v>
      </c>
      <c r="D6705" s="17">
        <v>5.34010416666667</v>
      </c>
    </row>
    <row r="6706" spans="1:4" x14ac:dyDescent="0.3">
      <c r="A6706" s="17" t="s">
        <v>6708</v>
      </c>
      <c r="B6706" s="17">
        <v>2020</v>
      </c>
      <c r="C6706" s="17">
        <v>2426.9905518023302</v>
      </c>
      <c r="D6706" s="17">
        <v>8.6896306818181799</v>
      </c>
    </row>
    <row r="6707" spans="1:4" x14ac:dyDescent="0.3">
      <c r="A6707" s="17" t="s">
        <v>6709</v>
      </c>
      <c r="B6707" s="17">
        <v>2020</v>
      </c>
      <c r="C6707" s="17">
        <v>55.1163820102811</v>
      </c>
      <c r="D6707" s="17">
        <v>3.1015625</v>
      </c>
    </row>
    <row r="6708" spans="1:4" x14ac:dyDescent="0.3">
      <c r="A6708" s="17" t="s">
        <v>6710</v>
      </c>
      <c r="B6708" s="17">
        <v>2020</v>
      </c>
      <c r="C6708" s="17">
        <v>36.761277887970202</v>
      </c>
      <c r="D6708" s="17">
        <v>2.32421875</v>
      </c>
    </row>
    <row r="6709" spans="1:4" x14ac:dyDescent="0.3">
      <c r="A6709" s="17" t="s">
        <v>6711</v>
      </c>
      <c r="B6709" s="17">
        <v>2020</v>
      </c>
      <c r="C6709" s="17">
        <v>202.29488340951499</v>
      </c>
      <c r="D6709" s="17">
        <v>3.1129261363636398</v>
      </c>
    </row>
    <row r="6710" spans="1:4" x14ac:dyDescent="0.3">
      <c r="A6710" s="17" t="s">
        <v>6712</v>
      </c>
      <c r="B6710" s="17">
        <v>2020</v>
      </c>
      <c r="C6710" s="17">
        <v>36.860109461471403</v>
      </c>
      <c r="D6710" s="17">
        <v>2.81640625</v>
      </c>
    </row>
    <row r="6711" spans="1:4" x14ac:dyDescent="0.3">
      <c r="A6711" s="17" t="s">
        <v>6713</v>
      </c>
      <c r="B6711" s="17">
        <v>2020</v>
      </c>
      <c r="C6711" s="17">
        <v>18.353350577876</v>
      </c>
      <c r="D6711" s="17">
        <v>2.3984375</v>
      </c>
    </row>
    <row r="6712" spans="1:4" x14ac:dyDescent="0.3">
      <c r="A6712" s="17" t="s">
        <v>6714</v>
      </c>
      <c r="B6712" s="17">
        <v>2020</v>
      </c>
      <c r="C6712" s="17">
        <v>312.56935546547197</v>
      </c>
      <c r="D6712" s="17">
        <v>4.40625</v>
      </c>
    </row>
    <row r="6713" spans="1:4" x14ac:dyDescent="0.3">
      <c r="A6713" s="17" t="s">
        <v>6715</v>
      </c>
      <c r="B6713" s="17">
        <v>2020</v>
      </c>
      <c r="C6713" s="17">
        <v>128.63731890916799</v>
      </c>
      <c r="D6713" s="17">
        <v>3.8225446428571401</v>
      </c>
    </row>
    <row r="6714" spans="1:4" x14ac:dyDescent="0.3">
      <c r="A6714" s="17" t="s">
        <v>6716</v>
      </c>
      <c r="B6714" s="17">
        <v>2020</v>
      </c>
      <c r="C6714" s="17">
        <v>202.27867695689201</v>
      </c>
      <c r="D6714" s="17">
        <v>5.0497159090909101</v>
      </c>
    </row>
    <row r="6715" spans="1:4" x14ac:dyDescent="0.3">
      <c r="A6715" s="17" t="s">
        <v>6717</v>
      </c>
      <c r="B6715" s="17">
        <v>2020</v>
      </c>
      <c r="C6715" s="17">
        <v>183.92221632599799</v>
      </c>
      <c r="D6715" s="17">
        <v>5.12890625</v>
      </c>
    </row>
    <row r="6716" spans="1:4" x14ac:dyDescent="0.3">
      <c r="A6716" s="17" t="s">
        <v>6718</v>
      </c>
      <c r="B6716" s="17">
        <v>2020</v>
      </c>
      <c r="C6716" s="17">
        <v>1029.6981059387299</v>
      </c>
      <c r="D6716" s="17">
        <v>8.19670758928571</v>
      </c>
    </row>
    <row r="6717" spans="1:4" x14ac:dyDescent="0.3">
      <c r="A6717" s="17" t="s">
        <v>6719</v>
      </c>
      <c r="B6717" s="17">
        <v>2020</v>
      </c>
      <c r="C6717" s="17">
        <v>110.373198509216</v>
      </c>
      <c r="D6717" s="17">
        <v>4.1119791666666696</v>
      </c>
    </row>
    <row r="6718" spans="1:4" x14ac:dyDescent="0.3">
      <c r="A6718" s="17" t="s">
        <v>6720</v>
      </c>
      <c r="B6718" s="17">
        <v>2020</v>
      </c>
      <c r="C6718" s="17">
        <v>349.31801468133898</v>
      </c>
      <c r="D6718" s="17">
        <v>4.7327302631578902</v>
      </c>
    </row>
    <row r="6719" spans="1:4" x14ac:dyDescent="0.3">
      <c r="A6719" s="17" t="s">
        <v>6721</v>
      </c>
      <c r="B6719" s="17">
        <v>2020</v>
      </c>
      <c r="C6719" s="17">
        <v>294.09880851302302</v>
      </c>
      <c r="D6719" s="17">
        <v>3.587890625</v>
      </c>
    </row>
    <row r="6720" spans="1:4" x14ac:dyDescent="0.3">
      <c r="A6720" s="17" t="s">
        <v>6722</v>
      </c>
      <c r="B6720" s="17">
        <v>2020</v>
      </c>
      <c r="C6720" s="17">
        <v>165.499194173142</v>
      </c>
      <c r="D6720" s="17">
        <v>6.8315972222222197</v>
      </c>
    </row>
    <row r="6721" spans="1:4" x14ac:dyDescent="0.3">
      <c r="A6721" s="17" t="s">
        <v>6723</v>
      </c>
      <c r="B6721" s="17">
        <v>2020</v>
      </c>
      <c r="C6721" s="17">
        <v>110.37159185856601</v>
      </c>
      <c r="D6721" s="17">
        <v>4.9322916666666696</v>
      </c>
    </row>
    <row r="6722" spans="1:4" x14ac:dyDescent="0.3">
      <c r="A6722" s="17" t="s">
        <v>6724</v>
      </c>
      <c r="B6722" s="17">
        <v>2020</v>
      </c>
      <c r="C6722" s="17">
        <v>202.269294929691</v>
      </c>
      <c r="D6722" s="17">
        <v>3.8359375</v>
      </c>
    </row>
    <row r="6723" spans="1:4" x14ac:dyDescent="0.3">
      <c r="A6723" s="17" t="s">
        <v>6725</v>
      </c>
      <c r="B6723" s="17">
        <v>2020</v>
      </c>
      <c r="C6723" s="17">
        <v>2408.0781508088098</v>
      </c>
      <c r="D6723" s="17">
        <v>7.4417938931297698</v>
      </c>
    </row>
    <row r="6724" spans="1:4" x14ac:dyDescent="0.3">
      <c r="A6724" s="17" t="s">
        <v>6726</v>
      </c>
      <c r="B6724" s="17">
        <v>2020</v>
      </c>
      <c r="C6724" s="17">
        <v>367.85096186865098</v>
      </c>
      <c r="D6724" s="17">
        <v>4.6800781249999996</v>
      </c>
    </row>
    <row r="6725" spans="1:4" x14ac:dyDescent="0.3">
      <c r="A6725" s="17" t="s">
        <v>6727</v>
      </c>
      <c r="B6725" s="17">
        <v>2020</v>
      </c>
      <c r="C6725" s="17">
        <v>901.00542409718003</v>
      </c>
      <c r="D6725" s="17">
        <v>5.2007334183673501</v>
      </c>
    </row>
    <row r="6726" spans="1:4" x14ac:dyDescent="0.3">
      <c r="A6726" s="17" t="s">
        <v>6728</v>
      </c>
      <c r="B6726" s="17">
        <v>2020</v>
      </c>
      <c r="C6726" s="17">
        <v>1102.68337058835</v>
      </c>
      <c r="D6726" s="17">
        <v>6.689453125</v>
      </c>
    </row>
    <row r="6727" spans="1:4" x14ac:dyDescent="0.3">
      <c r="A6727" s="17" t="s">
        <v>6729</v>
      </c>
      <c r="B6727" s="17">
        <v>2020</v>
      </c>
      <c r="C6727" s="17">
        <v>441.41345440223802</v>
      </c>
      <c r="D6727" s="17">
        <v>5.3108723958333304</v>
      </c>
    </row>
    <row r="6728" spans="1:4" x14ac:dyDescent="0.3">
      <c r="A6728" s="17" t="s">
        <v>6730</v>
      </c>
      <c r="B6728" s="17">
        <v>2020</v>
      </c>
      <c r="C6728" s="17">
        <v>73.498417451977701</v>
      </c>
      <c r="D6728" s="17">
        <v>4.6328125</v>
      </c>
    </row>
    <row r="6729" spans="1:4" x14ac:dyDescent="0.3">
      <c r="A6729" s="17" t="s">
        <v>6731</v>
      </c>
      <c r="B6729" s="17">
        <v>2020</v>
      </c>
      <c r="C6729" s="17">
        <v>202.19835435505999</v>
      </c>
      <c r="D6729" s="17">
        <v>4.9552556818181799</v>
      </c>
    </row>
    <row r="6730" spans="1:4" x14ac:dyDescent="0.3">
      <c r="A6730" s="17" t="s">
        <v>6732</v>
      </c>
      <c r="B6730" s="17">
        <v>2020</v>
      </c>
      <c r="C6730" s="17">
        <v>36.865641526877901</v>
      </c>
      <c r="D6730" s="17">
        <v>3.6484375</v>
      </c>
    </row>
    <row r="6731" spans="1:4" x14ac:dyDescent="0.3">
      <c r="A6731" s="17" t="s">
        <v>6733</v>
      </c>
      <c r="B6731" s="17">
        <v>2020</v>
      </c>
      <c r="C6731" s="17">
        <v>55.2728942614049</v>
      </c>
      <c r="D6731" s="17">
        <v>3.4505208333333299</v>
      </c>
    </row>
    <row r="6732" spans="1:4" x14ac:dyDescent="0.3">
      <c r="A6732" s="17" t="s">
        <v>6734</v>
      </c>
      <c r="B6732" s="17">
        <v>2020</v>
      </c>
      <c r="C6732" s="17">
        <v>312.56797567009897</v>
      </c>
      <c r="D6732" s="17">
        <v>5.2127757352941204</v>
      </c>
    </row>
    <row r="6733" spans="1:4" x14ac:dyDescent="0.3">
      <c r="A6733" s="17" t="s">
        <v>6735</v>
      </c>
      <c r="B6733" s="17">
        <v>2020</v>
      </c>
      <c r="C6733" s="17">
        <v>496.38040938973398</v>
      </c>
      <c r="D6733" s="17">
        <v>4.9722222222222197</v>
      </c>
    </row>
    <row r="6734" spans="1:4" x14ac:dyDescent="0.3">
      <c r="A6734" s="17" t="s">
        <v>6736</v>
      </c>
      <c r="B6734" s="17">
        <v>2020</v>
      </c>
      <c r="C6734" s="17">
        <v>312.41294215992099</v>
      </c>
      <c r="D6734" s="17">
        <v>5.1939338235294104</v>
      </c>
    </row>
    <row r="6735" spans="1:4" x14ac:dyDescent="0.3">
      <c r="A6735" s="17" t="s">
        <v>6737</v>
      </c>
      <c r="B6735" s="17">
        <v>2020</v>
      </c>
      <c r="C6735" s="17">
        <v>18.355104108340999</v>
      </c>
      <c r="D6735" s="17">
        <v>1.4609375</v>
      </c>
    </row>
    <row r="6736" spans="1:4" x14ac:dyDescent="0.3">
      <c r="A6736" s="17" t="s">
        <v>6738</v>
      </c>
      <c r="B6736" s="17">
        <v>2020</v>
      </c>
      <c r="C6736" s="17">
        <v>1103.04069640953</v>
      </c>
      <c r="D6736" s="17">
        <v>5.7889322916666703</v>
      </c>
    </row>
    <row r="6737" spans="1:4" x14ac:dyDescent="0.3">
      <c r="A6737" s="17" t="s">
        <v>6739</v>
      </c>
      <c r="B6737" s="17">
        <v>2020</v>
      </c>
      <c r="C6737" s="17">
        <v>845.82056522555604</v>
      </c>
      <c r="D6737" s="17">
        <v>5.4228940217391299</v>
      </c>
    </row>
    <row r="6738" spans="1:4" x14ac:dyDescent="0.3">
      <c r="A6738" s="17" t="s">
        <v>6740</v>
      </c>
      <c r="B6738" s="17">
        <v>2020</v>
      </c>
      <c r="C6738" s="17">
        <v>533.15464065037702</v>
      </c>
      <c r="D6738" s="17">
        <v>9.1769935344827598</v>
      </c>
    </row>
    <row r="6739" spans="1:4" x14ac:dyDescent="0.3">
      <c r="A6739" s="17" t="s">
        <v>6741</v>
      </c>
      <c r="B6739" s="17">
        <v>2020</v>
      </c>
      <c r="C6739" s="17">
        <v>36.760468322783701</v>
      </c>
      <c r="D6739" s="17">
        <v>4.7578125</v>
      </c>
    </row>
    <row r="6740" spans="1:4" x14ac:dyDescent="0.3">
      <c r="A6740" s="17" t="s">
        <v>6742</v>
      </c>
      <c r="B6740" s="17">
        <v>2020</v>
      </c>
      <c r="C6740" s="17">
        <v>91.848700994625204</v>
      </c>
      <c r="D6740" s="17">
        <v>4.3812499999999996</v>
      </c>
    </row>
    <row r="6741" spans="1:4" x14ac:dyDescent="0.3">
      <c r="A6741" s="17" t="s">
        <v>6743</v>
      </c>
      <c r="B6741" s="17">
        <v>2020</v>
      </c>
      <c r="C6741" s="17">
        <v>220.549349086359</v>
      </c>
      <c r="D6741" s="17">
        <v>5.6236979166666696</v>
      </c>
    </row>
    <row r="6742" spans="1:4" x14ac:dyDescent="0.3">
      <c r="A6742" s="17" t="s">
        <v>6744</v>
      </c>
      <c r="B6742" s="17">
        <v>2020</v>
      </c>
      <c r="C6742" s="17">
        <v>239.073449384421</v>
      </c>
      <c r="D6742" s="17">
        <v>7.15625</v>
      </c>
    </row>
    <row r="6743" spans="1:4" x14ac:dyDescent="0.3">
      <c r="A6743" s="17" t="s">
        <v>6745</v>
      </c>
      <c r="B6743" s="17">
        <v>2020</v>
      </c>
      <c r="C6743" s="17">
        <v>1177.0594182219399</v>
      </c>
      <c r="D6743" s="17">
        <v>6.858154296875</v>
      </c>
    </row>
    <row r="6744" spans="1:4" x14ac:dyDescent="0.3">
      <c r="A6744" s="17" t="s">
        <v>6746</v>
      </c>
      <c r="B6744" s="17">
        <v>2020</v>
      </c>
      <c r="C6744" s="17">
        <v>441.35343499481701</v>
      </c>
      <c r="D6744" s="17">
        <v>5.1471354166666696</v>
      </c>
    </row>
    <row r="6745" spans="1:4" x14ac:dyDescent="0.3">
      <c r="A6745" s="17" t="s">
        <v>6747</v>
      </c>
      <c r="B6745" s="17">
        <v>2020</v>
      </c>
      <c r="C6745" s="17">
        <v>1121.4781669378301</v>
      </c>
      <c r="D6745" s="17">
        <v>6.7879098360655696</v>
      </c>
    </row>
    <row r="6746" spans="1:4" x14ac:dyDescent="0.3">
      <c r="A6746" s="17" t="s">
        <v>6748</v>
      </c>
      <c r="B6746" s="17">
        <v>2020</v>
      </c>
      <c r="C6746" s="17">
        <v>422.79999621305501</v>
      </c>
      <c r="D6746" s="17">
        <v>4.9419157608695699</v>
      </c>
    </row>
    <row r="6747" spans="1:4" x14ac:dyDescent="0.3">
      <c r="A6747" s="17" t="s">
        <v>6749</v>
      </c>
      <c r="B6747" s="17">
        <v>2020</v>
      </c>
      <c r="C6747" s="17">
        <v>36.758509974926703</v>
      </c>
      <c r="D6747" s="17">
        <v>2.90234375</v>
      </c>
    </row>
    <row r="6748" spans="1:4" x14ac:dyDescent="0.3">
      <c r="A6748" s="17" t="s">
        <v>6750</v>
      </c>
      <c r="B6748" s="17">
        <v>2020</v>
      </c>
      <c r="C6748" s="17">
        <v>992.77269993349898</v>
      </c>
      <c r="D6748" s="17">
        <v>9.0290798611111107</v>
      </c>
    </row>
    <row r="6749" spans="1:4" x14ac:dyDescent="0.3">
      <c r="A6749" s="17" t="s">
        <v>6751</v>
      </c>
      <c r="B6749" s="17">
        <v>2020</v>
      </c>
      <c r="C6749" s="17">
        <v>459.60067443549599</v>
      </c>
      <c r="D6749" s="17">
        <v>10.9490625</v>
      </c>
    </row>
    <row r="6750" spans="1:4" x14ac:dyDescent="0.3">
      <c r="A6750" s="17" t="s">
        <v>6752</v>
      </c>
      <c r="B6750" s="17">
        <v>2020</v>
      </c>
      <c r="C6750" s="17">
        <v>257.41272528469602</v>
      </c>
      <c r="D6750" s="17">
        <v>4.44921875</v>
      </c>
    </row>
    <row r="6751" spans="1:4" x14ac:dyDescent="0.3">
      <c r="A6751" s="17" t="s">
        <v>6753</v>
      </c>
      <c r="B6751" s="17">
        <v>2020</v>
      </c>
      <c r="C6751" s="17">
        <v>147.158280514181</v>
      </c>
      <c r="D6751" s="17">
        <v>2.7431640625</v>
      </c>
    </row>
    <row r="6752" spans="1:4" x14ac:dyDescent="0.3">
      <c r="A6752" s="17" t="s">
        <v>6754</v>
      </c>
      <c r="B6752" s="17">
        <v>2020</v>
      </c>
      <c r="C6752" s="17">
        <v>238.948984567076</v>
      </c>
      <c r="D6752" s="17">
        <v>3.7367788461538498</v>
      </c>
    </row>
    <row r="6753" spans="1:4" x14ac:dyDescent="0.3">
      <c r="A6753" s="17" t="s">
        <v>6755</v>
      </c>
      <c r="B6753" s="17">
        <v>2020</v>
      </c>
      <c r="C6753" s="17">
        <v>1452.75714737922</v>
      </c>
      <c r="D6753" s="17">
        <v>6.9172270569620196</v>
      </c>
    </row>
    <row r="6754" spans="1:4" x14ac:dyDescent="0.3">
      <c r="A6754" s="17" t="s">
        <v>6756</v>
      </c>
      <c r="B6754" s="17">
        <v>2020</v>
      </c>
      <c r="C6754" s="17">
        <v>18.3485181163996</v>
      </c>
      <c r="D6754" s="17">
        <v>3.1953125</v>
      </c>
    </row>
    <row r="6755" spans="1:4" x14ac:dyDescent="0.3">
      <c r="A6755" s="17" t="s">
        <v>6757</v>
      </c>
      <c r="B6755" s="17">
        <v>2020</v>
      </c>
      <c r="C6755" s="17">
        <v>147.04406591504801</v>
      </c>
      <c r="D6755" s="17">
        <v>3.3505859375</v>
      </c>
    </row>
    <row r="6756" spans="1:4" x14ac:dyDescent="0.3">
      <c r="A6756" s="17" t="s">
        <v>6758</v>
      </c>
      <c r="B6756" s="17">
        <v>2020</v>
      </c>
      <c r="C6756" s="17">
        <v>257.23817675933299</v>
      </c>
      <c r="D6756" s="17">
        <v>4.6077008928571397</v>
      </c>
    </row>
    <row r="6757" spans="1:4" x14ac:dyDescent="0.3">
      <c r="A6757" s="17" t="s">
        <v>6759</v>
      </c>
      <c r="B6757" s="17">
        <v>2020</v>
      </c>
      <c r="C6757" s="17">
        <v>459.63383658975403</v>
      </c>
      <c r="D6757" s="17">
        <v>4.5184375000000001</v>
      </c>
    </row>
    <row r="6758" spans="1:4" x14ac:dyDescent="0.3">
      <c r="A6758" s="17" t="s">
        <v>6760</v>
      </c>
      <c r="B6758" s="17">
        <v>2020</v>
      </c>
      <c r="C6758" s="17">
        <v>220.69282007962499</v>
      </c>
      <c r="D6758" s="17">
        <v>6.0338541666666696</v>
      </c>
    </row>
    <row r="6759" spans="1:4" x14ac:dyDescent="0.3">
      <c r="A6759" s="17" t="s">
        <v>6761</v>
      </c>
      <c r="B6759" s="17">
        <v>2020</v>
      </c>
      <c r="C6759" s="17">
        <v>18.352184192277502</v>
      </c>
      <c r="D6759" s="17">
        <v>2.1484375</v>
      </c>
    </row>
    <row r="6760" spans="1:4" x14ac:dyDescent="0.3">
      <c r="A6760" s="17" t="s">
        <v>6762</v>
      </c>
      <c r="B6760" s="17">
        <v>2020</v>
      </c>
      <c r="C6760" s="17">
        <v>91.945842643268406</v>
      </c>
      <c r="D6760" s="17">
        <v>3.3250000000000002</v>
      </c>
    </row>
    <row r="6761" spans="1:4" x14ac:dyDescent="0.3">
      <c r="A6761" s="17" t="s">
        <v>6763</v>
      </c>
      <c r="B6761" s="17">
        <v>2020</v>
      </c>
      <c r="C6761" s="17">
        <v>569.78776047378801</v>
      </c>
      <c r="D6761" s="17">
        <v>3.9329637096774199</v>
      </c>
    </row>
    <row r="6762" spans="1:4" x14ac:dyDescent="0.3">
      <c r="A6762" s="17" t="s">
        <v>6764</v>
      </c>
      <c r="B6762" s="17">
        <v>2020</v>
      </c>
      <c r="C6762" s="17">
        <v>147.124886162579</v>
      </c>
      <c r="D6762" s="17">
        <v>5.3232421875</v>
      </c>
    </row>
    <row r="6763" spans="1:4" x14ac:dyDescent="0.3">
      <c r="A6763" s="17" t="s">
        <v>6765</v>
      </c>
      <c r="B6763" s="17">
        <v>2020</v>
      </c>
      <c r="C6763" s="17">
        <v>1029.5207380335801</v>
      </c>
      <c r="D6763" s="17">
        <v>7.4040178571428603</v>
      </c>
    </row>
    <row r="6764" spans="1:4" x14ac:dyDescent="0.3">
      <c r="A6764" s="17" t="s">
        <v>6766</v>
      </c>
      <c r="B6764" s="17">
        <v>2020</v>
      </c>
      <c r="C6764" s="17">
        <v>147.07197739929001</v>
      </c>
      <c r="D6764" s="17">
        <v>3.4990234375</v>
      </c>
    </row>
    <row r="6765" spans="1:4" x14ac:dyDescent="0.3">
      <c r="A6765" s="17" t="s">
        <v>6767</v>
      </c>
      <c r="B6765" s="17">
        <v>2020</v>
      </c>
      <c r="C6765" s="17">
        <v>827.32998813502604</v>
      </c>
      <c r="D6765" s="17">
        <v>8.1168402777777793</v>
      </c>
    </row>
    <row r="6766" spans="1:4" x14ac:dyDescent="0.3">
      <c r="A6766" s="17" t="s">
        <v>6768</v>
      </c>
      <c r="B6766" s="17">
        <v>2020</v>
      </c>
      <c r="C6766" s="17">
        <v>36.747631475329399</v>
      </c>
      <c r="D6766" s="17">
        <v>5.91796875</v>
      </c>
    </row>
    <row r="6767" spans="1:4" x14ac:dyDescent="0.3">
      <c r="A6767" s="17" t="s">
        <v>6769</v>
      </c>
      <c r="B6767" s="17">
        <v>2020</v>
      </c>
      <c r="C6767" s="17">
        <v>477.98644927889097</v>
      </c>
      <c r="D6767" s="17">
        <v>5.6893028846153904</v>
      </c>
    </row>
    <row r="6768" spans="1:4" x14ac:dyDescent="0.3">
      <c r="A6768" s="17" t="s">
        <v>6770</v>
      </c>
      <c r="B6768" s="17">
        <v>2020</v>
      </c>
      <c r="C6768" s="17">
        <v>55.2098533436656</v>
      </c>
      <c r="D6768" s="17">
        <v>2.375</v>
      </c>
    </row>
    <row r="6769" spans="1:4" x14ac:dyDescent="0.3">
      <c r="A6769" s="17" t="s">
        <v>6771</v>
      </c>
      <c r="B6769" s="17">
        <v>2020</v>
      </c>
      <c r="C6769" s="17">
        <v>1140.3536622617401</v>
      </c>
      <c r="D6769" s="17">
        <v>7.1922883064516103</v>
      </c>
    </row>
    <row r="6770" spans="1:4" x14ac:dyDescent="0.3">
      <c r="A6770" s="17" t="s">
        <v>6772</v>
      </c>
      <c r="B6770" s="17">
        <v>2020</v>
      </c>
      <c r="C6770" s="17">
        <v>1783.68305277638</v>
      </c>
      <c r="D6770" s="17">
        <v>6.0676546391752604</v>
      </c>
    </row>
    <row r="6771" spans="1:4" x14ac:dyDescent="0.3">
      <c r="A6771" s="17" t="s">
        <v>6773</v>
      </c>
      <c r="B6771" s="17">
        <v>2020</v>
      </c>
      <c r="C6771" s="17">
        <v>55.173417296260602</v>
      </c>
      <c r="D6771" s="17">
        <v>2.6875</v>
      </c>
    </row>
    <row r="6772" spans="1:4" x14ac:dyDescent="0.3">
      <c r="A6772" s="17" t="s">
        <v>6774</v>
      </c>
      <c r="B6772" s="17">
        <v>2020</v>
      </c>
      <c r="C6772" s="17">
        <v>73.628956977277994</v>
      </c>
      <c r="D6772" s="17">
        <v>3.0234375</v>
      </c>
    </row>
    <row r="6773" spans="1:4" x14ac:dyDescent="0.3">
      <c r="A6773" s="17" t="s">
        <v>6775</v>
      </c>
      <c r="B6773" s="17">
        <v>2020</v>
      </c>
      <c r="C6773" s="17">
        <v>312.54250252619403</v>
      </c>
      <c r="D6773" s="17">
        <v>4.5822610294117601</v>
      </c>
    </row>
    <row r="6774" spans="1:4" x14ac:dyDescent="0.3">
      <c r="A6774" s="17" t="s">
        <v>6776</v>
      </c>
      <c r="B6774" s="17">
        <v>2020</v>
      </c>
      <c r="C6774" s="17">
        <v>275.95598866045498</v>
      </c>
      <c r="D6774" s="17">
        <v>4.8171875000000002</v>
      </c>
    </row>
    <row r="6775" spans="1:4" x14ac:dyDescent="0.3">
      <c r="A6775" s="17" t="s">
        <v>6777</v>
      </c>
      <c r="B6775" s="17">
        <v>2020</v>
      </c>
      <c r="C6775" s="17">
        <v>1139.72189615294</v>
      </c>
      <c r="D6775" s="17">
        <v>6.9802167338709697</v>
      </c>
    </row>
    <row r="6776" spans="1:4" x14ac:dyDescent="0.3">
      <c r="A6776" s="17" t="s">
        <v>6778</v>
      </c>
      <c r="B6776" s="17">
        <v>2020</v>
      </c>
      <c r="C6776" s="17">
        <v>1416.2162309717401</v>
      </c>
      <c r="D6776" s="17">
        <v>4.7800324675324699</v>
      </c>
    </row>
    <row r="6777" spans="1:4" x14ac:dyDescent="0.3">
      <c r="A6777" s="17" t="s">
        <v>6779</v>
      </c>
      <c r="B6777" s="17">
        <v>2020</v>
      </c>
      <c r="C6777" s="17">
        <v>312.59898405335798</v>
      </c>
      <c r="D6777" s="17">
        <v>4.5932904411764701</v>
      </c>
    </row>
    <row r="6778" spans="1:4" x14ac:dyDescent="0.3">
      <c r="A6778" s="17" t="s">
        <v>6780</v>
      </c>
      <c r="B6778" s="17">
        <v>2020</v>
      </c>
      <c r="C6778" s="17">
        <v>36.761728433892102</v>
      </c>
      <c r="D6778" s="17">
        <v>1.7109375</v>
      </c>
    </row>
    <row r="6779" spans="1:4" x14ac:dyDescent="0.3">
      <c r="A6779" s="17" t="s">
        <v>6781</v>
      </c>
      <c r="B6779" s="17">
        <v>2020</v>
      </c>
      <c r="C6779" s="17">
        <v>165.444365821779</v>
      </c>
      <c r="D6779" s="17">
        <v>3.765625</v>
      </c>
    </row>
    <row r="6780" spans="1:4" x14ac:dyDescent="0.3">
      <c r="A6780" s="17" t="s">
        <v>6782</v>
      </c>
      <c r="B6780" s="17">
        <v>2020</v>
      </c>
      <c r="C6780" s="17">
        <v>73.496742337942095</v>
      </c>
      <c r="D6780" s="17">
        <v>3.564453125</v>
      </c>
    </row>
    <row r="6781" spans="1:4" x14ac:dyDescent="0.3">
      <c r="A6781" s="17" t="s">
        <v>6783</v>
      </c>
      <c r="B6781" s="17">
        <v>2020</v>
      </c>
      <c r="C6781" s="17">
        <v>73.522849590518305</v>
      </c>
      <c r="D6781" s="17">
        <v>2.884765625</v>
      </c>
    </row>
    <row r="6782" spans="1:4" x14ac:dyDescent="0.3">
      <c r="A6782" s="17" t="s">
        <v>6784</v>
      </c>
      <c r="B6782" s="17">
        <v>2020</v>
      </c>
      <c r="C6782" s="17">
        <v>257.39218471944298</v>
      </c>
      <c r="D6782" s="17">
        <v>5.3844866071428603</v>
      </c>
    </row>
    <row r="6783" spans="1:4" x14ac:dyDescent="0.3">
      <c r="A6783" s="17" t="s">
        <v>6785</v>
      </c>
      <c r="B6783" s="17">
        <v>2020</v>
      </c>
      <c r="C6783" s="17">
        <v>18.4063698500395</v>
      </c>
      <c r="D6783" s="17">
        <v>2.53125</v>
      </c>
    </row>
    <row r="6784" spans="1:4" x14ac:dyDescent="0.3">
      <c r="A6784" s="17" t="s">
        <v>6786</v>
      </c>
      <c r="B6784" s="17">
        <v>2020</v>
      </c>
      <c r="C6784" s="17">
        <v>18.406167147681099</v>
      </c>
      <c r="D6784" s="17">
        <v>2.1640625</v>
      </c>
    </row>
    <row r="6785" spans="1:4" x14ac:dyDescent="0.3">
      <c r="A6785" s="17" t="s">
        <v>6787</v>
      </c>
      <c r="B6785" s="17">
        <v>2020</v>
      </c>
      <c r="C6785" s="17">
        <v>18.3542630895972</v>
      </c>
      <c r="D6785" s="17">
        <v>1.5546875</v>
      </c>
    </row>
    <row r="6786" spans="1:4" x14ac:dyDescent="0.3">
      <c r="A6786" s="17" t="s">
        <v>6788</v>
      </c>
      <c r="B6786" s="17">
        <v>2020</v>
      </c>
      <c r="C6786" s="17">
        <v>588.38509803824104</v>
      </c>
      <c r="D6786" s="17">
        <v>6.535888671875</v>
      </c>
    </row>
    <row r="6787" spans="1:4" x14ac:dyDescent="0.3">
      <c r="A6787" s="17" t="s">
        <v>6789</v>
      </c>
      <c r="B6787" s="17">
        <v>2020</v>
      </c>
      <c r="C6787" s="17">
        <v>73.573741592466803</v>
      </c>
      <c r="D6787" s="17">
        <v>5.103515625</v>
      </c>
    </row>
    <row r="6788" spans="1:4" x14ac:dyDescent="0.3">
      <c r="A6788" s="17" t="s">
        <v>6790</v>
      </c>
      <c r="B6788" s="17">
        <v>2020</v>
      </c>
      <c r="C6788" s="17">
        <v>18.354967184364799</v>
      </c>
      <c r="D6788" s="17">
        <v>2.609375</v>
      </c>
    </row>
    <row r="6789" spans="1:4" x14ac:dyDescent="0.3">
      <c r="A6789" s="17" t="s">
        <v>6791</v>
      </c>
      <c r="B6789" s="17">
        <v>2020</v>
      </c>
      <c r="C6789" s="17">
        <v>18.3549802396446</v>
      </c>
      <c r="D6789" s="17">
        <v>2.5546875</v>
      </c>
    </row>
    <row r="6790" spans="1:4" x14ac:dyDescent="0.3">
      <c r="A6790" s="17" t="s">
        <v>6792</v>
      </c>
      <c r="B6790" s="17">
        <v>2020</v>
      </c>
      <c r="C6790" s="17">
        <v>404.49488067813201</v>
      </c>
      <c r="D6790" s="17">
        <v>4.6228693181818201</v>
      </c>
    </row>
    <row r="6791" spans="1:4" x14ac:dyDescent="0.3">
      <c r="A6791" s="17" t="s">
        <v>6793</v>
      </c>
      <c r="B6791" s="17">
        <v>2020</v>
      </c>
      <c r="C6791" s="17">
        <v>2923.9395555984202</v>
      </c>
      <c r="D6791" s="17">
        <v>7.4968062106918198</v>
      </c>
    </row>
    <row r="6792" spans="1:4" x14ac:dyDescent="0.3">
      <c r="A6792" s="17" t="s">
        <v>6794</v>
      </c>
      <c r="B6792" s="17">
        <v>2020</v>
      </c>
      <c r="C6792" s="17">
        <v>625.37898712232698</v>
      </c>
      <c r="D6792" s="17">
        <v>5.1911764705882399</v>
      </c>
    </row>
    <row r="6793" spans="1:4" x14ac:dyDescent="0.3">
      <c r="A6793" s="17" t="s">
        <v>6795</v>
      </c>
      <c r="B6793" s="17">
        <v>2020</v>
      </c>
      <c r="C6793" s="17">
        <v>165.66109876334701</v>
      </c>
      <c r="D6793" s="17">
        <v>5.0104166666666696</v>
      </c>
    </row>
    <row r="6794" spans="1:4" x14ac:dyDescent="0.3">
      <c r="A6794" s="17" t="s">
        <v>6796</v>
      </c>
      <c r="B6794" s="17">
        <v>2020</v>
      </c>
      <c r="C6794" s="17">
        <v>183.86368898861099</v>
      </c>
      <c r="D6794" s="17">
        <v>6.1421875000000004</v>
      </c>
    </row>
    <row r="6795" spans="1:4" x14ac:dyDescent="0.3">
      <c r="A6795" s="17" t="s">
        <v>6797</v>
      </c>
      <c r="B6795" s="17">
        <v>2020</v>
      </c>
      <c r="C6795" s="17">
        <v>496.63127146661299</v>
      </c>
      <c r="D6795" s="17">
        <v>6.7158564814814801</v>
      </c>
    </row>
    <row r="6796" spans="1:4" x14ac:dyDescent="0.3">
      <c r="A6796" s="17" t="s">
        <v>6798</v>
      </c>
      <c r="B6796" s="17">
        <v>2020</v>
      </c>
      <c r="C6796" s="17">
        <v>919.49515312910103</v>
      </c>
      <c r="D6796" s="17">
        <v>6.5478125</v>
      </c>
    </row>
    <row r="6797" spans="1:4" x14ac:dyDescent="0.3">
      <c r="A6797" s="17" t="s">
        <v>6799</v>
      </c>
      <c r="B6797" s="17">
        <v>2021</v>
      </c>
      <c r="C6797" s="17">
        <v>661.80243394337595</v>
      </c>
      <c r="D6797" s="17">
        <v>7.2532552083333304</v>
      </c>
    </row>
    <row r="6798" spans="1:4" x14ac:dyDescent="0.3">
      <c r="A6798" s="17" t="s">
        <v>6800</v>
      </c>
      <c r="B6798" s="17">
        <v>2021</v>
      </c>
      <c r="C6798" s="17">
        <v>36.746510650962598</v>
      </c>
      <c r="D6798" s="17">
        <v>2.921875</v>
      </c>
    </row>
    <row r="6799" spans="1:4" x14ac:dyDescent="0.3">
      <c r="A6799" s="17" t="s">
        <v>6801</v>
      </c>
      <c r="B6799" s="17">
        <v>2021</v>
      </c>
      <c r="C6799" s="17">
        <v>110.188853979111</v>
      </c>
      <c r="D6799" s="17">
        <v>3.9791666666666701</v>
      </c>
    </row>
    <row r="6800" spans="1:4" x14ac:dyDescent="0.3">
      <c r="A6800" s="17" t="s">
        <v>6802</v>
      </c>
      <c r="B6800" s="17">
        <v>2021</v>
      </c>
      <c r="C6800" s="17">
        <v>147.08923519030199</v>
      </c>
      <c r="D6800" s="17">
        <v>4.8056640625</v>
      </c>
    </row>
    <row r="6801" spans="1:4" x14ac:dyDescent="0.3">
      <c r="A6801" s="17" t="s">
        <v>6803</v>
      </c>
      <c r="B6801" s="17">
        <v>2021</v>
      </c>
      <c r="C6801" s="17">
        <v>386.07182852923899</v>
      </c>
      <c r="D6801" s="17">
        <v>3.4055059523809499</v>
      </c>
    </row>
    <row r="6802" spans="1:4" x14ac:dyDescent="0.3">
      <c r="A6802" s="17" t="s">
        <v>6804</v>
      </c>
      <c r="B6802" s="17">
        <v>2021</v>
      </c>
      <c r="C6802" s="17">
        <v>1599.0954952314501</v>
      </c>
      <c r="D6802" s="17">
        <v>5.5338541666666696</v>
      </c>
    </row>
    <row r="6803" spans="1:4" x14ac:dyDescent="0.3">
      <c r="A6803" s="17" t="s">
        <v>6805</v>
      </c>
      <c r="B6803" s="17">
        <v>2021</v>
      </c>
      <c r="C6803" s="17">
        <v>588.04126139357697</v>
      </c>
      <c r="D6803" s="17">
        <v>5.19482421875</v>
      </c>
    </row>
    <row r="6804" spans="1:4" x14ac:dyDescent="0.3">
      <c r="A6804" s="17" t="s">
        <v>6806</v>
      </c>
      <c r="B6804" s="17">
        <v>2021</v>
      </c>
      <c r="C6804" s="17">
        <v>404.47710295580299</v>
      </c>
      <c r="D6804" s="17">
        <v>6.2904829545454497</v>
      </c>
    </row>
    <row r="6805" spans="1:4" x14ac:dyDescent="0.3">
      <c r="A6805" s="17" t="s">
        <v>6807</v>
      </c>
      <c r="B6805" s="17">
        <v>2021</v>
      </c>
      <c r="C6805" s="17">
        <v>183.83786469139201</v>
      </c>
      <c r="D6805" s="17">
        <v>6.44140625</v>
      </c>
    </row>
    <row r="6806" spans="1:4" x14ac:dyDescent="0.3">
      <c r="A6806" s="17" t="s">
        <v>6808</v>
      </c>
      <c r="B6806" s="17">
        <v>2021</v>
      </c>
      <c r="C6806" s="17">
        <v>36.849724611267398</v>
      </c>
      <c r="D6806" s="17">
        <v>2.98828125</v>
      </c>
    </row>
    <row r="6807" spans="1:4" x14ac:dyDescent="0.3">
      <c r="A6807" s="17" t="s">
        <v>6809</v>
      </c>
      <c r="B6807" s="17">
        <v>2021</v>
      </c>
      <c r="C6807" s="17">
        <v>422.80836443416803</v>
      </c>
      <c r="D6807" s="17">
        <v>5.3821331521739104</v>
      </c>
    </row>
    <row r="6808" spans="1:4" x14ac:dyDescent="0.3">
      <c r="A6808" s="17" t="s">
        <v>6810</v>
      </c>
      <c r="B6808" s="17">
        <v>2021</v>
      </c>
      <c r="C6808" s="17">
        <v>18.449800940230499</v>
      </c>
      <c r="D6808" s="17">
        <v>3.84375</v>
      </c>
    </row>
    <row r="6809" spans="1:4" x14ac:dyDescent="0.3">
      <c r="A6809" s="17" t="s">
        <v>6811</v>
      </c>
      <c r="B6809" s="17">
        <v>2021</v>
      </c>
      <c r="C6809" s="17">
        <v>36.695038445293903</v>
      </c>
      <c r="D6809" s="17">
        <v>4.203125</v>
      </c>
    </row>
    <row r="6810" spans="1:4" x14ac:dyDescent="0.3">
      <c r="A6810" s="17" t="s">
        <v>6812</v>
      </c>
      <c r="B6810" s="17">
        <v>2021</v>
      </c>
      <c r="C6810" s="17">
        <v>330.71437266096501</v>
      </c>
      <c r="D6810" s="17">
        <v>4.42578125</v>
      </c>
    </row>
    <row r="6811" spans="1:4" x14ac:dyDescent="0.3">
      <c r="A6811" s="17" t="s">
        <v>6813</v>
      </c>
      <c r="B6811" s="17">
        <v>2021</v>
      </c>
      <c r="C6811" s="17">
        <v>73.594596266746507</v>
      </c>
      <c r="D6811" s="17">
        <v>3.10546875</v>
      </c>
    </row>
    <row r="6812" spans="1:4" x14ac:dyDescent="0.3">
      <c r="A6812" s="17" t="s">
        <v>6814</v>
      </c>
      <c r="B6812" s="17">
        <v>2021</v>
      </c>
      <c r="C6812" s="17">
        <v>735.41697067208599</v>
      </c>
      <c r="D6812" s="17">
        <v>5.1720703124999998</v>
      </c>
    </row>
    <row r="6813" spans="1:4" x14ac:dyDescent="0.3">
      <c r="A6813" s="17" t="s">
        <v>6815</v>
      </c>
      <c r="B6813" s="17">
        <v>2021</v>
      </c>
      <c r="C6813" s="17">
        <v>422.75658713653701</v>
      </c>
      <c r="D6813" s="17">
        <v>5.6674592391304301</v>
      </c>
    </row>
    <row r="6814" spans="1:4" x14ac:dyDescent="0.3">
      <c r="A6814" s="17" t="s">
        <v>6816</v>
      </c>
      <c r="B6814" s="17">
        <v>2021</v>
      </c>
      <c r="C6814" s="17">
        <v>496.17757712956501</v>
      </c>
      <c r="D6814" s="17">
        <v>4.5225694444444402</v>
      </c>
    </row>
    <row r="6815" spans="1:4" x14ac:dyDescent="0.3">
      <c r="A6815" s="17" t="s">
        <v>6817</v>
      </c>
      <c r="B6815" s="17">
        <v>2021</v>
      </c>
      <c r="C6815" s="17">
        <v>349.26545459404599</v>
      </c>
      <c r="D6815" s="17">
        <v>5.6167763157894699</v>
      </c>
    </row>
    <row r="6816" spans="1:4" x14ac:dyDescent="0.3">
      <c r="A6816" s="17" t="s">
        <v>6818</v>
      </c>
      <c r="B6816" s="17">
        <v>2021</v>
      </c>
      <c r="C6816" s="17">
        <v>18.399817468598499</v>
      </c>
      <c r="D6816" s="17">
        <v>2.5</v>
      </c>
    </row>
    <row r="6817" spans="1:4" x14ac:dyDescent="0.3">
      <c r="A6817" s="17" t="s">
        <v>6819</v>
      </c>
      <c r="B6817" s="17">
        <v>2021</v>
      </c>
      <c r="C6817" s="17">
        <v>18.3985188771039</v>
      </c>
      <c r="D6817" s="17">
        <v>2.3046875</v>
      </c>
    </row>
    <row r="6818" spans="1:4" x14ac:dyDescent="0.3">
      <c r="A6818" s="17" t="s">
        <v>6820</v>
      </c>
      <c r="B6818" s="17">
        <v>2021</v>
      </c>
      <c r="C6818" s="17">
        <v>606.68495946749999</v>
      </c>
      <c r="D6818" s="17">
        <v>5.7303503787878798</v>
      </c>
    </row>
    <row r="6819" spans="1:4" x14ac:dyDescent="0.3">
      <c r="A6819" s="17" t="s">
        <v>6821</v>
      </c>
      <c r="B6819" s="17">
        <v>2021</v>
      </c>
      <c r="C6819" s="17">
        <v>459.48808407597198</v>
      </c>
      <c r="D6819" s="17">
        <v>5.2368750000000004</v>
      </c>
    </row>
    <row r="6820" spans="1:4" x14ac:dyDescent="0.3">
      <c r="A6820" s="17" t="s">
        <v>6822</v>
      </c>
      <c r="B6820" s="17">
        <v>2021</v>
      </c>
      <c r="C6820" s="17">
        <v>331.047156661749</v>
      </c>
      <c r="D6820" s="17">
        <v>4.78125</v>
      </c>
    </row>
    <row r="6821" spans="1:4" x14ac:dyDescent="0.3">
      <c r="A6821" s="17" t="s">
        <v>6823</v>
      </c>
      <c r="B6821" s="17">
        <v>2021</v>
      </c>
      <c r="C6821" s="17">
        <v>808.68150542676403</v>
      </c>
      <c r="D6821" s="17">
        <v>6.4573863636363598</v>
      </c>
    </row>
    <row r="6822" spans="1:4" x14ac:dyDescent="0.3">
      <c r="A6822" s="17" t="s">
        <v>6824</v>
      </c>
      <c r="B6822" s="17">
        <v>2021</v>
      </c>
      <c r="C6822" s="17">
        <v>18.348928174004001</v>
      </c>
      <c r="D6822" s="17">
        <v>2.7109375</v>
      </c>
    </row>
    <row r="6823" spans="1:4" x14ac:dyDescent="0.3">
      <c r="A6823" s="17" t="s">
        <v>6825</v>
      </c>
      <c r="B6823" s="17">
        <v>2021</v>
      </c>
      <c r="C6823" s="17">
        <v>18.350412547588299</v>
      </c>
      <c r="D6823" s="17">
        <v>2.046875</v>
      </c>
    </row>
    <row r="6824" spans="1:4" x14ac:dyDescent="0.3">
      <c r="A6824" s="17" t="s">
        <v>6826</v>
      </c>
      <c r="B6824" s="17">
        <v>2021</v>
      </c>
      <c r="C6824" s="17">
        <v>183.81099274102601</v>
      </c>
      <c r="D6824" s="17">
        <v>4.2484374999999996</v>
      </c>
    </row>
    <row r="6825" spans="1:4" x14ac:dyDescent="0.3">
      <c r="A6825" s="17" t="s">
        <v>6827</v>
      </c>
      <c r="B6825" s="17">
        <v>2021</v>
      </c>
      <c r="C6825" s="17">
        <v>65.165064493194194</v>
      </c>
      <c r="D6825" s="17">
        <v>6.71875</v>
      </c>
    </row>
    <row r="6826" spans="1:4" x14ac:dyDescent="0.3">
      <c r="A6826" s="17" t="s">
        <v>6828</v>
      </c>
      <c r="B6826" s="17">
        <v>2021</v>
      </c>
      <c r="C6826" s="17">
        <v>250.984506657347</v>
      </c>
      <c r="D6826" s="17">
        <v>3.5876116071428599</v>
      </c>
    </row>
    <row r="6827" spans="1:4" x14ac:dyDescent="0.3">
      <c r="A6827" s="17" t="s">
        <v>6829</v>
      </c>
      <c r="B6827" s="17">
        <v>2021</v>
      </c>
      <c r="C6827" s="17">
        <v>18.402775341644901</v>
      </c>
      <c r="D6827" s="17">
        <v>4.1640625</v>
      </c>
    </row>
    <row r="6828" spans="1:4" x14ac:dyDescent="0.3">
      <c r="A6828" s="17" t="s">
        <v>6830</v>
      </c>
      <c r="B6828" s="17">
        <v>2021</v>
      </c>
      <c r="C6828" s="17">
        <v>496.41437841951802</v>
      </c>
      <c r="D6828" s="17">
        <v>6.9635416666666696</v>
      </c>
    </row>
    <row r="6829" spans="1:4" x14ac:dyDescent="0.3">
      <c r="A6829" s="17" t="s">
        <v>6831</v>
      </c>
      <c r="B6829" s="17">
        <v>2021</v>
      </c>
      <c r="C6829" s="17">
        <v>18.3502302244306</v>
      </c>
      <c r="D6829" s="17">
        <v>3.09375</v>
      </c>
    </row>
    <row r="6830" spans="1:4" x14ac:dyDescent="0.3">
      <c r="A6830" s="17" t="s">
        <v>6832</v>
      </c>
      <c r="B6830" s="17">
        <v>2021</v>
      </c>
      <c r="C6830" s="17">
        <v>110.211531298235</v>
      </c>
      <c r="D6830" s="17">
        <v>5.0481770833333304</v>
      </c>
    </row>
    <row r="6831" spans="1:4" x14ac:dyDescent="0.3">
      <c r="A6831" s="17" t="s">
        <v>6833</v>
      </c>
      <c r="B6831" s="17">
        <v>2021</v>
      </c>
      <c r="C6831" s="17">
        <v>349.24120136536698</v>
      </c>
      <c r="D6831" s="17">
        <v>7.6254111842105301</v>
      </c>
    </row>
    <row r="6832" spans="1:4" x14ac:dyDescent="0.3">
      <c r="A6832" s="17" t="s">
        <v>6834</v>
      </c>
      <c r="B6832" s="17">
        <v>2021</v>
      </c>
      <c r="C6832" s="17">
        <v>73.503137540072203</v>
      </c>
      <c r="D6832" s="17">
        <v>2.69921875</v>
      </c>
    </row>
    <row r="6833" spans="1:4" x14ac:dyDescent="0.3">
      <c r="A6833" s="17" t="s">
        <v>6835</v>
      </c>
      <c r="B6833" s="17">
        <v>2021</v>
      </c>
      <c r="C6833" s="17">
        <v>18.350217200815699</v>
      </c>
      <c r="D6833" s="17">
        <v>2.421875</v>
      </c>
    </row>
    <row r="6834" spans="1:4" x14ac:dyDescent="0.3">
      <c r="A6834" s="17" t="s">
        <v>6836</v>
      </c>
      <c r="B6834" s="17">
        <v>2021</v>
      </c>
      <c r="C6834" s="17">
        <v>18.347223188728101</v>
      </c>
      <c r="D6834" s="17">
        <v>2.3984375</v>
      </c>
    </row>
    <row r="6835" spans="1:4" x14ac:dyDescent="0.3">
      <c r="A6835" s="17" t="s">
        <v>6837</v>
      </c>
      <c r="B6835" s="17">
        <v>2021</v>
      </c>
      <c r="C6835" s="17">
        <v>1139.67658485938</v>
      </c>
      <c r="D6835" s="17">
        <v>6.4673639112903203</v>
      </c>
    </row>
    <row r="6836" spans="1:4" x14ac:dyDescent="0.3">
      <c r="A6836" s="17" t="s">
        <v>6838</v>
      </c>
      <c r="B6836" s="17">
        <v>2021</v>
      </c>
      <c r="C6836" s="17">
        <v>18.350132552906899</v>
      </c>
      <c r="D6836" s="17">
        <v>2.609375</v>
      </c>
    </row>
    <row r="6837" spans="1:4" x14ac:dyDescent="0.3">
      <c r="A6837" s="17" t="s">
        <v>6839</v>
      </c>
      <c r="B6837" s="17">
        <v>2021</v>
      </c>
      <c r="C6837" s="17">
        <v>422.66891353577398</v>
      </c>
      <c r="D6837" s="17">
        <v>4.9660326086956497</v>
      </c>
    </row>
    <row r="6838" spans="1:4" x14ac:dyDescent="0.3">
      <c r="A6838" s="17" t="s">
        <v>6840</v>
      </c>
      <c r="B6838" s="17">
        <v>2021</v>
      </c>
      <c r="C6838" s="17">
        <v>18.4012340735644</v>
      </c>
      <c r="D6838" s="17">
        <v>3.8359375</v>
      </c>
    </row>
    <row r="6839" spans="1:4" x14ac:dyDescent="0.3">
      <c r="A6839" s="17" t="s">
        <v>6841</v>
      </c>
      <c r="B6839" s="17">
        <v>2021</v>
      </c>
      <c r="C6839" s="17">
        <v>698.484751671553</v>
      </c>
      <c r="D6839" s="17">
        <v>7.0962171052631602</v>
      </c>
    </row>
    <row r="6840" spans="1:4" x14ac:dyDescent="0.3">
      <c r="A6840" s="17" t="s">
        <v>6842</v>
      </c>
      <c r="B6840" s="17">
        <v>2021</v>
      </c>
      <c r="C6840" s="17">
        <v>3620.85865152627</v>
      </c>
      <c r="D6840" s="17">
        <v>5.2681234137055801</v>
      </c>
    </row>
    <row r="6841" spans="1:4" x14ac:dyDescent="0.3">
      <c r="A6841" s="17" t="s">
        <v>6843</v>
      </c>
      <c r="B6841" s="17">
        <v>2021</v>
      </c>
      <c r="C6841" s="17">
        <v>698.55349995847803</v>
      </c>
      <c r="D6841" s="17">
        <v>8.3696546052631593</v>
      </c>
    </row>
    <row r="6842" spans="1:4" x14ac:dyDescent="0.3">
      <c r="A6842" s="17" t="s">
        <v>6844</v>
      </c>
      <c r="B6842" s="17">
        <v>2021</v>
      </c>
      <c r="C6842" s="17">
        <v>36.747931240126498</v>
      </c>
      <c r="D6842" s="17">
        <v>2.484375</v>
      </c>
    </row>
    <row r="6843" spans="1:4" x14ac:dyDescent="0.3">
      <c r="A6843" s="17" t="s">
        <v>6845</v>
      </c>
      <c r="B6843" s="17">
        <v>2021</v>
      </c>
      <c r="C6843" s="17">
        <v>18.450749753043102</v>
      </c>
      <c r="D6843" s="17">
        <v>2.171875</v>
      </c>
    </row>
    <row r="6844" spans="1:4" x14ac:dyDescent="0.3">
      <c r="A6844" s="17" t="s">
        <v>6846</v>
      </c>
      <c r="B6844" s="17">
        <v>2021</v>
      </c>
      <c r="C6844" s="17">
        <v>312.60496922396101</v>
      </c>
      <c r="D6844" s="17">
        <v>4.3060661764705896</v>
      </c>
    </row>
    <row r="6845" spans="1:4" x14ac:dyDescent="0.3">
      <c r="A6845" s="17" t="s">
        <v>6847</v>
      </c>
      <c r="B6845" s="17">
        <v>2021</v>
      </c>
      <c r="C6845" s="17">
        <v>18.398773331195098</v>
      </c>
      <c r="D6845" s="17">
        <v>2.3046875</v>
      </c>
    </row>
    <row r="6846" spans="1:4" x14ac:dyDescent="0.3">
      <c r="A6846" s="17" t="s">
        <v>6848</v>
      </c>
      <c r="B6846" s="17">
        <v>2021</v>
      </c>
      <c r="C6846" s="17">
        <v>753.40518199279904</v>
      </c>
      <c r="D6846" s="17">
        <v>5.0282012195121997</v>
      </c>
    </row>
    <row r="6847" spans="1:4" x14ac:dyDescent="0.3">
      <c r="A6847" s="17" t="s">
        <v>6849</v>
      </c>
      <c r="B6847" s="17">
        <v>2021</v>
      </c>
      <c r="C6847" s="17">
        <v>220.70517070032599</v>
      </c>
      <c r="D6847" s="17">
        <v>4.4290364583333304</v>
      </c>
    </row>
    <row r="6848" spans="1:4" x14ac:dyDescent="0.3">
      <c r="A6848" s="17" t="s">
        <v>6850</v>
      </c>
      <c r="B6848" s="17">
        <v>2021</v>
      </c>
      <c r="C6848" s="17">
        <v>66.024604657664895</v>
      </c>
      <c r="D6848" s="17">
        <v>3.7301682692307701</v>
      </c>
    </row>
    <row r="6849" spans="1:4" x14ac:dyDescent="0.3">
      <c r="A6849" s="17" t="s">
        <v>6851</v>
      </c>
      <c r="B6849" s="17">
        <v>2021</v>
      </c>
      <c r="C6849" s="17">
        <v>53.763759642839403</v>
      </c>
      <c r="D6849" s="17">
        <v>2.7682291666666701</v>
      </c>
    </row>
    <row r="6850" spans="1:4" x14ac:dyDescent="0.3">
      <c r="A6850" s="17" t="s">
        <v>6852</v>
      </c>
      <c r="B6850" s="17">
        <v>2021</v>
      </c>
      <c r="C6850" s="17">
        <v>18.4070433964953</v>
      </c>
      <c r="D6850" s="17">
        <v>2.34375</v>
      </c>
    </row>
    <row r="6851" spans="1:4" x14ac:dyDescent="0.3">
      <c r="A6851" s="17" t="s">
        <v>6853</v>
      </c>
      <c r="B6851" s="17">
        <v>2021</v>
      </c>
      <c r="C6851" s="17">
        <v>7.5884621487930399</v>
      </c>
      <c r="D6851" s="17">
        <v>3.1067708333333299</v>
      </c>
    </row>
    <row r="6852" spans="1:4" x14ac:dyDescent="0.3">
      <c r="A6852" s="17" t="s">
        <v>6854</v>
      </c>
      <c r="B6852" s="17">
        <v>2021</v>
      </c>
      <c r="C6852" s="17">
        <v>18.355867065489299</v>
      </c>
      <c r="D6852" s="17">
        <v>2.828125</v>
      </c>
    </row>
    <row r="6853" spans="1:4" x14ac:dyDescent="0.3">
      <c r="A6853" s="17" t="s">
        <v>6855</v>
      </c>
      <c r="B6853" s="17">
        <v>2021</v>
      </c>
      <c r="C6853" s="17">
        <v>128.69585829414501</v>
      </c>
      <c r="D6853" s="17">
        <v>3.52008928571429</v>
      </c>
    </row>
    <row r="6854" spans="1:4" x14ac:dyDescent="0.3">
      <c r="A6854" s="17" t="s">
        <v>6856</v>
      </c>
      <c r="B6854" s="17">
        <v>2021</v>
      </c>
      <c r="C6854" s="17">
        <v>42.4076204262674</v>
      </c>
      <c r="D6854" s="17">
        <v>4.5796875000000004</v>
      </c>
    </row>
    <row r="6855" spans="1:4" x14ac:dyDescent="0.3">
      <c r="A6855" s="17" t="s">
        <v>6857</v>
      </c>
      <c r="B6855" s="17">
        <v>2021</v>
      </c>
      <c r="C6855" s="17">
        <v>18.348140655085398</v>
      </c>
      <c r="D6855" s="17">
        <v>3.4453125</v>
      </c>
    </row>
    <row r="6856" spans="1:4" x14ac:dyDescent="0.3">
      <c r="A6856" s="17" t="s">
        <v>6858</v>
      </c>
      <c r="B6856" s="17">
        <v>2021</v>
      </c>
      <c r="C6856" s="17">
        <v>91.881779283285098</v>
      </c>
      <c r="D6856" s="17">
        <v>3.1796875</v>
      </c>
    </row>
    <row r="6857" spans="1:4" x14ac:dyDescent="0.3">
      <c r="A6857" s="17" t="s">
        <v>6859</v>
      </c>
      <c r="B6857" s="17">
        <v>2021</v>
      </c>
      <c r="C6857" s="17">
        <v>55.221514618024202</v>
      </c>
      <c r="D6857" s="17">
        <v>2.9088541666666701</v>
      </c>
    </row>
    <row r="6858" spans="1:4" x14ac:dyDescent="0.3">
      <c r="A6858" s="17" t="s">
        <v>6860</v>
      </c>
      <c r="B6858" s="17">
        <v>2021</v>
      </c>
      <c r="C6858" s="17">
        <v>73.525971034541698</v>
      </c>
      <c r="D6858" s="17">
        <v>3.1328125</v>
      </c>
    </row>
    <row r="6859" spans="1:4" x14ac:dyDescent="0.3">
      <c r="A6859" s="17" t="s">
        <v>6861</v>
      </c>
      <c r="B6859" s="17">
        <v>2021</v>
      </c>
      <c r="C6859" s="17">
        <v>2186.7814550511498</v>
      </c>
      <c r="D6859" s="17">
        <v>7.3944984243697496</v>
      </c>
    </row>
    <row r="6860" spans="1:4" x14ac:dyDescent="0.3">
      <c r="A6860" s="17" t="s">
        <v>6862</v>
      </c>
      <c r="B6860" s="17">
        <v>2021</v>
      </c>
      <c r="C6860" s="17">
        <v>202.18427799641901</v>
      </c>
      <c r="D6860" s="17">
        <v>3.3586647727272698</v>
      </c>
    </row>
    <row r="6861" spans="1:4" x14ac:dyDescent="0.3">
      <c r="A6861" s="17" t="s">
        <v>6863</v>
      </c>
      <c r="B6861" s="17">
        <v>2021</v>
      </c>
      <c r="C6861" s="17">
        <v>36.762923460453699</v>
      </c>
      <c r="D6861" s="17">
        <v>2.4296875</v>
      </c>
    </row>
    <row r="6862" spans="1:4" x14ac:dyDescent="0.3">
      <c r="A6862" s="17" t="s">
        <v>6864</v>
      </c>
      <c r="B6862" s="17">
        <v>2021</v>
      </c>
      <c r="C6862" s="17">
        <v>128.488067587838</v>
      </c>
      <c r="D6862" s="17">
        <v>4.7477678571428603</v>
      </c>
    </row>
    <row r="6863" spans="1:4" x14ac:dyDescent="0.3">
      <c r="A6863" s="17" t="s">
        <v>6865</v>
      </c>
      <c r="B6863" s="17">
        <v>2021</v>
      </c>
      <c r="C6863" s="17">
        <v>18.399269254878199</v>
      </c>
      <c r="D6863" s="17">
        <v>2.4375</v>
      </c>
    </row>
    <row r="6864" spans="1:4" x14ac:dyDescent="0.3">
      <c r="A6864" s="17" t="s">
        <v>6866</v>
      </c>
      <c r="B6864" s="17">
        <v>2021</v>
      </c>
      <c r="C6864" s="17">
        <v>91.980072081089006</v>
      </c>
      <c r="D6864" s="17">
        <v>2.6437499999999998</v>
      </c>
    </row>
    <row r="6865" spans="1:4" x14ac:dyDescent="0.3">
      <c r="A6865" s="17" t="s">
        <v>6867</v>
      </c>
      <c r="B6865" s="17">
        <v>2021</v>
      </c>
      <c r="C6865" s="17">
        <v>441.07321393489798</v>
      </c>
      <c r="D6865" s="17">
        <v>4.4208984375</v>
      </c>
    </row>
    <row r="6866" spans="1:4" x14ac:dyDescent="0.3">
      <c r="A6866" s="17" t="s">
        <v>6868</v>
      </c>
      <c r="B6866" s="17">
        <v>2021</v>
      </c>
      <c r="C6866" s="17">
        <v>91.933300621807604</v>
      </c>
      <c r="D6866" s="17">
        <v>2.8234374999999998</v>
      </c>
    </row>
    <row r="6867" spans="1:4" x14ac:dyDescent="0.3">
      <c r="A6867" s="17" t="s">
        <v>6869</v>
      </c>
      <c r="B6867" s="17">
        <v>2021</v>
      </c>
      <c r="C6867" s="17">
        <v>220.681284018794</v>
      </c>
      <c r="D6867" s="17">
        <v>3.4596354166666701</v>
      </c>
    </row>
    <row r="6868" spans="1:4" x14ac:dyDescent="0.3">
      <c r="A6868" s="17" t="s">
        <v>6870</v>
      </c>
      <c r="B6868" s="17">
        <v>2021</v>
      </c>
      <c r="C6868" s="17">
        <v>165.50314256548899</v>
      </c>
      <c r="D6868" s="17">
        <v>4.7005208333333304</v>
      </c>
    </row>
    <row r="6869" spans="1:4" x14ac:dyDescent="0.3">
      <c r="A6869" s="17" t="s">
        <v>6871</v>
      </c>
      <c r="B6869" s="17">
        <v>2021</v>
      </c>
      <c r="C6869" s="17">
        <v>404.47178215719401</v>
      </c>
      <c r="D6869" s="17">
        <v>4.3114346590909101</v>
      </c>
    </row>
    <row r="6870" spans="1:4" x14ac:dyDescent="0.3">
      <c r="A6870" s="17" t="s">
        <v>6872</v>
      </c>
      <c r="B6870" s="17">
        <v>2021</v>
      </c>
      <c r="C6870" s="17">
        <v>183.92726947460301</v>
      </c>
      <c r="D6870" s="17">
        <v>3.5882812500000001</v>
      </c>
    </row>
    <row r="6871" spans="1:4" x14ac:dyDescent="0.3">
      <c r="A6871" s="17" t="s">
        <v>6873</v>
      </c>
      <c r="B6871" s="17">
        <v>2021</v>
      </c>
      <c r="C6871" s="17">
        <v>220.56470833718799</v>
      </c>
      <c r="D6871" s="17">
        <v>3.8561197916666701</v>
      </c>
    </row>
    <row r="6872" spans="1:4" x14ac:dyDescent="0.3">
      <c r="A6872" s="17" t="s">
        <v>6874</v>
      </c>
      <c r="B6872" s="17">
        <v>2021</v>
      </c>
      <c r="C6872" s="17">
        <v>423.113703608511</v>
      </c>
      <c r="D6872" s="17">
        <v>5.3369565217391299</v>
      </c>
    </row>
    <row r="6873" spans="1:4" x14ac:dyDescent="0.3">
      <c r="A6873" s="17" t="s">
        <v>6875</v>
      </c>
      <c r="B6873" s="17">
        <v>2021</v>
      </c>
      <c r="C6873" s="17">
        <v>220.586930678226</v>
      </c>
      <c r="D6873" s="17">
        <v>3.7447916666666701</v>
      </c>
    </row>
    <row r="6874" spans="1:4" x14ac:dyDescent="0.3">
      <c r="A6874" s="17" t="s">
        <v>6876</v>
      </c>
      <c r="B6874" s="17">
        <v>2021</v>
      </c>
      <c r="C6874" s="17">
        <v>73.624379526823802</v>
      </c>
      <c r="D6874" s="17">
        <v>2.830078125</v>
      </c>
    </row>
    <row r="6875" spans="1:4" x14ac:dyDescent="0.3">
      <c r="A6875" s="17" t="s">
        <v>6877</v>
      </c>
      <c r="B6875" s="17">
        <v>2021</v>
      </c>
      <c r="C6875" s="17">
        <v>625.14458755962596</v>
      </c>
      <c r="D6875" s="17">
        <v>6.4400275735294104</v>
      </c>
    </row>
    <row r="6876" spans="1:4" x14ac:dyDescent="0.3">
      <c r="A6876" s="17" t="s">
        <v>6878</v>
      </c>
      <c r="B6876" s="17">
        <v>2021</v>
      </c>
      <c r="C6876" s="17">
        <v>55.115540163591497</v>
      </c>
      <c r="D6876" s="17">
        <v>3.859375</v>
      </c>
    </row>
    <row r="6877" spans="1:4" x14ac:dyDescent="0.3">
      <c r="A6877" s="17" t="s">
        <v>6879</v>
      </c>
      <c r="B6877" s="17">
        <v>2021</v>
      </c>
      <c r="C6877" s="17">
        <v>1617.5642642621001</v>
      </c>
      <c r="D6877" s="17">
        <v>5.0478515625</v>
      </c>
    </row>
    <row r="6878" spans="1:4" x14ac:dyDescent="0.3">
      <c r="A6878" s="17" t="s">
        <v>6880</v>
      </c>
      <c r="B6878" s="17">
        <v>2021</v>
      </c>
      <c r="C6878" s="17">
        <v>91.927743315696702</v>
      </c>
      <c r="D6878" s="17">
        <v>3.1671874999999998</v>
      </c>
    </row>
    <row r="6879" spans="1:4" x14ac:dyDescent="0.3">
      <c r="A6879" s="17" t="s">
        <v>6881</v>
      </c>
      <c r="B6879" s="17">
        <v>2021</v>
      </c>
      <c r="C6879" s="17">
        <v>496.65474627353302</v>
      </c>
      <c r="D6879" s="17">
        <v>4.0752314814814801</v>
      </c>
    </row>
    <row r="6880" spans="1:4" x14ac:dyDescent="0.3">
      <c r="A6880" s="17" t="s">
        <v>6882</v>
      </c>
      <c r="B6880" s="17">
        <v>2021</v>
      </c>
      <c r="C6880" s="17">
        <v>220.71975601464499</v>
      </c>
      <c r="D6880" s="17">
        <v>4.6334635416666696</v>
      </c>
    </row>
    <row r="6881" spans="1:4" x14ac:dyDescent="0.3">
      <c r="A6881" s="17" t="s">
        <v>6883</v>
      </c>
      <c r="B6881" s="17">
        <v>2021</v>
      </c>
      <c r="C6881" s="17">
        <v>1525.77419389784</v>
      </c>
      <c r="D6881" s="17">
        <v>4.4042733433734904</v>
      </c>
    </row>
    <row r="6882" spans="1:4" x14ac:dyDescent="0.3">
      <c r="A6882" s="17" t="s">
        <v>6884</v>
      </c>
      <c r="B6882" s="17">
        <v>2021</v>
      </c>
      <c r="C6882" s="17">
        <v>551.71741308085598</v>
      </c>
      <c r="D6882" s="17">
        <v>5.0609374999999996</v>
      </c>
    </row>
    <row r="6883" spans="1:4" x14ac:dyDescent="0.3">
      <c r="A6883" s="17" t="s">
        <v>6885</v>
      </c>
      <c r="B6883" s="17">
        <v>2021</v>
      </c>
      <c r="C6883" s="17">
        <v>570.02345682680595</v>
      </c>
      <c r="D6883" s="17">
        <v>4.9619455645161299</v>
      </c>
    </row>
    <row r="6884" spans="1:4" x14ac:dyDescent="0.3">
      <c r="A6884" s="17" t="s">
        <v>6886</v>
      </c>
      <c r="B6884" s="17">
        <v>2021</v>
      </c>
      <c r="C6884" s="17">
        <v>386.07825863361398</v>
      </c>
      <c r="D6884" s="17">
        <v>3.76897321428571</v>
      </c>
    </row>
    <row r="6885" spans="1:4" x14ac:dyDescent="0.3">
      <c r="A6885" s="17" t="s">
        <v>6887</v>
      </c>
      <c r="B6885" s="17">
        <v>2021</v>
      </c>
      <c r="C6885" s="17">
        <v>110.345842577517</v>
      </c>
      <c r="D6885" s="17">
        <v>4.0716145833333304</v>
      </c>
    </row>
    <row r="6886" spans="1:4" x14ac:dyDescent="0.3">
      <c r="A6886" s="17" t="s">
        <v>6888</v>
      </c>
      <c r="B6886" s="17">
        <v>2021</v>
      </c>
      <c r="C6886" s="17">
        <v>18.406029848381898</v>
      </c>
      <c r="D6886" s="17">
        <v>2.0546875</v>
      </c>
    </row>
    <row r="6887" spans="1:4" x14ac:dyDescent="0.3">
      <c r="A6887" s="17" t="s">
        <v>6889</v>
      </c>
      <c r="B6887" s="17">
        <v>2021</v>
      </c>
      <c r="C6887" s="17">
        <v>974.24169105477597</v>
      </c>
      <c r="D6887" s="17">
        <v>3.84463443396226</v>
      </c>
    </row>
    <row r="6888" spans="1:4" x14ac:dyDescent="0.3">
      <c r="A6888" s="17" t="s">
        <v>6890</v>
      </c>
      <c r="B6888" s="17">
        <v>2021</v>
      </c>
      <c r="C6888" s="17">
        <v>18.399314946495</v>
      </c>
      <c r="D6888" s="17">
        <v>1.9375</v>
      </c>
    </row>
    <row r="6889" spans="1:4" x14ac:dyDescent="0.3">
      <c r="A6889" s="17" t="s">
        <v>6891</v>
      </c>
      <c r="B6889" s="17">
        <v>2021</v>
      </c>
      <c r="C6889" s="17">
        <v>18.348218755796601</v>
      </c>
      <c r="D6889" s="17">
        <v>2.0546875</v>
      </c>
    </row>
    <row r="6890" spans="1:4" x14ac:dyDescent="0.3">
      <c r="A6890" s="17" t="s">
        <v>6892</v>
      </c>
      <c r="B6890" s="17">
        <v>2021</v>
      </c>
      <c r="C6890" s="17">
        <v>1249.9759736210101</v>
      </c>
      <c r="D6890" s="17">
        <v>3.8781020220588198</v>
      </c>
    </row>
    <row r="6891" spans="1:4" x14ac:dyDescent="0.3">
      <c r="A6891" s="17" t="s">
        <v>6893</v>
      </c>
      <c r="B6891" s="17">
        <v>2021</v>
      </c>
      <c r="C6891" s="17">
        <v>18.348251292482001</v>
      </c>
      <c r="D6891" s="17">
        <v>2.921875</v>
      </c>
    </row>
    <row r="6892" spans="1:4" x14ac:dyDescent="0.3">
      <c r="A6892" s="17" t="s">
        <v>6894</v>
      </c>
      <c r="B6892" s="17">
        <v>2021</v>
      </c>
      <c r="C6892" s="17">
        <v>73.597467415034799</v>
      </c>
      <c r="D6892" s="17">
        <v>2.6953125</v>
      </c>
    </row>
    <row r="6893" spans="1:4" x14ac:dyDescent="0.3">
      <c r="A6893" s="17" t="s">
        <v>6895</v>
      </c>
      <c r="B6893" s="17">
        <v>2021</v>
      </c>
      <c r="C6893" s="17">
        <v>36.696398438885801</v>
      </c>
      <c r="D6893" s="17">
        <v>2.4609375</v>
      </c>
    </row>
    <row r="6894" spans="1:4" x14ac:dyDescent="0.3">
      <c r="A6894" s="17" t="s">
        <v>6896</v>
      </c>
      <c r="B6894" s="17">
        <v>2021</v>
      </c>
      <c r="C6894" s="17">
        <v>36.696470037102699</v>
      </c>
      <c r="D6894" s="17">
        <v>2.484375</v>
      </c>
    </row>
    <row r="6895" spans="1:4" x14ac:dyDescent="0.3">
      <c r="A6895" s="17" t="s">
        <v>6897</v>
      </c>
      <c r="B6895" s="17">
        <v>2021</v>
      </c>
      <c r="C6895" s="17">
        <v>1893.3376058814999</v>
      </c>
      <c r="D6895" s="17">
        <v>4.9429611650485397</v>
      </c>
    </row>
    <row r="6896" spans="1:4" x14ac:dyDescent="0.3">
      <c r="A6896" s="17" t="s">
        <v>6898</v>
      </c>
      <c r="B6896" s="17">
        <v>2021</v>
      </c>
      <c r="C6896" s="17">
        <v>2021.93123444915</v>
      </c>
      <c r="D6896" s="17">
        <v>5.2120738636363599</v>
      </c>
    </row>
    <row r="6897" spans="1:4" x14ac:dyDescent="0.3">
      <c r="A6897" s="17" t="s">
        <v>6899</v>
      </c>
      <c r="B6897" s="17">
        <v>2021</v>
      </c>
      <c r="C6897" s="17">
        <v>1764.54734547623</v>
      </c>
      <c r="D6897" s="17">
        <v>4.889892578125</v>
      </c>
    </row>
    <row r="6898" spans="1:4" x14ac:dyDescent="0.3">
      <c r="A6898" s="17" t="s">
        <v>6900</v>
      </c>
      <c r="B6898" s="17">
        <v>2021</v>
      </c>
      <c r="C6898" s="17">
        <v>55.206437073645603</v>
      </c>
      <c r="D6898" s="17">
        <v>2.4791666666666701</v>
      </c>
    </row>
    <row r="6899" spans="1:4" x14ac:dyDescent="0.3">
      <c r="A6899" s="17" t="s">
        <v>6901</v>
      </c>
      <c r="B6899" s="17">
        <v>2021</v>
      </c>
      <c r="C6899" s="17">
        <v>36.753127364441802</v>
      </c>
      <c r="D6899" s="17">
        <v>3.7890625</v>
      </c>
    </row>
    <row r="6900" spans="1:4" x14ac:dyDescent="0.3">
      <c r="A6900" s="17" t="s">
        <v>6902</v>
      </c>
      <c r="B6900" s="17">
        <v>2021</v>
      </c>
      <c r="C6900" s="17">
        <v>331.00485242530698</v>
      </c>
      <c r="D6900" s="17">
        <v>9.2921006944444393</v>
      </c>
    </row>
    <row r="6901" spans="1:4" x14ac:dyDescent="0.3">
      <c r="A6901" s="17" t="s">
        <v>6903</v>
      </c>
      <c r="B6901" s="17">
        <v>2021</v>
      </c>
      <c r="C6901" s="17">
        <v>18.349455444142201</v>
      </c>
      <c r="D6901" s="17">
        <v>1.8125</v>
      </c>
    </row>
    <row r="6902" spans="1:4" x14ac:dyDescent="0.3">
      <c r="A6902" s="17" t="s">
        <v>6904</v>
      </c>
      <c r="B6902" s="17">
        <v>2021</v>
      </c>
      <c r="C6902" s="17">
        <v>18.401874019764399</v>
      </c>
      <c r="D6902" s="17">
        <v>2.875</v>
      </c>
    </row>
    <row r="6903" spans="1:4" x14ac:dyDescent="0.3">
      <c r="A6903" s="17" t="s">
        <v>6905</v>
      </c>
      <c r="B6903" s="17">
        <v>2021</v>
      </c>
      <c r="C6903" s="17">
        <v>367.66115699708502</v>
      </c>
      <c r="D6903" s="17">
        <v>5.9144531249999996</v>
      </c>
    </row>
    <row r="6904" spans="1:4" x14ac:dyDescent="0.3">
      <c r="A6904" s="17" t="s">
        <v>6906</v>
      </c>
      <c r="B6904" s="17">
        <v>2021</v>
      </c>
      <c r="C6904" s="17">
        <v>110.411353848875</v>
      </c>
      <c r="D6904" s="17">
        <v>2.89453125</v>
      </c>
    </row>
    <row r="6905" spans="1:4" x14ac:dyDescent="0.3">
      <c r="A6905" s="17" t="s">
        <v>6907</v>
      </c>
      <c r="B6905" s="17">
        <v>2021</v>
      </c>
      <c r="C6905" s="17">
        <v>91.959296882154405</v>
      </c>
      <c r="D6905" s="17">
        <v>3.0249999999999999</v>
      </c>
    </row>
    <row r="6906" spans="1:4" x14ac:dyDescent="0.3">
      <c r="A6906" s="17" t="s">
        <v>6908</v>
      </c>
      <c r="B6906" s="17">
        <v>2021</v>
      </c>
      <c r="C6906" s="17">
        <v>165.41380323097101</v>
      </c>
      <c r="D6906" s="17">
        <v>3.7855902777777799</v>
      </c>
    </row>
    <row r="6907" spans="1:4" x14ac:dyDescent="0.3">
      <c r="A6907" s="17" t="s">
        <v>6909</v>
      </c>
      <c r="B6907" s="17">
        <v>2021</v>
      </c>
      <c r="C6907" s="17">
        <v>18.350783746689601</v>
      </c>
      <c r="D6907" s="17">
        <v>2.046875</v>
      </c>
    </row>
    <row r="6908" spans="1:4" x14ac:dyDescent="0.3">
      <c r="A6908" s="17" t="s">
        <v>6910</v>
      </c>
      <c r="B6908" s="17">
        <v>2021</v>
      </c>
      <c r="C6908" s="17">
        <v>312.631045170128</v>
      </c>
      <c r="D6908" s="17">
        <v>2.0045955882352899</v>
      </c>
    </row>
    <row r="6909" spans="1:4" x14ac:dyDescent="0.3">
      <c r="A6909" s="17" t="s">
        <v>6911</v>
      </c>
      <c r="B6909" s="17">
        <v>2021</v>
      </c>
      <c r="C6909" s="17">
        <v>36.7526577776298</v>
      </c>
      <c r="D6909" s="17">
        <v>2.484375</v>
      </c>
    </row>
    <row r="6910" spans="1:4" x14ac:dyDescent="0.3">
      <c r="A6910" s="17" t="s">
        <v>6912</v>
      </c>
      <c r="B6910" s="17">
        <v>2021</v>
      </c>
      <c r="C6910" s="17">
        <v>36.748765490949197</v>
      </c>
      <c r="D6910" s="17">
        <v>3.4296875</v>
      </c>
    </row>
    <row r="6911" spans="1:4" x14ac:dyDescent="0.3">
      <c r="A6911" s="17" t="s">
        <v>6913</v>
      </c>
      <c r="B6911" s="17">
        <v>2021</v>
      </c>
      <c r="C6911" s="17">
        <v>18.401906675659099</v>
      </c>
      <c r="D6911" s="17">
        <v>3.1875</v>
      </c>
    </row>
    <row r="6912" spans="1:4" x14ac:dyDescent="0.3">
      <c r="A6912" s="17" t="s">
        <v>6914</v>
      </c>
      <c r="B6912" s="17">
        <v>2021</v>
      </c>
      <c r="C6912" s="17">
        <v>753.88979351334297</v>
      </c>
      <c r="D6912" s="17">
        <v>6.1021341463414602</v>
      </c>
    </row>
    <row r="6913" spans="1:4" x14ac:dyDescent="0.3">
      <c r="A6913" s="17" t="s">
        <v>6915</v>
      </c>
      <c r="B6913" s="17">
        <v>2021</v>
      </c>
      <c r="C6913" s="17">
        <v>239.06203332170799</v>
      </c>
      <c r="D6913" s="17">
        <v>5.4741586538461497</v>
      </c>
    </row>
    <row r="6914" spans="1:4" x14ac:dyDescent="0.3">
      <c r="A6914" s="17" t="s">
        <v>6916</v>
      </c>
      <c r="B6914" s="17">
        <v>2021</v>
      </c>
      <c r="C6914" s="17">
        <v>36.752677354961598</v>
      </c>
      <c r="D6914" s="17">
        <v>3.25</v>
      </c>
    </row>
    <row r="6915" spans="1:4" x14ac:dyDescent="0.3">
      <c r="A6915" s="17" t="s">
        <v>6917</v>
      </c>
      <c r="B6915" s="17">
        <v>2021</v>
      </c>
      <c r="C6915" s="17">
        <v>312.52811699546902</v>
      </c>
      <c r="D6915" s="17">
        <v>5.5863970588235299</v>
      </c>
    </row>
    <row r="6916" spans="1:4" x14ac:dyDescent="0.3">
      <c r="A6916" s="17" t="s">
        <v>6918</v>
      </c>
      <c r="B6916" s="17">
        <v>2021</v>
      </c>
      <c r="C6916" s="17">
        <v>18.353950195014502</v>
      </c>
      <c r="D6916" s="17">
        <v>2.359375</v>
      </c>
    </row>
    <row r="6917" spans="1:4" x14ac:dyDescent="0.3">
      <c r="A6917" s="17" t="s">
        <v>6919</v>
      </c>
      <c r="B6917" s="17">
        <v>2021</v>
      </c>
      <c r="C6917" s="17">
        <v>477.77984029893099</v>
      </c>
      <c r="D6917" s="17">
        <v>6.2698317307692299</v>
      </c>
    </row>
    <row r="6918" spans="1:4" x14ac:dyDescent="0.3">
      <c r="A6918" s="17" t="s">
        <v>6920</v>
      </c>
      <c r="B6918" s="17">
        <v>2021</v>
      </c>
      <c r="C6918" s="17">
        <v>606.52919019106798</v>
      </c>
      <c r="D6918" s="17">
        <v>6.2601799242424203</v>
      </c>
    </row>
    <row r="6919" spans="1:4" x14ac:dyDescent="0.3">
      <c r="A6919" s="17" t="s">
        <v>6921</v>
      </c>
      <c r="B6919" s="17">
        <v>2021</v>
      </c>
      <c r="C6919" s="17">
        <v>36.759064780548201</v>
      </c>
      <c r="D6919" s="17">
        <v>2.27734375</v>
      </c>
    </row>
    <row r="6920" spans="1:4" x14ac:dyDescent="0.3">
      <c r="A6920" s="17" t="s">
        <v>6922</v>
      </c>
      <c r="B6920" s="17">
        <v>2021</v>
      </c>
      <c r="C6920" s="17">
        <v>808.71353861876003</v>
      </c>
      <c r="D6920" s="17">
        <v>9.0667613636363598</v>
      </c>
    </row>
    <row r="6921" spans="1:4" x14ac:dyDescent="0.3">
      <c r="A6921" s="17" t="s">
        <v>6923</v>
      </c>
      <c r="B6921" s="17">
        <v>2021</v>
      </c>
      <c r="C6921" s="17">
        <v>532.94964196905505</v>
      </c>
      <c r="D6921" s="17">
        <v>3.66971982758621</v>
      </c>
    </row>
    <row r="6922" spans="1:4" x14ac:dyDescent="0.3">
      <c r="A6922" s="17" t="s">
        <v>6924</v>
      </c>
      <c r="B6922" s="17">
        <v>2021</v>
      </c>
      <c r="C6922" s="17">
        <v>55.266513476148198</v>
      </c>
      <c r="D6922" s="17">
        <v>2.2838541666666701</v>
      </c>
    </row>
    <row r="6923" spans="1:4" x14ac:dyDescent="0.3">
      <c r="A6923" s="17" t="s">
        <v>6925</v>
      </c>
      <c r="B6923" s="17">
        <v>2021</v>
      </c>
      <c r="C6923" s="17">
        <v>441.08549564890598</v>
      </c>
      <c r="D6923" s="17">
        <v>4.978515625</v>
      </c>
    </row>
    <row r="6924" spans="1:4" x14ac:dyDescent="0.3">
      <c r="A6924" s="17" t="s">
        <v>6926</v>
      </c>
      <c r="B6924" s="17">
        <v>2021</v>
      </c>
      <c r="C6924" s="17">
        <v>1415.4361585080601</v>
      </c>
      <c r="D6924" s="17">
        <v>8.6193181818181799</v>
      </c>
    </row>
    <row r="6925" spans="1:4" x14ac:dyDescent="0.3">
      <c r="A6925" s="17" t="s">
        <v>6927</v>
      </c>
      <c r="B6925" s="17">
        <v>2021</v>
      </c>
      <c r="C6925" s="17">
        <v>404.28670797310798</v>
      </c>
      <c r="D6925" s="17">
        <v>8.3362926136363598</v>
      </c>
    </row>
    <row r="6926" spans="1:4" x14ac:dyDescent="0.3">
      <c r="A6926" s="17" t="s">
        <v>6928</v>
      </c>
      <c r="B6926" s="17">
        <v>2021</v>
      </c>
      <c r="C6926" s="17">
        <v>569.42241172119998</v>
      </c>
      <c r="D6926" s="17">
        <v>6.3765120967741904</v>
      </c>
    </row>
    <row r="6927" spans="1:4" x14ac:dyDescent="0.3">
      <c r="A6927" s="17" t="s">
        <v>6929</v>
      </c>
      <c r="B6927" s="17">
        <v>2021</v>
      </c>
      <c r="C6927" s="17">
        <v>294.15880132093997</v>
      </c>
      <c r="D6927" s="17">
        <v>4.97265625</v>
      </c>
    </row>
    <row r="6928" spans="1:4" x14ac:dyDescent="0.3">
      <c r="A6928" s="17" t="s">
        <v>6930</v>
      </c>
      <c r="B6928" s="17">
        <v>2021</v>
      </c>
      <c r="C6928" s="17">
        <v>55.100554240867503</v>
      </c>
      <c r="D6928" s="17">
        <v>5.75</v>
      </c>
    </row>
    <row r="6929" spans="1:4" x14ac:dyDescent="0.3">
      <c r="A6929" s="17" t="s">
        <v>6931</v>
      </c>
      <c r="B6929" s="17">
        <v>2021</v>
      </c>
      <c r="C6929" s="17">
        <v>882.33351287432004</v>
      </c>
      <c r="D6929" s="17">
        <v>5.16162109375</v>
      </c>
    </row>
    <row r="6930" spans="1:4" x14ac:dyDescent="0.3">
      <c r="A6930" s="17" t="s">
        <v>6932</v>
      </c>
      <c r="B6930" s="17">
        <v>2021</v>
      </c>
      <c r="C6930" s="17">
        <v>110.35425912588801</v>
      </c>
      <c r="D6930" s="17">
        <v>5.8919270833333304</v>
      </c>
    </row>
    <row r="6931" spans="1:4" x14ac:dyDescent="0.3">
      <c r="A6931" s="17" t="s">
        <v>6933</v>
      </c>
      <c r="B6931" s="17">
        <v>2021</v>
      </c>
      <c r="C6931" s="17">
        <v>312.66674445383302</v>
      </c>
      <c r="D6931" s="17">
        <v>5.3598345588235299</v>
      </c>
    </row>
    <row r="6932" spans="1:4" x14ac:dyDescent="0.3">
      <c r="A6932" s="17" t="s">
        <v>6934</v>
      </c>
      <c r="B6932" s="17">
        <v>2021</v>
      </c>
      <c r="C6932" s="17">
        <v>569.88692329824005</v>
      </c>
      <c r="D6932" s="17">
        <v>6.7638608870967696</v>
      </c>
    </row>
    <row r="6933" spans="1:4" x14ac:dyDescent="0.3">
      <c r="A6933" s="17" t="s">
        <v>6935</v>
      </c>
      <c r="B6933" s="17">
        <v>2021</v>
      </c>
      <c r="C6933" s="17">
        <v>1195.0153641346801</v>
      </c>
      <c r="D6933" s="17">
        <v>5.3771634615384603</v>
      </c>
    </row>
    <row r="6934" spans="1:4" x14ac:dyDescent="0.3">
      <c r="A6934" s="17" t="s">
        <v>6936</v>
      </c>
      <c r="B6934" s="17">
        <v>2021</v>
      </c>
      <c r="C6934" s="17">
        <v>661.83666654024296</v>
      </c>
      <c r="D6934" s="17">
        <v>6.0008680555555598</v>
      </c>
    </row>
    <row r="6935" spans="1:4" x14ac:dyDescent="0.3">
      <c r="A6935" s="17" t="s">
        <v>6937</v>
      </c>
      <c r="B6935" s="17">
        <v>2021</v>
      </c>
      <c r="C6935" s="17">
        <v>459.76600187644402</v>
      </c>
      <c r="D6935" s="17">
        <v>6.0368750000000002</v>
      </c>
    </row>
    <row r="6936" spans="1:4" x14ac:dyDescent="0.3">
      <c r="A6936" s="17" t="s">
        <v>6938</v>
      </c>
      <c r="B6936" s="17">
        <v>2021</v>
      </c>
      <c r="C6936" s="17">
        <v>110.201088923961</v>
      </c>
      <c r="D6936" s="17">
        <v>5.4361979166666696</v>
      </c>
    </row>
    <row r="6937" spans="1:4" x14ac:dyDescent="0.3">
      <c r="A6937" s="17" t="s">
        <v>6939</v>
      </c>
      <c r="B6937" s="17">
        <v>2021</v>
      </c>
      <c r="C6937" s="17">
        <v>73.604451835153597</v>
      </c>
      <c r="D6937" s="17">
        <v>3.31640625</v>
      </c>
    </row>
    <row r="6938" spans="1:4" x14ac:dyDescent="0.3">
      <c r="A6938" s="17" t="s">
        <v>6940</v>
      </c>
      <c r="B6938" s="17">
        <v>2021</v>
      </c>
      <c r="C6938" s="17">
        <v>533.08570245001499</v>
      </c>
      <c r="D6938" s="17">
        <v>6.5328663793103496</v>
      </c>
    </row>
    <row r="6939" spans="1:4" x14ac:dyDescent="0.3">
      <c r="A6939" s="17" t="s">
        <v>6941</v>
      </c>
      <c r="B6939" s="17">
        <v>2021</v>
      </c>
      <c r="C6939" s="17">
        <v>36.852136384695797</v>
      </c>
      <c r="D6939" s="17">
        <v>3.25</v>
      </c>
    </row>
    <row r="6940" spans="1:4" x14ac:dyDescent="0.3">
      <c r="A6940" s="17" t="s">
        <v>6942</v>
      </c>
      <c r="B6940" s="17">
        <v>2021</v>
      </c>
      <c r="C6940" s="17">
        <v>422.65135464630998</v>
      </c>
      <c r="D6940" s="17">
        <v>3.9558423913043499</v>
      </c>
    </row>
    <row r="6941" spans="1:4" x14ac:dyDescent="0.3">
      <c r="A6941" s="17" t="s">
        <v>6943</v>
      </c>
      <c r="B6941" s="17">
        <v>2021</v>
      </c>
      <c r="C6941" s="17">
        <v>386.14430889487301</v>
      </c>
      <c r="D6941" s="17">
        <v>10.629464285714301</v>
      </c>
    </row>
    <row r="6942" spans="1:4" x14ac:dyDescent="0.3">
      <c r="A6942" s="17" t="s">
        <v>6944</v>
      </c>
      <c r="B6942" s="17">
        <v>2021</v>
      </c>
      <c r="C6942" s="17">
        <v>92.004980828613</v>
      </c>
      <c r="D6942" s="17">
        <v>4.3765625000000004</v>
      </c>
    </row>
    <row r="6943" spans="1:4" x14ac:dyDescent="0.3">
      <c r="A6943" s="17" t="s">
        <v>6945</v>
      </c>
      <c r="B6943" s="17">
        <v>2021</v>
      </c>
      <c r="C6943" s="17">
        <v>532.98414054698696</v>
      </c>
      <c r="D6943" s="17">
        <v>8.0086206896551708</v>
      </c>
    </row>
    <row r="6944" spans="1:4" x14ac:dyDescent="0.3">
      <c r="A6944" s="17" t="s">
        <v>6946</v>
      </c>
      <c r="B6944" s="17">
        <v>2021</v>
      </c>
      <c r="C6944" s="17">
        <v>146.93575673177801</v>
      </c>
      <c r="D6944" s="17">
        <v>4.236328125</v>
      </c>
    </row>
    <row r="6945" spans="1:4" x14ac:dyDescent="0.3">
      <c r="A6945" s="17" t="s">
        <v>6947</v>
      </c>
      <c r="B6945" s="17">
        <v>2021</v>
      </c>
      <c r="C6945" s="17">
        <v>1011.38386937231</v>
      </c>
      <c r="D6945" s="17">
        <v>6.3548295454545496</v>
      </c>
    </row>
    <row r="6946" spans="1:4" x14ac:dyDescent="0.3">
      <c r="A6946" s="17" t="s">
        <v>6948</v>
      </c>
      <c r="B6946" s="17">
        <v>2021</v>
      </c>
      <c r="C6946" s="17">
        <v>257.45887874439399</v>
      </c>
      <c r="D6946" s="17">
        <v>6.0558035714285703</v>
      </c>
    </row>
    <row r="6947" spans="1:4" x14ac:dyDescent="0.3">
      <c r="A6947" s="17" t="s">
        <v>6949</v>
      </c>
      <c r="B6947" s="17">
        <v>2021</v>
      </c>
      <c r="C6947" s="17">
        <v>92.006593525409698</v>
      </c>
      <c r="D6947" s="17">
        <v>3.6937500000000001</v>
      </c>
    </row>
    <row r="6948" spans="1:4" x14ac:dyDescent="0.3">
      <c r="A6948" s="17" t="s">
        <v>6950</v>
      </c>
      <c r="B6948" s="17">
        <v>2021</v>
      </c>
      <c r="C6948" s="17">
        <v>36.8618766348809</v>
      </c>
      <c r="D6948" s="17">
        <v>2.94921875</v>
      </c>
    </row>
    <row r="6949" spans="1:4" x14ac:dyDescent="0.3">
      <c r="A6949" s="17" t="s">
        <v>6951</v>
      </c>
      <c r="B6949" s="17">
        <v>2021</v>
      </c>
      <c r="C6949" s="17">
        <v>974.61263932660199</v>
      </c>
      <c r="D6949" s="17">
        <v>7.6932488207547198</v>
      </c>
    </row>
    <row r="6950" spans="1:4" x14ac:dyDescent="0.3">
      <c r="A6950" s="17" t="s">
        <v>6952</v>
      </c>
      <c r="B6950" s="17">
        <v>2021</v>
      </c>
      <c r="C6950" s="17">
        <v>312.58301651477802</v>
      </c>
      <c r="D6950" s="17">
        <v>6.5588235294117601</v>
      </c>
    </row>
    <row r="6951" spans="1:4" x14ac:dyDescent="0.3">
      <c r="A6951" s="17" t="s">
        <v>6953</v>
      </c>
      <c r="B6951" s="17">
        <v>2021</v>
      </c>
      <c r="C6951" s="17">
        <v>73.621372228488298</v>
      </c>
      <c r="D6951" s="17">
        <v>3.0078125</v>
      </c>
    </row>
    <row r="6952" spans="1:4" x14ac:dyDescent="0.3">
      <c r="A6952" s="17" t="s">
        <v>6954</v>
      </c>
      <c r="B6952" s="17">
        <v>2021</v>
      </c>
      <c r="C6952" s="17">
        <v>661.89139616861905</v>
      </c>
      <c r="D6952" s="17">
        <v>5.8337673611111098</v>
      </c>
    </row>
    <row r="6953" spans="1:4" x14ac:dyDescent="0.3">
      <c r="A6953" s="17" t="s">
        <v>6955</v>
      </c>
      <c r="B6953" s="17">
        <v>2021</v>
      </c>
      <c r="C6953" s="17">
        <v>110.227145586163</v>
      </c>
      <c r="D6953" s="17">
        <v>5.00390625</v>
      </c>
    </row>
    <row r="6954" spans="1:4" x14ac:dyDescent="0.3">
      <c r="A6954" s="17" t="s">
        <v>6956</v>
      </c>
      <c r="B6954" s="17">
        <v>2021</v>
      </c>
      <c r="C6954" s="17">
        <v>478.02997623756602</v>
      </c>
      <c r="D6954" s="17">
        <v>6.6902043269230802</v>
      </c>
    </row>
    <row r="6955" spans="1:4" x14ac:dyDescent="0.3">
      <c r="A6955" s="17" t="s">
        <v>6957</v>
      </c>
      <c r="B6955" s="17">
        <v>2021</v>
      </c>
      <c r="C6955" s="17">
        <v>809.01282579358701</v>
      </c>
      <c r="D6955" s="17">
        <v>6.5218394886363598</v>
      </c>
    </row>
    <row r="6956" spans="1:4" x14ac:dyDescent="0.3">
      <c r="A6956" s="17" t="s">
        <v>6958</v>
      </c>
      <c r="B6956" s="17">
        <v>2021</v>
      </c>
      <c r="C6956" s="17">
        <v>55.1593545041978</v>
      </c>
      <c r="D6956" s="17">
        <v>6.0833333333333304</v>
      </c>
    </row>
    <row r="6957" spans="1:4" x14ac:dyDescent="0.3">
      <c r="A6957" s="17" t="s">
        <v>6959</v>
      </c>
      <c r="B6957" s="17">
        <v>2021</v>
      </c>
      <c r="C6957" s="17">
        <v>496.21269850060298</v>
      </c>
      <c r="D6957" s="17">
        <v>7.1229745370370399</v>
      </c>
    </row>
    <row r="6958" spans="1:4" x14ac:dyDescent="0.3">
      <c r="A6958" s="17" t="s">
        <v>6960</v>
      </c>
      <c r="B6958" s="17">
        <v>2021</v>
      </c>
      <c r="C6958" s="17">
        <v>680.09587052464497</v>
      </c>
      <c r="D6958" s="17">
        <v>5.6237331081081097</v>
      </c>
    </row>
    <row r="6959" spans="1:4" x14ac:dyDescent="0.3">
      <c r="A6959" s="17" t="s">
        <v>6961</v>
      </c>
      <c r="B6959" s="17">
        <v>2021</v>
      </c>
      <c r="C6959" s="17">
        <v>220.58572184294499</v>
      </c>
      <c r="D6959" s="17">
        <v>3.6015625</v>
      </c>
    </row>
    <row r="6960" spans="1:4" x14ac:dyDescent="0.3">
      <c r="A6960" s="17" t="s">
        <v>6962</v>
      </c>
      <c r="B6960" s="17">
        <v>2021</v>
      </c>
      <c r="C6960" s="17">
        <v>91.915266142226798</v>
      </c>
      <c r="D6960" s="17">
        <v>3.3609374999999999</v>
      </c>
    </row>
    <row r="6961" spans="1:4" x14ac:dyDescent="0.3">
      <c r="A6961" s="17" t="s">
        <v>6963</v>
      </c>
      <c r="B6961" s="17">
        <v>2021</v>
      </c>
      <c r="C6961" s="17">
        <v>551.64233865961398</v>
      </c>
      <c r="D6961" s="17">
        <v>10.668489583333301</v>
      </c>
    </row>
    <row r="6962" spans="1:4" x14ac:dyDescent="0.3">
      <c r="A6962" s="17" t="s">
        <v>6964</v>
      </c>
      <c r="B6962" s="17">
        <v>2021</v>
      </c>
      <c r="C6962" s="17">
        <v>18.404363008215999</v>
      </c>
      <c r="D6962" s="17">
        <v>4.8203125</v>
      </c>
    </row>
    <row r="6963" spans="1:4" x14ac:dyDescent="0.3">
      <c r="A6963" s="17" t="s">
        <v>6965</v>
      </c>
      <c r="B6963" s="17">
        <v>2021</v>
      </c>
      <c r="C6963" s="17">
        <v>514.84112826548505</v>
      </c>
      <c r="D6963" s="17">
        <v>6.8044084821428603</v>
      </c>
    </row>
    <row r="6964" spans="1:4" x14ac:dyDescent="0.3">
      <c r="A6964" s="17" t="s">
        <v>6966</v>
      </c>
      <c r="B6964" s="17">
        <v>2021</v>
      </c>
      <c r="C6964" s="17">
        <v>514.74988342821598</v>
      </c>
      <c r="D6964" s="17">
        <v>7.3459821428571397</v>
      </c>
    </row>
    <row r="6965" spans="1:4" x14ac:dyDescent="0.3">
      <c r="A6965" s="17" t="s">
        <v>6967</v>
      </c>
      <c r="B6965" s="17">
        <v>2021</v>
      </c>
      <c r="C6965" s="17">
        <v>220.57637137174601</v>
      </c>
      <c r="D6965" s="17">
        <v>4.970703125</v>
      </c>
    </row>
    <row r="6966" spans="1:4" x14ac:dyDescent="0.3">
      <c r="A6966" s="17" t="s">
        <v>6968</v>
      </c>
      <c r="B6966" s="17">
        <v>2021</v>
      </c>
      <c r="C6966" s="17">
        <v>514.59790452755999</v>
      </c>
      <c r="D6966" s="17">
        <v>8.27092633928571</v>
      </c>
    </row>
    <row r="6967" spans="1:4" x14ac:dyDescent="0.3">
      <c r="A6967" s="17" t="s">
        <v>6969</v>
      </c>
      <c r="B6967" s="17">
        <v>2021</v>
      </c>
      <c r="C6967" s="17">
        <v>257.44322199374398</v>
      </c>
      <c r="D6967" s="17">
        <v>5.8292410714285703</v>
      </c>
    </row>
    <row r="6968" spans="1:4" x14ac:dyDescent="0.3">
      <c r="A6968" s="17" t="s">
        <v>6970</v>
      </c>
      <c r="B6968" s="17">
        <v>2021</v>
      </c>
      <c r="C6968" s="17">
        <v>55.1103859953582</v>
      </c>
      <c r="D6968" s="17">
        <v>3.2421875</v>
      </c>
    </row>
    <row r="6969" spans="1:4" x14ac:dyDescent="0.3">
      <c r="A6969" s="17" t="s">
        <v>6971</v>
      </c>
      <c r="B6969" s="17">
        <v>2021</v>
      </c>
      <c r="C6969" s="17">
        <v>606.91088366322197</v>
      </c>
      <c r="D6969" s="17">
        <v>5.8496685606060597</v>
      </c>
    </row>
    <row r="6970" spans="1:4" x14ac:dyDescent="0.3">
      <c r="A6970" s="17" t="s">
        <v>6972</v>
      </c>
      <c r="B6970" s="17">
        <v>2021</v>
      </c>
      <c r="C6970" s="17">
        <v>441.31704723276198</v>
      </c>
      <c r="D6970" s="17">
        <v>6.1881510416666696</v>
      </c>
    </row>
    <row r="6971" spans="1:4" x14ac:dyDescent="0.3">
      <c r="A6971" s="17" t="s">
        <v>6973</v>
      </c>
      <c r="B6971" s="17">
        <v>2021</v>
      </c>
      <c r="C6971" s="17">
        <v>220.75901119411299</v>
      </c>
      <c r="D6971" s="17">
        <v>8.0032552083333304</v>
      </c>
    </row>
    <row r="6972" spans="1:4" x14ac:dyDescent="0.3">
      <c r="A6972" s="17" t="s">
        <v>6974</v>
      </c>
      <c r="B6972" s="17">
        <v>2021</v>
      </c>
      <c r="C6972" s="17">
        <v>716.95743988733705</v>
      </c>
      <c r="D6972" s="17">
        <v>7.9020432692307701</v>
      </c>
    </row>
    <row r="6973" spans="1:4" x14ac:dyDescent="0.3">
      <c r="A6973" s="17" t="s">
        <v>6975</v>
      </c>
      <c r="B6973" s="17">
        <v>2021</v>
      </c>
      <c r="C6973" s="17">
        <v>36.705013416707502</v>
      </c>
      <c r="D6973" s="17">
        <v>3.74609375</v>
      </c>
    </row>
    <row r="6974" spans="1:4" x14ac:dyDescent="0.3">
      <c r="A6974" s="17" t="s">
        <v>6976</v>
      </c>
      <c r="B6974" s="17">
        <v>2021</v>
      </c>
      <c r="C6974" s="17">
        <v>55.2028783112764</v>
      </c>
      <c r="D6974" s="17">
        <v>2.7864583333333299</v>
      </c>
    </row>
    <row r="6975" spans="1:4" x14ac:dyDescent="0.3">
      <c r="A6975" s="17" t="s">
        <v>6977</v>
      </c>
      <c r="B6975" s="17">
        <v>2021</v>
      </c>
      <c r="C6975" s="17">
        <v>771.98148494493205</v>
      </c>
      <c r="D6975" s="17">
        <v>6.4464285714285703</v>
      </c>
    </row>
    <row r="6976" spans="1:4" x14ac:dyDescent="0.3">
      <c r="A6976" s="17" t="s">
        <v>6978</v>
      </c>
      <c r="B6976" s="17">
        <v>2021</v>
      </c>
      <c r="C6976" s="17">
        <v>202.234183968976</v>
      </c>
      <c r="D6976" s="17">
        <v>4.4005681818181799</v>
      </c>
    </row>
    <row r="6977" spans="1:4" x14ac:dyDescent="0.3">
      <c r="A6977" s="17" t="s">
        <v>6979</v>
      </c>
      <c r="B6977" s="17">
        <v>2021</v>
      </c>
      <c r="C6977" s="17">
        <v>477.873528057709</v>
      </c>
      <c r="D6977" s="17">
        <v>4.8167067307692299</v>
      </c>
    </row>
    <row r="6978" spans="1:4" x14ac:dyDescent="0.3">
      <c r="A6978" s="17" t="s">
        <v>6980</v>
      </c>
      <c r="B6978" s="17">
        <v>2021</v>
      </c>
      <c r="C6978" s="17">
        <v>919.28361944854305</v>
      </c>
      <c r="D6978" s="17">
        <v>4.9810937500000003</v>
      </c>
    </row>
    <row r="6979" spans="1:4" x14ac:dyDescent="0.3">
      <c r="A6979" s="17" t="s">
        <v>6981</v>
      </c>
      <c r="B6979" s="17">
        <v>2021</v>
      </c>
      <c r="C6979" s="17">
        <v>36.802239617332802</v>
      </c>
      <c r="D6979" s="17">
        <v>3.1484375</v>
      </c>
    </row>
    <row r="6980" spans="1:4" x14ac:dyDescent="0.3">
      <c r="A6980" s="17" t="s">
        <v>6982</v>
      </c>
      <c r="B6980" s="17">
        <v>2021</v>
      </c>
      <c r="C6980" s="17">
        <v>91.965688204392805</v>
      </c>
      <c r="D6980" s="17">
        <v>2.5968749999999998</v>
      </c>
    </row>
    <row r="6981" spans="1:4" x14ac:dyDescent="0.3">
      <c r="A6981" s="17" t="s">
        <v>6983</v>
      </c>
      <c r="B6981" s="17">
        <v>2021</v>
      </c>
      <c r="C6981" s="17">
        <v>422.810026716442</v>
      </c>
      <c r="D6981" s="17">
        <v>5.7737771739130404</v>
      </c>
    </row>
    <row r="6982" spans="1:4" x14ac:dyDescent="0.3">
      <c r="A6982" s="17" t="s">
        <v>6984</v>
      </c>
      <c r="B6982" s="17">
        <v>2021</v>
      </c>
      <c r="C6982" s="17">
        <v>459.76004469767201</v>
      </c>
      <c r="D6982" s="17">
        <v>6.0759375000000002</v>
      </c>
    </row>
    <row r="6983" spans="1:4" x14ac:dyDescent="0.3">
      <c r="A6983" s="17" t="s">
        <v>6985</v>
      </c>
      <c r="B6983" s="17">
        <v>2021</v>
      </c>
      <c r="C6983" s="17">
        <v>661.61825774423801</v>
      </c>
      <c r="D6983" s="17">
        <v>6.5078125</v>
      </c>
    </row>
    <row r="6984" spans="1:4" x14ac:dyDescent="0.3">
      <c r="A6984" s="17" t="s">
        <v>6986</v>
      </c>
      <c r="B6984" s="17">
        <v>2021</v>
      </c>
      <c r="C6984" s="17">
        <v>533.04416468832596</v>
      </c>
      <c r="D6984" s="17">
        <v>5.28340517241379</v>
      </c>
    </row>
    <row r="6985" spans="1:4" x14ac:dyDescent="0.3">
      <c r="A6985" s="17" t="s">
        <v>6987</v>
      </c>
      <c r="B6985" s="17">
        <v>2021</v>
      </c>
      <c r="C6985" s="17">
        <v>514.804100042203</v>
      </c>
      <c r="D6985" s="17">
        <v>5.6877790178571397</v>
      </c>
    </row>
    <row r="6986" spans="1:4" x14ac:dyDescent="0.3">
      <c r="A6986" s="17" t="s">
        <v>6988</v>
      </c>
      <c r="B6986" s="17">
        <v>2021</v>
      </c>
      <c r="C6986" s="17">
        <v>404.50979862734698</v>
      </c>
      <c r="D6986" s="17">
        <v>5.8181818181818201</v>
      </c>
    </row>
    <row r="6987" spans="1:4" x14ac:dyDescent="0.3">
      <c r="A6987" s="17" t="s">
        <v>6989</v>
      </c>
      <c r="B6987" s="17">
        <v>2021</v>
      </c>
      <c r="C6987" s="17">
        <v>588.265913769603</v>
      </c>
      <c r="D6987" s="17">
        <v>5.147216796875</v>
      </c>
    </row>
    <row r="6988" spans="1:4" x14ac:dyDescent="0.3">
      <c r="A6988" s="17" t="s">
        <v>6990</v>
      </c>
      <c r="B6988" s="17">
        <v>2021</v>
      </c>
      <c r="C6988" s="17">
        <v>404.40390825550998</v>
      </c>
      <c r="D6988" s="17">
        <v>6.2574573863636402</v>
      </c>
    </row>
    <row r="6989" spans="1:4" x14ac:dyDescent="0.3">
      <c r="A6989" s="17" t="s">
        <v>6991</v>
      </c>
      <c r="B6989" s="17">
        <v>2021</v>
      </c>
      <c r="C6989" s="17">
        <v>514.61101713217795</v>
      </c>
      <c r="D6989" s="17">
        <v>7.57952008928571</v>
      </c>
    </row>
    <row r="6990" spans="1:4" x14ac:dyDescent="0.3">
      <c r="A6990" s="17" t="s">
        <v>6992</v>
      </c>
      <c r="B6990" s="17">
        <v>2021</v>
      </c>
      <c r="C6990" s="17">
        <v>716.90149604156795</v>
      </c>
      <c r="D6990" s="17">
        <v>7.2882612179487198</v>
      </c>
    </row>
    <row r="6991" spans="1:4" x14ac:dyDescent="0.3">
      <c r="A6991" s="17" t="s">
        <v>6993</v>
      </c>
      <c r="B6991" s="17">
        <v>2021</v>
      </c>
      <c r="C6991" s="17">
        <v>239.12990885413899</v>
      </c>
      <c r="D6991" s="17">
        <v>4.2481971153846096</v>
      </c>
    </row>
    <row r="6992" spans="1:4" x14ac:dyDescent="0.3">
      <c r="A6992" s="17" t="s">
        <v>6994</v>
      </c>
      <c r="B6992" s="17">
        <v>2021</v>
      </c>
      <c r="C6992" s="17">
        <v>18.402644701302101</v>
      </c>
      <c r="D6992" s="17">
        <v>2.703125</v>
      </c>
    </row>
    <row r="6993" spans="1:4" x14ac:dyDescent="0.3">
      <c r="A6993" s="17" t="s">
        <v>6995</v>
      </c>
      <c r="B6993" s="17">
        <v>2021</v>
      </c>
      <c r="C6993" s="17">
        <v>459.442436357026</v>
      </c>
      <c r="D6993" s="17">
        <v>6.1468749999999996</v>
      </c>
    </row>
    <row r="6994" spans="1:4" x14ac:dyDescent="0.3">
      <c r="A6994" s="17" t="s">
        <v>6996</v>
      </c>
      <c r="B6994" s="17">
        <v>2021</v>
      </c>
      <c r="C6994" s="17">
        <v>569.80388499796402</v>
      </c>
      <c r="D6994" s="17">
        <v>6.4382560483870996</v>
      </c>
    </row>
    <row r="6995" spans="1:4" x14ac:dyDescent="0.3">
      <c r="A6995" s="17" t="s">
        <v>6997</v>
      </c>
      <c r="B6995" s="17">
        <v>2021</v>
      </c>
      <c r="C6995" s="17">
        <v>128.71583746373699</v>
      </c>
      <c r="D6995" s="17">
        <v>5.1462053571428603</v>
      </c>
    </row>
    <row r="6996" spans="1:4" x14ac:dyDescent="0.3">
      <c r="A6996" s="17" t="s">
        <v>6998</v>
      </c>
      <c r="B6996" s="17">
        <v>2021</v>
      </c>
      <c r="C6996" s="17">
        <v>36.809307675808697</v>
      </c>
      <c r="D6996" s="17">
        <v>3.2421875</v>
      </c>
    </row>
    <row r="6997" spans="1:4" x14ac:dyDescent="0.3">
      <c r="A6997" s="17" t="s">
        <v>6999</v>
      </c>
      <c r="B6997" s="17">
        <v>2021</v>
      </c>
      <c r="C6997" s="17">
        <v>514.83702819794405</v>
      </c>
      <c r="D6997" s="17">
        <v>4.9645647321428603</v>
      </c>
    </row>
    <row r="6998" spans="1:4" x14ac:dyDescent="0.3">
      <c r="A6998" s="17" t="s">
        <v>7000</v>
      </c>
      <c r="B6998" s="17">
        <v>2021</v>
      </c>
      <c r="C6998" s="17">
        <v>772.16394518502102</v>
      </c>
      <c r="D6998" s="17">
        <v>5.9246651785714297</v>
      </c>
    </row>
    <row r="6999" spans="1:4" x14ac:dyDescent="0.3">
      <c r="A6999" s="17" t="s">
        <v>7001</v>
      </c>
      <c r="B6999" s="17">
        <v>2021</v>
      </c>
      <c r="C6999" s="17">
        <v>606.66624229308195</v>
      </c>
      <c r="D6999" s="17">
        <v>7.0236742424242404</v>
      </c>
    </row>
    <row r="7000" spans="1:4" x14ac:dyDescent="0.3">
      <c r="A7000" s="17" t="s">
        <v>7002</v>
      </c>
      <c r="B7000" s="17">
        <v>2021</v>
      </c>
      <c r="C7000" s="17">
        <v>110.31840107310499</v>
      </c>
      <c r="D7000" s="17">
        <v>4.6354166666666696</v>
      </c>
    </row>
    <row r="7001" spans="1:4" x14ac:dyDescent="0.3">
      <c r="A7001" s="17" t="s">
        <v>7003</v>
      </c>
      <c r="B7001" s="17">
        <v>2021</v>
      </c>
      <c r="C7001" s="17">
        <v>110.369789376855</v>
      </c>
      <c r="D7001" s="17">
        <v>3.5</v>
      </c>
    </row>
    <row r="7002" spans="1:4" x14ac:dyDescent="0.3">
      <c r="A7002" s="17" t="s">
        <v>7004</v>
      </c>
      <c r="B7002" s="17">
        <v>2021</v>
      </c>
      <c r="C7002" s="17">
        <v>735.52675217390095</v>
      </c>
      <c r="D7002" s="17">
        <v>6.7990234374999998</v>
      </c>
    </row>
    <row r="7003" spans="1:4" x14ac:dyDescent="0.3">
      <c r="A7003" s="17" t="s">
        <v>7005</v>
      </c>
      <c r="B7003" s="17">
        <v>2021</v>
      </c>
      <c r="C7003" s="17">
        <v>588.25096135958995</v>
      </c>
      <c r="D7003" s="17">
        <v>5.548095703125</v>
      </c>
    </row>
    <row r="7004" spans="1:4" x14ac:dyDescent="0.3">
      <c r="A7004" s="17" t="s">
        <v>7006</v>
      </c>
      <c r="B7004" s="17">
        <v>2021</v>
      </c>
      <c r="C7004" s="17">
        <v>496.35414141789101</v>
      </c>
      <c r="D7004" s="17">
        <v>7.0341435185185199</v>
      </c>
    </row>
    <row r="7005" spans="1:4" x14ac:dyDescent="0.3">
      <c r="A7005" s="17" t="s">
        <v>7007</v>
      </c>
      <c r="B7005" s="17">
        <v>2021</v>
      </c>
      <c r="C7005" s="17">
        <v>294.10628675855497</v>
      </c>
      <c r="D7005" s="17">
        <v>7.51708984375</v>
      </c>
    </row>
    <row r="7006" spans="1:4" x14ac:dyDescent="0.3">
      <c r="A7006" s="17" t="s">
        <v>7008</v>
      </c>
      <c r="B7006" s="17">
        <v>2021</v>
      </c>
      <c r="C7006" s="17">
        <v>73.610708119347706</v>
      </c>
      <c r="D7006" s="17">
        <v>2.828125</v>
      </c>
    </row>
    <row r="7007" spans="1:4" x14ac:dyDescent="0.3">
      <c r="A7007" s="17" t="s">
        <v>7009</v>
      </c>
      <c r="B7007" s="17">
        <v>2021</v>
      </c>
      <c r="C7007" s="17">
        <v>55.162527324631803</v>
      </c>
      <c r="D7007" s="17">
        <v>5.0989583333333304</v>
      </c>
    </row>
    <row r="7008" spans="1:4" x14ac:dyDescent="0.3">
      <c r="A7008" s="17" t="s">
        <v>7010</v>
      </c>
      <c r="B7008" s="17">
        <v>2021</v>
      </c>
      <c r="C7008" s="17">
        <v>753.394166629761</v>
      </c>
      <c r="D7008" s="17">
        <v>5.9750381097560998</v>
      </c>
    </row>
    <row r="7009" spans="1:4" x14ac:dyDescent="0.3">
      <c r="A7009" s="17" t="s">
        <v>7011</v>
      </c>
      <c r="B7009" s="17">
        <v>2021</v>
      </c>
      <c r="C7009" s="17">
        <v>698.66382195055496</v>
      </c>
      <c r="D7009" s="17">
        <v>5.3326480263157903</v>
      </c>
    </row>
    <row r="7010" spans="1:4" x14ac:dyDescent="0.3">
      <c r="A7010" s="17" t="s">
        <v>7012</v>
      </c>
      <c r="B7010" s="17">
        <v>2021</v>
      </c>
      <c r="C7010" s="17">
        <v>165.47732478752701</v>
      </c>
      <c r="D7010" s="17">
        <v>4.8585069444444402</v>
      </c>
    </row>
    <row r="7011" spans="1:4" x14ac:dyDescent="0.3">
      <c r="A7011" s="17" t="s">
        <v>7013</v>
      </c>
      <c r="B7011" s="17">
        <v>2021</v>
      </c>
      <c r="C7011" s="17">
        <v>569.59836099855602</v>
      </c>
      <c r="D7011" s="17">
        <v>6.4904233870967696</v>
      </c>
    </row>
    <row r="7012" spans="1:4" x14ac:dyDescent="0.3">
      <c r="A7012" s="17" t="s">
        <v>7014</v>
      </c>
      <c r="B7012" s="17">
        <v>2021</v>
      </c>
      <c r="C7012" s="17">
        <v>551.46737738698698</v>
      </c>
      <c r="D7012" s="17">
        <v>4.1968750000000004</v>
      </c>
    </row>
    <row r="7013" spans="1:4" x14ac:dyDescent="0.3">
      <c r="A7013" s="17" t="s">
        <v>7015</v>
      </c>
      <c r="B7013" s="17">
        <v>2021</v>
      </c>
      <c r="C7013" s="17">
        <v>294.05481476336598</v>
      </c>
      <c r="D7013" s="17">
        <v>6.7802734375</v>
      </c>
    </row>
    <row r="7014" spans="1:4" x14ac:dyDescent="0.3">
      <c r="A7014" s="17" t="s">
        <v>7016</v>
      </c>
      <c r="B7014" s="17">
        <v>2021</v>
      </c>
      <c r="C7014" s="17">
        <v>73.398772269487395</v>
      </c>
      <c r="D7014" s="17">
        <v>5.404296875</v>
      </c>
    </row>
    <row r="7015" spans="1:4" x14ac:dyDescent="0.3">
      <c r="A7015" s="17" t="s">
        <v>7017</v>
      </c>
      <c r="B7015" s="17">
        <v>2021</v>
      </c>
      <c r="C7015" s="17">
        <v>680.00268011074502</v>
      </c>
      <c r="D7015" s="17">
        <v>7.6205658783783798</v>
      </c>
    </row>
    <row r="7016" spans="1:4" x14ac:dyDescent="0.3">
      <c r="A7016" s="17" t="s">
        <v>7018</v>
      </c>
      <c r="B7016" s="17">
        <v>2021</v>
      </c>
      <c r="C7016" s="17">
        <v>91.797582209110303</v>
      </c>
      <c r="D7016" s="17">
        <v>5.4703125000000004</v>
      </c>
    </row>
    <row r="7017" spans="1:4" x14ac:dyDescent="0.3">
      <c r="A7017" s="17" t="s">
        <v>7019</v>
      </c>
      <c r="B7017" s="17">
        <v>2021</v>
      </c>
      <c r="C7017" s="17">
        <v>386.050402723253</v>
      </c>
      <c r="D7017" s="17">
        <v>6.3106398809523796</v>
      </c>
    </row>
    <row r="7018" spans="1:4" x14ac:dyDescent="0.3">
      <c r="A7018" s="17" t="s">
        <v>7020</v>
      </c>
      <c r="B7018" s="17">
        <v>2021</v>
      </c>
      <c r="C7018" s="17">
        <v>845.56042941287205</v>
      </c>
      <c r="D7018" s="17">
        <v>5.9162703804347796</v>
      </c>
    </row>
    <row r="7019" spans="1:4" x14ac:dyDescent="0.3">
      <c r="A7019" s="17" t="s">
        <v>7021</v>
      </c>
      <c r="B7019" s="17">
        <v>2021</v>
      </c>
      <c r="C7019" s="17">
        <v>367.73367167171199</v>
      </c>
      <c r="D7019" s="17">
        <v>5.333984375</v>
      </c>
    </row>
    <row r="7020" spans="1:4" x14ac:dyDescent="0.3">
      <c r="A7020" s="17" t="s">
        <v>7022</v>
      </c>
      <c r="B7020" s="17">
        <v>2021</v>
      </c>
      <c r="C7020" s="17">
        <v>569.916343099438</v>
      </c>
      <c r="D7020" s="17">
        <v>7.3195564516129004</v>
      </c>
    </row>
    <row r="7021" spans="1:4" x14ac:dyDescent="0.3">
      <c r="A7021" s="17" t="s">
        <v>7023</v>
      </c>
      <c r="B7021" s="17">
        <v>2021</v>
      </c>
      <c r="C7021" s="17">
        <v>753.74855634756398</v>
      </c>
      <c r="D7021" s="17">
        <v>4.1230945121951201</v>
      </c>
    </row>
    <row r="7022" spans="1:4" x14ac:dyDescent="0.3">
      <c r="A7022" s="17" t="s">
        <v>7024</v>
      </c>
      <c r="B7022" s="17">
        <v>2021</v>
      </c>
      <c r="C7022" s="17">
        <v>55.263694040477297</v>
      </c>
      <c r="D7022" s="17">
        <v>3.5208333333333299</v>
      </c>
    </row>
    <row r="7023" spans="1:4" x14ac:dyDescent="0.3">
      <c r="A7023" s="17" t="s">
        <v>7025</v>
      </c>
      <c r="B7023" s="17">
        <v>2021</v>
      </c>
      <c r="C7023" s="17">
        <v>459.54966658912599</v>
      </c>
      <c r="D7023" s="17">
        <v>5.2896875000000003</v>
      </c>
    </row>
    <row r="7024" spans="1:4" x14ac:dyDescent="0.3">
      <c r="A7024" s="17" t="s">
        <v>7026</v>
      </c>
      <c r="B7024" s="17">
        <v>2021</v>
      </c>
      <c r="C7024" s="17">
        <v>18.351552300155198</v>
      </c>
      <c r="D7024" s="17">
        <v>3.9140625</v>
      </c>
    </row>
    <row r="7025" spans="1:4" x14ac:dyDescent="0.3">
      <c r="A7025" s="17" t="s">
        <v>7027</v>
      </c>
      <c r="B7025" s="17">
        <v>2021</v>
      </c>
      <c r="C7025" s="17">
        <v>569.83793821744598</v>
      </c>
      <c r="D7025" s="17">
        <v>7.1413810483870996</v>
      </c>
    </row>
    <row r="7026" spans="1:4" x14ac:dyDescent="0.3">
      <c r="A7026" s="17" t="s">
        <v>7028</v>
      </c>
      <c r="B7026" s="17">
        <v>2021</v>
      </c>
      <c r="C7026" s="17">
        <v>661.71226698532701</v>
      </c>
      <c r="D7026" s="17">
        <v>7.9670138888888902</v>
      </c>
    </row>
    <row r="7027" spans="1:4" x14ac:dyDescent="0.3">
      <c r="A7027" s="17" t="s">
        <v>7029</v>
      </c>
      <c r="B7027" s="17">
        <v>2021</v>
      </c>
      <c r="C7027" s="17">
        <v>55.047813013195999</v>
      </c>
      <c r="D7027" s="17">
        <v>3.3958333333333299</v>
      </c>
    </row>
    <row r="7028" spans="1:4" x14ac:dyDescent="0.3">
      <c r="A7028" s="17" t="s">
        <v>7030</v>
      </c>
      <c r="B7028" s="17">
        <v>2021</v>
      </c>
      <c r="C7028" s="17">
        <v>404.50818101316702</v>
      </c>
      <c r="D7028" s="17">
        <v>5.5024857954545503</v>
      </c>
    </row>
    <row r="7029" spans="1:4" x14ac:dyDescent="0.3">
      <c r="A7029" s="17" t="s">
        <v>7031</v>
      </c>
      <c r="B7029" s="17">
        <v>2021</v>
      </c>
      <c r="C7029" s="17">
        <v>36.860312331467902</v>
      </c>
      <c r="D7029" s="17">
        <v>3.6875</v>
      </c>
    </row>
    <row r="7030" spans="1:4" x14ac:dyDescent="0.3">
      <c r="A7030" s="17" t="s">
        <v>7032</v>
      </c>
      <c r="B7030" s="17">
        <v>2021</v>
      </c>
      <c r="C7030" s="17">
        <v>1066.17704220675</v>
      </c>
      <c r="D7030" s="17">
        <v>7.4946120689655196</v>
      </c>
    </row>
    <row r="7031" spans="1:4" x14ac:dyDescent="0.3">
      <c r="A7031" s="17" t="s">
        <v>7033</v>
      </c>
      <c r="B7031" s="17">
        <v>2021</v>
      </c>
      <c r="C7031" s="17">
        <v>36.706016883254101</v>
      </c>
      <c r="D7031" s="17">
        <v>4.8671875</v>
      </c>
    </row>
    <row r="7032" spans="1:4" x14ac:dyDescent="0.3">
      <c r="A7032" s="17" t="s">
        <v>7034</v>
      </c>
      <c r="B7032" s="17">
        <v>2021</v>
      </c>
      <c r="C7032" s="17">
        <v>661.80712231993698</v>
      </c>
      <c r="D7032" s="17">
        <v>5.8648003472222197</v>
      </c>
    </row>
    <row r="7033" spans="1:4" x14ac:dyDescent="0.3">
      <c r="A7033" s="17" t="s">
        <v>7035</v>
      </c>
      <c r="B7033" s="17">
        <v>2021</v>
      </c>
      <c r="C7033" s="17">
        <v>772.32196717243596</v>
      </c>
      <c r="D7033" s="17">
        <v>6.4996279761904798</v>
      </c>
    </row>
    <row r="7034" spans="1:4" x14ac:dyDescent="0.3">
      <c r="A7034" s="17" t="s">
        <v>7036</v>
      </c>
      <c r="B7034" s="17">
        <v>2021</v>
      </c>
      <c r="C7034" s="17">
        <v>551.457814380527</v>
      </c>
      <c r="D7034" s="17">
        <v>6.4239583333333297</v>
      </c>
    </row>
    <row r="7035" spans="1:4" x14ac:dyDescent="0.3">
      <c r="A7035" s="17" t="s">
        <v>7037</v>
      </c>
      <c r="B7035" s="17">
        <v>2021</v>
      </c>
      <c r="C7035" s="17">
        <v>570.05170305259503</v>
      </c>
      <c r="D7035" s="17">
        <v>4.5811491935483897</v>
      </c>
    </row>
    <row r="7036" spans="1:4" x14ac:dyDescent="0.3">
      <c r="A7036" s="17" t="s">
        <v>7038</v>
      </c>
      <c r="B7036" s="17">
        <v>2021</v>
      </c>
      <c r="C7036" s="17">
        <v>661.81496861204505</v>
      </c>
      <c r="D7036" s="17">
        <v>6.0991753472222197</v>
      </c>
    </row>
    <row r="7037" spans="1:4" x14ac:dyDescent="0.3">
      <c r="A7037" s="17" t="s">
        <v>7039</v>
      </c>
      <c r="B7037" s="17">
        <v>2021</v>
      </c>
      <c r="C7037" s="17">
        <v>110.302820561454</v>
      </c>
      <c r="D7037" s="17">
        <v>6.15625</v>
      </c>
    </row>
    <row r="7038" spans="1:4" x14ac:dyDescent="0.3">
      <c r="A7038" s="17" t="s">
        <v>7040</v>
      </c>
      <c r="B7038" s="17">
        <v>2021</v>
      </c>
      <c r="C7038" s="17">
        <v>533.11117524094902</v>
      </c>
      <c r="D7038" s="17">
        <v>6.2747844827586201</v>
      </c>
    </row>
    <row r="7039" spans="1:4" x14ac:dyDescent="0.3">
      <c r="A7039" s="17" t="s">
        <v>7041</v>
      </c>
      <c r="B7039" s="17">
        <v>2021</v>
      </c>
      <c r="C7039" s="17">
        <v>441.09769301395897</v>
      </c>
      <c r="D7039" s="17">
        <v>4.859375</v>
      </c>
    </row>
    <row r="7040" spans="1:4" x14ac:dyDescent="0.3">
      <c r="A7040" s="17" t="s">
        <v>7042</v>
      </c>
      <c r="B7040" s="17">
        <v>2021</v>
      </c>
      <c r="C7040" s="17">
        <v>496.30221400037698</v>
      </c>
      <c r="D7040" s="17">
        <v>5.6223958333333304</v>
      </c>
    </row>
    <row r="7041" spans="1:4" x14ac:dyDescent="0.3">
      <c r="A7041" s="17" t="s">
        <v>7043</v>
      </c>
      <c r="B7041" s="17">
        <v>2021</v>
      </c>
      <c r="C7041" s="17">
        <v>73.3978869002312</v>
      </c>
      <c r="D7041" s="17">
        <v>1.537109375</v>
      </c>
    </row>
    <row r="7042" spans="1:4" x14ac:dyDescent="0.3">
      <c r="A7042" s="17" t="s">
        <v>7044</v>
      </c>
      <c r="B7042" s="17">
        <v>2021</v>
      </c>
      <c r="C7042" s="17">
        <v>349.004755601287</v>
      </c>
      <c r="D7042" s="17">
        <v>4.2981085526315796</v>
      </c>
    </row>
    <row r="7043" spans="1:4" x14ac:dyDescent="0.3">
      <c r="A7043" s="17" t="s">
        <v>7045</v>
      </c>
      <c r="B7043" s="17">
        <v>2021</v>
      </c>
      <c r="C7043" s="17">
        <v>73.569057531654806</v>
      </c>
      <c r="D7043" s="17">
        <v>4.224609375</v>
      </c>
    </row>
    <row r="7044" spans="1:4" x14ac:dyDescent="0.3">
      <c r="A7044" s="17" t="s">
        <v>7046</v>
      </c>
      <c r="B7044" s="17">
        <v>2021</v>
      </c>
      <c r="C7044" s="17">
        <v>183.883547415957</v>
      </c>
      <c r="D7044" s="17">
        <v>5.0960937499999996</v>
      </c>
    </row>
    <row r="7045" spans="1:4" x14ac:dyDescent="0.3">
      <c r="A7045" s="17" t="s">
        <v>7047</v>
      </c>
      <c r="B7045" s="17">
        <v>2021</v>
      </c>
      <c r="C7045" s="17">
        <v>220.58208045363401</v>
      </c>
      <c r="D7045" s="17">
        <v>4.4563802083333304</v>
      </c>
    </row>
    <row r="7046" spans="1:4" x14ac:dyDescent="0.3">
      <c r="A7046" s="17" t="s">
        <v>7048</v>
      </c>
      <c r="B7046" s="17">
        <v>2021</v>
      </c>
      <c r="C7046" s="17">
        <v>661.76268650591396</v>
      </c>
      <c r="D7046" s="17">
        <v>4.9383680555555598</v>
      </c>
    </row>
    <row r="7047" spans="1:4" x14ac:dyDescent="0.3">
      <c r="A7047" s="17" t="s">
        <v>7049</v>
      </c>
      <c r="B7047" s="17">
        <v>2021</v>
      </c>
      <c r="C7047" s="17">
        <v>1452.18827293348</v>
      </c>
      <c r="D7047" s="17">
        <v>4.6118473101265796</v>
      </c>
    </row>
    <row r="7048" spans="1:4" x14ac:dyDescent="0.3">
      <c r="A7048" s="17" t="s">
        <v>7050</v>
      </c>
      <c r="B7048" s="17">
        <v>2021</v>
      </c>
      <c r="C7048" s="17">
        <v>459.60279396735098</v>
      </c>
      <c r="D7048" s="17">
        <v>6.0824999999999996</v>
      </c>
    </row>
    <row r="7049" spans="1:4" x14ac:dyDescent="0.3">
      <c r="A7049" s="17" t="s">
        <v>7051</v>
      </c>
      <c r="B7049" s="17">
        <v>2021</v>
      </c>
      <c r="C7049" s="17">
        <v>551.356789099053</v>
      </c>
      <c r="D7049" s="17">
        <v>6.1591145833333298</v>
      </c>
    </row>
    <row r="7050" spans="1:4" x14ac:dyDescent="0.3">
      <c r="A7050" s="17" t="s">
        <v>7052</v>
      </c>
      <c r="B7050" s="17">
        <v>2021</v>
      </c>
      <c r="C7050" s="17">
        <v>716.94926164857998</v>
      </c>
      <c r="D7050" s="17">
        <v>5.5250400641025603</v>
      </c>
    </row>
    <row r="7051" spans="1:4" x14ac:dyDescent="0.3">
      <c r="A7051" s="17" t="s">
        <v>7053</v>
      </c>
      <c r="B7051" s="17">
        <v>2021</v>
      </c>
      <c r="C7051" s="17">
        <v>698.65526047721505</v>
      </c>
      <c r="D7051" s="17">
        <v>6.8493009868421098</v>
      </c>
    </row>
    <row r="7052" spans="1:4" x14ac:dyDescent="0.3">
      <c r="A7052" s="17" t="s">
        <v>7054</v>
      </c>
      <c r="B7052" s="17">
        <v>2021</v>
      </c>
      <c r="C7052" s="17">
        <v>73.504493877291694</v>
      </c>
      <c r="D7052" s="17">
        <v>6.884765625</v>
      </c>
    </row>
    <row r="7053" spans="1:4" x14ac:dyDescent="0.3">
      <c r="A7053" s="17" t="s">
        <v>7055</v>
      </c>
      <c r="B7053" s="17">
        <v>2021</v>
      </c>
      <c r="C7053" s="17">
        <v>680.10939761996303</v>
      </c>
      <c r="D7053" s="17">
        <v>5.6446368243243201</v>
      </c>
    </row>
    <row r="7054" spans="1:4" x14ac:dyDescent="0.3">
      <c r="A7054" s="17" t="s">
        <v>7056</v>
      </c>
      <c r="B7054" s="17">
        <v>2021</v>
      </c>
      <c r="C7054" s="17">
        <v>661.89269473776199</v>
      </c>
      <c r="D7054" s="17">
        <v>5.0316840277777803</v>
      </c>
    </row>
    <row r="7055" spans="1:4" x14ac:dyDescent="0.3">
      <c r="A7055" s="17" t="s">
        <v>7057</v>
      </c>
      <c r="B7055" s="17">
        <v>2021</v>
      </c>
      <c r="C7055" s="17">
        <v>680.29715884849304</v>
      </c>
      <c r="D7055" s="17">
        <v>4.5677787162162202</v>
      </c>
    </row>
    <row r="7056" spans="1:4" x14ac:dyDescent="0.3">
      <c r="A7056" s="17" t="s">
        <v>7058</v>
      </c>
      <c r="B7056" s="17">
        <v>2021</v>
      </c>
      <c r="C7056" s="17">
        <v>220.64839091152001</v>
      </c>
      <c r="D7056" s="17">
        <v>3.9641927083333299</v>
      </c>
    </row>
    <row r="7057" spans="1:4" x14ac:dyDescent="0.3">
      <c r="A7057" s="17" t="s">
        <v>7059</v>
      </c>
      <c r="B7057" s="17">
        <v>2021</v>
      </c>
      <c r="C7057" s="17">
        <v>110.359095208347</v>
      </c>
      <c r="D7057" s="17">
        <v>4.4661458333333304</v>
      </c>
    </row>
    <row r="7058" spans="1:4" x14ac:dyDescent="0.3">
      <c r="A7058" s="17" t="s">
        <v>7060</v>
      </c>
      <c r="B7058" s="17">
        <v>2021</v>
      </c>
      <c r="C7058" s="17">
        <v>18.351825902238499</v>
      </c>
      <c r="D7058" s="17">
        <v>1.984375</v>
      </c>
    </row>
    <row r="7059" spans="1:4" x14ac:dyDescent="0.3">
      <c r="A7059" s="17" t="s">
        <v>7061</v>
      </c>
      <c r="B7059" s="17">
        <v>2021</v>
      </c>
      <c r="C7059" s="17">
        <v>18.4046832509339</v>
      </c>
      <c r="D7059" s="17">
        <v>2.4296875</v>
      </c>
    </row>
    <row r="7060" spans="1:4" x14ac:dyDescent="0.3">
      <c r="A7060" s="17" t="s">
        <v>7062</v>
      </c>
      <c r="B7060" s="17">
        <v>2021</v>
      </c>
      <c r="C7060" s="17">
        <v>36.758470822125702</v>
      </c>
      <c r="D7060" s="17">
        <v>3.17578125</v>
      </c>
    </row>
    <row r="7061" spans="1:4" x14ac:dyDescent="0.3">
      <c r="A7061" s="17" t="s">
        <v>7063</v>
      </c>
      <c r="B7061" s="17">
        <v>2021</v>
      </c>
      <c r="C7061" s="17">
        <v>165.47299752384399</v>
      </c>
      <c r="D7061" s="17">
        <v>4.1085069444444402</v>
      </c>
    </row>
    <row r="7062" spans="1:4" x14ac:dyDescent="0.3">
      <c r="A7062" s="17" t="s">
        <v>7064</v>
      </c>
      <c r="B7062" s="17">
        <v>2021</v>
      </c>
      <c r="C7062" s="17">
        <v>91.868986899963602</v>
      </c>
      <c r="D7062" s="17">
        <v>3.6484375</v>
      </c>
    </row>
    <row r="7063" spans="1:4" x14ac:dyDescent="0.3">
      <c r="A7063" s="17" t="s">
        <v>7065</v>
      </c>
      <c r="B7063" s="17">
        <v>2021</v>
      </c>
      <c r="C7063" s="17">
        <v>92.024532526731505</v>
      </c>
      <c r="D7063" s="17">
        <v>3.2390625000000002</v>
      </c>
    </row>
    <row r="7064" spans="1:4" x14ac:dyDescent="0.3">
      <c r="A7064" s="17" t="s">
        <v>7066</v>
      </c>
      <c r="B7064" s="17">
        <v>2021</v>
      </c>
      <c r="C7064" s="17">
        <v>772.05111001059402</v>
      </c>
      <c r="D7064" s="17">
        <v>4.7366071428571397</v>
      </c>
    </row>
    <row r="7065" spans="1:4" x14ac:dyDescent="0.3">
      <c r="A7065" s="17" t="s">
        <v>7067</v>
      </c>
      <c r="B7065" s="17">
        <v>2021</v>
      </c>
      <c r="C7065" s="17">
        <v>772.20499330759003</v>
      </c>
      <c r="D7065" s="17">
        <v>5.7710193452380896</v>
      </c>
    </row>
    <row r="7066" spans="1:4" x14ac:dyDescent="0.3">
      <c r="A7066" s="17" t="s">
        <v>7068</v>
      </c>
      <c r="B7066" s="17">
        <v>2021</v>
      </c>
      <c r="C7066" s="17">
        <v>110.224268455058</v>
      </c>
      <c r="D7066" s="17">
        <v>3.1510416666666701</v>
      </c>
    </row>
    <row r="7067" spans="1:4" x14ac:dyDescent="0.3">
      <c r="A7067" s="17" t="s">
        <v>7069</v>
      </c>
      <c r="B7067" s="17">
        <v>2021</v>
      </c>
      <c r="C7067" s="17">
        <v>367.89297289215</v>
      </c>
      <c r="D7067" s="17">
        <v>4.5960937499999996</v>
      </c>
    </row>
    <row r="7068" spans="1:4" x14ac:dyDescent="0.3">
      <c r="A7068" s="17" t="s">
        <v>7070</v>
      </c>
      <c r="B7068" s="17">
        <v>2021</v>
      </c>
      <c r="C7068" s="17">
        <v>128.60034798830699</v>
      </c>
      <c r="D7068" s="17">
        <v>5.7053571428571397</v>
      </c>
    </row>
    <row r="7069" spans="1:4" x14ac:dyDescent="0.3">
      <c r="A7069" s="17" t="s">
        <v>7071</v>
      </c>
      <c r="B7069" s="17">
        <v>2021</v>
      </c>
      <c r="C7069" s="17">
        <v>496.408248186111</v>
      </c>
      <c r="D7069" s="17">
        <v>7.890625</v>
      </c>
    </row>
    <row r="7070" spans="1:4" x14ac:dyDescent="0.3">
      <c r="A7070" s="17" t="s">
        <v>7072</v>
      </c>
      <c r="B7070" s="17">
        <v>2021</v>
      </c>
      <c r="C7070" s="17">
        <v>92.003002656622897</v>
      </c>
      <c r="D7070" s="17">
        <v>2.7328125000000001</v>
      </c>
    </row>
    <row r="7071" spans="1:4" x14ac:dyDescent="0.3">
      <c r="A7071" s="17" t="s">
        <v>7073</v>
      </c>
      <c r="B7071" s="17">
        <v>2021</v>
      </c>
      <c r="C7071" s="17">
        <v>331.02409756183602</v>
      </c>
      <c r="D7071" s="17">
        <v>5.3185763888888902</v>
      </c>
    </row>
    <row r="7072" spans="1:4" x14ac:dyDescent="0.3">
      <c r="A7072" s="17" t="s">
        <v>7074</v>
      </c>
      <c r="B7072" s="17">
        <v>2021</v>
      </c>
      <c r="C7072" s="17">
        <v>18.3488761000335</v>
      </c>
      <c r="D7072" s="17">
        <v>2.7578125</v>
      </c>
    </row>
    <row r="7073" spans="1:4" x14ac:dyDescent="0.3">
      <c r="A7073" s="17" t="s">
        <v>7075</v>
      </c>
      <c r="B7073" s="17">
        <v>2021</v>
      </c>
      <c r="C7073" s="17">
        <v>165.47468134388299</v>
      </c>
      <c r="D7073" s="17">
        <v>4.1840277777777803</v>
      </c>
    </row>
    <row r="7074" spans="1:4" x14ac:dyDescent="0.3">
      <c r="A7074" s="17" t="s">
        <v>7076</v>
      </c>
      <c r="B7074" s="17">
        <v>2021</v>
      </c>
      <c r="C7074" s="17">
        <v>220.75599943473901</v>
      </c>
      <c r="D7074" s="17">
        <v>6.6731770833333304</v>
      </c>
    </row>
    <row r="7075" spans="1:4" x14ac:dyDescent="0.3">
      <c r="A7075" s="17" t="s">
        <v>7077</v>
      </c>
      <c r="B7075" s="17">
        <v>2021</v>
      </c>
      <c r="C7075" s="17">
        <v>165.47499464452301</v>
      </c>
      <c r="D7075" s="17">
        <v>3.7803819444444402</v>
      </c>
    </row>
    <row r="7076" spans="1:4" x14ac:dyDescent="0.3">
      <c r="A7076" s="17" t="s">
        <v>7078</v>
      </c>
      <c r="B7076" s="17">
        <v>2021</v>
      </c>
      <c r="C7076" s="17">
        <v>36.757694164291003</v>
      </c>
      <c r="D7076" s="17">
        <v>4</v>
      </c>
    </row>
    <row r="7077" spans="1:4" x14ac:dyDescent="0.3">
      <c r="A7077" s="17" t="s">
        <v>7079</v>
      </c>
      <c r="B7077" s="17">
        <v>2021</v>
      </c>
      <c r="C7077" s="17">
        <v>1526.0454456759601</v>
      </c>
      <c r="D7077" s="17">
        <v>4.5974209337349397</v>
      </c>
    </row>
    <row r="7078" spans="1:4" x14ac:dyDescent="0.3">
      <c r="A7078" s="17" t="s">
        <v>7080</v>
      </c>
      <c r="B7078" s="17">
        <v>2021</v>
      </c>
      <c r="C7078" s="17">
        <v>1048.0769890453701</v>
      </c>
      <c r="D7078" s="17">
        <v>4.7161458333333304</v>
      </c>
    </row>
    <row r="7079" spans="1:4" x14ac:dyDescent="0.3">
      <c r="A7079" s="17" t="s">
        <v>7081</v>
      </c>
      <c r="B7079" s="17">
        <v>2021</v>
      </c>
      <c r="C7079" s="17">
        <v>974.51591098867402</v>
      </c>
      <c r="D7079" s="17">
        <v>4.5648584905660403</v>
      </c>
    </row>
    <row r="7080" spans="1:4" x14ac:dyDescent="0.3">
      <c r="A7080" s="17" t="s">
        <v>7082</v>
      </c>
      <c r="B7080" s="17">
        <v>2021</v>
      </c>
      <c r="C7080" s="17">
        <v>478.07565711066098</v>
      </c>
      <c r="D7080" s="17">
        <v>6.3064903846153904</v>
      </c>
    </row>
    <row r="7081" spans="1:4" x14ac:dyDescent="0.3">
      <c r="A7081" s="17" t="s">
        <v>7083</v>
      </c>
      <c r="B7081" s="17">
        <v>2021</v>
      </c>
      <c r="C7081" s="17">
        <v>36.850711457431302</v>
      </c>
      <c r="D7081" s="17">
        <v>3.32421875</v>
      </c>
    </row>
    <row r="7082" spans="1:4" x14ac:dyDescent="0.3">
      <c r="A7082" s="17" t="s">
        <v>7084</v>
      </c>
      <c r="B7082" s="17">
        <v>2021</v>
      </c>
      <c r="C7082" s="17">
        <v>73.496748883277206</v>
      </c>
      <c r="D7082" s="17">
        <v>3.05078125</v>
      </c>
    </row>
    <row r="7083" spans="1:4" x14ac:dyDescent="0.3">
      <c r="A7083" s="17" t="s">
        <v>7085</v>
      </c>
      <c r="B7083" s="17">
        <v>2021</v>
      </c>
      <c r="C7083" s="17">
        <v>386.11134745925699</v>
      </c>
      <c r="D7083" s="17">
        <v>4.3374255952380896</v>
      </c>
    </row>
    <row r="7084" spans="1:4" x14ac:dyDescent="0.3">
      <c r="A7084" s="17" t="s">
        <v>7086</v>
      </c>
      <c r="B7084" s="17">
        <v>2021</v>
      </c>
      <c r="C7084" s="17">
        <v>790.72449251636897</v>
      </c>
      <c r="D7084" s="17">
        <v>6.87354651162791</v>
      </c>
    </row>
    <row r="7085" spans="1:4" x14ac:dyDescent="0.3">
      <c r="A7085" s="17" t="s">
        <v>7087</v>
      </c>
      <c r="B7085" s="17">
        <v>2021</v>
      </c>
      <c r="C7085" s="17">
        <v>330.874785281718</v>
      </c>
      <c r="D7085" s="17">
        <v>4.1931423611111098</v>
      </c>
    </row>
    <row r="7086" spans="1:4" x14ac:dyDescent="0.3">
      <c r="A7086" s="17" t="s">
        <v>7088</v>
      </c>
      <c r="B7086" s="17">
        <v>2021</v>
      </c>
      <c r="C7086" s="17">
        <v>36.799614134244599</v>
      </c>
      <c r="D7086" s="17">
        <v>3.140625</v>
      </c>
    </row>
    <row r="7087" spans="1:4" x14ac:dyDescent="0.3">
      <c r="A7087" s="17" t="s">
        <v>7089</v>
      </c>
      <c r="B7087" s="17">
        <v>2021</v>
      </c>
      <c r="C7087" s="17">
        <v>55.165106752887397</v>
      </c>
      <c r="D7087" s="17">
        <v>0.8203125</v>
      </c>
    </row>
    <row r="7088" spans="1:4" x14ac:dyDescent="0.3">
      <c r="A7088" s="17" t="s">
        <v>7090</v>
      </c>
      <c r="B7088" s="17">
        <v>2021</v>
      </c>
      <c r="C7088" s="17">
        <v>110.241909388453</v>
      </c>
      <c r="D7088" s="17">
        <v>3.8984375</v>
      </c>
    </row>
    <row r="7089" spans="1:4" x14ac:dyDescent="0.3">
      <c r="A7089" s="17" t="s">
        <v>7091</v>
      </c>
      <c r="B7089" s="17">
        <v>2021</v>
      </c>
      <c r="C7089" s="17">
        <v>55.122159399092197</v>
      </c>
      <c r="D7089" s="17">
        <v>4.3151041666666696</v>
      </c>
    </row>
    <row r="7090" spans="1:4" x14ac:dyDescent="0.3">
      <c r="A7090" s="17" t="s">
        <v>7092</v>
      </c>
      <c r="B7090" s="17">
        <v>2021</v>
      </c>
      <c r="C7090" s="17">
        <v>110.342685557902</v>
      </c>
      <c r="D7090" s="17">
        <v>3.3697916666666701</v>
      </c>
    </row>
    <row r="7091" spans="1:4" x14ac:dyDescent="0.3">
      <c r="A7091" s="17" t="s">
        <v>7093</v>
      </c>
      <c r="B7091" s="17">
        <v>2021</v>
      </c>
      <c r="C7091" s="17">
        <v>55.1652308460325</v>
      </c>
      <c r="D7091" s="17">
        <v>0.62760416666666696</v>
      </c>
    </row>
    <row r="7092" spans="1:4" x14ac:dyDescent="0.3">
      <c r="A7092" s="17" t="s">
        <v>7094</v>
      </c>
      <c r="B7092" s="17">
        <v>2021</v>
      </c>
      <c r="C7092" s="17">
        <v>551.65534774027799</v>
      </c>
      <c r="D7092" s="17">
        <v>6.2333333333333298</v>
      </c>
    </row>
    <row r="7093" spans="1:4" x14ac:dyDescent="0.3">
      <c r="A7093" s="17" t="s">
        <v>7095</v>
      </c>
      <c r="B7093" s="17">
        <v>2021</v>
      </c>
      <c r="C7093" s="17">
        <v>128.74219600111201</v>
      </c>
      <c r="D7093" s="17">
        <v>5.8102678571428603</v>
      </c>
    </row>
    <row r="7094" spans="1:4" x14ac:dyDescent="0.3">
      <c r="A7094" s="17" t="s">
        <v>7096</v>
      </c>
      <c r="B7094" s="17">
        <v>2021</v>
      </c>
      <c r="C7094" s="17">
        <v>257.43636848591302</v>
      </c>
      <c r="D7094" s="17">
        <v>4.5691964285714297</v>
      </c>
    </row>
    <row r="7095" spans="1:4" x14ac:dyDescent="0.3">
      <c r="A7095" s="17" t="s">
        <v>7097</v>
      </c>
      <c r="B7095" s="17">
        <v>2021</v>
      </c>
      <c r="C7095" s="17">
        <v>147.090138768777</v>
      </c>
      <c r="D7095" s="17">
        <v>1.2841796875</v>
      </c>
    </row>
    <row r="7096" spans="1:4" x14ac:dyDescent="0.3">
      <c r="A7096" s="17" t="s">
        <v>7098</v>
      </c>
      <c r="B7096" s="17">
        <v>2021</v>
      </c>
      <c r="C7096" s="17">
        <v>202.23230433743399</v>
      </c>
      <c r="D7096" s="17">
        <v>4.0525568181818201</v>
      </c>
    </row>
    <row r="7097" spans="1:4" x14ac:dyDescent="0.3">
      <c r="A7097" s="17" t="s">
        <v>7099</v>
      </c>
      <c r="B7097" s="17">
        <v>2021</v>
      </c>
      <c r="C7097" s="17">
        <v>110.29652388487</v>
      </c>
      <c r="D7097" s="17">
        <v>4.1354166666666696</v>
      </c>
    </row>
    <row r="7098" spans="1:4" x14ac:dyDescent="0.3">
      <c r="A7098" s="17" t="s">
        <v>7100</v>
      </c>
      <c r="B7098" s="17">
        <v>2021</v>
      </c>
      <c r="C7098" s="17">
        <v>257.38065592944599</v>
      </c>
      <c r="D7098" s="17">
        <v>5.1495535714285703</v>
      </c>
    </row>
    <row r="7099" spans="1:4" x14ac:dyDescent="0.3">
      <c r="A7099" s="17" t="s">
        <v>7101</v>
      </c>
      <c r="B7099" s="17">
        <v>2021</v>
      </c>
      <c r="C7099" s="17">
        <v>349.32750348188</v>
      </c>
      <c r="D7099" s="17">
        <v>4.1196546052631602</v>
      </c>
    </row>
    <row r="7100" spans="1:4" x14ac:dyDescent="0.3">
      <c r="A7100" s="17" t="s">
        <v>7102</v>
      </c>
      <c r="B7100" s="17">
        <v>2021</v>
      </c>
      <c r="C7100" s="17">
        <v>385.97469102684403</v>
      </c>
      <c r="D7100" s="17">
        <v>5.0859375</v>
      </c>
    </row>
    <row r="7101" spans="1:4" x14ac:dyDescent="0.3">
      <c r="A7101" s="17" t="s">
        <v>7103</v>
      </c>
      <c r="B7101" s="17">
        <v>2021</v>
      </c>
      <c r="C7101" s="17">
        <v>238.982560617849</v>
      </c>
      <c r="D7101" s="17">
        <v>4.9146634615384599</v>
      </c>
    </row>
    <row r="7102" spans="1:4" x14ac:dyDescent="0.3">
      <c r="A7102" s="17" t="s">
        <v>7104</v>
      </c>
      <c r="B7102" s="17">
        <v>2021</v>
      </c>
      <c r="C7102" s="17">
        <v>1489.6469496749301</v>
      </c>
      <c r="D7102" s="17">
        <v>7.6609760802469102</v>
      </c>
    </row>
    <row r="7103" spans="1:4" x14ac:dyDescent="0.3">
      <c r="A7103" s="17" t="s">
        <v>7105</v>
      </c>
      <c r="B7103" s="17">
        <v>2021</v>
      </c>
      <c r="C7103" s="17">
        <v>147.09021324850499</v>
      </c>
      <c r="D7103" s="17">
        <v>4.1982421875</v>
      </c>
    </row>
    <row r="7104" spans="1:4" x14ac:dyDescent="0.3">
      <c r="A7104" s="17" t="s">
        <v>7106</v>
      </c>
      <c r="B7104" s="17">
        <v>2021</v>
      </c>
      <c r="C7104" s="17">
        <v>661.88575726561203</v>
      </c>
      <c r="D7104" s="17">
        <v>5.0266927083333304</v>
      </c>
    </row>
    <row r="7105" spans="1:4" x14ac:dyDescent="0.3">
      <c r="A7105" s="17" t="s">
        <v>7107</v>
      </c>
      <c r="B7105" s="17">
        <v>2021</v>
      </c>
      <c r="C7105" s="17">
        <v>404.26974262762798</v>
      </c>
      <c r="D7105" s="17">
        <v>5.2528409090909101</v>
      </c>
    </row>
    <row r="7106" spans="1:4" x14ac:dyDescent="0.3">
      <c r="A7106" s="17" t="s">
        <v>7108</v>
      </c>
      <c r="B7106" s="17">
        <v>2021</v>
      </c>
      <c r="C7106" s="17">
        <v>220.63777233660201</v>
      </c>
      <c r="D7106" s="17">
        <v>4.2337239583333304</v>
      </c>
    </row>
    <row r="7107" spans="1:4" x14ac:dyDescent="0.3">
      <c r="A7107" s="17" t="s">
        <v>7109</v>
      </c>
      <c r="B7107" s="17">
        <v>2021</v>
      </c>
      <c r="C7107" s="17">
        <v>55.121552120894201</v>
      </c>
      <c r="D7107" s="17">
        <v>3.5364583333333299</v>
      </c>
    </row>
    <row r="7108" spans="1:4" x14ac:dyDescent="0.3">
      <c r="A7108" s="17" t="s">
        <v>7110</v>
      </c>
      <c r="B7108" s="17">
        <v>2021</v>
      </c>
      <c r="C7108" s="17">
        <v>147.14423652738299</v>
      </c>
      <c r="D7108" s="17">
        <v>3.3193359375</v>
      </c>
    </row>
    <row r="7109" spans="1:4" x14ac:dyDescent="0.3">
      <c r="A7109" s="17" t="s">
        <v>7111</v>
      </c>
      <c r="B7109" s="17">
        <v>2021</v>
      </c>
      <c r="C7109" s="17">
        <v>110.242894403636</v>
      </c>
      <c r="D7109" s="17">
        <v>3.6640625</v>
      </c>
    </row>
    <row r="7110" spans="1:4" x14ac:dyDescent="0.3">
      <c r="A7110" s="17" t="s">
        <v>7112</v>
      </c>
      <c r="B7110" s="17">
        <v>2021</v>
      </c>
      <c r="C7110" s="17">
        <v>404.429827911779</v>
      </c>
      <c r="D7110" s="17">
        <v>8.69140625</v>
      </c>
    </row>
    <row r="7111" spans="1:4" x14ac:dyDescent="0.3">
      <c r="A7111" s="17" t="s">
        <v>7113</v>
      </c>
      <c r="B7111" s="17">
        <v>2021</v>
      </c>
      <c r="C7111" s="17">
        <v>294.16489731520397</v>
      </c>
      <c r="D7111" s="17">
        <v>4.552734375</v>
      </c>
    </row>
    <row r="7112" spans="1:4" x14ac:dyDescent="0.3">
      <c r="A7112" s="17" t="s">
        <v>7114</v>
      </c>
      <c r="B7112" s="17">
        <v>2021</v>
      </c>
      <c r="C7112" s="17">
        <v>183.683790501207</v>
      </c>
      <c r="D7112" s="17">
        <v>5.4117187500000004</v>
      </c>
    </row>
    <row r="7113" spans="1:4" x14ac:dyDescent="0.3">
      <c r="A7113" s="17" t="s">
        <v>7115</v>
      </c>
      <c r="B7113" s="17">
        <v>2021</v>
      </c>
      <c r="C7113" s="17">
        <v>312.42802589386702</v>
      </c>
      <c r="D7113" s="17">
        <v>5.0036764705882399</v>
      </c>
    </row>
    <row r="7114" spans="1:4" x14ac:dyDescent="0.3">
      <c r="A7114" s="17" t="s">
        <v>7116</v>
      </c>
      <c r="B7114" s="17">
        <v>2021</v>
      </c>
      <c r="C7114" s="17">
        <v>73.596834392288102</v>
      </c>
      <c r="D7114" s="17">
        <v>3.099609375</v>
      </c>
    </row>
    <row r="7115" spans="1:4" x14ac:dyDescent="0.3">
      <c r="A7115" s="17" t="s">
        <v>7117</v>
      </c>
      <c r="B7115" s="17">
        <v>2021</v>
      </c>
      <c r="C7115" s="17">
        <v>55.095934858545696</v>
      </c>
      <c r="D7115" s="17">
        <v>3.0598958333333299</v>
      </c>
    </row>
    <row r="7116" spans="1:4" x14ac:dyDescent="0.3">
      <c r="A7116" s="17" t="s">
        <v>7118</v>
      </c>
      <c r="B7116" s="17">
        <v>2021</v>
      </c>
      <c r="C7116" s="17">
        <v>294.216284552589</v>
      </c>
      <c r="D7116" s="17">
        <v>4.3681640625</v>
      </c>
    </row>
    <row r="7117" spans="1:4" x14ac:dyDescent="0.3">
      <c r="A7117" s="17" t="s">
        <v>7119</v>
      </c>
      <c r="B7117" s="17">
        <v>2021</v>
      </c>
      <c r="C7117" s="17">
        <v>956.22220308333601</v>
      </c>
      <c r="D7117" s="17">
        <v>8.1774338942307701</v>
      </c>
    </row>
    <row r="7118" spans="1:4" x14ac:dyDescent="0.3">
      <c r="A7118" s="17" t="s">
        <v>7120</v>
      </c>
      <c r="B7118" s="17">
        <v>2021</v>
      </c>
      <c r="C7118" s="17">
        <v>349.07819122821098</v>
      </c>
      <c r="D7118" s="17">
        <v>9.5871710526315805</v>
      </c>
    </row>
    <row r="7119" spans="1:4" x14ac:dyDescent="0.3">
      <c r="A7119" s="17" t="s">
        <v>7121</v>
      </c>
      <c r="B7119" s="17">
        <v>2021</v>
      </c>
      <c r="C7119" s="17">
        <v>91.948849729263401</v>
      </c>
      <c r="D7119" s="17">
        <v>4.1171875</v>
      </c>
    </row>
    <row r="7120" spans="1:4" x14ac:dyDescent="0.3">
      <c r="A7120" s="17" t="s">
        <v>7122</v>
      </c>
      <c r="B7120" s="17">
        <v>2021</v>
      </c>
      <c r="C7120" s="17">
        <v>275.784528661519</v>
      </c>
      <c r="D7120" s="17">
        <v>5.3989583333333302</v>
      </c>
    </row>
    <row r="7121" spans="1:4" x14ac:dyDescent="0.3">
      <c r="A7121" s="17" t="s">
        <v>7123</v>
      </c>
      <c r="B7121" s="17">
        <v>2021</v>
      </c>
      <c r="C7121" s="17">
        <v>312.38499982096499</v>
      </c>
      <c r="D7121" s="17">
        <v>5.5147058823529402</v>
      </c>
    </row>
    <row r="7122" spans="1:4" x14ac:dyDescent="0.3">
      <c r="A7122" s="17" t="s">
        <v>7124</v>
      </c>
      <c r="B7122" s="17">
        <v>2021</v>
      </c>
      <c r="C7122" s="17">
        <v>1563.3335047345599</v>
      </c>
      <c r="D7122" s="17">
        <v>9.7593750000000004</v>
      </c>
    </row>
    <row r="7123" spans="1:4" x14ac:dyDescent="0.3">
      <c r="A7123" s="17" t="s">
        <v>7125</v>
      </c>
      <c r="B7123" s="17">
        <v>2021</v>
      </c>
      <c r="C7123" s="17">
        <v>36.868065170943702</v>
      </c>
      <c r="D7123" s="17">
        <v>3.390625</v>
      </c>
    </row>
    <row r="7124" spans="1:4" x14ac:dyDescent="0.3">
      <c r="A7124" s="17" t="s">
        <v>7126</v>
      </c>
      <c r="B7124" s="17">
        <v>2021</v>
      </c>
      <c r="C7124" s="17">
        <v>238.99555625766499</v>
      </c>
      <c r="D7124" s="17">
        <v>5.2572115384615401</v>
      </c>
    </row>
    <row r="7125" spans="1:4" x14ac:dyDescent="0.3">
      <c r="A7125" s="17" t="s">
        <v>7127</v>
      </c>
      <c r="B7125" s="17">
        <v>2021</v>
      </c>
      <c r="C7125" s="17">
        <v>698.40098304208402</v>
      </c>
      <c r="D7125" s="17">
        <v>4.4874588815789496</v>
      </c>
    </row>
    <row r="7126" spans="1:4" x14ac:dyDescent="0.3">
      <c r="A7126" s="17" t="s">
        <v>7128</v>
      </c>
      <c r="B7126" s="17">
        <v>2021</v>
      </c>
      <c r="C7126" s="17">
        <v>55.146829105913604</v>
      </c>
      <c r="D7126" s="17">
        <v>2.421875</v>
      </c>
    </row>
    <row r="7127" spans="1:4" x14ac:dyDescent="0.3">
      <c r="A7127" s="17" t="s">
        <v>7129</v>
      </c>
      <c r="B7127" s="17">
        <v>2021</v>
      </c>
      <c r="C7127" s="17">
        <v>276.065874993801</v>
      </c>
      <c r="D7127" s="17">
        <v>4.65625</v>
      </c>
    </row>
    <row r="7128" spans="1:4" x14ac:dyDescent="0.3">
      <c r="A7128" s="17" t="s">
        <v>7130</v>
      </c>
      <c r="B7128" s="17">
        <v>2021</v>
      </c>
      <c r="C7128" s="17">
        <v>183.73846266791199</v>
      </c>
      <c r="D7128" s="17">
        <v>2.8796875000000002</v>
      </c>
    </row>
    <row r="7129" spans="1:4" x14ac:dyDescent="0.3">
      <c r="A7129" s="17" t="s">
        <v>7131</v>
      </c>
      <c r="B7129" s="17">
        <v>2021</v>
      </c>
      <c r="C7129" s="17">
        <v>294.08235008362698</v>
      </c>
      <c r="D7129" s="17">
        <v>4.99072265625</v>
      </c>
    </row>
    <row r="7130" spans="1:4" x14ac:dyDescent="0.3">
      <c r="A7130" s="17" t="s">
        <v>7132</v>
      </c>
      <c r="B7130" s="17">
        <v>2021</v>
      </c>
      <c r="C7130" s="17">
        <v>165.66922178864499</v>
      </c>
      <c r="D7130" s="17">
        <v>3.1032986111111098</v>
      </c>
    </row>
    <row r="7131" spans="1:4" x14ac:dyDescent="0.3">
      <c r="A7131" s="17" t="s">
        <v>7133</v>
      </c>
      <c r="B7131" s="17">
        <v>2021</v>
      </c>
      <c r="C7131" s="17">
        <v>18.3999871723354</v>
      </c>
      <c r="D7131" s="17">
        <v>4.984375</v>
      </c>
    </row>
    <row r="7132" spans="1:4" x14ac:dyDescent="0.3">
      <c r="A7132" s="17" t="s">
        <v>7134</v>
      </c>
      <c r="B7132" s="17">
        <v>2021</v>
      </c>
      <c r="C7132" s="17">
        <v>91.989674329757705</v>
      </c>
      <c r="D7132" s="17">
        <v>5.5453124999999996</v>
      </c>
    </row>
    <row r="7133" spans="1:4" x14ac:dyDescent="0.3">
      <c r="A7133" s="17" t="s">
        <v>7135</v>
      </c>
      <c r="B7133" s="17">
        <v>2021</v>
      </c>
      <c r="C7133" s="17">
        <v>91.887120857834802</v>
      </c>
      <c r="D7133" s="17">
        <v>4.4343750000000002</v>
      </c>
    </row>
    <row r="7134" spans="1:4" x14ac:dyDescent="0.3">
      <c r="A7134" s="17" t="s">
        <v>7136</v>
      </c>
      <c r="B7134" s="17">
        <v>2021</v>
      </c>
      <c r="C7134" s="17">
        <v>1764.6586255934101</v>
      </c>
      <c r="D7134" s="17">
        <v>8.6289876302083304</v>
      </c>
    </row>
    <row r="7135" spans="1:4" x14ac:dyDescent="0.3">
      <c r="A7135" s="17" t="s">
        <v>7137</v>
      </c>
      <c r="B7135" s="17">
        <v>2021</v>
      </c>
      <c r="C7135" s="17">
        <v>18.356023596599702</v>
      </c>
      <c r="D7135" s="17">
        <v>2.140625</v>
      </c>
    </row>
    <row r="7136" spans="1:4" x14ac:dyDescent="0.3">
      <c r="A7136" s="17" t="s">
        <v>7138</v>
      </c>
      <c r="B7136" s="17">
        <v>2021</v>
      </c>
      <c r="C7136" s="17">
        <v>238.94512443617</v>
      </c>
      <c r="D7136" s="17">
        <v>5.6262019230769198</v>
      </c>
    </row>
    <row r="7137" spans="1:4" x14ac:dyDescent="0.3">
      <c r="A7137" s="17" t="s">
        <v>7139</v>
      </c>
      <c r="B7137" s="17">
        <v>2021</v>
      </c>
      <c r="C7137" s="17">
        <v>36.764824204146898</v>
      </c>
      <c r="D7137" s="17">
        <v>4.0546875</v>
      </c>
    </row>
    <row r="7138" spans="1:4" x14ac:dyDescent="0.3">
      <c r="A7138" s="17" t="s">
        <v>7140</v>
      </c>
      <c r="B7138" s="17">
        <v>2021</v>
      </c>
      <c r="C7138" s="17">
        <v>570.24017784558202</v>
      </c>
      <c r="D7138" s="17">
        <v>6.1955645161290303</v>
      </c>
    </row>
    <row r="7139" spans="1:4" x14ac:dyDescent="0.3">
      <c r="A7139" s="17" t="s">
        <v>7141</v>
      </c>
      <c r="B7139" s="17">
        <v>2021</v>
      </c>
      <c r="C7139" s="17">
        <v>220.79603213258099</v>
      </c>
      <c r="D7139" s="17">
        <v>6.12890625</v>
      </c>
    </row>
    <row r="7140" spans="1:4" x14ac:dyDescent="0.3">
      <c r="A7140" s="17" t="s">
        <v>7142</v>
      </c>
      <c r="B7140" s="17">
        <v>2021</v>
      </c>
      <c r="C7140" s="17">
        <v>2205.6962001975598</v>
      </c>
      <c r="D7140" s="17">
        <v>16.896354166666701</v>
      </c>
    </row>
    <row r="7141" spans="1:4" x14ac:dyDescent="0.3">
      <c r="A7141" s="17" t="s">
        <v>7143</v>
      </c>
      <c r="B7141" s="17">
        <v>2021</v>
      </c>
      <c r="C7141" s="17">
        <v>386.314445535652</v>
      </c>
      <c r="D7141" s="17">
        <v>5.7113095238095202</v>
      </c>
    </row>
    <row r="7142" spans="1:4" x14ac:dyDescent="0.3">
      <c r="A7142" s="17" t="s">
        <v>7144</v>
      </c>
      <c r="B7142" s="17">
        <v>2021</v>
      </c>
      <c r="C7142" s="17">
        <v>183.85813692212099</v>
      </c>
      <c r="D7142" s="17">
        <v>3.7523437500000001</v>
      </c>
    </row>
    <row r="7143" spans="1:4" x14ac:dyDescent="0.3">
      <c r="A7143" s="17" t="s">
        <v>7145</v>
      </c>
      <c r="B7143" s="17">
        <v>2021</v>
      </c>
      <c r="C7143" s="17">
        <v>367.627709649503</v>
      </c>
      <c r="D7143" s="17">
        <v>5.9742187500000004</v>
      </c>
    </row>
    <row r="7144" spans="1:4" x14ac:dyDescent="0.3">
      <c r="A7144" s="17" t="s">
        <v>7146</v>
      </c>
      <c r="B7144" s="17">
        <v>2021</v>
      </c>
      <c r="C7144" s="17">
        <v>239.04699357692101</v>
      </c>
      <c r="D7144" s="17">
        <v>4.8046875</v>
      </c>
    </row>
    <row r="7145" spans="1:4" x14ac:dyDescent="0.3">
      <c r="A7145" s="17" t="s">
        <v>7147</v>
      </c>
      <c r="B7145" s="17">
        <v>2021</v>
      </c>
      <c r="C7145" s="17">
        <v>73.632332127541304</v>
      </c>
      <c r="D7145" s="17">
        <v>4.755859375</v>
      </c>
    </row>
    <row r="7146" spans="1:4" x14ac:dyDescent="0.3">
      <c r="A7146" s="17" t="s">
        <v>7148</v>
      </c>
      <c r="B7146" s="17">
        <v>2021</v>
      </c>
      <c r="C7146" s="17">
        <v>220.56799910962599</v>
      </c>
      <c r="D7146" s="17">
        <v>5.0266927083333304</v>
      </c>
    </row>
    <row r="7147" spans="1:4" x14ac:dyDescent="0.3">
      <c r="A7147" s="17" t="s">
        <v>7149</v>
      </c>
      <c r="B7147" s="17">
        <v>2021</v>
      </c>
      <c r="C7147" s="17">
        <v>8993.0957406470607</v>
      </c>
      <c r="D7147" s="17">
        <v>12.427642510224899</v>
      </c>
    </row>
    <row r="7148" spans="1:4" x14ac:dyDescent="0.3">
      <c r="A7148" s="17" t="s">
        <v>7150</v>
      </c>
      <c r="B7148" s="17">
        <v>2021</v>
      </c>
      <c r="C7148" s="17">
        <v>36.7615325450897</v>
      </c>
      <c r="D7148" s="17">
        <v>3.8828125</v>
      </c>
    </row>
    <row r="7149" spans="1:4" x14ac:dyDescent="0.3">
      <c r="A7149" s="17" t="s">
        <v>7151</v>
      </c>
      <c r="B7149" s="17">
        <v>2021</v>
      </c>
      <c r="C7149" s="17">
        <v>257.66295191273099</v>
      </c>
      <c r="D7149" s="17">
        <v>4.75</v>
      </c>
    </row>
    <row r="7150" spans="1:4" x14ac:dyDescent="0.3">
      <c r="A7150" s="17" t="s">
        <v>7152</v>
      </c>
      <c r="B7150" s="17">
        <v>2021</v>
      </c>
      <c r="C7150" s="17">
        <v>36.710253860801501</v>
      </c>
      <c r="D7150" s="17">
        <v>2.83203125</v>
      </c>
    </row>
    <row r="7151" spans="1:4" x14ac:dyDescent="0.3">
      <c r="A7151" s="17" t="s">
        <v>7153</v>
      </c>
      <c r="B7151" s="17">
        <v>2021</v>
      </c>
      <c r="C7151" s="17">
        <v>367.526471430436</v>
      </c>
      <c r="D7151" s="17">
        <v>6.7652343750000004</v>
      </c>
    </row>
    <row r="7152" spans="1:4" x14ac:dyDescent="0.3">
      <c r="A7152" s="17" t="s">
        <v>7154</v>
      </c>
      <c r="B7152" s="17">
        <v>2021</v>
      </c>
      <c r="C7152" s="17">
        <v>36.764105648733697</v>
      </c>
      <c r="D7152" s="17">
        <v>2.984375</v>
      </c>
    </row>
    <row r="7153" spans="1:4" x14ac:dyDescent="0.3">
      <c r="A7153" s="17" t="s">
        <v>7155</v>
      </c>
      <c r="B7153" s="17">
        <v>2021</v>
      </c>
      <c r="C7153" s="17">
        <v>275.76494827307801</v>
      </c>
      <c r="D7153" s="17">
        <v>4.9578125000000002</v>
      </c>
    </row>
    <row r="7154" spans="1:4" x14ac:dyDescent="0.3">
      <c r="A7154" s="17" t="s">
        <v>7156</v>
      </c>
      <c r="B7154" s="17">
        <v>2021</v>
      </c>
      <c r="C7154" s="17">
        <v>3328.5495194233999</v>
      </c>
      <c r="D7154" s="17">
        <v>7.8027451657458604</v>
      </c>
    </row>
    <row r="7155" spans="1:4" x14ac:dyDescent="0.3">
      <c r="A7155" s="17" t="s">
        <v>7157</v>
      </c>
      <c r="B7155" s="17">
        <v>2021</v>
      </c>
      <c r="C7155" s="17">
        <v>220.74396998155501</v>
      </c>
      <c r="D7155" s="17">
        <v>5.6458333333333304</v>
      </c>
    </row>
    <row r="7156" spans="1:4" x14ac:dyDescent="0.3">
      <c r="A7156" s="17" t="s">
        <v>7158</v>
      </c>
      <c r="B7156" s="17">
        <v>2021</v>
      </c>
      <c r="C7156" s="17">
        <v>1691.0442897817099</v>
      </c>
      <c r="D7156" s="17">
        <v>8.72265625</v>
      </c>
    </row>
    <row r="7157" spans="1:4" x14ac:dyDescent="0.3">
      <c r="A7157" s="17" t="s">
        <v>7159</v>
      </c>
      <c r="B7157" s="17">
        <v>2021</v>
      </c>
      <c r="C7157" s="17">
        <v>478.30679522454699</v>
      </c>
      <c r="D7157" s="17">
        <v>4.8449519230769198</v>
      </c>
    </row>
    <row r="7158" spans="1:4" x14ac:dyDescent="0.3">
      <c r="A7158" s="17" t="s">
        <v>7160</v>
      </c>
      <c r="B7158" s="17">
        <v>2021</v>
      </c>
      <c r="C7158" s="17">
        <v>257.55982958897903</v>
      </c>
      <c r="D7158" s="17">
        <v>5.4949776785714297</v>
      </c>
    </row>
    <row r="7159" spans="1:4" x14ac:dyDescent="0.3">
      <c r="A7159" s="17" t="s">
        <v>7161</v>
      </c>
      <c r="B7159" s="17">
        <v>2021</v>
      </c>
      <c r="C7159" s="17">
        <v>220.720977814869</v>
      </c>
      <c r="D7159" s="17">
        <v>4.6171875</v>
      </c>
    </row>
    <row r="7160" spans="1:4" x14ac:dyDescent="0.3">
      <c r="A7160" s="17" t="s">
        <v>7162</v>
      </c>
      <c r="B7160" s="17">
        <v>2021</v>
      </c>
      <c r="C7160" s="17">
        <v>18.348179709166299</v>
      </c>
      <c r="D7160" s="17">
        <v>3.828125</v>
      </c>
    </row>
    <row r="7161" spans="1:4" x14ac:dyDescent="0.3">
      <c r="A7161" s="17" t="s">
        <v>7163</v>
      </c>
      <c r="B7161" s="17">
        <v>2021</v>
      </c>
      <c r="C7161" s="17">
        <v>422.90315850079099</v>
      </c>
      <c r="D7161" s="17">
        <v>5.8756793478260896</v>
      </c>
    </row>
    <row r="7162" spans="1:4" x14ac:dyDescent="0.3">
      <c r="A7162" s="17" t="s">
        <v>7164</v>
      </c>
      <c r="B7162" s="17">
        <v>2021</v>
      </c>
      <c r="C7162" s="17">
        <v>422.881197793409</v>
      </c>
      <c r="D7162" s="17">
        <v>5.4609375</v>
      </c>
    </row>
    <row r="7163" spans="1:4" x14ac:dyDescent="0.3">
      <c r="A7163" s="17" t="s">
        <v>7165</v>
      </c>
      <c r="B7163" s="17">
        <v>2021</v>
      </c>
      <c r="C7163" s="17">
        <v>514.85327642597395</v>
      </c>
      <c r="D7163" s="17">
        <v>5.8942522321428603</v>
      </c>
    </row>
    <row r="7164" spans="1:4" x14ac:dyDescent="0.3">
      <c r="A7164" s="17" t="s">
        <v>7166</v>
      </c>
      <c r="B7164" s="17">
        <v>2021</v>
      </c>
      <c r="C7164" s="17">
        <v>275.71168475970597</v>
      </c>
      <c r="D7164" s="17">
        <v>5.1098958333333302</v>
      </c>
    </row>
    <row r="7165" spans="1:4" x14ac:dyDescent="0.3">
      <c r="A7165" s="17" t="s">
        <v>7167</v>
      </c>
      <c r="B7165" s="17">
        <v>2021</v>
      </c>
      <c r="C7165" s="17">
        <v>772.51042823865998</v>
      </c>
      <c r="D7165" s="17">
        <v>7.7120535714285703</v>
      </c>
    </row>
    <row r="7166" spans="1:4" x14ac:dyDescent="0.3">
      <c r="A7166" s="17" t="s">
        <v>7168</v>
      </c>
      <c r="B7166" s="17">
        <v>2021</v>
      </c>
      <c r="C7166" s="17">
        <v>110.29655659198799</v>
      </c>
      <c r="D7166" s="17">
        <v>5.1536458333333304</v>
      </c>
    </row>
    <row r="7167" spans="1:4" x14ac:dyDescent="0.3">
      <c r="A7167" s="17" t="s">
        <v>7169</v>
      </c>
      <c r="B7167" s="17">
        <v>2021</v>
      </c>
      <c r="C7167" s="17">
        <v>367.68168234638898</v>
      </c>
      <c r="D7167" s="17">
        <v>5.4128906250000002</v>
      </c>
    </row>
    <row r="7168" spans="1:4" x14ac:dyDescent="0.3">
      <c r="A7168" s="17" t="s">
        <v>7170</v>
      </c>
      <c r="B7168" s="17">
        <v>2021</v>
      </c>
      <c r="C7168" s="17">
        <v>91.8774445056915</v>
      </c>
      <c r="D7168" s="17">
        <v>3.0593750000000002</v>
      </c>
    </row>
    <row r="7169" spans="1:4" x14ac:dyDescent="0.3">
      <c r="A7169" s="17" t="s">
        <v>7171</v>
      </c>
      <c r="B7169" s="17">
        <v>2021</v>
      </c>
      <c r="C7169" s="17">
        <v>202.388432584703</v>
      </c>
      <c r="D7169" s="17">
        <v>5.0205965909090899</v>
      </c>
    </row>
    <row r="7170" spans="1:4" x14ac:dyDescent="0.3">
      <c r="A7170" s="17" t="s">
        <v>7172</v>
      </c>
      <c r="B7170" s="17">
        <v>2021</v>
      </c>
      <c r="C7170" s="17">
        <v>1489.0160125177399</v>
      </c>
      <c r="D7170" s="17">
        <v>10.0946180555556</v>
      </c>
    </row>
    <row r="7171" spans="1:4" x14ac:dyDescent="0.3">
      <c r="A7171" s="17" t="s">
        <v>7173</v>
      </c>
      <c r="B7171" s="17">
        <v>2021</v>
      </c>
      <c r="C7171" s="17">
        <v>257.45822259038698</v>
      </c>
      <c r="D7171" s="17">
        <v>5.19866071428571</v>
      </c>
    </row>
    <row r="7172" spans="1:4" x14ac:dyDescent="0.3">
      <c r="A7172" s="17" t="s">
        <v>7174</v>
      </c>
      <c r="B7172" s="17">
        <v>2021</v>
      </c>
      <c r="C7172" s="17">
        <v>496.48627722635899</v>
      </c>
      <c r="D7172" s="17">
        <v>11.177372685185199</v>
      </c>
    </row>
    <row r="7173" spans="1:4" x14ac:dyDescent="0.3">
      <c r="A7173" s="17" t="s">
        <v>7175</v>
      </c>
      <c r="B7173" s="17">
        <v>2021</v>
      </c>
      <c r="C7173" s="17">
        <v>10537.8511362635</v>
      </c>
      <c r="D7173" s="17">
        <v>9.5679264834205906</v>
      </c>
    </row>
    <row r="7174" spans="1:4" x14ac:dyDescent="0.3">
      <c r="A7174" s="17" t="s">
        <v>7176</v>
      </c>
      <c r="B7174" s="17">
        <v>2021</v>
      </c>
      <c r="C7174" s="17">
        <v>110.141346316785</v>
      </c>
      <c r="D7174" s="17">
        <v>2.9609375</v>
      </c>
    </row>
    <row r="7175" spans="1:4" x14ac:dyDescent="0.3">
      <c r="A7175" s="17" t="s">
        <v>7177</v>
      </c>
      <c r="B7175" s="17">
        <v>2021</v>
      </c>
      <c r="C7175" s="17">
        <v>1121.4021510724001</v>
      </c>
      <c r="D7175" s="17">
        <v>6.08683401639344</v>
      </c>
    </row>
    <row r="7176" spans="1:4" x14ac:dyDescent="0.3">
      <c r="A7176" s="17" t="s">
        <v>7178</v>
      </c>
      <c r="B7176" s="17">
        <v>2021</v>
      </c>
      <c r="C7176" s="17">
        <v>2904.48600439355</v>
      </c>
      <c r="D7176" s="17">
        <v>10.9323575949367</v>
      </c>
    </row>
    <row r="7177" spans="1:4" x14ac:dyDescent="0.3">
      <c r="A7177" s="17" t="s">
        <v>7179</v>
      </c>
      <c r="B7177" s="17">
        <v>2021</v>
      </c>
      <c r="C7177" s="17">
        <v>202.28376097604601</v>
      </c>
      <c r="D7177" s="17">
        <v>4.3955965909090899</v>
      </c>
    </row>
    <row r="7178" spans="1:4" x14ac:dyDescent="0.3">
      <c r="A7178" s="17" t="s">
        <v>7180</v>
      </c>
      <c r="B7178" s="17">
        <v>2021</v>
      </c>
      <c r="C7178" s="17">
        <v>257.408808816224</v>
      </c>
      <c r="D7178" s="17">
        <v>5.3738839285714297</v>
      </c>
    </row>
    <row r="7179" spans="1:4" x14ac:dyDescent="0.3">
      <c r="A7179" s="17" t="s">
        <v>7181</v>
      </c>
      <c r="B7179" s="17">
        <v>2021</v>
      </c>
      <c r="C7179" s="17">
        <v>183.927647653967</v>
      </c>
      <c r="D7179" s="17">
        <v>4.1812500000000004</v>
      </c>
    </row>
    <row r="7180" spans="1:4" x14ac:dyDescent="0.3">
      <c r="A7180" s="17" t="s">
        <v>7182</v>
      </c>
      <c r="B7180" s="17">
        <v>2021</v>
      </c>
      <c r="C7180" s="17">
        <v>331.04119384847598</v>
      </c>
      <c r="D7180" s="17">
        <v>5.1584201388888902</v>
      </c>
    </row>
    <row r="7181" spans="1:4" x14ac:dyDescent="0.3">
      <c r="A7181" s="17" t="s">
        <v>7183</v>
      </c>
      <c r="B7181" s="17">
        <v>2021</v>
      </c>
      <c r="C7181" s="17">
        <v>202.283388454467</v>
      </c>
      <c r="D7181" s="17">
        <v>4.2571022727272698</v>
      </c>
    </row>
    <row r="7182" spans="1:4" x14ac:dyDescent="0.3">
      <c r="A7182" s="17" t="s">
        <v>7184</v>
      </c>
      <c r="B7182" s="17">
        <v>2021</v>
      </c>
      <c r="C7182" s="17">
        <v>220.695027328099</v>
      </c>
      <c r="D7182" s="17">
        <v>4.2213541666666696</v>
      </c>
    </row>
    <row r="7183" spans="1:4" x14ac:dyDescent="0.3">
      <c r="A7183" s="17" t="s">
        <v>7185</v>
      </c>
      <c r="B7183" s="17">
        <v>2021</v>
      </c>
      <c r="C7183" s="17">
        <v>36.747800908982803</v>
      </c>
      <c r="D7183" s="17">
        <v>3.68359375</v>
      </c>
    </row>
    <row r="7184" spans="1:4" x14ac:dyDescent="0.3">
      <c r="A7184" s="17" t="s">
        <v>7186</v>
      </c>
      <c r="B7184" s="17">
        <v>2021</v>
      </c>
      <c r="C7184" s="17">
        <v>312.682976202107</v>
      </c>
      <c r="D7184" s="17">
        <v>4.6268382352941204</v>
      </c>
    </row>
    <row r="7185" spans="1:4" x14ac:dyDescent="0.3">
      <c r="A7185" s="17" t="s">
        <v>7187</v>
      </c>
      <c r="B7185" s="17">
        <v>2021</v>
      </c>
      <c r="C7185" s="17">
        <v>202.24057028256399</v>
      </c>
      <c r="D7185" s="17">
        <v>6.7102272727272698</v>
      </c>
    </row>
    <row r="7186" spans="1:4" x14ac:dyDescent="0.3">
      <c r="A7186" s="17" t="s">
        <v>7188</v>
      </c>
      <c r="B7186" s="17">
        <v>2021</v>
      </c>
      <c r="C7186" s="17">
        <v>147.19912269152701</v>
      </c>
      <c r="D7186" s="17">
        <v>5.48046875</v>
      </c>
    </row>
    <row r="7187" spans="1:4" x14ac:dyDescent="0.3">
      <c r="A7187" s="17" t="s">
        <v>7189</v>
      </c>
      <c r="B7187" s="17">
        <v>2021</v>
      </c>
      <c r="C7187" s="17">
        <v>202.33828705735499</v>
      </c>
      <c r="D7187" s="17">
        <v>4.4396306818181799</v>
      </c>
    </row>
    <row r="7188" spans="1:4" x14ac:dyDescent="0.3">
      <c r="A7188" s="17" t="s">
        <v>7190</v>
      </c>
      <c r="B7188" s="17">
        <v>2021</v>
      </c>
      <c r="C7188" s="17">
        <v>36.816938783042097</v>
      </c>
      <c r="D7188" s="17">
        <v>3.1171875</v>
      </c>
    </row>
    <row r="7189" spans="1:4" x14ac:dyDescent="0.3">
      <c r="A7189" s="17" t="s">
        <v>7191</v>
      </c>
      <c r="B7189" s="17">
        <v>2021</v>
      </c>
      <c r="C7189" s="17">
        <v>257.45605415105803</v>
      </c>
      <c r="D7189" s="17">
        <v>4.9280133928571397</v>
      </c>
    </row>
    <row r="7190" spans="1:4" x14ac:dyDescent="0.3">
      <c r="A7190" s="17" t="s">
        <v>7192</v>
      </c>
      <c r="B7190" s="17">
        <v>2021</v>
      </c>
      <c r="C7190" s="17">
        <v>2150.2719324976201</v>
      </c>
      <c r="D7190" s="17">
        <v>18.556490384615401</v>
      </c>
    </row>
    <row r="7191" spans="1:4" x14ac:dyDescent="0.3">
      <c r="A7191" s="17" t="s">
        <v>7193</v>
      </c>
      <c r="B7191" s="17">
        <v>2021</v>
      </c>
      <c r="C7191" s="17">
        <v>55.123034402728102</v>
      </c>
      <c r="D7191" s="17">
        <v>3.5026041666666701</v>
      </c>
    </row>
    <row r="7192" spans="1:4" x14ac:dyDescent="0.3">
      <c r="A7192" s="17" t="s">
        <v>7194</v>
      </c>
      <c r="B7192" s="17">
        <v>2021</v>
      </c>
      <c r="C7192" s="17">
        <v>220.629499591887</v>
      </c>
      <c r="D7192" s="17">
        <v>7.58203125</v>
      </c>
    </row>
    <row r="7193" spans="1:4" x14ac:dyDescent="0.3">
      <c r="A7193" s="17" t="s">
        <v>7195</v>
      </c>
      <c r="B7193" s="17">
        <v>2021</v>
      </c>
      <c r="C7193" s="17">
        <v>18.4597661588341</v>
      </c>
      <c r="D7193" s="17">
        <v>5.9609375</v>
      </c>
    </row>
    <row r="7194" spans="1:4" x14ac:dyDescent="0.3">
      <c r="A7194" s="17" t="s">
        <v>7196</v>
      </c>
      <c r="B7194" s="17">
        <v>2021</v>
      </c>
      <c r="C7194" s="17">
        <v>1360.4332228126</v>
      </c>
      <c r="D7194" s="17">
        <v>11.3346706081081</v>
      </c>
    </row>
    <row r="7195" spans="1:4" x14ac:dyDescent="0.3">
      <c r="A7195" s="17" t="s">
        <v>7197</v>
      </c>
      <c r="B7195" s="17">
        <v>2021</v>
      </c>
      <c r="C7195" s="17">
        <v>367.56638248730502</v>
      </c>
      <c r="D7195" s="17">
        <v>6.5847656250000002</v>
      </c>
    </row>
    <row r="7196" spans="1:4" x14ac:dyDescent="0.3">
      <c r="A7196" s="17" t="s">
        <v>7198</v>
      </c>
      <c r="B7196" s="17">
        <v>2021</v>
      </c>
      <c r="C7196" s="17">
        <v>238.997294960544</v>
      </c>
      <c r="D7196" s="17">
        <v>5.0438701923076898</v>
      </c>
    </row>
    <row r="7197" spans="1:4" x14ac:dyDescent="0.3">
      <c r="A7197" s="17" t="s">
        <v>7199</v>
      </c>
      <c r="B7197" s="17">
        <v>2021</v>
      </c>
      <c r="C7197" s="17">
        <v>404.56764448247799</v>
      </c>
      <c r="D7197" s="17">
        <v>5.7574573863636402</v>
      </c>
    </row>
    <row r="7198" spans="1:4" x14ac:dyDescent="0.3">
      <c r="A7198" s="17" t="s">
        <v>7200</v>
      </c>
      <c r="B7198" s="17">
        <v>2021</v>
      </c>
      <c r="C7198" s="17">
        <v>165.51993679627699</v>
      </c>
      <c r="D7198" s="17">
        <v>6.1085069444444402</v>
      </c>
    </row>
    <row r="7199" spans="1:4" x14ac:dyDescent="0.3">
      <c r="A7199" s="17" t="s">
        <v>7201</v>
      </c>
      <c r="B7199" s="17">
        <v>2021</v>
      </c>
      <c r="C7199" s="17">
        <v>312.529942203313</v>
      </c>
      <c r="D7199" s="17">
        <v>5.3552389705882399</v>
      </c>
    </row>
    <row r="7200" spans="1:4" x14ac:dyDescent="0.3">
      <c r="A7200" s="17" t="s">
        <v>7202</v>
      </c>
      <c r="B7200" s="17">
        <v>2021</v>
      </c>
      <c r="C7200" s="17">
        <v>257.40829251054703</v>
      </c>
      <c r="D7200" s="17">
        <v>6.1344866071428603</v>
      </c>
    </row>
    <row r="7201" spans="1:4" x14ac:dyDescent="0.3">
      <c r="A7201" s="17" t="s">
        <v>7203</v>
      </c>
      <c r="B7201" s="17">
        <v>2021</v>
      </c>
      <c r="C7201" s="17">
        <v>2151.3955650581001</v>
      </c>
      <c r="D7201" s="17">
        <v>14.6217280982906</v>
      </c>
    </row>
    <row r="7202" spans="1:4" x14ac:dyDescent="0.3">
      <c r="A7202" s="17" t="s">
        <v>7204</v>
      </c>
      <c r="B7202" s="17">
        <v>2021</v>
      </c>
      <c r="C7202" s="17">
        <v>386.16489524580498</v>
      </c>
      <c r="D7202" s="17">
        <v>4.7369791666666696</v>
      </c>
    </row>
    <row r="7203" spans="1:4" x14ac:dyDescent="0.3">
      <c r="A7203" s="17" t="s">
        <v>7205</v>
      </c>
      <c r="B7203" s="17">
        <v>2021</v>
      </c>
      <c r="C7203" s="17">
        <v>404.52302124723798</v>
      </c>
      <c r="D7203" s="17">
        <v>5.3675426136363598</v>
      </c>
    </row>
    <row r="7204" spans="1:4" x14ac:dyDescent="0.3">
      <c r="A7204" s="17" t="s">
        <v>7206</v>
      </c>
      <c r="B7204" s="17">
        <v>2021</v>
      </c>
      <c r="C7204" s="17">
        <v>165.52197601273599</v>
      </c>
      <c r="D7204" s="17">
        <v>4.5234375</v>
      </c>
    </row>
    <row r="7205" spans="1:4" x14ac:dyDescent="0.3">
      <c r="A7205" s="17" t="s">
        <v>7207</v>
      </c>
      <c r="B7205" s="17">
        <v>2021</v>
      </c>
      <c r="C7205" s="17">
        <v>514.91470805555605</v>
      </c>
      <c r="D7205" s="17">
        <v>4.7991071428571397</v>
      </c>
    </row>
    <row r="7206" spans="1:4" x14ac:dyDescent="0.3">
      <c r="A7206" s="17" t="s">
        <v>7208</v>
      </c>
      <c r="B7206" s="17">
        <v>2021</v>
      </c>
      <c r="C7206" s="17">
        <v>275.69596974179302</v>
      </c>
      <c r="D7206" s="17">
        <v>9.9598958333333307</v>
      </c>
    </row>
    <row r="7207" spans="1:4" x14ac:dyDescent="0.3">
      <c r="A7207" s="17" t="s">
        <v>7209</v>
      </c>
      <c r="B7207" s="17">
        <v>2021</v>
      </c>
      <c r="C7207" s="17">
        <v>73.634255532175303</v>
      </c>
      <c r="D7207" s="17">
        <v>6.150390625</v>
      </c>
    </row>
    <row r="7208" spans="1:4" x14ac:dyDescent="0.3">
      <c r="A7208" s="17" t="s">
        <v>7210</v>
      </c>
      <c r="B7208" s="17">
        <v>2021</v>
      </c>
      <c r="C7208" s="17">
        <v>55.275919087231202</v>
      </c>
      <c r="D7208" s="17">
        <v>5.3932291666666696</v>
      </c>
    </row>
    <row r="7209" spans="1:4" x14ac:dyDescent="0.3">
      <c r="A7209" s="17" t="s">
        <v>7211</v>
      </c>
      <c r="B7209" s="17">
        <v>2021</v>
      </c>
      <c r="C7209" s="17">
        <v>91.926202103495598</v>
      </c>
      <c r="D7209" s="17">
        <v>4.1734375000000004</v>
      </c>
    </row>
    <row r="7210" spans="1:4" x14ac:dyDescent="0.3">
      <c r="A7210" s="17" t="s">
        <v>7212</v>
      </c>
      <c r="B7210" s="17">
        <v>2021</v>
      </c>
      <c r="C7210" s="17">
        <v>220.640338510275</v>
      </c>
      <c r="D7210" s="17">
        <v>4.0572916666666696</v>
      </c>
    </row>
    <row r="7211" spans="1:4" x14ac:dyDescent="0.3">
      <c r="A7211" s="17" t="s">
        <v>7213</v>
      </c>
      <c r="B7211" s="17">
        <v>2021</v>
      </c>
      <c r="C7211" s="17">
        <v>73.5796690415591</v>
      </c>
      <c r="D7211" s="17">
        <v>3.24609375</v>
      </c>
    </row>
    <row r="7212" spans="1:4" x14ac:dyDescent="0.3">
      <c r="A7212" s="17" t="s">
        <v>7214</v>
      </c>
      <c r="B7212" s="17">
        <v>2021</v>
      </c>
      <c r="C7212" s="17">
        <v>18.408273120410701</v>
      </c>
      <c r="D7212" s="17">
        <v>2.296875</v>
      </c>
    </row>
    <row r="7213" spans="1:4" x14ac:dyDescent="0.3">
      <c r="A7213" s="17" t="s">
        <v>7215</v>
      </c>
      <c r="B7213" s="17">
        <v>2021</v>
      </c>
      <c r="C7213" s="17">
        <v>55.253090158104897</v>
      </c>
      <c r="D7213" s="17">
        <v>4.609375</v>
      </c>
    </row>
    <row r="7214" spans="1:4" x14ac:dyDescent="0.3">
      <c r="A7214" s="17" t="s">
        <v>7216</v>
      </c>
      <c r="B7214" s="17">
        <v>2021</v>
      </c>
      <c r="C7214" s="17">
        <v>202.38547057845099</v>
      </c>
      <c r="D7214" s="17">
        <v>5.7926136363636402</v>
      </c>
    </row>
    <row r="7215" spans="1:4" x14ac:dyDescent="0.3">
      <c r="A7215" s="17" t="s">
        <v>7217</v>
      </c>
      <c r="B7215" s="17">
        <v>2021</v>
      </c>
      <c r="C7215" s="17">
        <v>128.602992262691</v>
      </c>
      <c r="D7215" s="17">
        <v>6.5993303571428603</v>
      </c>
    </row>
    <row r="7216" spans="1:4" x14ac:dyDescent="0.3">
      <c r="A7216" s="17" t="s">
        <v>7218</v>
      </c>
      <c r="B7216" s="17">
        <v>2021</v>
      </c>
      <c r="C7216" s="17">
        <v>238.78858504630699</v>
      </c>
      <c r="D7216" s="17">
        <v>9.1105769230769198</v>
      </c>
    </row>
    <row r="7217" spans="1:4" x14ac:dyDescent="0.3">
      <c r="A7217" s="17" t="s">
        <v>7219</v>
      </c>
      <c r="B7217" s="17">
        <v>2021</v>
      </c>
      <c r="C7217" s="17">
        <v>331.19635977316602</v>
      </c>
      <c r="D7217" s="17">
        <v>4.2921006944444402</v>
      </c>
    </row>
    <row r="7218" spans="1:4" x14ac:dyDescent="0.3">
      <c r="A7218" s="17" t="s">
        <v>7220</v>
      </c>
      <c r="B7218" s="17">
        <v>2021</v>
      </c>
      <c r="C7218" s="17">
        <v>955.806048823521</v>
      </c>
      <c r="D7218" s="17">
        <v>5.9815204326923102</v>
      </c>
    </row>
    <row r="7219" spans="1:4" x14ac:dyDescent="0.3">
      <c r="A7219" s="17" t="s">
        <v>7221</v>
      </c>
      <c r="B7219" s="17">
        <v>2021</v>
      </c>
      <c r="C7219" s="17">
        <v>220.79450850002499</v>
      </c>
      <c r="D7219" s="17">
        <v>4.6087239583333304</v>
      </c>
    </row>
    <row r="7220" spans="1:4" x14ac:dyDescent="0.3">
      <c r="A7220" s="17" t="s">
        <v>7222</v>
      </c>
      <c r="B7220" s="17">
        <v>2021</v>
      </c>
      <c r="C7220" s="17">
        <v>55.114698344841599</v>
      </c>
      <c r="D7220" s="17">
        <v>3.2734375</v>
      </c>
    </row>
    <row r="7221" spans="1:4" x14ac:dyDescent="0.3">
      <c r="A7221" s="17" t="s">
        <v>7223</v>
      </c>
      <c r="B7221" s="17">
        <v>2021</v>
      </c>
      <c r="C7221" s="17">
        <v>349.397986643016</v>
      </c>
      <c r="D7221" s="17">
        <v>5.3219572368421098</v>
      </c>
    </row>
    <row r="7222" spans="1:4" x14ac:dyDescent="0.3">
      <c r="A7222" s="17" t="s">
        <v>7224</v>
      </c>
      <c r="B7222" s="17">
        <v>2021</v>
      </c>
      <c r="C7222" s="17">
        <v>257.46532189845999</v>
      </c>
      <c r="D7222" s="17">
        <v>5.40680803571429</v>
      </c>
    </row>
    <row r="7223" spans="1:4" x14ac:dyDescent="0.3">
      <c r="A7223" s="17" t="s">
        <v>7225</v>
      </c>
      <c r="B7223" s="17">
        <v>2021</v>
      </c>
      <c r="C7223" s="17">
        <v>717.19931130483701</v>
      </c>
      <c r="D7223" s="17">
        <v>5.1460336538461497</v>
      </c>
    </row>
    <row r="7224" spans="1:4" x14ac:dyDescent="0.3">
      <c r="A7224" s="17" t="s">
        <v>7226</v>
      </c>
      <c r="B7224" s="17">
        <v>2021</v>
      </c>
      <c r="C7224" s="17">
        <v>294.17176399566199</v>
      </c>
      <c r="D7224" s="17">
        <v>4.91357421875</v>
      </c>
    </row>
    <row r="7225" spans="1:4" x14ac:dyDescent="0.3">
      <c r="A7225" s="17" t="s">
        <v>7227</v>
      </c>
      <c r="B7225" s="17">
        <v>2021</v>
      </c>
      <c r="C7225" s="17">
        <v>3915.3068335317098</v>
      </c>
      <c r="D7225" s="17">
        <v>8.6504181338028197</v>
      </c>
    </row>
    <row r="7226" spans="1:4" x14ac:dyDescent="0.3">
      <c r="A7226" s="17" t="s">
        <v>7228</v>
      </c>
      <c r="B7226" s="17">
        <v>2021</v>
      </c>
      <c r="C7226" s="17">
        <v>349.49660017434502</v>
      </c>
      <c r="D7226" s="17">
        <v>4.7442434210526301</v>
      </c>
    </row>
    <row r="7227" spans="1:4" x14ac:dyDescent="0.3">
      <c r="A7227" s="17" t="s">
        <v>7229</v>
      </c>
      <c r="B7227" s="17">
        <v>2021</v>
      </c>
      <c r="C7227" s="17">
        <v>349.345839956774</v>
      </c>
      <c r="D7227" s="17">
        <v>4.9934210526315796</v>
      </c>
    </row>
    <row r="7228" spans="1:4" x14ac:dyDescent="0.3">
      <c r="A7228" s="17" t="s">
        <v>7230</v>
      </c>
      <c r="B7228" s="17">
        <v>2021</v>
      </c>
      <c r="C7228" s="17">
        <v>459.439155809581</v>
      </c>
      <c r="D7228" s="17">
        <v>4.9037499999999996</v>
      </c>
    </row>
    <row r="7229" spans="1:4" x14ac:dyDescent="0.3">
      <c r="A7229" s="17" t="s">
        <v>7231</v>
      </c>
      <c r="B7229" s="17">
        <v>2021</v>
      </c>
      <c r="C7229" s="17">
        <v>110.280412528664</v>
      </c>
      <c r="D7229" s="17">
        <v>6.35546875</v>
      </c>
    </row>
    <row r="7230" spans="1:4" x14ac:dyDescent="0.3">
      <c r="A7230" s="17" t="s">
        <v>7232</v>
      </c>
      <c r="B7230" s="17">
        <v>2021</v>
      </c>
      <c r="C7230" s="17">
        <v>239.001548402011</v>
      </c>
      <c r="D7230" s="17">
        <v>6.4230769230769198</v>
      </c>
    </row>
    <row r="7231" spans="1:4" x14ac:dyDescent="0.3">
      <c r="A7231" s="17" t="s">
        <v>7233</v>
      </c>
      <c r="B7231" s="17">
        <v>2021</v>
      </c>
      <c r="C7231" s="17">
        <v>73.532405413687201</v>
      </c>
      <c r="D7231" s="17">
        <v>3.37109375</v>
      </c>
    </row>
    <row r="7232" spans="1:4" x14ac:dyDescent="0.3">
      <c r="A7232" s="17" t="s">
        <v>7234</v>
      </c>
      <c r="B7232" s="17">
        <v>2021</v>
      </c>
      <c r="C7232" s="17">
        <v>551.58700448088302</v>
      </c>
      <c r="D7232" s="17">
        <v>5.23411458333333</v>
      </c>
    </row>
    <row r="7233" spans="1:4" x14ac:dyDescent="0.3">
      <c r="A7233" s="17" t="s">
        <v>7235</v>
      </c>
      <c r="B7233" s="17">
        <v>2021</v>
      </c>
      <c r="C7233" s="17">
        <v>36.7653990741819</v>
      </c>
      <c r="D7233" s="17">
        <v>2.87890625</v>
      </c>
    </row>
    <row r="7234" spans="1:4" x14ac:dyDescent="0.3">
      <c r="A7234" s="17" t="s">
        <v>7236</v>
      </c>
      <c r="B7234" s="17">
        <v>2021</v>
      </c>
      <c r="C7234" s="17">
        <v>294.14163519256101</v>
      </c>
      <c r="D7234" s="17">
        <v>4.61767578125</v>
      </c>
    </row>
    <row r="7235" spans="1:4" x14ac:dyDescent="0.3">
      <c r="A7235" s="17" t="s">
        <v>7237</v>
      </c>
      <c r="B7235" s="17">
        <v>2021</v>
      </c>
      <c r="C7235" s="17">
        <v>239.15026210434701</v>
      </c>
      <c r="D7235" s="17">
        <v>5.5138221153846096</v>
      </c>
    </row>
    <row r="7236" spans="1:4" x14ac:dyDescent="0.3">
      <c r="A7236" s="17" t="s">
        <v>7238</v>
      </c>
      <c r="B7236" s="17">
        <v>2021</v>
      </c>
      <c r="C7236" s="17">
        <v>55.071854210458703</v>
      </c>
      <c r="D7236" s="17">
        <v>3.578125</v>
      </c>
    </row>
    <row r="7237" spans="1:4" x14ac:dyDescent="0.3">
      <c r="A7237" s="17" t="s">
        <v>7239</v>
      </c>
      <c r="B7237" s="17">
        <v>2021</v>
      </c>
      <c r="C7237" s="17">
        <v>147.11619303934199</v>
      </c>
      <c r="D7237" s="17">
        <v>5.8056640625</v>
      </c>
    </row>
    <row r="7238" spans="1:4" x14ac:dyDescent="0.3">
      <c r="A7238" s="17" t="s">
        <v>7240</v>
      </c>
      <c r="B7238" s="17">
        <v>2021</v>
      </c>
      <c r="C7238" s="17">
        <v>367.90132208541002</v>
      </c>
      <c r="D7238" s="17">
        <v>5.0691406250000002</v>
      </c>
    </row>
    <row r="7239" spans="1:4" x14ac:dyDescent="0.3">
      <c r="A7239" s="17" t="s">
        <v>7241</v>
      </c>
      <c r="B7239" s="17">
        <v>2021</v>
      </c>
      <c r="C7239" s="17">
        <v>73.4969443995506</v>
      </c>
      <c r="D7239" s="17">
        <v>3.76953125</v>
      </c>
    </row>
    <row r="7240" spans="1:4" x14ac:dyDescent="0.3">
      <c r="A7240" s="17" t="s">
        <v>7242</v>
      </c>
      <c r="B7240" s="17">
        <v>2021</v>
      </c>
      <c r="C7240" s="17">
        <v>147.16409839503501</v>
      </c>
      <c r="D7240" s="17">
        <v>3.7626953125</v>
      </c>
    </row>
    <row r="7241" spans="1:4" x14ac:dyDescent="0.3">
      <c r="A7241" s="17" t="s">
        <v>7243</v>
      </c>
      <c r="B7241" s="17">
        <v>2021</v>
      </c>
      <c r="C7241" s="17">
        <v>864.32911228015996</v>
      </c>
      <c r="D7241" s="17">
        <v>6.8021941489361701</v>
      </c>
    </row>
    <row r="7242" spans="1:4" x14ac:dyDescent="0.3">
      <c r="A7242" s="17" t="s">
        <v>7244</v>
      </c>
      <c r="B7242" s="17">
        <v>2021</v>
      </c>
      <c r="C7242" s="17">
        <v>220.75133299268799</v>
      </c>
      <c r="D7242" s="17">
        <v>5.2630208333333304</v>
      </c>
    </row>
    <row r="7243" spans="1:4" x14ac:dyDescent="0.3">
      <c r="A7243" s="17" t="s">
        <v>7245</v>
      </c>
      <c r="B7243" s="17">
        <v>2021</v>
      </c>
      <c r="C7243" s="17">
        <v>36.7602854948491</v>
      </c>
      <c r="D7243" s="17">
        <v>3.82421875</v>
      </c>
    </row>
    <row r="7244" spans="1:4" x14ac:dyDescent="0.3">
      <c r="A7244" s="17" t="s">
        <v>7246</v>
      </c>
      <c r="B7244" s="17">
        <v>2021</v>
      </c>
      <c r="C7244" s="17">
        <v>349.45142127573502</v>
      </c>
      <c r="D7244" s="17">
        <v>4.7532894736842097</v>
      </c>
    </row>
    <row r="7245" spans="1:4" x14ac:dyDescent="0.3">
      <c r="A7245" s="17" t="s">
        <v>7247</v>
      </c>
      <c r="B7245" s="17">
        <v>2021</v>
      </c>
      <c r="C7245" s="17">
        <v>1966.8598242513799</v>
      </c>
      <c r="D7245" s="17">
        <v>9.2290449766355103</v>
      </c>
    </row>
    <row r="7246" spans="1:4" x14ac:dyDescent="0.3">
      <c r="A7246" s="17" t="s">
        <v>7248</v>
      </c>
      <c r="B7246" s="17">
        <v>2021</v>
      </c>
      <c r="C7246" s="17">
        <v>18.356721522286499</v>
      </c>
      <c r="D7246" s="17">
        <v>2.8359375</v>
      </c>
    </row>
    <row r="7247" spans="1:4" x14ac:dyDescent="0.3">
      <c r="A7247" s="17" t="s">
        <v>7249</v>
      </c>
      <c r="B7247" s="17">
        <v>2021</v>
      </c>
      <c r="C7247" s="17">
        <v>386.41747659444798</v>
      </c>
      <c r="D7247" s="17">
        <v>5.5866815476190501</v>
      </c>
    </row>
    <row r="7248" spans="1:4" x14ac:dyDescent="0.3">
      <c r="A7248" s="17" t="s">
        <v>7250</v>
      </c>
      <c r="B7248" s="17">
        <v>2021</v>
      </c>
      <c r="C7248" s="17">
        <v>36.868294497951901</v>
      </c>
      <c r="D7248" s="17">
        <v>2.52734375</v>
      </c>
    </row>
    <row r="7249" spans="1:4" x14ac:dyDescent="0.3">
      <c r="A7249" s="17" t="s">
        <v>7251</v>
      </c>
      <c r="B7249" s="17">
        <v>2021</v>
      </c>
      <c r="C7249" s="17">
        <v>717.16781176626705</v>
      </c>
      <c r="D7249" s="17">
        <v>5.0973557692307701</v>
      </c>
    </row>
    <row r="7250" spans="1:4" x14ac:dyDescent="0.3">
      <c r="A7250" s="17" t="s">
        <v>7252</v>
      </c>
      <c r="B7250" s="17">
        <v>2021</v>
      </c>
      <c r="C7250" s="17">
        <v>73.394684296101303</v>
      </c>
      <c r="D7250" s="17">
        <v>3.150390625</v>
      </c>
    </row>
    <row r="7251" spans="1:4" x14ac:dyDescent="0.3">
      <c r="A7251" s="17" t="s">
        <v>7253</v>
      </c>
      <c r="B7251" s="17">
        <v>2021</v>
      </c>
      <c r="C7251" s="17">
        <v>55.097250767983503</v>
      </c>
      <c r="D7251" s="17">
        <v>3.1927083333333299</v>
      </c>
    </row>
    <row r="7252" spans="1:4" x14ac:dyDescent="0.3">
      <c r="A7252" s="17" t="s">
        <v>7254</v>
      </c>
      <c r="B7252" s="17">
        <v>2021</v>
      </c>
      <c r="C7252" s="17">
        <v>294.09147109556801</v>
      </c>
      <c r="D7252" s="17">
        <v>5.7392578125</v>
      </c>
    </row>
    <row r="7253" spans="1:4" x14ac:dyDescent="0.3">
      <c r="A7253" s="17" t="s">
        <v>7255</v>
      </c>
      <c r="B7253" s="17">
        <v>2021</v>
      </c>
      <c r="C7253" s="17">
        <v>459.80107306502799</v>
      </c>
      <c r="D7253" s="17">
        <v>4.8759375</v>
      </c>
    </row>
    <row r="7254" spans="1:4" x14ac:dyDescent="0.3">
      <c r="A7254" s="17" t="s">
        <v>7256</v>
      </c>
      <c r="B7254" s="17">
        <v>2021</v>
      </c>
      <c r="C7254" s="17">
        <v>147.167923219502</v>
      </c>
      <c r="D7254" s="17">
        <v>5.865234375</v>
      </c>
    </row>
    <row r="7255" spans="1:4" x14ac:dyDescent="0.3">
      <c r="A7255" s="17" t="s">
        <v>7257</v>
      </c>
      <c r="B7255" s="17">
        <v>2021</v>
      </c>
      <c r="C7255" s="17">
        <v>110.194227866828</v>
      </c>
      <c r="D7255" s="17">
        <v>3.5651041666666701</v>
      </c>
    </row>
    <row r="7256" spans="1:4" x14ac:dyDescent="0.3">
      <c r="A7256" s="17" t="s">
        <v>7258</v>
      </c>
      <c r="B7256" s="17">
        <v>2021</v>
      </c>
      <c r="C7256" s="17">
        <v>257.40340379998099</v>
      </c>
      <c r="D7256" s="17">
        <v>5.3671875</v>
      </c>
    </row>
    <row r="7257" spans="1:4" x14ac:dyDescent="0.3">
      <c r="A7257" s="17" t="s">
        <v>7259</v>
      </c>
      <c r="B7257" s="17">
        <v>2021</v>
      </c>
      <c r="C7257" s="17">
        <v>110.246689241379</v>
      </c>
      <c r="D7257" s="17">
        <v>4.7799479166666696</v>
      </c>
    </row>
    <row r="7258" spans="1:4" x14ac:dyDescent="0.3">
      <c r="A7258" s="17" t="s">
        <v>7260</v>
      </c>
      <c r="B7258" s="17">
        <v>2021</v>
      </c>
      <c r="C7258" s="17">
        <v>18.357680574059501</v>
      </c>
      <c r="D7258" s="17">
        <v>3.3671875</v>
      </c>
    </row>
    <row r="7259" spans="1:4" x14ac:dyDescent="0.3">
      <c r="A7259" s="17" t="s">
        <v>7261</v>
      </c>
      <c r="B7259" s="17">
        <v>2021</v>
      </c>
      <c r="C7259" s="17">
        <v>349.39450626820297</v>
      </c>
      <c r="D7259" s="17">
        <v>5.7861842105263204</v>
      </c>
    </row>
    <row r="7260" spans="1:4" x14ac:dyDescent="0.3">
      <c r="A7260" s="17" t="s">
        <v>7262</v>
      </c>
      <c r="B7260" s="17">
        <v>2021</v>
      </c>
      <c r="C7260" s="17">
        <v>662.24405976943694</v>
      </c>
      <c r="D7260" s="17">
        <v>5.2274305555555598</v>
      </c>
    </row>
    <row r="7261" spans="1:4" x14ac:dyDescent="0.3">
      <c r="A7261" s="17" t="s">
        <v>7263</v>
      </c>
      <c r="B7261" s="17">
        <v>2021</v>
      </c>
      <c r="C7261" s="17">
        <v>238.995432398281</v>
      </c>
      <c r="D7261" s="17">
        <v>4.8221153846153904</v>
      </c>
    </row>
    <row r="7262" spans="1:4" x14ac:dyDescent="0.3">
      <c r="A7262" s="17" t="s">
        <v>7264</v>
      </c>
      <c r="B7262" s="17">
        <v>2021</v>
      </c>
      <c r="C7262" s="17">
        <v>18.408587151207001</v>
      </c>
      <c r="D7262" s="17">
        <v>4.2578125</v>
      </c>
    </row>
    <row r="7263" spans="1:4" x14ac:dyDescent="0.3">
      <c r="A7263" s="17" t="s">
        <v>7265</v>
      </c>
      <c r="B7263" s="17">
        <v>2021</v>
      </c>
      <c r="C7263" s="17">
        <v>441.29989075474401</v>
      </c>
      <c r="D7263" s="17">
        <v>4.9488932291666696</v>
      </c>
    </row>
    <row r="7264" spans="1:4" x14ac:dyDescent="0.3">
      <c r="A7264" s="17" t="s">
        <v>7266</v>
      </c>
      <c r="B7264" s="17">
        <v>2021</v>
      </c>
      <c r="C7264" s="17">
        <v>422.966521614231</v>
      </c>
      <c r="D7264" s="17">
        <v>3.2646059782608701</v>
      </c>
    </row>
    <row r="7265" spans="1:4" x14ac:dyDescent="0.3">
      <c r="A7265" s="17" t="s">
        <v>7267</v>
      </c>
      <c r="B7265" s="17">
        <v>2021</v>
      </c>
      <c r="C7265" s="17">
        <v>257.51650143414702</v>
      </c>
      <c r="D7265" s="17">
        <v>5.21149553571429</v>
      </c>
    </row>
    <row r="7266" spans="1:4" x14ac:dyDescent="0.3">
      <c r="A7266" s="17" t="s">
        <v>7268</v>
      </c>
      <c r="B7266" s="17">
        <v>2021</v>
      </c>
      <c r="C7266" s="17">
        <v>18.408829255029602</v>
      </c>
      <c r="D7266" s="17">
        <v>2.7265625</v>
      </c>
    </row>
    <row r="7267" spans="1:4" x14ac:dyDescent="0.3">
      <c r="A7267" s="17" t="s">
        <v>7269</v>
      </c>
      <c r="B7267" s="17">
        <v>2021</v>
      </c>
      <c r="C7267" s="17">
        <v>478.19417416770102</v>
      </c>
      <c r="D7267" s="17">
        <v>3.8413461538461502</v>
      </c>
    </row>
    <row r="7268" spans="1:4" x14ac:dyDescent="0.3">
      <c r="A7268" s="17" t="s">
        <v>7270</v>
      </c>
      <c r="B7268" s="17">
        <v>2021</v>
      </c>
      <c r="C7268" s="17">
        <v>128.69755654223201</v>
      </c>
      <c r="D7268" s="17">
        <v>5.14508928571429</v>
      </c>
    </row>
    <row r="7269" spans="1:4" x14ac:dyDescent="0.3">
      <c r="A7269" s="17" t="s">
        <v>7271</v>
      </c>
      <c r="B7269" s="17">
        <v>2021</v>
      </c>
      <c r="C7269" s="17">
        <v>147.203979499638</v>
      </c>
      <c r="D7269" s="17">
        <v>4.96484375</v>
      </c>
    </row>
    <row r="7270" spans="1:4" x14ac:dyDescent="0.3">
      <c r="A7270" s="17" t="s">
        <v>7272</v>
      </c>
      <c r="B7270" s="17">
        <v>2021</v>
      </c>
      <c r="C7270" s="17">
        <v>312.44631849229302</v>
      </c>
      <c r="D7270" s="17">
        <v>7.2752757352941204</v>
      </c>
    </row>
    <row r="7271" spans="1:4" x14ac:dyDescent="0.3">
      <c r="A7271" s="17" t="s">
        <v>7273</v>
      </c>
      <c r="B7271" s="17">
        <v>2021</v>
      </c>
      <c r="C7271" s="17">
        <v>220.584103612229</v>
      </c>
      <c r="D7271" s="17">
        <v>3.27734375</v>
      </c>
    </row>
    <row r="7272" spans="1:4" x14ac:dyDescent="0.3">
      <c r="A7272" s="17" t="s">
        <v>7274</v>
      </c>
      <c r="B7272" s="17">
        <v>2021</v>
      </c>
      <c r="C7272" s="17">
        <v>386.20529011823498</v>
      </c>
      <c r="D7272" s="17">
        <v>4.25446428571429</v>
      </c>
    </row>
    <row r="7273" spans="1:4" x14ac:dyDescent="0.3">
      <c r="A7273" s="17" t="s">
        <v>7275</v>
      </c>
      <c r="B7273" s="17">
        <v>2021</v>
      </c>
      <c r="C7273" s="17">
        <v>349.40324132982602</v>
      </c>
      <c r="D7273" s="17">
        <v>4.4465460526315796</v>
      </c>
    </row>
    <row r="7274" spans="1:4" x14ac:dyDescent="0.3">
      <c r="A7274" s="17" t="s">
        <v>7276</v>
      </c>
      <c r="B7274" s="17">
        <v>2021</v>
      </c>
      <c r="C7274" s="17">
        <v>18.407579720020301</v>
      </c>
      <c r="D7274" s="17">
        <v>1.9296875</v>
      </c>
    </row>
    <row r="7275" spans="1:4" x14ac:dyDescent="0.3">
      <c r="A7275" s="17" t="s">
        <v>7277</v>
      </c>
      <c r="B7275" s="17">
        <v>2021</v>
      </c>
      <c r="C7275" s="17">
        <v>294.15227674692898</v>
      </c>
      <c r="D7275" s="17">
        <v>6.25341796875</v>
      </c>
    </row>
    <row r="7276" spans="1:4" x14ac:dyDescent="0.3">
      <c r="A7276" s="17" t="s">
        <v>7278</v>
      </c>
      <c r="B7276" s="17">
        <v>2021</v>
      </c>
      <c r="C7276" s="17">
        <v>220.65038269478799</v>
      </c>
      <c r="D7276" s="17">
        <v>4.9615885416666696</v>
      </c>
    </row>
    <row r="7277" spans="1:4" x14ac:dyDescent="0.3">
      <c r="A7277" s="17" t="s">
        <v>7279</v>
      </c>
      <c r="B7277" s="17">
        <v>2021</v>
      </c>
      <c r="C7277" s="17">
        <v>147.045441642404</v>
      </c>
      <c r="D7277" s="17">
        <v>4.802734375</v>
      </c>
    </row>
    <row r="7278" spans="1:4" x14ac:dyDescent="0.3">
      <c r="A7278" s="17" t="s">
        <v>7280</v>
      </c>
      <c r="B7278" s="17">
        <v>2021</v>
      </c>
      <c r="C7278" s="17">
        <v>202.23833826184301</v>
      </c>
      <c r="D7278" s="17">
        <v>4.46875</v>
      </c>
    </row>
    <row r="7279" spans="1:4" x14ac:dyDescent="0.3">
      <c r="A7279" s="17" t="s">
        <v>7281</v>
      </c>
      <c r="B7279" s="17">
        <v>2021</v>
      </c>
      <c r="C7279" s="17">
        <v>662.04786306247104</v>
      </c>
      <c r="D7279" s="17">
        <v>4.4826388888888902</v>
      </c>
    </row>
    <row r="7280" spans="1:4" x14ac:dyDescent="0.3">
      <c r="A7280" s="17" t="s">
        <v>7282</v>
      </c>
      <c r="B7280" s="17">
        <v>2021</v>
      </c>
      <c r="C7280" s="17">
        <v>367.80039734020698</v>
      </c>
      <c r="D7280" s="17">
        <v>4.2816406249999996</v>
      </c>
    </row>
    <row r="7281" spans="1:4" x14ac:dyDescent="0.3">
      <c r="A7281" s="17" t="s">
        <v>7283</v>
      </c>
      <c r="B7281" s="17">
        <v>2021</v>
      </c>
      <c r="C7281" s="17">
        <v>478.115959525108</v>
      </c>
      <c r="D7281" s="17">
        <v>5.1262019230769198</v>
      </c>
    </row>
    <row r="7282" spans="1:4" x14ac:dyDescent="0.3">
      <c r="A7282" s="17" t="s">
        <v>7284</v>
      </c>
      <c r="B7282" s="17">
        <v>2021</v>
      </c>
      <c r="C7282" s="17">
        <v>165.44076666980999</v>
      </c>
      <c r="D7282" s="17">
        <v>7.7916666666666696</v>
      </c>
    </row>
    <row r="7283" spans="1:4" x14ac:dyDescent="0.3">
      <c r="A7283" s="17" t="s">
        <v>7285</v>
      </c>
      <c r="B7283" s="17">
        <v>2021</v>
      </c>
      <c r="C7283" s="17">
        <v>827.27906136214699</v>
      </c>
      <c r="D7283" s="17">
        <v>5.9906249999999996</v>
      </c>
    </row>
    <row r="7284" spans="1:4" x14ac:dyDescent="0.3">
      <c r="A7284" s="17" t="s">
        <v>7286</v>
      </c>
      <c r="B7284" s="17">
        <v>2021</v>
      </c>
      <c r="C7284" s="17">
        <v>367.64139653555998</v>
      </c>
      <c r="D7284" s="17">
        <v>6.3992187500000002</v>
      </c>
    </row>
    <row r="7285" spans="1:4" x14ac:dyDescent="0.3">
      <c r="A7285" s="17" t="s">
        <v>7287</v>
      </c>
      <c r="B7285" s="17">
        <v>2021</v>
      </c>
      <c r="C7285" s="17">
        <v>18.354250051081198</v>
      </c>
      <c r="D7285" s="17">
        <v>2.265625</v>
      </c>
    </row>
    <row r="7286" spans="1:4" x14ac:dyDescent="0.3">
      <c r="A7286" s="17" t="s">
        <v>7288</v>
      </c>
      <c r="B7286" s="17">
        <v>2021</v>
      </c>
      <c r="C7286" s="17">
        <v>367.745860228315</v>
      </c>
      <c r="D7286" s="17">
        <v>3.8070312500000001</v>
      </c>
    </row>
    <row r="7287" spans="1:4" x14ac:dyDescent="0.3">
      <c r="A7287" s="17" t="s">
        <v>7289</v>
      </c>
      <c r="B7287" s="17">
        <v>2021</v>
      </c>
      <c r="C7287" s="17">
        <v>73.631834980100393</v>
      </c>
      <c r="D7287" s="17">
        <v>3.27734375</v>
      </c>
    </row>
    <row r="7288" spans="1:4" x14ac:dyDescent="0.3">
      <c r="A7288" s="17" t="s">
        <v>7290</v>
      </c>
      <c r="B7288" s="17">
        <v>2021</v>
      </c>
      <c r="C7288" s="17">
        <v>18.357563121244301</v>
      </c>
      <c r="D7288" s="17">
        <v>2.6640625</v>
      </c>
    </row>
    <row r="7289" spans="1:4" x14ac:dyDescent="0.3">
      <c r="A7289" s="17" t="s">
        <v>7291</v>
      </c>
      <c r="B7289" s="17">
        <v>2021</v>
      </c>
      <c r="C7289" s="17">
        <v>55.171887965872898</v>
      </c>
      <c r="D7289" s="17">
        <v>3.5208333333333299</v>
      </c>
    </row>
    <row r="7290" spans="1:4" x14ac:dyDescent="0.3">
      <c r="A7290" s="17" t="s">
        <v>7292</v>
      </c>
      <c r="B7290" s="17">
        <v>2021</v>
      </c>
      <c r="C7290" s="17">
        <v>331.03508299682301</v>
      </c>
      <c r="D7290" s="17">
        <v>4.1566840277777803</v>
      </c>
    </row>
    <row r="7291" spans="1:4" x14ac:dyDescent="0.3">
      <c r="A7291" s="17" t="s">
        <v>7293</v>
      </c>
      <c r="B7291" s="17">
        <v>2021</v>
      </c>
      <c r="C7291" s="17">
        <v>110.345059758052</v>
      </c>
      <c r="D7291" s="17">
        <v>4.46875</v>
      </c>
    </row>
    <row r="7292" spans="1:4" x14ac:dyDescent="0.3">
      <c r="A7292" s="17" t="s">
        <v>7294</v>
      </c>
      <c r="B7292" s="17">
        <v>2021</v>
      </c>
      <c r="C7292" s="17">
        <v>128.74737570993599</v>
      </c>
      <c r="D7292" s="17">
        <v>4.2678571428571397</v>
      </c>
    </row>
    <row r="7293" spans="1:4" x14ac:dyDescent="0.3">
      <c r="A7293" s="17" t="s">
        <v>7295</v>
      </c>
      <c r="B7293" s="17">
        <v>2021</v>
      </c>
      <c r="C7293" s="17">
        <v>73.601984046399593</v>
      </c>
      <c r="D7293" s="17">
        <v>4.1328125</v>
      </c>
    </row>
    <row r="7294" spans="1:4" x14ac:dyDescent="0.3">
      <c r="A7294" s="17" t="s">
        <v>7296</v>
      </c>
      <c r="B7294" s="17">
        <v>2021</v>
      </c>
      <c r="C7294" s="17">
        <v>606.66961710154999</v>
      </c>
      <c r="D7294" s="17">
        <v>4.9344223484848504</v>
      </c>
    </row>
    <row r="7295" spans="1:4" x14ac:dyDescent="0.3">
      <c r="A7295" s="17" t="s">
        <v>7297</v>
      </c>
      <c r="B7295" s="17">
        <v>2021</v>
      </c>
      <c r="C7295" s="17">
        <v>1379.54557076283</v>
      </c>
      <c r="D7295" s="17">
        <v>6.7532291666666699</v>
      </c>
    </row>
    <row r="7296" spans="1:4" x14ac:dyDescent="0.3">
      <c r="A7296" s="17" t="s">
        <v>7298</v>
      </c>
      <c r="B7296" s="17">
        <v>2021</v>
      </c>
      <c r="C7296" s="17">
        <v>349.38845863938297</v>
      </c>
      <c r="D7296" s="17">
        <v>4.5287828947368398</v>
      </c>
    </row>
    <row r="7297" spans="1:4" x14ac:dyDescent="0.3">
      <c r="A7297" s="17" t="s">
        <v>7299</v>
      </c>
      <c r="B7297" s="17">
        <v>2021</v>
      </c>
      <c r="C7297" s="17">
        <v>183.92507888749199</v>
      </c>
      <c r="D7297" s="17">
        <v>5.9367187499999998</v>
      </c>
    </row>
    <row r="7298" spans="1:4" x14ac:dyDescent="0.3">
      <c r="A7298" s="17" t="s">
        <v>7300</v>
      </c>
      <c r="B7298" s="17">
        <v>2021</v>
      </c>
      <c r="C7298" s="17">
        <v>275.86406419426203</v>
      </c>
      <c r="D7298" s="17">
        <v>4.8427083333333298</v>
      </c>
    </row>
    <row r="7299" spans="1:4" x14ac:dyDescent="0.3">
      <c r="A7299" s="17" t="s">
        <v>7301</v>
      </c>
      <c r="B7299" s="17">
        <v>2021</v>
      </c>
      <c r="C7299" s="17">
        <v>275.87292067334198</v>
      </c>
      <c r="D7299" s="17">
        <v>5.64427083333333</v>
      </c>
    </row>
    <row r="7300" spans="1:4" x14ac:dyDescent="0.3">
      <c r="A7300" s="17" t="s">
        <v>7302</v>
      </c>
      <c r="B7300" s="17">
        <v>2021</v>
      </c>
      <c r="C7300" s="17">
        <v>91.945823095738902</v>
      </c>
      <c r="D7300" s="17">
        <v>6.0984375000000002</v>
      </c>
    </row>
    <row r="7301" spans="1:4" x14ac:dyDescent="0.3">
      <c r="A7301" s="17" t="s">
        <v>7303</v>
      </c>
      <c r="B7301" s="17">
        <v>2021</v>
      </c>
      <c r="C7301" s="17">
        <v>1746.2659540101899</v>
      </c>
      <c r="D7301" s="17">
        <v>9.6635690789473703</v>
      </c>
    </row>
    <row r="7302" spans="1:4" x14ac:dyDescent="0.3">
      <c r="A7302" s="17" t="s">
        <v>7304</v>
      </c>
      <c r="B7302" s="17">
        <v>2021</v>
      </c>
      <c r="C7302" s="17">
        <v>1507.59716523625</v>
      </c>
      <c r="D7302" s="17">
        <v>7.7527629573170698</v>
      </c>
    </row>
    <row r="7303" spans="1:4" x14ac:dyDescent="0.3">
      <c r="A7303" s="17" t="s">
        <v>7305</v>
      </c>
      <c r="B7303" s="17">
        <v>2021</v>
      </c>
      <c r="C7303" s="17">
        <v>55.223934719341997</v>
      </c>
      <c r="D7303" s="17">
        <v>2.953125</v>
      </c>
    </row>
    <row r="7304" spans="1:4" x14ac:dyDescent="0.3">
      <c r="A7304" s="17" t="s">
        <v>7306</v>
      </c>
      <c r="B7304" s="17">
        <v>2021</v>
      </c>
      <c r="C7304" s="17">
        <v>404.63167461194098</v>
      </c>
      <c r="D7304" s="17">
        <v>4.9311079545454497</v>
      </c>
    </row>
    <row r="7305" spans="1:4" x14ac:dyDescent="0.3">
      <c r="A7305" s="17" t="s">
        <v>7307</v>
      </c>
      <c r="B7305" s="17">
        <v>2021</v>
      </c>
      <c r="C7305" s="17">
        <v>404.73586700856703</v>
      </c>
      <c r="D7305" s="17">
        <v>5.1999289772727302</v>
      </c>
    </row>
    <row r="7306" spans="1:4" x14ac:dyDescent="0.3">
      <c r="A7306" s="17" t="s">
        <v>7308</v>
      </c>
      <c r="B7306" s="17">
        <v>2021</v>
      </c>
      <c r="C7306" s="17">
        <v>367.79512388631701</v>
      </c>
      <c r="D7306" s="17">
        <v>5.0851562499999998</v>
      </c>
    </row>
    <row r="7307" spans="1:4" x14ac:dyDescent="0.3">
      <c r="A7307" s="17" t="s">
        <v>7309</v>
      </c>
      <c r="B7307" s="17">
        <v>2021</v>
      </c>
      <c r="C7307" s="17">
        <v>661.735880116001</v>
      </c>
      <c r="D7307" s="17">
        <v>6.6671006944444402</v>
      </c>
    </row>
    <row r="7308" spans="1:4" x14ac:dyDescent="0.3">
      <c r="A7308" s="17" t="s">
        <v>7310</v>
      </c>
      <c r="B7308" s="17">
        <v>2021</v>
      </c>
      <c r="C7308" s="17">
        <v>128.75195602886399</v>
      </c>
      <c r="D7308" s="17">
        <v>4.6417410714285703</v>
      </c>
    </row>
    <row r="7309" spans="1:4" x14ac:dyDescent="0.3">
      <c r="A7309" s="17" t="s">
        <v>7311</v>
      </c>
      <c r="B7309" s="17">
        <v>2021</v>
      </c>
      <c r="C7309" s="17">
        <v>128.882197536528</v>
      </c>
      <c r="D7309" s="17">
        <v>3.6852678571428599</v>
      </c>
    </row>
    <row r="7310" spans="1:4" x14ac:dyDescent="0.3">
      <c r="A7310" s="17" t="s">
        <v>7312</v>
      </c>
      <c r="B7310" s="17">
        <v>2021</v>
      </c>
      <c r="C7310" s="17">
        <v>73.496305678039803</v>
      </c>
      <c r="D7310" s="17">
        <v>2.951171875</v>
      </c>
    </row>
    <row r="7311" spans="1:4" x14ac:dyDescent="0.3">
      <c r="A7311" s="17" t="s">
        <v>7313</v>
      </c>
      <c r="B7311" s="17">
        <v>2021</v>
      </c>
      <c r="C7311" s="17">
        <v>386.10383628681302</v>
      </c>
      <c r="D7311" s="17">
        <v>4.7321428571428603</v>
      </c>
    </row>
    <row r="7312" spans="1:4" x14ac:dyDescent="0.3">
      <c r="A7312" s="17" t="s">
        <v>7314</v>
      </c>
      <c r="B7312" s="17">
        <v>2021</v>
      </c>
      <c r="C7312" s="17">
        <v>257.40322739630898</v>
      </c>
      <c r="D7312" s="17">
        <v>4.0334821428571397</v>
      </c>
    </row>
    <row r="7313" spans="1:4" x14ac:dyDescent="0.3">
      <c r="A7313" s="17" t="s">
        <v>7315</v>
      </c>
      <c r="B7313" s="17">
        <v>2021</v>
      </c>
      <c r="C7313" s="17">
        <v>110.400471530855</v>
      </c>
      <c r="D7313" s="17">
        <v>4.8151041666666696</v>
      </c>
    </row>
    <row r="7314" spans="1:4" x14ac:dyDescent="0.3">
      <c r="A7314" s="17" t="s">
        <v>7316</v>
      </c>
      <c r="B7314" s="17">
        <v>2021</v>
      </c>
      <c r="C7314" s="17">
        <v>459.73380303476</v>
      </c>
      <c r="D7314" s="17">
        <v>4.6009374999999997</v>
      </c>
    </row>
    <row r="7315" spans="1:4" x14ac:dyDescent="0.3">
      <c r="A7315" s="17" t="s">
        <v>7317</v>
      </c>
      <c r="B7315" s="17">
        <v>2021</v>
      </c>
      <c r="C7315" s="17">
        <v>386.04663319326897</v>
      </c>
      <c r="D7315" s="17">
        <v>6.0450148809523796</v>
      </c>
    </row>
    <row r="7316" spans="1:4" x14ac:dyDescent="0.3">
      <c r="A7316" s="17" t="s">
        <v>7318</v>
      </c>
      <c r="B7316" s="17">
        <v>2021</v>
      </c>
      <c r="C7316" s="17">
        <v>460.01609789580101</v>
      </c>
      <c r="D7316" s="17">
        <v>4.4715625000000001</v>
      </c>
    </row>
    <row r="7317" spans="1:4" x14ac:dyDescent="0.3">
      <c r="A7317" s="17" t="s">
        <v>7319</v>
      </c>
      <c r="B7317" s="17">
        <v>2021</v>
      </c>
      <c r="C7317" s="17">
        <v>18.407710535451798</v>
      </c>
      <c r="D7317" s="17">
        <v>2.828125</v>
      </c>
    </row>
    <row r="7318" spans="1:4" x14ac:dyDescent="0.3">
      <c r="A7318" s="17" t="s">
        <v>7320</v>
      </c>
      <c r="B7318" s="17">
        <v>2021</v>
      </c>
      <c r="C7318" s="17">
        <v>478.26661175303201</v>
      </c>
      <c r="D7318" s="17">
        <v>4.4693509615384599</v>
      </c>
    </row>
    <row r="7319" spans="1:4" x14ac:dyDescent="0.3">
      <c r="A7319" s="17" t="s">
        <v>7321</v>
      </c>
      <c r="B7319" s="17">
        <v>2021</v>
      </c>
      <c r="C7319" s="17">
        <v>73.527675699442597</v>
      </c>
      <c r="D7319" s="17">
        <v>5.43359375</v>
      </c>
    </row>
    <row r="7320" spans="1:4" x14ac:dyDescent="0.3">
      <c r="A7320" s="17" t="s">
        <v>7322</v>
      </c>
      <c r="B7320" s="17">
        <v>2021</v>
      </c>
      <c r="C7320" s="17">
        <v>220.745519399643</v>
      </c>
      <c r="D7320" s="17">
        <v>4.2858072916666696</v>
      </c>
    </row>
    <row r="7321" spans="1:4" x14ac:dyDescent="0.3">
      <c r="A7321" s="17" t="s">
        <v>7323</v>
      </c>
      <c r="B7321" s="17">
        <v>2021</v>
      </c>
      <c r="C7321" s="17">
        <v>92.044301789254007</v>
      </c>
      <c r="D7321" s="17">
        <v>3.9921875</v>
      </c>
    </row>
    <row r="7322" spans="1:4" x14ac:dyDescent="0.3">
      <c r="A7322" s="17" t="s">
        <v>7324</v>
      </c>
      <c r="B7322" s="17">
        <v>2021</v>
      </c>
      <c r="C7322" s="17">
        <v>73.636022180318804</v>
      </c>
      <c r="D7322" s="17">
        <v>5.47265625</v>
      </c>
    </row>
    <row r="7323" spans="1:4" x14ac:dyDescent="0.3">
      <c r="A7323" s="17" t="s">
        <v>7325</v>
      </c>
      <c r="B7323" s="17">
        <v>2021</v>
      </c>
      <c r="C7323" s="17">
        <v>220.64269091934</v>
      </c>
      <c r="D7323" s="17">
        <v>3.6354166666666701</v>
      </c>
    </row>
    <row r="7324" spans="1:4" x14ac:dyDescent="0.3">
      <c r="A7324" s="17" t="s">
        <v>7326</v>
      </c>
      <c r="B7324" s="17">
        <v>2021</v>
      </c>
      <c r="C7324" s="17">
        <v>239.15269409865101</v>
      </c>
      <c r="D7324" s="17">
        <v>4.9849759615384599</v>
      </c>
    </row>
    <row r="7325" spans="1:4" x14ac:dyDescent="0.3">
      <c r="A7325" s="17" t="s">
        <v>7327</v>
      </c>
      <c r="B7325" s="17">
        <v>2021</v>
      </c>
      <c r="C7325" s="17">
        <v>386.05108987726197</v>
      </c>
      <c r="D7325" s="17">
        <v>4.7678571428571397</v>
      </c>
    </row>
    <row r="7326" spans="1:4" x14ac:dyDescent="0.3">
      <c r="A7326" s="17" t="s">
        <v>7328</v>
      </c>
      <c r="B7326" s="17">
        <v>2021</v>
      </c>
      <c r="C7326" s="17">
        <v>184.03726012259699</v>
      </c>
      <c r="D7326" s="17">
        <v>4.7750000000000004</v>
      </c>
    </row>
    <row r="7327" spans="1:4" x14ac:dyDescent="0.3">
      <c r="A7327" s="17" t="s">
        <v>7329</v>
      </c>
      <c r="B7327" s="17">
        <v>2021</v>
      </c>
      <c r="C7327" s="17">
        <v>680.29890071041802</v>
      </c>
      <c r="D7327" s="17">
        <v>5.5741131756756799</v>
      </c>
    </row>
    <row r="7328" spans="1:4" x14ac:dyDescent="0.3">
      <c r="A7328" s="17" t="s">
        <v>7330</v>
      </c>
      <c r="B7328" s="17">
        <v>2021</v>
      </c>
      <c r="C7328" s="17">
        <v>257.45632080733799</v>
      </c>
      <c r="D7328" s="17">
        <v>4.40959821428571</v>
      </c>
    </row>
    <row r="7329" spans="1:4" x14ac:dyDescent="0.3">
      <c r="A7329" s="17" t="s">
        <v>7331</v>
      </c>
      <c r="B7329" s="17">
        <v>2021</v>
      </c>
      <c r="C7329" s="17">
        <v>459.86077699810301</v>
      </c>
      <c r="D7329" s="17">
        <v>4.5059374999999999</v>
      </c>
    </row>
    <row r="7330" spans="1:4" x14ac:dyDescent="0.3">
      <c r="A7330" s="17" t="s">
        <v>7332</v>
      </c>
      <c r="B7330" s="17">
        <v>2021</v>
      </c>
      <c r="C7330" s="17">
        <v>147.06714346259801</v>
      </c>
      <c r="D7330" s="17">
        <v>5.3017578125</v>
      </c>
    </row>
    <row r="7331" spans="1:4" x14ac:dyDescent="0.3">
      <c r="A7331" s="17" t="s">
        <v>7333</v>
      </c>
      <c r="B7331" s="17">
        <v>2021</v>
      </c>
      <c r="C7331" s="17">
        <v>367.78407713025803</v>
      </c>
      <c r="D7331" s="17">
        <v>5.1144531249999998</v>
      </c>
    </row>
    <row r="7332" spans="1:4" x14ac:dyDescent="0.3">
      <c r="A7332" s="17" t="s">
        <v>7334</v>
      </c>
      <c r="B7332" s="17">
        <v>2021</v>
      </c>
      <c r="C7332" s="17">
        <v>110.345855601132</v>
      </c>
      <c r="D7332" s="17">
        <v>3.40234375</v>
      </c>
    </row>
    <row r="7333" spans="1:4" x14ac:dyDescent="0.3">
      <c r="A7333" s="17" t="s">
        <v>7335</v>
      </c>
      <c r="B7333" s="17">
        <v>2021</v>
      </c>
      <c r="C7333" s="17">
        <v>754.17287749610796</v>
      </c>
      <c r="D7333" s="17">
        <v>4.5072408536585398</v>
      </c>
    </row>
    <row r="7334" spans="1:4" x14ac:dyDescent="0.3">
      <c r="A7334" s="17" t="s">
        <v>7336</v>
      </c>
      <c r="B7334" s="17">
        <v>2021</v>
      </c>
      <c r="C7334" s="17">
        <v>496.59852544683997</v>
      </c>
      <c r="D7334" s="17">
        <v>4.0303819444444402</v>
      </c>
    </row>
    <row r="7335" spans="1:4" x14ac:dyDescent="0.3">
      <c r="A7335" s="17" t="s">
        <v>7337</v>
      </c>
      <c r="B7335" s="17">
        <v>2021</v>
      </c>
      <c r="C7335" s="17">
        <v>349.34862355142798</v>
      </c>
      <c r="D7335" s="17">
        <v>3.7088815789473699</v>
      </c>
    </row>
    <row r="7336" spans="1:4" x14ac:dyDescent="0.3">
      <c r="A7336" s="17" t="s">
        <v>7338</v>
      </c>
      <c r="B7336" s="17">
        <v>2021</v>
      </c>
      <c r="C7336" s="17">
        <v>239.16371163353301</v>
      </c>
      <c r="D7336" s="17">
        <v>7.1418269230769198</v>
      </c>
    </row>
    <row r="7337" spans="1:4" x14ac:dyDescent="0.3">
      <c r="A7337" s="17" t="s">
        <v>7339</v>
      </c>
      <c r="B7337" s="17">
        <v>2021</v>
      </c>
      <c r="C7337" s="17">
        <v>496.62533208727803</v>
      </c>
      <c r="D7337" s="17">
        <v>5.1006944444444402</v>
      </c>
    </row>
    <row r="7338" spans="1:4" x14ac:dyDescent="0.3">
      <c r="A7338" s="17" t="s">
        <v>7340</v>
      </c>
      <c r="B7338" s="17">
        <v>2021</v>
      </c>
      <c r="C7338" s="17">
        <v>73.533111061900897</v>
      </c>
      <c r="D7338" s="17">
        <v>4.62109375</v>
      </c>
    </row>
    <row r="7339" spans="1:4" x14ac:dyDescent="0.3">
      <c r="A7339" s="17" t="s">
        <v>7341</v>
      </c>
      <c r="B7339" s="17">
        <v>2021</v>
      </c>
      <c r="C7339" s="17">
        <v>73.528439916671502</v>
      </c>
      <c r="D7339" s="17">
        <v>2.310546875</v>
      </c>
    </row>
    <row r="7340" spans="1:4" x14ac:dyDescent="0.3">
      <c r="A7340" s="17" t="s">
        <v>7342</v>
      </c>
      <c r="B7340" s="17">
        <v>2021</v>
      </c>
      <c r="C7340" s="17">
        <v>239.05821184068901</v>
      </c>
      <c r="D7340" s="17">
        <v>6.4032451923076898</v>
      </c>
    </row>
    <row r="7341" spans="1:4" x14ac:dyDescent="0.3">
      <c r="A7341" s="17" t="s">
        <v>7343</v>
      </c>
      <c r="B7341" s="17">
        <v>2021</v>
      </c>
      <c r="C7341" s="17">
        <v>900.96578468009795</v>
      </c>
      <c r="D7341" s="17">
        <v>5.6667729591836702</v>
      </c>
    </row>
    <row r="7342" spans="1:4" x14ac:dyDescent="0.3">
      <c r="A7342" s="17" t="s">
        <v>7344</v>
      </c>
      <c r="B7342" s="17">
        <v>2021</v>
      </c>
      <c r="C7342" s="17">
        <v>570.09329343214597</v>
      </c>
      <c r="D7342" s="17">
        <v>3.6958165322580601</v>
      </c>
    </row>
    <row r="7343" spans="1:4" x14ac:dyDescent="0.3">
      <c r="A7343" s="17" t="s">
        <v>7345</v>
      </c>
      <c r="B7343" s="17">
        <v>2021</v>
      </c>
      <c r="C7343" s="17">
        <v>367.32539039291402</v>
      </c>
      <c r="D7343" s="17">
        <v>5.859375</v>
      </c>
    </row>
    <row r="7344" spans="1:4" x14ac:dyDescent="0.3">
      <c r="A7344" s="17" t="s">
        <v>7346</v>
      </c>
      <c r="B7344" s="17">
        <v>2021</v>
      </c>
      <c r="C7344" s="17">
        <v>570.06116652116202</v>
      </c>
      <c r="D7344" s="17">
        <v>5.7263104838709697</v>
      </c>
    </row>
    <row r="7345" spans="1:4" x14ac:dyDescent="0.3">
      <c r="A7345" s="17" t="s">
        <v>7347</v>
      </c>
      <c r="B7345" s="17">
        <v>2021</v>
      </c>
      <c r="C7345" s="17">
        <v>128.70083724148401</v>
      </c>
      <c r="D7345" s="17">
        <v>3.51897321428571</v>
      </c>
    </row>
    <row r="7346" spans="1:4" x14ac:dyDescent="0.3">
      <c r="A7346" s="17" t="s">
        <v>7348</v>
      </c>
      <c r="B7346" s="17">
        <v>2021</v>
      </c>
      <c r="C7346" s="17">
        <v>367.85445070266701</v>
      </c>
      <c r="D7346" s="17">
        <v>4.2835937499999996</v>
      </c>
    </row>
    <row r="7347" spans="1:4" x14ac:dyDescent="0.3">
      <c r="A7347" s="17" t="s">
        <v>7349</v>
      </c>
      <c r="B7347" s="17">
        <v>2021</v>
      </c>
      <c r="C7347" s="17">
        <v>18.357660997659</v>
      </c>
      <c r="D7347" s="17">
        <v>5.8828125</v>
      </c>
    </row>
    <row r="7348" spans="1:4" x14ac:dyDescent="0.3">
      <c r="A7348" s="17" t="s">
        <v>7350</v>
      </c>
      <c r="B7348" s="17">
        <v>2021</v>
      </c>
      <c r="C7348" s="17">
        <v>386.10516904108198</v>
      </c>
      <c r="D7348" s="17">
        <v>5.2001488095238102</v>
      </c>
    </row>
    <row r="7349" spans="1:4" x14ac:dyDescent="0.3">
      <c r="A7349" s="17" t="s">
        <v>7351</v>
      </c>
      <c r="B7349" s="17">
        <v>2021</v>
      </c>
      <c r="C7349" s="17">
        <v>36.714304139837601</v>
      </c>
      <c r="D7349" s="17">
        <v>2.28515625</v>
      </c>
    </row>
    <row r="7350" spans="1:4" x14ac:dyDescent="0.3">
      <c r="A7350" s="17" t="s">
        <v>7352</v>
      </c>
      <c r="B7350" s="17">
        <v>2021</v>
      </c>
      <c r="C7350" s="17">
        <v>386.17118262313301</v>
      </c>
      <c r="D7350" s="17">
        <v>5.4032738095238102</v>
      </c>
    </row>
    <row r="7351" spans="1:4" x14ac:dyDescent="0.3">
      <c r="A7351" s="17" t="s">
        <v>7353</v>
      </c>
      <c r="B7351" s="17">
        <v>2021</v>
      </c>
      <c r="C7351" s="17">
        <v>91.845936968922601</v>
      </c>
      <c r="D7351" s="17">
        <v>3.9468749999999999</v>
      </c>
    </row>
    <row r="7352" spans="1:4" x14ac:dyDescent="0.3">
      <c r="A7352" s="17" t="s">
        <v>7354</v>
      </c>
      <c r="B7352" s="17">
        <v>2021</v>
      </c>
      <c r="C7352" s="17">
        <v>73.685658771544695</v>
      </c>
      <c r="D7352" s="17">
        <v>4.037109375</v>
      </c>
    </row>
    <row r="7353" spans="1:4" x14ac:dyDescent="0.3">
      <c r="A7353" s="17" t="s">
        <v>7355</v>
      </c>
      <c r="B7353" s="17">
        <v>2021</v>
      </c>
      <c r="C7353" s="17">
        <v>91.897296440786505</v>
      </c>
      <c r="D7353" s="17">
        <v>3.9609375</v>
      </c>
    </row>
    <row r="7354" spans="1:4" x14ac:dyDescent="0.3">
      <c r="A7354" s="17" t="s">
        <v>7356</v>
      </c>
      <c r="B7354" s="17">
        <v>2021</v>
      </c>
      <c r="C7354" s="17">
        <v>404.63361753243998</v>
      </c>
      <c r="D7354" s="17">
        <v>6.9350142045454497</v>
      </c>
    </row>
    <row r="7355" spans="1:4" x14ac:dyDescent="0.3">
      <c r="A7355" s="17" t="s">
        <v>7357</v>
      </c>
      <c r="B7355" s="17">
        <v>2021</v>
      </c>
      <c r="C7355" s="17">
        <v>183.78968281671399</v>
      </c>
      <c r="D7355" s="17">
        <v>8.9554687499999996</v>
      </c>
    </row>
    <row r="7356" spans="1:4" x14ac:dyDescent="0.3">
      <c r="A7356" s="17" t="s">
        <v>7358</v>
      </c>
      <c r="B7356" s="17">
        <v>2021</v>
      </c>
      <c r="C7356" s="17">
        <v>294.14234607666702</v>
      </c>
      <c r="D7356" s="17">
        <v>5.64013671875</v>
      </c>
    </row>
    <row r="7357" spans="1:4" x14ac:dyDescent="0.3">
      <c r="A7357" s="17" t="s">
        <v>7359</v>
      </c>
      <c r="B7357" s="17">
        <v>2021</v>
      </c>
      <c r="C7357" s="17">
        <v>73.599895235151095</v>
      </c>
      <c r="D7357" s="17">
        <v>5.150390625</v>
      </c>
    </row>
    <row r="7358" spans="1:4" x14ac:dyDescent="0.3">
      <c r="A7358" s="17" t="s">
        <v>7360</v>
      </c>
      <c r="B7358" s="17">
        <v>2021</v>
      </c>
      <c r="C7358" s="17">
        <v>220.703270221129</v>
      </c>
      <c r="D7358" s="17">
        <v>5.373046875</v>
      </c>
    </row>
    <row r="7359" spans="1:4" x14ac:dyDescent="0.3">
      <c r="A7359" s="17" t="s">
        <v>7361</v>
      </c>
      <c r="B7359" s="17">
        <v>2021</v>
      </c>
      <c r="C7359" s="17">
        <v>330.93192979693401</v>
      </c>
      <c r="D7359" s="17">
        <v>5.9826388888888902</v>
      </c>
    </row>
    <row r="7360" spans="1:4" x14ac:dyDescent="0.3">
      <c r="A7360" s="17" t="s">
        <v>7362</v>
      </c>
      <c r="B7360" s="17">
        <v>2021</v>
      </c>
      <c r="C7360" s="17">
        <v>1213.9220910966401</v>
      </c>
      <c r="D7360" s="17">
        <v>5.2051373106060597</v>
      </c>
    </row>
    <row r="7361" spans="1:4" x14ac:dyDescent="0.3">
      <c r="A7361" s="17" t="s">
        <v>7363</v>
      </c>
      <c r="B7361" s="17">
        <v>2021</v>
      </c>
      <c r="C7361" s="17">
        <v>386.12058341223701</v>
      </c>
      <c r="D7361" s="17">
        <v>4.20758928571429</v>
      </c>
    </row>
    <row r="7362" spans="1:4" x14ac:dyDescent="0.3">
      <c r="A7362" s="17" t="s">
        <v>7364</v>
      </c>
      <c r="B7362" s="17">
        <v>2021</v>
      </c>
      <c r="C7362" s="17">
        <v>477.99658918008203</v>
      </c>
      <c r="D7362" s="17">
        <v>4.6905048076923102</v>
      </c>
    </row>
    <row r="7363" spans="1:4" x14ac:dyDescent="0.3">
      <c r="A7363" s="17" t="s">
        <v>7365</v>
      </c>
      <c r="B7363" s="17">
        <v>2021</v>
      </c>
      <c r="C7363" s="17">
        <v>533.50013977848005</v>
      </c>
      <c r="D7363" s="17">
        <v>6.4366918103448301</v>
      </c>
    </row>
    <row r="7364" spans="1:4" x14ac:dyDescent="0.3">
      <c r="A7364" s="17" t="s">
        <v>7366</v>
      </c>
      <c r="B7364" s="17">
        <v>2021</v>
      </c>
      <c r="C7364" s="17">
        <v>367.43344098702102</v>
      </c>
      <c r="D7364" s="17">
        <v>4.4066406249999996</v>
      </c>
    </row>
    <row r="7365" spans="1:4" x14ac:dyDescent="0.3">
      <c r="A7365" s="17" t="s">
        <v>7367</v>
      </c>
      <c r="B7365" s="17">
        <v>2021</v>
      </c>
      <c r="C7365" s="17">
        <v>257.50468919891898</v>
      </c>
      <c r="D7365" s="17">
        <v>6.2405133928571397</v>
      </c>
    </row>
    <row r="7366" spans="1:4" x14ac:dyDescent="0.3">
      <c r="A7366" s="17" t="s">
        <v>7368</v>
      </c>
      <c r="B7366" s="17">
        <v>2021</v>
      </c>
      <c r="C7366" s="17">
        <v>36.8688514120877</v>
      </c>
      <c r="D7366" s="17">
        <v>3.046875</v>
      </c>
    </row>
    <row r="7367" spans="1:4" x14ac:dyDescent="0.3">
      <c r="A7367" s="17" t="s">
        <v>7369</v>
      </c>
      <c r="B7367" s="17">
        <v>2021</v>
      </c>
      <c r="C7367" s="17">
        <v>36.766496742144199</v>
      </c>
      <c r="D7367" s="17">
        <v>6.74609375</v>
      </c>
    </row>
    <row r="7368" spans="1:4" x14ac:dyDescent="0.3">
      <c r="A7368" s="17" t="s">
        <v>7370</v>
      </c>
      <c r="B7368" s="17">
        <v>2021</v>
      </c>
      <c r="C7368" s="17">
        <v>275.78935439139599</v>
      </c>
      <c r="D7368" s="17">
        <v>6.5473958333333302</v>
      </c>
    </row>
    <row r="7369" spans="1:4" x14ac:dyDescent="0.3">
      <c r="A7369" s="17" t="s">
        <v>7371</v>
      </c>
      <c r="B7369" s="17">
        <v>2021</v>
      </c>
      <c r="C7369" s="17">
        <v>422.87287451326802</v>
      </c>
      <c r="D7369" s="17">
        <v>4.9347826086956497</v>
      </c>
    </row>
    <row r="7370" spans="1:4" x14ac:dyDescent="0.3">
      <c r="A7370" s="17" t="s">
        <v>7372</v>
      </c>
      <c r="B7370" s="17">
        <v>2021</v>
      </c>
      <c r="C7370" s="17">
        <v>496.62023307010702</v>
      </c>
      <c r="D7370" s="17">
        <v>4.1059027777777803</v>
      </c>
    </row>
    <row r="7371" spans="1:4" x14ac:dyDescent="0.3">
      <c r="A7371" s="17" t="s">
        <v>7373</v>
      </c>
      <c r="B7371" s="17">
        <v>2021</v>
      </c>
      <c r="C7371" s="17">
        <v>110.400353834033</v>
      </c>
      <c r="D7371" s="17">
        <v>3.64453125</v>
      </c>
    </row>
    <row r="7372" spans="1:4" x14ac:dyDescent="0.3">
      <c r="A7372" s="17" t="s">
        <v>7374</v>
      </c>
      <c r="B7372" s="17">
        <v>2021</v>
      </c>
      <c r="C7372" s="17">
        <v>514.99223727360402</v>
      </c>
      <c r="D7372" s="17">
        <v>5.25</v>
      </c>
    </row>
    <row r="7373" spans="1:4" x14ac:dyDescent="0.3">
      <c r="A7373" s="17" t="s">
        <v>7375</v>
      </c>
      <c r="B7373" s="17">
        <v>2021</v>
      </c>
      <c r="C7373" s="17">
        <v>478.14692993555201</v>
      </c>
      <c r="D7373" s="17">
        <v>5.2172475961538503</v>
      </c>
    </row>
    <row r="7374" spans="1:4" x14ac:dyDescent="0.3">
      <c r="A7374" s="17" t="s">
        <v>7376</v>
      </c>
      <c r="B7374" s="17">
        <v>2021</v>
      </c>
      <c r="C7374" s="17">
        <v>570.15644329972599</v>
      </c>
      <c r="D7374" s="17">
        <v>6.5466229838709697</v>
      </c>
    </row>
    <row r="7375" spans="1:4" x14ac:dyDescent="0.3">
      <c r="A7375" s="17" t="s">
        <v>7377</v>
      </c>
      <c r="B7375" s="17">
        <v>2021</v>
      </c>
      <c r="C7375" s="17">
        <v>257.41610160004399</v>
      </c>
      <c r="D7375" s="17">
        <v>5.3097098214285703</v>
      </c>
    </row>
    <row r="7376" spans="1:4" x14ac:dyDescent="0.3">
      <c r="A7376" s="17" t="s">
        <v>7378</v>
      </c>
      <c r="B7376" s="17">
        <v>2021</v>
      </c>
      <c r="C7376" s="17">
        <v>386.06501337885902</v>
      </c>
      <c r="D7376" s="17">
        <v>4.2165178571428603</v>
      </c>
    </row>
    <row r="7377" spans="1:4" x14ac:dyDescent="0.3">
      <c r="A7377" s="17" t="s">
        <v>7379</v>
      </c>
      <c r="B7377" s="17">
        <v>2021</v>
      </c>
      <c r="C7377" s="17">
        <v>404.83397801592901</v>
      </c>
      <c r="D7377" s="17">
        <v>4.2379261363636402</v>
      </c>
    </row>
    <row r="7378" spans="1:4" x14ac:dyDescent="0.3">
      <c r="A7378" s="17" t="s">
        <v>7380</v>
      </c>
      <c r="B7378" s="17">
        <v>2021</v>
      </c>
      <c r="C7378" s="17">
        <v>220.5936317835</v>
      </c>
      <c r="D7378" s="17">
        <v>3.8802083333333299</v>
      </c>
    </row>
    <row r="7379" spans="1:4" x14ac:dyDescent="0.3">
      <c r="A7379" s="17" t="s">
        <v>7381</v>
      </c>
      <c r="B7379" s="17">
        <v>2021</v>
      </c>
      <c r="C7379" s="17">
        <v>754.16463839821495</v>
      </c>
      <c r="D7379" s="17">
        <v>7.6491996951219496</v>
      </c>
    </row>
    <row r="7380" spans="1:4" x14ac:dyDescent="0.3">
      <c r="A7380" s="17" t="s">
        <v>7382</v>
      </c>
      <c r="B7380" s="17">
        <v>2021</v>
      </c>
      <c r="C7380" s="17">
        <v>110.18732994422299</v>
      </c>
      <c r="D7380" s="17">
        <v>3.4075520833333299</v>
      </c>
    </row>
    <row r="7381" spans="1:4" x14ac:dyDescent="0.3">
      <c r="A7381" s="17" t="s">
        <v>7383</v>
      </c>
      <c r="B7381" s="17">
        <v>2021</v>
      </c>
      <c r="C7381" s="17">
        <v>441.237579880282</v>
      </c>
      <c r="D7381" s="17">
        <v>5.8583984375</v>
      </c>
    </row>
    <row r="7382" spans="1:4" x14ac:dyDescent="0.3">
      <c r="A7382" s="17" t="s">
        <v>7384</v>
      </c>
      <c r="B7382" s="17">
        <v>2021</v>
      </c>
      <c r="C7382" s="17">
        <v>36.799595777876704</v>
      </c>
      <c r="D7382" s="17">
        <v>4.3828125</v>
      </c>
    </row>
    <row r="7383" spans="1:4" x14ac:dyDescent="0.3">
      <c r="A7383" s="17" t="s">
        <v>7385</v>
      </c>
      <c r="B7383" s="17">
        <v>2021</v>
      </c>
      <c r="C7383" s="17">
        <v>459.74360450915702</v>
      </c>
      <c r="D7383" s="17">
        <v>5.2428125000000003</v>
      </c>
    </row>
    <row r="7384" spans="1:4" x14ac:dyDescent="0.3">
      <c r="A7384" s="17" t="s">
        <v>7386</v>
      </c>
      <c r="B7384" s="17">
        <v>2021</v>
      </c>
      <c r="C7384" s="17">
        <v>55.172698346898002</v>
      </c>
      <c r="D7384" s="17">
        <v>3.1744791666666701</v>
      </c>
    </row>
    <row r="7385" spans="1:4" x14ac:dyDescent="0.3">
      <c r="A7385" s="17" t="s">
        <v>7387</v>
      </c>
      <c r="B7385" s="17">
        <v>2021</v>
      </c>
      <c r="C7385" s="17">
        <v>404.38511621952102</v>
      </c>
      <c r="D7385" s="17">
        <v>5.3863636363636402</v>
      </c>
    </row>
    <row r="7386" spans="1:4" x14ac:dyDescent="0.3">
      <c r="A7386" s="17" t="s">
        <v>7388</v>
      </c>
      <c r="B7386" s="17">
        <v>2021</v>
      </c>
      <c r="C7386" s="17">
        <v>330.88665678259002</v>
      </c>
      <c r="D7386" s="17">
        <v>6.1675347222222197</v>
      </c>
    </row>
    <row r="7387" spans="1:4" x14ac:dyDescent="0.3">
      <c r="A7387" s="17" t="s">
        <v>7389</v>
      </c>
      <c r="B7387" s="17">
        <v>2021</v>
      </c>
      <c r="C7387" s="17">
        <v>625.55043270811404</v>
      </c>
      <c r="D7387" s="17">
        <v>4.9485294117647101</v>
      </c>
    </row>
    <row r="7388" spans="1:4" x14ac:dyDescent="0.3">
      <c r="A7388" s="17" t="s">
        <v>7390</v>
      </c>
      <c r="B7388" s="17">
        <v>2021</v>
      </c>
      <c r="C7388" s="17">
        <v>294.27121298387601</v>
      </c>
      <c r="D7388" s="17">
        <v>5.04638671875</v>
      </c>
    </row>
    <row r="7389" spans="1:4" x14ac:dyDescent="0.3">
      <c r="A7389" s="17" t="s">
        <v>7391</v>
      </c>
      <c r="B7389" s="17">
        <v>2021</v>
      </c>
      <c r="C7389" s="17">
        <v>275.86584194004502</v>
      </c>
      <c r="D7389" s="17">
        <v>4.6145833333333304</v>
      </c>
    </row>
    <row r="7390" spans="1:4" x14ac:dyDescent="0.3">
      <c r="A7390" s="17" t="s">
        <v>7392</v>
      </c>
      <c r="B7390" s="17">
        <v>2021</v>
      </c>
      <c r="C7390" s="17">
        <v>165.62648666463801</v>
      </c>
      <c r="D7390" s="17">
        <v>3.2517361111111098</v>
      </c>
    </row>
    <row r="7391" spans="1:4" x14ac:dyDescent="0.3">
      <c r="A7391" s="17" t="s">
        <v>7393</v>
      </c>
      <c r="B7391" s="17">
        <v>2021</v>
      </c>
      <c r="C7391" s="17">
        <v>18.449905625544499</v>
      </c>
      <c r="D7391" s="17">
        <v>2.8515625</v>
      </c>
    </row>
    <row r="7392" spans="1:4" x14ac:dyDescent="0.3">
      <c r="A7392" s="17" t="s">
        <v>7394</v>
      </c>
      <c r="B7392" s="17">
        <v>2021</v>
      </c>
      <c r="C7392" s="17">
        <v>330.99594169855101</v>
      </c>
      <c r="D7392" s="17">
        <v>5.3519965277777803</v>
      </c>
    </row>
    <row r="7393" spans="1:4" x14ac:dyDescent="0.3">
      <c r="A7393" s="17" t="s">
        <v>7395</v>
      </c>
      <c r="B7393" s="17">
        <v>2021</v>
      </c>
      <c r="C7393" s="17">
        <v>18.3529660850763</v>
      </c>
      <c r="D7393" s="17">
        <v>2.03125</v>
      </c>
    </row>
    <row r="7394" spans="1:4" x14ac:dyDescent="0.3">
      <c r="A7394" s="17" t="s">
        <v>7396</v>
      </c>
      <c r="B7394" s="17">
        <v>2021</v>
      </c>
      <c r="C7394" s="17">
        <v>441.431454550475</v>
      </c>
      <c r="D7394" s="17">
        <v>5.7509765625</v>
      </c>
    </row>
    <row r="7395" spans="1:4" x14ac:dyDescent="0.3">
      <c r="A7395" s="17" t="s">
        <v>7397</v>
      </c>
      <c r="B7395" s="17">
        <v>2021</v>
      </c>
      <c r="C7395" s="17">
        <v>901.00347398221504</v>
      </c>
      <c r="D7395" s="17">
        <v>5.8647959183673501</v>
      </c>
    </row>
    <row r="7396" spans="1:4" x14ac:dyDescent="0.3">
      <c r="A7396" s="17" t="s">
        <v>7398</v>
      </c>
      <c r="B7396" s="17">
        <v>2021</v>
      </c>
      <c r="C7396" s="17">
        <v>367.654512175359</v>
      </c>
      <c r="D7396" s="17">
        <v>4.3539062499999996</v>
      </c>
    </row>
    <row r="7397" spans="1:4" x14ac:dyDescent="0.3">
      <c r="A7397" s="17" t="s">
        <v>7399</v>
      </c>
      <c r="B7397" s="17">
        <v>2021</v>
      </c>
      <c r="C7397" s="17">
        <v>809.20365302823495</v>
      </c>
      <c r="D7397" s="17">
        <v>4.5287642045454497</v>
      </c>
    </row>
    <row r="7398" spans="1:4" x14ac:dyDescent="0.3">
      <c r="A7398" s="17" t="s">
        <v>7400</v>
      </c>
      <c r="B7398" s="17">
        <v>2021</v>
      </c>
      <c r="C7398" s="17">
        <v>165.575738915242</v>
      </c>
      <c r="D7398" s="17">
        <v>5.0546875</v>
      </c>
    </row>
    <row r="7399" spans="1:4" x14ac:dyDescent="0.3">
      <c r="A7399" s="17" t="s">
        <v>7401</v>
      </c>
      <c r="B7399" s="17">
        <v>2021</v>
      </c>
      <c r="C7399" s="17">
        <v>423.04742046073102</v>
      </c>
      <c r="D7399" s="17">
        <v>4.5244565217391299</v>
      </c>
    </row>
    <row r="7400" spans="1:4" x14ac:dyDescent="0.3">
      <c r="A7400" s="17" t="s">
        <v>7402</v>
      </c>
      <c r="B7400" s="17">
        <v>2021</v>
      </c>
      <c r="C7400" s="17">
        <v>36.695162071846397</v>
      </c>
      <c r="D7400" s="17">
        <v>2.8984375</v>
      </c>
    </row>
    <row r="7401" spans="1:4" x14ac:dyDescent="0.3">
      <c r="A7401" s="17" t="s">
        <v>7403</v>
      </c>
      <c r="B7401" s="17">
        <v>2021</v>
      </c>
      <c r="C7401" s="17">
        <v>367.97713265381799</v>
      </c>
      <c r="D7401" s="17">
        <v>5.041015625</v>
      </c>
    </row>
    <row r="7402" spans="1:4" x14ac:dyDescent="0.3">
      <c r="A7402" s="17" t="s">
        <v>7404</v>
      </c>
      <c r="B7402" s="17">
        <v>2021</v>
      </c>
      <c r="C7402" s="17">
        <v>717.345586234704</v>
      </c>
      <c r="D7402" s="17">
        <v>6.0376602564102599</v>
      </c>
    </row>
    <row r="7403" spans="1:4" x14ac:dyDescent="0.3">
      <c r="A7403" s="17" t="s">
        <v>7405</v>
      </c>
      <c r="B7403" s="17">
        <v>2021</v>
      </c>
      <c r="C7403" s="17">
        <v>257.55936526320897</v>
      </c>
      <c r="D7403" s="17">
        <v>5.2639508928571397</v>
      </c>
    </row>
    <row r="7404" spans="1:4" x14ac:dyDescent="0.3">
      <c r="A7404" s="17" t="s">
        <v>7406</v>
      </c>
      <c r="B7404" s="17">
        <v>2021</v>
      </c>
      <c r="C7404" s="17">
        <v>349.46054696291702</v>
      </c>
      <c r="D7404" s="17">
        <v>3.9810855263157898</v>
      </c>
    </row>
    <row r="7405" spans="1:4" x14ac:dyDescent="0.3">
      <c r="A7405" s="17" t="s">
        <v>7407</v>
      </c>
      <c r="B7405" s="17">
        <v>2021</v>
      </c>
      <c r="C7405" s="17">
        <v>220.75360107794401</v>
      </c>
      <c r="D7405" s="17">
        <v>4.5286458333333304</v>
      </c>
    </row>
    <row r="7406" spans="1:4" x14ac:dyDescent="0.3">
      <c r="A7406" s="17" t="s">
        <v>7408</v>
      </c>
      <c r="B7406" s="17">
        <v>2021</v>
      </c>
      <c r="C7406" s="17">
        <v>367.76339692436198</v>
      </c>
      <c r="D7406" s="17">
        <v>4.736328125</v>
      </c>
    </row>
    <row r="7407" spans="1:4" x14ac:dyDescent="0.3">
      <c r="A7407" s="17" t="s">
        <v>7409</v>
      </c>
      <c r="B7407" s="17">
        <v>2021</v>
      </c>
      <c r="C7407" s="17">
        <v>18.408397430554</v>
      </c>
      <c r="D7407" s="17">
        <v>1.75</v>
      </c>
    </row>
    <row r="7408" spans="1:4" x14ac:dyDescent="0.3">
      <c r="A7408" s="17" t="s">
        <v>7410</v>
      </c>
      <c r="B7408" s="17">
        <v>2021</v>
      </c>
      <c r="C7408" s="17">
        <v>73.441718123853207</v>
      </c>
      <c r="D7408" s="17">
        <v>2.779296875</v>
      </c>
    </row>
    <row r="7409" spans="1:4" x14ac:dyDescent="0.3">
      <c r="A7409" s="17" t="s">
        <v>7411</v>
      </c>
      <c r="B7409" s="17">
        <v>2021</v>
      </c>
      <c r="C7409" s="17">
        <v>91.937169732525902</v>
      </c>
      <c r="D7409" s="17">
        <v>3.5062500000000001</v>
      </c>
    </row>
    <row r="7410" spans="1:4" x14ac:dyDescent="0.3">
      <c r="A7410" s="17" t="s">
        <v>7412</v>
      </c>
      <c r="B7410" s="17">
        <v>2021</v>
      </c>
      <c r="C7410" s="17">
        <v>349.29813114088</v>
      </c>
      <c r="D7410" s="17">
        <v>4.5370065789473699</v>
      </c>
    </row>
    <row r="7411" spans="1:4" x14ac:dyDescent="0.3">
      <c r="A7411" s="17" t="s">
        <v>7413</v>
      </c>
      <c r="B7411" s="17">
        <v>2021</v>
      </c>
      <c r="C7411" s="17">
        <v>698.70335080660902</v>
      </c>
      <c r="D7411" s="17">
        <v>4.8312088815789496</v>
      </c>
    </row>
    <row r="7412" spans="1:4" x14ac:dyDescent="0.3">
      <c r="A7412" s="17" t="s">
        <v>7414</v>
      </c>
      <c r="B7412" s="17">
        <v>2021</v>
      </c>
      <c r="C7412" s="17">
        <v>331.047749839723</v>
      </c>
      <c r="D7412" s="17">
        <v>4.5807291666666696</v>
      </c>
    </row>
    <row r="7413" spans="1:4" x14ac:dyDescent="0.3">
      <c r="A7413" s="17" t="s">
        <v>7415</v>
      </c>
      <c r="B7413" s="17">
        <v>2021</v>
      </c>
      <c r="C7413" s="17">
        <v>147.01316615380301</v>
      </c>
      <c r="D7413" s="17">
        <v>3.9404296875</v>
      </c>
    </row>
    <row r="7414" spans="1:4" x14ac:dyDescent="0.3">
      <c r="A7414" s="17" t="s">
        <v>7416</v>
      </c>
      <c r="B7414" s="17">
        <v>2021</v>
      </c>
      <c r="C7414" s="17">
        <v>275.78176817111699</v>
      </c>
      <c r="D7414" s="17">
        <v>7.8135416666666702</v>
      </c>
    </row>
    <row r="7415" spans="1:4" x14ac:dyDescent="0.3">
      <c r="A7415" s="17" t="s">
        <v>7417</v>
      </c>
      <c r="B7415" s="17">
        <v>2021</v>
      </c>
      <c r="C7415" s="17">
        <v>110.290345322341</v>
      </c>
      <c r="D7415" s="17">
        <v>3.8333333333333299</v>
      </c>
    </row>
    <row r="7416" spans="1:4" x14ac:dyDescent="0.3">
      <c r="A7416" s="17" t="s">
        <v>7418</v>
      </c>
      <c r="B7416" s="17">
        <v>2021</v>
      </c>
      <c r="C7416" s="17">
        <v>753.80545783042896</v>
      </c>
      <c r="D7416" s="17">
        <v>4.953125</v>
      </c>
    </row>
    <row r="7417" spans="1:4" x14ac:dyDescent="0.3">
      <c r="A7417" s="17" t="s">
        <v>7419</v>
      </c>
      <c r="B7417" s="17">
        <v>2021</v>
      </c>
      <c r="C7417" s="17">
        <v>643.63955553062306</v>
      </c>
      <c r="D7417" s="17">
        <v>5.2113839285714301</v>
      </c>
    </row>
    <row r="7418" spans="1:4" x14ac:dyDescent="0.3">
      <c r="A7418" s="17" t="s">
        <v>7420</v>
      </c>
      <c r="B7418" s="17">
        <v>2021</v>
      </c>
      <c r="C7418" s="17">
        <v>55.124575692229001</v>
      </c>
      <c r="D7418" s="17">
        <v>3.2265625</v>
      </c>
    </row>
    <row r="7419" spans="1:4" x14ac:dyDescent="0.3">
      <c r="A7419" s="17" t="s">
        <v>7421</v>
      </c>
      <c r="B7419" s="17">
        <v>2021</v>
      </c>
      <c r="C7419" s="17">
        <v>367.95583498477902</v>
      </c>
      <c r="D7419" s="17">
        <v>4.9839843750000004</v>
      </c>
    </row>
    <row r="7420" spans="1:4" x14ac:dyDescent="0.3">
      <c r="A7420" s="17" t="s">
        <v>7422</v>
      </c>
      <c r="B7420" s="17">
        <v>2021</v>
      </c>
      <c r="C7420" s="17">
        <v>257.442160183564</v>
      </c>
      <c r="D7420" s="17">
        <v>6.09709821428571</v>
      </c>
    </row>
    <row r="7421" spans="1:4" x14ac:dyDescent="0.3">
      <c r="A7421" s="17" t="s">
        <v>7423</v>
      </c>
      <c r="B7421" s="17">
        <v>2021</v>
      </c>
      <c r="C7421" s="17">
        <v>36.866617424413597</v>
      </c>
      <c r="D7421" s="17">
        <v>5.015625</v>
      </c>
    </row>
    <row r="7422" spans="1:4" x14ac:dyDescent="0.3">
      <c r="A7422" s="17" t="s">
        <v>7424</v>
      </c>
      <c r="B7422" s="17">
        <v>2021</v>
      </c>
      <c r="C7422" s="17">
        <v>275.81655776873203</v>
      </c>
      <c r="D7422" s="17">
        <v>4.2744791666666702</v>
      </c>
    </row>
    <row r="7423" spans="1:4" x14ac:dyDescent="0.3">
      <c r="A7423" s="17" t="s">
        <v>7425</v>
      </c>
      <c r="B7423" s="17">
        <v>2021</v>
      </c>
      <c r="C7423" s="17">
        <v>478.120768994093</v>
      </c>
      <c r="D7423" s="17">
        <v>5.5417668269230802</v>
      </c>
    </row>
    <row r="7424" spans="1:4" x14ac:dyDescent="0.3">
      <c r="A7424" s="17" t="s">
        <v>7426</v>
      </c>
      <c r="B7424" s="17">
        <v>2021</v>
      </c>
      <c r="C7424" s="17">
        <v>73.482053749263301</v>
      </c>
      <c r="D7424" s="17">
        <v>3.27734375</v>
      </c>
    </row>
    <row r="7425" spans="1:4" x14ac:dyDescent="0.3">
      <c r="A7425" s="17" t="s">
        <v>7427</v>
      </c>
      <c r="B7425" s="17">
        <v>2021</v>
      </c>
      <c r="C7425" s="17">
        <v>110.249607926235</v>
      </c>
      <c r="D7425" s="17">
        <v>3.6458333333333299</v>
      </c>
    </row>
    <row r="7426" spans="1:4" x14ac:dyDescent="0.3">
      <c r="A7426" s="17" t="s">
        <v>7428</v>
      </c>
      <c r="B7426" s="17">
        <v>2021</v>
      </c>
      <c r="C7426" s="17">
        <v>110.279733587056</v>
      </c>
      <c r="D7426" s="17">
        <v>3.8059895833333299</v>
      </c>
    </row>
    <row r="7427" spans="1:4" x14ac:dyDescent="0.3">
      <c r="A7427" s="17" t="s">
        <v>7429</v>
      </c>
      <c r="B7427" s="17">
        <v>2021</v>
      </c>
      <c r="C7427" s="17">
        <v>294.32545768003899</v>
      </c>
      <c r="D7427" s="17">
        <v>5.31396484375</v>
      </c>
    </row>
    <row r="7428" spans="1:4" x14ac:dyDescent="0.3">
      <c r="A7428" s="17" t="s">
        <v>7430</v>
      </c>
      <c r="B7428" s="17">
        <v>2021</v>
      </c>
      <c r="C7428" s="17">
        <v>312.68312003184201</v>
      </c>
      <c r="D7428" s="17">
        <v>4.7913602941176503</v>
      </c>
    </row>
    <row r="7429" spans="1:4" x14ac:dyDescent="0.3">
      <c r="A7429" s="17" t="s">
        <v>7431</v>
      </c>
      <c r="B7429" s="17">
        <v>2021</v>
      </c>
      <c r="C7429" s="17">
        <v>349.619241952896</v>
      </c>
      <c r="D7429" s="17">
        <v>4.1657072368421098</v>
      </c>
    </row>
    <row r="7430" spans="1:4" x14ac:dyDescent="0.3">
      <c r="A7430" s="17" t="s">
        <v>7432</v>
      </c>
      <c r="B7430" s="17">
        <v>2021</v>
      </c>
      <c r="C7430" s="17">
        <v>183.93799638561799</v>
      </c>
      <c r="D7430" s="17">
        <v>5.6554687499999998</v>
      </c>
    </row>
    <row r="7431" spans="1:4" x14ac:dyDescent="0.3">
      <c r="A7431" s="17" t="s">
        <v>7433</v>
      </c>
      <c r="B7431" s="17">
        <v>2021</v>
      </c>
      <c r="C7431" s="17">
        <v>165.43512838705999</v>
      </c>
      <c r="D7431" s="17">
        <v>3.9001736111111098</v>
      </c>
    </row>
    <row r="7432" spans="1:4" x14ac:dyDescent="0.3">
      <c r="A7432" s="17" t="s">
        <v>7434</v>
      </c>
      <c r="B7432" s="17">
        <v>2021</v>
      </c>
      <c r="C7432" s="17">
        <v>422.88091944903101</v>
      </c>
      <c r="D7432" s="17">
        <v>4.2449048913043503</v>
      </c>
    </row>
    <row r="7433" spans="1:4" x14ac:dyDescent="0.3">
      <c r="A7433" s="17" t="s">
        <v>7435</v>
      </c>
      <c r="B7433" s="17">
        <v>2021</v>
      </c>
      <c r="C7433" s="17">
        <v>386.16927417367702</v>
      </c>
      <c r="D7433" s="17">
        <v>5.1004464285714297</v>
      </c>
    </row>
    <row r="7434" spans="1:4" x14ac:dyDescent="0.3">
      <c r="A7434" s="17" t="s">
        <v>7436</v>
      </c>
      <c r="B7434" s="17">
        <v>2021</v>
      </c>
      <c r="C7434" s="17">
        <v>91.993695856071994</v>
      </c>
      <c r="D7434" s="17">
        <v>4.9187500000000002</v>
      </c>
    </row>
    <row r="7435" spans="1:4" x14ac:dyDescent="0.3">
      <c r="A7435" s="17" t="s">
        <v>7437</v>
      </c>
      <c r="B7435" s="17">
        <v>2021</v>
      </c>
      <c r="C7435" s="17">
        <v>533.20452965796005</v>
      </c>
      <c r="D7435" s="17">
        <v>7.4436961206896504</v>
      </c>
    </row>
    <row r="7436" spans="1:4" x14ac:dyDescent="0.3">
      <c r="A7436" s="17" t="s">
        <v>7438</v>
      </c>
      <c r="B7436" s="17">
        <v>2021</v>
      </c>
      <c r="C7436" s="17">
        <v>147.09060893394101</v>
      </c>
      <c r="D7436" s="17">
        <v>3.240234375</v>
      </c>
    </row>
    <row r="7437" spans="1:4" x14ac:dyDescent="0.3">
      <c r="A7437" s="17" t="s">
        <v>7439</v>
      </c>
      <c r="B7437" s="17">
        <v>2021</v>
      </c>
      <c r="C7437" s="17">
        <v>349.13506237044902</v>
      </c>
      <c r="D7437" s="17">
        <v>4.6607730263157903</v>
      </c>
    </row>
    <row r="7438" spans="1:4" x14ac:dyDescent="0.3">
      <c r="A7438" s="17" t="s">
        <v>7440</v>
      </c>
      <c r="B7438" s="17">
        <v>2021</v>
      </c>
      <c r="C7438" s="17">
        <v>110.19516601041001</v>
      </c>
      <c r="D7438" s="17">
        <v>4.26953125</v>
      </c>
    </row>
    <row r="7439" spans="1:4" x14ac:dyDescent="0.3">
      <c r="A7439" s="17" t="s">
        <v>7441</v>
      </c>
      <c r="B7439" s="17">
        <v>2021</v>
      </c>
      <c r="C7439" s="17">
        <v>588.39383849222202</v>
      </c>
      <c r="D7439" s="17">
        <v>5.232421875</v>
      </c>
    </row>
    <row r="7440" spans="1:4" x14ac:dyDescent="0.3">
      <c r="A7440" s="17" t="s">
        <v>7442</v>
      </c>
      <c r="B7440" s="17">
        <v>2021</v>
      </c>
      <c r="C7440" s="17">
        <v>330.84562207013403</v>
      </c>
      <c r="D7440" s="17">
        <v>4.8910590277777803</v>
      </c>
    </row>
    <row r="7441" spans="1:4" x14ac:dyDescent="0.3">
      <c r="A7441" s="17" t="s">
        <v>7443</v>
      </c>
      <c r="B7441" s="17">
        <v>2021</v>
      </c>
      <c r="C7441" s="17">
        <v>680.20589185506105</v>
      </c>
      <c r="D7441" s="17">
        <v>5.5367398648648596</v>
      </c>
    </row>
    <row r="7442" spans="1:4" x14ac:dyDescent="0.3">
      <c r="A7442" s="17" t="s">
        <v>7444</v>
      </c>
      <c r="B7442" s="17">
        <v>2021</v>
      </c>
      <c r="C7442" s="17">
        <v>202.19574921485099</v>
      </c>
      <c r="D7442" s="17">
        <v>6.7869318181818201</v>
      </c>
    </row>
    <row r="7443" spans="1:4" x14ac:dyDescent="0.3">
      <c r="A7443" s="17" t="s">
        <v>7445</v>
      </c>
      <c r="B7443" s="17">
        <v>2021</v>
      </c>
      <c r="C7443" s="17">
        <v>257.459936285391</v>
      </c>
      <c r="D7443" s="17">
        <v>4.22209821428571</v>
      </c>
    </row>
    <row r="7444" spans="1:4" x14ac:dyDescent="0.3">
      <c r="A7444" s="17" t="s">
        <v>7446</v>
      </c>
      <c r="B7444" s="17">
        <v>2021</v>
      </c>
      <c r="C7444" s="17">
        <v>422.99952842853997</v>
      </c>
      <c r="D7444" s="17">
        <v>4.3709239130434803</v>
      </c>
    </row>
    <row r="7445" spans="1:4" x14ac:dyDescent="0.3">
      <c r="A7445" s="17" t="s">
        <v>7447</v>
      </c>
      <c r="B7445" s="17">
        <v>2021</v>
      </c>
      <c r="C7445" s="17">
        <v>36.695272702723699</v>
      </c>
      <c r="D7445" s="17">
        <v>2.1953125</v>
      </c>
    </row>
    <row r="7446" spans="1:4" x14ac:dyDescent="0.3">
      <c r="A7446" s="17" t="s">
        <v>7448</v>
      </c>
      <c r="B7446" s="17">
        <v>2021</v>
      </c>
      <c r="C7446" s="17">
        <v>808.72728325426601</v>
      </c>
      <c r="D7446" s="17">
        <v>6.7443181818181799</v>
      </c>
    </row>
    <row r="7447" spans="1:4" x14ac:dyDescent="0.3">
      <c r="A7447" s="17" t="s">
        <v>7449</v>
      </c>
      <c r="B7447" s="17">
        <v>2021</v>
      </c>
      <c r="C7447" s="17">
        <v>220.59761346876601</v>
      </c>
      <c r="D7447" s="17">
        <v>4.857421875</v>
      </c>
    </row>
    <row r="7448" spans="1:4" x14ac:dyDescent="0.3">
      <c r="A7448" s="17" t="s">
        <v>7450</v>
      </c>
      <c r="B7448" s="17">
        <v>2021</v>
      </c>
      <c r="C7448" s="17">
        <v>18.405461080372302</v>
      </c>
      <c r="D7448" s="17">
        <v>2.34375</v>
      </c>
    </row>
    <row r="7449" spans="1:4" x14ac:dyDescent="0.3">
      <c r="A7449" s="17" t="s">
        <v>7451</v>
      </c>
      <c r="B7449" s="17">
        <v>2021</v>
      </c>
      <c r="C7449" s="17">
        <v>496.57228304073197</v>
      </c>
      <c r="D7449" s="17">
        <v>4.4574652777777803</v>
      </c>
    </row>
    <row r="7450" spans="1:4" x14ac:dyDescent="0.3">
      <c r="A7450" s="17" t="s">
        <v>7452</v>
      </c>
      <c r="B7450" s="17">
        <v>2021</v>
      </c>
      <c r="C7450" s="17">
        <v>809.18870650976896</v>
      </c>
      <c r="D7450" s="17">
        <v>5.7638494318181799</v>
      </c>
    </row>
    <row r="7451" spans="1:4" x14ac:dyDescent="0.3">
      <c r="A7451" s="17" t="s">
        <v>7453</v>
      </c>
      <c r="B7451" s="17">
        <v>2021</v>
      </c>
      <c r="C7451" s="17">
        <v>422.99415505863698</v>
      </c>
      <c r="D7451" s="17">
        <v>4.3705842391304301</v>
      </c>
    </row>
    <row r="7452" spans="1:4" x14ac:dyDescent="0.3">
      <c r="A7452" s="17" t="s">
        <v>7454</v>
      </c>
      <c r="B7452" s="17">
        <v>2021</v>
      </c>
      <c r="C7452" s="17">
        <v>551.70125874504402</v>
      </c>
      <c r="D7452" s="17">
        <v>6.23802083333333</v>
      </c>
    </row>
    <row r="7453" spans="1:4" x14ac:dyDescent="0.3">
      <c r="A7453" s="17" t="s">
        <v>7455</v>
      </c>
      <c r="B7453" s="17">
        <v>2021</v>
      </c>
      <c r="C7453" s="17">
        <v>717.25028420425997</v>
      </c>
      <c r="D7453" s="17">
        <v>5.4172676282051304</v>
      </c>
    </row>
    <row r="7454" spans="1:4" x14ac:dyDescent="0.3">
      <c r="A7454" s="17" t="s">
        <v>7456</v>
      </c>
      <c r="B7454" s="17">
        <v>2021</v>
      </c>
      <c r="C7454" s="17">
        <v>257.45718995202299</v>
      </c>
      <c r="D7454" s="17">
        <v>4.90680803571429</v>
      </c>
    </row>
    <row r="7455" spans="1:4" x14ac:dyDescent="0.3">
      <c r="A7455" s="17" t="s">
        <v>7457</v>
      </c>
      <c r="B7455" s="17">
        <v>2021</v>
      </c>
      <c r="C7455" s="17">
        <v>294.14115380123297</v>
      </c>
      <c r="D7455" s="17">
        <v>6.88916015625</v>
      </c>
    </row>
    <row r="7456" spans="1:4" x14ac:dyDescent="0.3">
      <c r="A7456" s="17" t="s">
        <v>7458</v>
      </c>
      <c r="B7456" s="17">
        <v>2021</v>
      </c>
      <c r="C7456" s="17">
        <v>36.816336894407897</v>
      </c>
      <c r="D7456" s="17">
        <v>3.9609375</v>
      </c>
    </row>
    <row r="7457" spans="1:4" x14ac:dyDescent="0.3">
      <c r="A7457" s="17" t="s">
        <v>7459</v>
      </c>
      <c r="B7457" s="17">
        <v>2021</v>
      </c>
      <c r="C7457" s="17">
        <v>55.123948718421197</v>
      </c>
      <c r="D7457" s="17">
        <v>3.15625</v>
      </c>
    </row>
    <row r="7458" spans="1:4" x14ac:dyDescent="0.3">
      <c r="A7458" s="17" t="s">
        <v>7460</v>
      </c>
      <c r="B7458" s="17">
        <v>2021</v>
      </c>
      <c r="C7458" s="17">
        <v>294.17460511252301</v>
      </c>
      <c r="D7458" s="17">
        <v>4.79296875</v>
      </c>
    </row>
    <row r="7459" spans="1:4" x14ac:dyDescent="0.3">
      <c r="A7459" s="17" t="s">
        <v>7461</v>
      </c>
      <c r="B7459" s="17">
        <v>2021</v>
      </c>
      <c r="C7459" s="17">
        <v>91.993597716093106</v>
      </c>
      <c r="D7459" s="17">
        <v>2.8187500000000001</v>
      </c>
    </row>
    <row r="7460" spans="1:4" x14ac:dyDescent="0.3">
      <c r="A7460" s="17" t="s">
        <v>7462</v>
      </c>
      <c r="B7460" s="17">
        <v>2021</v>
      </c>
      <c r="C7460" s="17">
        <v>735.59920995309801</v>
      </c>
      <c r="D7460" s="17">
        <v>4.8958984374999996</v>
      </c>
    </row>
    <row r="7461" spans="1:4" x14ac:dyDescent="0.3">
      <c r="A7461" s="17" t="s">
        <v>7463</v>
      </c>
      <c r="B7461" s="17">
        <v>2021</v>
      </c>
      <c r="C7461" s="17">
        <v>18.348667820915601</v>
      </c>
      <c r="D7461" s="17">
        <v>6.5625</v>
      </c>
    </row>
    <row r="7462" spans="1:4" x14ac:dyDescent="0.3">
      <c r="A7462" s="17" t="s">
        <v>7464</v>
      </c>
      <c r="B7462" s="17">
        <v>2021</v>
      </c>
      <c r="C7462" s="17">
        <v>735.55369846802205</v>
      </c>
      <c r="D7462" s="17">
        <v>5.3781249999999998</v>
      </c>
    </row>
    <row r="7463" spans="1:4" x14ac:dyDescent="0.3">
      <c r="A7463" s="17" t="s">
        <v>7465</v>
      </c>
      <c r="B7463" s="17">
        <v>2021</v>
      </c>
      <c r="C7463" s="17">
        <v>147.06023747474001</v>
      </c>
      <c r="D7463" s="17">
        <v>3.53515625</v>
      </c>
    </row>
    <row r="7464" spans="1:4" x14ac:dyDescent="0.3">
      <c r="A7464" s="17" t="s">
        <v>7466</v>
      </c>
      <c r="B7464" s="17">
        <v>2021</v>
      </c>
      <c r="C7464" s="17">
        <v>625.27590186893894</v>
      </c>
      <c r="D7464" s="17">
        <v>5.3740808823529402</v>
      </c>
    </row>
    <row r="7465" spans="1:4" x14ac:dyDescent="0.3">
      <c r="A7465" s="17" t="s">
        <v>7467</v>
      </c>
      <c r="B7465" s="17">
        <v>2021</v>
      </c>
      <c r="C7465" s="17">
        <v>459.76423902064602</v>
      </c>
      <c r="D7465" s="17">
        <v>4.8128124999999997</v>
      </c>
    </row>
    <row r="7466" spans="1:4" x14ac:dyDescent="0.3">
      <c r="A7466" s="17" t="s">
        <v>7468</v>
      </c>
      <c r="B7466" s="17">
        <v>2021</v>
      </c>
      <c r="C7466" s="17">
        <v>73.594987761229305</v>
      </c>
      <c r="D7466" s="17">
        <v>2.884765625</v>
      </c>
    </row>
    <row r="7467" spans="1:4" x14ac:dyDescent="0.3">
      <c r="A7467" s="17" t="s">
        <v>7469</v>
      </c>
      <c r="B7467" s="17">
        <v>2021</v>
      </c>
      <c r="C7467" s="17">
        <v>128.68948370497699</v>
      </c>
      <c r="D7467" s="17">
        <v>3.3995535714285698</v>
      </c>
    </row>
    <row r="7468" spans="1:4" x14ac:dyDescent="0.3">
      <c r="A7468" s="17" t="s">
        <v>7470</v>
      </c>
      <c r="B7468" s="17">
        <v>2021</v>
      </c>
      <c r="C7468" s="17">
        <v>367.96835651155601</v>
      </c>
      <c r="D7468" s="17">
        <v>4.3265624999999996</v>
      </c>
    </row>
    <row r="7469" spans="1:4" x14ac:dyDescent="0.3">
      <c r="A7469" s="17" t="s">
        <v>7471</v>
      </c>
      <c r="B7469" s="17">
        <v>2021</v>
      </c>
      <c r="C7469" s="17">
        <v>55.097465746104703</v>
      </c>
      <c r="D7469" s="17">
        <v>3.5208333333333299</v>
      </c>
    </row>
    <row r="7470" spans="1:4" x14ac:dyDescent="0.3">
      <c r="A7470" s="17" t="s">
        <v>7472</v>
      </c>
      <c r="B7470" s="17">
        <v>2021</v>
      </c>
      <c r="C7470" s="17">
        <v>2371.35124329478</v>
      </c>
      <c r="D7470" s="17">
        <v>9.0011506782945698</v>
      </c>
    </row>
    <row r="7471" spans="1:4" x14ac:dyDescent="0.3">
      <c r="A7471" s="17" t="s">
        <v>7473</v>
      </c>
      <c r="B7471" s="17">
        <v>2021</v>
      </c>
      <c r="C7471" s="17">
        <v>753.77174804825302</v>
      </c>
      <c r="D7471" s="17">
        <v>5.8024009146341502</v>
      </c>
    </row>
    <row r="7472" spans="1:4" x14ac:dyDescent="0.3">
      <c r="A7472" s="17" t="s">
        <v>7474</v>
      </c>
      <c r="B7472" s="17">
        <v>2021</v>
      </c>
      <c r="C7472" s="17">
        <v>625.22529599070504</v>
      </c>
      <c r="D7472" s="17">
        <v>4.8988970588235299</v>
      </c>
    </row>
    <row r="7473" spans="1:4" x14ac:dyDescent="0.3">
      <c r="A7473" s="17" t="s">
        <v>7475</v>
      </c>
      <c r="B7473" s="17">
        <v>2021</v>
      </c>
      <c r="C7473" s="17">
        <v>312.684407779016</v>
      </c>
      <c r="D7473" s="17">
        <v>4.1672794117647101</v>
      </c>
    </row>
    <row r="7474" spans="1:4" x14ac:dyDescent="0.3">
      <c r="A7474" s="17" t="s">
        <v>7476</v>
      </c>
      <c r="B7474" s="17">
        <v>2021</v>
      </c>
      <c r="C7474" s="17">
        <v>625.33538296818699</v>
      </c>
      <c r="D7474" s="17">
        <v>5.2136948529411802</v>
      </c>
    </row>
    <row r="7475" spans="1:4" x14ac:dyDescent="0.3">
      <c r="A7475" s="17" t="s">
        <v>7477</v>
      </c>
      <c r="B7475" s="17">
        <v>2021</v>
      </c>
      <c r="C7475" s="17">
        <v>331.04265799000899</v>
      </c>
      <c r="D7475" s="17">
        <v>6.5451388888888902</v>
      </c>
    </row>
    <row r="7476" spans="1:4" x14ac:dyDescent="0.3">
      <c r="A7476" s="17" t="s">
        <v>7478</v>
      </c>
      <c r="B7476" s="17">
        <v>2021</v>
      </c>
      <c r="C7476" s="17">
        <v>533.18308123946201</v>
      </c>
      <c r="D7476" s="17">
        <v>5.1643318965517198</v>
      </c>
    </row>
    <row r="7477" spans="1:4" x14ac:dyDescent="0.3">
      <c r="A7477" s="17" t="s">
        <v>7479</v>
      </c>
      <c r="B7477" s="17">
        <v>2021</v>
      </c>
      <c r="C7477" s="17">
        <v>257.39380870480102</v>
      </c>
      <c r="D7477" s="17">
        <v>5.6495535714285703</v>
      </c>
    </row>
    <row r="7478" spans="1:4" x14ac:dyDescent="0.3">
      <c r="A7478" s="17" t="s">
        <v>7480</v>
      </c>
      <c r="B7478" s="17">
        <v>2021</v>
      </c>
      <c r="C7478" s="17">
        <v>478.04719490557898</v>
      </c>
      <c r="D7478" s="17">
        <v>6.3951322115384599</v>
      </c>
    </row>
    <row r="7479" spans="1:4" x14ac:dyDescent="0.3">
      <c r="A7479" s="17" t="s">
        <v>7481</v>
      </c>
      <c r="B7479" s="17">
        <v>2021</v>
      </c>
      <c r="C7479" s="17">
        <v>3310.1243993192902</v>
      </c>
      <c r="D7479" s="17">
        <v>7.9200520833333297</v>
      </c>
    </row>
    <row r="7480" spans="1:4" x14ac:dyDescent="0.3">
      <c r="A7480" s="17" t="s">
        <v>7482</v>
      </c>
      <c r="B7480" s="17">
        <v>2021</v>
      </c>
      <c r="C7480" s="17">
        <v>1122.2304277261701</v>
      </c>
      <c r="D7480" s="17">
        <v>5.3457991803278704</v>
      </c>
    </row>
    <row r="7481" spans="1:4" x14ac:dyDescent="0.3">
      <c r="A7481" s="17" t="s">
        <v>7483</v>
      </c>
      <c r="B7481" s="17">
        <v>2021</v>
      </c>
      <c r="C7481" s="17">
        <v>312.579834392294</v>
      </c>
      <c r="D7481" s="17">
        <v>4.8166360294117601</v>
      </c>
    </row>
    <row r="7482" spans="1:4" x14ac:dyDescent="0.3">
      <c r="A7482" s="17" t="s">
        <v>7484</v>
      </c>
      <c r="B7482" s="17">
        <v>2021</v>
      </c>
      <c r="C7482" s="17">
        <v>331.147566281259</v>
      </c>
      <c r="D7482" s="17">
        <v>4.0677083333333304</v>
      </c>
    </row>
    <row r="7483" spans="1:4" x14ac:dyDescent="0.3">
      <c r="A7483" s="17" t="s">
        <v>7485</v>
      </c>
      <c r="B7483" s="17">
        <v>2021</v>
      </c>
      <c r="C7483" s="17">
        <v>422.95611112564802</v>
      </c>
      <c r="D7483" s="17">
        <v>4.5910326086956497</v>
      </c>
    </row>
    <row r="7484" spans="1:4" x14ac:dyDescent="0.3">
      <c r="A7484" s="17" t="s">
        <v>7486</v>
      </c>
      <c r="B7484" s="17">
        <v>2021</v>
      </c>
      <c r="C7484" s="17">
        <v>625.43638397939503</v>
      </c>
      <c r="D7484" s="17">
        <v>5.1911764705882399</v>
      </c>
    </row>
    <row r="7485" spans="1:4" x14ac:dyDescent="0.3">
      <c r="A7485" s="17" t="s">
        <v>7487</v>
      </c>
      <c r="B7485" s="17">
        <v>2021</v>
      </c>
      <c r="C7485" s="17">
        <v>36.765307633206199</v>
      </c>
      <c r="D7485" s="17">
        <v>2.8671875</v>
      </c>
    </row>
    <row r="7486" spans="1:4" x14ac:dyDescent="0.3">
      <c r="A7486" s="17" t="s">
        <v>7488</v>
      </c>
      <c r="B7486" s="17">
        <v>2021</v>
      </c>
      <c r="C7486" s="17">
        <v>312.59494386985898</v>
      </c>
      <c r="D7486" s="17">
        <v>5.2835477941176503</v>
      </c>
    </row>
    <row r="7487" spans="1:4" x14ac:dyDescent="0.3">
      <c r="A7487" s="17" t="s">
        <v>7489</v>
      </c>
      <c r="B7487" s="17">
        <v>2021</v>
      </c>
      <c r="C7487" s="17">
        <v>294.283736991696</v>
      </c>
      <c r="D7487" s="17">
        <v>4.3056640625</v>
      </c>
    </row>
    <row r="7488" spans="1:4" x14ac:dyDescent="0.3">
      <c r="A7488" s="17" t="s">
        <v>7490</v>
      </c>
      <c r="B7488" s="17">
        <v>2021</v>
      </c>
      <c r="C7488" s="17">
        <v>698.64430917799496</v>
      </c>
      <c r="D7488" s="17">
        <v>4.9249588815789496</v>
      </c>
    </row>
    <row r="7489" spans="1:4" x14ac:dyDescent="0.3">
      <c r="A7489" s="17" t="s">
        <v>7491</v>
      </c>
      <c r="B7489" s="17">
        <v>2021</v>
      </c>
      <c r="C7489" s="17">
        <v>459.85044759139402</v>
      </c>
      <c r="D7489" s="17">
        <v>5.7649999999999997</v>
      </c>
    </row>
    <row r="7490" spans="1:4" x14ac:dyDescent="0.3">
      <c r="A7490" s="17" t="s">
        <v>7492</v>
      </c>
      <c r="B7490" s="17">
        <v>2021</v>
      </c>
      <c r="C7490" s="17">
        <v>643.59055245667696</v>
      </c>
      <c r="D7490" s="17">
        <v>4.4908482142857098</v>
      </c>
    </row>
    <row r="7491" spans="1:4" x14ac:dyDescent="0.3">
      <c r="A7491" s="17" t="s">
        <v>7493</v>
      </c>
      <c r="B7491" s="17">
        <v>2021</v>
      </c>
      <c r="C7491" s="17">
        <v>662.12316841259599</v>
      </c>
      <c r="D7491" s="17">
        <v>6.1362847222222197</v>
      </c>
    </row>
    <row r="7492" spans="1:4" x14ac:dyDescent="0.3">
      <c r="A7492" s="17" t="s">
        <v>7494</v>
      </c>
      <c r="B7492" s="17">
        <v>2021</v>
      </c>
      <c r="C7492" s="17">
        <v>1342.4353168048001</v>
      </c>
      <c r="D7492" s="17">
        <v>5.6801155821917799</v>
      </c>
    </row>
    <row r="7493" spans="1:4" x14ac:dyDescent="0.3">
      <c r="A7493" s="17" t="s">
        <v>7495</v>
      </c>
      <c r="B7493" s="17">
        <v>2021</v>
      </c>
      <c r="C7493" s="17">
        <v>18.408227326348399</v>
      </c>
      <c r="D7493" s="17">
        <v>3.90625</v>
      </c>
    </row>
    <row r="7494" spans="1:4" x14ac:dyDescent="0.3">
      <c r="A7494" s="17" t="s">
        <v>7496</v>
      </c>
      <c r="B7494" s="17">
        <v>2021</v>
      </c>
      <c r="C7494" s="17">
        <v>257.61379966139799</v>
      </c>
      <c r="D7494" s="17">
        <v>5.10546875</v>
      </c>
    </row>
    <row r="7495" spans="1:4" x14ac:dyDescent="0.3">
      <c r="A7495" s="17" t="s">
        <v>7497</v>
      </c>
      <c r="B7495" s="17">
        <v>2021</v>
      </c>
      <c r="C7495" s="17">
        <v>55.265839630737901</v>
      </c>
      <c r="D7495" s="17">
        <v>3.5078125</v>
      </c>
    </row>
    <row r="7496" spans="1:4" x14ac:dyDescent="0.3">
      <c r="A7496" s="17" t="s">
        <v>7498</v>
      </c>
      <c r="B7496" s="17">
        <v>2021</v>
      </c>
      <c r="C7496" s="17">
        <v>570.27601970918499</v>
      </c>
      <c r="D7496" s="17">
        <v>5.5246975806451601</v>
      </c>
    </row>
    <row r="7497" spans="1:4" x14ac:dyDescent="0.3">
      <c r="A7497" s="17" t="s">
        <v>7499</v>
      </c>
      <c r="B7497" s="17">
        <v>2021</v>
      </c>
      <c r="C7497" s="17">
        <v>386.26452784147102</v>
      </c>
      <c r="D7497" s="17">
        <v>4.9464285714285703</v>
      </c>
    </row>
    <row r="7498" spans="1:4" x14ac:dyDescent="0.3">
      <c r="A7498" s="17" t="s">
        <v>7500</v>
      </c>
      <c r="B7498" s="17">
        <v>2021</v>
      </c>
      <c r="C7498" s="17">
        <v>349.50182987563301</v>
      </c>
      <c r="D7498" s="17">
        <v>4.9695723684210504</v>
      </c>
    </row>
    <row r="7499" spans="1:4" x14ac:dyDescent="0.3">
      <c r="A7499" s="17" t="s">
        <v>7501</v>
      </c>
      <c r="B7499" s="17">
        <v>2021</v>
      </c>
      <c r="C7499" s="17">
        <v>18.357406526803999</v>
      </c>
      <c r="D7499" s="17">
        <v>2.9921875</v>
      </c>
    </row>
    <row r="7500" spans="1:4" x14ac:dyDescent="0.3">
      <c r="A7500" s="17" t="s">
        <v>7502</v>
      </c>
      <c r="B7500" s="17">
        <v>2021</v>
      </c>
      <c r="C7500" s="17">
        <v>441.08835012093198</v>
      </c>
      <c r="D7500" s="17">
        <v>3.841796875</v>
      </c>
    </row>
    <row r="7501" spans="1:4" x14ac:dyDescent="0.3">
      <c r="A7501" s="17" t="s">
        <v>7503</v>
      </c>
      <c r="B7501" s="17">
        <v>2021</v>
      </c>
      <c r="C7501" s="17">
        <v>239.059896573424</v>
      </c>
      <c r="D7501" s="17">
        <v>4.6778846153846096</v>
      </c>
    </row>
    <row r="7502" spans="1:4" x14ac:dyDescent="0.3">
      <c r="A7502" s="17" t="s">
        <v>7504</v>
      </c>
      <c r="B7502" s="17">
        <v>2021</v>
      </c>
      <c r="C7502" s="17">
        <v>551.58938768692303</v>
      </c>
      <c r="D7502" s="17">
        <v>4.76171875</v>
      </c>
    </row>
    <row r="7503" spans="1:4" x14ac:dyDescent="0.3">
      <c r="A7503" s="17" t="s">
        <v>7505</v>
      </c>
      <c r="B7503" s="17">
        <v>2021</v>
      </c>
      <c r="C7503" s="17">
        <v>533.23558050207805</v>
      </c>
      <c r="D7503" s="17">
        <v>3.9105603448275899</v>
      </c>
    </row>
    <row r="7504" spans="1:4" x14ac:dyDescent="0.3">
      <c r="A7504" s="17" t="s">
        <v>7506</v>
      </c>
      <c r="B7504" s="17">
        <v>2021</v>
      </c>
      <c r="C7504" s="17">
        <v>128.746609862897</v>
      </c>
      <c r="D7504" s="17">
        <v>4.9910714285714297</v>
      </c>
    </row>
    <row r="7505" spans="1:4" x14ac:dyDescent="0.3">
      <c r="A7505" s="17" t="s">
        <v>7507</v>
      </c>
      <c r="B7505" s="17">
        <v>2021</v>
      </c>
      <c r="C7505" s="17">
        <v>202.35170807875701</v>
      </c>
      <c r="D7505" s="17">
        <v>6.4566761363636402</v>
      </c>
    </row>
    <row r="7506" spans="1:4" x14ac:dyDescent="0.3">
      <c r="A7506" s="17" t="s">
        <v>7508</v>
      </c>
      <c r="B7506" s="17">
        <v>2021</v>
      </c>
      <c r="C7506" s="17">
        <v>1011.37221342139</v>
      </c>
      <c r="D7506" s="17">
        <v>4.9933238636363599</v>
      </c>
    </row>
    <row r="7507" spans="1:4" x14ac:dyDescent="0.3">
      <c r="A7507" s="17" t="s">
        <v>7509</v>
      </c>
      <c r="B7507" s="17">
        <v>2021</v>
      </c>
      <c r="C7507" s="17">
        <v>36.713456082157798</v>
      </c>
      <c r="D7507" s="17">
        <v>3.41015625</v>
      </c>
    </row>
    <row r="7508" spans="1:4" x14ac:dyDescent="0.3">
      <c r="A7508" s="17" t="s">
        <v>7510</v>
      </c>
      <c r="B7508" s="17">
        <v>2021</v>
      </c>
      <c r="C7508" s="17">
        <v>1048.2874864814801</v>
      </c>
      <c r="D7508" s="17">
        <v>5.6210252192982502</v>
      </c>
    </row>
    <row r="7509" spans="1:4" x14ac:dyDescent="0.3">
      <c r="A7509" s="17" t="s">
        <v>7511</v>
      </c>
      <c r="B7509" s="17">
        <v>2021</v>
      </c>
      <c r="C7509" s="17">
        <v>294.28633225895499</v>
      </c>
      <c r="D7509" s="17">
        <v>4.18115234375</v>
      </c>
    </row>
    <row r="7510" spans="1:4" x14ac:dyDescent="0.3">
      <c r="A7510" s="17" t="s">
        <v>7512</v>
      </c>
      <c r="B7510" s="17">
        <v>2021</v>
      </c>
      <c r="C7510" s="17">
        <v>680.46656509302204</v>
      </c>
      <c r="D7510" s="17">
        <v>5.7747043918918903</v>
      </c>
    </row>
    <row r="7511" spans="1:4" x14ac:dyDescent="0.3">
      <c r="A7511" s="17" t="s">
        <v>7513</v>
      </c>
      <c r="B7511" s="17">
        <v>2021</v>
      </c>
      <c r="C7511" s="17">
        <v>1195.52336213738</v>
      </c>
      <c r="D7511" s="17">
        <v>12.763822115384601</v>
      </c>
    </row>
    <row r="7512" spans="1:4" x14ac:dyDescent="0.3">
      <c r="A7512" s="17" t="s">
        <v>7514</v>
      </c>
      <c r="B7512" s="17">
        <v>2021</v>
      </c>
      <c r="C7512" s="17">
        <v>202.397215053439</v>
      </c>
      <c r="D7512" s="17">
        <v>6.0362215909090899</v>
      </c>
    </row>
    <row r="7513" spans="1:4" x14ac:dyDescent="0.3">
      <c r="A7513" s="17" t="s">
        <v>7515</v>
      </c>
      <c r="B7513" s="17">
        <v>2021</v>
      </c>
      <c r="C7513" s="17">
        <v>18.350913988426299</v>
      </c>
      <c r="D7513" s="17">
        <v>2.9765625</v>
      </c>
    </row>
    <row r="7514" spans="1:4" x14ac:dyDescent="0.3">
      <c r="A7514" s="17" t="s">
        <v>7516</v>
      </c>
      <c r="B7514" s="17">
        <v>2021</v>
      </c>
      <c r="C7514" s="17">
        <v>790.83028031699405</v>
      </c>
      <c r="D7514" s="17">
        <v>4.9631177325581399</v>
      </c>
    </row>
    <row r="7515" spans="1:4" x14ac:dyDescent="0.3">
      <c r="A7515" s="17" t="s">
        <v>7517</v>
      </c>
      <c r="B7515" s="17">
        <v>2021</v>
      </c>
      <c r="C7515" s="17">
        <v>937.88496609870106</v>
      </c>
      <c r="D7515" s="17">
        <v>4.0200674019607803</v>
      </c>
    </row>
    <row r="7516" spans="1:4" x14ac:dyDescent="0.3">
      <c r="A7516" s="17" t="s">
        <v>7518</v>
      </c>
      <c r="B7516" s="17">
        <v>2021</v>
      </c>
      <c r="C7516" s="17">
        <v>386.205531870946</v>
      </c>
      <c r="D7516" s="17">
        <v>4.0174851190476204</v>
      </c>
    </row>
    <row r="7517" spans="1:4" x14ac:dyDescent="0.3">
      <c r="A7517" s="17" t="s">
        <v>7519</v>
      </c>
      <c r="B7517" s="17">
        <v>2021</v>
      </c>
      <c r="C7517" s="17">
        <v>422.950156997889</v>
      </c>
      <c r="D7517" s="17">
        <v>5.0033967391304301</v>
      </c>
    </row>
    <row r="7518" spans="1:4" x14ac:dyDescent="0.3">
      <c r="A7518" s="17" t="s">
        <v>7520</v>
      </c>
      <c r="B7518" s="17">
        <v>2021</v>
      </c>
      <c r="C7518" s="17">
        <v>55.278925118967898</v>
      </c>
      <c r="D7518" s="17">
        <v>3.2447916666666701</v>
      </c>
    </row>
    <row r="7519" spans="1:4" x14ac:dyDescent="0.3">
      <c r="A7519" s="17" t="s">
        <v>7521</v>
      </c>
      <c r="B7519" s="17">
        <v>2021</v>
      </c>
      <c r="C7519" s="17">
        <v>128.58757534529701</v>
      </c>
      <c r="D7519" s="17">
        <v>4.1462053571428603</v>
      </c>
    </row>
    <row r="7520" spans="1:4" x14ac:dyDescent="0.3">
      <c r="A7520" s="17" t="s">
        <v>7522</v>
      </c>
      <c r="B7520" s="17">
        <v>2021</v>
      </c>
      <c r="C7520" s="17">
        <v>753.83635313063905</v>
      </c>
      <c r="D7520" s="17">
        <v>5.7562881097560998</v>
      </c>
    </row>
    <row r="7521" spans="1:4" x14ac:dyDescent="0.3">
      <c r="A7521" s="17" t="s">
        <v>7523</v>
      </c>
      <c r="B7521" s="17">
        <v>2021</v>
      </c>
      <c r="C7521" s="17">
        <v>220.55156119447199</v>
      </c>
      <c r="D7521" s="17">
        <v>4.548828125</v>
      </c>
    </row>
    <row r="7522" spans="1:4" x14ac:dyDescent="0.3">
      <c r="A7522" s="17" t="s">
        <v>7524</v>
      </c>
      <c r="B7522" s="17">
        <v>2021</v>
      </c>
      <c r="C7522" s="17">
        <v>570.16043933294804</v>
      </c>
      <c r="D7522" s="17">
        <v>4.9158266129032304</v>
      </c>
    </row>
    <row r="7523" spans="1:4" x14ac:dyDescent="0.3">
      <c r="A7523" s="17" t="s">
        <v>7525</v>
      </c>
      <c r="B7523" s="17">
        <v>2021</v>
      </c>
      <c r="C7523" s="17">
        <v>459.68481355253601</v>
      </c>
      <c r="D7523" s="17">
        <v>6.0143750000000002</v>
      </c>
    </row>
    <row r="7524" spans="1:4" x14ac:dyDescent="0.3">
      <c r="A7524" s="17" t="s">
        <v>7526</v>
      </c>
      <c r="B7524" s="17">
        <v>2021</v>
      </c>
      <c r="C7524" s="17">
        <v>1103.22441816796</v>
      </c>
      <c r="D7524" s="17">
        <v>5.8291666666666702</v>
      </c>
    </row>
    <row r="7525" spans="1:4" x14ac:dyDescent="0.3">
      <c r="A7525" s="17" t="s">
        <v>7527</v>
      </c>
      <c r="B7525" s="17">
        <v>2021</v>
      </c>
      <c r="C7525" s="17">
        <v>55.225720744580002</v>
      </c>
      <c r="D7525" s="17">
        <v>3.3880208333333299</v>
      </c>
    </row>
    <row r="7526" spans="1:4" x14ac:dyDescent="0.3">
      <c r="A7526" s="17" t="s">
        <v>7528</v>
      </c>
      <c r="B7526" s="17">
        <v>2021</v>
      </c>
      <c r="C7526" s="17">
        <v>36.849241060204797</v>
      </c>
      <c r="D7526" s="17">
        <v>3.24609375</v>
      </c>
    </row>
    <row r="7527" spans="1:4" x14ac:dyDescent="0.3">
      <c r="A7527" s="17" t="s">
        <v>7529</v>
      </c>
      <c r="B7527" s="17">
        <v>2021</v>
      </c>
      <c r="C7527" s="17">
        <v>514.98157760128402</v>
      </c>
      <c r="D7527" s="17">
        <v>5.5379464285714297</v>
      </c>
    </row>
    <row r="7528" spans="1:4" x14ac:dyDescent="0.3">
      <c r="A7528" s="17" t="s">
        <v>7530</v>
      </c>
      <c r="B7528" s="17">
        <v>2021</v>
      </c>
      <c r="C7528" s="17">
        <v>220.73068172484599</v>
      </c>
      <c r="D7528" s="17">
        <v>4.5084635416666696</v>
      </c>
    </row>
    <row r="7529" spans="1:4" x14ac:dyDescent="0.3">
      <c r="A7529" s="17" t="s">
        <v>7531</v>
      </c>
      <c r="B7529" s="17">
        <v>2021</v>
      </c>
      <c r="C7529" s="17">
        <v>184.021543137729</v>
      </c>
      <c r="D7529" s="17">
        <v>4.9000000000000004</v>
      </c>
    </row>
    <row r="7530" spans="1:4" x14ac:dyDescent="0.3">
      <c r="A7530" s="17" t="s">
        <v>7532</v>
      </c>
      <c r="B7530" s="17">
        <v>2021</v>
      </c>
      <c r="C7530" s="17">
        <v>514.75388074852503</v>
      </c>
      <c r="D7530" s="17">
        <v>5.88420758928571</v>
      </c>
    </row>
    <row r="7531" spans="1:4" x14ac:dyDescent="0.3">
      <c r="A7531" s="17" t="s">
        <v>7533</v>
      </c>
      <c r="B7531" s="17">
        <v>2021</v>
      </c>
      <c r="C7531" s="17">
        <v>36.746771268546603</v>
      </c>
      <c r="D7531" s="17">
        <v>2.9140625</v>
      </c>
    </row>
    <row r="7532" spans="1:4" x14ac:dyDescent="0.3">
      <c r="A7532" s="17" t="s">
        <v>7534</v>
      </c>
      <c r="B7532" s="17">
        <v>2021</v>
      </c>
      <c r="C7532" s="17">
        <v>36.746816897764802</v>
      </c>
      <c r="D7532" s="17">
        <v>3.01953125</v>
      </c>
    </row>
    <row r="7533" spans="1:4" x14ac:dyDescent="0.3">
      <c r="A7533" s="17" t="s">
        <v>7535</v>
      </c>
      <c r="B7533" s="17">
        <v>2021</v>
      </c>
      <c r="C7533" s="17">
        <v>165.631582289931</v>
      </c>
      <c r="D7533" s="17">
        <v>5.7395833333333304</v>
      </c>
    </row>
    <row r="7534" spans="1:4" x14ac:dyDescent="0.3">
      <c r="A7534" s="17" t="s">
        <v>7536</v>
      </c>
      <c r="B7534" s="17">
        <v>2021</v>
      </c>
      <c r="C7534" s="17">
        <v>73.497426722198696</v>
      </c>
      <c r="D7534" s="17">
        <v>3.970703125</v>
      </c>
    </row>
    <row r="7535" spans="1:4" x14ac:dyDescent="0.3">
      <c r="A7535" s="17" t="s">
        <v>7537</v>
      </c>
      <c r="B7535" s="17">
        <v>2021</v>
      </c>
      <c r="C7535" s="17">
        <v>165.464755689725</v>
      </c>
      <c r="D7535" s="17">
        <v>3.6119791666666701</v>
      </c>
    </row>
    <row r="7536" spans="1:4" x14ac:dyDescent="0.3">
      <c r="A7536" s="17" t="s">
        <v>7538</v>
      </c>
      <c r="B7536" s="17">
        <v>2021</v>
      </c>
      <c r="C7536" s="17">
        <v>55.119371503591502</v>
      </c>
      <c r="D7536" s="17">
        <v>4.40625</v>
      </c>
    </row>
    <row r="7537" spans="1:4" x14ac:dyDescent="0.3">
      <c r="A7537" s="17" t="s">
        <v>7539</v>
      </c>
      <c r="B7537" s="17">
        <v>2021</v>
      </c>
      <c r="C7537" s="17">
        <v>4284.9082163199801</v>
      </c>
      <c r="D7537" s="17">
        <v>10.148102199570801</v>
      </c>
    </row>
    <row r="7538" spans="1:4" x14ac:dyDescent="0.3">
      <c r="A7538" s="17" t="s">
        <v>7540</v>
      </c>
      <c r="B7538" s="17">
        <v>2021</v>
      </c>
      <c r="C7538" s="17">
        <v>1526.33212745935</v>
      </c>
      <c r="D7538" s="17">
        <v>8.5062123493975896</v>
      </c>
    </row>
    <row r="7539" spans="1:4" x14ac:dyDescent="0.3">
      <c r="A7539" s="17" t="s">
        <v>7541</v>
      </c>
      <c r="B7539" s="17">
        <v>2021</v>
      </c>
      <c r="C7539" s="17">
        <v>349.39801288768598</v>
      </c>
      <c r="D7539" s="17">
        <v>5.1944901315789496</v>
      </c>
    </row>
    <row r="7540" spans="1:4" x14ac:dyDescent="0.3">
      <c r="A7540" s="17" t="s">
        <v>7542</v>
      </c>
      <c r="B7540" s="17">
        <v>2021</v>
      </c>
      <c r="C7540" s="17">
        <v>349.51347909681499</v>
      </c>
      <c r="D7540" s="17">
        <v>4.6212993421052602</v>
      </c>
    </row>
    <row r="7541" spans="1:4" x14ac:dyDescent="0.3">
      <c r="A7541" s="17" t="s">
        <v>7543</v>
      </c>
      <c r="B7541" s="17">
        <v>2021</v>
      </c>
      <c r="C7541" s="17">
        <v>551.81088333018101</v>
      </c>
      <c r="D7541" s="17">
        <v>4.80859375</v>
      </c>
    </row>
    <row r="7542" spans="1:4" x14ac:dyDescent="0.3">
      <c r="A7542" s="17" t="s">
        <v>7544</v>
      </c>
      <c r="B7542" s="17">
        <v>2021</v>
      </c>
      <c r="C7542" s="17">
        <v>91.944616492837696</v>
      </c>
      <c r="D7542" s="17">
        <v>3.90625</v>
      </c>
    </row>
    <row r="7543" spans="1:4" x14ac:dyDescent="0.3">
      <c r="A7543" s="17" t="s">
        <v>7545</v>
      </c>
      <c r="B7543" s="17">
        <v>2021</v>
      </c>
      <c r="C7543" s="17">
        <v>238.88018147647401</v>
      </c>
      <c r="D7543" s="17">
        <v>3.3118990384615401</v>
      </c>
    </row>
    <row r="7544" spans="1:4" x14ac:dyDescent="0.3">
      <c r="A7544" s="17" t="s">
        <v>7546</v>
      </c>
      <c r="B7544" s="17">
        <v>2021</v>
      </c>
      <c r="C7544" s="17">
        <v>2354.0160466944799</v>
      </c>
      <c r="D7544" s="17">
        <v>5.1654052734375</v>
      </c>
    </row>
    <row r="7545" spans="1:4" x14ac:dyDescent="0.3">
      <c r="A7545" s="17" t="s">
        <v>7547</v>
      </c>
      <c r="B7545" s="17">
        <v>2021</v>
      </c>
      <c r="C7545" s="17">
        <v>496.671889349818</v>
      </c>
      <c r="D7545" s="17">
        <v>4.5338541666666696</v>
      </c>
    </row>
    <row r="7546" spans="1:4" x14ac:dyDescent="0.3">
      <c r="A7546" s="17" t="s">
        <v>7548</v>
      </c>
      <c r="B7546" s="17">
        <v>2021</v>
      </c>
      <c r="C7546" s="17">
        <v>36.696112109348199</v>
      </c>
      <c r="D7546" s="17">
        <v>2.9453125</v>
      </c>
    </row>
    <row r="7547" spans="1:4" x14ac:dyDescent="0.3">
      <c r="A7547" s="17" t="s">
        <v>7549</v>
      </c>
      <c r="B7547" s="17">
        <v>2021</v>
      </c>
      <c r="C7547" s="17">
        <v>257.24201583117201</v>
      </c>
      <c r="D7547" s="17">
        <v>4.5887276785714297</v>
      </c>
    </row>
    <row r="7548" spans="1:4" x14ac:dyDescent="0.3">
      <c r="A7548" s="17" t="s">
        <v>7550</v>
      </c>
      <c r="B7548" s="17">
        <v>2021</v>
      </c>
      <c r="C7548" s="17">
        <v>864.40122574009001</v>
      </c>
      <c r="D7548" s="17">
        <v>5.5827792553191502</v>
      </c>
    </row>
    <row r="7549" spans="1:4" x14ac:dyDescent="0.3">
      <c r="A7549" s="17" t="s">
        <v>7551</v>
      </c>
      <c r="B7549" s="17">
        <v>2021</v>
      </c>
      <c r="C7549" s="17">
        <v>1710.37952216435</v>
      </c>
      <c r="D7549" s="17">
        <v>10.827284946236601</v>
      </c>
    </row>
    <row r="7550" spans="1:4" x14ac:dyDescent="0.3">
      <c r="A7550" s="17" t="s">
        <v>7552</v>
      </c>
      <c r="B7550" s="17">
        <v>2021</v>
      </c>
      <c r="C7550" s="17">
        <v>73.530811242759199</v>
      </c>
      <c r="D7550" s="17">
        <v>3.6171875</v>
      </c>
    </row>
    <row r="7551" spans="1:4" x14ac:dyDescent="0.3">
      <c r="A7551" s="17" t="s">
        <v>7553</v>
      </c>
      <c r="B7551" s="17">
        <v>2021</v>
      </c>
      <c r="C7551" s="17">
        <v>110.445083416998</v>
      </c>
      <c r="D7551" s="17">
        <v>2.5950520833333299</v>
      </c>
    </row>
    <row r="7552" spans="1:4" x14ac:dyDescent="0.3">
      <c r="A7552" s="17" t="s">
        <v>7554</v>
      </c>
      <c r="B7552" s="17">
        <v>2021</v>
      </c>
      <c r="C7552" s="17">
        <v>202.21588583104099</v>
      </c>
      <c r="D7552" s="17">
        <v>4.4744318181818201</v>
      </c>
    </row>
    <row r="7553" spans="1:4" x14ac:dyDescent="0.3">
      <c r="A7553" s="17" t="s">
        <v>7555</v>
      </c>
      <c r="B7553" s="17">
        <v>2021</v>
      </c>
      <c r="C7553" s="17">
        <v>36.866093432530803</v>
      </c>
      <c r="D7553" s="17">
        <v>3.53125</v>
      </c>
    </row>
    <row r="7554" spans="1:4" x14ac:dyDescent="0.3">
      <c r="A7554" s="17" t="s">
        <v>7556</v>
      </c>
      <c r="B7554" s="17">
        <v>2021</v>
      </c>
      <c r="C7554" s="17">
        <v>1140.01736884192</v>
      </c>
      <c r="D7554" s="17">
        <v>6.5192792338709697</v>
      </c>
    </row>
    <row r="7555" spans="1:4" x14ac:dyDescent="0.3">
      <c r="A7555" s="17" t="s">
        <v>7557</v>
      </c>
      <c r="B7555" s="17">
        <v>2021</v>
      </c>
      <c r="C7555" s="17">
        <v>55.276934104971602</v>
      </c>
      <c r="D7555" s="17">
        <v>2.8802083333333299</v>
      </c>
    </row>
    <row r="7556" spans="1:4" x14ac:dyDescent="0.3">
      <c r="A7556" s="17" t="s">
        <v>7558</v>
      </c>
      <c r="B7556" s="17">
        <v>2021</v>
      </c>
      <c r="C7556" s="17">
        <v>36.756865411996799</v>
      </c>
      <c r="D7556" s="17">
        <v>2.7265625</v>
      </c>
    </row>
    <row r="7557" spans="1:4" x14ac:dyDescent="0.3">
      <c r="A7557" s="17" t="s">
        <v>7559</v>
      </c>
      <c r="B7557" s="17">
        <v>2021</v>
      </c>
      <c r="C7557" s="17">
        <v>294.20833817496901</v>
      </c>
      <c r="D7557" s="17">
        <v>4.64111328125</v>
      </c>
    </row>
    <row r="7558" spans="1:4" x14ac:dyDescent="0.3">
      <c r="A7558" s="17" t="s">
        <v>7560</v>
      </c>
      <c r="B7558" s="17">
        <v>2021</v>
      </c>
      <c r="C7558" s="17">
        <v>423.19381580967598</v>
      </c>
      <c r="D7558" s="17">
        <v>4.4290081521739104</v>
      </c>
    </row>
    <row r="7559" spans="1:4" x14ac:dyDescent="0.3">
      <c r="A7559" s="17" t="s">
        <v>7561</v>
      </c>
      <c r="B7559" s="17">
        <v>2021</v>
      </c>
      <c r="C7559" s="17">
        <v>165.631935566664</v>
      </c>
      <c r="D7559" s="17">
        <v>6.2456597222222197</v>
      </c>
    </row>
    <row r="7560" spans="1:4" x14ac:dyDescent="0.3">
      <c r="A7560" s="17" t="s">
        <v>7562</v>
      </c>
      <c r="B7560" s="17">
        <v>2021</v>
      </c>
      <c r="C7560" s="17">
        <v>349.46985028963502</v>
      </c>
      <c r="D7560" s="17">
        <v>5.7055921052631602</v>
      </c>
    </row>
    <row r="7561" spans="1:4" x14ac:dyDescent="0.3">
      <c r="A7561" s="17" t="s">
        <v>7563</v>
      </c>
      <c r="B7561" s="17">
        <v>2021</v>
      </c>
      <c r="C7561" s="17">
        <v>1268.6043403400099</v>
      </c>
      <c r="D7561" s="17">
        <v>5.1097146739130404</v>
      </c>
    </row>
    <row r="7562" spans="1:4" x14ac:dyDescent="0.3">
      <c r="A7562" s="17" t="s">
        <v>7564</v>
      </c>
      <c r="B7562" s="17">
        <v>2021</v>
      </c>
      <c r="C7562" s="17">
        <v>55.072030374780297</v>
      </c>
      <c r="D7562" s="17">
        <v>2.6067708333333299</v>
      </c>
    </row>
    <row r="7563" spans="1:4" x14ac:dyDescent="0.3">
      <c r="A7563" s="17" t="s">
        <v>7565</v>
      </c>
      <c r="B7563" s="17">
        <v>2021</v>
      </c>
      <c r="C7563" s="17">
        <v>680.51157050579798</v>
      </c>
      <c r="D7563" s="17">
        <v>4.1725084459459501</v>
      </c>
    </row>
    <row r="7564" spans="1:4" x14ac:dyDescent="0.3">
      <c r="A7564" s="17" t="s">
        <v>7566</v>
      </c>
      <c r="B7564" s="17">
        <v>2021</v>
      </c>
      <c r="C7564" s="17">
        <v>570.27542608324404</v>
      </c>
      <c r="D7564" s="17">
        <v>6.2557963709677402</v>
      </c>
    </row>
    <row r="7565" spans="1:4" x14ac:dyDescent="0.3">
      <c r="A7565" s="17" t="s">
        <v>7567</v>
      </c>
      <c r="B7565" s="17">
        <v>2021</v>
      </c>
      <c r="C7565" s="17">
        <v>18.399001711979501</v>
      </c>
      <c r="D7565" s="17">
        <v>2.0703125</v>
      </c>
    </row>
    <row r="7566" spans="1:4" x14ac:dyDescent="0.3">
      <c r="A7566" s="17" t="s">
        <v>7568</v>
      </c>
      <c r="B7566" s="17">
        <v>2021</v>
      </c>
      <c r="C7566" s="17">
        <v>36.749176139012</v>
      </c>
      <c r="D7566" s="17">
        <v>3.6875</v>
      </c>
    </row>
    <row r="7567" spans="1:4" x14ac:dyDescent="0.3">
      <c r="A7567" s="17" t="s">
        <v>7569</v>
      </c>
      <c r="B7567" s="17">
        <v>2021</v>
      </c>
      <c r="C7567" s="17">
        <v>606.76262105442595</v>
      </c>
      <c r="D7567" s="17">
        <v>5.1370738636363598</v>
      </c>
    </row>
    <row r="7568" spans="1:4" x14ac:dyDescent="0.3">
      <c r="A7568" s="17" t="s">
        <v>7570</v>
      </c>
      <c r="B7568" s="17">
        <v>2021</v>
      </c>
      <c r="C7568" s="17">
        <v>36.766418324783402</v>
      </c>
      <c r="D7568" s="17">
        <v>1.8828125</v>
      </c>
    </row>
    <row r="7569" spans="1:4" x14ac:dyDescent="0.3">
      <c r="A7569" s="17" t="s">
        <v>7571</v>
      </c>
      <c r="B7569" s="17">
        <v>2021</v>
      </c>
      <c r="C7569" s="17">
        <v>128.63895596563799</v>
      </c>
      <c r="D7569" s="17">
        <v>4.0212053571428603</v>
      </c>
    </row>
    <row r="7570" spans="1:4" x14ac:dyDescent="0.3">
      <c r="A7570" s="17" t="s">
        <v>7572</v>
      </c>
      <c r="B7570" s="17">
        <v>2021</v>
      </c>
      <c r="C7570" s="17">
        <v>73.442597170360401</v>
      </c>
      <c r="D7570" s="17">
        <v>2.89453125</v>
      </c>
    </row>
    <row r="7571" spans="1:4" x14ac:dyDescent="0.3">
      <c r="A7571" s="17" t="s">
        <v>7573</v>
      </c>
      <c r="B7571" s="17">
        <v>2021</v>
      </c>
      <c r="C7571" s="17">
        <v>55.043810264208702</v>
      </c>
      <c r="D7571" s="17">
        <v>3.8463541666666701</v>
      </c>
    </row>
    <row r="7572" spans="1:4" x14ac:dyDescent="0.3">
      <c r="A7572" s="17" t="s">
        <v>7574</v>
      </c>
      <c r="B7572" s="17">
        <v>2021</v>
      </c>
      <c r="C7572" s="17">
        <v>827.51151285693697</v>
      </c>
      <c r="D7572" s="17">
        <v>7.1880208333333302</v>
      </c>
    </row>
    <row r="7573" spans="1:4" x14ac:dyDescent="0.3">
      <c r="A7573" s="17" t="s">
        <v>7575</v>
      </c>
      <c r="B7573" s="17">
        <v>2021</v>
      </c>
      <c r="C7573" s="17">
        <v>422.99376791343201</v>
      </c>
      <c r="D7573" s="17">
        <v>4.8457880434782599</v>
      </c>
    </row>
    <row r="7574" spans="1:4" x14ac:dyDescent="0.3">
      <c r="A7574" s="17" t="s">
        <v>7576</v>
      </c>
      <c r="B7574" s="17">
        <v>2021</v>
      </c>
      <c r="C7574" s="17">
        <v>18.3480690801516</v>
      </c>
      <c r="D7574" s="17">
        <v>2.7890625</v>
      </c>
    </row>
    <row r="7575" spans="1:4" x14ac:dyDescent="0.3">
      <c r="A7575" s="17" t="s">
        <v>7577</v>
      </c>
      <c r="B7575" s="17">
        <v>2021</v>
      </c>
      <c r="C7575" s="17">
        <v>55.109707681462197</v>
      </c>
      <c r="D7575" s="17">
        <v>3.0260416666666701</v>
      </c>
    </row>
    <row r="7576" spans="1:4" x14ac:dyDescent="0.3">
      <c r="A7576" s="17" t="s">
        <v>7578</v>
      </c>
      <c r="B7576" s="17">
        <v>2021</v>
      </c>
      <c r="C7576" s="17">
        <v>238.79579839296599</v>
      </c>
      <c r="D7576" s="17">
        <v>4.6736778846153904</v>
      </c>
    </row>
    <row r="7577" spans="1:4" x14ac:dyDescent="0.3">
      <c r="A7577" s="17" t="s">
        <v>7579</v>
      </c>
      <c r="B7577" s="17">
        <v>2021</v>
      </c>
      <c r="C7577" s="17">
        <v>239.002685354091</v>
      </c>
      <c r="D7577" s="17">
        <v>5.2301682692307701</v>
      </c>
    </row>
    <row r="7578" spans="1:4" x14ac:dyDescent="0.3">
      <c r="A7578" s="17" t="s">
        <v>7580</v>
      </c>
      <c r="B7578" s="17">
        <v>2021</v>
      </c>
      <c r="C7578" s="17">
        <v>367.63091651257002</v>
      </c>
      <c r="D7578" s="17">
        <v>3.5082031250000001</v>
      </c>
    </row>
    <row r="7579" spans="1:4" x14ac:dyDescent="0.3">
      <c r="A7579" s="17" t="s">
        <v>7581</v>
      </c>
      <c r="B7579" s="17">
        <v>2021</v>
      </c>
      <c r="C7579" s="17">
        <v>661.89046562276803</v>
      </c>
      <c r="D7579" s="17">
        <v>5.365234375</v>
      </c>
    </row>
    <row r="7580" spans="1:4" x14ac:dyDescent="0.3">
      <c r="A7580" s="17" t="s">
        <v>7582</v>
      </c>
      <c r="B7580" s="17">
        <v>2021</v>
      </c>
      <c r="C7580" s="17">
        <v>1269.0259812474301</v>
      </c>
      <c r="D7580" s="17">
        <v>5.6759510869565197</v>
      </c>
    </row>
    <row r="7581" spans="1:4" x14ac:dyDescent="0.3">
      <c r="A7581" s="17" t="s">
        <v>7583</v>
      </c>
      <c r="B7581" s="17">
        <v>2021</v>
      </c>
      <c r="C7581" s="17">
        <v>238.785752661526</v>
      </c>
      <c r="D7581" s="17">
        <v>4.9669471153846096</v>
      </c>
    </row>
    <row r="7582" spans="1:4" x14ac:dyDescent="0.3">
      <c r="A7582" s="17" t="s">
        <v>7584</v>
      </c>
      <c r="B7582" s="17">
        <v>2021</v>
      </c>
      <c r="C7582" s="17">
        <v>275.775422364473</v>
      </c>
      <c r="D7582" s="17">
        <v>5.5828125000000002</v>
      </c>
    </row>
    <row r="7583" spans="1:4" x14ac:dyDescent="0.3">
      <c r="A7583" s="17" t="s">
        <v>7585</v>
      </c>
      <c r="B7583" s="17">
        <v>2021</v>
      </c>
      <c r="C7583" s="17">
        <v>165.38794312346599</v>
      </c>
      <c r="D7583" s="17">
        <v>3.7855902777777799</v>
      </c>
    </row>
    <row r="7584" spans="1:4" x14ac:dyDescent="0.3">
      <c r="A7584" s="17" t="s">
        <v>7586</v>
      </c>
      <c r="B7584" s="17">
        <v>2021</v>
      </c>
      <c r="C7584" s="17">
        <v>18.404474113136502</v>
      </c>
      <c r="D7584" s="17">
        <v>2.84375</v>
      </c>
    </row>
    <row r="7585" spans="1:4" x14ac:dyDescent="0.3">
      <c r="A7585" s="17" t="s">
        <v>7587</v>
      </c>
      <c r="B7585" s="17">
        <v>2021</v>
      </c>
      <c r="C7585" s="17">
        <v>220.69810456037499</v>
      </c>
      <c r="D7585" s="17">
        <v>3.9283854166666701</v>
      </c>
    </row>
    <row r="7586" spans="1:4" x14ac:dyDescent="0.3">
      <c r="A7586" s="17" t="s">
        <v>7588</v>
      </c>
      <c r="B7586" s="17">
        <v>2021</v>
      </c>
      <c r="C7586" s="17">
        <v>147.10777566581999</v>
      </c>
      <c r="D7586" s="17">
        <v>3.4462890625</v>
      </c>
    </row>
    <row r="7587" spans="1:4" x14ac:dyDescent="0.3">
      <c r="A7587" s="17" t="s">
        <v>7589</v>
      </c>
      <c r="B7587" s="17">
        <v>2021</v>
      </c>
      <c r="C7587" s="17">
        <v>18.3565258253366</v>
      </c>
      <c r="D7587" s="17">
        <v>2.4296875</v>
      </c>
    </row>
    <row r="7588" spans="1:4" x14ac:dyDescent="0.3">
      <c r="A7588" s="17" t="s">
        <v>7590</v>
      </c>
      <c r="B7588" s="17">
        <v>2021</v>
      </c>
      <c r="C7588" s="17">
        <v>18.347958447411699</v>
      </c>
      <c r="D7588" s="17">
        <v>5.03125</v>
      </c>
    </row>
    <row r="7589" spans="1:4" x14ac:dyDescent="0.3">
      <c r="A7589" s="17" t="s">
        <v>7591</v>
      </c>
      <c r="B7589" s="17">
        <v>2021</v>
      </c>
      <c r="C7589" s="17">
        <v>735.39816669933498</v>
      </c>
      <c r="D7589" s="17">
        <v>4.802734375</v>
      </c>
    </row>
    <row r="7590" spans="1:4" x14ac:dyDescent="0.3">
      <c r="A7590" s="17" t="s">
        <v>7592</v>
      </c>
      <c r="B7590" s="17">
        <v>2021</v>
      </c>
      <c r="C7590" s="17">
        <v>1765.2823461778501</v>
      </c>
      <c r="D7590" s="17">
        <v>6.6358235677083304</v>
      </c>
    </row>
    <row r="7591" spans="1:4" x14ac:dyDescent="0.3">
      <c r="A7591" s="17" t="s">
        <v>7593</v>
      </c>
      <c r="B7591" s="17">
        <v>2021</v>
      </c>
      <c r="C7591" s="17">
        <v>239.141372073442</v>
      </c>
      <c r="D7591" s="17">
        <v>6.5420673076923102</v>
      </c>
    </row>
    <row r="7592" spans="1:4" x14ac:dyDescent="0.3">
      <c r="A7592" s="17" t="s">
        <v>7594</v>
      </c>
      <c r="B7592" s="17">
        <v>2021</v>
      </c>
      <c r="C7592" s="17">
        <v>18.356812840327599</v>
      </c>
      <c r="D7592" s="17">
        <v>3.125</v>
      </c>
    </row>
    <row r="7593" spans="1:4" x14ac:dyDescent="0.3">
      <c r="A7593" s="17" t="s">
        <v>7595</v>
      </c>
      <c r="B7593" s="17">
        <v>2021</v>
      </c>
      <c r="C7593" s="17">
        <v>18.3576414156705</v>
      </c>
      <c r="D7593" s="17">
        <v>1.828125</v>
      </c>
    </row>
    <row r="7594" spans="1:4" x14ac:dyDescent="0.3">
      <c r="A7594" s="17" t="s">
        <v>7596</v>
      </c>
      <c r="B7594" s="17">
        <v>2021</v>
      </c>
      <c r="C7594" s="17">
        <v>570.23420859221005</v>
      </c>
      <c r="D7594" s="17">
        <v>6.1781754032258096</v>
      </c>
    </row>
    <row r="7595" spans="1:4" x14ac:dyDescent="0.3">
      <c r="A7595" s="17" t="s">
        <v>7597</v>
      </c>
      <c r="B7595" s="17">
        <v>2021</v>
      </c>
      <c r="C7595" s="17">
        <v>331.039043556899</v>
      </c>
      <c r="D7595" s="17">
        <v>9.1827256944444393</v>
      </c>
    </row>
    <row r="7596" spans="1:4" x14ac:dyDescent="0.3">
      <c r="A7596" s="17" t="s">
        <v>7598</v>
      </c>
      <c r="B7596" s="17">
        <v>2021</v>
      </c>
      <c r="C7596" s="17">
        <v>165.522557850927</v>
      </c>
      <c r="D7596" s="17">
        <v>3.9019097222222201</v>
      </c>
    </row>
    <row r="7597" spans="1:4" x14ac:dyDescent="0.3">
      <c r="A7597" s="17" t="s">
        <v>7599</v>
      </c>
      <c r="B7597" s="17">
        <v>2021</v>
      </c>
      <c r="C7597" s="17">
        <v>257.61956287361699</v>
      </c>
      <c r="D7597" s="17">
        <v>4.20703125</v>
      </c>
    </row>
    <row r="7598" spans="1:4" x14ac:dyDescent="0.3">
      <c r="A7598" s="17" t="s">
        <v>7600</v>
      </c>
      <c r="B7598" s="17">
        <v>2021</v>
      </c>
      <c r="C7598" s="17">
        <v>349.41826890408998</v>
      </c>
      <c r="D7598" s="17">
        <v>4.4749177631578902</v>
      </c>
    </row>
    <row r="7599" spans="1:4" x14ac:dyDescent="0.3">
      <c r="A7599" s="17" t="s">
        <v>7601</v>
      </c>
      <c r="B7599" s="17">
        <v>2021</v>
      </c>
      <c r="C7599" s="17">
        <v>18.399073494598301</v>
      </c>
      <c r="D7599" s="17">
        <v>2.984375</v>
      </c>
    </row>
    <row r="7600" spans="1:4" x14ac:dyDescent="0.3">
      <c r="A7600" s="17" t="s">
        <v>7602</v>
      </c>
      <c r="B7600" s="17">
        <v>2021</v>
      </c>
      <c r="C7600" s="17">
        <v>533.10102320462499</v>
      </c>
      <c r="D7600" s="17">
        <v>5.7036637931034502</v>
      </c>
    </row>
    <row r="7601" spans="1:4" x14ac:dyDescent="0.3">
      <c r="A7601" s="17" t="s">
        <v>7603</v>
      </c>
      <c r="B7601" s="17">
        <v>2021</v>
      </c>
      <c r="C7601" s="17">
        <v>73.513606835156693</v>
      </c>
      <c r="D7601" s="17">
        <v>4.099609375</v>
      </c>
    </row>
    <row r="7602" spans="1:4" x14ac:dyDescent="0.3">
      <c r="A7602" s="17" t="s">
        <v>7604</v>
      </c>
      <c r="B7602" s="17">
        <v>2021</v>
      </c>
      <c r="C7602" s="17">
        <v>183.845710122958</v>
      </c>
      <c r="D7602" s="17">
        <v>3.5203125000000002</v>
      </c>
    </row>
    <row r="7603" spans="1:4" x14ac:dyDescent="0.3">
      <c r="A7603" s="17" t="s">
        <v>7605</v>
      </c>
      <c r="B7603" s="17">
        <v>2021</v>
      </c>
      <c r="C7603" s="17">
        <v>36.709856128320098</v>
      </c>
      <c r="D7603" s="17">
        <v>3.4765625</v>
      </c>
    </row>
    <row r="7604" spans="1:4" x14ac:dyDescent="0.3">
      <c r="A7604" s="17" t="s">
        <v>7606</v>
      </c>
      <c r="B7604" s="17">
        <v>2021</v>
      </c>
      <c r="C7604" s="17">
        <v>91.931471552699804</v>
      </c>
      <c r="D7604" s="17">
        <v>3.3031250000000001</v>
      </c>
    </row>
    <row r="7605" spans="1:4" x14ac:dyDescent="0.3">
      <c r="A7605" s="17" t="s">
        <v>7607</v>
      </c>
      <c r="B7605" s="17">
        <v>2021</v>
      </c>
      <c r="C7605" s="17">
        <v>128.760362450033</v>
      </c>
      <c r="D7605" s="17">
        <v>3.8883928571428599</v>
      </c>
    </row>
    <row r="7606" spans="1:4" x14ac:dyDescent="0.3">
      <c r="A7606" s="17" t="s">
        <v>7608</v>
      </c>
      <c r="B7606" s="17">
        <v>2021</v>
      </c>
      <c r="C7606" s="17">
        <v>662.025242820382</v>
      </c>
      <c r="D7606" s="17">
        <v>5.7647569444444402</v>
      </c>
    </row>
    <row r="7607" spans="1:4" x14ac:dyDescent="0.3">
      <c r="A7607" s="17" t="s">
        <v>7609</v>
      </c>
      <c r="B7607" s="17">
        <v>2021</v>
      </c>
      <c r="C7607" s="17">
        <v>661.88096982519903</v>
      </c>
      <c r="D7607" s="17">
        <v>4.8654513888888902</v>
      </c>
    </row>
    <row r="7608" spans="1:4" x14ac:dyDescent="0.3">
      <c r="A7608" s="17" t="s">
        <v>7610</v>
      </c>
      <c r="B7608" s="17">
        <v>2021</v>
      </c>
      <c r="C7608" s="17">
        <v>570.16979247331597</v>
      </c>
      <c r="D7608" s="17">
        <v>5.1043346774193497</v>
      </c>
    </row>
    <row r="7609" spans="1:4" x14ac:dyDescent="0.3">
      <c r="A7609" s="17" t="s">
        <v>7611</v>
      </c>
      <c r="B7609" s="17">
        <v>2021</v>
      </c>
      <c r="C7609" s="17">
        <v>18.355990977957799</v>
      </c>
      <c r="D7609" s="17">
        <v>2.3984375</v>
      </c>
    </row>
    <row r="7610" spans="1:4" x14ac:dyDescent="0.3">
      <c r="A7610" s="17" t="s">
        <v>7612</v>
      </c>
      <c r="B7610" s="17">
        <v>2021</v>
      </c>
      <c r="C7610" s="17">
        <v>331.052214594558</v>
      </c>
      <c r="D7610" s="17">
        <v>4.9453125</v>
      </c>
    </row>
    <row r="7611" spans="1:4" x14ac:dyDescent="0.3">
      <c r="A7611" s="17" t="s">
        <v>7613</v>
      </c>
      <c r="B7611" s="17">
        <v>2021</v>
      </c>
      <c r="C7611" s="17">
        <v>790.69608878344297</v>
      </c>
      <c r="D7611" s="17">
        <v>4.72238372093023</v>
      </c>
    </row>
    <row r="7612" spans="1:4" x14ac:dyDescent="0.3">
      <c r="A7612" s="17" t="s">
        <v>7614</v>
      </c>
      <c r="B7612" s="17">
        <v>2021</v>
      </c>
      <c r="C7612" s="17">
        <v>1397.8150682942901</v>
      </c>
      <c r="D7612" s="17">
        <v>6.6357935855263204</v>
      </c>
    </row>
    <row r="7613" spans="1:4" x14ac:dyDescent="0.3">
      <c r="A7613" s="17" t="s">
        <v>7615</v>
      </c>
      <c r="B7613" s="17">
        <v>2021</v>
      </c>
      <c r="C7613" s="17">
        <v>220.70240720920299</v>
      </c>
      <c r="D7613" s="17">
        <v>4.3046875</v>
      </c>
    </row>
    <row r="7614" spans="1:4" x14ac:dyDescent="0.3">
      <c r="A7614" s="17" t="s">
        <v>7616</v>
      </c>
      <c r="B7614" s="17">
        <v>2021</v>
      </c>
      <c r="C7614" s="17">
        <v>55.112662658095402</v>
      </c>
      <c r="D7614" s="17">
        <v>2.9765625</v>
      </c>
    </row>
    <row r="7615" spans="1:4" x14ac:dyDescent="0.3">
      <c r="A7615" s="17" t="s">
        <v>7617</v>
      </c>
      <c r="B7615" s="17">
        <v>2021</v>
      </c>
      <c r="C7615" s="17">
        <v>864.24603967927396</v>
      </c>
      <c r="D7615" s="17">
        <v>4.8613696808510598</v>
      </c>
    </row>
    <row r="7616" spans="1:4" x14ac:dyDescent="0.3">
      <c r="A7616" s="17" t="s">
        <v>7618</v>
      </c>
      <c r="B7616" s="17">
        <v>2021</v>
      </c>
      <c r="C7616" s="17">
        <v>1526.3940599858799</v>
      </c>
      <c r="D7616" s="17">
        <v>7.29160391566265</v>
      </c>
    </row>
    <row r="7617" spans="1:4" x14ac:dyDescent="0.3">
      <c r="A7617" s="17" t="s">
        <v>7619</v>
      </c>
      <c r="B7617" s="17">
        <v>2021</v>
      </c>
      <c r="C7617" s="17">
        <v>165.50727925449601</v>
      </c>
      <c r="D7617" s="17">
        <v>4.2265625</v>
      </c>
    </row>
    <row r="7618" spans="1:4" x14ac:dyDescent="0.3">
      <c r="A7618" s="17" t="s">
        <v>7620</v>
      </c>
      <c r="B7618" s="17">
        <v>2021</v>
      </c>
      <c r="C7618" s="17">
        <v>1360.9716350957799</v>
      </c>
      <c r="D7618" s="17">
        <v>6.1705025337837798</v>
      </c>
    </row>
    <row r="7619" spans="1:4" x14ac:dyDescent="0.3">
      <c r="A7619" s="17" t="s">
        <v>7621</v>
      </c>
      <c r="B7619" s="17">
        <v>2021</v>
      </c>
      <c r="C7619" s="17">
        <v>570.19894761964702</v>
      </c>
      <c r="D7619" s="17">
        <v>6.3374495967741904</v>
      </c>
    </row>
    <row r="7620" spans="1:4" x14ac:dyDescent="0.3">
      <c r="A7620" s="17" t="s">
        <v>7622</v>
      </c>
      <c r="B7620" s="17">
        <v>2021</v>
      </c>
      <c r="C7620" s="17">
        <v>367.71219372842501</v>
      </c>
      <c r="D7620" s="17">
        <v>3.95703125</v>
      </c>
    </row>
    <row r="7621" spans="1:4" x14ac:dyDescent="0.3">
      <c r="A7621" s="17" t="s">
        <v>7623</v>
      </c>
      <c r="B7621" s="17">
        <v>2021</v>
      </c>
      <c r="C7621" s="17">
        <v>275.93411172926398</v>
      </c>
      <c r="D7621" s="17">
        <v>4.4713541666666696</v>
      </c>
    </row>
    <row r="7622" spans="1:4" x14ac:dyDescent="0.3">
      <c r="A7622" s="17" t="s">
        <v>7624</v>
      </c>
      <c r="B7622" s="17">
        <v>2021</v>
      </c>
      <c r="C7622" s="17">
        <v>147.128020068631</v>
      </c>
      <c r="D7622" s="17">
        <v>4.357421875</v>
      </c>
    </row>
    <row r="7623" spans="1:4" x14ac:dyDescent="0.3">
      <c r="A7623" s="17" t="s">
        <v>7625</v>
      </c>
      <c r="B7623" s="17">
        <v>2021</v>
      </c>
      <c r="C7623" s="17">
        <v>1029.8595375008899</v>
      </c>
      <c r="D7623" s="17">
        <v>6.27594866071429</v>
      </c>
    </row>
    <row r="7624" spans="1:4" x14ac:dyDescent="0.3">
      <c r="A7624" s="17" t="s">
        <v>7626</v>
      </c>
      <c r="B7624" s="17">
        <v>2021</v>
      </c>
      <c r="C7624" s="17">
        <v>36.763171643018701</v>
      </c>
      <c r="D7624" s="17">
        <v>3.5859375</v>
      </c>
    </row>
    <row r="7625" spans="1:4" x14ac:dyDescent="0.3">
      <c r="A7625" s="17" t="s">
        <v>7627</v>
      </c>
      <c r="B7625" s="17">
        <v>2021</v>
      </c>
      <c r="C7625" s="17">
        <v>1232.0316199660299</v>
      </c>
      <c r="D7625" s="17">
        <v>10.548973880597</v>
      </c>
    </row>
    <row r="7626" spans="1:4" x14ac:dyDescent="0.3">
      <c r="A7626" s="17" t="s">
        <v>7628</v>
      </c>
      <c r="B7626" s="17">
        <v>2021</v>
      </c>
      <c r="C7626" s="17">
        <v>386.322232168168</v>
      </c>
      <c r="D7626" s="17">
        <v>5.0933779761904798</v>
      </c>
    </row>
    <row r="7627" spans="1:4" x14ac:dyDescent="0.3">
      <c r="A7627" s="17" t="s">
        <v>7629</v>
      </c>
      <c r="B7627" s="17">
        <v>2021</v>
      </c>
      <c r="C7627" s="17">
        <v>1029.8773112520601</v>
      </c>
      <c r="D7627" s="17">
        <v>6.5203683035714297</v>
      </c>
    </row>
    <row r="7628" spans="1:4" x14ac:dyDescent="0.3">
      <c r="A7628" s="17" t="s">
        <v>7630</v>
      </c>
      <c r="B7628" s="17">
        <v>2021</v>
      </c>
      <c r="C7628" s="17">
        <v>73.521223817020697</v>
      </c>
      <c r="D7628" s="17">
        <v>3.6875</v>
      </c>
    </row>
    <row r="7629" spans="1:4" x14ac:dyDescent="0.3">
      <c r="A7629" s="17" t="s">
        <v>7631</v>
      </c>
      <c r="B7629" s="17">
        <v>2021</v>
      </c>
      <c r="C7629" s="17">
        <v>588.294645195827</v>
      </c>
      <c r="D7629" s="17">
        <v>4.802001953125</v>
      </c>
    </row>
    <row r="7630" spans="1:4" x14ac:dyDescent="0.3">
      <c r="A7630" s="17" t="s">
        <v>7632</v>
      </c>
      <c r="B7630" s="17">
        <v>2021</v>
      </c>
      <c r="C7630" s="17">
        <v>367.95355855952897</v>
      </c>
      <c r="D7630" s="17">
        <v>5.958984375</v>
      </c>
    </row>
    <row r="7631" spans="1:4" x14ac:dyDescent="0.3">
      <c r="A7631" s="17" t="s">
        <v>7633</v>
      </c>
      <c r="B7631" s="17">
        <v>2021</v>
      </c>
      <c r="C7631" s="17">
        <v>183.92979826033101</v>
      </c>
      <c r="D7631" s="17">
        <v>4.703125</v>
      </c>
    </row>
    <row r="7632" spans="1:4" x14ac:dyDescent="0.3">
      <c r="A7632" s="17" t="s">
        <v>7634</v>
      </c>
      <c r="B7632" s="17">
        <v>2021</v>
      </c>
      <c r="C7632" s="17">
        <v>404.48328441288299</v>
      </c>
      <c r="D7632" s="17">
        <v>4.9477982954545503</v>
      </c>
    </row>
    <row r="7633" spans="1:4" x14ac:dyDescent="0.3">
      <c r="A7633" s="17" t="s">
        <v>7635</v>
      </c>
      <c r="B7633" s="17">
        <v>2021</v>
      </c>
      <c r="C7633" s="17">
        <v>441.303778201341</v>
      </c>
      <c r="D7633" s="17">
        <v>4.734375</v>
      </c>
    </row>
    <row r="7634" spans="1:4" x14ac:dyDescent="0.3">
      <c r="A7634" s="17" t="s">
        <v>7636</v>
      </c>
      <c r="B7634" s="17">
        <v>2021</v>
      </c>
      <c r="C7634" s="17">
        <v>165.508442159742</v>
      </c>
      <c r="D7634" s="17">
        <v>4.1467013888888902</v>
      </c>
    </row>
    <row r="7635" spans="1:4" x14ac:dyDescent="0.3">
      <c r="A7635" s="17" t="s">
        <v>7637</v>
      </c>
      <c r="B7635" s="17">
        <v>2021</v>
      </c>
      <c r="C7635" s="17">
        <v>73.528459507972002</v>
      </c>
      <c r="D7635" s="17">
        <v>3.375</v>
      </c>
    </row>
    <row r="7636" spans="1:4" x14ac:dyDescent="0.3">
      <c r="A7636" s="17" t="s">
        <v>7638</v>
      </c>
      <c r="B7636" s="17">
        <v>2021</v>
      </c>
      <c r="C7636" s="17">
        <v>110.251045530662</v>
      </c>
      <c r="D7636" s="17">
        <v>4.4375</v>
      </c>
    </row>
    <row r="7637" spans="1:4" x14ac:dyDescent="0.3">
      <c r="A7637" s="17" t="s">
        <v>7639</v>
      </c>
      <c r="B7637" s="17">
        <v>2021</v>
      </c>
      <c r="C7637" s="17">
        <v>643.56356247142003</v>
      </c>
      <c r="D7637" s="17">
        <v>6.2104910714285699</v>
      </c>
    </row>
    <row r="7638" spans="1:4" x14ac:dyDescent="0.3">
      <c r="A7638" s="17" t="s">
        <v>7640</v>
      </c>
      <c r="B7638" s="17">
        <v>2021</v>
      </c>
      <c r="C7638" s="17">
        <v>128.91458030417601</v>
      </c>
      <c r="D7638" s="17">
        <v>3.1015625</v>
      </c>
    </row>
    <row r="7639" spans="1:4" x14ac:dyDescent="0.3">
      <c r="A7639" s="17" t="s">
        <v>7641</v>
      </c>
      <c r="B7639" s="17">
        <v>2021</v>
      </c>
      <c r="C7639" s="17">
        <v>55.167111935093999</v>
      </c>
      <c r="D7639" s="17">
        <v>3.8489583333333299</v>
      </c>
    </row>
    <row r="7640" spans="1:4" x14ac:dyDescent="0.3">
      <c r="A7640" s="17" t="s">
        <v>7642</v>
      </c>
      <c r="B7640" s="17">
        <v>2021</v>
      </c>
      <c r="C7640" s="17">
        <v>459.71956506743999</v>
      </c>
      <c r="D7640" s="17">
        <v>7.2781250000000002</v>
      </c>
    </row>
    <row r="7641" spans="1:4" x14ac:dyDescent="0.3">
      <c r="A7641" s="17" t="s">
        <v>7643</v>
      </c>
      <c r="B7641" s="17">
        <v>2021</v>
      </c>
      <c r="C7641" s="17">
        <v>478.22708620503499</v>
      </c>
      <c r="D7641" s="17">
        <v>4.1956129807692299</v>
      </c>
    </row>
    <row r="7642" spans="1:4" x14ac:dyDescent="0.3">
      <c r="A7642" s="17" t="s">
        <v>7644</v>
      </c>
      <c r="B7642" s="17">
        <v>2021</v>
      </c>
      <c r="C7642" s="17">
        <v>275.93366053327901</v>
      </c>
      <c r="D7642" s="17">
        <v>6.0307291666666698</v>
      </c>
    </row>
    <row r="7643" spans="1:4" x14ac:dyDescent="0.3">
      <c r="A7643" s="17" t="s">
        <v>7645</v>
      </c>
      <c r="B7643" s="17">
        <v>2021</v>
      </c>
      <c r="C7643" s="17">
        <v>73.595738084055498</v>
      </c>
      <c r="D7643" s="17">
        <v>3.0859375</v>
      </c>
    </row>
    <row r="7644" spans="1:4" x14ac:dyDescent="0.3">
      <c r="A7644" s="17" t="s">
        <v>7646</v>
      </c>
      <c r="B7644" s="17">
        <v>2021</v>
      </c>
      <c r="C7644" s="17">
        <v>55.1457273066044</v>
      </c>
      <c r="D7644" s="17">
        <v>2.6041666666666701</v>
      </c>
    </row>
    <row r="7645" spans="1:4" x14ac:dyDescent="0.3">
      <c r="A7645" s="17" t="s">
        <v>7647</v>
      </c>
      <c r="B7645" s="17">
        <v>2021</v>
      </c>
      <c r="C7645" s="17">
        <v>1452.7779261805099</v>
      </c>
      <c r="D7645" s="17">
        <v>5.30300632911392</v>
      </c>
    </row>
    <row r="7646" spans="1:4" x14ac:dyDescent="0.3">
      <c r="A7646" s="17" t="s">
        <v>7648</v>
      </c>
      <c r="B7646" s="17">
        <v>2021</v>
      </c>
      <c r="C7646" s="17">
        <v>4266.7442512549496</v>
      </c>
      <c r="D7646" s="17">
        <v>5.92110048491379</v>
      </c>
    </row>
    <row r="7647" spans="1:4" x14ac:dyDescent="0.3">
      <c r="A7647" s="17" t="s">
        <v>7649</v>
      </c>
      <c r="B7647" s="17">
        <v>2021</v>
      </c>
      <c r="C7647" s="17">
        <v>55.226054398343003</v>
      </c>
      <c r="D7647" s="17">
        <v>5.8359375</v>
      </c>
    </row>
    <row r="7648" spans="1:4" x14ac:dyDescent="0.3">
      <c r="A7648" s="17" t="s">
        <v>7650</v>
      </c>
      <c r="B7648" s="17">
        <v>2021</v>
      </c>
      <c r="C7648" s="17">
        <v>202.24144224450001</v>
      </c>
      <c r="D7648" s="17">
        <v>3.3267045454545499</v>
      </c>
    </row>
    <row r="7649" spans="1:4" x14ac:dyDescent="0.3">
      <c r="A7649" s="17" t="s">
        <v>7651</v>
      </c>
      <c r="B7649" s="17">
        <v>2021</v>
      </c>
      <c r="C7649" s="17">
        <v>18.356030113063799</v>
      </c>
      <c r="D7649" s="17">
        <v>2.1484375</v>
      </c>
    </row>
    <row r="7650" spans="1:4" x14ac:dyDescent="0.3">
      <c r="A7650" s="17" t="s">
        <v>7652</v>
      </c>
      <c r="B7650" s="17">
        <v>2021</v>
      </c>
      <c r="C7650" s="17">
        <v>3549.62479325198</v>
      </c>
      <c r="D7650" s="17">
        <v>6.1128966968911902</v>
      </c>
    </row>
    <row r="7651" spans="1:4" x14ac:dyDescent="0.3">
      <c r="A7651" s="17" t="s">
        <v>7653</v>
      </c>
      <c r="B7651" s="17">
        <v>2021</v>
      </c>
      <c r="C7651" s="17">
        <v>257.41063830629002</v>
      </c>
      <c r="D7651" s="17">
        <v>4.5457589285714297</v>
      </c>
    </row>
    <row r="7652" spans="1:4" x14ac:dyDescent="0.3">
      <c r="A7652" s="17" t="s">
        <v>7654</v>
      </c>
      <c r="B7652" s="17">
        <v>2021</v>
      </c>
      <c r="C7652" s="17">
        <v>202.136736091226</v>
      </c>
      <c r="D7652" s="17">
        <v>5.3508522727272698</v>
      </c>
    </row>
    <row r="7653" spans="1:4" x14ac:dyDescent="0.3">
      <c r="A7653" s="17" t="s">
        <v>7655</v>
      </c>
      <c r="B7653" s="17">
        <v>2021</v>
      </c>
      <c r="C7653" s="17">
        <v>110.40103399287899</v>
      </c>
      <c r="D7653" s="17">
        <v>6.3359375</v>
      </c>
    </row>
    <row r="7654" spans="1:4" x14ac:dyDescent="0.3">
      <c r="A7654" s="17" t="s">
        <v>7656</v>
      </c>
      <c r="B7654" s="17">
        <v>2021</v>
      </c>
      <c r="C7654" s="17">
        <v>275.85413923487101</v>
      </c>
      <c r="D7654" s="17">
        <v>4.2291666666666696</v>
      </c>
    </row>
    <row r="7655" spans="1:4" x14ac:dyDescent="0.3">
      <c r="A7655" s="17" t="s">
        <v>7657</v>
      </c>
      <c r="B7655" s="17">
        <v>2021</v>
      </c>
      <c r="C7655" s="17">
        <v>919.31841224432003</v>
      </c>
      <c r="D7655" s="17">
        <v>6.7517187500000002</v>
      </c>
    </row>
    <row r="7656" spans="1:4" x14ac:dyDescent="0.3">
      <c r="A7656" s="17" t="s">
        <v>7658</v>
      </c>
      <c r="B7656" s="17">
        <v>2021</v>
      </c>
      <c r="C7656" s="17">
        <v>937.94554609246597</v>
      </c>
      <c r="D7656" s="17">
        <v>5.7398897058823497</v>
      </c>
    </row>
    <row r="7657" spans="1:4" x14ac:dyDescent="0.3">
      <c r="A7657" s="17" t="s">
        <v>7659</v>
      </c>
      <c r="B7657" s="17">
        <v>2021</v>
      </c>
      <c r="C7657" s="17">
        <v>220.65240215882699</v>
      </c>
      <c r="D7657" s="17">
        <v>5.5286458333333304</v>
      </c>
    </row>
    <row r="7658" spans="1:4" x14ac:dyDescent="0.3">
      <c r="A7658" s="17" t="s">
        <v>7660</v>
      </c>
      <c r="B7658" s="17">
        <v>2021</v>
      </c>
      <c r="C7658" s="17">
        <v>18.459326593205301</v>
      </c>
      <c r="D7658" s="17">
        <v>2.4609375</v>
      </c>
    </row>
    <row r="7659" spans="1:4" x14ac:dyDescent="0.3">
      <c r="A7659" s="17" t="s">
        <v>7661</v>
      </c>
      <c r="B7659" s="17">
        <v>2021</v>
      </c>
      <c r="C7659" s="17">
        <v>92.094533977098806</v>
      </c>
      <c r="D7659" s="17">
        <v>3.6484375</v>
      </c>
    </row>
    <row r="7660" spans="1:4" x14ac:dyDescent="0.3">
      <c r="A7660" s="17" t="s">
        <v>7662</v>
      </c>
      <c r="B7660" s="17">
        <v>2021</v>
      </c>
      <c r="C7660" s="17">
        <v>312.850169850513</v>
      </c>
      <c r="D7660" s="17">
        <v>5.2132352941176503</v>
      </c>
    </row>
    <row r="7661" spans="1:4" x14ac:dyDescent="0.3">
      <c r="A7661" s="17" t="s">
        <v>7663</v>
      </c>
      <c r="B7661" s="17">
        <v>2021</v>
      </c>
      <c r="C7661" s="17">
        <v>772.21152312494803</v>
      </c>
      <c r="D7661" s="17">
        <v>4.9309895833333304</v>
      </c>
    </row>
    <row r="7662" spans="1:4" x14ac:dyDescent="0.3">
      <c r="A7662" s="17" t="s">
        <v>7664</v>
      </c>
      <c r="B7662" s="17">
        <v>2021</v>
      </c>
      <c r="C7662" s="17">
        <v>18.354621645063201</v>
      </c>
      <c r="D7662" s="17">
        <v>3.09375</v>
      </c>
    </row>
    <row r="7663" spans="1:4" x14ac:dyDescent="0.3">
      <c r="A7663" s="17" t="s">
        <v>7665</v>
      </c>
      <c r="B7663" s="17">
        <v>2021</v>
      </c>
      <c r="C7663" s="17">
        <v>36.713619153946603</v>
      </c>
      <c r="D7663" s="17">
        <v>3.8828125</v>
      </c>
    </row>
    <row r="7664" spans="1:4" x14ac:dyDescent="0.3">
      <c r="A7664" s="17" t="s">
        <v>7666</v>
      </c>
      <c r="B7664" s="17">
        <v>2021</v>
      </c>
      <c r="C7664" s="17">
        <v>36.696066567674301</v>
      </c>
      <c r="D7664" s="17">
        <v>3.125</v>
      </c>
    </row>
    <row r="7665" spans="1:4" x14ac:dyDescent="0.3">
      <c r="A7665" s="17" t="s">
        <v>7667</v>
      </c>
      <c r="B7665" s="17">
        <v>2021</v>
      </c>
      <c r="C7665" s="17">
        <v>165.50150436908001</v>
      </c>
      <c r="D7665" s="17">
        <v>4.2977430555555598</v>
      </c>
    </row>
    <row r="7666" spans="1:4" x14ac:dyDescent="0.3">
      <c r="A7666" s="17" t="s">
        <v>7668</v>
      </c>
      <c r="B7666" s="17">
        <v>2021</v>
      </c>
      <c r="C7666" s="17">
        <v>680.27644906938099</v>
      </c>
      <c r="D7666" s="17">
        <v>5.0527871621621596</v>
      </c>
    </row>
    <row r="7667" spans="1:4" x14ac:dyDescent="0.3">
      <c r="A7667" s="17" t="s">
        <v>7669</v>
      </c>
      <c r="B7667" s="17">
        <v>2021</v>
      </c>
      <c r="C7667" s="17">
        <v>36.848992766812401</v>
      </c>
      <c r="D7667" s="17">
        <v>4.1640625</v>
      </c>
    </row>
    <row r="7668" spans="1:4" x14ac:dyDescent="0.3">
      <c r="A7668" s="17" t="s">
        <v>7670</v>
      </c>
      <c r="B7668" s="17">
        <v>2021</v>
      </c>
      <c r="C7668" s="17">
        <v>18.450147712603201</v>
      </c>
      <c r="D7668" s="17">
        <v>2.0859375</v>
      </c>
    </row>
    <row r="7669" spans="1:4" x14ac:dyDescent="0.3">
      <c r="A7669" s="17" t="s">
        <v>7671</v>
      </c>
      <c r="B7669" s="17">
        <v>2021</v>
      </c>
      <c r="C7669" s="17">
        <v>36.746790821664</v>
      </c>
      <c r="D7669" s="17">
        <v>3.3515625</v>
      </c>
    </row>
    <row r="7670" spans="1:4" x14ac:dyDescent="0.3">
      <c r="A7670" s="17" t="s">
        <v>7672</v>
      </c>
      <c r="B7670" s="17">
        <v>2021</v>
      </c>
      <c r="C7670" s="17">
        <v>91.874298535287394</v>
      </c>
      <c r="D7670" s="17">
        <v>3.6203124999999998</v>
      </c>
    </row>
    <row r="7671" spans="1:4" x14ac:dyDescent="0.3">
      <c r="A7671" s="17" t="s">
        <v>7673</v>
      </c>
      <c r="B7671" s="17">
        <v>2021</v>
      </c>
      <c r="C7671" s="17">
        <v>569.98686799593304</v>
      </c>
      <c r="D7671" s="17">
        <v>4.6053427419354804</v>
      </c>
    </row>
    <row r="7672" spans="1:4" x14ac:dyDescent="0.3">
      <c r="A7672" s="17" t="s">
        <v>7674</v>
      </c>
      <c r="B7672" s="17">
        <v>2021</v>
      </c>
      <c r="C7672" s="17">
        <v>147.15199979580899</v>
      </c>
      <c r="D7672" s="17">
        <v>4.9853515625</v>
      </c>
    </row>
    <row r="7673" spans="1:4" x14ac:dyDescent="0.3">
      <c r="A7673" s="17" t="s">
        <v>7675</v>
      </c>
      <c r="B7673" s="17">
        <v>2021</v>
      </c>
      <c r="C7673" s="17">
        <v>18.399151802062999</v>
      </c>
      <c r="D7673" s="17">
        <v>2.2421875</v>
      </c>
    </row>
    <row r="7674" spans="1:4" x14ac:dyDescent="0.3">
      <c r="A7674" s="17" t="s">
        <v>7676</v>
      </c>
      <c r="B7674" s="17">
        <v>2021</v>
      </c>
      <c r="C7674" s="17">
        <v>128.58943866751599</v>
      </c>
      <c r="D7674" s="17">
        <v>4.0792410714285703</v>
      </c>
    </row>
    <row r="7675" spans="1:4" x14ac:dyDescent="0.3">
      <c r="A7675" s="17" t="s">
        <v>7677</v>
      </c>
      <c r="B7675" s="17">
        <v>2021</v>
      </c>
      <c r="C7675" s="17">
        <v>330.96162751317001</v>
      </c>
      <c r="D7675" s="17">
        <v>4.2634548611111098</v>
      </c>
    </row>
    <row r="7676" spans="1:4" x14ac:dyDescent="0.3">
      <c r="A7676" s="17" t="s">
        <v>7678</v>
      </c>
      <c r="B7676" s="17">
        <v>2021</v>
      </c>
      <c r="C7676" s="17">
        <v>36.807719703763702</v>
      </c>
      <c r="D7676" s="17">
        <v>4.23046875</v>
      </c>
    </row>
    <row r="7677" spans="1:4" x14ac:dyDescent="0.3">
      <c r="A7677" s="17" t="s">
        <v>7679</v>
      </c>
      <c r="B7677" s="17">
        <v>2021</v>
      </c>
      <c r="C7677" s="17">
        <v>570.04324286431404</v>
      </c>
      <c r="D7677" s="17">
        <v>8.0370463709677402</v>
      </c>
    </row>
    <row r="7678" spans="1:4" x14ac:dyDescent="0.3">
      <c r="A7678" s="17" t="s">
        <v>7680</v>
      </c>
      <c r="B7678" s="17">
        <v>2021</v>
      </c>
      <c r="C7678" s="17">
        <v>845.753273742273</v>
      </c>
      <c r="D7678" s="17">
        <v>4.7476222826086998</v>
      </c>
    </row>
    <row r="7679" spans="1:4" x14ac:dyDescent="0.3">
      <c r="A7679" s="17" t="s">
        <v>7681</v>
      </c>
      <c r="B7679" s="17">
        <v>2021</v>
      </c>
      <c r="C7679" s="17">
        <v>937.82923393603403</v>
      </c>
      <c r="D7679" s="17">
        <v>8.5019914215686292</v>
      </c>
    </row>
    <row r="7680" spans="1:4" x14ac:dyDescent="0.3">
      <c r="A7680" s="17" t="s">
        <v>7682</v>
      </c>
      <c r="B7680" s="17">
        <v>2021</v>
      </c>
      <c r="C7680" s="17">
        <v>239.159173526801</v>
      </c>
      <c r="D7680" s="17">
        <v>5.9903846153846096</v>
      </c>
    </row>
    <row r="7681" spans="1:4" x14ac:dyDescent="0.3">
      <c r="A7681" s="17" t="s">
        <v>7683</v>
      </c>
      <c r="B7681" s="17">
        <v>2021</v>
      </c>
      <c r="C7681" s="17">
        <v>36.716222462244303</v>
      </c>
      <c r="D7681" s="17">
        <v>2.13671875</v>
      </c>
    </row>
    <row r="7682" spans="1:4" x14ac:dyDescent="0.3">
      <c r="A7682" s="17" t="s">
        <v>7684</v>
      </c>
      <c r="B7682" s="17">
        <v>2021</v>
      </c>
      <c r="C7682" s="17">
        <v>202.30670474469699</v>
      </c>
      <c r="D7682" s="17">
        <v>6.1711647727272698</v>
      </c>
    </row>
    <row r="7683" spans="1:4" x14ac:dyDescent="0.3">
      <c r="A7683" s="17" t="s">
        <v>7685</v>
      </c>
      <c r="B7683" s="17">
        <v>2021</v>
      </c>
      <c r="C7683" s="17">
        <v>73.442206505686002</v>
      </c>
      <c r="D7683" s="17">
        <v>3.720703125</v>
      </c>
    </row>
    <row r="7684" spans="1:4" x14ac:dyDescent="0.3">
      <c r="A7684" s="17" t="s">
        <v>7686</v>
      </c>
      <c r="B7684" s="17">
        <v>2021</v>
      </c>
      <c r="C7684" s="17">
        <v>422.89510407298798</v>
      </c>
      <c r="D7684" s="17">
        <v>9.1936141304347796</v>
      </c>
    </row>
    <row r="7685" spans="1:4" x14ac:dyDescent="0.3">
      <c r="A7685" s="17" t="s">
        <v>7687</v>
      </c>
      <c r="B7685" s="17">
        <v>2021</v>
      </c>
      <c r="C7685" s="17">
        <v>294.17776907980402</v>
      </c>
      <c r="D7685" s="17">
        <v>4.8076171875</v>
      </c>
    </row>
    <row r="7686" spans="1:4" x14ac:dyDescent="0.3">
      <c r="A7686" s="17" t="s">
        <v>7688</v>
      </c>
      <c r="B7686" s="17">
        <v>2021</v>
      </c>
      <c r="C7686" s="17">
        <v>588.56876839511096</v>
      </c>
      <c r="D7686" s="17">
        <v>5.823974609375</v>
      </c>
    </row>
    <row r="7687" spans="1:4" x14ac:dyDescent="0.3">
      <c r="A7687" s="17" t="s">
        <v>7689</v>
      </c>
      <c r="B7687" s="17">
        <v>2021</v>
      </c>
      <c r="C7687" s="17">
        <v>275.93406597524898</v>
      </c>
      <c r="D7687" s="17">
        <v>3.9432291666666699</v>
      </c>
    </row>
    <row r="7688" spans="1:4" x14ac:dyDescent="0.3">
      <c r="A7688" s="17" t="s">
        <v>7690</v>
      </c>
      <c r="B7688" s="17">
        <v>2021</v>
      </c>
      <c r="C7688" s="17">
        <v>91.790295232087402</v>
      </c>
      <c r="D7688" s="17">
        <v>3.0968749999999998</v>
      </c>
    </row>
    <row r="7689" spans="1:4" x14ac:dyDescent="0.3">
      <c r="A7689" s="17" t="s">
        <v>7691</v>
      </c>
      <c r="B7689" s="17">
        <v>2021</v>
      </c>
      <c r="C7689" s="17">
        <v>533.29113885760296</v>
      </c>
      <c r="D7689" s="17">
        <v>7.046875</v>
      </c>
    </row>
    <row r="7690" spans="1:4" x14ac:dyDescent="0.3">
      <c r="A7690" s="17" t="s">
        <v>7692</v>
      </c>
      <c r="B7690" s="17">
        <v>2021</v>
      </c>
      <c r="C7690" s="17">
        <v>643.71077208779798</v>
      </c>
      <c r="D7690" s="17">
        <v>5.1946428571428598</v>
      </c>
    </row>
    <row r="7691" spans="1:4" x14ac:dyDescent="0.3">
      <c r="A7691" s="17" t="s">
        <v>7693</v>
      </c>
      <c r="B7691" s="17">
        <v>2021</v>
      </c>
      <c r="C7691" s="17">
        <v>1600.0975049082199</v>
      </c>
      <c r="D7691" s="17">
        <v>7.2794540229885101</v>
      </c>
    </row>
    <row r="7692" spans="1:4" x14ac:dyDescent="0.3">
      <c r="A7692" s="17" t="s">
        <v>7694</v>
      </c>
      <c r="B7692" s="17">
        <v>2021</v>
      </c>
      <c r="C7692" s="17">
        <v>18.356682376936099</v>
      </c>
      <c r="D7692" s="17">
        <v>3.0390625</v>
      </c>
    </row>
    <row r="7693" spans="1:4" x14ac:dyDescent="0.3">
      <c r="A7693" s="17" t="s">
        <v>7695</v>
      </c>
      <c r="B7693" s="17">
        <v>2021</v>
      </c>
      <c r="C7693" s="17">
        <v>275.86864590644802</v>
      </c>
      <c r="D7693" s="17">
        <v>3.3151041666666701</v>
      </c>
    </row>
    <row r="7694" spans="1:4" x14ac:dyDescent="0.3">
      <c r="A7694" s="17" t="s">
        <v>7696</v>
      </c>
      <c r="B7694" s="17">
        <v>2021</v>
      </c>
      <c r="C7694" s="17">
        <v>606.82786457240604</v>
      </c>
      <c r="D7694" s="17">
        <v>4.3813920454545503</v>
      </c>
    </row>
    <row r="7695" spans="1:4" x14ac:dyDescent="0.3">
      <c r="A7695" s="17" t="s">
        <v>7697</v>
      </c>
      <c r="B7695" s="17">
        <v>2021</v>
      </c>
      <c r="C7695" s="17">
        <v>73.626184146851301</v>
      </c>
      <c r="D7695" s="17">
        <v>3.90234375</v>
      </c>
    </row>
    <row r="7696" spans="1:4" x14ac:dyDescent="0.3">
      <c r="A7696" s="17" t="s">
        <v>7698</v>
      </c>
      <c r="B7696" s="17">
        <v>2021</v>
      </c>
      <c r="C7696" s="17">
        <v>55.145499144680798</v>
      </c>
      <c r="D7696" s="17">
        <v>3.2994791666666701</v>
      </c>
    </row>
    <row r="7697" spans="1:4" x14ac:dyDescent="0.3">
      <c r="A7697" s="17" t="s">
        <v>7699</v>
      </c>
      <c r="B7697" s="17">
        <v>2021</v>
      </c>
      <c r="C7697" s="17">
        <v>36.8589446712285</v>
      </c>
      <c r="D7697" s="17">
        <v>3.25</v>
      </c>
    </row>
    <row r="7698" spans="1:4" x14ac:dyDescent="0.3">
      <c r="A7698" s="17" t="s">
        <v>7700</v>
      </c>
      <c r="B7698" s="17">
        <v>2021</v>
      </c>
      <c r="C7698" s="17">
        <v>1287.53664034605</v>
      </c>
      <c r="D7698" s="17">
        <v>5.46819196428571</v>
      </c>
    </row>
    <row r="7699" spans="1:4" x14ac:dyDescent="0.3">
      <c r="A7699" s="17" t="s">
        <v>7701</v>
      </c>
      <c r="B7699" s="17">
        <v>2021</v>
      </c>
      <c r="C7699" s="17">
        <v>735.69794848933805</v>
      </c>
      <c r="D7699" s="17">
        <v>5.3335937500000004</v>
      </c>
    </row>
    <row r="7700" spans="1:4" x14ac:dyDescent="0.3">
      <c r="A7700" s="17" t="s">
        <v>7702</v>
      </c>
      <c r="B7700" s="17">
        <v>2021</v>
      </c>
      <c r="C7700" s="17">
        <v>110.218182578683</v>
      </c>
      <c r="D7700" s="17">
        <v>3.6979166666666701</v>
      </c>
    </row>
    <row r="7701" spans="1:4" x14ac:dyDescent="0.3">
      <c r="A7701" s="17" t="s">
        <v>7703</v>
      </c>
      <c r="B7701" s="17">
        <v>2021</v>
      </c>
      <c r="C7701" s="17">
        <v>55.114365553483402</v>
      </c>
      <c r="D7701" s="17">
        <v>3.0598958333333299</v>
      </c>
    </row>
    <row r="7702" spans="1:4" x14ac:dyDescent="0.3">
      <c r="A7702" s="17" t="s">
        <v>7704</v>
      </c>
      <c r="B7702" s="17">
        <v>2021</v>
      </c>
      <c r="C7702" s="17">
        <v>18.406644486822199</v>
      </c>
      <c r="D7702" s="17">
        <v>2.625</v>
      </c>
    </row>
    <row r="7703" spans="1:4" x14ac:dyDescent="0.3">
      <c r="A7703" s="17" t="s">
        <v>7705</v>
      </c>
      <c r="B7703" s="17">
        <v>2021</v>
      </c>
      <c r="C7703" s="17">
        <v>331.04992658644898</v>
      </c>
      <c r="D7703" s="17">
        <v>4.7170138888888902</v>
      </c>
    </row>
    <row r="7704" spans="1:4" x14ac:dyDescent="0.3">
      <c r="A7704" s="17" t="s">
        <v>7706</v>
      </c>
      <c r="B7704" s="17">
        <v>2021</v>
      </c>
      <c r="C7704" s="17">
        <v>423.04845484625503</v>
      </c>
      <c r="D7704" s="17">
        <v>4.8834918478260896</v>
      </c>
    </row>
    <row r="7705" spans="1:4" x14ac:dyDescent="0.3">
      <c r="A7705" s="17" t="s">
        <v>7707</v>
      </c>
      <c r="B7705" s="17">
        <v>2021</v>
      </c>
      <c r="C7705" s="17">
        <v>36.849123435095002</v>
      </c>
      <c r="D7705" s="17">
        <v>2.96875</v>
      </c>
    </row>
    <row r="7706" spans="1:4" x14ac:dyDescent="0.3">
      <c r="A7706" s="17" t="s">
        <v>7708</v>
      </c>
      <c r="B7706" s="17">
        <v>2021</v>
      </c>
      <c r="C7706" s="17">
        <v>551.84289259649802</v>
      </c>
      <c r="D7706" s="17">
        <v>9.46848958333333</v>
      </c>
    </row>
    <row r="7707" spans="1:4" x14ac:dyDescent="0.3">
      <c r="A7707" s="17" t="s">
        <v>7709</v>
      </c>
      <c r="B7707" s="17">
        <v>2021</v>
      </c>
      <c r="C7707" s="17">
        <v>423.05409258045302</v>
      </c>
      <c r="D7707" s="17">
        <v>8.7989130434782599</v>
      </c>
    </row>
    <row r="7708" spans="1:4" x14ac:dyDescent="0.3">
      <c r="A7708" s="17" t="s">
        <v>7710</v>
      </c>
      <c r="B7708" s="17">
        <v>2021</v>
      </c>
      <c r="C7708" s="17">
        <v>827.48499891906999</v>
      </c>
      <c r="D7708" s="17">
        <v>5.2387152777777803</v>
      </c>
    </row>
    <row r="7709" spans="1:4" x14ac:dyDescent="0.3">
      <c r="A7709" s="17" t="s">
        <v>7711</v>
      </c>
      <c r="B7709" s="17">
        <v>2021</v>
      </c>
      <c r="C7709" s="17">
        <v>386.08905343338802</v>
      </c>
      <c r="D7709" s="17">
        <v>6.4631696428571397</v>
      </c>
    </row>
    <row r="7710" spans="1:4" x14ac:dyDescent="0.3">
      <c r="A7710" s="17" t="s">
        <v>7712</v>
      </c>
      <c r="B7710" s="17">
        <v>2021</v>
      </c>
      <c r="C7710" s="17">
        <v>110.30112900957501</v>
      </c>
      <c r="D7710" s="17">
        <v>3.3151041666666701</v>
      </c>
    </row>
    <row r="7711" spans="1:4" x14ac:dyDescent="0.3">
      <c r="A7711" s="17" t="s">
        <v>7713</v>
      </c>
      <c r="B7711" s="17">
        <v>2021</v>
      </c>
      <c r="C7711" s="17">
        <v>404.64568471536001</v>
      </c>
      <c r="D7711" s="17">
        <v>4.4943181818181799</v>
      </c>
    </row>
    <row r="7712" spans="1:4" x14ac:dyDescent="0.3">
      <c r="A7712" s="17" t="s">
        <v>7714</v>
      </c>
      <c r="B7712" s="17">
        <v>2021</v>
      </c>
      <c r="C7712" s="17">
        <v>294.23197845090198</v>
      </c>
      <c r="D7712" s="17">
        <v>4.31494140625</v>
      </c>
    </row>
    <row r="7713" spans="1:4" x14ac:dyDescent="0.3">
      <c r="A7713" s="17" t="s">
        <v>7715</v>
      </c>
      <c r="B7713" s="17">
        <v>2021</v>
      </c>
      <c r="C7713" s="17">
        <v>515.08405460976098</v>
      </c>
      <c r="D7713" s="17">
        <v>6.1487165178571397</v>
      </c>
    </row>
    <row r="7714" spans="1:4" x14ac:dyDescent="0.3">
      <c r="A7714" s="17" t="s">
        <v>7716</v>
      </c>
      <c r="B7714" s="17">
        <v>2021</v>
      </c>
      <c r="C7714" s="17">
        <v>73.442382298409896</v>
      </c>
      <c r="D7714" s="17">
        <v>3.025390625</v>
      </c>
    </row>
    <row r="7715" spans="1:4" x14ac:dyDescent="0.3">
      <c r="A7715" s="17" t="s">
        <v>7717</v>
      </c>
      <c r="B7715" s="17">
        <v>2021</v>
      </c>
      <c r="C7715" s="17">
        <v>1029.8133076075501</v>
      </c>
      <c r="D7715" s="17">
        <v>5.9381975446428603</v>
      </c>
    </row>
    <row r="7716" spans="1:4" x14ac:dyDescent="0.3">
      <c r="A7716" s="17" t="s">
        <v>7718</v>
      </c>
      <c r="B7716" s="17">
        <v>2021</v>
      </c>
      <c r="C7716" s="17">
        <v>202.28970836102999</v>
      </c>
      <c r="D7716" s="17">
        <v>7.0355113636363598</v>
      </c>
    </row>
    <row r="7717" spans="1:4" x14ac:dyDescent="0.3">
      <c r="A7717" s="17" t="s">
        <v>7719</v>
      </c>
      <c r="B7717" s="17">
        <v>2021</v>
      </c>
      <c r="C7717" s="17">
        <v>73.635655708610997</v>
      </c>
      <c r="D7717" s="17">
        <v>7.0703125</v>
      </c>
    </row>
    <row r="7718" spans="1:4" x14ac:dyDescent="0.3">
      <c r="A7718" s="17" t="s">
        <v>7720</v>
      </c>
      <c r="B7718" s="17">
        <v>2021</v>
      </c>
      <c r="C7718" s="17">
        <v>551.86156555078901</v>
      </c>
      <c r="D7718" s="17">
        <v>4.7492187499999998</v>
      </c>
    </row>
    <row r="7719" spans="1:4" x14ac:dyDescent="0.3">
      <c r="A7719" s="17" t="s">
        <v>7721</v>
      </c>
      <c r="B7719" s="17">
        <v>2021</v>
      </c>
      <c r="C7719" s="17">
        <v>91.840862736105905</v>
      </c>
      <c r="D7719" s="17">
        <v>4.0812499999999998</v>
      </c>
    </row>
    <row r="7720" spans="1:4" x14ac:dyDescent="0.3">
      <c r="A7720" s="17" t="s">
        <v>7722</v>
      </c>
      <c r="B7720" s="17">
        <v>2021</v>
      </c>
      <c r="C7720" s="17">
        <v>625.35782632976498</v>
      </c>
      <c r="D7720" s="17">
        <v>5.8102022058823497</v>
      </c>
    </row>
    <row r="7721" spans="1:4" x14ac:dyDescent="0.3">
      <c r="A7721" s="17" t="s">
        <v>7723</v>
      </c>
      <c r="B7721" s="17">
        <v>2021</v>
      </c>
      <c r="C7721" s="17">
        <v>257.50960601493699</v>
      </c>
      <c r="D7721" s="17">
        <v>3.6545758928571401</v>
      </c>
    </row>
    <row r="7722" spans="1:4" x14ac:dyDescent="0.3">
      <c r="A7722" s="17" t="s">
        <v>7724</v>
      </c>
      <c r="B7722" s="17">
        <v>2021</v>
      </c>
      <c r="C7722" s="17">
        <v>128.740689372644</v>
      </c>
      <c r="D7722" s="17">
        <v>3.2008928571428599</v>
      </c>
    </row>
    <row r="7723" spans="1:4" x14ac:dyDescent="0.3">
      <c r="A7723" s="17" t="s">
        <v>7725</v>
      </c>
      <c r="B7723" s="17">
        <v>2021</v>
      </c>
      <c r="C7723" s="17">
        <v>147.20215572044299</v>
      </c>
      <c r="D7723" s="17">
        <v>3.8330078125</v>
      </c>
    </row>
    <row r="7724" spans="1:4" x14ac:dyDescent="0.3">
      <c r="A7724" s="17" t="s">
        <v>7726</v>
      </c>
      <c r="B7724" s="17">
        <v>2021</v>
      </c>
      <c r="C7724" s="17">
        <v>459.716670587659</v>
      </c>
      <c r="D7724" s="17">
        <v>5.7896875000000003</v>
      </c>
    </row>
    <row r="7725" spans="1:4" x14ac:dyDescent="0.3">
      <c r="A7725" s="17" t="s">
        <v>7727</v>
      </c>
      <c r="B7725" s="17">
        <v>2021</v>
      </c>
      <c r="C7725" s="17">
        <v>1140.21244939044</v>
      </c>
      <c r="D7725" s="17">
        <v>7.1324344758064502</v>
      </c>
    </row>
    <row r="7726" spans="1:4" x14ac:dyDescent="0.3">
      <c r="A7726" s="17" t="s">
        <v>7728</v>
      </c>
      <c r="B7726" s="17">
        <v>2021</v>
      </c>
      <c r="C7726" s="17">
        <v>55.196879984810899</v>
      </c>
      <c r="D7726" s="17">
        <v>3.5807291666666701</v>
      </c>
    </row>
    <row r="7727" spans="1:4" x14ac:dyDescent="0.3">
      <c r="A7727" s="17" t="s">
        <v>7729</v>
      </c>
      <c r="B7727" s="17">
        <v>2021</v>
      </c>
      <c r="C7727" s="17">
        <v>18.357426092959901</v>
      </c>
      <c r="D7727" s="17">
        <v>4.3046875</v>
      </c>
    </row>
    <row r="7728" spans="1:4" x14ac:dyDescent="0.3">
      <c r="A7728" s="17" t="s">
        <v>7730</v>
      </c>
      <c r="B7728" s="17">
        <v>2021</v>
      </c>
      <c r="C7728" s="17">
        <v>698.65937112271797</v>
      </c>
      <c r="D7728" s="17">
        <v>6.7621299342105301</v>
      </c>
    </row>
    <row r="7729" spans="1:4" x14ac:dyDescent="0.3">
      <c r="A7729" s="17" t="s">
        <v>7731</v>
      </c>
      <c r="B7729" s="17">
        <v>2021</v>
      </c>
      <c r="C7729" s="17">
        <v>1103.6275712102699</v>
      </c>
      <c r="D7729" s="17">
        <v>5.3042968750000004</v>
      </c>
    </row>
    <row r="7730" spans="1:4" x14ac:dyDescent="0.3">
      <c r="A7730" s="17" t="s">
        <v>7732</v>
      </c>
      <c r="B7730" s="17">
        <v>2021</v>
      </c>
      <c r="C7730" s="17">
        <v>36.716020170599201</v>
      </c>
      <c r="D7730" s="17">
        <v>1.97265625</v>
      </c>
    </row>
    <row r="7731" spans="1:4" x14ac:dyDescent="0.3">
      <c r="A7731" s="17" t="s">
        <v>7733</v>
      </c>
      <c r="B7731" s="17">
        <v>2021</v>
      </c>
      <c r="C7731" s="17">
        <v>55.2791019687429</v>
      </c>
      <c r="D7731" s="17">
        <v>2.6276041666666701</v>
      </c>
    </row>
    <row r="7732" spans="1:4" x14ac:dyDescent="0.3">
      <c r="A7732" s="17" t="s">
        <v>7734</v>
      </c>
      <c r="B7732" s="17">
        <v>2021</v>
      </c>
      <c r="C7732" s="17">
        <v>974.68136592581902</v>
      </c>
      <c r="D7732" s="17">
        <v>5.7380601415094299</v>
      </c>
    </row>
    <row r="7733" spans="1:4" x14ac:dyDescent="0.3">
      <c r="A7733" s="17" t="s">
        <v>7735</v>
      </c>
      <c r="B7733" s="17">
        <v>2021</v>
      </c>
      <c r="C7733" s="17">
        <v>275.72432587016402</v>
      </c>
      <c r="D7733" s="17">
        <v>6.1958333333333302</v>
      </c>
    </row>
    <row r="7734" spans="1:4" x14ac:dyDescent="0.3">
      <c r="A7734" s="17" t="s">
        <v>7736</v>
      </c>
      <c r="B7734" s="17">
        <v>2021</v>
      </c>
      <c r="C7734" s="17">
        <v>128.89080925472101</v>
      </c>
      <c r="D7734" s="17">
        <v>3.6071428571428599</v>
      </c>
    </row>
    <row r="7735" spans="1:4" x14ac:dyDescent="0.3">
      <c r="A7735" s="17" t="s">
        <v>7737</v>
      </c>
      <c r="B7735" s="17">
        <v>2021</v>
      </c>
      <c r="C7735" s="17">
        <v>55.271257812157302</v>
      </c>
      <c r="D7735" s="17">
        <v>3.4947916666666701</v>
      </c>
    </row>
    <row r="7736" spans="1:4" x14ac:dyDescent="0.3">
      <c r="A7736" s="17" t="s">
        <v>7738</v>
      </c>
      <c r="B7736" s="17">
        <v>2021</v>
      </c>
      <c r="C7736" s="17">
        <v>202.387798309326</v>
      </c>
      <c r="D7736" s="17">
        <v>3.4083806818181799</v>
      </c>
    </row>
    <row r="7737" spans="1:4" x14ac:dyDescent="0.3">
      <c r="A7737" s="17" t="s">
        <v>7739</v>
      </c>
      <c r="B7737" s="17">
        <v>2021</v>
      </c>
      <c r="C7737" s="17">
        <v>459.77159968204802</v>
      </c>
      <c r="D7737" s="17">
        <v>4.4474999999999998</v>
      </c>
    </row>
    <row r="7738" spans="1:4" x14ac:dyDescent="0.3">
      <c r="A7738" s="17" t="s">
        <v>7740</v>
      </c>
      <c r="B7738" s="17">
        <v>2021</v>
      </c>
      <c r="C7738" s="17">
        <v>220.62588097248201</v>
      </c>
      <c r="D7738" s="17">
        <v>5.9127604166666696</v>
      </c>
    </row>
    <row r="7739" spans="1:4" x14ac:dyDescent="0.3">
      <c r="A7739" s="17" t="s">
        <v>7741</v>
      </c>
      <c r="B7739" s="17">
        <v>2021</v>
      </c>
      <c r="C7739" s="17">
        <v>367.78289185836798</v>
      </c>
      <c r="D7739" s="17">
        <v>5.6328125</v>
      </c>
    </row>
    <row r="7740" spans="1:4" x14ac:dyDescent="0.3">
      <c r="A7740" s="17" t="s">
        <v>7742</v>
      </c>
      <c r="B7740" s="17">
        <v>2021</v>
      </c>
      <c r="C7740" s="17">
        <v>864.20237204432499</v>
      </c>
      <c r="D7740" s="17">
        <v>8.6369680851063801</v>
      </c>
    </row>
    <row r="7741" spans="1:4" x14ac:dyDescent="0.3">
      <c r="A7741" s="17" t="s">
        <v>7743</v>
      </c>
      <c r="B7741" s="17">
        <v>2021</v>
      </c>
      <c r="C7741" s="17">
        <v>55.094456274062402</v>
      </c>
      <c r="D7741" s="17">
        <v>3.6510416666666701</v>
      </c>
    </row>
    <row r="7742" spans="1:4" x14ac:dyDescent="0.3">
      <c r="A7742" s="17" t="s">
        <v>7744</v>
      </c>
      <c r="B7742" s="17">
        <v>2021</v>
      </c>
      <c r="C7742" s="17">
        <v>551.58817984536302</v>
      </c>
      <c r="D7742" s="17">
        <v>8.3893229166666696</v>
      </c>
    </row>
    <row r="7743" spans="1:4" x14ac:dyDescent="0.3">
      <c r="A7743" s="17" t="s">
        <v>7745</v>
      </c>
      <c r="B7743" s="17">
        <v>2021</v>
      </c>
      <c r="C7743" s="17">
        <v>1103.5459305122499</v>
      </c>
      <c r="D7743" s="17">
        <v>5.0164062500000002</v>
      </c>
    </row>
    <row r="7744" spans="1:4" x14ac:dyDescent="0.3">
      <c r="A7744" s="17" t="s">
        <v>7746</v>
      </c>
      <c r="B7744" s="17">
        <v>2021</v>
      </c>
      <c r="C7744" s="17">
        <v>992.99434692692103</v>
      </c>
      <c r="D7744" s="17">
        <v>5.4652777777777803</v>
      </c>
    </row>
    <row r="7745" spans="1:4" x14ac:dyDescent="0.3">
      <c r="A7745" s="17" t="s">
        <v>7747</v>
      </c>
      <c r="B7745" s="17">
        <v>2021</v>
      </c>
      <c r="C7745" s="17">
        <v>275.77437688782697</v>
      </c>
      <c r="D7745" s="17">
        <v>5.1541666666666703</v>
      </c>
    </row>
    <row r="7746" spans="1:4" x14ac:dyDescent="0.3">
      <c r="A7746" s="17" t="s">
        <v>7748</v>
      </c>
      <c r="B7746" s="17">
        <v>2021</v>
      </c>
      <c r="C7746" s="17">
        <v>570.00663790851797</v>
      </c>
      <c r="D7746" s="17">
        <v>3.4952116935483901</v>
      </c>
    </row>
    <row r="7747" spans="1:4" x14ac:dyDescent="0.3">
      <c r="A7747" s="17" t="s">
        <v>7749</v>
      </c>
      <c r="B7747" s="17">
        <v>2021</v>
      </c>
      <c r="C7747" s="17">
        <v>257.41601665783702</v>
      </c>
      <c r="D7747" s="17">
        <v>5.7522321428571397</v>
      </c>
    </row>
    <row r="7748" spans="1:4" x14ac:dyDescent="0.3">
      <c r="A7748" s="17" t="s">
        <v>7750</v>
      </c>
      <c r="B7748" s="17">
        <v>2021</v>
      </c>
      <c r="C7748" s="17">
        <v>257.620066478848</v>
      </c>
      <c r="D7748" s="17">
        <v>5.9347098214285703</v>
      </c>
    </row>
    <row r="7749" spans="1:4" x14ac:dyDescent="0.3">
      <c r="A7749" s="17" t="s">
        <v>7751</v>
      </c>
      <c r="B7749" s="17">
        <v>2021</v>
      </c>
      <c r="C7749" s="17">
        <v>257.57501286081998</v>
      </c>
      <c r="D7749" s="17">
        <v>5.1975446428571397</v>
      </c>
    </row>
    <row r="7750" spans="1:4" x14ac:dyDescent="0.3">
      <c r="A7750" s="17" t="s">
        <v>7752</v>
      </c>
      <c r="B7750" s="17">
        <v>2021</v>
      </c>
      <c r="C7750" s="17">
        <v>18.409287305548801</v>
      </c>
      <c r="D7750" s="17">
        <v>2.484375</v>
      </c>
    </row>
    <row r="7751" spans="1:4" x14ac:dyDescent="0.3">
      <c r="A7751" s="17" t="s">
        <v>7753</v>
      </c>
      <c r="B7751" s="17">
        <v>2021</v>
      </c>
      <c r="C7751" s="17">
        <v>404.48371732421202</v>
      </c>
      <c r="D7751" s="17">
        <v>4.6885653409090899</v>
      </c>
    </row>
    <row r="7752" spans="1:4" x14ac:dyDescent="0.3">
      <c r="A7752" s="17" t="s">
        <v>7754</v>
      </c>
      <c r="B7752" s="17">
        <v>2021</v>
      </c>
      <c r="C7752" s="17">
        <v>73.575447013606805</v>
      </c>
      <c r="D7752" s="17">
        <v>2.73046875</v>
      </c>
    </row>
    <row r="7753" spans="1:4" x14ac:dyDescent="0.3">
      <c r="A7753" s="17" t="s">
        <v>7755</v>
      </c>
      <c r="B7753" s="17">
        <v>2021</v>
      </c>
      <c r="C7753" s="17">
        <v>257.51580186188602</v>
      </c>
      <c r="D7753" s="17">
        <v>6.71037946428571</v>
      </c>
    </row>
    <row r="7754" spans="1:4" x14ac:dyDescent="0.3">
      <c r="A7754" s="17" t="s">
        <v>7756</v>
      </c>
      <c r="B7754" s="17">
        <v>2021</v>
      </c>
      <c r="C7754" s="17">
        <v>36.696203205734498</v>
      </c>
      <c r="D7754" s="17">
        <v>4.85546875</v>
      </c>
    </row>
    <row r="7755" spans="1:4" x14ac:dyDescent="0.3">
      <c r="A7755" s="17" t="s">
        <v>7757</v>
      </c>
      <c r="B7755" s="17">
        <v>2021</v>
      </c>
      <c r="C7755" s="17">
        <v>422.79842450749101</v>
      </c>
      <c r="D7755" s="17">
        <v>5.7873641304347796</v>
      </c>
    </row>
    <row r="7756" spans="1:4" x14ac:dyDescent="0.3">
      <c r="A7756" s="17" t="s">
        <v>7758</v>
      </c>
      <c r="B7756" s="17">
        <v>2021</v>
      </c>
      <c r="C7756" s="17">
        <v>73.427133947610898</v>
      </c>
      <c r="D7756" s="17">
        <v>7.1796875</v>
      </c>
    </row>
    <row r="7757" spans="1:4" x14ac:dyDescent="0.3">
      <c r="A7757" s="17" t="s">
        <v>7759</v>
      </c>
      <c r="B7757" s="17">
        <v>2021</v>
      </c>
      <c r="C7757" s="17">
        <v>257.57085364684502</v>
      </c>
      <c r="D7757" s="17">
        <v>4.8370535714285703</v>
      </c>
    </row>
    <row r="7758" spans="1:4" x14ac:dyDescent="0.3">
      <c r="A7758" s="17" t="s">
        <v>7760</v>
      </c>
      <c r="B7758" s="17">
        <v>2021</v>
      </c>
      <c r="C7758" s="17">
        <v>422.995670150965</v>
      </c>
      <c r="D7758" s="17">
        <v>7.1936141304347796</v>
      </c>
    </row>
    <row r="7759" spans="1:4" x14ac:dyDescent="0.3">
      <c r="A7759" s="17" t="s">
        <v>7761</v>
      </c>
      <c r="B7759" s="17">
        <v>2021</v>
      </c>
      <c r="C7759" s="17">
        <v>73.637304771691603</v>
      </c>
      <c r="D7759" s="17">
        <v>3.91015625</v>
      </c>
    </row>
    <row r="7760" spans="1:4" x14ac:dyDescent="0.3">
      <c r="A7760" s="17" t="s">
        <v>7762</v>
      </c>
      <c r="B7760" s="17">
        <v>2021</v>
      </c>
      <c r="C7760" s="17">
        <v>165.43912369757899</v>
      </c>
      <c r="D7760" s="17">
        <v>4.2309027777777803</v>
      </c>
    </row>
    <row r="7761" spans="1:4" x14ac:dyDescent="0.3">
      <c r="A7761" s="17" t="s">
        <v>7763</v>
      </c>
      <c r="B7761" s="17">
        <v>2021</v>
      </c>
      <c r="C7761" s="17">
        <v>386.134342588484</v>
      </c>
      <c r="D7761" s="17">
        <v>6.1558779761904798</v>
      </c>
    </row>
    <row r="7762" spans="1:4" x14ac:dyDescent="0.3">
      <c r="A7762" s="17" t="s">
        <v>7764</v>
      </c>
      <c r="B7762" s="17">
        <v>2021</v>
      </c>
      <c r="C7762" s="17">
        <v>735.59337276965402</v>
      </c>
      <c r="D7762" s="17">
        <v>4.5544921875000002</v>
      </c>
    </row>
    <row r="7763" spans="1:4" x14ac:dyDescent="0.3">
      <c r="A7763" s="17" t="s">
        <v>7765</v>
      </c>
      <c r="B7763" s="17">
        <v>2021</v>
      </c>
      <c r="C7763" s="17">
        <v>312.48639293573802</v>
      </c>
      <c r="D7763" s="17">
        <v>7.4673713235294104</v>
      </c>
    </row>
    <row r="7764" spans="1:4" x14ac:dyDescent="0.3">
      <c r="A7764" s="17" t="s">
        <v>7766</v>
      </c>
      <c r="B7764" s="17">
        <v>2021</v>
      </c>
      <c r="C7764" s="17">
        <v>202.421362064779</v>
      </c>
      <c r="D7764" s="17">
        <v>3.8089488636363602</v>
      </c>
    </row>
    <row r="7765" spans="1:4" x14ac:dyDescent="0.3">
      <c r="A7765" s="17" t="s">
        <v>7767</v>
      </c>
      <c r="B7765" s="17">
        <v>2021</v>
      </c>
      <c r="C7765" s="17">
        <v>919.57038629427598</v>
      </c>
      <c r="D7765" s="17">
        <v>4.8101562500000004</v>
      </c>
    </row>
    <row r="7766" spans="1:4" x14ac:dyDescent="0.3">
      <c r="A7766" s="17" t="s">
        <v>7768</v>
      </c>
      <c r="B7766" s="17">
        <v>2021</v>
      </c>
      <c r="C7766" s="17">
        <v>294.37328812666198</v>
      </c>
      <c r="D7766" s="17">
        <v>6.02099609375</v>
      </c>
    </row>
    <row r="7767" spans="1:4" x14ac:dyDescent="0.3">
      <c r="A7767" s="17" t="s">
        <v>7769</v>
      </c>
      <c r="B7767" s="17">
        <v>2021</v>
      </c>
      <c r="C7767" s="17">
        <v>312.69610311463498</v>
      </c>
      <c r="D7767" s="17">
        <v>5.9453125</v>
      </c>
    </row>
    <row r="7768" spans="1:4" x14ac:dyDescent="0.3">
      <c r="A7768" s="17" t="s">
        <v>7770</v>
      </c>
      <c r="B7768" s="17">
        <v>2021</v>
      </c>
      <c r="C7768" s="17">
        <v>257.51557953842001</v>
      </c>
      <c r="D7768" s="17">
        <v>6.8214285714285703</v>
      </c>
    </row>
    <row r="7769" spans="1:4" x14ac:dyDescent="0.3">
      <c r="A7769" s="17" t="s">
        <v>7771</v>
      </c>
      <c r="B7769" s="17">
        <v>2021</v>
      </c>
      <c r="C7769" s="17">
        <v>55.146548738703103</v>
      </c>
      <c r="D7769" s="17">
        <v>2.7760416666666701</v>
      </c>
    </row>
    <row r="7770" spans="1:4" x14ac:dyDescent="0.3">
      <c r="A7770" s="17" t="s">
        <v>7772</v>
      </c>
      <c r="B7770" s="17">
        <v>2021</v>
      </c>
      <c r="C7770" s="17">
        <v>91.828462738543706</v>
      </c>
      <c r="D7770" s="17">
        <v>3.2734375</v>
      </c>
    </row>
    <row r="7771" spans="1:4" x14ac:dyDescent="0.3">
      <c r="A7771" s="17" t="s">
        <v>7773</v>
      </c>
      <c r="B7771" s="17">
        <v>2021</v>
      </c>
      <c r="C7771" s="17">
        <v>478.26612414605898</v>
      </c>
      <c r="D7771" s="17">
        <v>6.7545072115384599</v>
      </c>
    </row>
    <row r="7772" spans="1:4" x14ac:dyDescent="0.3">
      <c r="A7772" s="17" t="s">
        <v>7774</v>
      </c>
      <c r="B7772" s="17">
        <v>2021</v>
      </c>
      <c r="C7772" s="17">
        <v>1342.4234707318201</v>
      </c>
      <c r="D7772" s="17">
        <v>5.7288099315068504</v>
      </c>
    </row>
    <row r="7773" spans="1:4" x14ac:dyDescent="0.3">
      <c r="A7773" s="17" t="s">
        <v>7775</v>
      </c>
      <c r="B7773" s="17">
        <v>2021</v>
      </c>
      <c r="C7773" s="17">
        <v>1857.4174360632901</v>
      </c>
      <c r="D7773" s="17">
        <v>5.4565284653465298</v>
      </c>
    </row>
    <row r="7774" spans="1:4" x14ac:dyDescent="0.3">
      <c r="A7774" s="17" t="s">
        <v>7776</v>
      </c>
      <c r="B7774" s="17">
        <v>2021</v>
      </c>
      <c r="C7774" s="17">
        <v>165.505547944456</v>
      </c>
      <c r="D7774" s="17">
        <v>5.1657986111111098</v>
      </c>
    </row>
    <row r="7775" spans="1:4" x14ac:dyDescent="0.3">
      <c r="A7775" s="17" t="s">
        <v>7777</v>
      </c>
      <c r="B7775" s="17">
        <v>2021</v>
      </c>
      <c r="C7775" s="17">
        <v>515.04569339565603</v>
      </c>
      <c r="D7775" s="17">
        <v>5.9807477678571397</v>
      </c>
    </row>
    <row r="7776" spans="1:4" x14ac:dyDescent="0.3">
      <c r="A7776" s="17" t="s">
        <v>7778</v>
      </c>
      <c r="B7776" s="17">
        <v>2021</v>
      </c>
      <c r="C7776" s="17">
        <v>183.83496329002301</v>
      </c>
      <c r="D7776" s="17">
        <v>4.0406250000000004</v>
      </c>
    </row>
    <row r="7777" spans="1:4" x14ac:dyDescent="0.3">
      <c r="A7777" s="17" t="s">
        <v>7779</v>
      </c>
      <c r="B7777" s="17">
        <v>2021</v>
      </c>
      <c r="C7777" s="17">
        <v>73.631834983825698</v>
      </c>
      <c r="D7777" s="17">
        <v>4.8671875</v>
      </c>
    </row>
    <row r="7778" spans="1:4" x14ac:dyDescent="0.3">
      <c r="A7778" s="17" t="s">
        <v>7780</v>
      </c>
      <c r="B7778" s="17">
        <v>2021</v>
      </c>
      <c r="C7778" s="17">
        <v>330.98789680376598</v>
      </c>
      <c r="D7778" s="17">
        <v>4.9717881944444402</v>
      </c>
    </row>
    <row r="7779" spans="1:4" x14ac:dyDescent="0.3">
      <c r="A7779" s="17" t="s">
        <v>7781</v>
      </c>
      <c r="B7779" s="17">
        <v>2021</v>
      </c>
      <c r="C7779" s="17">
        <v>330.99817698448902</v>
      </c>
      <c r="D7779" s="17">
        <v>6.8871527777777803</v>
      </c>
    </row>
    <row r="7780" spans="1:4" x14ac:dyDescent="0.3">
      <c r="A7780" s="17" t="s">
        <v>7782</v>
      </c>
      <c r="B7780" s="17">
        <v>2021</v>
      </c>
      <c r="C7780" s="17">
        <v>588.41478870063997</v>
      </c>
      <c r="D7780" s="17">
        <v>5.429443359375</v>
      </c>
    </row>
    <row r="7781" spans="1:4" x14ac:dyDescent="0.3">
      <c r="A7781" s="17" t="s">
        <v>7783</v>
      </c>
      <c r="B7781" s="17">
        <v>2021</v>
      </c>
      <c r="C7781" s="17">
        <v>441.45882589370001</v>
      </c>
      <c r="D7781" s="17">
        <v>4.6380208333333304</v>
      </c>
    </row>
    <row r="7782" spans="1:4" x14ac:dyDescent="0.3">
      <c r="A7782" s="17" t="s">
        <v>7784</v>
      </c>
      <c r="B7782" s="17">
        <v>2021</v>
      </c>
      <c r="C7782" s="17">
        <v>533.20086976140897</v>
      </c>
      <c r="D7782" s="17">
        <v>5.3434806034482802</v>
      </c>
    </row>
    <row r="7783" spans="1:4" x14ac:dyDescent="0.3">
      <c r="A7783" s="17" t="s">
        <v>7785</v>
      </c>
      <c r="B7783" s="17">
        <v>2021</v>
      </c>
      <c r="C7783" s="17">
        <v>91.797197975218296</v>
      </c>
      <c r="D7783" s="17">
        <v>2.6843750000000002</v>
      </c>
    </row>
    <row r="7784" spans="1:4" x14ac:dyDescent="0.3">
      <c r="A7784" s="17" t="s">
        <v>7786</v>
      </c>
      <c r="B7784" s="17">
        <v>2021</v>
      </c>
      <c r="C7784" s="17">
        <v>183.861435406841</v>
      </c>
      <c r="D7784" s="17">
        <v>5.2</v>
      </c>
    </row>
    <row r="7785" spans="1:4" x14ac:dyDescent="0.3">
      <c r="A7785" s="17" t="s">
        <v>7787</v>
      </c>
      <c r="B7785" s="17">
        <v>2021</v>
      </c>
      <c r="C7785" s="17">
        <v>294.23482402321002</v>
      </c>
      <c r="D7785" s="17">
        <v>7.63037109375</v>
      </c>
    </row>
    <row r="7786" spans="1:4" x14ac:dyDescent="0.3">
      <c r="A7786" s="17" t="s">
        <v>7788</v>
      </c>
      <c r="B7786" s="17">
        <v>2021</v>
      </c>
      <c r="C7786" s="17">
        <v>606.84169057942904</v>
      </c>
      <c r="D7786" s="17">
        <v>4.2937973484848504</v>
      </c>
    </row>
    <row r="7787" spans="1:4" x14ac:dyDescent="0.3">
      <c r="A7787" s="17" t="s">
        <v>7789</v>
      </c>
      <c r="B7787" s="17">
        <v>2021</v>
      </c>
      <c r="C7787" s="17">
        <v>73.494611233472796</v>
      </c>
      <c r="D7787" s="17">
        <v>4.15234375</v>
      </c>
    </row>
    <row r="7788" spans="1:4" x14ac:dyDescent="0.3">
      <c r="A7788" s="17" t="s">
        <v>7790</v>
      </c>
      <c r="B7788" s="17">
        <v>2021</v>
      </c>
      <c r="C7788" s="17">
        <v>625.35019531101</v>
      </c>
      <c r="D7788" s="17">
        <v>5.8471966911764701</v>
      </c>
    </row>
    <row r="7789" spans="1:4" x14ac:dyDescent="0.3">
      <c r="A7789" s="17" t="s">
        <v>7791</v>
      </c>
      <c r="B7789" s="17">
        <v>2021</v>
      </c>
      <c r="C7789" s="17">
        <v>349.42198574170499</v>
      </c>
      <c r="D7789" s="17">
        <v>6.0304276315789496</v>
      </c>
    </row>
    <row r="7790" spans="1:4" x14ac:dyDescent="0.3">
      <c r="A7790" s="17" t="s">
        <v>7792</v>
      </c>
      <c r="B7790" s="17">
        <v>2021</v>
      </c>
      <c r="C7790" s="17">
        <v>183.93283797241801</v>
      </c>
      <c r="D7790" s="17">
        <v>6.5890624999999998</v>
      </c>
    </row>
    <row r="7791" spans="1:4" x14ac:dyDescent="0.3">
      <c r="A7791" s="17" t="s">
        <v>7793</v>
      </c>
      <c r="B7791" s="17">
        <v>2021</v>
      </c>
      <c r="C7791" s="17">
        <v>220.64967027306599</v>
      </c>
      <c r="D7791" s="17">
        <v>7.24609375</v>
      </c>
    </row>
    <row r="7792" spans="1:4" x14ac:dyDescent="0.3">
      <c r="A7792" s="17" t="s">
        <v>7794</v>
      </c>
      <c r="B7792" s="17">
        <v>2021</v>
      </c>
      <c r="C7792" s="17">
        <v>367.77831058949198</v>
      </c>
      <c r="D7792" s="17">
        <v>4.58984375</v>
      </c>
    </row>
    <row r="7793" spans="1:4" x14ac:dyDescent="0.3">
      <c r="A7793" s="17" t="s">
        <v>7795</v>
      </c>
      <c r="B7793" s="17">
        <v>2021</v>
      </c>
      <c r="C7793" s="17">
        <v>257.41545461490801</v>
      </c>
      <c r="D7793" s="17">
        <v>6.23493303571429</v>
      </c>
    </row>
    <row r="7794" spans="1:4" x14ac:dyDescent="0.3">
      <c r="A7794" s="17" t="s">
        <v>7796</v>
      </c>
      <c r="B7794" s="17">
        <v>2021</v>
      </c>
      <c r="C7794" s="17">
        <v>18.3579415790737</v>
      </c>
      <c r="D7794" s="17">
        <v>4.0546875</v>
      </c>
    </row>
    <row r="7795" spans="1:4" x14ac:dyDescent="0.3">
      <c r="A7795" s="17" t="s">
        <v>7797</v>
      </c>
      <c r="B7795" s="17">
        <v>2021</v>
      </c>
      <c r="C7795" s="17">
        <v>717.19760748557701</v>
      </c>
      <c r="D7795" s="17">
        <v>5.1207932692307701</v>
      </c>
    </row>
    <row r="7796" spans="1:4" x14ac:dyDescent="0.3">
      <c r="A7796" s="17" t="s">
        <v>7798</v>
      </c>
      <c r="B7796" s="17">
        <v>2021</v>
      </c>
      <c r="C7796" s="17">
        <v>772.38661216944502</v>
      </c>
      <c r="D7796" s="17">
        <v>4.9391741071428603</v>
      </c>
    </row>
    <row r="7797" spans="1:4" x14ac:dyDescent="0.3">
      <c r="A7797" s="17" t="s">
        <v>7799</v>
      </c>
      <c r="B7797" s="17">
        <v>2021</v>
      </c>
      <c r="C7797" s="17">
        <v>110.341107230633</v>
      </c>
      <c r="D7797" s="17">
        <v>3.4075520833333299</v>
      </c>
    </row>
    <row r="7798" spans="1:4" x14ac:dyDescent="0.3">
      <c r="A7798" s="17" t="s">
        <v>7800</v>
      </c>
      <c r="B7798" s="17">
        <v>2021</v>
      </c>
      <c r="C7798" s="17">
        <v>55.167445059865699</v>
      </c>
      <c r="D7798" s="17">
        <v>3.5286458333333299</v>
      </c>
    </row>
    <row r="7799" spans="1:4" x14ac:dyDescent="0.3">
      <c r="A7799" s="17" t="s">
        <v>7801</v>
      </c>
      <c r="B7799" s="17">
        <v>2021</v>
      </c>
      <c r="C7799" s="17">
        <v>294.220171358436</v>
      </c>
      <c r="D7799" s="17">
        <v>7.9287109375</v>
      </c>
    </row>
    <row r="7800" spans="1:4" x14ac:dyDescent="0.3">
      <c r="A7800" s="17" t="s">
        <v>7802</v>
      </c>
      <c r="B7800" s="17">
        <v>2021</v>
      </c>
      <c r="C7800" s="17">
        <v>606.95352240279306</v>
      </c>
      <c r="D7800" s="17">
        <v>6.2978219696969697</v>
      </c>
    </row>
    <row r="7801" spans="1:4" x14ac:dyDescent="0.3">
      <c r="A7801" s="17" t="s">
        <v>7803</v>
      </c>
      <c r="B7801" s="17">
        <v>2021</v>
      </c>
      <c r="C7801" s="17">
        <v>312.64064648002397</v>
      </c>
      <c r="D7801" s="17">
        <v>7.1443014705882399</v>
      </c>
    </row>
    <row r="7802" spans="1:4" x14ac:dyDescent="0.3">
      <c r="A7802" s="17" t="s">
        <v>7804</v>
      </c>
      <c r="B7802" s="17">
        <v>2021</v>
      </c>
      <c r="C7802" s="17">
        <v>863.84110519103695</v>
      </c>
      <c r="D7802" s="17">
        <v>5.5746343085106398</v>
      </c>
    </row>
    <row r="7803" spans="1:4" x14ac:dyDescent="0.3">
      <c r="A7803" s="17" t="s">
        <v>7805</v>
      </c>
      <c r="B7803" s="17">
        <v>2021</v>
      </c>
      <c r="C7803" s="17">
        <v>404.58734788373101</v>
      </c>
      <c r="D7803" s="17">
        <v>4.2066761363636402</v>
      </c>
    </row>
    <row r="7804" spans="1:4" x14ac:dyDescent="0.3">
      <c r="A7804" s="17" t="s">
        <v>7806</v>
      </c>
      <c r="B7804" s="17">
        <v>2021</v>
      </c>
      <c r="C7804" s="17">
        <v>533.52067369595204</v>
      </c>
      <c r="D7804" s="17">
        <v>6.7561961206896504</v>
      </c>
    </row>
    <row r="7805" spans="1:4" x14ac:dyDescent="0.3">
      <c r="A7805" s="17" t="s">
        <v>7807</v>
      </c>
      <c r="B7805" s="17">
        <v>2021</v>
      </c>
      <c r="C7805" s="17">
        <v>294.28364689834501</v>
      </c>
      <c r="D7805" s="17">
        <v>4.15771484375</v>
      </c>
    </row>
    <row r="7806" spans="1:4" x14ac:dyDescent="0.3">
      <c r="A7806" s="17" t="s">
        <v>7808</v>
      </c>
      <c r="B7806" s="17">
        <v>2021</v>
      </c>
      <c r="C7806" s="17">
        <v>18.459405322559199</v>
      </c>
      <c r="D7806" s="17">
        <v>7.578125</v>
      </c>
    </row>
    <row r="7807" spans="1:4" x14ac:dyDescent="0.3">
      <c r="A7807" s="17" t="s">
        <v>7809</v>
      </c>
      <c r="B7807" s="17">
        <v>2021</v>
      </c>
      <c r="C7807" s="17">
        <v>533.35524393711205</v>
      </c>
      <c r="D7807" s="17">
        <v>7.7753232758620703</v>
      </c>
    </row>
    <row r="7808" spans="1:4" x14ac:dyDescent="0.3">
      <c r="A7808" s="17" t="s">
        <v>7810</v>
      </c>
      <c r="B7808" s="17">
        <v>2021</v>
      </c>
      <c r="C7808" s="17">
        <v>330.96400352939997</v>
      </c>
      <c r="D7808" s="17">
        <v>6.4921875</v>
      </c>
    </row>
    <row r="7809" spans="1:4" x14ac:dyDescent="0.3">
      <c r="A7809" s="17" t="s">
        <v>7811</v>
      </c>
      <c r="B7809" s="17">
        <v>2021</v>
      </c>
      <c r="C7809" s="17">
        <v>220.80143371224401</v>
      </c>
      <c r="D7809" s="17">
        <v>5.9114583333333304</v>
      </c>
    </row>
    <row r="7810" spans="1:4" x14ac:dyDescent="0.3">
      <c r="A7810" s="17" t="s">
        <v>7812</v>
      </c>
      <c r="B7810" s="17">
        <v>2021</v>
      </c>
      <c r="C7810" s="17">
        <v>367.82101878151298</v>
      </c>
      <c r="D7810" s="17">
        <v>5.7265625</v>
      </c>
    </row>
    <row r="7811" spans="1:4" x14ac:dyDescent="0.3">
      <c r="A7811" s="17" t="s">
        <v>7813</v>
      </c>
      <c r="B7811" s="17">
        <v>2021</v>
      </c>
      <c r="C7811" s="17">
        <v>239.06213363911999</v>
      </c>
      <c r="D7811" s="17">
        <v>5.9627403846153904</v>
      </c>
    </row>
    <row r="7812" spans="1:4" x14ac:dyDescent="0.3">
      <c r="A7812" s="17" t="s">
        <v>7814</v>
      </c>
      <c r="B7812" s="17">
        <v>2021</v>
      </c>
      <c r="C7812" s="17">
        <v>110.340481184423</v>
      </c>
      <c r="D7812" s="17">
        <v>4.11328125</v>
      </c>
    </row>
    <row r="7813" spans="1:4" x14ac:dyDescent="0.3">
      <c r="A7813" s="17" t="s">
        <v>7815</v>
      </c>
      <c r="B7813" s="17">
        <v>2021</v>
      </c>
      <c r="C7813" s="17">
        <v>220.63322619907601</v>
      </c>
      <c r="D7813" s="17">
        <v>4.1100260416666696</v>
      </c>
    </row>
    <row r="7814" spans="1:4" x14ac:dyDescent="0.3">
      <c r="A7814" s="17" t="s">
        <v>7816</v>
      </c>
      <c r="B7814" s="17">
        <v>2021</v>
      </c>
      <c r="C7814" s="17">
        <v>367.72466063685698</v>
      </c>
      <c r="D7814" s="17">
        <v>5.2578125</v>
      </c>
    </row>
    <row r="7815" spans="1:4" x14ac:dyDescent="0.3">
      <c r="A7815" s="17" t="s">
        <v>7817</v>
      </c>
      <c r="B7815" s="17">
        <v>2021</v>
      </c>
      <c r="C7815" s="17">
        <v>496.50366578623698</v>
      </c>
      <c r="D7815" s="17">
        <v>6.1076388888888902</v>
      </c>
    </row>
    <row r="7816" spans="1:4" x14ac:dyDescent="0.3">
      <c r="A7816" s="17" t="s">
        <v>7818</v>
      </c>
      <c r="B7816" s="17">
        <v>2021</v>
      </c>
      <c r="C7816" s="17">
        <v>257.51702435873398</v>
      </c>
      <c r="D7816" s="17">
        <v>6.28962053571429</v>
      </c>
    </row>
    <row r="7817" spans="1:4" x14ac:dyDescent="0.3">
      <c r="A7817" s="17" t="s">
        <v>7819</v>
      </c>
      <c r="B7817" s="17">
        <v>2021</v>
      </c>
      <c r="C7817" s="17">
        <v>588.43358219135598</v>
      </c>
      <c r="D7817" s="17">
        <v>4.696533203125</v>
      </c>
    </row>
    <row r="7818" spans="1:4" x14ac:dyDescent="0.3">
      <c r="A7818" s="17" t="s">
        <v>7820</v>
      </c>
      <c r="B7818" s="17">
        <v>2021</v>
      </c>
      <c r="C7818" s="17">
        <v>735.62081396765996</v>
      </c>
      <c r="D7818" s="17">
        <v>6.185546875</v>
      </c>
    </row>
    <row r="7819" spans="1:4" x14ac:dyDescent="0.3">
      <c r="A7819" s="17" t="s">
        <v>7821</v>
      </c>
      <c r="B7819" s="17">
        <v>2021</v>
      </c>
      <c r="C7819" s="17">
        <v>588.27437412459403</v>
      </c>
      <c r="D7819" s="17">
        <v>6.146484375</v>
      </c>
    </row>
    <row r="7820" spans="1:4" x14ac:dyDescent="0.3">
      <c r="A7820" s="17" t="s">
        <v>7822</v>
      </c>
      <c r="B7820" s="17">
        <v>2021</v>
      </c>
      <c r="C7820" s="17">
        <v>110.188652064651</v>
      </c>
      <c r="D7820" s="17">
        <v>2.4973958333333299</v>
      </c>
    </row>
    <row r="7821" spans="1:4" x14ac:dyDescent="0.3">
      <c r="A7821" s="17" t="s">
        <v>7823</v>
      </c>
      <c r="B7821" s="17">
        <v>2021</v>
      </c>
      <c r="C7821" s="17">
        <v>73.624954881146607</v>
      </c>
      <c r="D7821" s="17">
        <v>3.109375</v>
      </c>
    </row>
    <row r="7822" spans="1:4" x14ac:dyDescent="0.3">
      <c r="A7822" s="17" t="s">
        <v>7824</v>
      </c>
      <c r="B7822" s="17">
        <v>2021</v>
      </c>
      <c r="C7822" s="17">
        <v>698.98711329884804</v>
      </c>
      <c r="D7822" s="17">
        <v>6.6219161184210504</v>
      </c>
    </row>
    <row r="7823" spans="1:4" x14ac:dyDescent="0.3">
      <c r="A7823" s="17" t="s">
        <v>7825</v>
      </c>
      <c r="B7823" s="17">
        <v>2021</v>
      </c>
      <c r="C7823" s="17">
        <v>110.40359121933599</v>
      </c>
      <c r="D7823" s="17">
        <v>5.2278645833333304</v>
      </c>
    </row>
    <row r="7824" spans="1:4" x14ac:dyDescent="0.3">
      <c r="A7824" s="17" t="s">
        <v>7826</v>
      </c>
      <c r="B7824" s="17">
        <v>2021</v>
      </c>
      <c r="C7824" s="17">
        <v>18.398597156628998</v>
      </c>
      <c r="D7824" s="17">
        <v>3.71875</v>
      </c>
    </row>
    <row r="7825" spans="1:4" x14ac:dyDescent="0.3">
      <c r="A7825" s="17" t="s">
        <v>7827</v>
      </c>
      <c r="B7825" s="17">
        <v>2021</v>
      </c>
      <c r="C7825" s="17">
        <v>441.24395784735702</v>
      </c>
      <c r="D7825" s="17">
        <v>5.4404296875</v>
      </c>
    </row>
    <row r="7826" spans="1:4" x14ac:dyDescent="0.3">
      <c r="A7826" s="17" t="s">
        <v>7828</v>
      </c>
      <c r="B7826" s="17">
        <v>2021</v>
      </c>
      <c r="C7826" s="17">
        <v>1029.6979835033401</v>
      </c>
      <c r="D7826" s="17">
        <v>5.0075334821428603</v>
      </c>
    </row>
    <row r="7827" spans="1:4" x14ac:dyDescent="0.3">
      <c r="A7827" s="17" t="s">
        <v>7829</v>
      </c>
      <c r="B7827" s="17">
        <v>2021</v>
      </c>
      <c r="C7827" s="17">
        <v>643.54096052795603</v>
      </c>
      <c r="D7827" s="17">
        <v>6.4053571428571399</v>
      </c>
    </row>
    <row r="7828" spans="1:4" x14ac:dyDescent="0.3">
      <c r="A7828" s="17" t="s">
        <v>7830</v>
      </c>
      <c r="B7828" s="17">
        <v>2021</v>
      </c>
      <c r="C7828" s="17">
        <v>165.52408080175499</v>
      </c>
      <c r="D7828" s="17">
        <v>7.3515625</v>
      </c>
    </row>
    <row r="7829" spans="1:4" x14ac:dyDescent="0.3">
      <c r="A7829" s="17" t="s">
        <v>7831</v>
      </c>
      <c r="B7829" s="17">
        <v>2021</v>
      </c>
      <c r="C7829" s="17">
        <v>294.28405872546102</v>
      </c>
      <c r="D7829" s="17">
        <v>7.462890625</v>
      </c>
    </row>
    <row r="7830" spans="1:4" x14ac:dyDescent="0.3">
      <c r="A7830" s="17" t="s">
        <v>7832</v>
      </c>
      <c r="B7830" s="17">
        <v>2021</v>
      </c>
      <c r="C7830" s="17">
        <v>478.14879456814401</v>
      </c>
      <c r="D7830" s="17">
        <v>6.3816105769230802</v>
      </c>
    </row>
    <row r="7831" spans="1:4" x14ac:dyDescent="0.3">
      <c r="A7831" s="17" t="s">
        <v>7833</v>
      </c>
      <c r="B7831" s="17">
        <v>2021</v>
      </c>
      <c r="C7831" s="17">
        <v>91.881909828633098</v>
      </c>
      <c r="D7831" s="17">
        <v>4.3375000000000004</v>
      </c>
    </row>
    <row r="7832" spans="1:4" x14ac:dyDescent="0.3">
      <c r="A7832" s="17" t="s">
        <v>7834</v>
      </c>
      <c r="B7832" s="17">
        <v>2021</v>
      </c>
      <c r="C7832" s="17">
        <v>257.36331957206102</v>
      </c>
      <c r="D7832" s="17">
        <v>6.3415178571428603</v>
      </c>
    </row>
    <row r="7833" spans="1:4" x14ac:dyDescent="0.3">
      <c r="A7833" s="17" t="s">
        <v>7835</v>
      </c>
      <c r="B7833" s="17">
        <v>2021</v>
      </c>
      <c r="C7833" s="17">
        <v>275.877463739365</v>
      </c>
      <c r="D7833" s="17">
        <v>5.5208333333333304</v>
      </c>
    </row>
    <row r="7834" spans="1:4" x14ac:dyDescent="0.3">
      <c r="A7834" s="17" t="s">
        <v>7836</v>
      </c>
      <c r="B7834" s="17">
        <v>2021</v>
      </c>
      <c r="C7834" s="17">
        <v>110.34044208005101</v>
      </c>
      <c r="D7834" s="17">
        <v>4.2213541666666696</v>
      </c>
    </row>
    <row r="7835" spans="1:4" x14ac:dyDescent="0.3">
      <c r="A7835" s="17" t="s">
        <v>7837</v>
      </c>
      <c r="B7835" s="17">
        <v>2021</v>
      </c>
      <c r="C7835" s="17">
        <v>73.544101933017402</v>
      </c>
      <c r="D7835" s="17">
        <v>4.64453125</v>
      </c>
    </row>
    <row r="7836" spans="1:4" x14ac:dyDescent="0.3">
      <c r="A7836" s="17" t="s">
        <v>7838</v>
      </c>
      <c r="B7836" s="17">
        <v>2021</v>
      </c>
      <c r="C7836" s="17">
        <v>496.41129611339397</v>
      </c>
      <c r="D7836" s="17">
        <v>7.546875</v>
      </c>
    </row>
    <row r="7837" spans="1:4" x14ac:dyDescent="0.3">
      <c r="A7837" s="17" t="s">
        <v>7839</v>
      </c>
      <c r="B7837" s="17">
        <v>2021</v>
      </c>
      <c r="C7837" s="17">
        <v>1875.7514487001999</v>
      </c>
      <c r="D7837" s="17">
        <v>4.9159773284313699</v>
      </c>
    </row>
    <row r="7838" spans="1:4" x14ac:dyDescent="0.3">
      <c r="A7838" s="17" t="s">
        <v>7840</v>
      </c>
      <c r="B7838" s="17">
        <v>2021</v>
      </c>
      <c r="C7838" s="17">
        <v>551.71355947852101</v>
      </c>
      <c r="D7838" s="17">
        <v>6.45286458333333</v>
      </c>
    </row>
    <row r="7839" spans="1:4" x14ac:dyDescent="0.3">
      <c r="A7839" s="17" t="s">
        <v>7841</v>
      </c>
      <c r="B7839" s="17">
        <v>2021</v>
      </c>
      <c r="C7839" s="17">
        <v>36.745963320136099</v>
      </c>
      <c r="D7839" s="17">
        <v>2.84765625</v>
      </c>
    </row>
    <row r="7840" spans="1:4" x14ac:dyDescent="0.3">
      <c r="A7840" s="17" t="s">
        <v>7842</v>
      </c>
      <c r="B7840" s="17">
        <v>2021</v>
      </c>
      <c r="C7840" s="17">
        <v>330.97021243348701</v>
      </c>
      <c r="D7840" s="17">
        <v>5.92578125</v>
      </c>
    </row>
    <row r="7841" spans="1:4" x14ac:dyDescent="0.3">
      <c r="A7841" s="17" t="s">
        <v>7843</v>
      </c>
      <c r="B7841" s="17">
        <v>2021</v>
      </c>
      <c r="C7841" s="17">
        <v>18.398551493883101</v>
      </c>
      <c r="D7841" s="17">
        <v>1.7890625</v>
      </c>
    </row>
    <row r="7842" spans="1:4" x14ac:dyDescent="0.3">
      <c r="A7842" s="17" t="s">
        <v>7844</v>
      </c>
      <c r="B7842" s="17">
        <v>2021</v>
      </c>
      <c r="C7842" s="17">
        <v>128.68901432678101</v>
      </c>
      <c r="D7842" s="17">
        <v>3.77008928571429</v>
      </c>
    </row>
    <row r="7843" spans="1:4" x14ac:dyDescent="0.3">
      <c r="A7843" s="17" t="s">
        <v>7845</v>
      </c>
      <c r="B7843" s="17">
        <v>2021</v>
      </c>
      <c r="C7843" s="17">
        <v>422.851028604433</v>
      </c>
      <c r="D7843" s="17">
        <v>5.9089673913043503</v>
      </c>
    </row>
    <row r="7844" spans="1:4" x14ac:dyDescent="0.3">
      <c r="A7844" s="17" t="s">
        <v>7846</v>
      </c>
      <c r="B7844" s="17">
        <v>2021</v>
      </c>
      <c r="C7844" s="17">
        <v>91.992619264870896</v>
      </c>
      <c r="D7844" s="17">
        <v>3.65</v>
      </c>
    </row>
    <row r="7845" spans="1:4" x14ac:dyDescent="0.3">
      <c r="A7845" s="17" t="s">
        <v>7847</v>
      </c>
      <c r="B7845" s="17">
        <v>2021</v>
      </c>
      <c r="C7845" s="17">
        <v>551.672323856503</v>
      </c>
      <c r="D7845" s="17">
        <v>7.5390625</v>
      </c>
    </row>
    <row r="7846" spans="1:4" x14ac:dyDescent="0.3">
      <c r="A7846" s="17" t="s">
        <v>7848</v>
      </c>
      <c r="B7846" s="17">
        <v>2021</v>
      </c>
      <c r="C7846" s="17">
        <v>809.15934806503401</v>
      </c>
      <c r="D7846" s="17">
        <v>6.6390269886363598</v>
      </c>
    </row>
    <row r="7847" spans="1:4" x14ac:dyDescent="0.3">
      <c r="A7847" s="17" t="s">
        <v>7849</v>
      </c>
      <c r="B7847" s="17">
        <v>2021</v>
      </c>
      <c r="C7847" s="17">
        <v>183.881944734603</v>
      </c>
      <c r="D7847" s="17">
        <v>7.8851562499999996</v>
      </c>
    </row>
    <row r="7848" spans="1:4" x14ac:dyDescent="0.3">
      <c r="A7848" s="17" t="s">
        <v>7850</v>
      </c>
      <c r="B7848" s="17">
        <v>2021</v>
      </c>
      <c r="C7848" s="17">
        <v>533.22279474511697</v>
      </c>
      <c r="D7848" s="17">
        <v>4.8609913793103496</v>
      </c>
    </row>
    <row r="7849" spans="1:4" x14ac:dyDescent="0.3">
      <c r="A7849" s="17" t="s">
        <v>7851</v>
      </c>
      <c r="B7849" s="17">
        <v>2021</v>
      </c>
      <c r="C7849" s="17">
        <v>698.73765916843001</v>
      </c>
      <c r="D7849" s="17">
        <v>5.4594983552631602</v>
      </c>
    </row>
    <row r="7850" spans="1:4" x14ac:dyDescent="0.3">
      <c r="A7850" s="17" t="s">
        <v>7852</v>
      </c>
      <c r="B7850" s="17">
        <v>2021</v>
      </c>
      <c r="C7850" s="17">
        <v>662.20157514605603</v>
      </c>
      <c r="D7850" s="17">
        <v>4.919921875</v>
      </c>
    </row>
    <row r="7851" spans="1:4" x14ac:dyDescent="0.3">
      <c r="A7851" s="17" t="s">
        <v>7853</v>
      </c>
      <c r="B7851" s="17">
        <v>2021</v>
      </c>
      <c r="C7851" s="17">
        <v>404.53483707830298</v>
      </c>
      <c r="D7851" s="17">
        <v>4.5596590909090899</v>
      </c>
    </row>
    <row r="7852" spans="1:4" x14ac:dyDescent="0.3">
      <c r="A7852" s="17" t="s">
        <v>7854</v>
      </c>
      <c r="B7852" s="17">
        <v>2021</v>
      </c>
      <c r="C7852" s="17">
        <v>680.45904670655705</v>
      </c>
      <c r="D7852" s="17">
        <v>5.2280405405405403</v>
      </c>
    </row>
    <row r="7853" spans="1:4" x14ac:dyDescent="0.3">
      <c r="A7853" s="17" t="s">
        <v>7855</v>
      </c>
      <c r="B7853" s="17">
        <v>2021</v>
      </c>
      <c r="C7853" s="17">
        <v>147.20105609111701</v>
      </c>
      <c r="D7853" s="17">
        <v>6.1318359375</v>
      </c>
    </row>
    <row r="7854" spans="1:4" x14ac:dyDescent="0.3">
      <c r="A7854" s="17" t="s">
        <v>7856</v>
      </c>
      <c r="B7854" s="17">
        <v>2021</v>
      </c>
      <c r="C7854" s="17">
        <v>294.18152654916003</v>
      </c>
      <c r="D7854" s="17">
        <v>6.5859375</v>
      </c>
    </row>
    <row r="7855" spans="1:4" x14ac:dyDescent="0.3">
      <c r="A7855" s="17" t="s">
        <v>7857</v>
      </c>
      <c r="B7855" s="17">
        <v>2021</v>
      </c>
      <c r="C7855" s="17">
        <v>515.01967908255995</v>
      </c>
      <c r="D7855" s="17">
        <v>5.1495535714285703</v>
      </c>
    </row>
    <row r="7856" spans="1:4" x14ac:dyDescent="0.3">
      <c r="A7856" s="17" t="s">
        <v>7858</v>
      </c>
      <c r="B7856" s="17">
        <v>2021</v>
      </c>
      <c r="C7856" s="17">
        <v>496.61860698275302</v>
      </c>
      <c r="D7856" s="17">
        <v>6.1701388888888902</v>
      </c>
    </row>
    <row r="7857" spans="1:4" x14ac:dyDescent="0.3">
      <c r="A7857" s="17" t="s">
        <v>7859</v>
      </c>
      <c r="B7857" s="17">
        <v>2021</v>
      </c>
      <c r="C7857" s="17">
        <v>18.4069256819785</v>
      </c>
      <c r="D7857" s="17">
        <v>3.0625</v>
      </c>
    </row>
    <row r="7858" spans="1:4" x14ac:dyDescent="0.3">
      <c r="A7858" s="17" t="s">
        <v>7860</v>
      </c>
      <c r="B7858" s="17">
        <v>2021</v>
      </c>
      <c r="C7858" s="17">
        <v>753.79972679912999</v>
      </c>
      <c r="D7858" s="17">
        <v>5.9704649390243896</v>
      </c>
    </row>
    <row r="7859" spans="1:4" x14ac:dyDescent="0.3">
      <c r="A7859" s="17" t="s">
        <v>7861</v>
      </c>
      <c r="B7859" s="17">
        <v>2021</v>
      </c>
      <c r="C7859" s="17">
        <v>441.18641472980403</v>
      </c>
      <c r="D7859" s="17">
        <v>7.9244791666666696</v>
      </c>
    </row>
    <row r="7860" spans="1:4" x14ac:dyDescent="0.3">
      <c r="A7860" s="17" t="s">
        <v>7862</v>
      </c>
      <c r="B7860" s="17">
        <v>2021</v>
      </c>
      <c r="C7860" s="17">
        <v>275.89255216438403</v>
      </c>
      <c r="D7860" s="17">
        <v>5.91822916666667</v>
      </c>
    </row>
    <row r="7861" spans="1:4" x14ac:dyDescent="0.3">
      <c r="A7861" s="17" t="s">
        <v>7863</v>
      </c>
      <c r="B7861" s="17">
        <v>2021</v>
      </c>
      <c r="C7861" s="17">
        <v>717.318659389392</v>
      </c>
      <c r="D7861" s="17">
        <v>6.0897435897435903</v>
      </c>
    </row>
    <row r="7862" spans="1:4" x14ac:dyDescent="0.3">
      <c r="A7862" s="17" t="s">
        <v>7864</v>
      </c>
      <c r="B7862" s="17">
        <v>2021</v>
      </c>
      <c r="C7862" s="17">
        <v>55.179889878258102</v>
      </c>
      <c r="D7862" s="17">
        <v>7.8151041666666696</v>
      </c>
    </row>
    <row r="7863" spans="1:4" x14ac:dyDescent="0.3">
      <c r="A7863" s="17" t="s">
        <v>7865</v>
      </c>
      <c r="B7863" s="17">
        <v>2021</v>
      </c>
      <c r="C7863" s="17">
        <v>18.406507158651898</v>
      </c>
      <c r="D7863" s="17">
        <v>2.4375</v>
      </c>
    </row>
    <row r="7864" spans="1:4" x14ac:dyDescent="0.3">
      <c r="A7864" s="17" t="s">
        <v>7866</v>
      </c>
      <c r="B7864" s="17">
        <v>2021</v>
      </c>
      <c r="C7864" s="17">
        <v>698.75029887258995</v>
      </c>
      <c r="D7864" s="17">
        <v>6.2000411184210504</v>
      </c>
    </row>
    <row r="7865" spans="1:4" x14ac:dyDescent="0.3">
      <c r="A7865" s="17" t="s">
        <v>7867</v>
      </c>
      <c r="B7865" s="17">
        <v>2021</v>
      </c>
      <c r="C7865" s="17">
        <v>606.584123261272</v>
      </c>
      <c r="D7865" s="17">
        <v>9.0849905303030294</v>
      </c>
    </row>
    <row r="7866" spans="1:4" x14ac:dyDescent="0.3">
      <c r="A7866" s="17" t="s">
        <v>7868</v>
      </c>
      <c r="B7866" s="17">
        <v>2021</v>
      </c>
      <c r="C7866" s="17">
        <v>55.212669473141403</v>
      </c>
      <c r="D7866" s="17">
        <v>4.6822916666666696</v>
      </c>
    </row>
    <row r="7867" spans="1:4" x14ac:dyDescent="0.3">
      <c r="A7867" s="17" t="s">
        <v>7869</v>
      </c>
      <c r="B7867" s="17">
        <v>2021</v>
      </c>
      <c r="C7867" s="17">
        <v>533.34019065834605</v>
      </c>
      <c r="D7867" s="17">
        <v>5.0848599137930997</v>
      </c>
    </row>
    <row r="7868" spans="1:4" x14ac:dyDescent="0.3">
      <c r="A7868" s="17" t="s">
        <v>7870</v>
      </c>
      <c r="B7868" s="17">
        <v>2021</v>
      </c>
      <c r="C7868" s="17">
        <v>606.88772735372197</v>
      </c>
      <c r="D7868" s="17">
        <v>5.8162878787878798</v>
      </c>
    </row>
    <row r="7869" spans="1:4" x14ac:dyDescent="0.3">
      <c r="A7869" s="17" t="s">
        <v>7871</v>
      </c>
      <c r="B7869" s="17">
        <v>2021</v>
      </c>
      <c r="C7869" s="17">
        <v>91.930120658130406</v>
      </c>
      <c r="D7869" s="17">
        <v>4.3</v>
      </c>
    </row>
    <row r="7870" spans="1:4" x14ac:dyDescent="0.3">
      <c r="A7870" s="17" t="s">
        <v>7872</v>
      </c>
      <c r="B7870" s="17">
        <v>2021</v>
      </c>
      <c r="C7870" s="17">
        <v>220.627598900348</v>
      </c>
      <c r="D7870" s="17">
        <v>6.3548177083333304</v>
      </c>
    </row>
    <row r="7871" spans="1:4" x14ac:dyDescent="0.3">
      <c r="A7871" s="17" t="s">
        <v>7873</v>
      </c>
      <c r="B7871" s="17">
        <v>2021</v>
      </c>
      <c r="C7871" s="17">
        <v>772.36056618764997</v>
      </c>
      <c r="D7871" s="17">
        <v>6.4140625</v>
      </c>
    </row>
    <row r="7872" spans="1:4" x14ac:dyDescent="0.3">
      <c r="A7872" s="17" t="s">
        <v>7874</v>
      </c>
      <c r="B7872" s="17">
        <v>2021</v>
      </c>
      <c r="C7872" s="17">
        <v>386.131445609965</v>
      </c>
      <c r="D7872" s="17">
        <v>5.0632440476190501</v>
      </c>
    </row>
    <row r="7873" spans="1:4" x14ac:dyDescent="0.3">
      <c r="A7873" s="17" t="s">
        <v>7875</v>
      </c>
      <c r="B7873" s="17">
        <v>2021</v>
      </c>
      <c r="C7873" s="17">
        <v>386.23095822706699</v>
      </c>
      <c r="D7873" s="17">
        <v>4.1354166666666696</v>
      </c>
    </row>
    <row r="7874" spans="1:4" x14ac:dyDescent="0.3">
      <c r="A7874" s="17" t="s">
        <v>7876</v>
      </c>
      <c r="B7874" s="17">
        <v>2021</v>
      </c>
      <c r="C7874" s="17">
        <v>551.73705268837296</v>
      </c>
      <c r="D7874" s="17">
        <v>5.08567708333333</v>
      </c>
    </row>
    <row r="7875" spans="1:4" x14ac:dyDescent="0.3">
      <c r="A7875" s="17" t="s">
        <v>7877</v>
      </c>
      <c r="B7875" s="17">
        <v>2021</v>
      </c>
      <c r="C7875" s="17">
        <v>110.41100966930399</v>
      </c>
      <c r="D7875" s="17">
        <v>4.30078125</v>
      </c>
    </row>
    <row r="7876" spans="1:4" x14ac:dyDescent="0.3">
      <c r="A7876" s="17" t="s">
        <v>7878</v>
      </c>
      <c r="B7876" s="17">
        <v>2021</v>
      </c>
      <c r="C7876" s="17">
        <v>18.404160428792199</v>
      </c>
      <c r="D7876" s="17">
        <v>2.7890625</v>
      </c>
    </row>
    <row r="7877" spans="1:4" x14ac:dyDescent="0.3">
      <c r="A7877" s="17" t="s">
        <v>7879</v>
      </c>
      <c r="B7877" s="17">
        <v>2021</v>
      </c>
      <c r="C7877" s="17">
        <v>239.00119978282601</v>
      </c>
      <c r="D7877" s="17">
        <v>6.8137019230769198</v>
      </c>
    </row>
    <row r="7878" spans="1:4" x14ac:dyDescent="0.3">
      <c r="A7878" s="17" t="s">
        <v>7880</v>
      </c>
      <c r="B7878" s="17">
        <v>2021</v>
      </c>
      <c r="C7878" s="17">
        <v>1029.48105142452</v>
      </c>
      <c r="D7878" s="17">
        <v>5.2208426339285703</v>
      </c>
    </row>
    <row r="7879" spans="1:4" x14ac:dyDescent="0.3">
      <c r="A7879" s="17" t="s">
        <v>7881</v>
      </c>
      <c r="B7879" s="17">
        <v>2021</v>
      </c>
      <c r="C7879" s="17">
        <v>349.31427768617903</v>
      </c>
      <c r="D7879" s="17">
        <v>4.4732730263157903</v>
      </c>
    </row>
    <row r="7880" spans="1:4" x14ac:dyDescent="0.3">
      <c r="A7880" s="17" t="s">
        <v>7882</v>
      </c>
      <c r="B7880" s="17">
        <v>2021</v>
      </c>
      <c r="C7880" s="17">
        <v>91.9811177365482</v>
      </c>
      <c r="D7880" s="17">
        <v>3.4406249999999998</v>
      </c>
    </row>
    <row r="7881" spans="1:4" x14ac:dyDescent="0.3">
      <c r="A7881" s="17" t="s">
        <v>7883</v>
      </c>
      <c r="B7881" s="17">
        <v>2021</v>
      </c>
      <c r="C7881" s="17">
        <v>790.93213416449703</v>
      </c>
      <c r="D7881" s="17">
        <v>4.4569404069767398</v>
      </c>
    </row>
    <row r="7882" spans="1:4" x14ac:dyDescent="0.3">
      <c r="A7882" s="17" t="s">
        <v>7884</v>
      </c>
      <c r="B7882" s="17">
        <v>2021</v>
      </c>
      <c r="C7882" s="17">
        <v>202.29330322518899</v>
      </c>
      <c r="D7882" s="17">
        <v>4.7883522727272698</v>
      </c>
    </row>
    <row r="7883" spans="1:4" x14ac:dyDescent="0.3">
      <c r="A7883" s="17" t="s">
        <v>7885</v>
      </c>
      <c r="B7883" s="17">
        <v>2021</v>
      </c>
      <c r="C7883" s="17">
        <v>386.233194167725</v>
      </c>
      <c r="D7883" s="17">
        <v>5.7488839285714297</v>
      </c>
    </row>
    <row r="7884" spans="1:4" x14ac:dyDescent="0.3">
      <c r="A7884" s="17" t="s">
        <v>7886</v>
      </c>
      <c r="B7884" s="17">
        <v>2021</v>
      </c>
      <c r="C7884" s="17">
        <v>753.87192126363402</v>
      </c>
      <c r="D7884" s="17">
        <v>5.2810594512195097</v>
      </c>
    </row>
    <row r="7885" spans="1:4" x14ac:dyDescent="0.3">
      <c r="A7885" s="17" t="s">
        <v>7887</v>
      </c>
      <c r="B7885" s="17">
        <v>2021</v>
      </c>
      <c r="C7885" s="17">
        <v>551.73571988567596</v>
      </c>
      <c r="D7885" s="17">
        <v>5.27760416666667</v>
      </c>
    </row>
    <row r="7886" spans="1:4" x14ac:dyDescent="0.3">
      <c r="A7886" s="17" t="s">
        <v>7888</v>
      </c>
      <c r="B7886" s="17">
        <v>2021</v>
      </c>
      <c r="C7886" s="17">
        <v>662.14596721343798</v>
      </c>
      <c r="D7886" s="17">
        <v>5.720703125</v>
      </c>
    </row>
    <row r="7887" spans="1:4" x14ac:dyDescent="0.3">
      <c r="A7887" s="17" t="s">
        <v>7889</v>
      </c>
      <c r="B7887" s="17">
        <v>2021</v>
      </c>
      <c r="C7887" s="17">
        <v>275.878902047873</v>
      </c>
      <c r="D7887" s="17">
        <v>4.4395833333333297</v>
      </c>
    </row>
    <row r="7888" spans="1:4" x14ac:dyDescent="0.3">
      <c r="A7888" s="17" t="s">
        <v>7890</v>
      </c>
      <c r="B7888" s="17">
        <v>2021</v>
      </c>
      <c r="C7888" s="17">
        <v>423.05288107134402</v>
      </c>
      <c r="D7888" s="17">
        <v>4.1168478260869596</v>
      </c>
    </row>
    <row r="7889" spans="1:4" x14ac:dyDescent="0.3">
      <c r="A7889" s="17" t="s">
        <v>7891</v>
      </c>
      <c r="B7889" s="17">
        <v>2021</v>
      </c>
      <c r="C7889" s="17">
        <v>606.91208453476395</v>
      </c>
      <c r="D7889" s="17">
        <v>4.6522253787878798</v>
      </c>
    </row>
    <row r="7890" spans="1:4" x14ac:dyDescent="0.3">
      <c r="A7890" s="17" t="s">
        <v>7892</v>
      </c>
      <c r="B7890" s="17">
        <v>2021</v>
      </c>
      <c r="C7890" s="17">
        <v>680.41051864251494</v>
      </c>
      <c r="D7890" s="17">
        <v>6.1028293918918903</v>
      </c>
    </row>
    <row r="7891" spans="1:4" x14ac:dyDescent="0.3">
      <c r="A7891" s="17" t="s">
        <v>7893</v>
      </c>
      <c r="B7891" s="17">
        <v>2021</v>
      </c>
      <c r="C7891" s="17">
        <v>698.83290007710502</v>
      </c>
      <c r="D7891" s="17">
        <v>6.1566611842105301</v>
      </c>
    </row>
    <row r="7892" spans="1:4" x14ac:dyDescent="0.3">
      <c r="A7892" s="17" t="s">
        <v>7894</v>
      </c>
      <c r="B7892" s="17">
        <v>2021</v>
      </c>
      <c r="C7892" s="17">
        <v>386.33231472224003</v>
      </c>
      <c r="D7892" s="17">
        <v>5.1246279761904798</v>
      </c>
    </row>
    <row r="7893" spans="1:4" x14ac:dyDescent="0.3">
      <c r="A7893" s="17" t="s">
        <v>7895</v>
      </c>
      <c r="B7893" s="17">
        <v>2021</v>
      </c>
      <c r="C7893" s="17">
        <v>735.64088232629001</v>
      </c>
      <c r="D7893" s="17">
        <v>5.2384765624999998</v>
      </c>
    </row>
    <row r="7894" spans="1:4" x14ac:dyDescent="0.3">
      <c r="A7894" s="17" t="s">
        <v>7896</v>
      </c>
      <c r="B7894" s="17">
        <v>2021</v>
      </c>
      <c r="C7894" s="17">
        <v>625.17477288842201</v>
      </c>
      <c r="D7894" s="17">
        <v>5.0880055147058796</v>
      </c>
    </row>
    <row r="7895" spans="1:4" x14ac:dyDescent="0.3">
      <c r="A7895" s="17" t="s">
        <v>7897</v>
      </c>
      <c r="B7895" s="17">
        <v>2021</v>
      </c>
      <c r="C7895" s="17">
        <v>36.869755659252398</v>
      </c>
      <c r="D7895" s="17">
        <v>1.609375</v>
      </c>
    </row>
    <row r="7896" spans="1:4" x14ac:dyDescent="0.3">
      <c r="A7896" s="17" t="s">
        <v>7898</v>
      </c>
      <c r="B7896" s="17">
        <v>2021</v>
      </c>
      <c r="C7896" s="17">
        <v>73.521302174776807</v>
      </c>
      <c r="D7896" s="17">
        <v>4.42578125</v>
      </c>
    </row>
    <row r="7897" spans="1:4" x14ac:dyDescent="0.3">
      <c r="A7897" s="17" t="s">
        <v>7899</v>
      </c>
      <c r="B7897" s="17">
        <v>2021</v>
      </c>
      <c r="C7897" s="17">
        <v>643.74585015606101</v>
      </c>
      <c r="D7897" s="17">
        <v>6.0578124999999998</v>
      </c>
    </row>
    <row r="7898" spans="1:4" x14ac:dyDescent="0.3">
      <c r="A7898" s="17" t="s">
        <v>7900</v>
      </c>
      <c r="B7898" s="17">
        <v>2021</v>
      </c>
      <c r="C7898" s="17">
        <v>643.56030318327203</v>
      </c>
      <c r="D7898" s="17">
        <v>6.0531249999999996</v>
      </c>
    </row>
    <row r="7899" spans="1:4" x14ac:dyDescent="0.3">
      <c r="A7899" s="17" t="s">
        <v>7901</v>
      </c>
      <c r="B7899" s="17">
        <v>2021</v>
      </c>
      <c r="C7899" s="17">
        <v>938.00842579267896</v>
      </c>
      <c r="D7899" s="17">
        <v>8.3223039215686292</v>
      </c>
    </row>
    <row r="7900" spans="1:4" x14ac:dyDescent="0.3">
      <c r="A7900" s="17" t="s">
        <v>7902</v>
      </c>
      <c r="B7900" s="17">
        <v>2021</v>
      </c>
      <c r="C7900" s="17">
        <v>1176.86883438379</v>
      </c>
      <c r="D7900" s="17">
        <v>5.7554931640625</v>
      </c>
    </row>
    <row r="7901" spans="1:4" x14ac:dyDescent="0.3">
      <c r="A7901" s="17" t="s">
        <v>7903</v>
      </c>
      <c r="B7901" s="17">
        <v>2021</v>
      </c>
      <c r="C7901" s="17">
        <v>257.522451002151</v>
      </c>
      <c r="D7901" s="17">
        <v>4.8649553571428603</v>
      </c>
    </row>
    <row r="7902" spans="1:4" x14ac:dyDescent="0.3">
      <c r="A7902" s="17" t="s">
        <v>7904</v>
      </c>
      <c r="B7902" s="17">
        <v>2021</v>
      </c>
      <c r="C7902" s="17">
        <v>257.48269338533299</v>
      </c>
      <c r="D7902" s="17">
        <v>4.8967633928571397</v>
      </c>
    </row>
    <row r="7903" spans="1:4" x14ac:dyDescent="0.3">
      <c r="A7903" s="17" t="s">
        <v>7905</v>
      </c>
      <c r="B7903" s="17">
        <v>2021</v>
      </c>
      <c r="C7903" s="17">
        <v>73.525481227785306</v>
      </c>
      <c r="D7903" s="17">
        <v>4.314453125</v>
      </c>
    </row>
    <row r="7904" spans="1:4" x14ac:dyDescent="0.3">
      <c r="A7904" s="17" t="s">
        <v>7906</v>
      </c>
      <c r="B7904" s="17">
        <v>2021</v>
      </c>
      <c r="C7904" s="17">
        <v>1029.9423731807599</v>
      </c>
      <c r="D7904" s="17">
        <v>5.34026227678571</v>
      </c>
    </row>
    <row r="7905" spans="1:4" x14ac:dyDescent="0.3">
      <c r="A7905" s="17" t="s">
        <v>7907</v>
      </c>
      <c r="B7905" s="17">
        <v>2021</v>
      </c>
      <c r="C7905" s="17">
        <v>147.04550328850701</v>
      </c>
      <c r="D7905" s="17">
        <v>5.4833984375</v>
      </c>
    </row>
    <row r="7906" spans="1:4" x14ac:dyDescent="0.3">
      <c r="A7906" s="17" t="s">
        <v>7908</v>
      </c>
      <c r="B7906" s="17">
        <v>2021</v>
      </c>
      <c r="C7906" s="17">
        <v>1029.74791949615</v>
      </c>
      <c r="D7906" s="17">
        <v>5.5108816964285703</v>
      </c>
    </row>
    <row r="7907" spans="1:4" x14ac:dyDescent="0.3">
      <c r="A7907" s="17" t="s">
        <v>7909</v>
      </c>
      <c r="B7907" s="17">
        <v>2021</v>
      </c>
      <c r="C7907" s="17">
        <v>698.76080252602696</v>
      </c>
      <c r="D7907" s="17">
        <v>4.9245476973684204</v>
      </c>
    </row>
    <row r="7908" spans="1:4" x14ac:dyDescent="0.3">
      <c r="A7908" s="17" t="s">
        <v>7910</v>
      </c>
      <c r="B7908" s="17">
        <v>2021</v>
      </c>
      <c r="C7908" s="17">
        <v>625.22400771733396</v>
      </c>
      <c r="D7908" s="17">
        <v>5.0259650735294104</v>
      </c>
    </row>
    <row r="7909" spans="1:4" x14ac:dyDescent="0.3">
      <c r="A7909" s="17" t="s">
        <v>7911</v>
      </c>
      <c r="B7909" s="17">
        <v>2021</v>
      </c>
      <c r="C7909" s="17">
        <v>275.733785645105</v>
      </c>
      <c r="D7909" s="17">
        <v>4.6343750000000004</v>
      </c>
    </row>
    <row r="7910" spans="1:4" x14ac:dyDescent="0.3">
      <c r="A7910" s="17" t="s">
        <v>7912</v>
      </c>
      <c r="B7910" s="17">
        <v>2021</v>
      </c>
      <c r="C7910" s="17">
        <v>367.823038771749</v>
      </c>
      <c r="D7910" s="17">
        <v>4.5832031249999998</v>
      </c>
    </row>
    <row r="7911" spans="1:4" x14ac:dyDescent="0.3">
      <c r="A7911" s="17" t="s">
        <v>7913</v>
      </c>
      <c r="B7911" s="17">
        <v>2021</v>
      </c>
      <c r="C7911" s="17">
        <v>202.34571797400699</v>
      </c>
      <c r="D7911" s="17">
        <v>4.4055397727272698</v>
      </c>
    </row>
    <row r="7912" spans="1:4" x14ac:dyDescent="0.3">
      <c r="A7912" s="17" t="s">
        <v>7914</v>
      </c>
      <c r="B7912" s="17">
        <v>2021</v>
      </c>
      <c r="C7912" s="17">
        <v>422.83345390390502</v>
      </c>
      <c r="D7912" s="17">
        <v>6.8199728260869596</v>
      </c>
    </row>
    <row r="7913" spans="1:4" x14ac:dyDescent="0.3">
      <c r="A7913" s="17" t="s">
        <v>7915</v>
      </c>
      <c r="B7913" s="17">
        <v>2021</v>
      </c>
      <c r="C7913" s="17">
        <v>533.31675435788895</v>
      </c>
      <c r="D7913" s="17">
        <v>5.3523706896551699</v>
      </c>
    </row>
    <row r="7914" spans="1:4" x14ac:dyDescent="0.3">
      <c r="A7914" s="17" t="s">
        <v>7916</v>
      </c>
      <c r="B7914" s="17">
        <v>2021</v>
      </c>
      <c r="C7914" s="17">
        <v>662.18847796507202</v>
      </c>
      <c r="D7914" s="17">
        <v>4.9431423611111098</v>
      </c>
    </row>
    <row r="7915" spans="1:4" x14ac:dyDescent="0.3">
      <c r="A7915" s="17" t="s">
        <v>7917</v>
      </c>
      <c r="B7915" s="17">
        <v>2021</v>
      </c>
      <c r="C7915" s="17">
        <v>36.706811953336</v>
      </c>
      <c r="D7915" s="17">
        <v>2.83984375</v>
      </c>
    </row>
    <row r="7916" spans="1:4" x14ac:dyDescent="0.3">
      <c r="A7916" s="17" t="s">
        <v>7918</v>
      </c>
      <c r="B7916" s="17">
        <v>2021</v>
      </c>
      <c r="C7916" s="17">
        <v>147.044445578009</v>
      </c>
      <c r="D7916" s="17">
        <v>4.3017578125</v>
      </c>
    </row>
    <row r="7917" spans="1:4" x14ac:dyDescent="0.3">
      <c r="A7917" s="17" t="s">
        <v>7919</v>
      </c>
      <c r="B7917" s="17">
        <v>2021</v>
      </c>
      <c r="C7917" s="17">
        <v>422.99642316438297</v>
      </c>
      <c r="D7917" s="17">
        <v>6.4378396739130404</v>
      </c>
    </row>
    <row r="7918" spans="1:4" x14ac:dyDescent="0.3">
      <c r="A7918" s="17" t="s">
        <v>7920</v>
      </c>
      <c r="B7918" s="17">
        <v>2021</v>
      </c>
      <c r="C7918" s="17">
        <v>956.43417434394405</v>
      </c>
      <c r="D7918" s="17">
        <v>6.0241887019230802</v>
      </c>
    </row>
    <row r="7919" spans="1:4" x14ac:dyDescent="0.3">
      <c r="A7919" s="17" t="s">
        <v>7921</v>
      </c>
      <c r="B7919" s="17">
        <v>2021</v>
      </c>
      <c r="C7919" s="17">
        <v>643.50187316164397</v>
      </c>
      <c r="D7919" s="17">
        <v>7.3575892857142904</v>
      </c>
    </row>
    <row r="7920" spans="1:4" x14ac:dyDescent="0.3">
      <c r="A7920" s="17" t="s">
        <v>7922</v>
      </c>
      <c r="B7920" s="17">
        <v>2021</v>
      </c>
      <c r="C7920" s="17">
        <v>294.34157452359801</v>
      </c>
      <c r="D7920" s="17">
        <v>5.3359375</v>
      </c>
    </row>
    <row r="7921" spans="1:4" x14ac:dyDescent="0.3">
      <c r="A7921" s="17" t="s">
        <v>7923</v>
      </c>
      <c r="B7921" s="17">
        <v>2021</v>
      </c>
      <c r="C7921" s="17">
        <v>570.07942961901404</v>
      </c>
      <c r="D7921" s="17">
        <v>4.8858366935483897</v>
      </c>
    </row>
    <row r="7922" spans="1:4" x14ac:dyDescent="0.3">
      <c r="A7922" s="17" t="s">
        <v>7924</v>
      </c>
      <c r="B7922" s="17">
        <v>2021</v>
      </c>
      <c r="C7922" s="17">
        <v>55.216414518654297</v>
      </c>
      <c r="D7922" s="17">
        <v>2.4192708333333299</v>
      </c>
    </row>
    <row r="7923" spans="1:4" x14ac:dyDescent="0.3">
      <c r="A7923" s="17" t="s">
        <v>7925</v>
      </c>
      <c r="B7923" s="17">
        <v>2021</v>
      </c>
      <c r="C7923" s="17">
        <v>882.65854542981594</v>
      </c>
      <c r="D7923" s="17">
        <v>5.5445963541666696</v>
      </c>
    </row>
    <row r="7924" spans="1:4" x14ac:dyDescent="0.3">
      <c r="A7924" s="17" t="s">
        <v>7926</v>
      </c>
      <c r="B7924" s="17">
        <v>2021</v>
      </c>
      <c r="C7924" s="17">
        <v>386.18159483373199</v>
      </c>
      <c r="D7924" s="17">
        <v>4.1979166666666696</v>
      </c>
    </row>
    <row r="7925" spans="1:4" x14ac:dyDescent="0.3">
      <c r="A7925" s="17" t="s">
        <v>7927</v>
      </c>
      <c r="B7925" s="17">
        <v>2021</v>
      </c>
      <c r="C7925" s="17">
        <v>349.416712939739</v>
      </c>
      <c r="D7925" s="17">
        <v>6.2944078947368398</v>
      </c>
    </row>
    <row r="7926" spans="1:4" x14ac:dyDescent="0.3">
      <c r="A7926" s="17" t="s">
        <v>7928</v>
      </c>
      <c r="B7926" s="17">
        <v>2021</v>
      </c>
      <c r="C7926" s="17">
        <v>698.61537403520197</v>
      </c>
      <c r="D7926" s="17">
        <v>5.3291529605263204</v>
      </c>
    </row>
    <row r="7927" spans="1:4" x14ac:dyDescent="0.3">
      <c r="A7927" s="17" t="s">
        <v>7929</v>
      </c>
      <c r="B7927" s="17">
        <v>2021</v>
      </c>
      <c r="C7927" s="17">
        <v>18.355723593383999</v>
      </c>
      <c r="D7927" s="17">
        <v>1.703125</v>
      </c>
    </row>
    <row r="7928" spans="1:4" x14ac:dyDescent="0.3">
      <c r="A7928" s="17" t="s">
        <v>7930</v>
      </c>
      <c r="B7928" s="17">
        <v>2021</v>
      </c>
      <c r="C7928" s="17">
        <v>239.060976606792</v>
      </c>
      <c r="D7928" s="17">
        <v>5.046875</v>
      </c>
    </row>
    <row r="7929" spans="1:4" x14ac:dyDescent="0.3">
      <c r="A7929" s="17" t="s">
        <v>7931</v>
      </c>
      <c r="B7929" s="17">
        <v>2021</v>
      </c>
      <c r="C7929" s="17">
        <v>735.54767898004502</v>
      </c>
      <c r="D7929" s="17">
        <v>6.1195312499999996</v>
      </c>
    </row>
    <row r="7930" spans="1:4" x14ac:dyDescent="0.3">
      <c r="A7930" s="17" t="s">
        <v>7932</v>
      </c>
      <c r="B7930" s="17">
        <v>2021</v>
      </c>
      <c r="C7930" s="17">
        <v>570.11938099004306</v>
      </c>
      <c r="D7930" s="17">
        <v>6.7847782258064502</v>
      </c>
    </row>
    <row r="7931" spans="1:4" x14ac:dyDescent="0.3">
      <c r="A7931" s="17" t="s">
        <v>7933</v>
      </c>
      <c r="B7931" s="17">
        <v>2021</v>
      </c>
      <c r="C7931" s="17">
        <v>882.74673510156595</v>
      </c>
      <c r="D7931" s="17">
        <v>5.3460286458333304</v>
      </c>
    </row>
    <row r="7932" spans="1:4" x14ac:dyDescent="0.3">
      <c r="A7932" s="17" t="s">
        <v>7934</v>
      </c>
      <c r="B7932" s="17">
        <v>2021</v>
      </c>
      <c r="C7932" s="17">
        <v>901.07620065752405</v>
      </c>
      <c r="D7932" s="17">
        <v>5.3469387755101998</v>
      </c>
    </row>
    <row r="7933" spans="1:4" x14ac:dyDescent="0.3">
      <c r="A7933" s="17" t="s">
        <v>7935</v>
      </c>
      <c r="B7933" s="17">
        <v>2021</v>
      </c>
      <c r="C7933" s="17">
        <v>18.4078086577356</v>
      </c>
      <c r="D7933" s="17">
        <v>4.75</v>
      </c>
    </row>
    <row r="7934" spans="1:4" x14ac:dyDescent="0.3">
      <c r="A7934" s="17" t="s">
        <v>7936</v>
      </c>
      <c r="B7934" s="17">
        <v>2021</v>
      </c>
      <c r="C7934" s="17">
        <v>404.58894712291698</v>
      </c>
      <c r="D7934" s="17">
        <v>6.37109375</v>
      </c>
    </row>
    <row r="7935" spans="1:4" x14ac:dyDescent="0.3">
      <c r="A7935" s="17" t="s">
        <v>7937</v>
      </c>
      <c r="B7935" s="17">
        <v>2021</v>
      </c>
      <c r="C7935" s="17">
        <v>698.81175375170994</v>
      </c>
      <c r="D7935" s="17">
        <v>4.6167763157894699</v>
      </c>
    </row>
    <row r="7936" spans="1:4" x14ac:dyDescent="0.3">
      <c r="A7936" s="17" t="s">
        <v>7938</v>
      </c>
      <c r="B7936" s="17">
        <v>2021</v>
      </c>
      <c r="C7936" s="17">
        <v>36.8694935552776</v>
      </c>
      <c r="D7936" s="17">
        <v>2.69921875</v>
      </c>
    </row>
    <row r="7937" spans="1:4" x14ac:dyDescent="0.3">
      <c r="A7937" s="17" t="s">
        <v>7939</v>
      </c>
      <c r="B7937" s="17">
        <v>2021</v>
      </c>
      <c r="C7937" s="17">
        <v>901.21682655066297</v>
      </c>
      <c r="D7937" s="17">
        <v>5.8654336734693899</v>
      </c>
    </row>
    <row r="7938" spans="1:4" x14ac:dyDescent="0.3">
      <c r="A7938" s="17" t="s">
        <v>7940</v>
      </c>
      <c r="B7938" s="17">
        <v>2021</v>
      </c>
      <c r="C7938" s="17">
        <v>18.457798449322599</v>
      </c>
      <c r="D7938" s="17">
        <v>2.8046875</v>
      </c>
    </row>
    <row r="7939" spans="1:4" x14ac:dyDescent="0.3">
      <c r="A7939" s="17" t="s">
        <v>7941</v>
      </c>
      <c r="B7939" s="17">
        <v>2021</v>
      </c>
      <c r="C7939" s="17">
        <v>18.404140824452</v>
      </c>
      <c r="D7939" s="17">
        <v>5.140625</v>
      </c>
    </row>
    <row r="7940" spans="1:4" x14ac:dyDescent="0.3">
      <c r="A7940" s="17" t="s">
        <v>7942</v>
      </c>
      <c r="B7940" s="17">
        <v>2021</v>
      </c>
      <c r="C7940" s="17">
        <v>625.39616170804902</v>
      </c>
      <c r="D7940" s="17">
        <v>5.7796415441176503</v>
      </c>
    </row>
    <row r="7941" spans="1:4" x14ac:dyDescent="0.3">
      <c r="A7941" s="17" t="s">
        <v>7943</v>
      </c>
      <c r="B7941" s="17">
        <v>2021</v>
      </c>
      <c r="C7941" s="17">
        <v>367.87504874169798</v>
      </c>
      <c r="D7941" s="17">
        <v>6.0894531250000004</v>
      </c>
    </row>
    <row r="7942" spans="1:4" x14ac:dyDescent="0.3">
      <c r="A7942" s="17" t="s">
        <v>7944</v>
      </c>
      <c r="B7942" s="17">
        <v>2021</v>
      </c>
      <c r="C7942" s="17">
        <v>533.45713935792401</v>
      </c>
      <c r="D7942" s="17">
        <v>5.5264008620689697</v>
      </c>
    </row>
    <row r="7943" spans="1:4" x14ac:dyDescent="0.3">
      <c r="A7943" s="17" t="s">
        <v>7945</v>
      </c>
      <c r="B7943" s="17">
        <v>2021</v>
      </c>
      <c r="C7943" s="17">
        <v>110.27050490677399</v>
      </c>
      <c r="D7943" s="17">
        <v>2.54296875</v>
      </c>
    </row>
    <row r="7944" spans="1:4" x14ac:dyDescent="0.3">
      <c r="A7944" s="17" t="s">
        <v>7946</v>
      </c>
      <c r="B7944" s="17">
        <v>2021</v>
      </c>
      <c r="C7944" s="17">
        <v>1084.7058493048</v>
      </c>
      <c r="D7944" s="17">
        <v>5.0240995762711904</v>
      </c>
    </row>
    <row r="7945" spans="1:4" x14ac:dyDescent="0.3">
      <c r="A7945" s="17" t="s">
        <v>7947</v>
      </c>
      <c r="B7945" s="17">
        <v>2021</v>
      </c>
      <c r="C7945" s="17">
        <v>1047.9568156190201</v>
      </c>
      <c r="D7945" s="17">
        <v>4.7578125</v>
      </c>
    </row>
    <row r="7946" spans="1:4" x14ac:dyDescent="0.3">
      <c r="A7946" s="17" t="s">
        <v>7948</v>
      </c>
      <c r="B7946" s="17">
        <v>2021</v>
      </c>
      <c r="C7946" s="17">
        <v>974.72030663490295</v>
      </c>
      <c r="D7946" s="17">
        <v>5.34080188679245</v>
      </c>
    </row>
    <row r="7947" spans="1:4" x14ac:dyDescent="0.3">
      <c r="A7947" s="17" t="s">
        <v>7949</v>
      </c>
      <c r="B7947" s="17">
        <v>2021</v>
      </c>
      <c r="C7947" s="17">
        <v>1471.1794564612201</v>
      </c>
      <c r="D7947" s="17">
        <v>5.4611328124999998</v>
      </c>
    </row>
    <row r="7948" spans="1:4" x14ac:dyDescent="0.3">
      <c r="A7948" s="17" t="s">
        <v>7950</v>
      </c>
      <c r="B7948" s="17">
        <v>2021</v>
      </c>
      <c r="C7948" s="17">
        <v>662.01303576491796</v>
      </c>
      <c r="D7948" s="17">
        <v>5.8422309027777803</v>
      </c>
    </row>
    <row r="7949" spans="1:4" x14ac:dyDescent="0.3">
      <c r="A7949" s="17" t="s">
        <v>7951</v>
      </c>
      <c r="B7949" s="17">
        <v>2021</v>
      </c>
      <c r="C7949" s="17">
        <v>754.20658882427904</v>
      </c>
      <c r="D7949" s="17">
        <v>5.1958841463414602</v>
      </c>
    </row>
    <row r="7950" spans="1:4" x14ac:dyDescent="0.3">
      <c r="A7950" s="17" t="s">
        <v>7952</v>
      </c>
      <c r="B7950" s="17">
        <v>2021</v>
      </c>
      <c r="C7950" s="17">
        <v>257.45112812705298</v>
      </c>
      <c r="D7950" s="17">
        <v>4.72265625</v>
      </c>
    </row>
    <row r="7951" spans="1:4" x14ac:dyDescent="0.3">
      <c r="A7951" s="17" t="s">
        <v>7953</v>
      </c>
      <c r="B7951" s="17">
        <v>2021</v>
      </c>
      <c r="C7951" s="17">
        <v>183.96501307375701</v>
      </c>
      <c r="D7951" s="17">
        <v>5.0390625</v>
      </c>
    </row>
    <row r="7952" spans="1:4" x14ac:dyDescent="0.3">
      <c r="A7952" s="17" t="s">
        <v>7954</v>
      </c>
      <c r="B7952" s="17">
        <v>2021</v>
      </c>
      <c r="C7952" s="17">
        <v>184.00978882983301</v>
      </c>
      <c r="D7952" s="17">
        <v>5.9140625</v>
      </c>
    </row>
    <row r="7953" spans="1:4" x14ac:dyDescent="0.3">
      <c r="A7953" s="17" t="s">
        <v>7955</v>
      </c>
      <c r="B7953" s="17">
        <v>2021</v>
      </c>
      <c r="C7953" s="17">
        <v>680.54575792700098</v>
      </c>
      <c r="D7953" s="17">
        <v>5.4491131756756799</v>
      </c>
    </row>
    <row r="7954" spans="1:4" x14ac:dyDescent="0.3">
      <c r="A7954" s="17" t="s">
        <v>7956</v>
      </c>
      <c r="B7954" s="17">
        <v>2021</v>
      </c>
      <c r="C7954" s="17">
        <v>18.40915642865</v>
      </c>
      <c r="D7954" s="17">
        <v>2.6015625</v>
      </c>
    </row>
    <row r="7955" spans="1:4" x14ac:dyDescent="0.3">
      <c r="A7955" s="17" t="s">
        <v>7957</v>
      </c>
      <c r="B7955" s="17">
        <v>2021</v>
      </c>
      <c r="C7955" s="17">
        <v>18.358032930642398</v>
      </c>
      <c r="D7955" s="17">
        <v>3.6796875</v>
      </c>
    </row>
    <row r="7956" spans="1:4" x14ac:dyDescent="0.3">
      <c r="A7956" s="17" t="s">
        <v>7958</v>
      </c>
      <c r="B7956" s="17">
        <v>2021</v>
      </c>
      <c r="C7956" s="17">
        <v>441.40389580652101</v>
      </c>
      <c r="D7956" s="17">
        <v>6.8844401041666696</v>
      </c>
    </row>
    <row r="7957" spans="1:4" x14ac:dyDescent="0.3">
      <c r="A7957" s="17" t="s">
        <v>7959</v>
      </c>
      <c r="B7957" s="17">
        <v>2021</v>
      </c>
      <c r="C7957" s="17">
        <v>606.86738652735903</v>
      </c>
      <c r="D7957" s="17">
        <v>5.4943181818181799</v>
      </c>
    </row>
    <row r="7958" spans="1:4" x14ac:dyDescent="0.3">
      <c r="A7958" s="17" t="s">
        <v>7960</v>
      </c>
      <c r="B7958" s="17">
        <v>2021</v>
      </c>
      <c r="C7958" s="17">
        <v>790.79599855095103</v>
      </c>
      <c r="D7958" s="17">
        <v>7.2816133720930196</v>
      </c>
    </row>
    <row r="7959" spans="1:4" x14ac:dyDescent="0.3">
      <c r="A7959" s="17" t="s">
        <v>7961</v>
      </c>
      <c r="B7959" s="17">
        <v>2021</v>
      </c>
      <c r="C7959" s="17">
        <v>367.87531919963698</v>
      </c>
      <c r="D7959" s="17">
        <v>4.26953125</v>
      </c>
    </row>
    <row r="7960" spans="1:4" x14ac:dyDescent="0.3">
      <c r="A7960" s="17" t="s">
        <v>7962</v>
      </c>
      <c r="B7960" s="17">
        <v>2021</v>
      </c>
      <c r="C7960" s="17">
        <v>18.460435416549402</v>
      </c>
      <c r="D7960" s="17">
        <v>1.96875</v>
      </c>
    </row>
    <row r="7961" spans="1:4" x14ac:dyDescent="0.3">
      <c r="A7961" s="17" t="s">
        <v>7963</v>
      </c>
      <c r="B7961" s="17">
        <v>2021</v>
      </c>
      <c r="C7961" s="17">
        <v>1195.09161614254</v>
      </c>
      <c r="D7961" s="17">
        <v>4.9575721153846199</v>
      </c>
    </row>
    <row r="7962" spans="1:4" x14ac:dyDescent="0.3">
      <c r="A7962" s="17" t="s">
        <v>7964</v>
      </c>
      <c r="B7962" s="17">
        <v>2021</v>
      </c>
      <c r="C7962" s="17">
        <v>18.4091302584857</v>
      </c>
      <c r="D7962" s="17">
        <v>2.4140625</v>
      </c>
    </row>
    <row r="7963" spans="1:4" x14ac:dyDescent="0.3">
      <c r="A7963" s="17" t="s">
        <v>7965</v>
      </c>
      <c r="B7963" s="17">
        <v>2021</v>
      </c>
      <c r="C7963" s="17">
        <v>55.2683716984466</v>
      </c>
      <c r="D7963" s="17">
        <v>3.1614583333333299</v>
      </c>
    </row>
    <row r="7964" spans="1:4" x14ac:dyDescent="0.3">
      <c r="A7964" s="17" t="s">
        <v>7966</v>
      </c>
      <c r="B7964" s="17">
        <v>2021</v>
      </c>
      <c r="C7964" s="17">
        <v>699.23389287293003</v>
      </c>
      <c r="D7964" s="17">
        <v>9.6354851973684195</v>
      </c>
    </row>
    <row r="7965" spans="1:4" x14ac:dyDescent="0.3">
      <c r="A7965" s="17" t="s">
        <v>7967</v>
      </c>
      <c r="B7965" s="17">
        <v>2021</v>
      </c>
      <c r="C7965" s="17">
        <v>36.767150163650498</v>
      </c>
      <c r="D7965" s="17">
        <v>2.375</v>
      </c>
    </row>
    <row r="7966" spans="1:4" x14ac:dyDescent="0.3">
      <c r="A7966" s="17" t="s">
        <v>7968</v>
      </c>
      <c r="B7966" s="17">
        <v>2021</v>
      </c>
      <c r="C7966" s="17">
        <v>220.62307226285299</v>
      </c>
      <c r="D7966" s="17">
        <v>3.8352864583333299</v>
      </c>
    </row>
    <row r="7967" spans="1:4" x14ac:dyDescent="0.3">
      <c r="A7967" s="17" t="s">
        <v>7969</v>
      </c>
      <c r="B7967" s="17">
        <v>2021</v>
      </c>
      <c r="C7967" s="17">
        <v>257.44447141140699</v>
      </c>
      <c r="D7967" s="17">
        <v>17.7109375</v>
      </c>
    </row>
    <row r="7968" spans="1:4" x14ac:dyDescent="0.3">
      <c r="A7968" s="17" t="s">
        <v>7970</v>
      </c>
      <c r="B7968" s="17">
        <v>2021</v>
      </c>
      <c r="C7968" s="17">
        <v>18.4040885539725</v>
      </c>
      <c r="D7968" s="17">
        <v>2.3203125</v>
      </c>
    </row>
    <row r="7969" spans="1:4" x14ac:dyDescent="0.3">
      <c r="A7969" s="17" t="s">
        <v>7971</v>
      </c>
      <c r="B7969" s="17">
        <v>2021</v>
      </c>
      <c r="C7969" s="17">
        <v>735.60338652506505</v>
      </c>
      <c r="D7969" s="17">
        <v>5.1697265625000002</v>
      </c>
    </row>
    <row r="7970" spans="1:4" x14ac:dyDescent="0.3">
      <c r="A7970" s="17" t="s">
        <v>7972</v>
      </c>
      <c r="B7970" s="17">
        <v>2021</v>
      </c>
      <c r="C7970" s="17">
        <v>18.3553910125047</v>
      </c>
      <c r="D7970" s="17">
        <v>2.6328125</v>
      </c>
    </row>
    <row r="7971" spans="1:4" x14ac:dyDescent="0.3">
      <c r="A7971" s="17" t="s">
        <v>7973</v>
      </c>
      <c r="B7971" s="17">
        <v>2021</v>
      </c>
      <c r="C7971" s="17">
        <v>790.715850532986</v>
      </c>
      <c r="D7971" s="17">
        <v>5.7750726744185998</v>
      </c>
    </row>
    <row r="7972" spans="1:4" x14ac:dyDescent="0.3">
      <c r="A7972" s="17" t="s">
        <v>7974</v>
      </c>
      <c r="B7972" s="17">
        <v>2021</v>
      </c>
      <c r="C7972" s="17">
        <v>147.07486330904399</v>
      </c>
      <c r="D7972" s="17">
        <v>4.79296875</v>
      </c>
    </row>
    <row r="7973" spans="1:4" x14ac:dyDescent="0.3">
      <c r="A7973" s="17" t="s">
        <v>7975</v>
      </c>
      <c r="B7973" s="17">
        <v>2021</v>
      </c>
      <c r="C7973" s="17">
        <v>257.43031222932001</v>
      </c>
      <c r="D7973" s="17">
        <v>4.73772321428571</v>
      </c>
    </row>
    <row r="7974" spans="1:4" x14ac:dyDescent="0.3">
      <c r="A7974" s="17" t="s">
        <v>7976</v>
      </c>
      <c r="B7974" s="17">
        <v>2021</v>
      </c>
      <c r="C7974" s="17">
        <v>551.62970034033106</v>
      </c>
      <c r="D7974" s="17">
        <v>6.2291666666666696</v>
      </c>
    </row>
    <row r="7975" spans="1:4" x14ac:dyDescent="0.3">
      <c r="A7975" s="17" t="s">
        <v>7977</v>
      </c>
      <c r="B7975" s="17">
        <v>2021</v>
      </c>
      <c r="C7975" s="17">
        <v>275.95771641284199</v>
      </c>
      <c r="D7975" s="17">
        <v>9.2744791666666693</v>
      </c>
    </row>
    <row r="7976" spans="1:4" x14ac:dyDescent="0.3">
      <c r="A7976" s="17" t="s">
        <v>7978</v>
      </c>
      <c r="B7976" s="17">
        <v>2021</v>
      </c>
      <c r="C7976" s="17">
        <v>257.44517388846799</v>
      </c>
      <c r="D7976" s="17">
        <v>4.6780133928571397</v>
      </c>
    </row>
    <row r="7977" spans="1:4" x14ac:dyDescent="0.3">
      <c r="A7977" s="17" t="s">
        <v>7979</v>
      </c>
      <c r="B7977" s="17">
        <v>2021</v>
      </c>
      <c r="C7977" s="17">
        <v>606.61400984320801</v>
      </c>
      <c r="D7977" s="17">
        <v>4.5291193181818201</v>
      </c>
    </row>
    <row r="7978" spans="1:4" x14ac:dyDescent="0.3">
      <c r="A7978" s="17" t="s">
        <v>7980</v>
      </c>
      <c r="B7978" s="17">
        <v>2021</v>
      </c>
      <c r="C7978" s="17">
        <v>478.22214250825499</v>
      </c>
      <c r="D7978" s="17">
        <v>18.328125</v>
      </c>
    </row>
    <row r="7979" spans="1:4" x14ac:dyDescent="0.3">
      <c r="A7979" s="17" t="s">
        <v>7981</v>
      </c>
      <c r="B7979" s="17">
        <v>2021</v>
      </c>
      <c r="C7979" s="17">
        <v>18.3531224923208</v>
      </c>
      <c r="D7979" s="17">
        <v>4.6796875</v>
      </c>
    </row>
    <row r="7980" spans="1:4" x14ac:dyDescent="0.3">
      <c r="A7980" s="17" t="s">
        <v>7982</v>
      </c>
      <c r="B7980" s="17">
        <v>2021</v>
      </c>
      <c r="C7980" s="17">
        <v>165.500021577811</v>
      </c>
      <c r="D7980" s="17">
        <v>5.0425347222222197</v>
      </c>
    </row>
    <row r="7981" spans="1:4" x14ac:dyDescent="0.3">
      <c r="A7981" s="17" t="s">
        <v>7983</v>
      </c>
      <c r="B7981" s="17">
        <v>2021</v>
      </c>
      <c r="C7981" s="17">
        <v>1231.8289005123099</v>
      </c>
      <c r="D7981" s="17">
        <v>6.18388526119403</v>
      </c>
    </row>
    <row r="7982" spans="1:4" x14ac:dyDescent="0.3">
      <c r="A7982" s="17" t="s">
        <v>7984</v>
      </c>
      <c r="B7982" s="17">
        <v>2021</v>
      </c>
      <c r="C7982" s="17">
        <v>992.98137327842403</v>
      </c>
      <c r="D7982" s="17">
        <v>4.4810474537036997</v>
      </c>
    </row>
    <row r="7983" spans="1:4" x14ac:dyDescent="0.3">
      <c r="A7983" s="17" t="s">
        <v>7985</v>
      </c>
      <c r="B7983" s="17">
        <v>2021</v>
      </c>
      <c r="C7983" s="17">
        <v>55.107966351322801</v>
      </c>
      <c r="D7983" s="17">
        <v>2.4270833333333299</v>
      </c>
    </row>
    <row r="7984" spans="1:4" x14ac:dyDescent="0.3">
      <c r="A7984" s="17" t="s">
        <v>7986</v>
      </c>
      <c r="B7984" s="17">
        <v>2021</v>
      </c>
      <c r="C7984" s="17">
        <v>551.59320865944005</v>
      </c>
      <c r="D7984" s="17">
        <v>6.5682291666666703</v>
      </c>
    </row>
    <row r="7985" spans="1:4" x14ac:dyDescent="0.3">
      <c r="A7985" s="17" t="s">
        <v>7987</v>
      </c>
      <c r="B7985" s="17">
        <v>2021</v>
      </c>
      <c r="C7985" s="17">
        <v>91.927939254790502</v>
      </c>
      <c r="D7985" s="17">
        <v>3.9765625</v>
      </c>
    </row>
    <row r="7986" spans="1:4" x14ac:dyDescent="0.3">
      <c r="A7986" s="17" t="s">
        <v>7988</v>
      </c>
      <c r="B7986" s="17">
        <v>2021</v>
      </c>
      <c r="C7986" s="17">
        <v>1011.30550407525</v>
      </c>
      <c r="D7986" s="17">
        <v>6.0971590909090896</v>
      </c>
    </row>
    <row r="7987" spans="1:4" x14ac:dyDescent="0.3">
      <c r="A7987" s="17" t="s">
        <v>7989</v>
      </c>
      <c r="B7987" s="17">
        <v>2021</v>
      </c>
      <c r="C7987" s="17">
        <v>1323.8827000260401</v>
      </c>
      <c r="D7987" s="17">
        <v>6.6128472222222197</v>
      </c>
    </row>
    <row r="7988" spans="1:4" x14ac:dyDescent="0.3">
      <c r="A7988" s="17" t="s">
        <v>7990</v>
      </c>
      <c r="B7988" s="17">
        <v>2021</v>
      </c>
      <c r="C7988" s="17">
        <v>570.02196735888697</v>
      </c>
      <c r="D7988" s="17">
        <v>6.2943548387096797</v>
      </c>
    </row>
    <row r="7989" spans="1:4" x14ac:dyDescent="0.3">
      <c r="A7989" s="17" t="s">
        <v>7991</v>
      </c>
      <c r="B7989" s="17">
        <v>2021</v>
      </c>
      <c r="C7989" s="17">
        <v>55.1298608127981</v>
      </c>
      <c r="D7989" s="17">
        <v>2.3828125</v>
      </c>
    </row>
    <row r="7990" spans="1:4" x14ac:dyDescent="0.3">
      <c r="A7990" s="17" t="s">
        <v>7992</v>
      </c>
      <c r="B7990" s="17">
        <v>2021</v>
      </c>
      <c r="C7990" s="17">
        <v>1048.5918164923801</v>
      </c>
      <c r="D7990" s="17">
        <v>7.109375</v>
      </c>
    </row>
    <row r="7991" spans="1:4" x14ac:dyDescent="0.3">
      <c r="A7991" s="17" t="s">
        <v>7993</v>
      </c>
      <c r="B7991" s="17">
        <v>2021</v>
      </c>
      <c r="C7991" s="17">
        <v>367.73170232027798</v>
      </c>
      <c r="D7991" s="17">
        <v>8.5218749999999996</v>
      </c>
    </row>
    <row r="7992" spans="1:4" x14ac:dyDescent="0.3">
      <c r="A7992" s="17" t="s">
        <v>7994</v>
      </c>
      <c r="B7992" s="17">
        <v>2021</v>
      </c>
      <c r="C7992" s="17">
        <v>128.66991411801399</v>
      </c>
      <c r="D7992" s="17">
        <v>5.5848214285714297</v>
      </c>
    </row>
    <row r="7993" spans="1:4" x14ac:dyDescent="0.3">
      <c r="A7993" s="17" t="s">
        <v>7995</v>
      </c>
      <c r="B7993" s="17">
        <v>2021</v>
      </c>
      <c r="C7993" s="17">
        <v>993.00721128285102</v>
      </c>
      <c r="D7993" s="17">
        <v>5.7786458333333304</v>
      </c>
    </row>
    <row r="7994" spans="1:4" x14ac:dyDescent="0.3">
      <c r="A7994" s="17" t="s">
        <v>7996</v>
      </c>
      <c r="B7994" s="17">
        <v>2021</v>
      </c>
      <c r="C7994" s="17">
        <v>220.73835105821499</v>
      </c>
      <c r="D7994" s="17">
        <v>7.2194010416666696</v>
      </c>
    </row>
    <row r="7995" spans="1:4" x14ac:dyDescent="0.3">
      <c r="A7995" s="17" t="s">
        <v>7997</v>
      </c>
      <c r="B7995" s="17">
        <v>2021</v>
      </c>
      <c r="C7995" s="17">
        <v>1029.9672884419599</v>
      </c>
      <c r="D7995" s="17">
        <v>5.1549944196428603</v>
      </c>
    </row>
    <row r="7996" spans="1:4" x14ac:dyDescent="0.3">
      <c r="A7996" s="17" t="s">
        <v>7998</v>
      </c>
      <c r="B7996" s="17">
        <v>2021</v>
      </c>
      <c r="C7996" s="17">
        <v>92.036190016195206</v>
      </c>
      <c r="D7996" s="17">
        <v>4.0109374999999998</v>
      </c>
    </row>
    <row r="7997" spans="1:4" x14ac:dyDescent="0.3">
      <c r="A7997" s="17" t="s">
        <v>7999</v>
      </c>
      <c r="B7997" s="17">
        <v>2021</v>
      </c>
      <c r="C7997" s="17">
        <v>36.763308794237702</v>
      </c>
      <c r="D7997" s="17">
        <v>2.4609375</v>
      </c>
    </row>
    <row r="7998" spans="1:4" x14ac:dyDescent="0.3">
      <c r="A7998" s="17" t="s">
        <v>8000</v>
      </c>
      <c r="B7998" s="17">
        <v>2021</v>
      </c>
      <c r="C7998" s="17">
        <v>36.760827368125298</v>
      </c>
      <c r="D7998" s="17">
        <v>3.4921875</v>
      </c>
    </row>
    <row r="7999" spans="1:4" x14ac:dyDescent="0.3">
      <c r="A7999" s="17" t="s">
        <v>8001</v>
      </c>
      <c r="B7999" s="17">
        <v>2021</v>
      </c>
      <c r="C7999" s="17">
        <v>110.3135256581</v>
      </c>
      <c r="D7999" s="17">
        <v>8.953125</v>
      </c>
    </row>
    <row r="8000" spans="1:4" x14ac:dyDescent="0.3">
      <c r="A8000" s="17" t="s">
        <v>8002</v>
      </c>
      <c r="B8000" s="17">
        <v>2021</v>
      </c>
      <c r="C8000" s="17">
        <v>128.87715748697599</v>
      </c>
      <c r="D8000" s="17">
        <v>5.33147321428571</v>
      </c>
    </row>
    <row r="8001" spans="1:4" x14ac:dyDescent="0.3">
      <c r="A8001" s="17" t="s">
        <v>8003</v>
      </c>
      <c r="B8001" s="17">
        <v>2021</v>
      </c>
      <c r="C8001" s="17">
        <v>110.396018445492</v>
      </c>
      <c r="D8001" s="17">
        <v>4.453125</v>
      </c>
    </row>
    <row r="8002" spans="1:4" x14ac:dyDescent="0.3">
      <c r="A8002" s="17" t="s">
        <v>8004</v>
      </c>
      <c r="B8002" s="17">
        <v>2021</v>
      </c>
      <c r="C8002" s="17">
        <v>110.395881162956</v>
      </c>
      <c r="D8002" s="17">
        <v>3.7486979166666701</v>
      </c>
    </row>
    <row r="8003" spans="1:4" x14ac:dyDescent="0.3">
      <c r="A8003" s="17" t="s">
        <v>8005</v>
      </c>
      <c r="B8003" s="17">
        <v>2021</v>
      </c>
      <c r="C8003" s="17">
        <v>73.504337359219804</v>
      </c>
      <c r="D8003" s="17">
        <v>13.326171875</v>
      </c>
    </row>
    <row r="8004" spans="1:4" x14ac:dyDescent="0.3">
      <c r="A8004" s="17" t="s">
        <v>8006</v>
      </c>
      <c r="B8004" s="17">
        <v>2021</v>
      </c>
      <c r="C8004" s="17">
        <v>257.33689722418802</v>
      </c>
      <c r="D8004" s="17">
        <v>5.79631696428571</v>
      </c>
    </row>
    <row r="8005" spans="1:4" x14ac:dyDescent="0.3">
      <c r="A8005" s="17" t="s">
        <v>8007</v>
      </c>
      <c r="B8005" s="17">
        <v>2021</v>
      </c>
      <c r="C8005" s="17">
        <v>257.33789552934502</v>
      </c>
      <c r="D8005" s="17">
        <v>4.7120535714285703</v>
      </c>
    </row>
    <row r="8006" spans="1:4" x14ac:dyDescent="0.3">
      <c r="A8006" s="17" t="s">
        <v>8008</v>
      </c>
      <c r="B8006" s="17">
        <v>2021</v>
      </c>
      <c r="C8006" s="17">
        <v>73.528381116688294</v>
      </c>
      <c r="D8006" s="17">
        <v>3.501953125</v>
      </c>
    </row>
    <row r="8007" spans="1:4" x14ac:dyDescent="0.3">
      <c r="A8007" s="17" t="s">
        <v>8009</v>
      </c>
      <c r="B8007" s="17">
        <v>2021</v>
      </c>
      <c r="C8007" s="17">
        <v>18.401514846831599</v>
      </c>
      <c r="D8007" s="17">
        <v>4.28125</v>
      </c>
    </row>
    <row r="8008" spans="1:4" x14ac:dyDescent="0.3">
      <c r="A8008" s="17" t="s">
        <v>8010</v>
      </c>
      <c r="B8008" s="17">
        <v>2021</v>
      </c>
      <c r="C8008" s="17">
        <v>330.74480012618</v>
      </c>
      <c r="D8008" s="17">
        <v>3.4140625</v>
      </c>
    </row>
    <row r="8009" spans="1:4" x14ac:dyDescent="0.3">
      <c r="A8009" s="17" t="s">
        <v>8011</v>
      </c>
      <c r="B8009" s="17">
        <v>2021</v>
      </c>
      <c r="C8009" s="17">
        <v>110.39541041106</v>
      </c>
      <c r="D8009" s="17">
        <v>3.1575520833333299</v>
      </c>
    </row>
    <row r="8010" spans="1:4" x14ac:dyDescent="0.3">
      <c r="A8010" s="17" t="s">
        <v>8012</v>
      </c>
      <c r="B8010" s="17">
        <v>2021</v>
      </c>
      <c r="C8010" s="17">
        <v>55.122747100889697</v>
      </c>
      <c r="D8010" s="17">
        <v>3.2838541666666701</v>
      </c>
    </row>
    <row r="8011" spans="1:4" x14ac:dyDescent="0.3">
      <c r="A8011" s="17" t="s">
        <v>8013</v>
      </c>
      <c r="B8011" s="17">
        <v>2021</v>
      </c>
      <c r="C8011" s="17">
        <v>128.71868320368199</v>
      </c>
      <c r="D8011" s="17">
        <v>3.23102678571429</v>
      </c>
    </row>
    <row r="8012" spans="1:4" x14ac:dyDescent="0.3">
      <c r="A8012" s="17" t="s">
        <v>8014</v>
      </c>
      <c r="B8012" s="17">
        <v>2021</v>
      </c>
      <c r="C8012" s="17">
        <v>183.93159187585101</v>
      </c>
      <c r="D8012" s="17">
        <v>5.4640624999999998</v>
      </c>
    </row>
    <row r="8013" spans="1:4" x14ac:dyDescent="0.3">
      <c r="A8013" s="17" t="s">
        <v>8015</v>
      </c>
      <c r="B8013" s="17">
        <v>2021</v>
      </c>
      <c r="C8013" s="17">
        <v>625.11105772666599</v>
      </c>
      <c r="D8013" s="17">
        <v>5.3297334558823497</v>
      </c>
    </row>
    <row r="8014" spans="1:4" x14ac:dyDescent="0.3">
      <c r="A8014" s="17" t="s">
        <v>8016</v>
      </c>
      <c r="B8014" s="17">
        <v>2021</v>
      </c>
      <c r="C8014" s="17">
        <v>496.36919142305902</v>
      </c>
      <c r="D8014" s="17">
        <v>6.5402199074074101</v>
      </c>
    </row>
    <row r="8015" spans="1:4" x14ac:dyDescent="0.3">
      <c r="A8015" s="17" t="s">
        <v>8017</v>
      </c>
      <c r="B8015" s="17">
        <v>2021</v>
      </c>
      <c r="C8015" s="17">
        <v>441.16885951720201</v>
      </c>
      <c r="D8015" s="17">
        <v>7.4866536458333304</v>
      </c>
    </row>
    <row r="8016" spans="1:4" x14ac:dyDescent="0.3">
      <c r="A8016" s="17" t="s">
        <v>8018</v>
      </c>
      <c r="B8016" s="17">
        <v>2021</v>
      </c>
      <c r="C8016" s="17">
        <v>1305.5125342737899</v>
      </c>
      <c r="D8016" s="17">
        <v>7.9726012323943696</v>
      </c>
    </row>
    <row r="8017" spans="1:4" x14ac:dyDescent="0.3">
      <c r="A8017" s="17" t="s">
        <v>8019</v>
      </c>
      <c r="B8017" s="17">
        <v>2021</v>
      </c>
      <c r="C8017" s="17">
        <v>36.754666694439898</v>
      </c>
      <c r="D8017" s="17">
        <v>2.3828125</v>
      </c>
    </row>
    <row r="8018" spans="1:4" x14ac:dyDescent="0.3">
      <c r="A8018" s="17" t="s">
        <v>8020</v>
      </c>
      <c r="B8018" s="17">
        <v>2021</v>
      </c>
      <c r="C8018" s="17">
        <v>73.532144041731996</v>
      </c>
      <c r="D8018" s="17">
        <v>4.396484375</v>
      </c>
    </row>
    <row r="8019" spans="1:4" x14ac:dyDescent="0.3">
      <c r="A8019" s="17" t="s">
        <v>8021</v>
      </c>
      <c r="B8019" s="17">
        <v>2021</v>
      </c>
      <c r="C8019" s="17">
        <v>18.408606797456699</v>
      </c>
      <c r="D8019" s="17">
        <v>4.1328125</v>
      </c>
    </row>
    <row r="8020" spans="1:4" x14ac:dyDescent="0.3">
      <c r="A8020" s="17" t="s">
        <v>8022</v>
      </c>
      <c r="B8020" s="17">
        <v>2021</v>
      </c>
      <c r="C8020" s="17">
        <v>183.88273139297999</v>
      </c>
      <c r="D8020" s="17">
        <v>3.0632812500000002</v>
      </c>
    </row>
    <row r="8021" spans="1:4" x14ac:dyDescent="0.3">
      <c r="A8021" s="17" t="s">
        <v>8023</v>
      </c>
      <c r="B8021" s="17">
        <v>2021</v>
      </c>
      <c r="C8021" s="17">
        <v>165.524237699807</v>
      </c>
      <c r="D8021" s="17">
        <v>5.2178819444444402</v>
      </c>
    </row>
    <row r="8022" spans="1:4" x14ac:dyDescent="0.3">
      <c r="A8022" s="17" t="s">
        <v>8024</v>
      </c>
      <c r="B8022" s="17">
        <v>2021</v>
      </c>
      <c r="C8022" s="17">
        <v>441.227113415487</v>
      </c>
      <c r="D8022" s="17">
        <v>4.8489583333333304</v>
      </c>
    </row>
    <row r="8023" spans="1:4" x14ac:dyDescent="0.3">
      <c r="A8023" s="17" t="s">
        <v>8025</v>
      </c>
      <c r="B8023" s="17">
        <v>2021</v>
      </c>
      <c r="C8023" s="17">
        <v>18.357563117519</v>
      </c>
      <c r="D8023" s="17">
        <v>16.046875</v>
      </c>
    </row>
    <row r="8024" spans="1:4" x14ac:dyDescent="0.3">
      <c r="A8024" s="17" t="s">
        <v>8026</v>
      </c>
      <c r="B8024" s="17">
        <v>2021</v>
      </c>
      <c r="C8024" s="17">
        <v>1305.78256248962</v>
      </c>
      <c r="D8024" s="17">
        <v>6.1146566901408503</v>
      </c>
    </row>
    <row r="8025" spans="1:4" x14ac:dyDescent="0.3">
      <c r="A8025" s="17" t="s">
        <v>8027</v>
      </c>
      <c r="B8025" s="17">
        <v>2021</v>
      </c>
      <c r="C8025" s="17">
        <v>55.1819959059358</v>
      </c>
      <c r="D8025" s="17">
        <v>2.953125</v>
      </c>
    </row>
    <row r="8026" spans="1:4" x14ac:dyDescent="0.3">
      <c r="A8026" s="17" t="s">
        <v>8028</v>
      </c>
      <c r="B8026" s="17">
        <v>2021</v>
      </c>
      <c r="C8026" s="17">
        <v>147.136259447783</v>
      </c>
      <c r="D8026" s="17">
        <v>4.62109375</v>
      </c>
    </row>
    <row r="8027" spans="1:4" x14ac:dyDescent="0.3">
      <c r="A8027" s="17" t="s">
        <v>8029</v>
      </c>
      <c r="B8027" s="17">
        <v>2021</v>
      </c>
      <c r="C8027" s="17">
        <v>55.107575055211797</v>
      </c>
      <c r="D8027" s="17">
        <v>2.9791666666666701</v>
      </c>
    </row>
    <row r="8028" spans="1:4" x14ac:dyDescent="0.3">
      <c r="A8028" s="17" t="s">
        <v>8030</v>
      </c>
      <c r="B8028" s="17">
        <v>2021</v>
      </c>
      <c r="C8028" s="17">
        <v>36.755501739680803</v>
      </c>
      <c r="D8028" s="17">
        <v>3.3203125</v>
      </c>
    </row>
    <row r="8029" spans="1:4" x14ac:dyDescent="0.3">
      <c r="A8029" s="17" t="s">
        <v>8031</v>
      </c>
      <c r="B8029" s="17">
        <v>2021</v>
      </c>
      <c r="C8029" s="17">
        <v>220.72979404404799</v>
      </c>
      <c r="D8029" s="17">
        <v>8.6998697916666696</v>
      </c>
    </row>
    <row r="8030" spans="1:4" x14ac:dyDescent="0.3">
      <c r="A8030" s="17" t="s">
        <v>8032</v>
      </c>
      <c r="B8030" s="17">
        <v>2021</v>
      </c>
      <c r="C8030" s="17">
        <v>275.96155517920897</v>
      </c>
      <c r="D8030" s="17">
        <v>5.8520833333333302</v>
      </c>
    </row>
    <row r="8031" spans="1:4" x14ac:dyDescent="0.3">
      <c r="A8031" s="17" t="s">
        <v>8033</v>
      </c>
      <c r="B8031" s="17">
        <v>2021</v>
      </c>
      <c r="C8031" s="17">
        <v>937.86917803809001</v>
      </c>
      <c r="D8031" s="17">
        <v>8.7688419117647101</v>
      </c>
    </row>
    <row r="8032" spans="1:4" x14ac:dyDescent="0.3">
      <c r="A8032" s="17" t="s">
        <v>8034</v>
      </c>
      <c r="B8032" s="17">
        <v>2021</v>
      </c>
      <c r="C8032" s="17">
        <v>220.68647988699399</v>
      </c>
      <c r="D8032" s="17">
        <v>5.154296875</v>
      </c>
    </row>
    <row r="8033" spans="1:4" x14ac:dyDescent="0.3">
      <c r="A8033" s="17" t="s">
        <v>8035</v>
      </c>
      <c r="B8033" s="17">
        <v>2021</v>
      </c>
      <c r="C8033" s="17">
        <v>1599.54677851312</v>
      </c>
      <c r="D8033" s="17">
        <v>7.3735632183908004</v>
      </c>
    </row>
    <row r="8034" spans="1:4" x14ac:dyDescent="0.3">
      <c r="A8034" s="17" t="s">
        <v>8036</v>
      </c>
      <c r="B8034" s="17">
        <v>2021</v>
      </c>
      <c r="C8034" s="17">
        <v>18.4544427003711</v>
      </c>
      <c r="D8034" s="17">
        <v>2.2734375</v>
      </c>
    </row>
    <row r="8035" spans="1:4" x14ac:dyDescent="0.3">
      <c r="A8035" s="17" t="s">
        <v>8037</v>
      </c>
      <c r="B8035" s="17">
        <v>2021</v>
      </c>
      <c r="C8035" s="17">
        <v>165.527034994215</v>
      </c>
      <c r="D8035" s="17">
        <v>6.2109375</v>
      </c>
    </row>
    <row r="8036" spans="1:4" x14ac:dyDescent="0.3">
      <c r="A8036" s="17" t="s">
        <v>8038</v>
      </c>
      <c r="B8036" s="17">
        <v>2021</v>
      </c>
      <c r="C8036" s="17">
        <v>588.50370873324596</v>
      </c>
      <c r="D8036" s="17">
        <v>5.825927734375</v>
      </c>
    </row>
    <row r="8037" spans="1:4" x14ac:dyDescent="0.3">
      <c r="A8037" s="17" t="s">
        <v>8039</v>
      </c>
      <c r="B8037" s="17">
        <v>2021</v>
      </c>
      <c r="C8037" s="17">
        <v>349.40607804805001</v>
      </c>
      <c r="D8037" s="17">
        <v>6.5061677631578902</v>
      </c>
    </row>
    <row r="8038" spans="1:4" x14ac:dyDescent="0.3">
      <c r="A8038" s="17" t="s">
        <v>8040</v>
      </c>
      <c r="B8038" s="17">
        <v>2021</v>
      </c>
      <c r="C8038" s="17">
        <v>55.1230409257114</v>
      </c>
      <c r="D8038" s="17">
        <v>3.4973958333333299</v>
      </c>
    </row>
    <row r="8039" spans="1:4" x14ac:dyDescent="0.3">
      <c r="A8039" s="17" t="s">
        <v>8041</v>
      </c>
      <c r="B8039" s="17">
        <v>2021</v>
      </c>
      <c r="C8039" s="17">
        <v>1029.8031954839801</v>
      </c>
      <c r="D8039" s="17">
        <v>5.6552734375</v>
      </c>
    </row>
    <row r="8040" spans="1:4" x14ac:dyDescent="0.3">
      <c r="A8040" s="17" t="s">
        <v>8042</v>
      </c>
      <c r="B8040" s="17">
        <v>2021</v>
      </c>
      <c r="C8040" s="17">
        <v>239.109077723697</v>
      </c>
      <c r="D8040" s="17">
        <v>6.0006009615384599</v>
      </c>
    </row>
    <row r="8041" spans="1:4" x14ac:dyDescent="0.3">
      <c r="A8041" s="17" t="s">
        <v>8043</v>
      </c>
      <c r="B8041" s="17">
        <v>2021</v>
      </c>
      <c r="C8041" s="17">
        <v>386.014471076429</v>
      </c>
      <c r="D8041" s="17">
        <v>6.2358630952380896</v>
      </c>
    </row>
    <row r="8042" spans="1:4" x14ac:dyDescent="0.3">
      <c r="A8042" s="17" t="s">
        <v>8044</v>
      </c>
      <c r="B8042" s="17">
        <v>2021</v>
      </c>
      <c r="C8042" s="17">
        <v>91.991060518659694</v>
      </c>
      <c r="D8042" s="17">
        <v>3.1531250000000002</v>
      </c>
    </row>
    <row r="8043" spans="1:4" x14ac:dyDescent="0.3">
      <c r="A8043" s="17" t="s">
        <v>8045</v>
      </c>
      <c r="B8043" s="17">
        <v>2021</v>
      </c>
      <c r="C8043" s="17">
        <v>18.3575826939195</v>
      </c>
      <c r="D8043" s="17">
        <v>5.71875</v>
      </c>
    </row>
    <row r="8044" spans="1:4" x14ac:dyDescent="0.3">
      <c r="A8044" s="17" t="s">
        <v>8046</v>
      </c>
      <c r="B8044" s="17">
        <v>2021</v>
      </c>
      <c r="C8044" s="17">
        <v>349.511275745928</v>
      </c>
      <c r="D8044" s="17">
        <v>4.4366776315789496</v>
      </c>
    </row>
    <row r="8045" spans="1:4" x14ac:dyDescent="0.3">
      <c r="A8045" s="17" t="s">
        <v>8047</v>
      </c>
      <c r="B8045" s="17">
        <v>2021</v>
      </c>
      <c r="C8045" s="17">
        <v>423.09776499122398</v>
      </c>
      <c r="D8045" s="17">
        <v>4.2122961956521703</v>
      </c>
    </row>
    <row r="8046" spans="1:4" x14ac:dyDescent="0.3">
      <c r="A8046" s="17" t="s">
        <v>8048</v>
      </c>
      <c r="B8046" s="17">
        <v>2021</v>
      </c>
      <c r="C8046" s="17">
        <v>73.582481410354404</v>
      </c>
      <c r="D8046" s="17">
        <v>3.341796875</v>
      </c>
    </row>
    <row r="8047" spans="1:4" x14ac:dyDescent="0.3">
      <c r="A8047" s="17" t="s">
        <v>8049</v>
      </c>
      <c r="B8047" s="17">
        <v>2021</v>
      </c>
      <c r="C8047" s="17">
        <v>73.736274497583494</v>
      </c>
      <c r="D8047" s="17">
        <v>2.83984375</v>
      </c>
    </row>
    <row r="8048" spans="1:4" x14ac:dyDescent="0.3">
      <c r="A8048" s="17" t="s">
        <v>8050</v>
      </c>
      <c r="B8048" s="17">
        <v>2021</v>
      </c>
      <c r="C8048" s="17">
        <v>18.357249938882902</v>
      </c>
      <c r="D8048" s="17">
        <v>2.8359375</v>
      </c>
    </row>
    <row r="8049" spans="1:4" x14ac:dyDescent="0.3">
      <c r="A8049" s="17" t="s">
        <v>8051</v>
      </c>
      <c r="B8049" s="17">
        <v>2021</v>
      </c>
      <c r="C8049" s="17">
        <v>239.053074741736</v>
      </c>
      <c r="D8049" s="17">
        <v>3.2734375</v>
      </c>
    </row>
    <row r="8050" spans="1:4" x14ac:dyDescent="0.3">
      <c r="A8050" s="17" t="s">
        <v>8052</v>
      </c>
      <c r="B8050" s="17">
        <v>2021</v>
      </c>
      <c r="C8050" s="17">
        <v>220.64516745135199</v>
      </c>
      <c r="D8050" s="17">
        <v>2.828125</v>
      </c>
    </row>
    <row r="8051" spans="1:4" x14ac:dyDescent="0.3">
      <c r="A8051" s="17" t="s">
        <v>8053</v>
      </c>
      <c r="B8051" s="17">
        <v>2021</v>
      </c>
      <c r="C8051" s="17">
        <v>36.756004098802798</v>
      </c>
      <c r="D8051" s="17">
        <v>2.90234375</v>
      </c>
    </row>
    <row r="8052" spans="1:4" x14ac:dyDescent="0.3">
      <c r="A8052" s="17" t="s">
        <v>8054</v>
      </c>
      <c r="B8052" s="17">
        <v>2021</v>
      </c>
      <c r="C8052" s="17">
        <v>18.352451322600199</v>
      </c>
      <c r="D8052" s="17">
        <v>3.328125</v>
      </c>
    </row>
    <row r="8053" spans="1:4" x14ac:dyDescent="0.3">
      <c r="A8053" s="17" t="s">
        <v>8055</v>
      </c>
      <c r="B8053" s="17">
        <v>2021</v>
      </c>
      <c r="C8053" s="17">
        <v>110.24527865275699</v>
      </c>
      <c r="D8053" s="17">
        <v>3.4557291666666701</v>
      </c>
    </row>
    <row r="8054" spans="1:4" x14ac:dyDescent="0.3">
      <c r="A8054" s="17" t="s">
        <v>8056</v>
      </c>
      <c r="B8054" s="17">
        <v>2021</v>
      </c>
      <c r="C8054" s="17">
        <v>55.173927109688499</v>
      </c>
      <c r="D8054" s="17">
        <v>4.4921875</v>
      </c>
    </row>
    <row r="8055" spans="1:4" x14ac:dyDescent="0.3">
      <c r="A8055" s="17" t="s">
        <v>8057</v>
      </c>
      <c r="B8055" s="17">
        <v>2021</v>
      </c>
      <c r="C8055" s="17">
        <v>183.88217644952201</v>
      </c>
      <c r="D8055" s="17">
        <v>3.7484375000000001</v>
      </c>
    </row>
    <row r="8056" spans="1:4" x14ac:dyDescent="0.3">
      <c r="A8056" s="17" t="s">
        <v>8058</v>
      </c>
      <c r="B8056" s="17">
        <v>2021</v>
      </c>
      <c r="C8056" s="17">
        <v>18.357171646319301</v>
      </c>
      <c r="D8056" s="17">
        <v>2.2109375</v>
      </c>
    </row>
    <row r="8057" spans="1:4" x14ac:dyDescent="0.3">
      <c r="A8057" s="17" t="s">
        <v>8059</v>
      </c>
      <c r="B8057" s="17">
        <v>2021</v>
      </c>
      <c r="C8057" s="17">
        <v>110.45036344230201</v>
      </c>
      <c r="D8057" s="17">
        <v>4.2135416666666696</v>
      </c>
    </row>
    <row r="8058" spans="1:4" x14ac:dyDescent="0.3">
      <c r="A8058" s="17" t="s">
        <v>8060</v>
      </c>
      <c r="B8058" s="17">
        <v>2021</v>
      </c>
      <c r="C8058" s="17">
        <v>55.108259767293902</v>
      </c>
      <c r="D8058" s="17">
        <v>1.9322916666666701</v>
      </c>
    </row>
    <row r="8059" spans="1:4" x14ac:dyDescent="0.3">
      <c r="A8059" s="17" t="s">
        <v>8061</v>
      </c>
      <c r="B8059" s="17">
        <v>2021</v>
      </c>
      <c r="C8059" s="17">
        <v>73.633470454253299</v>
      </c>
      <c r="D8059" s="17">
        <v>3.294921875</v>
      </c>
    </row>
    <row r="8060" spans="1:4" x14ac:dyDescent="0.3">
      <c r="A8060" s="17" t="s">
        <v>8062</v>
      </c>
      <c r="B8060" s="17">
        <v>2021</v>
      </c>
      <c r="C8060" s="17">
        <v>183.930608801544</v>
      </c>
      <c r="D8060" s="17">
        <v>3.1804687500000002</v>
      </c>
    </row>
    <row r="8061" spans="1:4" x14ac:dyDescent="0.3">
      <c r="A8061" s="17" t="s">
        <v>8063</v>
      </c>
      <c r="B8061" s="17">
        <v>2021</v>
      </c>
      <c r="C8061" s="17">
        <v>128.75589723140001</v>
      </c>
      <c r="D8061" s="17">
        <v>2.7823660714285698</v>
      </c>
    </row>
    <row r="8062" spans="1:4" x14ac:dyDescent="0.3">
      <c r="A8062" s="17" t="s">
        <v>8064</v>
      </c>
      <c r="B8062" s="17">
        <v>2021</v>
      </c>
      <c r="C8062" s="17">
        <v>73.582089150324506</v>
      </c>
      <c r="D8062" s="17">
        <v>3.142578125</v>
      </c>
    </row>
    <row r="8063" spans="1:4" x14ac:dyDescent="0.3">
      <c r="A8063" s="17" t="s">
        <v>8065</v>
      </c>
      <c r="B8063" s="17">
        <v>2021</v>
      </c>
      <c r="C8063" s="17">
        <v>110.370044097304</v>
      </c>
      <c r="D8063" s="17">
        <v>3.8528645833333299</v>
      </c>
    </row>
    <row r="8064" spans="1:4" x14ac:dyDescent="0.3">
      <c r="A8064" s="17" t="s">
        <v>8066</v>
      </c>
      <c r="B8064" s="17">
        <v>2021</v>
      </c>
      <c r="C8064" s="17">
        <v>91.837468981742902</v>
      </c>
      <c r="D8064" s="17">
        <v>3.3312499999999998</v>
      </c>
    </row>
    <row r="8065" spans="1:4" x14ac:dyDescent="0.3">
      <c r="A8065" s="17" t="s">
        <v>8067</v>
      </c>
      <c r="B8065" s="17">
        <v>2021</v>
      </c>
      <c r="C8065" s="17">
        <v>73.531412294134498</v>
      </c>
      <c r="D8065" s="17">
        <v>3.84765625</v>
      </c>
    </row>
    <row r="8066" spans="1:4" x14ac:dyDescent="0.3">
      <c r="A8066" s="17" t="s">
        <v>8068</v>
      </c>
      <c r="B8066" s="17">
        <v>2021</v>
      </c>
      <c r="C8066" s="17">
        <v>404.41359920147698</v>
      </c>
      <c r="D8066" s="17">
        <v>5.4044744318181799</v>
      </c>
    </row>
    <row r="8067" spans="1:4" x14ac:dyDescent="0.3">
      <c r="A8067" s="17" t="s">
        <v>8069</v>
      </c>
      <c r="B8067" s="17">
        <v>2021</v>
      </c>
      <c r="C8067" s="17">
        <v>18.3569498322904</v>
      </c>
      <c r="D8067" s="17">
        <v>1.1953125</v>
      </c>
    </row>
    <row r="8068" spans="1:4" x14ac:dyDescent="0.3">
      <c r="A8068" s="17" t="s">
        <v>8070</v>
      </c>
      <c r="B8068" s="17">
        <v>2021</v>
      </c>
      <c r="C8068" s="17">
        <v>165.472149984911</v>
      </c>
      <c r="D8068" s="17">
        <v>4.1588541666666696</v>
      </c>
    </row>
    <row r="8069" spans="1:4" x14ac:dyDescent="0.3">
      <c r="A8069" s="17" t="s">
        <v>8071</v>
      </c>
      <c r="B8069" s="17">
        <v>2021</v>
      </c>
      <c r="C8069" s="17">
        <v>55.122081020846998</v>
      </c>
      <c r="D8069" s="17">
        <v>3.4869791666666701</v>
      </c>
    </row>
    <row r="8070" spans="1:4" x14ac:dyDescent="0.3">
      <c r="A8070" s="17" t="s">
        <v>8072</v>
      </c>
      <c r="B8070" s="17">
        <v>2021</v>
      </c>
      <c r="C8070" s="17">
        <v>220.6974784825</v>
      </c>
      <c r="D8070" s="17">
        <v>4.294921875</v>
      </c>
    </row>
    <row r="8071" spans="1:4" x14ac:dyDescent="0.3">
      <c r="A8071" s="17" t="s">
        <v>8073</v>
      </c>
      <c r="B8071" s="17">
        <v>2021</v>
      </c>
      <c r="C8071" s="17">
        <v>36.766398724168504</v>
      </c>
      <c r="D8071" s="17">
        <v>3.17578125</v>
      </c>
    </row>
    <row r="8072" spans="1:4" x14ac:dyDescent="0.3">
      <c r="A8072" s="17" t="s">
        <v>8074</v>
      </c>
      <c r="B8072" s="17">
        <v>2021</v>
      </c>
      <c r="C8072" s="17">
        <v>514.82532182335899</v>
      </c>
      <c r="D8072" s="17">
        <v>4.6847098214285703</v>
      </c>
    </row>
    <row r="8073" spans="1:4" x14ac:dyDescent="0.3">
      <c r="A8073" s="17" t="s">
        <v>8075</v>
      </c>
      <c r="B8073" s="17">
        <v>2021</v>
      </c>
      <c r="C8073" s="17">
        <v>18.357341285794998</v>
      </c>
      <c r="D8073" s="17">
        <v>2.4140625</v>
      </c>
    </row>
    <row r="8074" spans="1:4" x14ac:dyDescent="0.3">
      <c r="A8074" s="17" t="s">
        <v>8076</v>
      </c>
      <c r="B8074" s="17">
        <v>2021</v>
      </c>
      <c r="C8074" s="17">
        <v>18.3559127189219</v>
      </c>
      <c r="D8074" s="17">
        <v>3.6171875</v>
      </c>
    </row>
    <row r="8075" spans="1:4" x14ac:dyDescent="0.3">
      <c r="A8075" s="17" t="s">
        <v>8077</v>
      </c>
      <c r="B8075" s="17">
        <v>2021</v>
      </c>
      <c r="C8075" s="17">
        <v>36.8573744744062</v>
      </c>
      <c r="D8075" s="17">
        <v>3.33984375</v>
      </c>
    </row>
    <row r="8076" spans="1:4" x14ac:dyDescent="0.3">
      <c r="A8076" s="17" t="s">
        <v>8078</v>
      </c>
      <c r="B8076" s="17">
        <v>2021</v>
      </c>
      <c r="C8076" s="17">
        <v>459.56426139920899</v>
      </c>
      <c r="D8076" s="17">
        <v>4.3796875000000002</v>
      </c>
    </row>
    <row r="8077" spans="1:4" x14ac:dyDescent="0.3">
      <c r="A8077" s="17" t="s">
        <v>8079</v>
      </c>
      <c r="B8077" s="17">
        <v>2021</v>
      </c>
      <c r="C8077" s="17">
        <v>36.866447124630199</v>
      </c>
      <c r="D8077" s="17">
        <v>1.65625</v>
      </c>
    </row>
    <row r="8078" spans="1:4" x14ac:dyDescent="0.3">
      <c r="A8078" s="17" t="s">
        <v>8080</v>
      </c>
      <c r="B8078" s="17">
        <v>2021</v>
      </c>
      <c r="C8078" s="17">
        <v>239.08633074164399</v>
      </c>
      <c r="D8078" s="17">
        <v>3.5510817307692299</v>
      </c>
    </row>
    <row r="8079" spans="1:4" x14ac:dyDescent="0.3">
      <c r="A8079" s="17" t="s">
        <v>8081</v>
      </c>
      <c r="B8079" s="17">
        <v>2021</v>
      </c>
      <c r="C8079" s="17">
        <v>147.121876539662</v>
      </c>
      <c r="D8079" s="17">
        <v>3.2802734375</v>
      </c>
    </row>
    <row r="8080" spans="1:4" x14ac:dyDescent="0.3">
      <c r="A8080" s="17" t="s">
        <v>8082</v>
      </c>
      <c r="B8080" s="17">
        <v>2021</v>
      </c>
      <c r="C8080" s="17">
        <v>55.276325087994302</v>
      </c>
      <c r="D8080" s="17">
        <v>3.6171875</v>
      </c>
    </row>
    <row r="8081" spans="1:4" x14ac:dyDescent="0.3">
      <c r="A8081" s="17" t="s">
        <v>8083</v>
      </c>
      <c r="B8081" s="17">
        <v>2021</v>
      </c>
      <c r="C8081" s="17">
        <v>827.10838908515996</v>
      </c>
      <c r="D8081" s="17">
        <v>5.1713541666666698</v>
      </c>
    </row>
    <row r="8082" spans="1:4" x14ac:dyDescent="0.3">
      <c r="A8082" s="17" t="s">
        <v>8084</v>
      </c>
      <c r="B8082" s="17">
        <v>2021</v>
      </c>
      <c r="C8082" s="17">
        <v>110.371062900871</v>
      </c>
      <c r="D8082" s="17">
        <v>4.25390625</v>
      </c>
    </row>
    <row r="8083" spans="1:4" x14ac:dyDescent="0.3">
      <c r="A8083" s="17" t="s">
        <v>8085</v>
      </c>
      <c r="B8083" s="17">
        <v>2021</v>
      </c>
      <c r="C8083" s="17">
        <v>183.87611238285899</v>
      </c>
      <c r="D8083" s="17">
        <v>3.0859375</v>
      </c>
    </row>
    <row r="8084" spans="1:4" x14ac:dyDescent="0.3">
      <c r="A8084" s="17" t="s">
        <v>8086</v>
      </c>
      <c r="B8084" s="17">
        <v>2021</v>
      </c>
      <c r="C8084" s="17">
        <v>91.889263082295699</v>
      </c>
      <c r="D8084" s="17">
        <v>4.5250000000000004</v>
      </c>
    </row>
    <row r="8085" spans="1:4" x14ac:dyDescent="0.3">
      <c r="A8085" s="17" t="s">
        <v>8087</v>
      </c>
      <c r="B8085" s="17">
        <v>2021</v>
      </c>
      <c r="C8085" s="17">
        <v>294.08843847364199</v>
      </c>
      <c r="D8085" s="17">
        <v>5.07275390625</v>
      </c>
    </row>
    <row r="8086" spans="1:4" x14ac:dyDescent="0.3">
      <c r="A8086" s="17" t="s">
        <v>8088</v>
      </c>
      <c r="B8086" s="17">
        <v>2021</v>
      </c>
      <c r="C8086" s="17">
        <v>294.20386109501101</v>
      </c>
      <c r="D8086" s="17">
        <v>4.3232421875</v>
      </c>
    </row>
    <row r="8087" spans="1:4" x14ac:dyDescent="0.3">
      <c r="A8087" s="17" t="s">
        <v>8089</v>
      </c>
      <c r="B8087" s="17">
        <v>2021</v>
      </c>
      <c r="C8087" s="17">
        <v>55.173933651298299</v>
      </c>
      <c r="D8087" s="17">
        <v>4.0338541666666696</v>
      </c>
    </row>
    <row r="8088" spans="1:4" x14ac:dyDescent="0.3">
      <c r="A8088" s="17" t="s">
        <v>8090</v>
      </c>
      <c r="B8088" s="17">
        <v>2021</v>
      </c>
      <c r="C8088" s="17">
        <v>1085.0058933570999</v>
      </c>
      <c r="D8088" s="17">
        <v>6.4507415254237301</v>
      </c>
    </row>
    <row r="8089" spans="1:4" x14ac:dyDescent="0.3">
      <c r="A8089" s="17" t="s">
        <v>8091</v>
      </c>
      <c r="B8089" s="17">
        <v>2021</v>
      </c>
      <c r="C8089" s="17">
        <v>110.39909829571801</v>
      </c>
      <c r="D8089" s="17">
        <v>3.1341145833333299</v>
      </c>
    </row>
    <row r="8090" spans="1:4" x14ac:dyDescent="0.3">
      <c r="A8090" s="17" t="s">
        <v>8092</v>
      </c>
      <c r="B8090" s="17">
        <v>2021</v>
      </c>
      <c r="C8090" s="17">
        <v>91.9933688826859</v>
      </c>
      <c r="D8090" s="17">
        <v>2.7734375</v>
      </c>
    </row>
    <row r="8091" spans="1:4" x14ac:dyDescent="0.3">
      <c r="A8091" s="17" t="s">
        <v>8093</v>
      </c>
      <c r="B8091" s="17">
        <v>2021</v>
      </c>
      <c r="C8091" s="17">
        <v>55.124706313014002</v>
      </c>
      <c r="D8091" s="17">
        <v>2.9817708333333299</v>
      </c>
    </row>
    <row r="8092" spans="1:4" x14ac:dyDescent="0.3">
      <c r="A8092" s="17" t="s">
        <v>8094</v>
      </c>
      <c r="B8092" s="17">
        <v>2021</v>
      </c>
      <c r="C8092" s="17">
        <v>18.4039774658158</v>
      </c>
      <c r="D8092" s="17">
        <v>3.7578125</v>
      </c>
    </row>
    <row r="8093" spans="1:4" x14ac:dyDescent="0.3">
      <c r="A8093" s="17" t="s">
        <v>8095</v>
      </c>
      <c r="B8093" s="17">
        <v>2021</v>
      </c>
      <c r="C8093" s="17">
        <v>349.47217654809202</v>
      </c>
      <c r="D8093" s="17">
        <v>3.8013980263157898</v>
      </c>
    </row>
    <row r="8094" spans="1:4" x14ac:dyDescent="0.3">
      <c r="A8094" s="17" t="s">
        <v>8096</v>
      </c>
      <c r="B8094" s="17">
        <v>2021</v>
      </c>
      <c r="C8094" s="17">
        <v>55.276312015950701</v>
      </c>
      <c r="D8094" s="17">
        <v>3.359375</v>
      </c>
    </row>
    <row r="8095" spans="1:4" x14ac:dyDescent="0.3">
      <c r="A8095" s="17" t="s">
        <v>8097</v>
      </c>
      <c r="B8095" s="17">
        <v>2021</v>
      </c>
      <c r="C8095" s="17">
        <v>73.533712219446898</v>
      </c>
      <c r="D8095" s="17">
        <v>3.783203125</v>
      </c>
    </row>
    <row r="8096" spans="1:4" x14ac:dyDescent="0.3">
      <c r="A8096" s="17" t="s">
        <v>8098</v>
      </c>
      <c r="B8096" s="17">
        <v>2021</v>
      </c>
      <c r="C8096" s="17">
        <v>36.867973459884503</v>
      </c>
      <c r="D8096" s="17">
        <v>3.57421875</v>
      </c>
    </row>
    <row r="8097" spans="1:4" x14ac:dyDescent="0.3">
      <c r="A8097" s="17" t="s">
        <v>8099</v>
      </c>
      <c r="B8097" s="17">
        <v>2021</v>
      </c>
      <c r="C8097" s="17">
        <v>36.766026280820398</v>
      </c>
      <c r="D8097" s="17">
        <v>2.4453125</v>
      </c>
    </row>
    <row r="8098" spans="1:4" x14ac:dyDescent="0.3">
      <c r="A8098" s="17" t="s">
        <v>8100</v>
      </c>
      <c r="B8098" s="17">
        <v>2021</v>
      </c>
      <c r="C8098" s="17">
        <v>3346.83559826389</v>
      </c>
      <c r="D8098" s="17">
        <v>6.4249656593406597</v>
      </c>
    </row>
    <row r="8099" spans="1:4" x14ac:dyDescent="0.3">
      <c r="A8099" s="17" t="s">
        <v>8101</v>
      </c>
      <c r="B8099" s="17">
        <v>2021</v>
      </c>
      <c r="C8099" s="17">
        <v>18.3514285413548</v>
      </c>
      <c r="D8099" s="17">
        <v>1.7265625</v>
      </c>
    </row>
    <row r="8100" spans="1:4" x14ac:dyDescent="0.3">
      <c r="A8100" s="17" t="s">
        <v>8102</v>
      </c>
      <c r="B8100" s="17">
        <v>2021</v>
      </c>
      <c r="C8100" s="17">
        <v>569.81541974842503</v>
      </c>
      <c r="D8100" s="17">
        <v>6.3518145161290303</v>
      </c>
    </row>
    <row r="8101" spans="1:4" x14ac:dyDescent="0.3">
      <c r="A8101" s="17" t="s">
        <v>8103</v>
      </c>
      <c r="B8101" s="17">
        <v>2021</v>
      </c>
      <c r="C8101" s="17">
        <v>73.428830135613694</v>
      </c>
      <c r="D8101" s="17">
        <v>3.48046875</v>
      </c>
    </row>
    <row r="8102" spans="1:4" x14ac:dyDescent="0.3">
      <c r="A8102" s="17" t="s">
        <v>8104</v>
      </c>
      <c r="B8102" s="17">
        <v>2021</v>
      </c>
      <c r="C8102" s="17">
        <v>36.810889473184901</v>
      </c>
      <c r="D8102" s="17">
        <v>2.1171875</v>
      </c>
    </row>
    <row r="8103" spans="1:4" x14ac:dyDescent="0.3">
      <c r="A8103" s="17" t="s">
        <v>8105</v>
      </c>
      <c r="B8103" s="17">
        <v>2021</v>
      </c>
      <c r="C8103" s="17">
        <v>625.26182953175203</v>
      </c>
      <c r="D8103" s="17">
        <v>5.2718290441176503</v>
      </c>
    </row>
    <row r="8104" spans="1:4" x14ac:dyDescent="0.3">
      <c r="A8104" s="17" t="s">
        <v>8106</v>
      </c>
      <c r="B8104" s="17">
        <v>2021</v>
      </c>
      <c r="C8104" s="17">
        <v>36.765118177980199</v>
      </c>
      <c r="D8104" s="17">
        <v>2.6015625</v>
      </c>
    </row>
    <row r="8105" spans="1:4" x14ac:dyDescent="0.3">
      <c r="A8105" s="17" t="s">
        <v>8107</v>
      </c>
      <c r="B8105" s="17">
        <v>2021</v>
      </c>
      <c r="C8105" s="17">
        <v>588.326944213361</v>
      </c>
      <c r="D8105" s="17">
        <v>6.355712890625</v>
      </c>
    </row>
    <row r="8106" spans="1:4" x14ac:dyDescent="0.3">
      <c r="A8106" s="17" t="s">
        <v>8108</v>
      </c>
      <c r="B8106" s="17">
        <v>2021</v>
      </c>
      <c r="C8106" s="17">
        <v>18.354250051081198</v>
      </c>
      <c r="D8106" s="17">
        <v>2.609375</v>
      </c>
    </row>
    <row r="8107" spans="1:4" x14ac:dyDescent="0.3">
      <c r="A8107" s="17" t="s">
        <v>8109</v>
      </c>
      <c r="B8107" s="17">
        <v>2021</v>
      </c>
      <c r="C8107" s="17">
        <v>239.037477388978</v>
      </c>
      <c r="D8107" s="17">
        <v>3.9393028846153801</v>
      </c>
    </row>
    <row r="8108" spans="1:4" x14ac:dyDescent="0.3">
      <c r="A8108" s="17" t="s">
        <v>8110</v>
      </c>
      <c r="B8108" s="17">
        <v>2021</v>
      </c>
      <c r="C8108" s="17">
        <v>36.715811375528602</v>
      </c>
      <c r="D8108" s="17">
        <v>2.7890625</v>
      </c>
    </row>
    <row r="8109" spans="1:4" x14ac:dyDescent="0.3">
      <c r="A8109" s="17" t="s">
        <v>8111</v>
      </c>
      <c r="B8109" s="17">
        <v>2021</v>
      </c>
      <c r="C8109" s="17">
        <v>36.8098161071539</v>
      </c>
      <c r="D8109" s="17">
        <v>3.4296875</v>
      </c>
    </row>
    <row r="8110" spans="1:4" x14ac:dyDescent="0.3">
      <c r="A8110" s="17" t="s">
        <v>8112</v>
      </c>
      <c r="B8110" s="17">
        <v>2021</v>
      </c>
      <c r="C8110" s="17">
        <v>73.568482762202606</v>
      </c>
      <c r="D8110" s="17">
        <v>3.232421875</v>
      </c>
    </row>
    <row r="8111" spans="1:4" x14ac:dyDescent="0.3">
      <c r="A8111" s="17" t="s">
        <v>8113</v>
      </c>
      <c r="B8111" s="17">
        <v>2021</v>
      </c>
      <c r="C8111" s="17">
        <v>73.636506408453002</v>
      </c>
      <c r="D8111" s="17">
        <v>3.763671875</v>
      </c>
    </row>
    <row r="8112" spans="1:4" x14ac:dyDescent="0.3">
      <c r="A8112" s="17" t="s">
        <v>8114</v>
      </c>
      <c r="B8112" s="17">
        <v>2021</v>
      </c>
      <c r="C8112" s="17">
        <v>36.809855327010197</v>
      </c>
      <c r="D8112" s="17">
        <v>3.06640625</v>
      </c>
    </row>
    <row r="8113" spans="1:4" x14ac:dyDescent="0.3">
      <c r="A8113" s="17" t="s">
        <v>8115</v>
      </c>
      <c r="B8113" s="17">
        <v>2021</v>
      </c>
      <c r="C8113" s="17">
        <v>73.508844168856697</v>
      </c>
      <c r="D8113" s="17">
        <v>3.1171875</v>
      </c>
    </row>
    <row r="8114" spans="1:4" x14ac:dyDescent="0.3">
      <c r="A8114" s="17" t="s">
        <v>8116</v>
      </c>
      <c r="B8114" s="17">
        <v>2021</v>
      </c>
      <c r="C8114" s="17">
        <v>551.52607870846998</v>
      </c>
      <c r="D8114" s="17">
        <v>8.1776041666666703</v>
      </c>
    </row>
    <row r="8115" spans="1:4" x14ac:dyDescent="0.3">
      <c r="A8115" s="17" t="s">
        <v>8117</v>
      </c>
      <c r="B8115" s="17">
        <v>2021</v>
      </c>
      <c r="C8115" s="17">
        <v>183.92820972949301</v>
      </c>
      <c r="D8115" s="17">
        <v>4.7523437499999996</v>
      </c>
    </row>
    <row r="8116" spans="1:4" x14ac:dyDescent="0.3">
      <c r="A8116" s="17" t="s">
        <v>8118</v>
      </c>
      <c r="B8116" s="17">
        <v>2021</v>
      </c>
      <c r="C8116" s="17">
        <v>183.82561295852099</v>
      </c>
      <c r="D8116" s="17">
        <v>5.5054687500000004</v>
      </c>
    </row>
    <row r="8117" spans="1:4" x14ac:dyDescent="0.3">
      <c r="A8117" s="17" t="s">
        <v>8119</v>
      </c>
      <c r="B8117" s="17">
        <v>2021</v>
      </c>
      <c r="C8117" s="17">
        <v>36.8567268699408</v>
      </c>
      <c r="D8117" s="17">
        <v>3.0234375</v>
      </c>
    </row>
    <row r="8118" spans="1:4" x14ac:dyDescent="0.3">
      <c r="A8118" s="17" t="s">
        <v>8120</v>
      </c>
      <c r="B8118" s="17">
        <v>2021</v>
      </c>
      <c r="C8118" s="17">
        <v>73.407551106065497</v>
      </c>
      <c r="D8118" s="17">
        <v>3.40234375</v>
      </c>
    </row>
    <row r="8119" spans="1:4" x14ac:dyDescent="0.3">
      <c r="A8119" s="17" t="s">
        <v>8121</v>
      </c>
      <c r="B8119" s="17">
        <v>2021</v>
      </c>
      <c r="C8119" s="17">
        <v>73.626471884548707</v>
      </c>
      <c r="D8119" s="17">
        <v>4.0234375</v>
      </c>
    </row>
    <row r="8120" spans="1:4" x14ac:dyDescent="0.3">
      <c r="A8120" s="17" t="s">
        <v>8122</v>
      </c>
      <c r="B8120" s="17">
        <v>2021</v>
      </c>
      <c r="C8120" s="17">
        <v>606.94338493049099</v>
      </c>
      <c r="D8120" s="17">
        <v>5.4048295454545503</v>
      </c>
    </row>
    <row r="8121" spans="1:4" x14ac:dyDescent="0.3">
      <c r="A8121" s="17" t="s">
        <v>8123</v>
      </c>
      <c r="B8121" s="17">
        <v>2021</v>
      </c>
      <c r="C8121" s="17">
        <v>643.46196529082795</v>
      </c>
      <c r="D8121" s="17">
        <v>5.5908482142857103</v>
      </c>
    </row>
    <row r="8122" spans="1:4" x14ac:dyDescent="0.3">
      <c r="A8122" s="17" t="s">
        <v>8124</v>
      </c>
      <c r="B8122" s="17">
        <v>2021</v>
      </c>
      <c r="C8122" s="17">
        <v>147.150699377991</v>
      </c>
      <c r="D8122" s="17">
        <v>3.4619140625</v>
      </c>
    </row>
    <row r="8123" spans="1:4" x14ac:dyDescent="0.3">
      <c r="A8123" s="17" t="s">
        <v>8125</v>
      </c>
      <c r="B8123" s="17">
        <v>2021</v>
      </c>
      <c r="C8123" s="17">
        <v>202.12504854053299</v>
      </c>
      <c r="D8123" s="17">
        <v>6.5163352272727302</v>
      </c>
    </row>
    <row r="8124" spans="1:4" x14ac:dyDescent="0.3">
      <c r="A8124" s="17" t="s">
        <v>8126</v>
      </c>
      <c r="B8124" s="17">
        <v>2021</v>
      </c>
      <c r="C8124" s="17">
        <v>864.55673457216596</v>
      </c>
      <c r="D8124" s="17">
        <v>5.0912566489361701</v>
      </c>
    </row>
    <row r="8125" spans="1:4" x14ac:dyDescent="0.3">
      <c r="A8125" s="17" t="s">
        <v>8127</v>
      </c>
      <c r="B8125" s="17">
        <v>2021</v>
      </c>
      <c r="C8125" s="17">
        <v>91.964284406974897</v>
      </c>
      <c r="D8125" s="17">
        <v>3.6484375</v>
      </c>
    </row>
    <row r="8126" spans="1:4" x14ac:dyDescent="0.3">
      <c r="A8126" s="17" t="s">
        <v>8128</v>
      </c>
      <c r="B8126" s="17">
        <v>2021</v>
      </c>
      <c r="C8126" s="17">
        <v>1066.4768317975099</v>
      </c>
      <c r="D8126" s="17">
        <v>9.5674838362069003</v>
      </c>
    </row>
    <row r="8127" spans="1:4" x14ac:dyDescent="0.3">
      <c r="A8127" s="17" t="s">
        <v>8129</v>
      </c>
      <c r="B8127" s="17">
        <v>2021</v>
      </c>
      <c r="C8127" s="17">
        <v>993.26470592990495</v>
      </c>
      <c r="D8127" s="17">
        <v>6.3690682870370399</v>
      </c>
    </row>
    <row r="8128" spans="1:4" x14ac:dyDescent="0.3">
      <c r="A8128" s="17" t="s">
        <v>8130</v>
      </c>
      <c r="B8128" s="17">
        <v>2021</v>
      </c>
      <c r="C8128" s="17">
        <v>349.20983322709799</v>
      </c>
      <c r="D8128" s="17">
        <v>4.609375</v>
      </c>
    </row>
    <row r="8129" spans="1:4" x14ac:dyDescent="0.3">
      <c r="A8129" s="17" t="s">
        <v>8131</v>
      </c>
      <c r="B8129" s="17">
        <v>2021</v>
      </c>
      <c r="C8129" s="17">
        <v>73.533529277890906</v>
      </c>
      <c r="D8129" s="17">
        <v>3.9453125</v>
      </c>
    </row>
    <row r="8130" spans="1:4" x14ac:dyDescent="0.3">
      <c r="A8130" s="17" t="s">
        <v>8132</v>
      </c>
      <c r="B8130" s="17">
        <v>2021</v>
      </c>
      <c r="C8130" s="17">
        <v>36.807255797088096</v>
      </c>
      <c r="D8130" s="17">
        <v>4.10546875</v>
      </c>
    </row>
    <row r="8131" spans="1:4" x14ac:dyDescent="0.3">
      <c r="A8131" s="17" t="s">
        <v>8133</v>
      </c>
      <c r="B8131" s="17">
        <v>2021</v>
      </c>
      <c r="C8131" s="17">
        <v>18.408960115164501</v>
      </c>
      <c r="D8131" s="17">
        <v>5.3828125</v>
      </c>
    </row>
    <row r="8132" spans="1:4" x14ac:dyDescent="0.3">
      <c r="A8132" s="17" t="s">
        <v>8134</v>
      </c>
      <c r="B8132" s="17">
        <v>2021</v>
      </c>
      <c r="C8132" s="17">
        <v>91.966453451663298</v>
      </c>
      <c r="D8132" s="17">
        <v>4.6687500000000002</v>
      </c>
    </row>
    <row r="8133" spans="1:4" x14ac:dyDescent="0.3">
      <c r="A8133" s="17" t="s">
        <v>8135</v>
      </c>
      <c r="B8133" s="17">
        <v>2021</v>
      </c>
      <c r="C8133" s="17">
        <v>55.261882417835302</v>
      </c>
      <c r="D8133" s="17">
        <v>4.125</v>
      </c>
    </row>
    <row r="8134" spans="1:4" x14ac:dyDescent="0.3">
      <c r="A8134" s="17" t="s">
        <v>8136</v>
      </c>
      <c r="B8134" s="17">
        <v>2021</v>
      </c>
      <c r="C8134" s="17">
        <v>73.563976796343894</v>
      </c>
      <c r="D8134" s="17">
        <v>3.7734375</v>
      </c>
    </row>
    <row r="8135" spans="1:4" x14ac:dyDescent="0.3">
      <c r="A8135" s="17" t="s">
        <v>8137</v>
      </c>
      <c r="B8135" s="17">
        <v>2021</v>
      </c>
      <c r="C8135" s="17">
        <v>128.77336825057901</v>
      </c>
      <c r="D8135" s="17">
        <v>4.7120535714285703</v>
      </c>
    </row>
    <row r="8136" spans="1:4" x14ac:dyDescent="0.3">
      <c r="A8136" s="17" t="s">
        <v>8138</v>
      </c>
      <c r="B8136" s="17">
        <v>2021</v>
      </c>
      <c r="C8136" s="17">
        <v>882.39745273441099</v>
      </c>
      <c r="D8136" s="17">
        <v>8.1590169270833304</v>
      </c>
    </row>
    <row r="8137" spans="1:4" x14ac:dyDescent="0.3">
      <c r="A8137" s="17" t="s">
        <v>8139</v>
      </c>
      <c r="B8137" s="17">
        <v>2021</v>
      </c>
      <c r="C8137" s="17">
        <v>312.55631343368401</v>
      </c>
      <c r="D8137" s="17">
        <v>6.2853860294117601</v>
      </c>
    </row>
    <row r="8138" spans="1:4" x14ac:dyDescent="0.3">
      <c r="A8138" s="17" t="s">
        <v>8140</v>
      </c>
      <c r="B8138" s="17">
        <v>2021</v>
      </c>
      <c r="C8138" s="17">
        <v>55.0633368697017</v>
      </c>
      <c r="D8138" s="17">
        <v>2.5755208333333299</v>
      </c>
    </row>
    <row r="8139" spans="1:4" x14ac:dyDescent="0.3">
      <c r="A8139" s="17" t="s">
        <v>8141</v>
      </c>
      <c r="B8139" s="17">
        <v>2021</v>
      </c>
      <c r="C8139" s="17">
        <v>18.455366525799</v>
      </c>
      <c r="D8139" s="17">
        <v>3.5390625</v>
      </c>
    </row>
    <row r="8140" spans="1:4" x14ac:dyDescent="0.3">
      <c r="A8140" s="17" t="s">
        <v>8142</v>
      </c>
      <c r="B8140" s="17">
        <v>2021</v>
      </c>
      <c r="C8140" s="17">
        <v>165.326442413032</v>
      </c>
      <c r="D8140" s="17">
        <v>3.7795138888888902</v>
      </c>
    </row>
    <row r="8141" spans="1:4" x14ac:dyDescent="0.3">
      <c r="A8141" s="17" t="s">
        <v>8143</v>
      </c>
      <c r="B8141" s="17">
        <v>2021</v>
      </c>
      <c r="C8141" s="17">
        <v>73.512217022478595</v>
      </c>
      <c r="D8141" s="17">
        <v>3.375</v>
      </c>
    </row>
    <row r="8142" spans="1:4" x14ac:dyDescent="0.3">
      <c r="A8142" s="17" t="s">
        <v>8144</v>
      </c>
      <c r="B8142" s="17">
        <v>2021</v>
      </c>
      <c r="C8142" s="17">
        <v>55.108807617798398</v>
      </c>
      <c r="D8142" s="17">
        <v>3.7760416666666701</v>
      </c>
    </row>
    <row r="8143" spans="1:4" x14ac:dyDescent="0.3">
      <c r="A8143" s="17" t="s">
        <v>8145</v>
      </c>
      <c r="B8143" s="17">
        <v>2021</v>
      </c>
      <c r="C8143" s="17">
        <v>404.52826744131698</v>
      </c>
      <c r="D8143" s="17">
        <v>4.9520596590909101</v>
      </c>
    </row>
    <row r="8144" spans="1:4" x14ac:dyDescent="0.3">
      <c r="A8144" s="17" t="s">
        <v>8146</v>
      </c>
      <c r="B8144" s="17">
        <v>2021</v>
      </c>
      <c r="C8144" s="17">
        <v>92.133769817650304</v>
      </c>
      <c r="D8144" s="17">
        <v>2.9203125000000001</v>
      </c>
    </row>
    <row r="8145" spans="1:4" x14ac:dyDescent="0.3">
      <c r="A8145" s="17" t="s">
        <v>8147</v>
      </c>
      <c r="B8145" s="17">
        <v>2021</v>
      </c>
      <c r="C8145" s="17">
        <v>386.169503936544</v>
      </c>
      <c r="D8145" s="17">
        <v>6.296875</v>
      </c>
    </row>
    <row r="8146" spans="1:4" x14ac:dyDescent="0.3">
      <c r="A8146" s="17" t="s">
        <v>8148</v>
      </c>
      <c r="B8146" s="17">
        <v>2021</v>
      </c>
      <c r="C8146" s="17">
        <v>91.964323565363898</v>
      </c>
      <c r="D8146" s="17">
        <v>3.1859375000000001</v>
      </c>
    </row>
    <row r="8147" spans="1:4" x14ac:dyDescent="0.3">
      <c r="A8147" s="17" t="s">
        <v>8149</v>
      </c>
      <c r="B8147" s="17">
        <v>2021</v>
      </c>
      <c r="C8147" s="17">
        <v>18.403141165152199</v>
      </c>
      <c r="D8147" s="17">
        <v>3.453125</v>
      </c>
    </row>
    <row r="8148" spans="1:4" x14ac:dyDescent="0.3">
      <c r="A8148" s="17" t="s">
        <v>8150</v>
      </c>
      <c r="B8148" s="17">
        <v>2021</v>
      </c>
      <c r="C8148" s="17">
        <v>533.28183637745997</v>
      </c>
      <c r="D8148" s="17">
        <v>5.2602370689655196</v>
      </c>
    </row>
    <row r="8149" spans="1:4" x14ac:dyDescent="0.3">
      <c r="A8149" s="17" t="s">
        <v>8151</v>
      </c>
      <c r="B8149" s="17">
        <v>2021</v>
      </c>
      <c r="C8149" s="17">
        <v>36.704179469495998</v>
      </c>
      <c r="D8149" s="17">
        <v>4.578125</v>
      </c>
    </row>
    <row r="8150" spans="1:4" x14ac:dyDescent="0.3">
      <c r="A8150" s="17" t="s">
        <v>8152</v>
      </c>
      <c r="B8150" s="17">
        <v>2021</v>
      </c>
      <c r="C8150" s="17">
        <v>55.107457704842098</v>
      </c>
      <c r="D8150" s="17">
        <v>3.3697916666666701</v>
      </c>
    </row>
    <row r="8151" spans="1:4" x14ac:dyDescent="0.3">
      <c r="A8151" s="17" t="s">
        <v>8153</v>
      </c>
      <c r="B8151" s="17">
        <v>2021</v>
      </c>
      <c r="C8151" s="17">
        <v>18.352145114913601</v>
      </c>
      <c r="D8151" s="17">
        <v>5.1328125</v>
      </c>
    </row>
    <row r="8152" spans="1:4" x14ac:dyDescent="0.3">
      <c r="A8152" s="17" t="s">
        <v>8154</v>
      </c>
      <c r="B8152" s="17">
        <v>2021</v>
      </c>
      <c r="C8152" s="17">
        <v>73.618130363524003</v>
      </c>
      <c r="D8152" s="17">
        <v>3.6015625</v>
      </c>
    </row>
    <row r="8153" spans="1:4" x14ac:dyDescent="0.3">
      <c r="A8153" s="17" t="s">
        <v>8155</v>
      </c>
      <c r="B8153" s="17">
        <v>2021</v>
      </c>
      <c r="C8153" s="17">
        <v>1986.3021155465401</v>
      </c>
      <c r="D8153" s="17">
        <v>7.6351996527777803</v>
      </c>
    </row>
    <row r="8154" spans="1:4" x14ac:dyDescent="0.3">
      <c r="A8154" s="17" t="s">
        <v>8156</v>
      </c>
      <c r="B8154" s="17">
        <v>2021</v>
      </c>
      <c r="C8154" s="17">
        <v>36.706062493845799</v>
      </c>
      <c r="D8154" s="17">
        <v>2.46875</v>
      </c>
    </row>
    <row r="8155" spans="1:4" x14ac:dyDescent="0.3">
      <c r="A8155" s="17" t="s">
        <v>8157</v>
      </c>
      <c r="B8155" s="17">
        <v>2021</v>
      </c>
      <c r="C8155" s="17">
        <v>698.64055299945198</v>
      </c>
      <c r="D8155" s="17">
        <v>5.8248355263157903</v>
      </c>
    </row>
    <row r="8156" spans="1:4" x14ac:dyDescent="0.3">
      <c r="A8156" s="17" t="s">
        <v>8158</v>
      </c>
      <c r="B8156" s="17">
        <v>2021</v>
      </c>
      <c r="C8156" s="17">
        <v>36.863310346379897</v>
      </c>
      <c r="D8156" s="17">
        <v>7.58984375</v>
      </c>
    </row>
    <row r="8157" spans="1:4" x14ac:dyDescent="0.3">
      <c r="A8157" s="17" t="s">
        <v>8159</v>
      </c>
      <c r="B8157" s="17">
        <v>2021</v>
      </c>
      <c r="C8157" s="17">
        <v>478.108235932887</v>
      </c>
      <c r="D8157" s="17">
        <v>4.7097355769230802</v>
      </c>
    </row>
    <row r="8158" spans="1:4" x14ac:dyDescent="0.3">
      <c r="A8158" s="17" t="s">
        <v>8160</v>
      </c>
      <c r="B8158" s="17">
        <v>2021</v>
      </c>
      <c r="C8158" s="17">
        <v>18.3529139570892</v>
      </c>
      <c r="D8158" s="17">
        <v>1.71875</v>
      </c>
    </row>
    <row r="8159" spans="1:4" x14ac:dyDescent="0.3">
      <c r="A8159" s="17" t="s">
        <v>8161</v>
      </c>
      <c r="B8159" s="17">
        <v>2021</v>
      </c>
      <c r="C8159" s="17">
        <v>441.26613314449799</v>
      </c>
      <c r="D8159" s="17">
        <v>5.0524088541666696</v>
      </c>
    </row>
    <row r="8160" spans="1:4" x14ac:dyDescent="0.3">
      <c r="A8160" s="17" t="s">
        <v>8162</v>
      </c>
      <c r="B8160" s="17">
        <v>2021</v>
      </c>
      <c r="C8160" s="17">
        <v>514.80869580060198</v>
      </c>
      <c r="D8160" s="17">
        <v>3.75530133928571</v>
      </c>
    </row>
    <row r="8161" spans="1:4" x14ac:dyDescent="0.3">
      <c r="A8161" s="17" t="s">
        <v>8163</v>
      </c>
      <c r="B8161" s="17">
        <v>2021</v>
      </c>
      <c r="C8161" s="17">
        <v>643.69610968139</v>
      </c>
      <c r="D8161" s="17">
        <v>6.5270089285714299</v>
      </c>
    </row>
    <row r="8162" spans="1:4" x14ac:dyDescent="0.3">
      <c r="A8162" s="17" t="s">
        <v>8164</v>
      </c>
      <c r="B8162" s="17">
        <v>2021</v>
      </c>
      <c r="C8162" s="17">
        <v>735.42411624826502</v>
      </c>
      <c r="D8162" s="17">
        <v>12.875</v>
      </c>
    </row>
    <row r="8163" spans="1:4" x14ac:dyDescent="0.3">
      <c r="A8163" s="17" t="s">
        <v>8165</v>
      </c>
      <c r="B8163" s="17">
        <v>2021</v>
      </c>
      <c r="C8163" s="17">
        <v>147.11763747409</v>
      </c>
      <c r="D8163" s="17">
        <v>4.154296875</v>
      </c>
    </row>
    <row r="8164" spans="1:4" x14ac:dyDescent="0.3">
      <c r="A8164" s="17" t="s">
        <v>8166</v>
      </c>
      <c r="B8164" s="17">
        <v>2021</v>
      </c>
      <c r="C8164" s="17">
        <v>55.167503856122501</v>
      </c>
      <c r="D8164" s="17">
        <v>2.5052083333333299</v>
      </c>
    </row>
    <row r="8165" spans="1:4" x14ac:dyDescent="0.3">
      <c r="A8165" s="17" t="s">
        <v>8167</v>
      </c>
      <c r="B8165" s="17">
        <v>2021</v>
      </c>
      <c r="C8165" s="17">
        <v>772.294079765677</v>
      </c>
      <c r="D8165" s="17">
        <v>4.6852678571428603</v>
      </c>
    </row>
    <row r="8166" spans="1:4" x14ac:dyDescent="0.3">
      <c r="A8166" s="17" t="s">
        <v>8168</v>
      </c>
      <c r="B8166" s="17">
        <v>2021</v>
      </c>
      <c r="C8166" s="17">
        <v>73.624876413494306</v>
      </c>
      <c r="D8166" s="17">
        <v>2.28515625</v>
      </c>
    </row>
    <row r="8167" spans="1:4" x14ac:dyDescent="0.3">
      <c r="A8167" s="17" t="s">
        <v>8169</v>
      </c>
      <c r="B8167" s="17">
        <v>2021</v>
      </c>
      <c r="C8167" s="17">
        <v>2776.3114711511898</v>
      </c>
      <c r="D8167" s="17">
        <v>7.6487479304635801</v>
      </c>
    </row>
    <row r="8168" spans="1:4" x14ac:dyDescent="0.3">
      <c r="A8168" s="17" t="s">
        <v>8170</v>
      </c>
      <c r="B8168" s="17">
        <v>2021</v>
      </c>
      <c r="C8168" s="17">
        <v>36.863683540373998</v>
      </c>
      <c r="D8168" s="17">
        <v>2.4140625</v>
      </c>
    </row>
    <row r="8169" spans="1:4" x14ac:dyDescent="0.3">
      <c r="A8169" s="17" t="s">
        <v>8171</v>
      </c>
      <c r="B8169" s="17">
        <v>2021</v>
      </c>
      <c r="C8169" s="17">
        <v>110.375295266509</v>
      </c>
      <c r="D8169" s="17">
        <v>3.9388020833333299</v>
      </c>
    </row>
    <row r="8170" spans="1:4" x14ac:dyDescent="0.3">
      <c r="A8170" s="17" t="s">
        <v>8172</v>
      </c>
      <c r="B8170" s="17">
        <v>2021</v>
      </c>
      <c r="C8170" s="17">
        <v>36.860116008669102</v>
      </c>
      <c r="D8170" s="17">
        <v>2.6484375</v>
      </c>
    </row>
    <row r="8171" spans="1:4" x14ac:dyDescent="0.3">
      <c r="A8171" s="17" t="s">
        <v>8173</v>
      </c>
      <c r="B8171" s="17">
        <v>2021</v>
      </c>
      <c r="C8171" s="17">
        <v>18.354843314737099</v>
      </c>
      <c r="D8171" s="17">
        <v>1.5078125</v>
      </c>
    </row>
    <row r="8172" spans="1:4" x14ac:dyDescent="0.3">
      <c r="A8172" s="17" t="s">
        <v>8174</v>
      </c>
      <c r="B8172" s="17">
        <v>2021</v>
      </c>
      <c r="C8172" s="17">
        <v>239.002551076933</v>
      </c>
      <c r="D8172" s="17">
        <v>4.8094951923076898</v>
      </c>
    </row>
    <row r="8173" spans="1:4" x14ac:dyDescent="0.3">
      <c r="A8173" s="17" t="s">
        <v>8175</v>
      </c>
      <c r="B8173" s="17">
        <v>2021</v>
      </c>
      <c r="C8173" s="17">
        <v>165.50056373514099</v>
      </c>
      <c r="D8173" s="17">
        <v>4.5946180555555598</v>
      </c>
    </row>
    <row r="8174" spans="1:4" x14ac:dyDescent="0.3">
      <c r="A8174" s="17" t="s">
        <v>8176</v>
      </c>
      <c r="B8174" s="17">
        <v>2021</v>
      </c>
      <c r="C8174" s="17">
        <v>1581.7722554765601</v>
      </c>
      <c r="D8174" s="17">
        <v>6.2625363372093004</v>
      </c>
    </row>
    <row r="8175" spans="1:4" x14ac:dyDescent="0.3">
      <c r="A8175" s="17" t="s">
        <v>8177</v>
      </c>
      <c r="B8175" s="17">
        <v>2021</v>
      </c>
      <c r="C8175" s="17">
        <v>202.34161633998201</v>
      </c>
      <c r="D8175" s="17">
        <v>3.2372159090909101</v>
      </c>
    </row>
    <row r="8176" spans="1:4" x14ac:dyDescent="0.3">
      <c r="A8176" s="17" t="s">
        <v>8178</v>
      </c>
      <c r="B8176" s="17">
        <v>2021</v>
      </c>
      <c r="C8176" s="17">
        <v>294.31073940359101</v>
      </c>
      <c r="D8176" s="17">
        <v>5.2080078125</v>
      </c>
    </row>
    <row r="8177" spans="1:4" x14ac:dyDescent="0.3">
      <c r="A8177" s="17" t="s">
        <v>8179</v>
      </c>
      <c r="B8177" s="17">
        <v>2021</v>
      </c>
      <c r="C8177" s="17">
        <v>220.42066404223399</v>
      </c>
      <c r="D8177" s="17">
        <v>4.263671875</v>
      </c>
    </row>
    <row r="8178" spans="1:4" x14ac:dyDescent="0.3">
      <c r="A8178" s="17" t="s">
        <v>8180</v>
      </c>
      <c r="B8178" s="17">
        <v>2021</v>
      </c>
      <c r="C8178" s="17">
        <v>183.84823297522999</v>
      </c>
      <c r="D8178" s="17">
        <v>5.0570312499999996</v>
      </c>
    </row>
    <row r="8179" spans="1:4" x14ac:dyDescent="0.3">
      <c r="A8179" s="17" t="s">
        <v>8181</v>
      </c>
      <c r="B8179" s="17">
        <v>2021</v>
      </c>
      <c r="C8179" s="17">
        <v>110.21808477863701</v>
      </c>
      <c r="D8179" s="17">
        <v>5.3541666666666696</v>
      </c>
    </row>
    <row r="8180" spans="1:4" x14ac:dyDescent="0.3">
      <c r="A8180" s="17" t="s">
        <v>8182</v>
      </c>
      <c r="B8180" s="17">
        <v>2021</v>
      </c>
      <c r="C8180" s="17">
        <v>183.86259162426001</v>
      </c>
      <c r="D8180" s="17">
        <v>4.0992187500000004</v>
      </c>
    </row>
    <row r="8181" spans="1:4" x14ac:dyDescent="0.3">
      <c r="A8181" s="17" t="s">
        <v>8183</v>
      </c>
      <c r="B8181" s="17">
        <v>2021</v>
      </c>
      <c r="C8181" s="17">
        <v>36.858741827309103</v>
      </c>
      <c r="D8181" s="17">
        <v>5.1953125</v>
      </c>
    </row>
    <row r="8182" spans="1:4" x14ac:dyDescent="0.3">
      <c r="A8182" s="17" t="s">
        <v>8184</v>
      </c>
      <c r="B8182" s="17">
        <v>2021</v>
      </c>
      <c r="C8182" s="17">
        <v>2113.8227196913199</v>
      </c>
      <c r="D8182" s="17">
        <v>7.7831521739130398</v>
      </c>
    </row>
    <row r="8183" spans="1:4" x14ac:dyDescent="0.3">
      <c r="A8183" s="17" t="s">
        <v>8185</v>
      </c>
      <c r="B8183" s="17">
        <v>2021</v>
      </c>
      <c r="C8183" s="17">
        <v>349.39181891828798</v>
      </c>
      <c r="D8183" s="17">
        <v>5.2528782894736796</v>
      </c>
    </row>
    <row r="8184" spans="1:4" x14ac:dyDescent="0.3">
      <c r="A8184" s="17" t="s">
        <v>8186</v>
      </c>
      <c r="B8184" s="17">
        <v>2021</v>
      </c>
      <c r="C8184" s="17">
        <v>956.37897220999002</v>
      </c>
      <c r="D8184" s="17">
        <v>5.1114783653846096</v>
      </c>
    </row>
    <row r="8185" spans="1:4" x14ac:dyDescent="0.3">
      <c r="A8185" s="17" t="s">
        <v>8187</v>
      </c>
      <c r="B8185" s="17">
        <v>2021</v>
      </c>
      <c r="C8185" s="17">
        <v>514.82900767028298</v>
      </c>
      <c r="D8185" s="17">
        <v>4.6286272321428603</v>
      </c>
    </row>
    <row r="8186" spans="1:4" x14ac:dyDescent="0.3">
      <c r="A8186" s="17" t="s">
        <v>8188</v>
      </c>
      <c r="B8186" s="17">
        <v>2021</v>
      </c>
      <c r="C8186" s="17">
        <v>1139.43281287421</v>
      </c>
      <c r="D8186" s="17">
        <v>6.4948336693548399</v>
      </c>
    </row>
    <row r="8187" spans="1:4" x14ac:dyDescent="0.3">
      <c r="A8187" s="17" t="s">
        <v>8189</v>
      </c>
      <c r="B8187" s="17">
        <v>2021</v>
      </c>
      <c r="C8187" s="17">
        <v>36.7492087259889</v>
      </c>
      <c r="D8187" s="17">
        <v>3.76953125</v>
      </c>
    </row>
    <row r="8188" spans="1:4" x14ac:dyDescent="0.3">
      <c r="A8188" s="17" t="s">
        <v>8190</v>
      </c>
      <c r="B8188" s="17">
        <v>2021</v>
      </c>
      <c r="C8188" s="17">
        <v>147.048740915954</v>
      </c>
      <c r="D8188" s="17">
        <v>4.951171875</v>
      </c>
    </row>
    <row r="8189" spans="1:4" x14ac:dyDescent="0.3">
      <c r="A8189" s="17" t="s">
        <v>8191</v>
      </c>
      <c r="B8189" s="17">
        <v>2021</v>
      </c>
      <c r="C8189" s="17">
        <v>36.865648070350296</v>
      </c>
      <c r="D8189" s="17">
        <v>3.26953125</v>
      </c>
    </row>
    <row r="8190" spans="1:4" x14ac:dyDescent="0.3">
      <c r="A8190" s="17" t="s">
        <v>8192</v>
      </c>
      <c r="B8190" s="17">
        <v>2021</v>
      </c>
      <c r="C8190" s="17">
        <v>36.763289205729997</v>
      </c>
      <c r="D8190" s="17">
        <v>3.65625</v>
      </c>
    </row>
    <row r="8191" spans="1:4" x14ac:dyDescent="0.3">
      <c r="A8191" s="17" t="s">
        <v>8193</v>
      </c>
      <c r="B8191" s="17">
        <v>2021</v>
      </c>
      <c r="C8191" s="17">
        <v>275.80433377996098</v>
      </c>
      <c r="D8191" s="17">
        <v>5.6145833333333304</v>
      </c>
    </row>
    <row r="8192" spans="1:4" x14ac:dyDescent="0.3">
      <c r="A8192" s="17" t="s">
        <v>8194</v>
      </c>
      <c r="B8192" s="17">
        <v>2021</v>
      </c>
      <c r="C8192" s="17">
        <v>349.27626632153999</v>
      </c>
      <c r="D8192" s="17">
        <v>4.9679276315789496</v>
      </c>
    </row>
    <row r="8193" spans="1:4" x14ac:dyDescent="0.3">
      <c r="A8193" s="17" t="s">
        <v>8195</v>
      </c>
      <c r="B8193" s="17">
        <v>2021</v>
      </c>
      <c r="C8193" s="17">
        <v>294.06280310079501</v>
      </c>
      <c r="D8193" s="17">
        <v>5.93359375</v>
      </c>
    </row>
    <row r="8194" spans="1:4" x14ac:dyDescent="0.3">
      <c r="A8194" s="17" t="s">
        <v>8196</v>
      </c>
      <c r="B8194" s="17">
        <v>2021</v>
      </c>
      <c r="C8194" s="17">
        <v>18.355104108340999</v>
      </c>
      <c r="D8194" s="17">
        <v>0.7109375</v>
      </c>
    </row>
    <row r="8195" spans="1:4" x14ac:dyDescent="0.3">
      <c r="A8195" s="17" t="s">
        <v>8197</v>
      </c>
      <c r="B8195" s="17">
        <v>2021</v>
      </c>
      <c r="C8195" s="17">
        <v>1176.4918387979301</v>
      </c>
      <c r="D8195" s="17">
        <v>5.5489501953125</v>
      </c>
    </row>
    <row r="8196" spans="1:4" x14ac:dyDescent="0.3">
      <c r="A8196" s="17" t="s">
        <v>8198</v>
      </c>
      <c r="B8196" s="17">
        <v>2021</v>
      </c>
      <c r="C8196" s="17">
        <v>459.79004342854</v>
      </c>
      <c r="D8196" s="17">
        <v>4.9503124999999999</v>
      </c>
    </row>
    <row r="8197" spans="1:4" x14ac:dyDescent="0.3">
      <c r="A8197" s="17" t="s">
        <v>8199</v>
      </c>
      <c r="B8197" s="17">
        <v>2021</v>
      </c>
      <c r="C8197" s="17">
        <v>735.63181916251801</v>
      </c>
      <c r="D8197" s="17">
        <v>5.2347656249999996</v>
      </c>
    </row>
    <row r="8198" spans="1:4" x14ac:dyDescent="0.3">
      <c r="A8198" s="17" t="s">
        <v>8200</v>
      </c>
      <c r="B8198" s="17">
        <v>2021</v>
      </c>
      <c r="C8198" s="17">
        <v>18.356251868419299</v>
      </c>
      <c r="D8198" s="17">
        <v>2.21875</v>
      </c>
    </row>
    <row r="8199" spans="1:4" x14ac:dyDescent="0.3">
      <c r="A8199" s="17" t="s">
        <v>8201</v>
      </c>
      <c r="B8199" s="17">
        <v>2021</v>
      </c>
      <c r="C8199" s="17">
        <v>661.99536387808598</v>
      </c>
      <c r="D8199" s="17">
        <v>9.8615451388888893</v>
      </c>
    </row>
    <row r="8200" spans="1:4" x14ac:dyDescent="0.3">
      <c r="A8200" s="17" t="s">
        <v>8202</v>
      </c>
      <c r="B8200" s="17">
        <v>2021</v>
      </c>
      <c r="C8200" s="17">
        <v>110.383801762015</v>
      </c>
      <c r="D8200" s="17">
        <v>6.1666666666666696</v>
      </c>
    </row>
    <row r="8201" spans="1:4" x14ac:dyDescent="0.3">
      <c r="A8201" s="17" t="s">
        <v>8203</v>
      </c>
      <c r="B8201" s="17">
        <v>2021</v>
      </c>
      <c r="C8201" s="17">
        <v>73.448302567006493</v>
      </c>
      <c r="D8201" s="17">
        <v>4.5859375</v>
      </c>
    </row>
    <row r="8202" spans="1:4" x14ac:dyDescent="0.3">
      <c r="A8202" s="17" t="s">
        <v>8204</v>
      </c>
      <c r="B8202" s="17">
        <v>2021</v>
      </c>
      <c r="C8202" s="17">
        <v>146.990955024958</v>
      </c>
      <c r="D8202" s="17">
        <v>7.3193359375</v>
      </c>
    </row>
    <row r="8203" spans="1:4" x14ac:dyDescent="0.3">
      <c r="A8203" s="17" t="s">
        <v>8205</v>
      </c>
      <c r="B8203" s="17">
        <v>2021</v>
      </c>
      <c r="C8203" s="17">
        <v>36.698598413728199</v>
      </c>
      <c r="D8203" s="17">
        <v>4.09375</v>
      </c>
    </row>
    <row r="8204" spans="1:4" x14ac:dyDescent="0.3">
      <c r="A8204" s="17" t="s">
        <v>8206</v>
      </c>
      <c r="B8204" s="17">
        <v>2021</v>
      </c>
      <c r="C8204" s="17">
        <v>18.3547063907608</v>
      </c>
      <c r="D8204" s="17">
        <v>2.921875</v>
      </c>
    </row>
    <row r="8205" spans="1:4" x14ac:dyDescent="0.3">
      <c r="A8205" s="17" t="s">
        <v>8207</v>
      </c>
      <c r="B8205" s="17">
        <v>2021</v>
      </c>
      <c r="C8205" s="17">
        <v>275.88542410079401</v>
      </c>
      <c r="D8205" s="17">
        <v>5.3546874999999998</v>
      </c>
    </row>
    <row r="8206" spans="1:4" x14ac:dyDescent="0.3">
      <c r="A8206" s="17" t="s">
        <v>8208</v>
      </c>
      <c r="B8206" s="17">
        <v>2021</v>
      </c>
      <c r="C8206" s="17">
        <v>183.79961238801499</v>
      </c>
      <c r="D8206" s="17">
        <v>4.2273437500000002</v>
      </c>
    </row>
    <row r="8207" spans="1:4" x14ac:dyDescent="0.3">
      <c r="A8207" s="17" t="s">
        <v>8209</v>
      </c>
      <c r="B8207" s="17">
        <v>2021</v>
      </c>
      <c r="C8207" s="17">
        <v>1232.1750170513999</v>
      </c>
      <c r="D8207" s="17">
        <v>6.8802472014925398</v>
      </c>
    </row>
    <row r="8208" spans="1:4" x14ac:dyDescent="0.3">
      <c r="A8208" s="17" t="s">
        <v>8210</v>
      </c>
      <c r="B8208" s="17">
        <v>2021</v>
      </c>
      <c r="C8208" s="17">
        <v>1121.6828494379299</v>
      </c>
      <c r="D8208" s="17">
        <v>6.4080430327868898</v>
      </c>
    </row>
    <row r="8209" spans="1:4" x14ac:dyDescent="0.3">
      <c r="A8209" s="17" t="s">
        <v>8211</v>
      </c>
      <c r="B8209" s="17">
        <v>2021</v>
      </c>
      <c r="C8209" s="17">
        <v>330.79774330928899</v>
      </c>
      <c r="D8209" s="17">
        <v>4.58984375</v>
      </c>
    </row>
    <row r="8210" spans="1:4" x14ac:dyDescent="0.3">
      <c r="A8210" s="17" t="s">
        <v>8212</v>
      </c>
      <c r="B8210" s="17">
        <v>2021</v>
      </c>
      <c r="C8210" s="17">
        <v>423.15824411064398</v>
      </c>
      <c r="D8210" s="17">
        <v>4.859375</v>
      </c>
    </row>
    <row r="8211" spans="1:4" x14ac:dyDescent="0.3">
      <c r="A8211" s="17" t="s">
        <v>8213</v>
      </c>
      <c r="B8211" s="17">
        <v>2021</v>
      </c>
      <c r="C8211" s="17">
        <v>18.400352716445902</v>
      </c>
      <c r="D8211" s="17">
        <v>3.9296875</v>
      </c>
    </row>
    <row r="8212" spans="1:4" x14ac:dyDescent="0.3">
      <c r="A8212" s="17" t="s">
        <v>8214</v>
      </c>
      <c r="B8212" s="17">
        <v>2021</v>
      </c>
      <c r="C8212" s="17">
        <v>478.00102715380501</v>
      </c>
      <c r="D8212" s="17">
        <v>12.112680288461499</v>
      </c>
    </row>
    <row r="8213" spans="1:4" x14ac:dyDescent="0.3">
      <c r="A8213" s="17" t="s">
        <v>8215</v>
      </c>
      <c r="B8213" s="17">
        <v>2021</v>
      </c>
      <c r="C8213" s="17">
        <v>18.456087415106602</v>
      </c>
      <c r="D8213" s="17">
        <v>2.5546875</v>
      </c>
    </row>
    <row r="8214" spans="1:4" x14ac:dyDescent="0.3">
      <c r="A8214" s="17" t="s">
        <v>8216</v>
      </c>
      <c r="B8214" s="17">
        <v>2021</v>
      </c>
      <c r="C8214" s="17">
        <v>937.66421843320097</v>
      </c>
      <c r="D8214" s="17">
        <v>8.7170649509803901</v>
      </c>
    </row>
    <row r="8215" spans="1:4" x14ac:dyDescent="0.3">
      <c r="A8215" s="17" t="s">
        <v>8217</v>
      </c>
      <c r="B8215" s="17">
        <v>2021</v>
      </c>
      <c r="C8215" s="17">
        <v>183.79311772435901</v>
      </c>
      <c r="D8215" s="17">
        <v>4.55</v>
      </c>
    </row>
    <row r="8216" spans="1:4" x14ac:dyDescent="0.3">
      <c r="A8216" s="17" t="s">
        <v>8218</v>
      </c>
      <c r="B8216" s="17">
        <v>2021</v>
      </c>
      <c r="C8216" s="17">
        <v>18.352431774139401</v>
      </c>
      <c r="D8216" s="17">
        <v>2.8828125</v>
      </c>
    </row>
    <row r="8217" spans="1:4" x14ac:dyDescent="0.3">
      <c r="A8217" s="17" t="s">
        <v>8219</v>
      </c>
      <c r="B8217" s="17">
        <v>2021</v>
      </c>
      <c r="C8217" s="17">
        <v>257.60401879996101</v>
      </c>
      <c r="D8217" s="17">
        <v>2.8532366071428599</v>
      </c>
    </row>
    <row r="8218" spans="1:4" x14ac:dyDescent="0.3">
      <c r="A8218" s="17" t="s">
        <v>8220</v>
      </c>
      <c r="B8218" s="17">
        <v>2021</v>
      </c>
      <c r="C8218" s="17">
        <v>165.347496625036</v>
      </c>
      <c r="D8218" s="17">
        <v>3.2196180555555598</v>
      </c>
    </row>
    <row r="8219" spans="1:4" x14ac:dyDescent="0.3">
      <c r="A8219" s="17" t="s">
        <v>8221</v>
      </c>
      <c r="B8219" s="17">
        <v>2021</v>
      </c>
      <c r="C8219" s="17">
        <v>1581.2514128834</v>
      </c>
      <c r="D8219" s="17">
        <v>6.4856468023255802</v>
      </c>
    </row>
    <row r="8220" spans="1:4" x14ac:dyDescent="0.3">
      <c r="A8220" s="17" t="s">
        <v>8222</v>
      </c>
      <c r="B8220" s="17">
        <v>2021</v>
      </c>
      <c r="C8220" s="17">
        <v>147.09518260508801</v>
      </c>
      <c r="D8220" s="17">
        <v>3.6142578125</v>
      </c>
    </row>
    <row r="8221" spans="1:4" x14ac:dyDescent="0.3">
      <c r="A8221" s="17" t="s">
        <v>8223</v>
      </c>
      <c r="B8221" s="17">
        <v>2021</v>
      </c>
      <c r="C8221" s="17">
        <v>312.64202221482998</v>
      </c>
      <c r="D8221" s="17">
        <v>4.4839154411764701</v>
      </c>
    </row>
    <row r="8222" spans="1:4" x14ac:dyDescent="0.3">
      <c r="A8222" s="17" t="s">
        <v>8224</v>
      </c>
      <c r="B8222" s="17">
        <v>2021</v>
      </c>
      <c r="C8222" s="17">
        <v>514.83281903062004</v>
      </c>
      <c r="D8222" s="17">
        <v>4.88811383928571</v>
      </c>
    </row>
    <row r="8223" spans="1:4" x14ac:dyDescent="0.3">
      <c r="A8223" s="17" t="s">
        <v>8225</v>
      </c>
      <c r="B8223" s="17">
        <v>2021</v>
      </c>
      <c r="C8223" s="17">
        <v>275.78932828456198</v>
      </c>
      <c r="D8223" s="17">
        <v>5.7140624999999998</v>
      </c>
    </row>
    <row r="8224" spans="1:4" x14ac:dyDescent="0.3">
      <c r="A8224" s="17" t="s">
        <v>8226</v>
      </c>
      <c r="B8224" s="17">
        <v>2021</v>
      </c>
      <c r="C8224" s="17">
        <v>91.843494636004706</v>
      </c>
      <c r="D8224" s="17">
        <v>4.2484374999999996</v>
      </c>
    </row>
    <row r="8225" spans="1:4" x14ac:dyDescent="0.3">
      <c r="A8225" s="17" t="s">
        <v>8227</v>
      </c>
      <c r="B8225" s="17">
        <v>2021</v>
      </c>
      <c r="C8225" s="17">
        <v>1525.7527413088801</v>
      </c>
      <c r="D8225" s="17">
        <v>7.5855609939758999</v>
      </c>
    </row>
    <row r="8226" spans="1:4" x14ac:dyDescent="0.3">
      <c r="A8226" s="17" t="s">
        <v>8228</v>
      </c>
      <c r="B8226" s="17">
        <v>2021</v>
      </c>
      <c r="C8226" s="17">
        <v>220.63611803762601</v>
      </c>
      <c r="D8226" s="17">
        <v>4.7688802083333304</v>
      </c>
    </row>
    <row r="8227" spans="1:4" x14ac:dyDescent="0.3">
      <c r="A8227" s="17" t="s">
        <v>8229</v>
      </c>
      <c r="B8227" s="17">
        <v>2021</v>
      </c>
      <c r="C8227" s="17">
        <v>110.21442630142</v>
      </c>
      <c r="D8227" s="17">
        <v>4.0169270833333304</v>
      </c>
    </row>
    <row r="8228" spans="1:4" x14ac:dyDescent="0.3">
      <c r="A8228" s="17" t="s">
        <v>8230</v>
      </c>
      <c r="B8228" s="17">
        <v>2021</v>
      </c>
      <c r="C8228" s="17">
        <v>36.701105110347299</v>
      </c>
      <c r="D8228" s="17">
        <v>2.453125</v>
      </c>
    </row>
    <row r="8229" spans="1:4" x14ac:dyDescent="0.3">
      <c r="A8229" s="17" t="s">
        <v>8231</v>
      </c>
      <c r="B8229" s="17">
        <v>2021</v>
      </c>
      <c r="C8229" s="17">
        <v>790.42116613686096</v>
      </c>
      <c r="D8229" s="17">
        <v>6.9022529069767398</v>
      </c>
    </row>
    <row r="8230" spans="1:4" x14ac:dyDescent="0.3">
      <c r="A8230" s="17" t="s">
        <v>8232</v>
      </c>
      <c r="B8230" s="17">
        <v>2021</v>
      </c>
      <c r="C8230" s="17">
        <v>459.58473189920198</v>
      </c>
      <c r="D8230" s="17">
        <v>5.3862500000000004</v>
      </c>
    </row>
    <row r="8231" spans="1:4" x14ac:dyDescent="0.3">
      <c r="A8231" s="17" t="s">
        <v>8233</v>
      </c>
      <c r="B8231" s="17">
        <v>2021</v>
      </c>
      <c r="C8231" s="17">
        <v>36.755364716053002</v>
      </c>
      <c r="D8231" s="17">
        <v>2.42578125</v>
      </c>
    </row>
    <row r="8232" spans="1:4" x14ac:dyDescent="0.3">
      <c r="A8232" s="17" t="s">
        <v>8234</v>
      </c>
      <c r="B8232" s="17">
        <v>2021</v>
      </c>
      <c r="C8232" s="17">
        <v>165.51208168268201</v>
      </c>
      <c r="D8232" s="17">
        <v>3.9487847222222201</v>
      </c>
    </row>
    <row r="8233" spans="1:4" x14ac:dyDescent="0.3">
      <c r="A8233" s="17" t="s">
        <v>8235</v>
      </c>
      <c r="B8233" s="17">
        <v>2021</v>
      </c>
      <c r="C8233" s="17">
        <v>1158.8068534210299</v>
      </c>
      <c r="D8233" s="17">
        <v>6.8003472222222197</v>
      </c>
    </row>
    <row r="8234" spans="1:4" x14ac:dyDescent="0.3">
      <c r="A8234" s="17" t="s">
        <v>8236</v>
      </c>
      <c r="B8234" s="17">
        <v>2021</v>
      </c>
      <c r="C8234" s="17">
        <v>91.933752672751396</v>
      </c>
      <c r="D8234" s="17">
        <v>2.6</v>
      </c>
    </row>
    <row r="8235" spans="1:4" x14ac:dyDescent="0.3">
      <c r="A8235" s="17" t="s">
        <v>8237</v>
      </c>
      <c r="B8235" s="17">
        <v>2021</v>
      </c>
      <c r="C8235" s="17">
        <v>1930.8915659310301</v>
      </c>
      <c r="D8235" s="17">
        <v>5.4844494047619001</v>
      </c>
    </row>
    <row r="8236" spans="1:4" x14ac:dyDescent="0.3">
      <c r="A8236" s="17" t="s">
        <v>8238</v>
      </c>
      <c r="B8236" s="17">
        <v>2021</v>
      </c>
      <c r="C8236" s="17">
        <v>73.530471548438101</v>
      </c>
      <c r="D8236" s="17">
        <v>2.7578125</v>
      </c>
    </row>
    <row r="8237" spans="1:4" x14ac:dyDescent="0.3">
      <c r="A8237" s="17" t="s">
        <v>8239</v>
      </c>
      <c r="B8237" s="17">
        <v>2021</v>
      </c>
      <c r="C8237" s="17">
        <v>110.195133473724</v>
      </c>
      <c r="D8237" s="17">
        <v>2.9817708333333299</v>
      </c>
    </row>
    <row r="8238" spans="1:4" x14ac:dyDescent="0.3">
      <c r="A8238" s="17" t="s">
        <v>8240</v>
      </c>
      <c r="B8238" s="17">
        <v>2021</v>
      </c>
      <c r="C8238" s="17">
        <v>330.84020280838001</v>
      </c>
      <c r="D8238" s="17">
        <v>5.0685763888888902</v>
      </c>
    </row>
    <row r="8239" spans="1:4" x14ac:dyDescent="0.3">
      <c r="A8239" s="17" t="s">
        <v>8241</v>
      </c>
      <c r="B8239" s="17">
        <v>2021</v>
      </c>
      <c r="C8239" s="17">
        <v>1838.93703433871</v>
      </c>
      <c r="D8239" s="17">
        <v>4.272421875</v>
      </c>
    </row>
    <row r="8240" spans="1:4" x14ac:dyDescent="0.3">
      <c r="A8240" s="17" t="s">
        <v>8242</v>
      </c>
      <c r="B8240" s="17">
        <v>2021</v>
      </c>
      <c r="C8240" s="17">
        <v>1194.84173790365</v>
      </c>
      <c r="D8240" s="17">
        <v>6.3359375</v>
      </c>
    </row>
    <row r="8241" spans="1:4" x14ac:dyDescent="0.3">
      <c r="A8241" s="17" t="s">
        <v>8243</v>
      </c>
      <c r="B8241" s="17">
        <v>2021</v>
      </c>
      <c r="C8241" s="17">
        <v>18.407566640526099</v>
      </c>
      <c r="D8241" s="17">
        <v>4.234375</v>
      </c>
    </row>
    <row r="8242" spans="1:4" x14ac:dyDescent="0.3">
      <c r="A8242" s="17" t="s">
        <v>8244</v>
      </c>
      <c r="B8242" s="17">
        <v>2021</v>
      </c>
      <c r="C8242" s="17">
        <v>1489.5348489396299</v>
      </c>
      <c r="D8242" s="17">
        <v>4.97096836419753</v>
      </c>
    </row>
    <row r="8243" spans="1:4" x14ac:dyDescent="0.3">
      <c r="A8243" s="17" t="s">
        <v>8245</v>
      </c>
      <c r="B8243" s="17">
        <v>2021</v>
      </c>
      <c r="C8243" s="17">
        <v>367.76649446040398</v>
      </c>
      <c r="D8243" s="17">
        <v>4.09765625</v>
      </c>
    </row>
    <row r="8244" spans="1:4" x14ac:dyDescent="0.3">
      <c r="A8244" s="17" t="s">
        <v>8246</v>
      </c>
      <c r="B8244" s="17">
        <v>2021</v>
      </c>
      <c r="C8244" s="17">
        <v>55.117047756910303</v>
      </c>
      <c r="D8244" s="17">
        <v>1.7369791666666701</v>
      </c>
    </row>
    <row r="8245" spans="1:4" x14ac:dyDescent="0.3">
      <c r="A8245" s="17" t="s">
        <v>8247</v>
      </c>
      <c r="B8245" s="17">
        <v>2021</v>
      </c>
      <c r="C8245" s="17">
        <v>128.696023978293</v>
      </c>
      <c r="D8245" s="17">
        <v>3.6350446428571401</v>
      </c>
    </row>
    <row r="8246" spans="1:4" x14ac:dyDescent="0.3">
      <c r="A8246" s="17" t="s">
        <v>8248</v>
      </c>
      <c r="B8246" s="17">
        <v>2021</v>
      </c>
      <c r="C8246" s="17">
        <v>36.748387485742597</v>
      </c>
      <c r="D8246" s="17">
        <v>3.2265625</v>
      </c>
    </row>
    <row r="8247" spans="1:4" x14ac:dyDescent="0.3">
      <c r="A8247" s="17" t="s">
        <v>8249</v>
      </c>
      <c r="B8247" s="17">
        <v>2021</v>
      </c>
      <c r="C8247" s="17">
        <v>238.838991599157</v>
      </c>
      <c r="D8247" s="17">
        <v>5.8780048076923102</v>
      </c>
    </row>
    <row r="8248" spans="1:4" x14ac:dyDescent="0.3">
      <c r="A8248" s="17" t="s">
        <v>8250</v>
      </c>
      <c r="B8248" s="17">
        <v>2021</v>
      </c>
      <c r="C8248" s="17">
        <v>36.709582284092903</v>
      </c>
      <c r="D8248" s="17">
        <v>2.5234375</v>
      </c>
    </row>
    <row r="8249" spans="1:4" x14ac:dyDescent="0.3">
      <c r="A8249" s="17" t="s">
        <v>8251</v>
      </c>
      <c r="B8249" s="17">
        <v>2021</v>
      </c>
      <c r="C8249" s="17">
        <v>202.20367542468</v>
      </c>
      <c r="D8249" s="17">
        <v>3.7017045454545499</v>
      </c>
    </row>
    <row r="8250" spans="1:4" x14ac:dyDescent="0.3">
      <c r="A8250" s="17" t="s">
        <v>8252</v>
      </c>
      <c r="B8250" s="17">
        <v>2021</v>
      </c>
      <c r="C8250" s="17">
        <v>386.08435197547101</v>
      </c>
      <c r="D8250" s="17">
        <v>4.8266369047619104</v>
      </c>
    </row>
    <row r="8251" spans="1:4" x14ac:dyDescent="0.3">
      <c r="A8251" s="17" t="s">
        <v>8253</v>
      </c>
      <c r="B8251" s="17">
        <v>2021</v>
      </c>
      <c r="C8251" s="17">
        <v>698.92449479177606</v>
      </c>
      <c r="D8251" s="17">
        <v>5.7849506578947398</v>
      </c>
    </row>
    <row r="8252" spans="1:4" x14ac:dyDescent="0.3">
      <c r="A8252" s="17" t="s">
        <v>8254</v>
      </c>
      <c r="B8252" s="17">
        <v>2021</v>
      </c>
      <c r="C8252" s="17">
        <v>55.167190328240402</v>
      </c>
      <c r="D8252" s="17">
        <v>2.1614583333333299</v>
      </c>
    </row>
    <row r="8253" spans="1:4" x14ac:dyDescent="0.3">
      <c r="A8253" s="17" t="s">
        <v>8255</v>
      </c>
      <c r="B8253" s="17">
        <v>2021</v>
      </c>
      <c r="C8253" s="17">
        <v>404.39265201054502</v>
      </c>
      <c r="D8253" s="17">
        <v>4.3636363636363598</v>
      </c>
    </row>
    <row r="8254" spans="1:4" x14ac:dyDescent="0.3">
      <c r="A8254" s="17" t="s">
        <v>8256</v>
      </c>
      <c r="B8254" s="17">
        <v>2021</v>
      </c>
      <c r="C8254" s="17">
        <v>2905.63554943073</v>
      </c>
      <c r="D8254" s="17">
        <v>7.4849683544303804</v>
      </c>
    </row>
    <row r="8255" spans="1:4" x14ac:dyDescent="0.3">
      <c r="A8255" s="17" t="s">
        <v>8257</v>
      </c>
      <c r="B8255" s="17">
        <v>2021</v>
      </c>
      <c r="C8255" s="17">
        <v>588.513893874362</v>
      </c>
      <c r="D8255" s="17">
        <v>5.142578125</v>
      </c>
    </row>
    <row r="8256" spans="1:4" x14ac:dyDescent="0.3">
      <c r="A8256" s="17" t="s">
        <v>8258</v>
      </c>
      <c r="B8256" s="17">
        <v>2021</v>
      </c>
      <c r="C8256" s="17">
        <v>257.49030519463099</v>
      </c>
      <c r="D8256" s="17">
        <v>4.1473214285714297</v>
      </c>
    </row>
    <row r="8257" spans="1:4" x14ac:dyDescent="0.3">
      <c r="A8257" s="17" t="s">
        <v>8259</v>
      </c>
      <c r="B8257" s="17">
        <v>2021</v>
      </c>
      <c r="C8257" s="17">
        <v>220.62614877894501</v>
      </c>
      <c r="D8257" s="17">
        <v>6.2903645833333304</v>
      </c>
    </row>
    <row r="8258" spans="1:4" x14ac:dyDescent="0.3">
      <c r="A8258" s="17" t="s">
        <v>8260</v>
      </c>
      <c r="B8258" s="17">
        <v>2021</v>
      </c>
      <c r="C8258" s="17">
        <v>570.05464831367101</v>
      </c>
      <c r="D8258" s="17">
        <v>5.8863407258064502</v>
      </c>
    </row>
    <row r="8259" spans="1:4" x14ac:dyDescent="0.3">
      <c r="A8259" s="17" t="s">
        <v>8261</v>
      </c>
      <c r="B8259" s="17">
        <v>2021</v>
      </c>
      <c r="C8259" s="17">
        <v>919.39296053536395</v>
      </c>
      <c r="D8259" s="17">
        <v>6.2896875000000003</v>
      </c>
    </row>
    <row r="8260" spans="1:4" x14ac:dyDescent="0.3">
      <c r="A8260" s="17" t="s">
        <v>8262</v>
      </c>
      <c r="B8260" s="17">
        <v>2022</v>
      </c>
      <c r="C8260" s="17">
        <v>661.90488958358799</v>
      </c>
      <c r="D8260" s="17">
        <v>6.6471354166666696</v>
      </c>
    </row>
    <row r="8261" spans="1:4" x14ac:dyDescent="0.3">
      <c r="A8261" s="17" t="s">
        <v>8263</v>
      </c>
      <c r="B8261" s="17">
        <v>2022</v>
      </c>
      <c r="C8261" s="17">
        <v>55.1965667866194</v>
      </c>
      <c r="D8261" s="17">
        <v>3.0052083333333299</v>
      </c>
    </row>
    <row r="8262" spans="1:4" x14ac:dyDescent="0.3">
      <c r="A8262" s="17" t="s">
        <v>8264</v>
      </c>
      <c r="B8262" s="17">
        <v>2022</v>
      </c>
      <c r="C8262" s="17">
        <v>128.587738245726</v>
      </c>
      <c r="D8262" s="17">
        <v>3.1473214285714302</v>
      </c>
    </row>
    <row r="8263" spans="1:4" x14ac:dyDescent="0.3">
      <c r="A8263" s="17" t="s">
        <v>8265</v>
      </c>
      <c r="B8263" s="17">
        <v>2022</v>
      </c>
      <c r="C8263" s="17">
        <v>128.63920365274001</v>
      </c>
      <c r="D8263" s="17">
        <v>4.9319196428571397</v>
      </c>
    </row>
    <row r="8264" spans="1:4" x14ac:dyDescent="0.3">
      <c r="A8264" s="17" t="s">
        <v>8266</v>
      </c>
      <c r="B8264" s="17">
        <v>2022</v>
      </c>
      <c r="C8264" s="17">
        <v>73.493620738387094</v>
      </c>
      <c r="D8264" s="17">
        <v>2.7109375</v>
      </c>
    </row>
    <row r="8265" spans="1:4" x14ac:dyDescent="0.3">
      <c r="A8265" s="17" t="s">
        <v>8267</v>
      </c>
      <c r="B8265" s="17">
        <v>2022</v>
      </c>
      <c r="C8265" s="17">
        <v>496.26123063638801</v>
      </c>
      <c r="D8265" s="17">
        <v>4.4916087962963003</v>
      </c>
    </row>
    <row r="8266" spans="1:4" x14ac:dyDescent="0.3">
      <c r="A8266" s="17" t="s">
        <v>8268</v>
      </c>
      <c r="B8266" s="17">
        <v>2022</v>
      </c>
      <c r="C8266" s="17">
        <v>18.398642838932599</v>
      </c>
      <c r="D8266" s="17">
        <v>3.171875</v>
      </c>
    </row>
    <row r="8267" spans="1:4" x14ac:dyDescent="0.3">
      <c r="A8267" s="17" t="s">
        <v>8269</v>
      </c>
      <c r="B8267" s="17">
        <v>2022</v>
      </c>
      <c r="C8267" s="17">
        <v>1580.6961097242299</v>
      </c>
      <c r="D8267" s="17">
        <v>6.1578851744185998</v>
      </c>
    </row>
    <row r="8268" spans="1:4" x14ac:dyDescent="0.3">
      <c r="A8268" s="17" t="s">
        <v>8270</v>
      </c>
      <c r="B8268" s="17">
        <v>2022</v>
      </c>
      <c r="C8268" s="17">
        <v>73.594778943806901</v>
      </c>
      <c r="D8268" s="17">
        <v>2.01171875</v>
      </c>
    </row>
    <row r="8269" spans="1:4" x14ac:dyDescent="0.3">
      <c r="A8269" s="17" t="s">
        <v>8271</v>
      </c>
      <c r="B8269" s="17">
        <v>2022</v>
      </c>
      <c r="C8269" s="17">
        <v>349.21655171550799</v>
      </c>
      <c r="D8269" s="17">
        <v>7.1369243421052602</v>
      </c>
    </row>
    <row r="8270" spans="1:4" x14ac:dyDescent="0.3">
      <c r="A8270" s="17" t="s">
        <v>8272</v>
      </c>
      <c r="B8270" s="17">
        <v>2022</v>
      </c>
      <c r="C8270" s="17">
        <v>404.425948342308</v>
      </c>
      <c r="D8270" s="17">
        <v>7.00390625</v>
      </c>
    </row>
    <row r="8271" spans="1:4" x14ac:dyDescent="0.3">
      <c r="A8271" s="17" t="s">
        <v>8273</v>
      </c>
      <c r="B8271" s="17">
        <v>2022</v>
      </c>
      <c r="C8271" s="17">
        <v>128.69166801683599</v>
      </c>
      <c r="D8271" s="17">
        <v>7.3537946428571397</v>
      </c>
    </row>
    <row r="8272" spans="1:4" x14ac:dyDescent="0.3">
      <c r="A8272" s="17" t="s">
        <v>8274</v>
      </c>
      <c r="B8272" s="17">
        <v>2022</v>
      </c>
      <c r="C8272" s="17">
        <v>18.3992366250604</v>
      </c>
      <c r="D8272" s="17">
        <v>3.3671875</v>
      </c>
    </row>
    <row r="8273" spans="1:4" x14ac:dyDescent="0.3">
      <c r="A8273" s="17" t="s">
        <v>8275</v>
      </c>
      <c r="B8273" s="17">
        <v>2022</v>
      </c>
      <c r="C8273" s="17">
        <v>459.45194550883002</v>
      </c>
      <c r="D8273" s="17">
        <v>6.0906250000000002</v>
      </c>
    </row>
    <row r="8274" spans="1:4" x14ac:dyDescent="0.3">
      <c r="A8274" s="17" t="s">
        <v>8276</v>
      </c>
      <c r="B8274" s="17">
        <v>2022</v>
      </c>
      <c r="C8274" s="17">
        <v>18.398551495745799</v>
      </c>
      <c r="D8274" s="17">
        <v>3.046875</v>
      </c>
    </row>
    <row r="8275" spans="1:4" x14ac:dyDescent="0.3">
      <c r="A8275" s="17" t="s">
        <v>8277</v>
      </c>
      <c r="B8275" s="17">
        <v>2022</v>
      </c>
      <c r="C8275" s="17">
        <v>73.390076909214301</v>
      </c>
      <c r="D8275" s="17">
        <v>3.65625</v>
      </c>
    </row>
    <row r="8276" spans="1:4" x14ac:dyDescent="0.3">
      <c r="A8276" s="17" t="s">
        <v>8278</v>
      </c>
      <c r="B8276" s="17">
        <v>2022</v>
      </c>
      <c r="C8276" s="17">
        <v>698.46462167706295</v>
      </c>
      <c r="D8276" s="17">
        <v>5.5043174342105301</v>
      </c>
    </row>
    <row r="8277" spans="1:4" x14ac:dyDescent="0.3">
      <c r="A8277" s="17" t="s">
        <v>8279</v>
      </c>
      <c r="B8277" s="17">
        <v>2022</v>
      </c>
      <c r="C8277" s="17">
        <v>257.32454950455502</v>
      </c>
      <c r="D8277" s="17">
        <v>4.7170758928571397</v>
      </c>
    </row>
    <row r="8278" spans="1:4" x14ac:dyDescent="0.3">
      <c r="A8278" s="17" t="s">
        <v>8280</v>
      </c>
      <c r="B8278" s="17">
        <v>2022</v>
      </c>
      <c r="C8278" s="17">
        <v>110.340715959668</v>
      </c>
      <c r="D8278" s="17">
        <v>3.7486979166666701</v>
      </c>
    </row>
    <row r="8279" spans="1:4" x14ac:dyDescent="0.3">
      <c r="A8279" s="17" t="s">
        <v>8281</v>
      </c>
      <c r="B8279" s="17">
        <v>2022</v>
      </c>
      <c r="C8279" s="17">
        <v>514.69800816848897</v>
      </c>
      <c r="D8279" s="17">
        <v>5.8395647321428603</v>
      </c>
    </row>
    <row r="8280" spans="1:4" x14ac:dyDescent="0.3">
      <c r="A8280" s="17" t="s">
        <v>8282</v>
      </c>
      <c r="B8280" s="17">
        <v>2022</v>
      </c>
      <c r="C8280" s="17">
        <v>441.234274754301</v>
      </c>
      <c r="D8280" s="17">
        <v>4.5048828125</v>
      </c>
    </row>
    <row r="8281" spans="1:4" x14ac:dyDescent="0.3">
      <c r="A8281" s="17" t="s">
        <v>8283</v>
      </c>
      <c r="B8281" s="17">
        <v>2022</v>
      </c>
      <c r="C8281" s="17">
        <v>275.67112056631601</v>
      </c>
      <c r="D8281" s="17">
        <v>6.0885416666666696</v>
      </c>
    </row>
    <row r="8282" spans="1:4" x14ac:dyDescent="0.3">
      <c r="A8282" s="17" t="s">
        <v>8284</v>
      </c>
      <c r="B8282" s="17">
        <v>2022</v>
      </c>
      <c r="C8282" s="17">
        <v>18.348713381215902</v>
      </c>
      <c r="D8282" s="17">
        <v>2.9921875</v>
      </c>
    </row>
    <row r="8283" spans="1:4" x14ac:dyDescent="0.3">
      <c r="A8283" s="17" t="s">
        <v>8285</v>
      </c>
      <c r="B8283" s="17">
        <v>2022</v>
      </c>
      <c r="C8283" s="17">
        <v>18.399817466735801</v>
      </c>
      <c r="D8283" s="17">
        <v>2.5703125</v>
      </c>
    </row>
    <row r="8284" spans="1:4" x14ac:dyDescent="0.3">
      <c r="A8284" s="17" t="s">
        <v>8286</v>
      </c>
      <c r="B8284" s="17">
        <v>2022</v>
      </c>
      <c r="C8284" s="17">
        <v>496.39048029947998</v>
      </c>
      <c r="D8284" s="17">
        <v>5.3883101851851896</v>
      </c>
    </row>
    <row r="8285" spans="1:4" x14ac:dyDescent="0.3">
      <c r="A8285" s="17" t="s">
        <v>8287</v>
      </c>
      <c r="B8285" s="17">
        <v>2022</v>
      </c>
      <c r="C8285" s="17">
        <v>606.53154907748103</v>
      </c>
      <c r="D8285" s="17">
        <v>5.6384943181818201</v>
      </c>
    </row>
    <row r="8286" spans="1:4" x14ac:dyDescent="0.3">
      <c r="A8286" s="17" t="s">
        <v>8288</v>
      </c>
      <c r="B8286" s="17">
        <v>2022</v>
      </c>
      <c r="C8286" s="17">
        <v>36.748478725552602</v>
      </c>
      <c r="D8286" s="17">
        <v>3.27734375</v>
      </c>
    </row>
    <row r="8287" spans="1:4" x14ac:dyDescent="0.3">
      <c r="A8287" s="17" t="s">
        <v>8289</v>
      </c>
      <c r="B8287" s="17">
        <v>2022</v>
      </c>
      <c r="C8287" s="17">
        <v>330.94477899186302</v>
      </c>
      <c r="D8287" s="17">
        <v>4.76953125</v>
      </c>
    </row>
    <row r="8288" spans="1:4" x14ac:dyDescent="0.3">
      <c r="A8288" s="17" t="s">
        <v>8290</v>
      </c>
      <c r="B8288" s="17">
        <v>2022</v>
      </c>
      <c r="C8288" s="17">
        <v>863.88163005094998</v>
      </c>
      <c r="D8288" s="17">
        <v>5.8957779255319096</v>
      </c>
    </row>
    <row r="8289" spans="1:4" x14ac:dyDescent="0.3">
      <c r="A8289" s="17" t="s">
        <v>8291</v>
      </c>
      <c r="B8289" s="17">
        <v>2022</v>
      </c>
      <c r="C8289" s="17">
        <v>18.348869597539299</v>
      </c>
      <c r="D8289" s="17">
        <v>2.625</v>
      </c>
    </row>
    <row r="8290" spans="1:4" x14ac:dyDescent="0.3">
      <c r="A8290" s="17" t="s">
        <v>8292</v>
      </c>
      <c r="B8290" s="17">
        <v>2022</v>
      </c>
      <c r="C8290" s="17">
        <v>220.61404857412001</v>
      </c>
      <c r="D8290" s="17">
        <v>4.0748697916666696</v>
      </c>
    </row>
    <row r="8291" spans="1:4" x14ac:dyDescent="0.3">
      <c r="A8291" s="17" t="s">
        <v>8293</v>
      </c>
      <c r="B8291" s="17">
        <v>2022</v>
      </c>
      <c r="C8291" s="17">
        <v>28.410534797236298</v>
      </c>
      <c r="D8291" s="17">
        <v>3.796875</v>
      </c>
    </row>
    <row r="8292" spans="1:4" x14ac:dyDescent="0.3">
      <c r="A8292" s="17" t="s">
        <v>8294</v>
      </c>
      <c r="B8292" s="17">
        <v>2022</v>
      </c>
      <c r="C8292" s="17">
        <v>36.703013405203798</v>
      </c>
      <c r="D8292" s="17">
        <v>3.44921875</v>
      </c>
    </row>
    <row r="8293" spans="1:4" x14ac:dyDescent="0.3">
      <c r="A8293" s="17" t="s">
        <v>8295</v>
      </c>
      <c r="B8293" s="17">
        <v>2022</v>
      </c>
      <c r="C8293" s="17">
        <v>189.460045494139</v>
      </c>
      <c r="D8293" s="17">
        <v>4.0276988636363598</v>
      </c>
    </row>
    <row r="8294" spans="1:4" x14ac:dyDescent="0.3">
      <c r="A8294" s="17" t="s">
        <v>8296</v>
      </c>
      <c r="B8294" s="17">
        <v>2022</v>
      </c>
      <c r="C8294" s="17">
        <v>128.61392819881399</v>
      </c>
      <c r="D8294" s="17">
        <v>3.4319196428571401</v>
      </c>
    </row>
    <row r="8295" spans="1:4" x14ac:dyDescent="0.3">
      <c r="A8295" s="17" t="s">
        <v>8297</v>
      </c>
      <c r="B8295" s="17">
        <v>2022</v>
      </c>
      <c r="C8295" s="17">
        <v>386.04897045344097</v>
      </c>
      <c r="D8295" s="17">
        <v>6.2366071428571397</v>
      </c>
    </row>
    <row r="8296" spans="1:4" x14ac:dyDescent="0.3">
      <c r="A8296" s="17" t="s">
        <v>8298</v>
      </c>
      <c r="B8296" s="17">
        <v>2022</v>
      </c>
      <c r="C8296" s="17">
        <v>349.34341864194698</v>
      </c>
      <c r="D8296" s="17">
        <v>7.2627467105263204</v>
      </c>
    </row>
    <row r="8297" spans="1:4" x14ac:dyDescent="0.3">
      <c r="A8297" s="17" t="s">
        <v>8299</v>
      </c>
      <c r="B8297" s="17">
        <v>2022</v>
      </c>
      <c r="C8297" s="17">
        <v>91.859978985041394</v>
      </c>
      <c r="D8297" s="17">
        <v>5.046875</v>
      </c>
    </row>
    <row r="8298" spans="1:4" x14ac:dyDescent="0.3">
      <c r="A8298" s="17" t="s">
        <v>8300</v>
      </c>
      <c r="B8298" s="17">
        <v>2022</v>
      </c>
      <c r="C8298" s="17">
        <v>73.452055316418395</v>
      </c>
      <c r="D8298" s="17">
        <v>2.78125</v>
      </c>
    </row>
    <row r="8299" spans="1:4" x14ac:dyDescent="0.3">
      <c r="A8299" s="17" t="s">
        <v>8301</v>
      </c>
      <c r="B8299" s="17">
        <v>2022</v>
      </c>
      <c r="C8299" s="17">
        <v>55.153056200593703</v>
      </c>
      <c r="D8299" s="17">
        <v>2.3072916666666701</v>
      </c>
    </row>
    <row r="8300" spans="1:4" x14ac:dyDescent="0.3">
      <c r="A8300" s="17" t="s">
        <v>8302</v>
      </c>
      <c r="B8300" s="17">
        <v>2022</v>
      </c>
      <c r="C8300" s="17">
        <v>18.401325486600399</v>
      </c>
      <c r="D8300" s="17">
        <v>2.578125</v>
      </c>
    </row>
    <row r="8301" spans="1:4" x14ac:dyDescent="0.3">
      <c r="A8301" s="17" t="s">
        <v>8303</v>
      </c>
      <c r="B8301" s="17">
        <v>2022</v>
      </c>
      <c r="C8301" s="17">
        <v>18.398890780285001</v>
      </c>
      <c r="D8301" s="17">
        <v>2.59375</v>
      </c>
    </row>
    <row r="8302" spans="1:4" x14ac:dyDescent="0.3">
      <c r="A8302" s="17" t="s">
        <v>8304</v>
      </c>
      <c r="B8302" s="17">
        <v>2022</v>
      </c>
      <c r="C8302" s="17">
        <v>55.255214015021899</v>
      </c>
      <c r="D8302" s="17">
        <v>3.3958333333333299</v>
      </c>
    </row>
    <row r="8303" spans="1:4" x14ac:dyDescent="0.3">
      <c r="A8303" s="17" t="s">
        <v>8305</v>
      </c>
      <c r="B8303" s="17">
        <v>2022</v>
      </c>
      <c r="C8303" s="17">
        <v>91.852976690977798</v>
      </c>
      <c r="D8303" s="17">
        <v>2.5656249999999998</v>
      </c>
    </row>
    <row r="8304" spans="1:4" x14ac:dyDescent="0.3">
      <c r="A8304" s="17" t="s">
        <v>8306</v>
      </c>
      <c r="B8304" s="17">
        <v>2022</v>
      </c>
      <c r="C8304" s="17">
        <v>1378.34401962534</v>
      </c>
      <c r="D8304" s="17">
        <v>7.1498958333333302</v>
      </c>
    </row>
    <row r="8305" spans="1:4" x14ac:dyDescent="0.3">
      <c r="A8305" s="17" t="s">
        <v>8307</v>
      </c>
      <c r="B8305" s="17">
        <v>2022</v>
      </c>
      <c r="C8305" s="17">
        <v>477.92440700531</v>
      </c>
      <c r="D8305" s="17">
        <v>5.1908052884615401</v>
      </c>
    </row>
    <row r="8306" spans="1:4" x14ac:dyDescent="0.3">
      <c r="A8306" s="17" t="s">
        <v>8308</v>
      </c>
      <c r="B8306" s="17">
        <v>2022</v>
      </c>
      <c r="C8306" s="17">
        <v>3419.0271002016998</v>
      </c>
      <c r="D8306" s="17">
        <v>5.6439012096774199</v>
      </c>
    </row>
    <row r="8307" spans="1:4" x14ac:dyDescent="0.3">
      <c r="A8307" s="17" t="s">
        <v>8309</v>
      </c>
      <c r="B8307" s="17">
        <v>2022</v>
      </c>
      <c r="C8307" s="17">
        <v>128.75768592022399</v>
      </c>
      <c r="D8307" s="17">
        <v>6.0714285714285703</v>
      </c>
    </row>
    <row r="8308" spans="1:4" x14ac:dyDescent="0.3">
      <c r="A8308" s="17" t="s">
        <v>8310</v>
      </c>
      <c r="B8308" s="17">
        <v>2022</v>
      </c>
      <c r="C8308" s="17">
        <v>1010.80171917751</v>
      </c>
      <c r="D8308" s="17">
        <v>6.8072443181818203</v>
      </c>
    </row>
    <row r="8309" spans="1:4" x14ac:dyDescent="0.3">
      <c r="A8309" s="17" t="s">
        <v>8311</v>
      </c>
      <c r="B8309" s="17">
        <v>2022</v>
      </c>
      <c r="C8309" s="17">
        <v>717.00522510241694</v>
      </c>
      <c r="D8309" s="17">
        <v>7.6055689102564097</v>
      </c>
    </row>
    <row r="8310" spans="1:4" x14ac:dyDescent="0.3">
      <c r="A8310" s="17" t="s">
        <v>8312</v>
      </c>
      <c r="B8310" s="17">
        <v>2022</v>
      </c>
      <c r="C8310" s="17">
        <v>18.3995172474533</v>
      </c>
      <c r="D8310" s="17">
        <v>3.1171875</v>
      </c>
    </row>
    <row r="8311" spans="1:4" x14ac:dyDescent="0.3">
      <c r="A8311" s="17" t="s">
        <v>8313</v>
      </c>
      <c r="B8311" s="17">
        <v>2022</v>
      </c>
      <c r="C8311" s="17">
        <v>661.61244498193298</v>
      </c>
      <c r="D8311" s="17">
        <v>5.3385416666666696</v>
      </c>
    </row>
    <row r="8312" spans="1:4" x14ac:dyDescent="0.3">
      <c r="A8312" s="17" t="s">
        <v>8314</v>
      </c>
      <c r="B8312" s="17">
        <v>2022</v>
      </c>
      <c r="C8312" s="17">
        <v>312.55372075363999</v>
      </c>
      <c r="D8312" s="17">
        <v>4.3147977941176503</v>
      </c>
    </row>
    <row r="8313" spans="1:4" x14ac:dyDescent="0.3">
      <c r="A8313" s="17" t="s">
        <v>8315</v>
      </c>
      <c r="B8313" s="17">
        <v>2022</v>
      </c>
      <c r="C8313" s="17">
        <v>275.80472793057402</v>
      </c>
      <c r="D8313" s="17">
        <v>4.3598958333333302</v>
      </c>
    </row>
    <row r="8314" spans="1:4" x14ac:dyDescent="0.3">
      <c r="A8314" s="17" t="s">
        <v>8316</v>
      </c>
      <c r="B8314" s="17">
        <v>2022</v>
      </c>
      <c r="C8314" s="17">
        <v>41.236722594127102</v>
      </c>
      <c r="D8314" s="17">
        <v>3.8605769230769198</v>
      </c>
    </row>
    <row r="8315" spans="1:4" x14ac:dyDescent="0.3">
      <c r="A8315" s="17" t="s">
        <v>8317</v>
      </c>
      <c r="B8315" s="17">
        <v>2022</v>
      </c>
      <c r="C8315" s="17">
        <v>35.434305895119898</v>
      </c>
      <c r="D8315" s="17">
        <v>3.7421875</v>
      </c>
    </row>
    <row r="8316" spans="1:4" x14ac:dyDescent="0.3">
      <c r="A8316" s="17" t="s">
        <v>8318</v>
      </c>
      <c r="B8316" s="17">
        <v>2022</v>
      </c>
      <c r="C8316" s="17">
        <v>18.355912715196599</v>
      </c>
      <c r="D8316" s="17">
        <v>2.203125</v>
      </c>
    </row>
    <row r="8317" spans="1:4" x14ac:dyDescent="0.3">
      <c r="A8317" s="17" t="s">
        <v>8319</v>
      </c>
      <c r="B8317" s="17">
        <v>2022</v>
      </c>
      <c r="C8317" s="17">
        <v>101.264153611846</v>
      </c>
      <c r="D8317" s="17">
        <v>3.6380208333333299</v>
      </c>
    </row>
    <row r="8318" spans="1:4" x14ac:dyDescent="0.3">
      <c r="A8318" s="17" t="s">
        <v>8320</v>
      </c>
      <c r="B8318" s="17">
        <v>2022</v>
      </c>
      <c r="C8318" s="17">
        <v>5.4786381069570798</v>
      </c>
      <c r="D8318" s="17">
        <v>4.4287109375</v>
      </c>
    </row>
    <row r="8319" spans="1:4" x14ac:dyDescent="0.3">
      <c r="A8319" s="17" t="s">
        <v>8321</v>
      </c>
      <c r="B8319" s="17">
        <v>2022</v>
      </c>
      <c r="C8319" s="17">
        <v>55.221514616161599</v>
      </c>
      <c r="D8319" s="17">
        <v>3.1640625</v>
      </c>
    </row>
    <row r="8320" spans="1:4" x14ac:dyDescent="0.3">
      <c r="A8320" s="17" t="s">
        <v>8322</v>
      </c>
      <c r="B8320" s="17">
        <v>2022</v>
      </c>
      <c r="C8320" s="17">
        <v>110.237672423013</v>
      </c>
      <c r="D8320" s="17">
        <v>2.94140625</v>
      </c>
    </row>
    <row r="8321" spans="1:4" x14ac:dyDescent="0.3">
      <c r="A8321" s="17" t="s">
        <v>8323</v>
      </c>
      <c r="B8321" s="17">
        <v>2022</v>
      </c>
      <c r="C8321" s="17">
        <v>2076.4918785952</v>
      </c>
      <c r="D8321" s="17">
        <v>6.6485066371681398</v>
      </c>
    </row>
    <row r="8322" spans="1:4" x14ac:dyDescent="0.3">
      <c r="A8322" s="17" t="s">
        <v>8324</v>
      </c>
      <c r="B8322" s="17">
        <v>2022</v>
      </c>
      <c r="C8322" s="17">
        <v>220.53215184062699</v>
      </c>
      <c r="D8322" s="17">
        <v>3.85546875</v>
      </c>
    </row>
    <row r="8323" spans="1:4" x14ac:dyDescent="0.3">
      <c r="A8323" s="17" t="s">
        <v>8325</v>
      </c>
      <c r="B8323" s="17">
        <v>2022</v>
      </c>
      <c r="C8323" s="17">
        <v>110.288927123882</v>
      </c>
      <c r="D8323" s="17">
        <v>2.7669270833333299</v>
      </c>
    </row>
    <row r="8324" spans="1:4" x14ac:dyDescent="0.3">
      <c r="A8324" s="17" t="s">
        <v>8326</v>
      </c>
      <c r="B8324" s="17">
        <v>2022</v>
      </c>
      <c r="C8324" s="17">
        <v>73.624981014057994</v>
      </c>
      <c r="D8324" s="17">
        <v>3.23046875</v>
      </c>
    </row>
    <row r="8325" spans="1:4" x14ac:dyDescent="0.3">
      <c r="A8325" s="17" t="s">
        <v>8327</v>
      </c>
      <c r="B8325" s="17">
        <v>2022</v>
      </c>
      <c r="C8325" s="17">
        <v>312.37996812909802</v>
      </c>
      <c r="D8325" s="17">
        <v>4.3396139705882399</v>
      </c>
    </row>
    <row r="8326" spans="1:4" x14ac:dyDescent="0.3">
      <c r="A8326" s="17" t="s">
        <v>8328</v>
      </c>
      <c r="B8326" s="17">
        <v>2022</v>
      </c>
      <c r="C8326" s="17">
        <v>73.474938211962595</v>
      </c>
      <c r="D8326" s="17">
        <v>3.080078125</v>
      </c>
    </row>
    <row r="8327" spans="1:4" x14ac:dyDescent="0.3">
      <c r="A8327" s="17" t="s">
        <v>8329</v>
      </c>
      <c r="B8327" s="17">
        <v>2022</v>
      </c>
      <c r="C8327" s="17">
        <v>202.22286910191301</v>
      </c>
      <c r="D8327" s="17">
        <v>4.2663352272727302</v>
      </c>
    </row>
    <row r="8328" spans="1:4" x14ac:dyDescent="0.3">
      <c r="A8328" s="17" t="s">
        <v>8330</v>
      </c>
      <c r="B8328" s="17">
        <v>2022</v>
      </c>
      <c r="C8328" s="17">
        <v>202.186390187591</v>
      </c>
      <c r="D8328" s="17">
        <v>4.7492897727272698</v>
      </c>
    </row>
    <row r="8329" spans="1:4" x14ac:dyDescent="0.3">
      <c r="A8329" s="17" t="s">
        <v>8331</v>
      </c>
      <c r="B8329" s="17">
        <v>2022</v>
      </c>
      <c r="C8329" s="17">
        <v>73.419946989044504</v>
      </c>
      <c r="D8329" s="17">
        <v>2.73828125</v>
      </c>
    </row>
    <row r="8330" spans="1:4" x14ac:dyDescent="0.3">
      <c r="A8330" s="17" t="s">
        <v>8332</v>
      </c>
      <c r="B8330" s="17">
        <v>2022</v>
      </c>
      <c r="C8330" s="17">
        <v>147.09672193229201</v>
      </c>
      <c r="D8330" s="17">
        <v>5.455078125</v>
      </c>
    </row>
    <row r="8331" spans="1:4" x14ac:dyDescent="0.3">
      <c r="A8331" s="17" t="s">
        <v>8333</v>
      </c>
      <c r="B8331" s="17">
        <v>2022</v>
      </c>
      <c r="C8331" s="17">
        <v>496.31342008244201</v>
      </c>
      <c r="D8331" s="17">
        <v>4.29282407407407</v>
      </c>
    </row>
    <row r="8332" spans="1:4" x14ac:dyDescent="0.3">
      <c r="A8332" s="17" t="s">
        <v>8334</v>
      </c>
      <c r="B8332" s="17">
        <v>2022</v>
      </c>
      <c r="C8332" s="17">
        <v>147.22365677729201</v>
      </c>
      <c r="D8332" s="17">
        <v>3.10546875</v>
      </c>
    </row>
    <row r="8333" spans="1:4" x14ac:dyDescent="0.3">
      <c r="A8333" s="17" t="s">
        <v>8335</v>
      </c>
      <c r="B8333" s="17">
        <v>2022</v>
      </c>
      <c r="C8333" s="17">
        <v>239.07305756211301</v>
      </c>
      <c r="D8333" s="17">
        <v>3.8876201923076898</v>
      </c>
    </row>
    <row r="8334" spans="1:4" x14ac:dyDescent="0.3">
      <c r="A8334" s="17" t="s">
        <v>8336</v>
      </c>
      <c r="B8334" s="17">
        <v>2022</v>
      </c>
      <c r="C8334" s="17">
        <v>367.75136308185802</v>
      </c>
      <c r="D8334" s="17">
        <v>6.2429687500000002</v>
      </c>
    </row>
    <row r="8335" spans="1:4" x14ac:dyDescent="0.3">
      <c r="A8335" s="17" t="s">
        <v>8337</v>
      </c>
      <c r="B8335" s="17">
        <v>2022</v>
      </c>
      <c r="C8335" s="17">
        <v>220.58705994579901</v>
      </c>
      <c r="D8335" s="17">
        <v>3.7037760416666701</v>
      </c>
    </row>
    <row r="8336" spans="1:4" x14ac:dyDescent="0.3">
      <c r="A8336" s="17" t="s">
        <v>8338</v>
      </c>
      <c r="B8336" s="17">
        <v>2022</v>
      </c>
      <c r="C8336" s="17">
        <v>18.399314942769699</v>
      </c>
      <c r="D8336" s="17">
        <v>1.53125</v>
      </c>
    </row>
    <row r="8337" spans="1:4" x14ac:dyDescent="0.3">
      <c r="A8337" s="17" t="s">
        <v>8339</v>
      </c>
      <c r="B8337" s="17">
        <v>2022</v>
      </c>
      <c r="C8337" s="17">
        <v>36.760990608483603</v>
      </c>
      <c r="D8337" s="17">
        <v>3.015625</v>
      </c>
    </row>
    <row r="8338" spans="1:4" x14ac:dyDescent="0.3">
      <c r="A8338" s="17" t="s">
        <v>8340</v>
      </c>
      <c r="B8338" s="17">
        <v>2022</v>
      </c>
      <c r="C8338" s="17">
        <v>551.62224069703404</v>
      </c>
      <c r="D8338" s="17">
        <v>5.91015625</v>
      </c>
    </row>
    <row r="8339" spans="1:4" x14ac:dyDescent="0.3">
      <c r="A8339" s="17" t="s">
        <v>8341</v>
      </c>
      <c r="B8339" s="17">
        <v>2022</v>
      </c>
      <c r="C8339" s="17">
        <v>36.760735971853101</v>
      </c>
      <c r="D8339" s="17">
        <v>3.94921875</v>
      </c>
    </row>
    <row r="8340" spans="1:4" x14ac:dyDescent="0.3">
      <c r="A8340" s="17" t="s">
        <v>8342</v>
      </c>
      <c r="B8340" s="17">
        <v>2022</v>
      </c>
      <c r="C8340" s="17">
        <v>1599.0621587205701</v>
      </c>
      <c r="D8340" s="17">
        <v>4.2450610632183903</v>
      </c>
    </row>
    <row r="8341" spans="1:4" x14ac:dyDescent="0.3">
      <c r="A8341" s="17" t="s">
        <v>8343</v>
      </c>
      <c r="B8341" s="17">
        <v>2022</v>
      </c>
      <c r="C8341" s="17">
        <v>202.31356415152499</v>
      </c>
      <c r="D8341" s="17">
        <v>4.2720170454545503</v>
      </c>
    </row>
    <row r="8342" spans="1:4" x14ac:dyDescent="0.3">
      <c r="A8342" s="17" t="s">
        <v>8344</v>
      </c>
      <c r="B8342" s="17">
        <v>2022</v>
      </c>
      <c r="C8342" s="17">
        <v>717.27109710685897</v>
      </c>
      <c r="D8342" s="17">
        <v>4.5540865384615401</v>
      </c>
    </row>
    <row r="8343" spans="1:4" x14ac:dyDescent="0.3">
      <c r="A8343" s="17" t="s">
        <v>8345</v>
      </c>
      <c r="B8343" s="17">
        <v>2022</v>
      </c>
      <c r="C8343" s="17">
        <v>1562.5218831421801</v>
      </c>
      <c r="D8343" s="17">
        <v>3.7993566176470601</v>
      </c>
    </row>
    <row r="8344" spans="1:4" x14ac:dyDescent="0.3">
      <c r="A8344" s="17" t="s">
        <v>8346</v>
      </c>
      <c r="B8344" s="17">
        <v>2022</v>
      </c>
      <c r="C8344" s="17">
        <v>330.88061279431003</v>
      </c>
      <c r="D8344" s="17">
        <v>3.8064236111111098</v>
      </c>
    </row>
    <row r="8345" spans="1:4" x14ac:dyDescent="0.3">
      <c r="A8345" s="17" t="s">
        <v>8347</v>
      </c>
      <c r="B8345" s="17">
        <v>2022</v>
      </c>
      <c r="C8345" s="17">
        <v>570.07472047396004</v>
      </c>
      <c r="D8345" s="17">
        <v>5.3175403225806503</v>
      </c>
    </row>
    <row r="8346" spans="1:4" x14ac:dyDescent="0.3">
      <c r="A8346" s="17" t="s">
        <v>8348</v>
      </c>
      <c r="B8346" s="17">
        <v>2022</v>
      </c>
      <c r="C8346" s="17">
        <v>91.895119005814195</v>
      </c>
      <c r="D8346" s="17">
        <v>4.1593749999999998</v>
      </c>
    </row>
    <row r="8347" spans="1:4" x14ac:dyDescent="0.3">
      <c r="A8347" s="17" t="s">
        <v>8349</v>
      </c>
      <c r="B8347" s="17">
        <v>2022</v>
      </c>
      <c r="C8347" s="17">
        <v>625.10924685001396</v>
      </c>
      <c r="D8347" s="17">
        <v>5.5930606617647101</v>
      </c>
    </row>
    <row r="8348" spans="1:4" x14ac:dyDescent="0.3">
      <c r="A8348" s="17" t="s">
        <v>8350</v>
      </c>
      <c r="B8348" s="17">
        <v>2022</v>
      </c>
      <c r="C8348" s="17">
        <v>36.7098105065525</v>
      </c>
      <c r="D8348" s="17">
        <v>2.1484375</v>
      </c>
    </row>
    <row r="8349" spans="1:4" x14ac:dyDescent="0.3">
      <c r="A8349" s="17" t="s">
        <v>8351</v>
      </c>
      <c r="B8349" s="17">
        <v>2022</v>
      </c>
      <c r="C8349" s="17">
        <v>992.53848356381104</v>
      </c>
      <c r="D8349" s="17">
        <v>3.8917824074074101</v>
      </c>
    </row>
    <row r="8350" spans="1:4" x14ac:dyDescent="0.3">
      <c r="A8350" s="17" t="s">
        <v>8352</v>
      </c>
      <c r="B8350" s="17">
        <v>2022</v>
      </c>
      <c r="C8350" s="17">
        <v>1396.96624870598</v>
      </c>
      <c r="D8350" s="17">
        <v>3.8592722039473699</v>
      </c>
    </row>
    <row r="8351" spans="1:4" x14ac:dyDescent="0.3">
      <c r="A8351" s="17" t="s">
        <v>8353</v>
      </c>
      <c r="B8351" s="17">
        <v>2022</v>
      </c>
      <c r="C8351" s="17">
        <v>18.399360629729902</v>
      </c>
      <c r="D8351" s="17">
        <v>3.140625</v>
      </c>
    </row>
    <row r="8352" spans="1:4" x14ac:dyDescent="0.3">
      <c r="A8352" s="17" t="s">
        <v>8354</v>
      </c>
      <c r="B8352" s="17">
        <v>2022</v>
      </c>
      <c r="C8352" s="17">
        <v>55.146887788549101</v>
      </c>
      <c r="D8352" s="17">
        <v>2.5078125</v>
      </c>
    </row>
    <row r="8353" spans="1:4" x14ac:dyDescent="0.3">
      <c r="A8353" s="17" t="s">
        <v>8355</v>
      </c>
      <c r="B8353" s="17">
        <v>2022</v>
      </c>
      <c r="C8353" s="17">
        <v>36.849874932318897</v>
      </c>
      <c r="D8353" s="17">
        <v>2.109375</v>
      </c>
    </row>
    <row r="8354" spans="1:4" x14ac:dyDescent="0.3">
      <c r="A8354" s="17" t="s">
        <v>8356</v>
      </c>
      <c r="B8354" s="17">
        <v>2022</v>
      </c>
      <c r="C8354" s="17">
        <v>36.696470040827997</v>
      </c>
      <c r="D8354" s="17">
        <v>2.19921875</v>
      </c>
    </row>
    <row r="8355" spans="1:4" x14ac:dyDescent="0.3">
      <c r="A8355" s="17" t="s">
        <v>8357</v>
      </c>
      <c r="B8355" s="17">
        <v>2022</v>
      </c>
      <c r="C8355" s="17">
        <v>1764.64479680359</v>
      </c>
      <c r="D8355" s="17">
        <v>4.3724772135416696</v>
      </c>
    </row>
    <row r="8356" spans="1:4" x14ac:dyDescent="0.3">
      <c r="A8356" s="17" t="s">
        <v>8358</v>
      </c>
      <c r="B8356" s="17">
        <v>2022</v>
      </c>
      <c r="C8356" s="17">
        <v>1930.0879414137501</v>
      </c>
      <c r="D8356" s="17">
        <v>4.32016369047619</v>
      </c>
    </row>
    <row r="8357" spans="1:4" x14ac:dyDescent="0.3">
      <c r="A8357" s="17" t="s">
        <v>8359</v>
      </c>
      <c r="B8357" s="17">
        <v>2022</v>
      </c>
      <c r="C8357" s="17">
        <v>1764.59851878881</v>
      </c>
      <c r="D8357" s="17">
        <v>4.3444010416666696</v>
      </c>
    </row>
    <row r="8358" spans="1:4" x14ac:dyDescent="0.3">
      <c r="A8358" s="17" t="s">
        <v>8360</v>
      </c>
      <c r="B8358" s="17">
        <v>2022</v>
      </c>
      <c r="C8358" s="17">
        <v>91.9595514014363</v>
      </c>
      <c r="D8358" s="17">
        <v>2.6</v>
      </c>
    </row>
    <row r="8359" spans="1:4" x14ac:dyDescent="0.3">
      <c r="A8359" s="17" t="s">
        <v>8361</v>
      </c>
      <c r="B8359" s="17">
        <v>2022</v>
      </c>
      <c r="C8359" s="17">
        <v>331.10707086697198</v>
      </c>
      <c r="D8359" s="17">
        <v>11.8971354166667</v>
      </c>
    </row>
    <row r="8360" spans="1:4" x14ac:dyDescent="0.3">
      <c r="A8360" s="17" t="s">
        <v>8362</v>
      </c>
      <c r="B8360" s="17">
        <v>2022</v>
      </c>
      <c r="C8360" s="17">
        <v>18.3497874774039</v>
      </c>
      <c r="D8360" s="17">
        <v>2.109375</v>
      </c>
    </row>
    <row r="8361" spans="1:4" x14ac:dyDescent="0.3">
      <c r="A8361" s="17" t="s">
        <v>8363</v>
      </c>
      <c r="B8361" s="17">
        <v>2022</v>
      </c>
      <c r="C8361" s="17">
        <v>36.7526251971722</v>
      </c>
      <c r="D8361" s="17">
        <v>3.23046875</v>
      </c>
    </row>
    <row r="8362" spans="1:4" x14ac:dyDescent="0.3">
      <c r="A8362" s="17" t="s">
        <v>8364</v>
      </c>
      <c r="B8362" s="17">
        <v>2022</v>
      </c>
      <c r="C8362" s="17">
        <v>36.853045096620903</v>
      </c>
      <c r="D8362" s="17">
        <v>2.578125</v>
      </c>
    </row>
    <row r="8363" spans="1:4" x14ac:dyDescent="0.3">
      <c r="A8363" s="17" t="s">
        <v>8365</v>
      </c>
      <c r="B8363" s="17">
        <v>2022</v>
      </c>
      <c r="C8363" s="17">
        <v>294.05727320537</v>
      </c>
      <c r="D8363" s="17">
        <v>6.7177734375</v>
      </c>
    </row>
    <row r="8364" spans="1:4" x14ac:dyDescent="0.3">
      <c r="A8364" s="17" t="s">
        <v>8366</v>
      </c>
      <c r="B8364" s="17">
        <v>2022</v>
      </c>
      <c r="C8364" s="17">
        <v>110.309127800167</v>
      </c>
      <c r="D8364" s="17">
        <v>3.2877604166666701</v>
      </c>
    </row>
    <row r="8365" spans="1:4" x14ac:dyDescent="0.3">
      <c r="A8365" s="17" t="s">
        <v>8367</v>
      </c>
      <c r="B8365" s="17">
        <v>2022</v>
      </c>
      <c r="C8365" s="17">
        <v>92.010413698852105</v>
      </c>
      <c r="D8365" s="17">
        <v>2.8359375</v>
      </c>
    </row>
    <row r="8366" spans="1:4" x14ac:dyDescent="0.3">
      <c r="A8366" s="17" t="s">
        <v>8368</v>
      </c>
      <c r="B8366" s="17">
        <v>2022</v>
      </c>
      <c r="C8366" s="17">
        <v>220.41537625342599</v>
      </c>
      <c r="D8366" s="17">
        <v>4.0983072916666696</v>
      </c>
    </row>
    <row r="8367" spans="1:4" x14ac:dyDescent="0.3">
      <c r="A8367" s="17" t="s">
        <v>8369</v>
      </c>
      <c r="B8367" s="17">
        <v>2022</v>
      </c>
      <c r="C8367" s="17">
        <v>36.701567491516499</v>
      </c>
      <c r="D8367" s="17">
        <v>3.265625</v>
      </c>
    </row>
    <row r="8368" spans="1:4" x14ac:dyDescent="0.3">
      <c r="A8368" s="17" t="s">
        <v>8370</v>
      </c>
      <c r="B8368" s="17">
        <v>2022</v>
      </c>
      <c r="C8368" s="17">
        <v>18.451188256964102</v>
      </c>
      <c r="D8368" s="17">
        <v>3.09375</v>
      </c>
    </row>
    <row r="8369" spans="1:4" x14ac:dyDescent="0.3">
      <c r="A8369" s="17" t="s">
        <v>8371</v>
      </c>
      <c r="B8369" s="17">
        <v>2022</v>
      </c>
      <c r="C8369" s="17">
        <v>55.154538333415999</v>
      </c>
      <c r="D8369" s="17">
        <v>3.5729166666666701</v>
      </c>
    </row>
    <row r="8370" spans="1:4" x14ac:dyDescent="0.3">
      <c r="A8370" s="17" t="s">
        <v>8372</v>
      </c>
      <c r="B8370" s="17">
        <v>2022</v>
      </c>
      <c r="C8370" s="17">
        <v>753.78753058519203</v>
      </c>
      <c r="D8370" s="17">
        <v>6.1451981707317103</v>
      </c>
    </row>
    <row r="8371" spans="1:4" x14ac:dyDescent="0.3">
      <c r="A8371" s="17" t="s">
        <v>8373</v>
      </c>
      <c r="B8371" s="17">
        <v>2022</v>
      </c>
      <c r="C8371" s="17">
        <v>18.401906675659099</v>
      </c>
      <c r="D8371" s="17">
        <v>2.171875</v>
      </c>
    </row>
    <row r="8372" spans="1:4" x14ac:dyDescent="0.3">
      <c r="A8372" s="17" t="s">
        <v>8374</v>
      </c>
      <c r="B8372" s="17">
        <v>2022</v>
      </c>
      <c r="C8372" s="17">
        <v>275.77010224573303</v>
      </c>
      <c r="D8372" s="17">
        <v>4.4911458333333298</v>
      </c>
    </row>
    <row r="8373" spans="1:4" x14ac:dyDescent="0.3">
      <c r="A8373" s="17" t="s">
        <v>8375</v>
      </c>
      <c r="B8373" s="17">
        <v>2022</v>
      </c>
      <c r="C8373" s="17">
        <v>36.7527099438012</v>
      </c>
      <c r="D8373" s="17">
        <v>3.1953125</v>
      </c>
    </row>
    <row r="8374" spans="1:4" x14ac:dyDescent="0.3">
      <c r="A8374" s="17" t="s">
        <v>8376</v>
      </c>
      <c r="B8374" s="17">
        <v>2022</v>
      </c>
      <c r="C8374" s="17">
        <v>91.907254841178698</v>
      </c>
      <c r="D8374" s="17">
        <v>3.2953125000000001</v>
      </c>
    </row>
    <row r="8375" spans="1:4" x14ac:dyDescent="0.3">
      <c r="A8375" s="17" t="s">
        <v>8377</v>
      </c>
      <c r="B8375" s="17">
        <v>2022</v>
      </c>
      <c r="C8375" s="17">
        <v>367.69227554462901</v>
      </c>
      <c r="D8375" s="17">
        <v>5.5042968749999996</v>
      </c>
    </row>
    <row r="8376" spans="1:4" x14ac:dyDescent="0.3">
      <c r="A8376" s="17" t="s">
        <v>8378</v>
      </c>
      <c r="B8376" s="17">
        <v>2022</v>
      </c>
      <c r="C8376" s="17">
        <v>808.66227966360702</v>
      </c>
      <c r="D8376" s="17">
        <v>8.6292613636363598</v>
      </c>
    </row>
    <row r="8377" spans="1:4" x14ac:dyDescent="0.3">
      <c r="A8377" s="17" t="s">
        <v>8379</v>
      </c>
      <c r="B8377" s="17">
        <v>2022</v>
      </c>
      <c r="C8377" s="17">
        <v>496.33315611351497</v>
      </c>
      <c r="D8377" s="17">
        <v>6.3611111111111098</v>
      </c>
    </row>
    <row r="8378" spans="1:4" x14ac:dyDescent="0.3">
      <c r="A8378" s="17" t="s">
        <v>8380</v>
      </c>
      <c r="B8378" s="17">
        <v>2022</v>
      </c>
      <c r="C8378" s="17">
        <v>533.08331056777399</v>
      </c>
      <c r="D8378" s="17">
        <v>5.8863146551724101</v>
      </c>
    </row>
    <row r="8379" spans="1:4" x14ac:dyDescent="0.3">
      <c r="A8379" s="17" t="s">
        <v>8381</v>
      </c>
      <c r="B8379" s="17">
        <v>2022</v>
      </c>
      <c r="C8379" s="17">
        <v>91.923327744007096</v>
      </c>
      <c r="D8379" s="17">
        <v>2.3156249999999998</v>
      </c>
    </row>
    <row r="8380" spans="1:4" x14ac:dyDescent="0.3">
      <c r="A8380" s="17" t="s">
        <v>8382</v>
      </c>
      <c r="B8380" s="17">
        <v>2022</v>
      </c>
      <c r="C8380" s="17">
        <v>18.400457154959401</v>
      </c>
      <c r="D8380" s="17">
        <v>2.8828125</v>
      </c>
    </row>
    <row r="8381" spans="1:4" x14ac:dyDescent="0.3">
      <c r="A8381" s="17" t="s">
        <v>8383</v>
      </c>
      <c r="B8381" s="17">
        <v>2022</v>
      </c>
      <c r="C8381" s="17">
        <v>128.59893957618601</v>
      </c>
      <c r="D8381" s="17">
        <v>3.55915178571429</v>
      </c>
    </row>
    <row r="8382" spans="1:4" x14ac:dyDescent="0.3">
      <c r="A8382" s="17" t="s">
        <v>8384</v>
      </c>
      <c r="B8382" s="17">
        <v>2022</v>
      </c>
      <c r="C8382" s="17">
        <v>478.03853972908098</v>
      </c>
      <c r="D8382" s="17">
        <v>4.7674278846153904</v>
      </c>
    </row>
    <row r="8383" spans="1:4" x14ac:dyDescent="0.3">
      <c r="A8383" s="17" t="s">
        <v>8385</v>
      </c>
      <c r="B8383" s="17">
        <v>2022</v>
      </c>
      <c r="C8383" s="17">
        <v>1507.3378500752101</v>
      </c>
      <c r="D8383" s="17">
        <v>8.7349466463414593</v>
      </c>
    </row>
    <row r="8384" spans="1:4" x14ac:dyDescent="0.3">
      <c r="A8384" s="17" t="s">
        <v>8386</v>
      </c>
      <c r="B8384" s="17">
        <v>2022</v>
      </c>
      <c r="C8384" s="17">
        <v>588.12747545726597</v>
      </c>
      <c r="D8384" s="17">
        <v>4.923583984375</v>
      </c>
    </row>
    <row r="8385" spans="1:4" x14ac:dyDescent="0.3">
      <c r="A8385" s="17" t="s">
        <v>8387</v>
      </c>
      <c r="B8385" s="17">
        <v>2022</v>
      </c>
      <c r="C8385" s="17">
        <v>441.18870812095702</v>
      </c>
      <c r="D8385" s="17">
        <v>7</v>
      </c>
    </row>
    <row r="8386" spans="1:4" x14ac:dyDescent="0.3">
      <c r="A8386" s="17" t="s">
        <v>8388</v>
      </c>
      <c r="B8386" s="17">
        <v>2022</v>
      </c>
      <c r="C8386" s="17">
        <v>551.07378960773303</v>
      </c>
      <c r="D8386" s="17">
        <v>6.9520833333333298</v>
      </c>
    </row>
    <row r="8387" spans="1:4" x14ac:dyDescent="0.3">
      <c r="A8387" s="17" t="s">
        <v>8389</v>
      </c>
      <c r="B8387" s="17">
        <v>2022</v>
      </c>
      <c r="C8387" s="17">
        <v>36.699614021927097</v>
      </c>
      <c r="D8387" s="17">
        <v>6.5</v>
      </c>
    </row>
    <row r="8388" spans="1:4" x14ac:dyDescent="0.3">
      <c r="A8388" s="17" t="s">
        <v>8390</v>
      </c>
      <c r="B8388" s="17">
        <v>2022</v>
      </c>
      <c r="C8388" s="17">
        <v>331.016617398709</v>
      </c>
      <c r="D8388" s="17">
        <v>6.07421875</v>
      </c>
    </row>
    <row r="8389" spans="1:4" x14ac:dyDescent="0.3">
      <c r="A8389" s="17" t="s">
        <v>8391</v>
      </c>
      <c r="B8389" s="17">
        <v>2022</v>
      </c>
      <c r="C8389" s="17">
        <v>404.51302785798902</v>
      </c>
      <c r="D8389" s="17">
        <v>5.5617897727272698</v>
      </c>
    </row>
    <row r="8390" spans="1:4" x14ac:dyDescent="0.3">
      <c r="A8390" s="17" t="s">
        <v>8392</v>
      </c>
      <c r="B8390" s="17">
        <v>2022</v>
      </c>
      <c r="C8390" s="17">
        <v>882.38462057337199</v>
      </c>
      <c r="D8390" s="17">
        <v>5.73681640625</v>
      </c>
    </row>
    <row r="8391" spans="1:4" x14ac:dyDescent="0.3">
      <c r="A8391" s="17" t="s">
        <v>8393</v>
      </c>
      <c r="B8391" s="17">
        <v>2022</v>
      </c>
      <c r="C8391" s="17">
        <v>478.09169860184198</v>
      </c>
      <c r="D8391" s="17">
        <v>7.2037259615384599</v>
      </c>
    </row>
    <row r="8392" spans="1:4" x14ac:dyDescent="0.3">
      <c r="A8392" s="17" t="s">
        <v>8394</v>
      </c>
      <c r="B8392" s="17">
        <v>2022</v>
      </c>
      <c r="C8392" s="17">
        <v>385.98793192580303</v>
      </c>
      <c r="D8392" s="17">
        <v>9.2752976190476204</v>
      </c>
    </row>
    <row r="8393" spans="1:4" x14ac:dyDescent="0.3">
      <c r="A8393" s="17" t="s">
        <v>8395</v>
      </c>
      <c r="B8393" s="17">
        <v>2022</v>
      </c>
      <c r="C8393" s="17">
        <v>1047.86179591157</v>
      </c>
      <c r="D8393" s="17">
        <v>5.3578673245613997</v>
      </c>
    </row>
    <row r="8394" spans="1:4" x14ac:dyDescent="0.3">
      <c r="A8394" s="17" t="s">
        <v>8396</v>
      </c>
      <c r="B8394" s="17">
        <v>2022</v>
      </c>
      <c r="C8394" s="17">
        <v>606.63681579846798</v>
      </c>
      <c r="D8394" s="17">
        <v>5.5364583333333304</v>
      </c>
    </row>
    <row r="8395" spans="1:4" x14ac:dyDescent="0.3">
      <c r="A8395" s="17" t="s">
        <v>8397</v>
      </c>
      <c r="B8395" s="17">
        <v>2022</v>
      </c>
      <c r="C8395" s="17">
        <v>496.26068838499498</v>
      </c>
      <c r="D8395" s="17">
        <v>5.2526041666666696</v>
      </c>
    </row>
    <row r="8396" spans="1:4" x14ac:dyDescent="0.3">
      <c r="A8396" s="17" t="s">
        <v>8398</v>
      </c>
      <c r="B8396" s="17">
        <v>2022</v>
      </c>
      <c r="C8396" s="17">
        <v>55.151309154927702</v>
      </c>
      <c r="D8396" s="17">
        <v>4.3072916666666696</v>
      </c>
    </row>
    <row r="8397" spans="1:4" x14ac:dyDescent="0.3">
      <c r="A8397" s="17" t="s">
        <v>8399</v>
      </c>
      <c r="B8397" s="17">
        <v>2022</v>
      </c>
      <c r="C8397" s="17">
        <v>110.20108891651</v>
      </c>
      <c r="D8397" s="17">
        <v>5.4856770833333304</v>
      </c>
    </row>
    <row r="8398" spans="1:4" x14ac:dyDescent="0.3">
      <c r="A8398" s="17" t="s">
        <v>8400</v>
      </c>
      <c r="B8398" s="17">
        <v>2022</v>
      </c>
      <c r="C8398" s="17">
        <v>36.857897829264402</v>
      </c>
      <c r="D8398" s="17">
        <v>2.34375</v>
      </c>
    </row>
    <row r="8399" spans="1:4" x14ac:dyDescent="0.3">
      <c r="A8399" s="17" t="s">
        <v>8401</v>
      </c>
      <c r="B8399" s="17">
        <v>2022</v>
      </c>
      <c r="C8399" s="17">
        <v>330.74785786121998</v>
      </c>
      <c r="D8399" s="17">
        <v>4.00390625</v>
      </c>
    </row>
    <row r="8400" spans="1:4" x14ac:dyDescent="0.3">
      <c r="A8400" s="17" t="s">
        <v>8402</v>
      </c>
      <c r="B8400" s="17">
        <v>2022</v>
      </c>
      <c r="C8400" s="17">
        <v>73.604445353150396</v>
      </c>
      <c r="D8400" s="17">
        <v>3.115234375</v>
      </c>
    </row>
    <row r="8401" spans="1:4" x14ac:dyDescent="0.3">
      <c r="A8401" s="17" t="s">
        <v>8403</v>
      </c>
      <c r="B8401" s="17">
        <v>2022</v>
      </c>
      <c r="C8401" s="17">
        <v>496.28578158747399</v>
      </c>
      <c r="D8401" s="17">
        <v>7.1044560185185199</v>
      </c>
    </row>
    <row r="8402" spans="1:4" x14ac:dyDescent="0.3">
      <c r="A8402" s="17" t="s">
        <v>8404</v>
      </c>
      <c r="B8402" s="17">
        <v>2022</v>
      </c>
      <c r="C8402" s="17">
        <v>551.33496063761402</v>
      </c>
      <c r="D8402" s="17">
        <v>8.59010416666667</v>
      </c>
    </row>
    <row r="8403" spans="1:4" x14ac:dyDescent="0.3">
      <c r="A8403" s="17" t="s">
        <v>8405</v>
      </c>
      <c r="B8403" s="17">
        <v>2022</v>
      </c>
      <c r="C8403" s="17">
        <v>551.282461123541</v>
      </c>
      <c r="D8403" s="17">
        <v>7.1976562499999996</v>
      </c>
    </row>
    <row r="8404" spans="1:4" x14ac:dyDescent="0.3">
      <c r="A8404" s="17" t="s">
        <v>8406</v>
      </c>
      <c r="B8404" s="17">
        <v>2022</v>
      </c>
      <c r="C8404" s="17">
        <v>422.60026150941798</v>
      </c>
      <c r="D8404" s="17">
        <v>4.6925951086956497</v>
      </c>
    </row>
    <row r="8405" spans="1:4" x14ac:dyDescent="0.3">
      <c r="A8405" s="17" t="s">
        <v>8407</v>
      </c>
      <c r="B8405" s="17">
        <v>2022</v>
      </c>
      <c r="C8405" s="17">
        <v>36.699698654934799</v>
      </c>
      <c r="D8405" s="17">
        <v>3.50390625</v>
      </c>
    </row>
    <row r="8406" spans="1:4" x14ac:dyDescent="0.3">
      <c r="A8406" s="17" t="s">
        <v>8408</v>
      </c>
      <c r="B8406" s="17">
        <v>2022</v>
      </c>
      <c r="C8406" s="17">
        <v>551.38411463796604</v>
      </c>
      <c r="D8406" s="17">
        <v>8.6205729166666707</v>
      </c>
    </row>
    <row r="8407" spans="1:4" x14ac:dyDescent="0.3">
      <c r="A8407" s="17" t="s">
        <v>8409</v>
      </c>
      <c r="B8407" s="17">
        <v>2022</v>
      </c>
      <c r="C8407" s="17">
        <v>220.608235239983</v>
      </c>
      <c r="D8407" s="17">
        <v>4.361328125</v>
      </c>
    </row>
    <row r="8408" spans="1:4" x14ac:dyDescent="0.3">
      <c r="A8408" s="17" t="s">
        <v>8410</v>
      </c>
      <c r="B8408" s="17">
        <v>2022</v>
      </c>
      <c r="C8408" s="17">
        <v>864.14699417352699</v>
      </c>
      <c r="D8408" s="17">
        <v>7.3251329787234001</v>
      </c>
    </row>
    <row r="8409" spans="1:4" x14ac:dyDescent="0.3">
      <c r="A8409" s="17" t="s">
        <v>8411</v>
      </c>
      <c r="B8409" s="17">
        <v>2022</v>
      </c>
      <c r="C8409" s="17">
        <v>257.40776164457202</v>
      </c>
      <c r="D8409" s="17">
        <v>6.0379464285714297</v>
      </c>
    </row>
    <row r="8410" spans="1:4" x14ac:dyDescent="0.3">
      <c r="A8410" s="17" t="s">
        <v>8412</v>
      </c>
      <c r="B8410" s="17">
        <v>2022</v>
      </c>
      <c r="C8410" s="17">
        <v>110.35677168518301</v>
      </c>
      <c r="D8410" s="17">
        <v>4.1640625</v>
      </c>
    </row>
    <row r="8411" spans="1:4" x14ac:dyDescent="0.3">
      <c r="A8411" s="17" t="s">
        <v>8413</v>
      </c>
      <c r="B8411" s="17">
        <v>2022</v>
      </c>
      <c r="C8411" s="17">
        <v>183.84835440293</v>
      </c>
      <c r="D8411" s="17">
        <v>7.1890625000000004</v>
      </c>
    </row>
    <row r="8412" spans="1:4" x14ac:dyDescent="0.3">
      <c r="A8412" s="17" t="s">
        <v>8414</v>
      </c>
      <c r="B8412" s="17">
        <v>2022</v>
      </c>
      <c r="C8412" s="17">
        <v>92.077789211645694</v>
      </c>
      <c r="D8412" s="17">
        <v>3.2296874999999998</v>
      </c>
    </row>
    <row r="8413" spans="1:4" x14ac:dyDescent="0.3">
      <c r="A8413" s="17" t="s">
        <v>8415</v>
      </c>
      <c r="B8413" s="17">
        <v>2022</v>
      </c>
      <c r="C8413" s="17">
        <v>1066.5322525464001</v>
      </c>
      <c r="D8413" s="17">
        <v>7.49609375</v>
      </c>
    </row>
    <row r="8414" spans="1:4" x14ac:dyDescent="0.3">
      <c r="A8414" s="17" t="s">
        <v>8416</v>
      </c>
      <c r="B8414" s="17">
        <v>2022</v>
      </c>
      <c r="C8414" s="17">
        <v>55.267187359742799</v>
      </c>
      <c r="D8414" s="17">
        <v>4.2369791666666696</v>
      </c>
    </row>
    <row r="8415" spans="1:4" x14ac:dyDescent="0.3">
      <c r="A8415" s="17" t="s">
        <v>8417</v>
      </c>
      <c r="B8415" s="17">
        <v>2022</v>
      </c>
      <c r="C8415" s="17">
        <v>643.49127844627901</v>
      </c>
      <c r="D8415" s="17">
        <v>6.2991071428571397</v>
      </c>
    </row>
    <row r="8416" spans="1:4" x14ac:dyDescent="0.3">
      <c r="A8416" s="17" t="s">
        <v>8418</v>
      </c>
      <c r="B8416" s="17">
        <v>2022</v>
      </c>
      <c r="C8416" s="17">
        <v>73.518847562372699</v>
      </c>
      <c r="D8416" s="17">
        <v>4.3671875</v>
      </c>
    </row>
    <row r="8417" spans="1:4" x14ac:dyDescent="0.3">
      <c r="A8417" s="17" t="s">
        <v>8419</v>
      </c>
      <c r="B8417" s="17">
        <v>2022</v>
      </c>
      <c r="C8417" s="17">
        <v>441.32544403336902</v>
      </c>
      <c r="D8417" s="17">
        <v>7.1471354166666696</v>
      </c>
    </row>
    <row r="8418" spans="1:4" x14ac:dyDescent="0.3">
      <c r="A8418" s="17" t="s">
        <v>8420</v>
      </c>
      <c r="B8418" s="17">
        <v>2022</v>
      </c>
      <c r="C8418" s="17">
        <v>790.76108012721102</v>
      </c>
      <c r="D8418" s="17">
        <v>6.6509811046511604</v>
      </c>
    </row>
    <row r="8419" spans="1:4" x14ac:dyDescent="0.3">
      <c r="A8419" s="17" t="s">
        <v>8421</v>
      </c>
      <c r="B8419" s="17">
        <v>2022</v>
      </c>
      <c r="C8419" s="17">
        <v>514.71603468246803</v>
      </c>
      <c r="D8419" s="17">
        <v>6.9405691964285703</v>
      </c>
    </row>
    <row r="8420" spans="1:4" x14ac:dyDescent="0.3">
      <c r="A8420" s="17" t="s">
        <v>8422</v>
      </c>
      <c r="B8420" s="17">
        <v>2022</v>
      </c>
      <c r="C8420" s="17">
        <v>294.19695939123602</v>
      </c>
      <c r="D8420" s="17">
        <v>7.8583984375</v>
      </c>
    </row>
    <row r="8421" spans="1:4" x14ac:dyDescent="0.3">
      <c r="A8421" s="17" t="s">
        <v>8423</v>
      </c>
      <c r="B8421" s="17">
        <v>2022</v>
      </c>
      <c r="C8421" s="17">
        <v>36.860423604026401</v>
      </c>
      <c r="D8421" s="17">
        <v>0.9765625</v>
      </c>
    </row>
    <row r="8422" spans="1:4" x14ac:dyDescent="0.3">
      <c r="A8422" s="17" t="s">
        <v>8424</v>
      </c>
      <c r="B8422" s="17">
        <v>2022</v>
      </c>
      <c r="C8422" s="17">
        <v>698.449182018638</v>
      </c>
      <c r="D8422" s="17">
        <v>5.4204358552631602</v>
      </c>
    </row>
    <row r="8423" spans="1:4" x14ac:dyDescent="0.3">
      <c r="A8423" s="17" t="s">
        <v>8425</v>
      </c>
      <c r="B8423" s="17">
        <v>2022</v>
      </c>
      <c r="C8423" s="17">
        <v>110.216447867453</v>
      </c>
      <c r="D8423" s="17">
        <v>5.1080729166666696</v>
      </c>
    </row>
    <row r="8424" spans="1:4" x14ac:dyDescent="0.3">
      <c r="A8424" s="17" t="s">
        <v>8426</v>
      </c>
      <c r="B8424" s="17">
        <v>2022</v>
      </c>
      <c r="C8424" s="17">
        <v>18.456146398559198</v>
      </c>
      <c r="D8424" s="17">
        <v>2.421875</v>
      </c>
    </row>
    <row r="8425" spans="1:4" x14ac:dyDescent="0.3">
      <c r="A8425" s="17" t="s">
        <v>8427</v>
      </c>
      <c r="B8425" s="17">
        <v>2022</v>
      </c>
      <c r="C8425" s="17">
        <v>220.585728334263</v>
      </c>
      <c r="D8425" s="17">
        <v>4.453125</v>
      </c>
    </row>
    <row r="8426" spans="1:4" x14ac:dyDescent="0.3">
      <c r="A8426" s="17" t="s">
        <v>8428</v>
      </c>
      <c r="B8426" s="17">
        <v>2022</v>
      </c>
      <c r="C8426" s="17">
        <v>55.1592892371118</v>
      </c>
      <c r="D8426" s="17">
        <v>3.9010416666666701</v>
      </c>
    </row>
    <row r="8427" spans="1:4" x14ac:dyDescent="0.3">
      <c r="A8427" s="17" t="s">
        <v>8429</v>
      </c>
      <c r="B8427" s="17">
        <v>2022</v>
      </c>
      <c r="C8427" s="17">
        <v>18.400052444078</v>
      </c>
      <c r="D8427" s="17">
        <v>2.75</v>
      </c>
    </row>
    <row r="8428" spans="1:4" x14ac:dyDescent="0.3">
      <c r="A8428" s="17" t="s">
        <v>8430</v>
      </c>
      <c r="B8428" s="17">
        <v>2022</v>
      </c>
      <c r="C8428" s="17">
        <v>459.49772636219899</v>
      </c>
      <c r="D8428" s="17">
        <v>6.6243749999999997</v>
      </c>
    </row>
    <row r="8429" spans="1:4" x14ac:dyDescent="0.3">
      <c r="A8429" s="17" t="s">
        <v>8431</v>
      </c>
      <c r="B8429" s="17">
        <v>2022</v>
      </c>
      <c r="C8429" s="17">
        <v>533.18593669310201</v>
      </c>
      <c r="D8429" s="17">
        <v>9.7427262931034502</v>
      </c>
    </row>
    <row r="8430" spans="1:4" x14ac:dyDescent="0.3">
      <c r="A8430" s="17" t="s">
        <v>8432</v>
      </c>
      <c r="B8430" s="17">
        <v>2022</v>
      </c>
      <c r="C8430" s="17">
        <v>128.61408475041401</v>
      </c>
      <c r="D8430" s="17">
        <v>4.44196428571429</v>
      </c>
    </row>
    <row r="8431" spans="1:4" x14ac:dyDescent="0.3">
      <c r="A8431" s="17" t="s">
        <v>8433</v>
      </c>
      <c r="B8431" s="17">
        <v>2022</v>
      </c>
      <c r="C8431" s="17">
        <v>55.1108295377364</v>
      </c>
      <c r="D8431" s="17">
        <v>5.7760416666666696</v>
      </c>
    </row>
    <row r="8432" spans="1:4" x14ac:dyDescent="0.3">
      <c r="A8432" s="17" t="s">
        <v>8434</v>
      </c>
      <c r="B8432" s="17">
        <v>2022</v>
      </c>
      <c r="C8432" s="17">
        <v>18.400542028248299</v>
      </c>
      <c r="D8432" s="17">
        <v>4.9140625</v>
      </c>
    </row>
    <row r="8433" spans="1:4" x14ac:dyDescent="0.3">
      <c r="A8433" s="17" t="s">
        <v>8435</v>
      </c>
      <c r="B8433" s="17">
        <v>2022</v>
      </c>
      <c r="C8433" s="17">
        <v>588.18522321246496</v>
      </c>
      <c r="D8433" s="17">
        <v>7.92529296875</v>
      </c>
    </row>
    <row r="8434" spans="1:4" x14ac:dyDescent="0.3">
      <c r="A8434" s="17" t="s">
        <v>8436</v>
      </c>
      <c r="B8434" s="17">
        <v>2022</v>
      </c>
      <c r="C8434" s="17">
        <v>845.44224800355698</v>
      </c>
      <c r="D8434" s="17">
        <v>5.7977241847826102</v>
      </c>
    </row>
    <row r="8435" spans="1:4" x14ac:dyDescent="0.3">
      <c r="A8435" s="17" t="s">
        <v>8437</v>
      </c>
      <c r="B8435" s="17">
        <v>2022</v>
      </c>
      <c r="C8435" s="17">
        <v>514.59788501821504</v>
      </c>
      <c r="D8435" s="17">
        <v>6.84626116071429</v>
      </c>
    </row>
    <row r="8436" spans="1:4" x14ac:dyDescent="0.3">
      <c r="A8436" s="17" t="s">
        <v>8438</v>
      </c>
      <c r="B8436" s="17">
        <v>2022</v>
      </c>
      <c r="C8436" s="17">
        <v>331.05690904706699</v>
      </c>
      <c r="D8436" s="17">
        <v>4.6814236111111098</v>
      </c>
    </row>
    <row r="8437" spans="1:4" x14ac:dyDescent="0.3">
      <c r="A8437" s="17" t="s">
        <v>8439</v>
      </c>
      <c r="B8437" s="17">
        <v>2022</v>
      </c>
      <c r="C8437" s="17">
        <v>625.11155527923302</v>
      </c>
      <c r="D8437" s="17">
        <v>6.1332720588235299</v>
      </c>
    </row>
    <row r="8438" spans="1:4" x14ac:dyDescent="0.3">
      <c r="A8438" s="17" t="s">
        <v>8440</v>
      </c>
      <c r="B8438" s="17">
        <v>2022</v>
      </c>
      <c r="C8438" s="17">
        <v>257.258965659887</v>
      </c>
      <c r="D8438" s="17">
        <v>5.3643973214285703</v>
      </c>
    </row>
    <row r="8439" spans="1:4" x14ac:dyDescent="0.3">
      <c r="A8439" s="17" t="s">
        <v>8441</v>
      </c>
      <c r="B8439" s="17">
        <v>2022</v>
      </c>
      <c r="C8439" s="17">
        <v>367.712838172913</v>
      </c>
      <c r="D8439" s="17">
        <v>6.4132812499999998</v>
      </c>
    </row>
    <row r="8440" spans="1:4" x14ac:dyDescent="0.3">
      <c r="A8440" s="17" t="s">
        <v>8442</v>
      </c>
      <c r="B8440" s="17">
        <v>2022</v>
      </c>
      <c r="C8440" s="17">
        <v>73.501683564856606</v>
      </c>
      <c r="D8440" s="17">
        <v>4.9609375</v>
      </c>
    </row>
    <row r="8441" spans="1:4" x14ac:dyDescent="0.3">
      <c r="A8441" s="17" t="s">
        <v>8443</v>
      </c>
      <c r="B8441" s="17">
        <v>2022</v>
      </c>
      <c r="C8441" s="17">
        <v>202.18449226766799</v>
      </c>
      <c r="D8441" s="17">
        <v>3.7279829545454501</v>
      </c>
    </row>
    <row r="8442" spans="1:4" x14ac:dyDescent="0.3">
      <c r="A8442" s="17" t="s">
        <v>8444</v>
      </c>
      <c r="B8442" s="17">
        <v>2022</v>
      </c>
      <c r="C8442" s="17">
        <v>716.957536700182</v>
      </c>
      <c r="D8442" s="17">
        <v>6.8852163461538503</v>
      </c>
    </row>
    <row r="8443" spans="1:4" x14ac:dyDescent="0.3">
      <c r="A8443" s="17" t="s">
        <v>8445</v>
      </c>
      <c r="B8443" s="17">
        <v>2022</v>
      </c>
      <c r="C8443" s="17">
        <v>533.13473045639705</v>
      </c>
      <c r="D8443" s="17">
        <v>5.12284482758621</v>
      </c>
    </row>
    <row r="8444" spans="1:4" x14ac:dyDescent="0.3">
      <c r="A8444" s="17" t="s">
        <v>8446</v>
      </c>
      <c r="B8444" s="17">
        <v>2022</v>
      </c>
      <c r="C8444" s="17">
        <v>330.90553260967101</v>
      </c>
      <c r="D8444" s="17">
        <v>4.8606770833333304</v>
      </c>
    </row>
    <row r="8445" spans="1:4" x14ac:dyDescent="0.3">
      <c r="A8445" s="17" t="s">
        <v>8447</v>
      </c>
      <c r="B8445" s="17">
        <v>2022</v>
      </c>
      <c r="C8445" s="17">
        <v>36.853077787905903</v>
      </c>
      <c r="D8445" s="17">
        <v>3.125</v>
      </c>
    </row>
    <row r="8446" spans="1:4" x14ac:dyDescent="0.3">
      <c r="A8446" s="17" t="s">
        <v>8448</v>
      </c>
      <c r="B8446" s="17">
        <v>2022</v>
      </c>
      <c r="C8446" s="17">
        <v>459.51892164349601</v>
      </c>
      <c r="D8446" s="17">
        <v>7.7193750000000003</v>
      </c>
    </row>
    <row r="8447" spans="1:4" x14ac:dyDescent="0.3">
      <c r="A8447" s="17" t="s">
        <v>8449</v>
      </c>
      <c r="B8447" s="17">
        <v>2022</v>
      </c>
      <c r="C8447" s="17">
        <v>55.260313011705897</v>
      </c>
      <c r="D8447" s="17">
        <v>2.7994791666666701</v>
      </c>
    </row>
    <row r="8448" spans="1:4" x14ac:dyDescent="0.3">
      <c r="A8448" s="17" t="s">
        <v>8450</v>
      </c>
      <c r="B8448" s="17">
        <v>2022</v>
      </c>
      <c r="C8448" s="17">
        <v>91.851275391877607</v>
      </c>
      <c r="D8448" s="17">
        <v>2.8109375000000001</v>
      </c>
    </row>
    <row r="8449" spans="1:4" x14ac:dyDescent="0.3">
      <c r="A8449" s="17" t="s">
        <v>8451</v>
      </c>
      <c r="B8449" s="17">
        <v>2022</v>
      </c>
      <c r="C8449" s="17">
        <v>1048.0168968252799</v>
      </c>
      <c r="D8449" s="17">
        <v>5.0737390350877201</v>
      </c>
    </row>
    <row r="8450" spans="1:4" x14ac:dyDescent="0.3">
      <c r="A8450" s="17" t="s">
        <v>8452</v>
      </c>
      <c r="B8450" s="17">
        <v>2022</v>
      </c>
      <c r="C8450" s="17">
        <v>18.401123076677301</v>
      </c>
      <c r="D8450" s="17">
        <v>3.0234375</v>
      </c>
    </row>
    <row r="8451" spans="1:4" x14ac:dyDescent="0.3">
      <c r="A8451" s="17" t="s">
        <v>8453</v>
      </c>
      <c r="B8451" s="17">
        <v>2022</v>
      </c>
      <c r="C8451" s="17">
        <v>36.699757227674098</v>
      </c>
      <c r="D8451" s="17">
        <v>2</v>
      </c>
    </row>
    <row r="8452" spans="1:4" x14ac:dyDescent="0.3">
      <c r="A8452" s="17" t="s">
        <v>8454</v>
      </c>
      <c r="B8452" s="17">
        <v>2022</v>
      </c>
      <c r="C8452" s="17">
        <v>36.755540875717998</v>
      </c>
      <c r="D8452" s="17">
        <v>3.109375</v>
      </c>
    </row>
    <row r="8453" spans="1:4" x14ac:dyDescent="0.3">
      <c r="A8453" s="17" t="s">
        <v>8455</v>
      </c>
      <c r="B8453" s="17">
        <v>2022</v>
      </c>
      <c r="C8453" s="17">
        <v>422.81016906909599</v>
      </c>
      <c r="D8453" s="17">
        <v>5.7727581521739104</v>
      </c>
    </row>
    <row r="8454" spans="1:4" x14ac:dyDescent="0.3">
      <c r="A8454" s="17" t="s">
        <v>8456</v>
      </c>
      <c r="B8454" s="17">
        <v>2022</v>
      </c>
      <c r="C8454" s="17">
        <v>533.10654699057295</v>
      </c>
      <c r="D8454" s="17">
        <v>5.5360991379310303</v>
      </c>
    </row>
    <row r="8455" spans="1:4" x14ac:dyDescent="0.3">
      <c r="A8455" s="17" t="s">
        <v>8457</v>
      </c>
      <c r="B8455" s="17">
        <v>2022</v>
      </c>
      <c r="C8455" s="17">
        <v>606.67108870018296</v>
      </c>
      <c r="D8455" s="17">
        <v>6.8991477272727302</v>
      </c>
    </row>
    <row r="8456" spans="1:4" x14ac:dyDescent="0.3">
      <c r="A8456" s="17" t="s">
        <v>8458</v>
      </c>
      <c r="B8456" s="17">
        <v>2022</v>
      </c>
      <c r="C8456" s="17">
        <v>404.45854965597402</v>
      </c>
      <c r="D8456" s="17">
        <v>6.1942471590909101</v>
      </c>
    </row>
    <row r="8457" spans="1:4" x14ac:dyDescent="0.3">
      <c r="A8457" s="17" t="s">
        <v>8459</v>
      </c>
      <c r="B8457" s="17">
        <v>2022</v>
      </c>
      <c r="C8457" s="17">
        <v>533.04400269314601</v>
      </c>
      <c r="D8457" s="17">
        <v>5.7090517241379297</v>
      </c>
    </row>
    <row r="8458" spans="1:4" x14ac:dyDescent="0.3">
      <c r="A8458" s="17" t="s">
        <v>8460</v>
      </c>
      <c r="B8458" s="17">
        <v>2022</v>
      </c>
      <c r="C8458" s="17">
        <v>533.30688522476601</v>
      </c>
      <c r="D8458" s="17">
        <v>5.5320581896551699</v>
      </c>
    </row>
    <row r="8459" spans="1:4" x14ac:dyDescent="0.3">
      <c r="A8459" s="17" t="s">
        <v>8461</v>
      </c>
      <c r="B8459" s="17">
        <v>2022</v>
      </c>
      <c r="C8459" s="17">
        <v>478.05561476666497</v>
      </c>
      <c r="D8459" s="17">
        <v>5.1514423076923102</v>
      </c>
    </row>
    <row r="8460" spans="1:4" x14ac:dyDescent="0.3">
      <c r="A8460" s="17" t="s">
        <v>8462</v>
      </c>
      <c r="B8460" s="17">
        <v>2022</v>
      </c>
      <c r="C8460" s="17">
        <v>680.16154748946406</v>
      </c>
      <c r="D8460" s="17">
        <v>5.8325591216216202</v>
      </c>
    </row>
    <row r="8461" spans="1:4" x14ac:dyDescent="0.3">
      <c r="A8461" s="17" t="s">
        <v>8463</v>
      </c>
      <c r="B8461" s="17">
        <v>2022</v>
      </c>
      <c r="C8461" s="17">
        <v>919.10192188620601</v>
      </c>
      <c r="D8461" s="17">
        <v>5.5449999999999999</v>
      </c>
    </row>
    <row r="8462" spans="1:4" x14ac:dyDescent="0.3">
      <c r="A8462" s="17" t="s">
        <v>8464</v>
      </c>
      <c r="B8462" s="17">
        <v>2022</v>
      </c>
      <c r="C8462" s="17">
        <v>404.404044073075</v>
      </c>
      <c r="D8462" s="17">
        <v>5.8046875</v>
      </c>
    </row>
    <row r="8463" spans="1:4" x14ac:dyDescent="0.3">
      <c r="A8463" s="17" t="s">
        <v>8465</v>
      </c>
      <c r="B8463" s="17">
        <v>2022</v>
      </c>
      <c r="C8463" s="17">
        <v>533.16536195389904</v>
      </c>
      <c r="D8463" s="17">
        <v>7.5843211206896504</v>
      </c>
    </row>
    <row r="8464" spans="1:4" x14ac:dyDescent="0.3">
      <c r="A8464" s="17" t="s">
        <v>8466</v>
      </c>
      <c r="B8464" s="17">
        <v>2022</v>
      </c>
      <c r="C8464" s="17">
        <v>588.19270234927501</v>
      </c>
      <c r="D8464" s="17">
        <v>5.218505859375</v>
      </c>
    </row>
    <row r="8465" spans="1:4" x14ac:dyDescent="0.3">
      <c r="A8465" s="17" t="s">
        <v>8467</v>
      </c>
      <c r="B8465" s="17">
        <v>2022</v>
      </c>
      <c r="C8465" s="17">
        <v>239.02769258804599</v>
      </c>
      <c r="D8465" s="17">
        <v>4.5432692307692299</v>
      </c>
    </row>
    <row r="8466" spans="1:4" x14ac:dyDescent="0.3">
      <c r="A8466" s="17" t="s">
        <v>8468</v>
      </c>
      <c r="B8466" s="17">
        <v>2022</v>
      </c>
      <c r="C8466" s="17">
        <v>570.00837992690299</v>
      </c>
      <c r="D8466" s="17">
        <v>5.3719758064516103</v>
      </c>
    </row>
    <row r="8467" spans="1:4" x14ac:dyDescent="0.3">
      <c r="A8467" s="17" t="s">
        <v>8469</v>
      </c>
      <c r="B8467" s="17">
        <v>2022</v>
      </c>
      <c r="C8467" s="17">
        <v>110.364402428269</v>
      </c>
      <c r="D8467" s="17">
        <v>5.2083333333333304</v>
      </c>
    </row>
    <row r="8468" spans="1:4" x14ac:dyDescent="0.3">
      <c r="A8468" s="17" t="s">
        <v>8470</v>
      </c>
      <c r="B8468" s="17">
        <v>2022</v>
      </c>
      <c r="C8468" s="17">
        <v>18.349234105087799</v>
      </c>
      <c r="D8468" s="17">
        <v>1.65625</v>
      </c>
    </row>
    <row r="8469" spans="1:4" x14ac:dyDescent="0.3">
      <c r="A8469" s="17" t="s">
        <v>8471</v>
      </c>
      <c r="B8469" s="17">
        <v>2022</v>
      </c>
      <c r="C8469" s="17">
        <v>73.516367275267797</v>
      </c>
      <c r="D8469" s="17">
        <v>3.140625</v>
      </c>
    </row>
    <row r="8470" spans="1:4" x14ac:dyDescent="0.3">
      <c r="A8470" s="17" t="s">
        <v>8472</v>
      </c>
      <c r="B8470" s="17">
        <v>2022</v>
      </c>
      <c r="C8470" s="17">
        <v>1323.7744689649001</v>
      </c>
      <c r="D8470" s="17">
        <v>0.78244357638888895</v>
      </c>
    </row>
    <row r="8471" spans="1:4" x14ac:dyDescent="0.3">
      <c r="A8471" s="17" t="s">
        <v>8473</v>
      </c>
      <c r="B8471" s="17">
        <v>2022</v>
      </c>
      <c r="C8471" s="17">
        <v>790.56467532366503</v>
      </c>
      <c r="D8471" s="17">
        <v>5.4747456395348797</v>
      </c>
    </row>
    <row r="8472" spans="1:4" x14ac:dyDescent="0.3">
      <c r="A8472" s="17" t="s">
        <v>8474</v>
      </c>
      <c r="B8472" s="17">
        <v>2022</v>
      </c>
      <c r="C8472" s="17">
        <v>643.55878620035901</v>
      </c>
      <c r="D8472" s="17">
        <v>4.7116071428571402</v>
      </c>
    </row>
    <row r="8473" spans="1:4" x14ac:dyDescent="0.3">
      <c r="A8473" s="17" t="s">
        <v>8475</v>
      </c>
      <c r="B8473" s="17">
        <v>2022</v>
      </c>
      <c r="C8473" s="17">
        <v>165.47796439565701</v>
      </c>
      <c r="D8473" s="17">
        <v>3.4210069444444402</v>
      </c>
    </row>
    <row r="8474" spans="1:4" x14ac:dyDescent="0.3">
      <c r="A8474" s="17" t="s">
        <v>8476</v>
      </c>
      <c r="B8474" s="17">
        <v>2022</v>
      </c>
      <c r="C8474" s="17">
        <v>533.04972690716397</v>
      </c>
      <c r="D8474" s="17">
        <v>5.41190732758621</v>
      </c>
    </row>
    <row r="8475" spans="1:4" x14ac:dyDescent="0.3">
      <c r="A8475" s="17" t="s">
        <v>8477</v>
      </c>
      <c r="B8475" s="17">
        <v>2022</v>
      </c>
      <c r="C8475" s="17">
        <v>441.25478620454697</v>
      </c>
      <c r="D8475" s="17">
        <v>6.2099609375</v>
      </c>
    </row>
    <row r="8476" spans="1:4" x14ac:dyDescent="0.3">
      <c r="A8476" s="17" t="s">
        <v>8478</v>
      </c>
      <c r="B8476" s="17">
        <v>2022</v>
      </c>
      <c r="C8476" s="17">
        <v>625.09782542288303</v>
      </c>
      <c r="D8476" s="17">
        <v>7.0443474264705896</v>
      </c>
    </row>
    <row r="8477" spans="1:4" x14ac:dyDescent="0.3">
      <c r="A8477" s="17" t="s">
        <v>8479</v>
      </c>
      <c r="B8477" s="17">
        <v>2022</v>
      </c>
      <c r="C8477" s="17">
        <v>1011.17765210383</v>
      </c>
      <c r="D8477" s="17">
        <v>6.20696022727273</v>
      </c>
    </row>
    <row r="8478" spans="1:4" x14ac:dyDescent="0.3">
      <c r="A8478" s="17" t="s">
        <v>8480</v>
      </c>
      <c r="B8478" s="17">
        <v>2022</v>
      </c>
      <c r="C8478" s="17">
        <v>91.962234357371898</v>
      </c>
      <c r="D8478" s="17">
        <v>2.6875</v>
      </c>
    </row>
    <row r="8479" spans="1:4" x14ac:dyDescent="0.3">
      <c r="A8479" s="17" t="s">
        <v>8481</v>
      </c>
      <c r="B8479" s="17">
        <v>2022</v>
      </c>
      <c r="C8479" s="17">
        <v>808.59547150134995</v>
      </c>
      <c r="D8479" s="17">
        <v>5.2551491477272698</v>
      </c>
    </row>
    <row r="8480" spans="1:4" x14ac:dyDescent="0.3">
      <c r="A8480" s="17" t="s">
        <v>8482</v>
      </c>
      <c r="B8480" s="17">
        <v>2022</v>
      </c>
      <c r="C8480" s="17">
        <v>588.20359897613503</v>
      </c>
      <c r="D8480" s="17">
        <v>6.021484375</v>
      </c>
    </row>
    <row r="8481" spans="1:4" x14ac:dyDescent="0.3">
      <c r="A8481" s="17" t="s">
        <v>8483</v>
      </c>
      <c r="B8481" s="17">
        <v>2022</v>
      </c>
      <c r="C8481" s="17">
        <v>496.20810407400103</v>
      </c>
      <c r="D8481" s="17">
        <v>4.9201388888888902</v>
      </c>
    </row>
    <row r="8482" spans="1:4" x14ac:dyDescent="0.3">
      <c r="A8482" s="17" t="s">
        <v>8484</v>
      </c>
      <c r="B8482" s="17">
        <v>2022</v>
      </c>
      <c r="C8482" s="17">
        <v>698.66369764506805</v>
      </c>
      <c r="D8482" s="17">
        <v>5.6924342105263204</v>
      </c>
    </row>
    <row r="8483" spans="1:4" x14ac:dyDescent="0.3">
      <c r="A8483" s="17" t="s">
        <v>8485</v>
      </c>
      <c r="B8483" s="17">
        <v>2022</v>
      </c>
      <c r="C8483" s="17">
        <v>165.477318285964</v>
      </c>
      <c r="D8483" s="17">
        <v>4.5243055555555598</v>
      </c>
    </row>
    <row r="8484" spans="1:4" x14ac:dyDescent="0.3">
      <c r="A8484" s="17" t="s">
        <v>8486</v>
      </c>
      <c r="B8484" s="17">
        <v>2022</v>
      </c>
      <c r="C8484" s="17">
        <v>422.75827427208901</v>
      </c>
      <c r="D8484" s="17">
        <v>5.8355978260869596</v>
      </c>
    </row>
    <row r="8485" spans="1:4" x14ac:dyDescent="0.3">
      <c r="A8485" s="17" t="s">
        <v>8487</v>
      </c>
      <c r="B8485" s="17">
        <v>2022</v>
      </c>
      <c r="C8485" s="17">
        <v>110.24909941293301</v>
      </c>
      <c r="D8485" s="17">
        <v>4.7916666666666696</v>
      </c>
    </row>
    <row r="8486" spans="1:4" x14ac:dyDescent="0.3">
      <c r="A8486" s="17" t="s">
        <v>8488</v>
      </c>
      <c r="B8486" s="17">
        <v>2022</v>
      </c>
      <c r="C8486" s="17">
        <v>698.55667633470102</v>
      </c>
      <c r="D8486" s="17">
        <v>6.5867598684210504</v>
      </c>
    </row>
    <row r="8487" spans="1:4" x14ac:dyDescent="0.3">
      <c r="A8487" s="17" t="s">
        <v>8489</v>
      </c>
      <c r="B8487" s="17">
        <v>2022</v>
      </c>
      <c r="C8487" s="17">
        <v>385.94815239682799</v>
      </c>
      <c r="D8487" s="17">
        <v>5.8262648809523796</v>
      </c>
    </row>
    <row r="8488" spans="1:4" x14ac:dyDescent="0.3">
      <c r="A8488" s="17" t="s">
        <v>8490</v>
      </c>
      <c r="B8488" s="17">
        <v>2022</v>
      </c>
      <c r="C8488" s="17">
        <v>845.66269987076498</v>
      </c>
      <c r="D8488" s="17">
        <v>5.0794836956521703</v>
      </c>
    </row>
    <row r="8489" spans="1:4" x14ac:dyDescent="0.3">
      <c r="A8489" s="17" t="s">
        <v>8491</v>
      </c>
      <c r="B8489" s="17">
        <v>2022</v>
      </c>
      <c r="C8489" s="17">
        <v>717.14504389464901</v>
      </c>
      <c r="D8489" s="17">
        <v>4.8800080128205101</v>
      </c>
    </row>
    <row r="8490" spans="1:4" x14ac:dyDescent="0.3">
      <c r="A8490" s="17" t="s">
        <v>8492</v>
      </c>
      <c r="B8490" s="17">
        <v>2022</v>
      </c>
      <c r="C8490" s="17">
        <v>55.263694044202602</v>
      </c>
      <c r="D8490" s="17">
        <v>3.5130208333333299</v>
      </c>
    </row>
    <row r="8491" spans="1:4" x14ac:dyDescent="0.3">
      <c r="A8491" s="17" t="s">
        <v>8493</v>
      </c>
      <c r="B8491" s="17">
        <v>2022</v>
      </c>
      <c r="C8491" s="17">
        <v>349.48262636363597</v>
      </c>
      <c r="D8491" s="17">
        <v>6.1953125</v>
      </c>
    </row>
    <row r="8492" spans="1:4" x14ac:dyDescent="0.3">
      <c r="A8492" s="17" t="s">
        <v>8494</v>
      </c>
      <c r="B8492" s="17">
        <v>2022</v>
      </c>
      <c r="C8492" s="17">
        <v>570.12087427917902</v>
      </c>
      <c r="D8492" s="17">
        <v>7.4813508064516103</v>
      </c>
    </row>
    <row r="8493" spans="1:4" x14ac:dyDescent="0.3">
      <c r="A8493" s="17" t="s">
        <v>8495</v>
      </c>
      <c r="B8493" s="17">
        <v>2022</v>
      </c>
      <c r="C8493" s="17">
        <v>790.56905869208299</v>
      </c>
      <c r="D8493" s="17">
        <v>7.6956758720930196</v>
      </c>
    </row>
    <row r="8494" spans="1:4" x14ac:dyDescent="0.3">
      <c r="A8494" s="17" t="s">
        <v>8496</v>
      </c>
      <c r="B8494" s="17">
        <v>2022</v>
      </c>
      <c r="C8494" s="17">
        <v>661.80053500458598</v>
      </c>
      <c r="D8494" s="17">
        <v>5.25390625</v>
      </c>
    </row>
    <row r="8495" spans="1:4" x14ac:dyDescent="0.3">
      <c r="A8495" s="17" t="s">
        <v>8497</v>
      </c>
      <c r="B8495" s="17">
        <v>2022</v>
      </c>
      <c r="C8495" s="17">
        <v>18.4026708267629</v>
      </c>
      <c r="D8495" s="17">
        <v>3.9453125</v>
      </c>
    </row>
    <row r="8496" spans="1:4" x14ac:dyDescent="0.3">
      <c r="A8496" s="17" t="s">
        <v>8498</v>
      </c>
      <c r="B8496" s="17">
        <v>2022</v>
      </c>
      <c r="C8496" s="17">
        <v>404.405812710524</v>
      </c>
      <c r="D8496" s="17">
        <v>5.3611505681818201</v>
      </c>
    </row>
    <row r="8497" spans="1:4" x14ac:dyDescent="0.3">
      <c r="A8497" s="17" t="s">
        <v>8499</v>
      </c>
      <c r="B8497" s="17">
        <v>2022</v>
      </c>
      <c r="C8497" s="17">
        <v>790.67775804735595</v>
      </c>
      <c r="D8497" s="17">
        <v>5.2252906976744198</v>
      </c>
    </row>
    <row r="8498" spans="1:4" x14ac:dyDescent="0.3">
      <c r="A8498" s="17" t="s">
        <v>8500</v>
      </c>
      <c r="B8498" s="17">
        <v>2022</v>
      </c>
      <c r="C8498" s="17">
        <v>73.616640362888603</v>
      </c>
      <c r="D8498" s="17">
        <v>2.16796875</v>
      </c>
    </row>
    <row r="8499" spans="1:4" x14ac:dyDescent="0.3">
      <c r="A8499" s="17" t="s">
        <v>8501</v>
      </c>
      <c r="B8499" s="17">
        <v>2022</v>
      </c>
      <c r="C8499" s="17">
        <v>36.860305800102701</v>
      </c>
      <c r="D8499" s="17">
        <v>3.08203125</v>
      </c>
    </row>
    <row r="8500" spans="1:4" x14ac:dyDescent="0.3">
      <c r="A8500" s="17" t="s">
        <v>8502</v>
      </c>
      <c r="B8500" s="17">
        <v>2022</v>
      </c>
      <c r="C8500" s="17">
        <v>1140.04350948147</v>
      </c>
      <c r="D8500" s="17">
        <v>7.3389616935483897</v>
      </c>
    </row>
    <row r="8501" spans="1:4" x14ac:dyDescent="0.3">
      <c r="A8501" s="17" t="s">
        <v>8503</v>
      </c>
      <c r="B8501" s="17">
        <v>2022</v>
      </c>
      <c r="C8501" s="17">
        <v>845.56721069663797</v>
      </c>
      <c r="D8501" s="17">
        <v>6.2785326086956497</v>
      </c>
    </row>
    <row r="8502" spans="1:4" x14ac:dyDescent="0.3">
      <c r="A8502" s="17" t="s">
        <v>8504</v>
      </c>
      <c r="B8502" s="17">
        <v>2022</v>
      </c>
      <c r="C8502" s="17">
        <v>18.353011696599399</v>
      </c>
      <c r="D8502" s="17">
        <v>9.21875</v>
      </c>
    </row>
    <row r="8503" spans="1:4" x14ac:dyDescent="0.3">
      <c r="A8503" s="17" t="s">
        <v>8505</v>
      </c>
      <c r="B8503" s="17">
        <v>2022</v>
      </c>
      <c r="C8503" s="17">
        <v>661.85839683562494</v>
      </c>
      <c r="D8503" s="17">
        <v>5.9021267361111098</v>
      </c>
    </row>
    <row r="8504" spans="1:4" x14ac:dyDescent="0.3">
      <c r="A8504" s="17" t="s">
        <v>8506</v>
      </c>
      <c r="B8504" s="17">
        <v>2022</v>
      </c>
      <c r="C8504" s="17">
        <v>551.50890129432003</v>
      </c>
      <c r="D8504" s="17">
        <v>5.6184895833333304</v>
      </c>
    </row>
    <row r="8505" spans="1:4" x14ac:dyDescent="0.3">
      <c r="A8505" s="17" t="s">
        <v>8507</v>
      </c>
      <c r="B8505" s="17">
        <v>2022</v>
      </c>
      <c r="C8505" s="17">
        <v>551.702514441684</v>
      </c>
      <c r="D8505" s="17">
        <v>4.2270833333333302</v>
      </c>
    </row>
    <row r="8506" spans="1:4" x14ac:dyDescent="0.3">
      <c r="A8506" s="17" t="s">
        <v>8508</v>
      </c>
      <c r="B8506" s="17">
        <v>2022</v>
      </c>
      <c r="C8506" s="17">
        <v>716.86381101701397</v>
      </c>
      <c r="D8506" s="17">
        <v>5.9761618589743604</v>
      </c>
    </row>
    <row r="8507" spans="1:4" x14ac:dyDescent="0.3">
      <c r="A8507" s="17" t="s">
        <v>8509</v>
      </c>
      <c r="B8507" s="17">
        <v>2022</v>
      </c>
      <c r="C8507" s="17">
        <v>147.10464103147399</v>
      </c>
      <c r="D8507" s="17">
        <v>5.3857421875</v>
      </c>
    </row>
    <row r="8508" spans="1:4" x14ac:dyDescent="0.3">
      <c r="A8508" s="17" t="s">
        <v>8510</v>
      </c>
      <c r="B8508" s="17">
        <v>2022</v>
      </c>
      <c r="C8508" s="17">
        <v>625.21711729094397</v>
      </c>
      <c r="D8508" s="17">
        <v>5.9354319852941204</v>
      </c>
    </row>
    <row r="8509" spans="1:4" x14ac:dyDescent="0.3">
      <c r="A8509" s="17" t="s">
        <v>8511</v>
      </c>
      <c r="B8509" s="17">
        <v>2022</v>
      </c>
      <c r="C8509" s="17">
        <v>514.75017681717895</v>
      </c>
      <c r="D8509" s="17">
        <v>4.9383370535714297</v>
      </c>
    </row>
    <row r="8510" spans="1:4" x14ac:dyDescent="0.3">
      <c r="A8510" s="17" t="s">
        <v>8512</v>
      </c>
      <c r="B8510" s="17">
        <v>2022</v>
      </c>
      <c r="C8510" s="17">
        <v>569.90418511070197</v>
      </c>
      <c r="D8510" s="17">
        <v>5.1554939516129004</v>
      </c>
    </row>
    <row r="8511" spans="1:4" x14ac:dyDescent="0.3">
      <c r="A8511" s="17" t="s">
        <v>8513</v>
      </c>
      <c r="B8511" s="17">
        <v>2022</v>
      </c>
      <c r="C8511" s="17">
        <v>367.45970902591898</v>
      </c>
      <c r="D8511" s="17">
        <v>3.8687499999999999</v>
      </c>
    </row>
    <row r="8512" spans="1:4" x14ac:dyDescent="0.3">
      <c r="A8512" s="17" t="s">
        <v>8514</v>
      </c>
      <c r="B8512" s="17">
        <v>2022</v>
      </c>
      <c r="C8512" s="17">
        <v>36.852770503610401</v>
      </c>
      <c r="D8512" s="17">
        <v>3.421875</v>
      </c>
    </row>
    <row r="8513" spans="1:4" x14ac:dyDescent="0.3">
      <c r="A8513" s="17" t="s">
        <v>8515</v>
      </c>
      <c r="B8513" s="17">
        <v>2022</v>
      </c>
      <c r="C8513" s="17">
        <v>91.871675146743698</v>
      </c>
      <c r="D8513" s="17">
        <v>4.3968749999999996</v>
      </c>
    </row>
    <row r="8514" spans="1:4" x14ac:dyDescent="0.3">
      <c r="A8514" s="17" t="s">
        <v>8516</v>
      </c>
      <c r="B8514" s="17">
        <v>2022</v>
      </c>
      <c r="C8514" s="17">
        <v>882.15525713935494</v>
      </c>
      <c r="D8514" s="17">
        <v>5.1075846354166696</v>
      </c>
    </row>
    <row r="8515" spans="1:4" x14ac:dyDescent="0.3">
      <c r="A8515" s="17" t="s">
        <v>8517</v>
      </c>
      <c r="B8515" s="17">
        <v>2022</v>
      </c>
      <c r="C8515" s="17">
        <v>717.22933955118106</v>
      </c>
      <c r="D8515" s="17">
        <v>4.8842147435897401</v>
      </c>
    </row>
    <row r="8516" spans="1:4" x14ac:dyDescent="0.3">
      <c r="A8516" s="17" t="s">
        <v>8518</v>
      </c>
      <c r="B8516" s="17">
        <v>2022</v>
      </c>
      <c r="C8516" s="17">
        <v>220.58865857869401</v>
      </c>
      <c r="D8516" s="17">
        <v>5.12109375</v>
      </c>
    </row>
    <row r="8517" spans="1:4" x14ac:dyDescent="0.3">
      <c r="A8517" s="17" t="s">
        <v>8519</v>
      </c>
      <c r="B8517" s="17">
        <v>2022</v>
      </c>
      <c r="C8517" s="17">
        <v>1544.18949895073</v>
      </c>
      <c r="D8517" s="17">
        <v>4.5729166666666696</v>
      </c>
    </row>
    <row r="8518" spans="1:4" x14ac:dyDescent="0.3">
      <c r="A8518" s="17" t="s">
        <v>8520</v>
      </c>
      <c r="B8518" s="17">
        <v>2022</v>
      </c>
      <c r="C8518" s="17">
        <v>477.952125705779</v>
      </c>
      <c r="D8518" s="17">
        <v>5.2884615384615401</v>
      </c>
    </row>
    <row r="8519" spans="1:4" x14ac:dyDescent="0.3">
      <c r="A8519" s="17" t="s">
        <v>8521</v>
      </c>
      <c r="B8519" s="17">
        <v>2022</v>
      </c>
      <c r="C8519" s="17">
        <v>257.33721031621099</v>
      </c>
      <c r="D8519" s="17">
        <v>3.6969866071428599</v>
      </c>
    </row>
    <row r="8520" spans="1:4" x14ac:dyDescent="0.3">
      <c r="A8520" s="17" t="s">
        <v>8522</v>
      </c>
      <c r="B8520" s="17">
        <v>2022</v>
      </c>
      <c r="C8520" s="17">
        <v>551.45915773138404</v>
      </c>
      <c r="D8520" s="17">
        <v>5.7244791666666703</v>
      </c>
    </row>
    <row r="8521" spans="1:4" x14ac:dyDescent="0.3">
      <c r="A8521" s="17" t="s">
        <v>8523</v>
      </c>
      <c r="B8521" s="17">
        <v>2022</v>
      </c>
      <c r="C8521" s="17">
        <v>680.19964221119903</v>
      </c>
      <c r="D8521" s="17">
        <v>6.4936655405405403</v>
      </c>
    </row>
    <row r="8522" spans="1:4" x14ac:dyDescent="0.3">
      <c r="A8522" s="17" t="s">
        <v>8524</v>
      </c>
      <c r="B8522" s="17">
        <v>2022</v>
      </c>
      <c r="C8522" s="17">
        <v>698.65523437969398</v>
      </c>
      <c r="D8522" s="17">
        <v>6.2672697368421098</v>
      </c>
    </row>
    <row r="8523" spans="1:4" x14ac:dyDescent="0.3">
      <c r="A8523" s="17" t="s">
        <v>8525</v>
      </c>
      <c r="B8523" s="17">
        <v>2022</v>
      </c>
      <c r="C8523" s="17">
        <v>55.205183189362302</v>
      </c>
      <c r="D8523" s="17">
        <v>6.2604166666666696</v>
      </c>
    </row>
    <row r="8524" spans="1:4" x14ac:dyDescent="0.3">
      <c r="A8524" s="17" t="s">
        <v>8526</v>
      </c>
      <c r="B8524" s="17">
        <v>2022</v>
      </c>
      <c r="C8524" s="17">
        <v>643.51257595513005</v>
      </c>
      <c r="D8524" s="17">
        <v>5.7508928571428601</v>
      </c>
    </row>
    <row r="8525" spans="1:4" x14ac:dyDescent="0.3">
      <c r="A8525" s="17" t="s">
        <v>8527</v>
      </c>
      <c r="B8525" s="17">
        <v>2022</v>
      </c>
      <c r="C8525" s="17">
        <v>643.54084273427702</v>
      </c>
      <c r="D8525" s="17">
        <v>5.20758928571429</v>
      </c>
    </row>
    <row r="8526" spans="1:4" x14ac:dyDescent="0.3">
      <c r="A8526" s="17" t="s">
        <v>8528</v>
      </c>
      <c r="B8526" s="17">
        <v>2022</v>
      </c>
      <c r="C8526" s="17">
        <v>514.96474732831302</v>
      </c>
      <c r="D8526" s="17">
        <v>5.50446428571429</v>
      </c>
    </row>
    <row r="8527" spans="1:4" x14ac:dyDescent="0.3">
      <c r="A8527" s="17" t="s">
        <v>8529</v>
      </c>
      <c r="B8527" s="17">
        <v>2022</v>
      </c>
      <c r="C8527" s="17">
        <v>238.89940360654299</v>
      </c>
      <c r="D8527" s="17">
        <v>3.7980769230769198</v>
      </c>
    </row>
    <row r="8528" spans="1:4" x14ac:dyDescent="0.3">
      <c r="A8528" s="17" t="s">
        <v>8530</v>
      </c>
      <c r="B8528" s="17">
        <v>2022</v>
      </c>
      <c r="C8528" s="17">
        <v>183.863576039674</v>
      </c>
      <c r="D8528" s="17">
        <v>7.5687499999999996</v>
      </c>
    </row>
    <row r="8529" spans="1:4" x14ac:dyDescent="0.3">
      <c r="A8529" s="17" t="s">
        <v>8531</v>
      </c>
      <c r="B8529" s="17">
        <v>2022</v>
      </c>
      <c r="C8529" s="17">
        <v>36.754771092906601</v>
      </c>
      <c r="D8529" s="17">
        <v>2.6015625</v>
      </c>
    </row>
    <row r="8530" spans="1:4" x14ac:dyDescent="0.3">
      <c r="A8530" s="17" t="s">
        <v>8532</v>
      </c>
      <c r="B8530" s="17">
        <v>2022</v>
      </c>
      <c r="C8530" s="17">
        <v>36.7582358680665</v>
      </c>
      <c r="D8530" s="17">
        <v>2.37890625</v>
      </c>
    </row>
    <row r="8531" spans="1:4" x14ac:dyDescent="0.3">
      <c r="A8531" s="17" t="s">
        <v>8533</v>
      </c>
      <c r="B8531" s="17">
        <v>2022</v>
      </c>
      <c r="C8531" s="17">
        <v>55.112134240567698</v>
      </c>
      <c r="D8531" s="17">
        <v>3.2083333333333299</v>
      </c>
    </row>
    <row r="8532" spans="1:4" x14ac:dyDescent="0.3">
      <c r="A8532" s="17" t="s">
        <v>8534</v>
      </c>
      <c r="B8532" s="17">
        <v>2022</v>
      </c>
      <c r="C8532" s="17">
        <v>165.472997512668</v>
      </c>
      <c r="D8532" s="17">
        <v>3.9539930555555598</v>
      </c>
    </row>
    <row r="8533" spans="1:4" x14ac:dyDescent="0.3">
      <c r="A8533" s="17" t="s">
        <v>8535</v>
      </c>
      <c r="B8533" s="17">
        <v>2022</v>
      </c>
      <c r="C8533" s="17">
        <v>165.43588913697701</v>
      </c>
      <c r="D8533" s="17">
        <v>4.1822916666666696</v>
      </c>
    </row>
    <row r="8534" spans="1:4" x14ac:dyDescent="0.3">
      <c r="A8534" s="17" t="s">
        <v>8536</v>
      </c>
      <c r="B8534" s="17">
        <v>2022</v>
      </c>
      <c r="C8534" s="17">
        <v>110.378274127841</v>
      </c>
      <c r="D8534" s="17">
        <v>3.8489583333333299</v>
      </c>
    </row>
    <row r="8535" spans="1:4" x14ac:dyDescent="0.3">
      <c r="A8535" s="17" t="s">
        <v>8537</v>
      </c>
      <c r="B8535" s="17">
        <v>2022</v>
      </c>
      <c r="C8535" s="17">
        <v>790.55661829747305</v>
      </c>
      <c r="D8535" s="17">
        <v>5.3090479651162799</v>
      </c>
    </row>
    <row r="8536" spans="1:4" x14ac:dyDescent="0.3">
      <c r="A8536" s="17" t="s">
        <v>8538</v>
      </c>
      <c r="B8536" s="17">
        <v>2022</v>
      </c>
      <c r="C8536" s="17">
        <v>312.67825134843599</v>
      </c>
      <c r="D8536" s="17">
        <v>5.0772058823529402</v>
      </c>
    </row>
    <row r="8537" spans="1:4" x14ac:dyDescent="0.3">
      <c r="A8537" s="17" t="s">
        <v>8539</v>
      </c>
      <c r="B8537" s="17">
        <v>2022</v>
      </c>
      <c r="C8537" s="17">
        <v>110.24348296225099</v>
      </c>
      <c r="D8537" s="17">
        <v>5.4010416666666696</v>
      </c>
    </row>
    <row r="8538" spans="1:4" x14ac:dyDescent="0.3">
      <c r="A8538" s="17" t="s">
        <v>8540</v>
      </c>
      <c r="B8538" s="17">
        <v>2022</v>
      </c>
      <c r="C8538" s="17">
        <v>73.6024345103651</v>
      </c>
      <c r="D8538" s="17">
        <v>2.30078125</v>
      </c>
    </row>
    <row r="8539" spans="1:4" x14ac:dyDescent="0.3">
      <c r="A8539" s="17" t="s">
        <v>8541</v>
      </c>
      <c r="B8539" s="17">
        <v>2022</v>
      </c>
      <c r="C8539" s="17">
        <v>551.45673826336895</v>
      </c>
      <c r="D8539" s="17">
        <v>7.4151041666666702</v>
      </c>
    </row>
    <row r="8540" spans="1:4" x14ac:dyDescent="0.3">
      <c r="A8540" s="17" t="s">
        <v>8542</v>
      </c>
      <c r="B8540" s="17">
        <v>2022</v>
      </c>
      <c r="C8540" s="17">
        <v>882.358769509941</v>
      </c>
      <c r="D8540" s="17">
        <v>4.4734700520833304</v>
      </c>
    </row>
    <row r="8541" spans="1:4" x14ac:dyDescent="0.3">
      <c r="A8541" s="17" t="s">
        <v>8543</v>
      </c>
      <c r="B8541" s="17">
        <v>2022</v>
      </c>
      <c r="C8541" s="17">
        <v>110.224268473685</v>
      </c>
      <c r="D8541" s="17">
        <v>3.0690104166666701</v>
      </c>
    </row>
    <row r="8542" spans="1:4" x14ac:dyDescent="0.3">
      <c r="A8542" s="17" t="s">
        <v>8544</v>
      </c>
      <c r="B8542" s="17">
        <v>2022</v>
      </c>
      <c r="C8542" s="17">
        <v>386.339855384082</v>
      </c>
      <c r="D8542" s="17">
        <v>5.2325148809523796</v>
      </c>
    </row>
    <row r="8543" spans="1:4" x14ac:dyDescent="0.3">
      <c r="A8543" s="17" t="s">
        <v>8545</v>
      </c>
      <c r="B8543" s="17">
        <v>2022</v>
      </c>
      <c r="C8543" s="17">
        <v>18.348876092582898</v>
      </c>
      <c r="D8543" s="17">
        <v>3.171875</v>
      </c>
    </row>
    <row r="8544" spans="1:4" x14ac:dyDescent="0.3">
      <c r="A8544" s="17" t="s">
        <v>8546</v>
      </c>
      <c r="B8544" s="17">
        <v>2022</v>
      </c>
      <c r="C8544" s="17">
        <v>110.36761489510501</v>
      </c>
      <c r="D8544" s="17">
        <v>4.65234375</v>
      </c>
    </row>
    <row r="8545" spans="1:4" x14ac:dyDescent="0.3">
      <c r="A8545" s="17" t="s">
        <v>8547</v>
      </c>
      <c r="B8545" s="17">
        <v>2022</v>
      </c>
      <c r="C8545" s="17">
        <v>257.51441273652</v>
      </c>
      <c r="D8545" s="17">
        <v>6.17522321428571</v>
      </c>
    </row>
    <row r="8546" spans="1:4" x14ac:dyDescent="0.3">
      <c r="A8546" s="17" t="s">
        <v>8548</v>
      </c>
      <c r="B8546" s="17">
        <v>2022</v>
      </c>
      <c r="C8546" s="17">
        <v>147.07185348123301</v>
      </c>
      <c r="D8546" s="17">
        <v>3.8955078125</v>
      </c>
    </row>
    <row r="8547" spans="1:4" x14ac:dyDescent="0.3">
      <c r="A8547" s="17" t="s">
        <v>8549</v>
      </c>
      <c r="B8547" s="17">
        <v>2022</v>
      </c>
      <c r="C8547" s="17">
        <v>36.757694164291003</v>
      </c>
      <c r="D8547" s="17">
        <v>3.49609375</v>
      </c>
    </row>
    <row r="8548" spans="1:4" x14ac:dyDescent="0.3">
      <c r="A8548" s="17" t="s">
        <v>8550</v>
      </c>
      <c r="B8548" s="17">
        <v>2022</v>
      </c>
      <c r="C8548" s="17">
        <v>1470.8318924764201</v>
      </c>
      <c r="D8548" s="17">
        <v>4.79296875</v>
      </c>
    </row>
    <row r="8549" spans="1:4" x14ac:dyDescent="0.3">
      <c r="A8549" s="17" t="s">
        <v>8551</v>
      </c>
      <c r="B8549" s="17">
        <v>2022</v>
      </c>
      <c r="C8549" s="17">
        <v>992.76135601848398</v>
      </c>
      <c r="D8549" s="17">
        <v>5.1828703703703702</v>
      </c>
    </row>
    <row r="8550" spans="1:4" x14ac:dyDescent="0.3">
      <c r="A8550" s="17" t="s">
        <v>8552</v>
      </c>
      <c r="B8550" s="17">
        <v>2022</v>
      </c>
      <c r="C8550" s="17">
        <v>864.29354192502797</v>
      </c>
      <c r="D8550" s="17">
        <v>5.1062167553191502</v>
      </c>
    </row>
    <row r="8551" spans="1:4" x14ac:dyDescent="0.3">
      <c r="A8551" s="17" t="s">
        <v>8553</v>
      </c>
      <c r="B8551" s="17">
        <v>2022</v>
      </c>
      <c r="C8551" s="17">
        <v>514.83100218977802</v>
      </c>
      <c r="D8551" s="17">
        <v>5.9461495535714297</v>
      </c>
    </row>
    <row r="8552" spans="1:4" x14ac:dyDescent="0.3">
      <c r="A8552" s="17" t="s">
        <v>8554</v>
      </c>
      <c r="B8552" s="17">
        <v>2022</v>
      </c>
      <c r="C8552" s="17">
        <v>73.547807112335704</v>
      </c>
      <c r="D8552" s="17">
        <v>3.14453125</v>
      </c>
    </row>
    <row r="8553" spans="1:4" x14ac:dyDescent="0.3">
      <c r="A8553" s="17" t="s">
        <v>8555</v>
      </c>
      <c r="B8553" s="17">
        <v>2022</v>
      </c>
      <c r="C8553" s="17">
        <v>386.213743353263</v>
      </c>
      <c r="D8553" s="17">
        <v>4.6473214285714297</v>
      </c>
    </row>
    <row r="8554" spans="1:4" x14ac:dyDescent="0.3">
      <c r="A8554" s="17" t="s">
        <v>8556</v>
      </c>
      <c r="B8554" s="17">
        <v>2022</v>
      </c>
      <c r="C8554" s="17">
        <v>73.394528089091196</v>
      </c>
      <c r="D8554" s="17">
        <v>2.919921875</v>
      </c>
    </row>
    <row r="8555" spans="1:4" x14ac:dyDescent="0.3">
      <c r="A8555" s="17" t="s">
        <v>8557</v>
      </c>
      <c r="B8555" s="17">
        <v>2022</v>
      </c>
      <c r="C8555" s="17">
        <v>772.31875819526601</v>
      </c>
      <c r="D8555" s="17">
        <v>6.4977678571428603</v>
      </c>
    </row>
    <row r="8556" spans="1:4" x14ac:dyDescent="0.3">
      <c r="A8556" s="17" t="s">
        <v>8558</v>
      </c>
      <c r="B8556" s="17">
        <v>2022</v>
      </c>
      <c r="C8556" s="17">
        <v>441.26871494017502</v>
      </c>
      <c r="D8556" s="17">
        <v>4.2835286458333304</v>
      </c>
    </row>
    <row r="8557" spans="1:4" x14ac:dyDescent="0.3">
      <c r="A8557" s="17" t="s">
        <v>8559</v>
      </c>
      <c r="B8557" s="17">
        <v>2022</v>
      </c>
      <c r="C8557" s="17">
        <v>73.477562043815894</v>
      </c>
      <c r="D8557" s="17">
        <v>4.763671875</v>
      </c>
    </row>
    <row r="8558" spans="1:4" x14ac:dyDescent="0.3">
      <c r="A8558" s="17" t="s">
        <v>8560</v>
      </c>
      <c r="B8558" s="17">
        <v>2022</v>
      </c>
      <c r="C8558" s="17">
        <v>478.23781202826598</v>
      </c>
      <c r="D8558" s="17">
        <v>7.3590745192307701</v>
      </c>
    </row>
    <row r="8559" spans="1:4" x14ac:dyDescent="0.3">
      <c r="A8559" s="17" t="s">
        <v>8561</v>
      </c>
      <c r="B8559" s="17">
        <v>2022</v>
      </c>
      <c r="C8559" s="17">
        <v>110.343161672354</v>
      </c>
      <c r="D8559" s="17">
        <v>5.9127604166666696</v>
      </c>
    </row>
    <row r="8560" spans="1:4" x14ac:dyDescent="0.3">
      <c r="A8560" s="17" t="s">
        <v>8562</v>
      </c>
      <c r="B8560" s="17">
        <v>2022</v>
      </c>
      <c r="C8560" s="17">
        <v>330.88000754267</v>
      </c>
      <c r="D8560" s="17">
        <v>4.0716145833333304</v>
      </c>
    </row>
    <row r="8561" spans="1:4" x14ac:dyDescent="0.3">
      <c r="A8561" s="17" t="s">
        <v>8563</v>
      </c>
      <c r="B8561" s="17">
        <v>2022</v>
      </c>
      <c r="C8561" s="17">
        <v>238.98782564699599</v>
      </c>
      <c r="D8561" s="17">
        <v>4.0697115384615401</v>
      </c>
    </row>
    <row r="8562" spans="1:4" x14ac:dyDescent="0.3">
      <c r="A8562" s="17" t="s">
        <v>8564</v>
      </c>
      <c r="B8562" s="17">
        <v>2022</v>
      </c>
      <c r="C8562" s="17">
        <v>73.531013754196493</v>
      </c>
      <c r="D8562" s="17">
        <v>4.35546875</v>
      </c>
    </row>
    <row r="8563" spans="1:4" x14ac:dyDescent="0.3">
      <c r="A8563" s="17" t="s">
        <v>8565</v>
      </c>
      <c r="B8563" s="17">
        <v>2022</v>
      </c>
      <c r="C8563" s="17">
        <v>239.03285375237499</v>
      </c>
      <c r="D8563" s="17">
        <v>5.3725961538461497</v>
      </c>
    </row>
    <row r="8564" spans="1:4" x14ac:dyDescent="0.3">
      <c r="A8564" s="17" t="s">
        <v>8566</v>
      </c>
      <c r="B8564" s="17">
        <v>2022</v>
      </c>
      <c r="C8564" s="17">
        <v>330.928416954353</v>
      </c>
      <c r="D8564" s="17">
        <v>4.5</v>
      </c>
    </row>
    <row r="8565" spans="1:4" x14ac:dyDescent="0.3">
      <c r="A8565" s="17" t="s">
        <v>8567</v>
      </c>
      <c r="B8565" s="17">
        <v>2022</v>
      </c>
      <c r="C8565" s="17">
        <v>386.02595530636597</v>
      </c>
      <c r="D8565" s="17">
        <v>5.2749255952380896</v>
      </c>
    </row>
    <row r="8566" spans="1:4" x14ac:dyDescent="0.3">
      <c r="A8566" s="17" t="s">
        <v>8568</v>
      </c>
      <c r="B8566" s="17">
        <v>2022</v>
      </c>
      <c r="C8566" s="17">
        <v>238.88022126071201</v>
      </c>
      <c r="D8566" s="17">
        <v>5.4128605769230802</v>
      </c>
    </row>
    <row r="8567" spans="1:4" x14ac:dyDescent="0.3">
      <c r="A8567" s="17" t="s">
        <v>8569</v>
      </c>
      <c r="B8567" s="17">
        <v>2022</v>
      </c>
      <c r="C8567" s="17">
        <v>1544.97248230129</v>
      </c>
      <c r="D8567" s="17">
        <v>7.9149925595238102</v>
      </c>
    </row>
    <row r="8568" spans="1:4" x14ac:dyDescent="0.3">
      <c r="A8568" s="17" t="s">
        <v>8570</v>
      </c>
      <c r="B8568" s="17">
        <v>2022</v>
      </c>
      <c r="C8568" s="17">
        <v>183.888424312696</v>
      </c>
      <c r="D8568" s="17">
        <v>4.0929687499999998</v>
      </c>
    </row>
    <row r="8569" spans="1:4" x14ac:dyDescent="0.3">
      <c r="A8569" s="17" t="s">
        <v>8571</v>
      </c>
      <c r="B8569" s="17">
        <v>2022</v>
      </c>
      <c r="C8569" s="17">
        <v>294.23386598564701</v>
      </c>
      <c r="D8569" s="17">
        <v>6.2041015625</v>
      </c>
    </row>
    <row r="8570" spans="1:4" x14ac:dyDescent="0.3">
      <c r="A8570" s="17" t="s">
        <v>8572</v>
      </c>
      <c r="B8570" s="17">
        <v>2022</v>
      </c>
      <c r="C8570" s="17">
        <v>294.18175023794203</v>
      </c>
      <c r="D8570" s="17">
        <v>5.77685546875</v>
      </c>
    </row>
    <row r="8571" spans="1:4" x14ac:dyDescent="0.3">
      <c r="A8571" s="17" t="s">
        <v>8573</v>
      </c>
      <c r="B8571" s="17">
        <v>2022</v>
      </c>
      <c r="C8571" s="17">
        <v>239.03703512716999</v>
      </c>
      <c r="D8571" s="17">
        <v>4.3990384615384599</v>
      </c>
    </row>
    <row r="8572" spans="1:4" x14ac:dyDescent="0.3">
      <c r="A8572" s="17" t="s">
        <v>8574</v>
      </c>
      <c r="B8572" s="17">
        <v>2022</v>
      </c>
      <c r="C8572" s="17">
        <v>202.342364115641</v>
      </c>
      <c r="D8572" s="17">
        <v>3.6221590909090899</v>
      </c>
    </row>
    <row r="8573" spans="1:4" x14ac:dyDescent="0.3">
      <c r="A8573" s="17" t="s">
        <v>8575</v>
      </c>
      <c r="B8573" s="17">
        <v>2022</v>
      </c>
      <c r="C8573" s="17">
        <v>239.06868087127799</v>
      </c>
      <c r="D8573" s="17">
        <v>4.4855769230769198</v>
      </c>
    </row>
    <row r="8574" spans="1:4" x14ac:dyDescent="0.3">
      <c r="A8574" s="17" t="s">
        <v>8576</v>
      </c>
      <c r="B8574" s="17">
        <v>2022</v>
      </c>
      <c r="C8574" s="17">
        <v>385.87674969434698</v>
      </c>
      <c r="D8574" s="17">
        <v>7.7295386904761898</v>
      </c>
    </row>
    <row r="8575" spans="1:4" x14ac:dyDescent="0.3">
      <c r="A8575" s="17" t="s">
        <v>8577</v>
      </c>
      <c r="B8575" s="17">
        <v>2022</v>
      </c>
      <c r="C8575" s="17">
        <v>331.03147556446498</v>
      </c>
      <c r="D8575" s="17">
        <v>3.8120659722222201</v>
      </c>
    </row>
    <row r="8576" spans="1:4" x14ac:dyDescent="0.3">
      <c r="A8576" s="17" t="s">
        <v>8578</v>
      </c>
      <c r="B8576" s="17">
        <v>2022</v>
      </c>
      <c r="C8576" s="17">
        <v>18.399171376600901</v>
      </c>
      <c r="D8576" s="17">
        <v>2.6171875</v>
      </c>
    </row>
    <row r="8577" spans="1:4" x14ac:dyDescent="0.3">
      <c r="A8577" s="17" t="s">
        <v>8579</v>
      </c>
      <c r="B8577" s="17">
        <v>2022</v>
      </c>
      <c r="C8577" s="17">
        <v>147.09288695640899</v>
      </c>
      <c r="D8577" s="17">
        <v>3.59375</v>
      </c>
    </row>
    <row r="8578" spans="1:4" x14ac:dyDescent="0.3">
      <c r="A8578" s="17" t="s">
        <v>8580</v>
      </c>
      <c r="B8578" s="17">
        <v>2022</v>
      </c>
      <c r="C8578" s="17">
        <v>349.07287393696203</v>
      </c>
      <c r="D8578" s="17">
        <v>4.9523026315789496</v>
      </c>
    </row>
    <row r="8579" spans="1:4" x14ac:dyDescent="0.3">
      <c r="A8579" s="17" t="s">
        <v>8581</v>
      </c>
      <c r="B8579" s="17">
        <v>2022</v>
      </c>
      <c r="C8579" s="17">
        <v>238.99325100891301</v>
      </c>
      <c r="D8579" s="17">
        <v>4.9080528846153904</v>
      </c>
    </row>
    <row r="8580" spans="1:4" x14ac:dyDescent="0.3">
      <c r="A8580" s="17" t="s">
        <v>8582</v>
      </c>
      <c r="B8580" s="17">
        <v>2022</v>
      </c>
      <c r="C8580" s="17">
        <v>220.53312957659401</v>
      </c>
      <c r="D8580" s="17">
        <v>6.2154947916666696</v>
      </c>
    </row>
    <row r="8581" spans="1:4" x14ac:dyDescent="0.3">
      <c r="A8581" s="17" t="s">
        <v>8583</v>
      </c>
      <c r="B8581" s="17">
        <v>2022</v>
      </c>
      <c r="C8581" s="17">
        <v>91.7924830000848</v>
      </c>
      <c r="D8581" s="17">
        <v>3.6343749999999999</v>
      </c>
    </row>
    <row r="8582" spans="1:4" x14ac:dyDescent="0.3">
      <c r="A8582" s="17" t="s">
        <v>8584</v>
      </c>
      <c r="B8582" s="17">
        <v>2022</v>
      </c>
      <c r="C8582" s="17">
        <v>386.03052049223299</v>
      </c>
      <c r="D8582" s="17">
        <v>9.5394345238095202</v>
      </c>
    </row>
    <row r="8583" spans="1:4" x14ac:dyDescent="0.3">
      <c r="A8583" s="17" t="s">
        <v>8585</v>
      </c>
      <c r="B8583" s="17">
        <v>2022</v>
      </c>
      <c r="C8583" s="17">
        <v>294.19559480622502</v>
      </c>
      <c r="D8583" s="17">
        <v>4.62255859375</v>
      </c>
    </row>
    <row r="8584" spans="1:4" x14ac:dyDescent="0.3">
      <c r="A8584" s="17" t="s">
        <v>8586</v>
      </c>
      <c r="B8584" s="17">
        <v>2022</v>
      </c>
      <c r="C8584" s="17">
        <v>238.98589994758299</v>
      </c>
      <c r="D8584" s="17">
        <v>5.0997596153846096</v>
      </c>
    </row>
    <row r="8585" spans="1:4" x14ac:dyDescent="0.3">
      <c r="A8585" s="17" t="s">
        <v>8587</v>
      </c>
      <c r="B8585" s="17">
        <v>2022</v>
      </c>
      <c r="C8585" s="17">
        <v>330.886977556158</v>
      </c>
      <c r="D8585" s="17">
        <v>6.0212673611111098</v>
      </c>
    </row>
    <row r="8586" spans="1:4" x14ac:dyDescent="0.3">
      <c r="A8586" s="17" t="s">
        <v>8588</v>
      </c>
      <c r="B8586" s="17">
        <v>2022</v>
      </c>
      <c r="C8586" s="17">
        <v>1544.8744078520699</v>
      </c>
      <c r="D8586" s="17">
        <v>9.5124627976190492</v>
      </c>
    </row>
    <row r="8587" spans="1:4" x14ac:dyDescent="0.3">
      <c r="A8587" s="17" t="s">
        <v>8589</v>
      </c>
      <c r="B8587" s="17">
        <v>2022</v>
      </c>
      <c r="C8587" s="17">
        <v>73.580505702644601</v>
      </c>
      <c r="D8587" s="17">
        <v>2.673828125</v>
      </c>
    </row>
    <row r="8588" spans="1:4" x14ac:dyDescent="0.3">
      <c r="A8588" s="17" t="s">
        <v>8590</v>
      </c>
      <c r="B8588" s="17">
        <v>2022</v>
      </c>
      <c r="C8588" s="17">
        <v>1765.79710779525</v>
      </c>
      <c r="D8588" s="17">
        <v>9.5364583333333304</v>
      </c>
    </row>
    <row r="8589" spans="1:4" x14ac:dyDescent="0.3">
      <c r="A8589" s="17" t="s">
        <v>8591</v>
      </c>
      <c r="B8589" s="17">
        <v>2022</v>
      </c>
      <c r="C8589" s="17">
        <v>147.41600683331501</v>
      </c>
      <c r="D8589" s="17">
        <v>5.8076171875</v>
      </c>
    </row>
    <row r="8590" spans="1:4" x14ac:dyDescent="0.3">
      <c r="A8590" s="17" t="s">
        <v>8592</v>
      </c>
      <c r="B8590" s="17">
        <v>2022</v>
      </c>
      <c r="C8590" s="17">
        <v>716.95348695386201</v>
      </c>
      <c r="D8590" s="17">
        <v>4.8207131410256396</v>
      </c>
    </row>
    <row r="8591" spans="1:4" x14ac:dyDescent="0.3">
      <c r="A8591" s="17" t="s">
        <v>8593</v>
      </c>
      <c r="B8591" s="17">
        <v>2022</v>
      </c>
      <c r="C8591" s="17">
        <v>36.849881462752798</v>
      </c>
      <c r="D8591" s="17">
        <v>3.31640625</v>
      </c>
    </row>
    <row r="8592" spans="1:4" x14ac:dyDescent="0.3">
      <c r="A8592" s="17" t="s">
        <v>8594</v>
      </c>
      <c r="B8592" s="17">
        <v>2022</v>
      </c>
      <c r="C8592" s="17">
        <v>183.891764812171</v>
      </c>
      <c r="D8592" s="17">
        <v>3.0890624999999998</v>
      </c>
    </row>
    <row r="8593" spans="1:4" x14ac:dyDescent="0.3">
      <c r="A8593" s="17" t="s">
        <v>8595</v>
      </c>
      <c r="B8593" s="17">
        <v>2022</v>
      </c>
      <c r="C8593" s="17">
        <v>312.53290355484899</v>
      </c>
      <c r="D8593" s="17">
        <v>4.9255514705882399</v>
      </c>
    </row>
    <row r="8594" spans="1:4" x14ac:dyDescent="0.3">
      <c r="A8594" s="17" t="s">
        <v>8596</v>
      </c>
      <c r="B8594" s="17">
        <v>2022</v>
      </c>
      <c r="C8594" s="17">
        <v>147.15912368148599</v>
      </c>
      <c r="D8594" s="17">
        <v>3.4892578125</v>
      </c>
    </row>
    <row r="8595" spans="1:4" x14ac:dyDescent="0.3">
      <c r="A8595" s="17" t="s">
        <v>8597</v>
      </c>
      <c r="B8595" s="17">
        <v>2022</v>
      </c>
      <c r="C8595" s="17">
        <v>18.3999871723354</v>
      </c>
      <c r="D8595" s="17">
        <v>4.546875</v>
      </c>
    </row>
    <row r="8596" spans="1:4" x14ac:dyDescent="0.3">
      <c r="A8596" s="17" t="s">
        <v>8598</v>
      </c>
      <c r="B8596" s="17">
        <v>2022</v>
      </c>
      <c r="C8596" s="17">
        <v>147.26534458249799</v>
      </c>
      <c r="D8596" s="17">
        <v>7.1767578125</v>
      </c>
    </row>
    <row r="8597" spans="1:4" x14ac:dyDescent="0.3">
      <c r="A8597" s="17" t="s">
        <v>8599</v>
      </c>
      <c r="B8597" s="17">
        <v>2022</v>
      </c>
      <c r="C8597" s="17">
        <v>496.710372632369</v>
      </c>
      <c r="D8597" s="17">
        <v>8.3078703703703702</v>
      </c>
    </row>
    <row r="8598" spans="1:4" x14ac:dyDescent="0.3">
      <c r="A8598" s="17" t="s">
        <v>8600</v>
      </c>
      <c r="B8598" s="17">
        <v>2022</v>
      </c>
      <c r="C8598" s="17">
        <v>18.356845460832101</v>
      </c>
      <c r="D8598" s="17">
        <v>4.734375</v>
      </c>
    </row>
    <row r="8599" spans="1:4" x14ac:dyDescent="0.3">
      <c r="A8599" s="17" t="s">
        <v>8601</v>
      </c>
      <c r="B8599" s="17">
        <v>2022</v>
      </c>
      <c r="C8599" s="17">
        <v>275.79648292250903</v>
      </c>
      <c r="D8599" s="17">
        <v>5.37916666666667</v>
      </c>
    </row>
    <row r="8600" spans="1:4" x14ac:dyDescent="0.3">
      <c r="A8600" s="17" t="s">
        <v>8602</v>
      </c>
      <c r="B8600" s="17">
        <v>2022</v>
      </c>
      <c r="C8600" s="17">
        <v>1617.6678325543201</v>
      </c>
      <c r="D8600" s="17">
        <v>8.3551136363636402</v>
      </c>
    </row>
    <row r="8601" spans="1:4" x14ac:dyDescent="0.3">
      <c r="A8601" s="17" t="s">
        <v>8603</v>
      </c>
      <c r="B8601" s="17">
        <v>2022</v>
      </c>
      <c r="C8601" s="17">
        <v>2076.8479370959099</v>
      </c>
      <c r="D8601" s="17">
        <v>20.016454646017699</v>
      </c>
    </row>
    <row r="8602" spans="1:4" x14ac:dyDescent="0.3">
      <c r="A8602" s="17" t="s">
        <v>8604</v>
      </c>
      <c r="B8602" s="17">
        <v>2022</v>
      </c>
      <c r="C8602" s="17">
        <v>570.19103167206003</v>
      </c>
      <c r="D8602" s="17">
        <v>5.9558971774193497</v>
      </c>
    </row>
    <row r="8603" spans="1:4" x14ac:dyDescent="0.3">
      <c r="A8603" s="17" t="s">
        <v>8605</v>
      </c>
      <c r="B8603" s="17">
        <v>2022</v>
      </c>
      <c r="C8603" s="17">
        <v>220.693589458242</v>
      </c>
      <c r="D8603" s="17">
        <v>6.5709635416666696</v>
      </c>
    </row>
    <row r="8604" spans="1:4" x14ac:dyDescent="0.3">
      <c r="A8604" s="17" t="s">
        <v>8606</v>
      </c>
      <c r="B8604" s="17">
        <v>2022</v>
      </c>
      <c r="C8604" s="17">
        <v>165.400600865488</v>
      </c>
      <c r="D8604" s="17">
        <v>4.5451388888888902</v>
      </c>
    </row>
    <row r="8605" spans="1:4" x14ac:dyDescent="0.3">
      <c r="A8605" s="17" t="s">
        <v>8607</v>
      </c>
      <c r="B8605" s="17">
        <v>2022</v>
      </c>
      <c r="C8605" s="17">
        <v>367.57643225416501</v>
      </c>
      <c r="D8605" s="17">
        <v>5.2640624999999996</v>
      </c>
    </row>
    <row r="8606" spans="1:4" x14ac:dyDescent="0.3">
      <c r="A8606" s="17" t="s">
        <v>8608</v>
      </c>
      <c r="B8606" s="17">
        <v>2022</v>
      </c>
      <c r="C8606" s="17">
        <v>55.275421433150797</v>
      </c>
      <c r="D8606" s="17">
        <v>6.6484375</v>
      </c>
    </row>
    <row r="8607" spans="1:4" x14ac:dyDescent="0.3">
      <c r="A8607" s="17" t="s">
        <v>8609</v>
      </c>
      <c r="B8607" s="17">
        <v>2022</v>
      </c>
      <c r="C8607" s="17">
        <v>8551.9601791165805</v>
      </c>
      <c r="D8607" s="17">
        <v>12.239751344086001</v>
      </c>
    </row>
    <row r="8608" spans="1:4" x14ac:dyDescent="0.3">
      <c r="A8608" s="17" t="s">
        <v>8610</v>
      </c>
      <c r="B8608" s="17">
        <v>2022</v>
      </c>
      <c r="C8608" s="17">
        <v>257.34461606293797</v>
      </c>
      <c r="D8608" s="17">
        <v>5.16741071428571</v>
      </c>
    </row>
    <row r="8609" spans="1:4" x14ac:dyDescent="0.3">
      <c r="A8609" s="17" t="s">
        <v>8611</v>
      </c>
      <c r="B8609" s="17">
        <v>2022</v>
      </c>
      <c r="C8609" s="17">
        <v>146.942959230393</v>
      </c>
      <c r="D8609" s="17">
        <v>6.38671875</v>
      </c>
    </row>
    <row r="8610" spans="1:4" x14ac:dyDescent="0.3">
      <c r="A8610" s="17" t="s">
        <v>8612</v>
      </c>
      <c r="B8610" s="17">
        <v>2022</v>
      </c>
      <c r="C8610" s="17">
        <v>18.355201924219699</v>
      </c>
      <c r="D8610" s="17">
        <v>4.3671875</v>
      </c>
    </row>
    <row r="8611" spans="1:4" x14ac:dyDescent="0.3">
      <c r="A8611" s="17" t="s">
        <v>8613</v>
      </c>
      <c r="B8611" s="17">
        <v>2022</v>
      </c>
      <c r="C8611" s="17">
        <v>202.28489154018601</v>
      </c>
      <c r="D8611" s="17">
        <v>5.6946022727272698</v>
      </c>
    </row>
    <row r="8612" spans="1:4" x14ac:dyDescent="0.3">
      <c r="A8612" s="17" t="s">
        <v>8614</v>
      </c>
      <c r="B8612" s="17">
        <v>2022</v>
      </c>
      <c r="C8612" s="17">
        <v>18.355130193754999</v>
      </c>
      <c r="D8612" s="17">
        <v>4.1796875</v>
      </c>
    </row>
    <row r="8613" spans="1:4" x14ac:dyDescent="0.3">
      <c r="A8613" s="17" t="s">
        <v>8615</v>
      </c>
      <c r="B8613" s="17">
        <v>2022</v>
      </c>
      <c r="C8613" s="17">
        <v>441.07291985116899</v>
      </c>
      <c r="D8613" s="17">
        <v>6.2561848958333304</v>
      </c>
    </row>
    <row r="8614" spans="1:4" x14ac:dyDescent="0.3">
      <c r="A8614" s="17" t="s">
        <v>8616</v>
      </c>
      <c r="B8614" s="17">
        <v>2022</v>
      </c>
      <c r="C8614" s="17">
        <v>294.17316245660197</v>
      </c>
      <c r="D8614" s="17">
        <v>5.42138671875</v>
      </c>
    </row>
    <row r="8615" spans="1:4" x14ac:dyDescent="0.3">
      <c r="A8615" s="17" t="s">
        <v>8617</v>
      </c>
      <c r="B8615" s="17">
        <v>2022</v>
      </c>
      <c r="C8615" s="17">
        <v>3328.4469754062602</v>
      </c>
      <c r="D8615" s="17">
        <v>8.2743870856353592</v>
      </c>
    </row>
    <row r="8616" spans="1:4" x14ac:dyDescent="0.3">
      <c r="A8616" s="17" t="s">
        <v>8618</v>
      </c>
      <c r="B8616" s="17">
        <v>2022</v>
      </c>
      <c r="C8616" s="17">
        <v>239.10078392550301</v>
      </c>
      <c r="D8616" s="17">
        <v>6.0925480769230802</v>
      </c>
    </row>
    <row r="8617" spans="1:4" x14ac:dyDescent="0.3">
      <c r="A8617" s="17" t="s">
        <v>8619</v>
      </c>
      <c r="B8617" s="17">
        <v>2022</v>
      </c>
      <c r="C8617" s="17">
        <v>1727.9463855978099</v>
      </c>
      <c r="D8617" s="17">
        <v>9.3980219414893593</v>
      </c>
    </row>
    <row r="8618" spans="1:4" x14ac:dyDescent="0.3">
      <c r="A8618" s="17" t="s">
        <v>8620</v>
      </c>
      <c r="B8618" s="17">
        <v>2022</v>
      </c>
      <c r="C8618" s="17">
        <v>1066.6035532727799</v>
      </c>
      <c r="D8618" s="17">
        <v>6.0851293103448301</v>
      </c>
    </row>
    <row r="8619" spans="1:4" x14ac:dyDescent="0.3">
      <c r="A8619" s="17" t="s">
        <v>8621</v>
      </c>
      <c r="B8619" s="17">
        <v>2022</v>
      </c>
      <c r="C8619" s="17">
        <v>312.63064647465899</v>
      </c>
      <c r="D8619" s="17">
        <v>4.921875</v>
      </c>
    </row>
    <row r="8620" spans="1:4" x14ac:dyDescent="0.3">
      <c r="A8620" s="17" t="s">
        <v>8622</v>
      </c>
      <c r="B8620" s="17">
        <v>2022</v>
      </c>
      <c r="C8620" s="17">
        <v>441.252451119944</v>
      </c>
      <c r="D8620" s="17">
        <v>5.2711588541666696</v>
      </c>
    </row>
    <row r="8621" spans="1:4" x14ac:dyDescent="0.3">
      <c r="A8621" s="17" t="s">
        <v>8623</v>
      </c>
      <c r="B8621" s="17">
        <v>2022</v>
      </c>
      <c r="C8621" s="17">
        <v>294.29451812804001</v>
      </c>
      <c r="D8621" s="17">
        <v>4.94873046875</v>
      </c>
    </row>
    <row r="8622" spans="1:4" x14ac:dyDescent="0.3">
      <c r="A8622" s="17" t="s">
        <v>8624</v>
      </c>
      <c r="B8622" s="17">
        <v>2022</v>
      </c>
      <c r="C8622" s="17">
        <v>18.348179709166299</v>
      </c>
      <c r="D8622" s="17">
        <v>3.71875</v>
      </c>
    </row>
    <row r="8623" spans="1:4" x14ac:dyDescent="0.3">
      <c r="A8623" s="17" t="s">
        <v>8625</v>
      </c>
      <c r="B8623" s="17">
        <v>2022</v>
      </c>
      <c r="C8623" s="17">
        <v>331.00387733988498</v>
      </c>
      <c r="D8623" s="17">
        <v>5.8220486111111098</v>
      </c>
    </row>
    <row r="8624" spans="1:4" x14ac:dyDescent="0.3">
      <c r="A8624" s="17" t="s">
        <v>8626</v>
      </c>
      <c r="B8624" s="17">
        <v>2022</v>
      </c>
      <c r="C8624" s="17">
        <v>588.52981230616604</v>
      </c>
      <c r="D8624" s="17">
        <v>4.9658203125</v>
      </c>
    </row>
    <row r="8625" spans="1:4" x14ac:dyDescent="0.3">
      <c r="A8625" s="17" t="s">
        <v>8627</v>
      </c>
      <c r="B8625" s="17">
        <v>2022</v>
      </c>
      <c r="C8625" s="17">
        <v>183.90839001908901</v>
      </c>
      <c r="D8625" s="17">
        <v>3.8062499999999999</v>
      </c>
    </row>
    <row r="8626" spans="1:4" x14ac:dyDescent="0.3">
      <c r="A8626" s="17" t="s">
        <v>8628</v>
      </c>
      <c r="B8626" s="17">
        <v>2022</v>
      </c>
      <c r="C8626" s="17">
        <v>92.041776275262194</v>
      </c>
      <c r="D8626" s="17">
        <v>5.1031250000000004</v>
      </c>
    </row>
    <row r="8627" spans="1:4" x14ac:dyDescent="0.3">
      <c r="A8627" s="17" t="s">
        <v>8629</v>
      </c>
      <c r="B8627" s="17">
        <v>2022</v>
      </c>
      <c r="C8627" s="17">
        <v>294.13517966493998</v>
      </c>
      <c r="D8627" s="17">
        <v>5.60302734375</v>
      </c>
    </row>
    <row r="8628" spans="1:4" x14ac:dyDescent="0.3">
      <c r="A8628" s="17" t="s">
        <v>8630</v>
      </c>
      <c r="B8628" s="17">
        <v>2022</v>
      </c>
      <c r="C8628" s="17">
        <v>294.170823097229</v>
      </c>
      <c r="D8628" s="17">
        <v>5.8828125</v>
      </c>
    </row>
    <row r="8629" spans="1:4" x14ac:dyDescent="0.3">
      <c r="A8629" s="17" t="s">
        <v>8631</v>
      </c>
      <c r="B8629" s="17">
        <v>2022</v>
      </c>
      <c r="C8629" s="17">
        <v>1507.4670516885801</v>
      </c>
      <c r="D8629" s="17">
        <v>10.5310594512195</v>
      </c>
    </row>
    <row r="8630" spans="1:4" x14ac:dyDescent="0.3">
      <c r="A8630" s="17" t="s">
        <v>8632</v>
      </c>
      <c r="B8630" s="17">
        <v>2022</v>
      </c>
      <c r="C8630" s="17">
        <v>220.64186092466099</v>
      </c>
      <c r="D8630" s="17">
        <v>6.8203125</v>
      </c>
    </row>
    <row r="8631" spans="1:4" x14ac:dyDescent="0.3">
      <c r="A8631" s="17" t="s">
        <v>8633</v>
      </c>
      <c r="B8631" s="17">
        <v>2022</v>
      </c>
      <c r="C8631" s="17">
        <v>514.78379566594901</v>
      </c>
      <c r="D8631" s="17">
        <v>11.8713727678571</v>
      </c>
    </row>
    <row r="8632" spans="1:4" x14ac:dyDescent="0.3">
      <c r="A8632" s="17" t="s">
        <v>8634</v>
      </c>
      <c r="B8632" s="17">
        <v>2022</v>
      </c>
      <c r="C8632" s="17">
        <v>36.747859553433997</v>
      </c>
      <c r="D8632" s="17">
        <v>2.03125</v>
      </c>
    </row>
    <row r="8633" spans="1:4" x14ac:dyDescent="0.3">
      <c r="A8633" s="17" t="s">
        <v>8635</v>
      </c>
      <c r="B8633" s="17">
        <v>2022</v>
      </c>
      <c r="C8633" s="17">
        <v>533.07592293061305</v>
      </c>
      <c r="D8633" s="17">
        <v>5.4445043103448301</v>
      </c>
    </row>
    <row r="8634" spans="1:4" x14ac:dyDescent="0.3">
      <c r="A8634" s="17" t="s">
        <v>8636</v>
      </c>
      <c r="B8634" s="17">
        <v>2022</v>
      </c>
      <c r="C8634" s="17">
        <v>3069.9810616914201</v>
      </c>
      <c r="D8634" s="17">
        <v>10.457616017964099</v>
      </c>
    </row>
    <row r="8635" spans="1:4" x14ac:dyDescent="0.3">
      <c r="A8635" s="17" t="s">
        <v>8637</v>
      </c>
      <c r="B8635" s="17">
        <v>2022</v>
      </c>
      <c r="C8635" s="17">
        <v>257.45669457502697</v>
      </c>
      <c r="D8635" s="17">
        <v>4.82421875</v>
      </c>
    </row>
    <row r="8636" spans="1:4" x14ac:dyDescent="0.3">
      <c r="A8636" s="17" t="s">
        <v>8638</v>
      </c>
      <c r="B8636" s="17">
        <v>2022</v>
      </c>
      <c r="C8636" s="17">
        <v>202.33576371986399</v>
      </c>
      <c r="D8636" s="17">
        <v>4.7386363636363598</v>
      </c>
    </row>
    <row r="8637" spans="1:4" x14ac:dyDescent="0.3">
      <c r="A8637" s="17" t="s">
        <v>8639</v>
      </c>
      <c r="B8637" s="17">
        <v>2022</v>
      </c>
      <c r="C8637" s="17">
        <v>17746.591749638301</v>
      </c>
      <c r="D8637" s="17">
        <v>8.3694948186528499</v>
      </c>
    </row>
    <row r="8638" spans="1:4" x14ac:dyDescent="0.3">
      <c r="A8638" s="17" t="s">
        <v>8640</v>
      </c>
      <c r="B8638" s="17">
        <v>2022</v>
      </c>
      <c r="C8638" s="17">
        <v>239.15049879998</v>
      </c>
      <c r="D8638" s="17">
        <v>4.5018028846153904</v>
      </c>
    </row>
    <row r="8639" spans="1:4" x14ac:dyDescent="0.3">
      <c r="A8639" s="17" t="s">
        <v>8641</v>
      </c>
      <c r="B8639" s="17">
        <v>2022</v>
      </c>
      <c r="C8639" s="17">
        <v>239.153557082638</v>
      </c>
      <c r="D8639" s="17">
        <v>7.0030048076923102</v>
      </c>
    </row>
    <row r="8640" spans="1:4" x14ac:dyDescent="0.3">
      <c r="A8640" s="17" t="s">
        <v>8642</v>
      </c>
      <c r="B8640" s="17">
        <v>2022</v>
      </c>
      <c r="C8640" s="17">
        <v>128.75665552355301</v>
      </c>
      <c r="D8640" s="17">
        <v>6.5089285714285703</v>
      </c>
    </row>
    <row r="8641" spans="1:4" x14ac:dyDescent="0.3">
      <c r="A8641" s="17" t="s">
        <v>8643</v>
      </c>
      <c r="B8641" s="17">
        <v>2022</v>
      </c>
      <c r="C8641" s="17">
        <v>220.643906328827</v>
      </c>
      <c r="D8641" s="17">
        <v>4.3782552083333304</v>
      </c>
    </row>
    <row r="8642" spans="1:4" x14ac:dyDescent="0.3">
      <c r="A8642" s="17" t="s">
        <v>8644</v>
      </c>
      <c r="B8642" s="17">
        <v>2022</v>
      </c>
      <c r="C8642" s="17">
        <v>257.38779712002702</v>
      </c>
      <c r="D8642" s="17">
        <v>4.9090401785714297</v>
      </c>
    </row>
    <row r="8643" spans="1:4" x14ac:dyDescent="0.3">
      <c r="A8643" s="17" t="s">
        <v>8645</v>
      </c>
      <c r="B8643" s="17">
        <v>2022</v>
      </c>
      <c r="C8643" s="17">
        <v>183.85823497735001</v>
      </c>
      <c r="D8643" s="17">
        <v>5.8648437500000004</v>
      </c>
    </row>
    <row r="8644" spans="1:4" x14ac:dyDescent="0.3">
      <c r="A8644" s="17" t="s">
        <v>8646</v>
      </c>
      <c r="B8644" s="17">
        <v>2022</v>
      </c>
      <c r="C8644" s="17">
        <v>275.86652954667801</v>
      </c>
      <c r="D8644" s="17">
        <v>5.7260416666666698</v>
      </c>
    </row>
    <row r="8645" spans="1:4" x14ac:dyDescent="0.3">
      <c r="A8645" s="17" t="s">
        <v>8647</v>
      </c>
      <c r="B8645" s="17">
        <v>2022</v>
      </c>
      <c r="C8645" s="17">
        <v>91.889106364920707</v>
      </c>
      <c r="D8645" s="17">
        <v>9.8000000000000007</v>
      </c>
    </row>
    <row r="8646" spans="1:4" x14ac:dyDescent="0.3">
      <c r="A8646" s="17" t="s">
        <v>8648</v>
      </c>
      <c r="B8646" s="17">
        <v>2022</v>
      </c>
      <c r="C8646" s="17">
        <v>18.407233070582201</v>
      </c>
      <c r="D8646" s="17">
        <v>3.171875</v>
      </c>
    </row>
    <row r="8647" spans="1:4" x14ac:dyDescent="0.3">
      <c r="A8647" s="17" t="s">
        <v>8649</v>
      </c>
      <c r="B8647" s="17">
        <v>2022</v>
      </c>
      <c r="C8647" s="17">
        <v>165.52162959147199</v>
      </c>
      <c r="D8647" s="17">
        <v>4.8741319444444402</v>
      </c>
    </row>
    <row r="8648" spans="1:4" x14ac:dyDescent="0.3">
      <c r="A8648" s="17" t="s">
        <v>8650</v>
      </c>
      <c r="B8648" s="17">
        <v>2022</v>
      </c>
      <c r="C8648" s="17">
        <v>202.38180277682801</v>
      </c>
      <c r="D8648" s="17">
        <v>2.8039772727272698</v>
      </c>
    </row>
    <row r="8649" spans="1:4" x14ac:dyDescent="0.3">
      <c r="A8649" s="17" t="s">
        <v>8651</v>
      </c>
      <c r="B8649" s="17">
        <v>2022</v>
      </c>
      <c r="C8649" s="17">
        <v>257.50736249517598</v>
      </c>
      <c r="D8649" s="17">
        <v>5.6417410714285703</v>
      </c>
    </row>
    <row r="8650" spans="1:4" x14ac:dyDescent="0.3">
      <c r="A8650" s="17" t="s">
        <v>8652</v>
      </c>
      <c r="B8650" s="17">
        <v>2022</v>
      </c>
      <c r="C8650" s="17">
        <v>36.765732284635298</v>
      </c>
      <c r="D8650" s="17">
        <v>3.93359375</v>
      </c>
    </row>
    <row r="8651" spans="1:4" x14ac:dyDescent="0.3">
      <c r="A8651" s="17" t="s">
        <v>8653</v>
      </c>
      <c r="B8651" s="17">
        <v>2022</v>
      </c>
      <c r="C8651" s="17">
        <v>2205.67577244528</v>
      </c>
      <c r="D8651" s="17">
        <v>18.448046874999999</v>
      </c>
    </row>
    <row r="8652" spans="1:4" x14ac:dyDescent="0.3">
      <c r="A8652" s="17" t="s">
        <v>8654</v>
      </c>
      <c r="B8652" s="17">
        <v>2022</v>
      </c>
      <c r="C8652" s="17">
        <v>165.40812247991599</v>
      </c>
      <c r="D8652" s="17">
        <v>6.75</v>
      </c>
    </row>
    <row r="8653" spans="1:4" x14ac:dyDescent="0.3">
      <c r="A8653" s="17" t="s">
        <v>8655</v>
      </c>
      <c r="B8653" s="17">
        <v>2022</v>
      </c>
      <c r="C8653" s="17">
        <v>18.357347797602401</v>
      </c>
      <c r="D8653" s="17">
        <v>6.3203125</v>
      </c>
    </row>
    <row r="8654" spans="1:4" x14ac:dyDescent="0.3">
      <c r="A8654" s="17" t="s">
        <v>8656</v>
      </c>
      <c r="B8654" s="17">
        <v>2022</v>
      </c>
      <c r="C8654" s="17">
        <v>569.97764560580299</v>
      </c>
      <c r="D8654" s="17">
        <v>5.67414314516129</v>
      </c>
    </row>
    <row r="8655" spans="1:4" x14ac:dyDescent="0.3">
      <c r="A8655" s="17" t="s">
        <v>8657</v>
      </c>
      <c r="B8655" s="17">
        <v>2022</v>
      </c>
      <c r="C8655" s="17">
        <v>1415.94065335393</v>
      </c>
      <c r="D8655" s="17">
        <v>11.5145089285714</v>
      </c>
    </row>
    <row r="8656" spans="1:4" x14ac:dyDescent="0.3">
      <c r="A8656" s="17" t="s">
        <v>8658</v>
      </c>
      <c r="B8656" s="17">
        <v>2022</v>
      </c>
      <c r="C8656" s="17">
        <v>239.099710570648</v>
      </c>
      <c r="D8656" s="17">
        <v>5.2638221153846096</v>
      </c>
    </row>
    <row r="8657" spans="1:4" x14ac:dyDescent="0.3">
      <c r="A8657" s="17" t="s">
        <v>8659</v>
      </c>
      <c r="B8657" s="17">
        <v>2022</v>
      </c>
      <c r="C8657" s="17">
        <v>367.66862740926399</v>
      </c>
      <c r="D8657" s="17">
        <v>6.4359374999999996</v>
      </c>
    </row>
    <row r="8658" spans="1:4" x14ac:dyDescent="0.3">
      <c r="A8658" s="17" t="s">
        <v>8660</v>
      </c>
      <c r="B8658" s="17">
        <v>2022</v>
      </c>
      <c r="C8658" s="17">
        <v>294.17229334544299</v>
      </c>
      <c r="D8658" s="17">
        <v>6.49169921875</v>
      </c>
    </row>
    <row r="8659" spans="1:4" x14ac:dyDescent="0.3">
      <c r="A8659" s="17" t="s">
        <v>8661</v>
      </c>
      <c r="B8659" s="17">
        <v>2022</v>
      </c>
      <c r="C8659" s="17">
        <v>294.17290102317901</v>
      </c>
      <c r="D8659" s="17">
        <v>8.2734375</v>
      </c>
    </row>
    <row r="8660" spans="1:4" x14ac:dyDescent="0.3">
      <c r="A8660" s="17" t="s">
        <v>8662</v>
      </c>
      <c r="B8660" s="17">
        <v>2022</v>
      </c>
      <c r="C8660" s="17">
        <v>36.748035535216303</v>
      </c>
      <c r="D8660" s="17">
        <v>4.36328125</v>
      </c>
    </row>
    <row r="8661" spans="1:4" x14ac:dyDescent="0.3">
      <c r="A8661" s="17" t="s">
        <v>8663</v>
      </c>
      <c r="B8661" s="17">
        <v>2022</v>
      </c>
      <c r="C8661" s="17">
        <v>367.807365521789</v>
      </c>
      <c r="D8661" s="17">
        <v>6.4210937499999998</v>
      </c>
    </row>
    <row r="8662" spans="1:4" x14ac:dyDescent="0.3">
      <c r="A8662" s="17" t="s">
        <v>8664</v>
      </c>
      <c r="B8662" s="17">
        <v>2022</v>
      </c>
      <c r="C8662" s="17">
        <v>202.386869829148</v>
      </c>
      <c r="D8662" s="17">
        <v>5.7904829545454497</v>
      </c>
    </row>
    <row r="8663" spans="1:4" x14ac:dyDescent="0.3">
      <c r="A8663" s="17" t="s">
        <v>8665</v>
      </c>
      <c r="B8663" s="17">
        <v>2022</v>
      </c>
      <c r="C8663" s="17">
        <v>202.28595685213801</v>
      </c>
      <c r="D8663" s="17">
        <v>8.9730113636363598</v>
      </c>
    </row>
    <row r="8664" spans="1:4" x14ac:dyDescent="0.3">
      <c r="A8664" s="17" t="s">
        <v>8666</v>
      </c>
      <c r="B8664" s="17">
        <v>2022</v>
      </c>
      <c r="C8664" s="17">
        <v>183.927157469094</v>
      </c>
      <c r="D8664" s="17">
        <v>4.8726562500000004</v>
      </c>
    </row>
    <row r="8665" spans="1:4" x14ac:dyDescent="0.3">
      <c r="A8665" s="17" t="s">
        <v>8667</v>
      </c>
      <c r="B8665" s="17">
        <v>2022</v>
      </c>
      <c r="C8665" s="17">
        <v>1820.55382739846</v>
      </c>
      <c r="D8665" s="17">
        <v>16.209359217171698</v>
      </c>
    </row>
    <row r="8666" spans="1:4" x14ac:dyDescent="0.3">
      <c r="A8666" s="17" t="s">
        <v>8668</v>
      </c>
      <c r="B8666" s="17">
        <v>2022</v>
      </c>
      <c r="C8666" s="17">
        <v>257.34707332216198</v>
      </c>
      <c r="D8666" s="17">
        <v>9.0518973214285694</v>
      </c>
    </row>
    <row r="8667" spans="1:4" x14ac:dyDescent="0.3">
      <c r="A8667" s="17" t="s">
        <v>8669</v>
      </c>
      <c r="B8667" s="17">
        <v>2022</v>
      </c>
      <c r="C8667" s="17">
        <v>441.59450964629701</v>
      </c>
      <c r="D8667" s="17">
        <v>5.361328125</v>
      </c>
    </row>
    <row r="8668" spans="1:4" x14ac:dyDescent="0.3">
      <c r="A8668" s="17" t="s">
        <v>8670</v>
      </c>
      <c r="B8668" s="17">
        <v>2022</v>
      </c>
      <c r="C8668" s="17">
        <v>367.80865840800101</v>
      </c>
      <c r="D8668" s="17">
        <v>5.6378906249999998</v>
      </c>
    </row>
    <row r="8669" spans="1:4" x14ac:dyDescent="0.3">
      <c r="A8669" s="17" t="s">
        <v>8671</v>
      </c>
      <c r="B8669" s="17">
        <v>2022</v>
      </c>
      <c r="C8669" s="17">
        <v>202.338847894221</v>
      </c>
      <c r="D8669" s="17">
        <v>6.0958806818181799</v>
      </c>
    </row>
    <row r="8670" spans="1:4" x14ac:dyDescent="0.3">
      <c r="A8670" s="17" t="s">
        <v>8672</v>
      </c>
      <c r="B8670" s="17">
        <v>2022</v>
      </c>
      <c r="C8670" s="17">
        <v>91.991649035363594</v>
      </c>
      <c r="D8670" s="17">
        <v>5.4093749999999998</v>
      </c>
    </row>
    <row r="8671" spans="1:4" x14ac:dyDescent="0.3">
      <c r="A8671" s="17" t="s">
        <v>8673</v>
      </c>
      <c r="B8671" s="17">
        <v>2022</v>
      </c>
      <c r="C8671" s="17">
        <v>55.226060904562502</v>
      </c>
      <c r="D8671" s="17">
        <v>13.6901041666667</v>
      </c>
    </row>
    <row r="8672" spans="1:4" x14ac:dyDescent="0.3">
      <c r="A8672" s="17" t="s">
        <v>8674</v>
      </c>
      <c r="B8672" s="17">
        <v>2022</v>
      </c>
      <c r="C8672" s="17">
        <v>18.3485506661236</v>
      </c>
      <c r="D8672" s="17">
        <v>2.0390625</v>
      </c>
    </row>
    <row r="8673" spans="1:4" x14ac:dyDescent="0.3">
      <c r="A8673" s="17" t="s">
        <v>8675</v>
      </c>
      <c r="B8673" s="17">
        <v>2022</v>
      </c>
      <c r="C8673" s="17">
        <v>147.06118477974101</v>
      </c>
      <c r="D8673" s="17">
        <v>6.02734375</v>
      </c>
    </row>
    <row r="8674" spans="1:4" x14ac:dyDescent="0.3">
      <c r="A8674" s="17" t="s">
        <v>8676</v>
      </c>
      <c r="B8674" s="17">
        <v>2022</v>
      </c>
      <c r="C8674" s="17">
        <v>73.571768492460293</v>
      </c>
      <c r="D8674" s="17">
        <v>4.99609375</v>
      </c>
    </row>
    <row r="8675" spans="1:4" x14ac:dyDescent="0.3">
      <c r="A8675" s="17" t="s">
        <v>8677</v>
      </c>
      <c r="B8675" s="17">
        <v>2022</v>
      </c>
      <c r="C8675" s="17">
        <v>275.76204733550497</v>
      </c>
      <c r="D8675" s="17">
        <v>4.7453124999999998</v>
      </c>
    </row>
    <row r="8676" spans="1:4" x14ac:dyDescent="0.3">
      <c r="A8676" s="17" t="s">
        <v>8678</v>
      </c>
      <c r="B8676" s="17">
        <v>2022</v>
      </c>
      <c r="C8676" s="17">
        <v>73.633247986435904</v>
      </c>
      <c r="D8676" s="17">
        <v>3.71484375</v>
      </c>
    </row>
    <row r="8677" spans="1:4" x14ac:dyDescent="0.3">
      <c r="A8677" s="17" t="s">
        <v>8679</v>
      </c>
      <c r="B8677" s="17">
        <v>2022</v>
      </c>
      <c r="C8677" s="17">
        <v>91.931603414937896</v>
      </c>
      <c r="D8677" s="17">
        <v>3.3</v>
      </c>
    </row>
    <row r="8678" spans="1:4" x14ac:dyDescent="0.3">
      <c r="A8678" s="17" t="s">
        <v>8680</v>
      </c>
      <c r="B8678" s="17">
        <v>2022</v>
      </c>
      <c r="C8678" s="17">
        <v>91.8366530071944</v>
      </c>
      <c r="D8678" s="17">
        <v>4.9609375</v>
      </c>
    </row>
    <row r="8679" spans="1:4" x14ac:dyDescent="0.3">
      <c r="A8679" s="17" t="s">
        <v>8681</v>
      </c>
      <c r="B8679" s="17">
        <v>2022</v>
      </c>
      <c r="C8679" s="17">
        <v>55.253096707165199</v>
      </c>
      <c r="D8679" s="17">
        <v>4.7473958333333304</v>
      </c>
    </row>
    <row r="8680" spans="1:4" x14ac:dyDescent="0.3">
      <c r="A8680" s="17" t="s">
        <v>8682</v>
      </c>
      <c r="B8680" s="17">
        <v>2022</v>
      </c>
      <c r="C8680" s="17">
        <v>18.4056898839772</v>
      </c>
      <c r="D8680" s="17">
        <v>3.0390625</v>
      </c>
    </row>
    <row r="8681" spans="1:4" x14ac:dyDescent="0.3">
      <c r="A8681" s="17" t="s">
        <v>8683</v>
      </c>
      <c r="B8681" s="17">
        <v>2022</v>
      </c>
      <c r="C8681" s="17">
        <v>183.97750494256599</v>
      </c>
      <c r="D8681" s="17">
        <v>6.1281249999999998</v>
      </c>
    </row>
    <row r="8682" spans="1:4" x14ac:dyDescent="0.3">
      <c r="A8682" s="17" t="s">
        <v>8684</v>
      </c>
      <c r="B8682" s="17">
        <v>2022</v>
      </c>
      <c r="C8682" s="17">
        <v>422.97977372538298</v>
      </c>
      <c r="D8682" s="17">
        <v>5.2377717391304301</v>
      </c>
    </row>
    <row r="8683" spans="1:4" x14ac:dyDescent="0.3">
      <c r="A8683" s="17" t="s">
        <v>8685</v>
      </c>
      <c r="B8683" s="17">
        <v>2022</v>
      </c>
      <c r="C8683" s="17">
        <v>55.122864642180502</v>
      </c>
      <c r="D8683" s="17">
        <v>8.3255208333333304</v>
      </c>
    </row>
    <row r="8684" spans="1:4" x14ac:dyDescent="0.3">
      <c r="A8684" s="17" t="s">
        <v>8686</v>
      </c>
      <c r="B8684" s="17">
        <v>2022</v>
      </c>
      <c r="C8684" s="17">
        <v>992.45153975859296</v>
      </c>
      <c r="D8684" s="17">
        <v>5.43359375</v>
      </c>
    </row>
    <row r="8685" spans="1:4" x14ac:dyDescent="0.3">
      <c r="A8685" s="17" t="s">
        <v>8687</v>
      </c>
      <c r="B8685" s="17">
        <v>2022</v>
      </c>
      <c r="C8685" s="17">
        <v>220.490969112144</v>
      </c>
      <c r="D8685" s="17">
        <v>8.490234375</v>
      </c>
    </row>
    <row r="8686" spans="1:4" x14ac:dyDescent="0.3">
      <c r="A8686" s="17" t="s">
        <v>8688</v>
      </c>
      <c r="B8686" s="17">
        <v>2022</v>
      </c>
      <c r="C8686" s="17">
        <v>312.63440574612599</v>
      </c>
      <c r="D8686" s="17">
        <v>5.3552389705882399</v>
      </c>
    </row>
    <row r="8687" spans="1:4" x14ac:dyDescent="0.3">
      <c r="A8687" s="17" t="s">
        <v>8689</v>
      </c>
      <c r="B8687" s="17">
        <v>2022</v>
      </c>
      <c r="C8687" s="17">
        <v>110.280438655987</v>
      </c>
      <c r="D8687" s="17">
        <v>3.4518229166666701</v>
      </c>
    </row>
    <row r="8688" spans="1:4" x14ac:dyDescent="0.3">
      <c r="A8688" s="17" t="s">
        <v>8690</v>
      </c>
      <c r="B8688" s="17">
        <v>2022</v>
      </c>
      <c r="C8688" s="17">
        <v>220.79446278885001</v>
      </c>
      <c r="D8688" s="17">
        <v>4.9166666666666696</v>
      </c>
    </row>
    <row r="8689" spans="1:4" x14ac:dyDescent="0.3">
      <c r="A8689" s="17" t="s">
        <v>8691</v>
      </c>
      <c r="B8689" s="17">
        <v>2022</v>
      </c>
      <c r="C8689" s="17">
        <v>569.99596745893405</v>
      </c>
      <c r="D8689" s="17">
        <v>6.2804939516129004</v>
      </c>
    </row>
    <row r="8690" spans="1:4" x14ac:dyDescent="0.3">
      <c r="A8690" s="17" t="s">
        <v>8692</v>
      </c>
      <c r="B8690" s="17">
        <v>2022</v>
      </c>
      <c r="C8690" s="17">
        <v>330.88569629006099</v>
      </c>
      <c r="D8690" s="17">
        <v>5.3133680555555598</v>
      </c>
    </row>
    <row r="8691" spans="1:4" x14ac:dyDescent="0.3">
      <c r="A8691" s="17" t="s">
        <v>8693</v>
      </c>
      <c r="B8691" s="17">
        <v>2022</v>
      </c>
      <c r="C8691" s="17">
        <v>275.87405811995302</v>
      </c>
      <c r="D8691" s="17">
        <v>5.1302083333333304</v>
      </c>
    </row>
    <row r="8692" spans="1:4" x14ac:dyDescent="0.3">
      <c r="A8692" s="17" t="s">
        <v>8694</v>
      </c>
      <c r="B8692" s="17">
        <v>2022</v>
      </c>
      <c r="C8692" s="17">
        <v>4117.9605288365901</v>
      </c>
      <c r="D8692" s="17">
        <v>7.922607421875</v>
      </c>
    </row>
    <row r="8693" spans="1:4" x14ac:dyDescent="0.3">
      <c r="A8693" s="17" t="s">
        <v>8695</v>
      </c>
      <c r="B8693" s="17">
        <v>2022</v>
      </c>
      <c r="C8693" s="17">
        <v>312.62947013974201</v>
      </c>
      <c r="D8693" s="17">
        <v>4.921875</v>
      </c>
    </row>
    <row r="8694" spans="1:4" x14ac:dyDescent="0.3">
      <c r="A8694" s="17" t="s">
        <v>8696</v>
      </c>
      <c r="B8694" s="17">
        <v>2022</v>
      </c>
      <c r="C8694" s="17">
        <v>367.907552063465</v>
      </c>
      <c r="D8694" s="17">
        <v>5.0160156249999996</v>
      </c>
    </row>
    <row r="8695" spans="1:4" x14ac:dyDescent="0.3">
      <c r="A8695" s="17" t="s">
        <v>8697</v>
      </c>
      <c r="B8695" s="17">
        <v>2022</v>
      </c>
      <c r="C8695" s="17">
        <v>294.174090329558</v>
      </c>
      <c r="D8695" s="17">
        <v>6.38330078125</v>
      </c>
    </row>
    <row r="8696" spans="1:4" x14ac:dyDescent="0.3">
      <c r="A8696" s="17" t="s">
        <v>8698</v>
      </c>
      <c r="B8696" s="17">
        <v>2022</v>
      </c>
      <c r="C8696" s="17">
        <v>202.23604481294799</v>
      </c>
      <c r="D8696" s="17">
        <v>5.8515625</v>
      </c>
    </row>
    <row r="8697" spans="1:4" x14ac:dyDescent="0.3">
      <c r="A8697" s="17" t="s">
        <v>8699</v>
      </c>
      <c r="B8697" s="17">
        <v>2022</v>
      </c>
      <c r="C8697" s="17">
        <v>551.48458210006402</v>
      </c>
      <c r="D8697" s="17">
        <v>5.3507812499999998</v>
      </c>
    </row>
    <row r="8698" spans="1:4" x14ac:dyDescent="0.3">
      <c r="A8698" s="17" t="s">
        <v>8700</v>
      </c>
      <c r="B8698" s="17">
        <v>2022</v>
      </c>
      <c r="C8698" s="17">
        <v>73.520283725112705</v>
      </c>
      <c r="D8698" s="17">
        <v>6.287109375</v>
      </c>
    </row>
    <row r="8699" spans="1:4" x14ac:dyDescent="0.3">
      <c r="A8699" s="17" t="s">
        <v>8701</v>
      </c>
      <c r="B8699" s="17">
        <v>2022</v>
      </c>
      <c r="C8699" s="17">
        <v>36.714265001937697</v>
      </c>
      <c r="D8699" s="17">
        <v>2.87109375</v>
      </c>
    </row>
    <row r="8700" spans="1:4" x14ac:dyDescent="0.3">
      <c r="A8700" s="17" t="s">
        <v>8702</v>
      </c>
      <c r="B8700" s="17">
        <v>2022</v>
      </c>
      <c r="C8700" s="17">
        <v>238.99315749015699</v>
      </c>
      <c r="D8700" s="17">
        <v>4.4417067307692299</v>
      </c>
    </row>
    <row r="8701" spans="1:4" x14ac:dyDescent="0.3">
      <c r="A8701" s="17" t="s">
        <v>8703</v>
      </c>
      <c r="B8701" s="17">
        <v>2022</v>
      </c>
      <c r="C8701" s="17">
        <v>294.42541504092497</v>
      </c>
      <c r="D8701" s="17">
        <v>5.60302734375</v>
      </c>
    </row>
    <row r="8702" spans="1:4" x14ac:dyDescent="0.3">
      <c r="A8702" s="17" t="s">
        <v>8704</v>
      </c>
      <c r="B8702" s="17">
        <v>2022</v>
      </c>
      <c r="C8702" s="17">
        <v>349.39108567871199</v>
      </c>
      <c r="D8702" s="17">
        <v>5.3005756578947398</v>
      </c>
    </row>
    <row r="8703" spans="1:4" x14ac:dyDescent="0.3">
      <c r="A8703" s="17" t="s">
        <v>8705</v>
      </c>
      <c r="B8703" s="17">
        <v>2022</v>
      </c>
      <c r="C8703" s="17">
        <v>110.245983952656</v>
      </c>
      <c r="D8703" s="17">
        <v>4.58203125</v>
      </c>
    </row>
    <row r="8704" spans="1:4" x14ac:dyDescent="0.3">
      <c r="A8704" s="17" t="s">
        <v>8706</v>
      </c>
      <c r="B8704" s="17">
        <v>2022</v>
      </c>
      <c r="C8704" s="17">
        <v>257.363626647741</v>
      </c>
      <c r="D8704" s="17">
        <v>4.81584821428571</v>
      </c>
    </row>
    <row r="8705" spans="1:4" x14ac:dyDescent="0.3">
      <c r="A8705" s="17" t="s">
        <v>8707</v>
      </c>
      <c r="B8705" s="17">
        <v>2022</v>
      </c>
      <c r="C8705" s="17">
        <v>919.50335982441902</v>
      </c>
      <c r="D8705" s="17">
        <v>7.2193750000000003</v>
      </c>
    </row>
    <row r="8706" spans="1:4" x14ac:dyDescent="0.3">
      <c r="A8706" s="17" t="s">
        <v>8708</v>
      </c>
      <c r="B8706" s="17">
        <v>2022</v>
      </c>
      <c r="C8706" s="17">
        <v>165.34256311505999</v>
      </c>
      <c r="D8706" s="17">
        <v>4.8541666666666696</v>
      </c>
    </row>
    <row r="8707" spans="1:4" x14ac:dyDescent="0.3">
      <c r="A8707" s="17" t="s">
        <v>8709</v>
      </c>
      <c r="B8707" s="17">
        <v>2022</v>
      </c>
      <c r="C8707" s="17">
        <v>110.39866666868301</v>
      </c>
      <c r="D8707" s="17">
        <v>3.734375</v>
      </c>
    </row>
    <row r="8708" spans="1:4" x14ac:dyDescent="0.3">
      <c r="A8708" s="17" t="s">
        <v>8710</v>
      </c>
      <c r="B8708" s="17">
        <v>2022</v>
      </c>
      <c r="C8708" s="17">
        <v>36.862681824713903</v>
      </c>
      <c r="D8708" s="17">
        <v>5.15625</v>
      </c>
    </row>
    <row r="8709" spans="1:4" x14ac:dyDescent="0.3">
      <c r="A8709" s="17" t="s">
        <v>8711</v>
      </c>
      <c r="B8709" s="17">
        <v>2022</v>
      </c>
      <c r="C8709" s="17">
        <v>331.04310236871203</v>
      </c>
      <c r="D8709" s="17">
        <v>5.4001736111111098</v>
      </c>
    </row>
    <row r="8710" spans="1:4" x14ac:dyDescent="0.3">
      <c r="A8710" s="17" t="s">
        <v>8712</v>
      </c>
      <c r="B8710" s="17">
        <v>2022</v>
      </c>
      <c r="C8710" s="17">
        <v>275.926371360198</v>
      </c>
      <c r="D8710" s="17">
        <v>5.6192708333333297</v>
      </c>
    </row>
    <row r="8711" spans="1:4" x14ac:dyDescent="0.3">
      <c r="A8711" s="17" t="s">
        <v>8713</v>
      </c>
      <c r="B8711" s="17">
        <v>2022</v>
      </c>
      <c r="C8711" s="17">
        <v>1819.7617667187001</v>
      </c>
      <c r="D8711" s="17">
        <v>10.250394570707099</v>
      </c>
    </row>
    <row r="8712" spans="1:4" x14ac:dyDescent="0.3">
      <c r="A8712" s="17" t="s">
        <v>8714</v>
      </c>
      <c r="B8712" s="17">
        <v>2022</v>
      </c>
      <c r="C8712" s="17">
        <v>36.815715439617598</v>
      </c>
      <c r="D8712" s="17">
        <v>4.6328125</v>
      </c>
    </row>
    <row r="8713" spans="1:4" x14ac:dyDescent="0.3">
      <c r="A8713" s="17" t="s">
        <v>8715</v>
      </c>
      <c r="B8713" s="17">
        <v>2022</v>
      </c>
      <c r="C8713" s="17">
        <v>533.28136274963595</v>
      </c>
      <c r="D8713" s="17">
        <v>5.1047952586206904</v>
      </c>
    </row>
    <row r="8714" spans="1:4" x14ac:dyDescent="0.3">
      <c r="A8714" s="17" t="s">
        <v>8716</v>
      </c>
      <c r="B8714" s="17">
        <v>2022</v>
      </c>
      <c r="C8714" s="17">
        <v>386.16158352792303</v>
      </c>
      <c r="D8714" s="17">
        <v>5.37053571428571</v>
      </c>
    </row>
    <row r="8715" spans="1:4" x14ac:dyDescent="0.3">
      <c r="A8715" s="17" t="s">
        <v>8717</v>
      </c>
      <c r="B8715" s="17">
        <v>2022</v>
      </c>
      <c r="C8715" s="17">
        <v>18.459785841405399</v>
      </c>
      <c r="D8715" s="17">
        <v>2.046875</v>
      </c>
    </row>
    <row r="8716" spans="1:4" x14ac:dyDescent="0.3">
      <c r="A8716" s="17" t="s">
        <v>8718</v>
      </c>
      <c r="B8716" s="17">
        <v>2022</v>
      </c>
      <c r="C8716" s="17">
        <v>91.845547042787103</v>
      </c>
      <c r="D8716" s="17">
        <v>3.9703124999999999</v>
      </c>
    </row>
    <row r="8717" spans="1:4" x14ac:dyDescent="0.3">
      <c r="A8717" s="17" t="s">
        <v>8719</v>
      </c>
      <c r="B8717" s="17">
        <v>2022</v>
      </c>
      <c r="C8717" s="17">
        <v>55.1483548432589</v>
      </c>
      <c r="D8717" s="17">
        <v>4.9296875</v>
      </c>
    </row>
    <row r="8718" spans="1:4" x14ac:dyDescent="0.3">
      <c r="A8718" s="17" t="s">
        <v>8720</v>
      </c>
      <c r="B8718" s="17">
        <v>2022</v>
      </c>
      <c r="C8718" s="17">
        <v>312.54257420264202</v>
      </c>
      <c r="D8718" s="17">
        <v>6.3391544117647101</v>
      </c>
    </row>
    <row r="8719" spans="1:4" x14ac:dyDescent="0.3">
      <c r="A8719" s="17" t="s">
        <v>8721</v>
      </c>
      <c r="B8719" s="17">
        <v>2022</v>
      </c>
      <c r="C8719" s="17">
        <v>386.17160735651902</v>
      </c>
      <c r="D8719" s="17">
        <v>5.3292410714285703</v>
      </c>
    </row>
    <row r="8720" spans="1:4" x14ac:dyDescent="0.3">
      <c r="A8720" s="17" t="s">
        <v>8722</v>
      </c>
      <c r="B8720" s="17">
        <v>2022</v>
      </c>
      <c r="C8720" s="17">
        <v>202.34307923819901</v>
      </c>
      <c r="D8720" s="17">
        <v>6.2350852272727302</v>
      </c>
    </row>
    <row r="8721" spans="1:4" x14ac:dyDescent="0.3">
      <c r="A8721" s="17" t="s">
        <v>8723</v>
      </c>
      <c r="B8721" s="17">
        <v>2022</v>
      </c>
      <c r="C8721" s="17">
        <v>91.896677084267097</v>
      </c>
      <c r="D8721" s="17">
        <v>4.7421875</v>
      </c>
    </row>
    <row r="8722" spans="1:4" x14ac:dyDescent="0.3">
      <c r="A8722" s="17" t="s">
        <v>8724</v>
      </c>
      <c r="B8722" s="17">
        <v>2022</v>
      </c>
      <c r="C8722" s="17">
        <v>294.167824264616</v>
      </c>
      <c r="D8722" s="17">
        <v>5.5263671875</v>
      </c>
    </row>
    <row r="8723" spans="1:4" x14ac:dyDescent="0.3">
      <c r="A8723" s="17" t="s">
        <v>8725</v>
      </c>
      <c r="B8723" s="17">
        <v>2022</v>
      </c>
      <c r="C8723" s="17">
        <v>349.241024751216</v>
      </c>
      <c r="D8723" s="17">
        <v>6.4029605263157903</v>
      </c>
    </row>
    <row r="8724" spans="1:4" x14ac:dyDescent="0.3">
      <c r="A8724" s="17" t="s">
        <v>8726</v>
      </c>
      <c r="B8724" s="17">
        <v>2022</v>
      </c>
      <c r="C8724" s="17">
        <v>459.75408125109999</v>
      </c>
      <c r="D8724" s="17">
        <v>4.6903125000000001</v>
      </c>
    </row>
    <row r="8725" spans="1:4" x14ac:dyDescent="0.3">
      <c r="A8725" s="17" t="s">
        <v>8727</v>
      </c>
      <c r="B8725" s="17">
        <v>2022</v>
      </c>
      <c r="C8725" s="17">
        <v>643.784449307248</v>
      </c>
      <c r="D8725" s="17">
        <v>5.3901785714285699</v>
      </c>
    </row>
    <row r="8726" spans="1:4" x14ac:dyDescent="0.3">
      <c r="A8726" s="17" t="s">
        <v>8728</v>
      </c>
      <c r="B8726" s="17">
        <v>2022</v>
      </c>
      <c r="C8726" s="17">
        <v>202.19536793232001</v>
      </c>
      <c r="D8726" s="17">
        <v>5.7599431818181799</v>
      </c>
    </row>
    <row r="8727" spans="1:4" x14ac:dyDescent="0.3">
      <c r="A8727" s="17" t="s">
        <v>8729</v>
      </c>
      <c r="B8727" s="17">
        <v>2022</v>
      </c>
      <c r="C8727" s="17">
        <v>18.408587151207001</v>
      </c>
      <c r="D8727" s="17">
        <v>3.53125</v>
      </c>
    </row>
    <row r="8728" spans="1:4" x14ac:dyDescent="0.3">
      <c r="A8728" s="17" t="s">
        <v>8730</v>
      </c>
      <c r="B8728" s="17">
        <v>2022</v>
      </c>
      <c r="C8728" s="17">
        <v>422.99345549009701</v>
      </c>
      <c r="D8728" s="17">
        <v>4.9857336956521703</v>
      </c>
    </row>
    <row r="8729" spans="1:4" x14ac:dyDescent="0.3">
      <c r="A8729" s="17" t="s">
        <v>8731</v>
      </c>
      <c r="B8729" s="17">
        <v>2022</v>
      </c>
      <c r="C8729" s="17">
        <v>36.764073008671403</v>
      </c>
      <c r="D8729" s="17">
        <v>4.328125</v>
      </c>
    </row>
    <row r="8730" spans="1:4" x14ac:dyDescent="0.3">
      <c r="A8730" s="17" t="s">
        <v>8732</v>
      </c>
      <c r="B8730" s="17">
        <v>2022</v>
      </c>
      <c r="C8730" s="17">
        <v>422.97077434882499</v>
      </c>
      <c r="D8730" s="17">
        <v>4.2313179347826102</v>
      </c>
    </row>
    <row r="8731" spans="1:4" x14ac:dyDescent="0.3">
      <c r="A8731" s="17" t="s">
        <v>8733</v>
      </c>
      <c r="B8731" s="17">
        <v>2022</v>
      </c>
      <c r="C8731" s="17">
        <v>275.976379141211</v>
      </c>
      <c r="D8731" s="17">
        <v>7.2552083333333304</v>
      </c>
    </row>
    <row r="8732" spans="1:4" x14ac:dyDescent="0.3">
      <c r="A8732" s="17" t="s">
        <v>8734</v>
      </c>
      <c r="B8732" s="17">
        <v>2022</v>
      </c>
      <c r="C8732" s="17">
        <v>73.635459473356605</v>
      </c>
      <c r="D8732" s="17">
        <v>3.658203125</v>
      </c>
    </row>
    <row r="8733" spans="1:4" x14ac:dyDescent="0.3">
      <c r="A8733" s="17" t="s">
        <v>8735</v>
      </c>
      <c r="B8733" s="17">
        <v>2022</v>
      </c>
      <c r="C8733" s="17">
        <v>386.18674679752502</v>
      </c>
      <c r="D8733" s="17">
        <v>4.7697172619047601</v>
      </c>
    </row>
    <row r="8734" spans="1:4" x14ac:dyDescent="0.3">
      <c r="A8734" s="17" t="s">
        <v>8736</v>
      </c>
      <c r="B8734" s="17">
        <v>2022</v>
      </c>
      <c r="C8734" s="17">
        <v>91.948764970525502</v>
      </c>
      <c r="D8734" s="17">
        <v>4.1656250000000004</v>
      </c>
    </row>
    <row r="8735" spans="1:4" x14ac:dyDescent="0.3">
      <c r="A8735" s="17" t="s">
        <v>8737</v>
      </c>
      <c r="B8735" s="17">
        <v>2022</v>
      </c>
      <c r="C8735" s="17">
        <v>496.295133206993</v>
      </c>
      <c r="D8735" s="17">
        <v>9.7696759259259291</v>
      </c>
    </row>
    <row r="8736" spans="1:4" x14ac:dyDescent="0.3">
      <c r="A8736" s="17" t="s">
        <v>8738</v>
      </c>
      <c r="B8736" s="17">
        <v>2022</v>
      </c>
      <c r="C8736" s="17">
        <v>18.3564214613289</v>
      </c>
      <c r="D8736" s="17">
        <v>7.2265625</v>
      </c>
    </row>
    <row r="8737" spans="1:4" x14ac:dyDescent="0.3">
      <c r="A8737" s="17" t="s">
        <v>8739</v>
      </c>
      <c r="B8737" s="17">
        <v>2022</v>
      </c>
      <c r="C8737" s="17">
        <v>312.77885415218702</v>
      </c>
      <c r="D8737" s="17">
        <v>4.5096507352941204</v>
      </c>
    </row>
    <row r="8738" spans="1:4" x14ac:dyDescent="0.3">
      <c r="A8738" s="17" t="s">
        <v>8740</v>
      </c>
      <c r="B8738" s="17">
        <v>2022</v>
      </c>
      <c r="C8738" s="17">
        <v>294.177749467083</v>
      </c>
      <c r="D8738" s="17">
        <v>5.13671875</v>
      </c>
    </row>
    <row r="8739" spans="1:4" x14ac:dyDescent="0.3">
      <c r="A8739" s="17" t="s">
        <v>8741</v>
      </c>
      <c r="B8739" s="17">
        <v>2022</v>
      </c>
      <c r="C8739" s="17">
        <v>18.458178777247699</v>
      </c>
      <c r="D8739" s="17">
        <v>3.0859375</v>
      </c>
    </row>
    <row r="8740" spans="1:4" x14ac:dyDescent="0.3">
      <c r="A8740" s="17" t="s">
        <v>8742</v>
      </c>
      <c r="B8740" s="17">
        <v>2022</v>
      </c>
      <c r="C8740" s="17">
        <v>257.38966673333198</v>
      </c>
      <c r="D8740" s="17">
        <v>5.6015625</v>
      </c>
    </row>
    <row r="8741" spans="1:4" x14ac:dyDescent="0.3">
      <c r="A8741" s="17" t="s">
        <v>8743</v>
      </c>
      <c r="B8741" s="17">
        <v>2022</v>
      </c>
      <c r="C8741" s="17">
        <v>570.05564361810696</v>
      </c>
      <c r="D8741" s="17">
        <v>4.8576108870967696</v>
      </c>
    </row>
    <row r="8742" spans="1:4" x14ac:dyDescent="0.3">
      <c r="A8742" s="17" t="s">
        <v>8744</v>
      </c>
      <c r="B8742" s="17">
        <v>2022</v>
      </c>
      <c r="C8742" s="17">
        <v>239.00808282196499</v>
      </c>
      <c r="D8742" s="17">
        <v>5.6286057692307701</v>
      </c>
    </row>
    <row r="8743" spans="1:4" x14ac:dyDescent="0.3">
      <c r="A8743" s="17" t="s">
        <v>8745</v>
      </c>
      <c r="B8743" s="17">
        <v>2022</v>
      </c>
      <c r="C8743" s="17">
        <v>275.65833211131201</v>
      </c>
      <c r="D8743" s="17">
        <v>5.1026041666666702</v>
      </c>
    </row>
    <row r="8744" spans="1:4" x14ac:dyDescent="0.3">
      <c r="A8744" s="17" t="s">
        <v>8746</v>
      </c>
      <c r="B8744" s="17">
        <v>2022</v>
      </c>
      <c r="C8744" s="17">
        <v>220.64685350656501</v>
      </c>
      <c r="D8744" s="17">
        <v>5.150390625</v>
      </c>
    </row>
    <row r="8745" spans="1:4" x14ac:dyDescent="0.3">
      <c r="A8745" s="17" t="s">
        <v>8747</v>
      </c>
      <c r="B8745" s="17">
        <v>2022</v>
      </c>
      <c r="C8745" s="17">
        <v>422.88970089703798</v>
      </c>
      <c r="D8745" s="17">
        <v>5.7554347826086998</v>
      </c>
    </row>
    <row r="8746" spans="1:4" x14ac:dyDescent="0.3">
      <c r="A8746" s="17" t="s">
        <v>8748</v>
      </c>
      <c r="B8746" s="17">
        <v>2022</v>
      </c>
      <c r="C8746" s="17">
        <v>238.935905733146</v>
      </c>
      <c r="D8746" s="17">
        <v>6.9879807692307701</v>
      </c>
    </row>
    <row r="8747" spans="1:4" x14ac:dyDescent="0.3">
      <c r="A8747" s="17" t="s">
        <v>8749</v>
      </c>
      <c r="B8747" s="17">
        <v>2022</v>
      </c>
      <c r="C8747" s="17">
        <v>1672.6489514932</v>
      </c>
      <c r="D8747" s="17">
        <v>7.6584821428571397</v>
      </c>
    </row>
    <row r="8748" spans="1:4" x14ac:dyDescent="0.3">
      <c r="A8748" s="17" t="s">
        <v>8750</v>
      </c>
      <c r="B8748" s="17">
        <v>2022</v>
      </c>
      <c r="C8748" s="17">
        <v>312.543787453324</v>
      </c>
      <c r="D8748" s="17">
        <v>7.9177389705882399</v>
      </c>
    </row>
    <row r="8749" spans="1:4" x14ac:dyDescent="0.3">
      <c r="A8749" s="17" t="s">
        <v>8751</v>
      </c>
      <c r="B8749" s="17">
        <v>2022</v>
      </c>
      <c r="C8749" s="17">
        <v>18.4053761027753</v>
      </c>
      <c r="D8749" s="17">
        <v>3.484375</v>
      </c>
    </row>
    <row r="8750" spans="1:4" x14ac:dyDescent="0.3">
      <c r="A8750" s="17" t="s">
        <v>8752</v>
      </c>
      <c r="B8750" s="17">
        <v>2022</v>
      </c>
      <c r="C8750" s="17">
        <v>110.396548137069</v>
      </c>
      <c r="D8750" s="17">
        <v>3.8580729166666701</v>
      </c>
    </row>
    <row r="8751" spans="1:4" x14ac:dyDescent="0.3">
      <c r="A8751" s="17" t="s">
        <v>8753</v>
      </c>
      <c r="B8751" s="17">
        <v>2022</v>
      </c>
      <c r="C8751" s="17">
        <v>73.477320536971106</v>
      </c>
      <c r="D8751" s="17">
        <v>3.15625</v>
      </c>
    </row>
    <row r="8752" spans="1:4" x14ac:dyDescent="0.3">
      <c r="A8752" s="17" t="s">
        <v>8754</v>
      </c>
      <c r="B8752" s="17">
        <v>2022</v>
      </c>
      <c r="C8752" s="17">
        <v>386.10245771333598</v>
      </c>
      <c r="D8752" s="17">
        <v>4.2313988095238102</v>
      </c>
    </row>
    <row r="8753" spans="1:4" x14ac:dyDescent="0.3">
      <c r="A8753" s="17" t="s">
        <v>8755</v>
      </c>
      <c r="B8753" s="17">
        <v>2022</v>
      </c>
      <c r="C8753" s="17">
        <v>275.70911125093699</v>
      </c>
      <c r="D8753" s="17">
        <v>4.87916666666667</v>
      </c>
    </row>
    <row r="8754" spans="1:4" x14ac:dyDescent="0.3">
      <c r="A8754" s="17" t="s">
        <v>8756</v>
      </c>
      <c r="B8754" s="17">
        <v>2022</v>
      </c>
      <c r="C8754" s="17">
        <v>110.194130174816</v>
      </c>
      <c r="D8754" s="17">
        <v>4.8424479166666696</v>
      </c>
    </row>
    <row r="8755" spans="1:4" x14ac:dyDescent="0.3">
      <c r="A8755" s="17" t="s">
        <v>8757</v>
      </c>
      <c r="B8755" s="17">
        <v>2022</v>
      </c>
      <c r="C8755" s="17">
        <v>55.150272132828803</v>
      </c>
      <c r="D8755" s="17">
        <v>4.6692708333333304</v>
      </c>
    </row>
    <row r="8756" spans="1:4" x14ac:dyDescent="0.3">
      <c r="A8756" s="17" t="s">
        <v>8758</v>
      </c>
      <c r="B8756" s="17">
        <v>2022</v>
      </c>
      <c r="C8756" s="17">
        <v>533.39855595491804</v>
      </c>
      <c r="D8756" s="17">
        <v>6.4924568965517198</v>
      </c>
    </row>
    <row r="8757" spans="1:4" x14ac:dyDescent="0.3">
      <c r="A8757" s="17" t="s">
        <v>8759</v>
      </c>
      <c r="B8757" s="17">
        <v>2022</v>
      </c>
      <c r="C8757" s="17">
        <v>625.17916961759295</v>
      </c>
      <c r="D8757" s="17">
        <v>4.8628216911764701</v>
      </c>
    </row>
    <row r="8758" spans="1:4" x14ac:dyDescent="0.3">
      <c r="A8758" s="17" t="s">
        <v>8760</v>
      </c>
      <c r="B8758" s="17">
        <v>2022</v>
      </c>
      <c r="C8758" s="17">
        <v>73.630422048270702</v>
      </c>
      <c r="D8758" s="17">
        <v>3.66796875</v>
      </c>
    </row>
    <row r="8759" spans="1:4" x14ac:dyDescent="0.3">
      <c r="A8759" s="17" t="s">
        <v>8761</v>
      </c>
      <c r="B8759" s="17">
        <v>2022</v>
      </c>
      <c r="C8759" s="17">
        <v>386.152532922104</v>
      </c>
      <c r="D8759" s="17">
        <v>4.5390625</v>
      </c>
    </row>
    <row r="8760" spans="1:4" x14ac:dyDescent="0.3">
      <c r="A8760" s="17" t="s">
        <v>8762</v>
      </c>
      <c r="B8760" s="17">
        <v>2022</v>
      </c>
      <c r="C8760" s="17">
        <v>165.51723756734299</v>
      </c>
      <c r="D8760" s="17">
        <v>5.2491319444444402</v>
      </c>
    </row>
    <row r="8761" spans="1:4" x14ac:dyDescent="0.3">
      <c r="A8761" s="17" t="s">
        <v>8763</v>
      </c>
      <c r="B8761" s="17">
        <v>2022</v>
      </c>
      <c r="C8761" s="17">
        <v>36.747605390846701</v>
      </c>
      <c r="D8761" s="17">
        <v>5.2265625</v>
      </c>
    </row>
    <row r="8762" spans="1:4" x14ac:dyDescent="0.3">
      <c r="A8762" s="17" t="s">
        <v>8764</v>
      </c>
      <c r="B8762" s="17">
        <v>2022</v>
      </c>
      <c r="C8762" s="17">
        <v>18.355984464287801</v>
      </c>
      <c r="D8762" s="17">
        <v>1.6015625</v>
      </c>
    </row>
    <row r="8763" spans="1:4" x14ac:dyDescent="0.3">
      <c r="A8763" s="17" t="s">
        <v>8765</v>
      </c>
      <c r="B8763" s="17">
        <v>2022</v>
      </c>
      <c r="C8763" s="17">
        <v>294.323136914521</v>
      </c>
      <c r="D8763" s="17">
        <v>4.5087890625</v>
      </c>
    </row>
    <row r="8764" spans="1:4" x14ac:dyDescent="0.3">
      <c r="A8764" s="17" t="s">
        <v>8766</v>
      </c>
      <c r="B8764" s="17">
        <v>2022</v>
      </c>
      <c r="C8764" s="17">
        <v>367.86722526513</v>
      </c>
      <c r="D8764" s="17">
        <v>5.3910156249999996</v>
      </c>
    </row>
    <row r="8765" spans="1:4" x14ac:dyDescent="0.3">
      <c r="A8765" s="17" t="s">
        <v>8767</v>
      </c>
      <c r="B8765" s="17">
        <v>2022</v>
      </c>
      <c r="C8765" s="17">
        <v>275.924042468891</v>
      </c>
      <c r="D8765" s="17">
        <v>7.5421874999999998</v>
      </c>
    </row>
    <row r="8766" spans="1:4" x14ac:dyDescent="0.3">
      <c r="A8766" s="17" t="s">
        <v>8768</v>
      </c>
      <c r="B8766" s="17">
        <v>2022</v>
      </c>
      <c r="C8766" s="17">
        <v>367.91674411576201</v>
      </c>
      <c r="D8766" s="17">
        <v>5.0218749999999996</v>
      </c>
    </row>
    <row r="8767" spans="1:4" x14ac:dyDescent="0.3">
      <c r="A8767" s="17" t="s">
        <v>8769</v>
      </c>
      <c r="B8767" s="17">
        <v>2022</v>
      </c>
      <c r="C8767" s="17">
        <v>1617.5715930555</v>
      </c>
      <c r="D8767" s="17">
        <v>10.0251242897727</v>
      </c>
    </row>
    <row r="8768" spans="1:4" x14ac:dyDescent="0.3">
      <c r="A8768" s="17" t="s">
        <v>8770</v>
      </c>
      <c r="B8768" s="17">
        <v>2022</v>
      </c>
      <c r="C8768" s="17">
        <v>1489.19767901301</v>
      </c>
      <c r="D8768" s="17">
        <v>7.7509645061728403</v>
      </c>
    </row>
    <row r="8769" spans="1:4" x14ac:dyDescent="0.3">
      <c r="A8769" s="17" t="s">
        <v>8771</v>
      </c>
      <c r="B8769" s="17">
        <v>2022</v>
      </c>
      <c r="C8769" s="17">
        <v>202.279689861462</v>
      </c>
      <c r="D8769" s="17">
        <v>6.4417613636363598</v>
      </c>
    </row>
    <row r="8770" spans="1:4" x14ac:dyDescent="0.3">
      <c r="A8770" s="17" t="s">
        <v>8772</v>
      </c>
      <c r="B8770" s="17">
        <v>2022</v>
      </c>
      <c r="C8770" s="17">
        <v>36.764732758514597</v>
      </c>
      <c r="D8770" s="17">
        <v>3.5390625</v>
      </c>
    </row>
    <row r="8771" spans="1:4" x14ac:dyDescent="0.3">
      <c r="A8771" s="17" t="s">
        <v>8773</v>
      </c>
      <c r="B8771" s="17">
        <v>2022</v>
      </c>
      <c r="C8771" s="17">
        <v>698.48481505364202</v>
      </c>
      <c r="D8771" s="17">
        <v>7.1173930921052602</v>
      </c>
    </row>
    <row r="8772" spans="1:4" x14ac:dyDescent="0.3">
      <c r="A8772" s="17" t="s">
        <v>8774</v>
      </c>
      <c r="B8772" s="17">
        <v>2022</v>
      </c>
      <c r="C8772" s="17">
        <v>183.79986016452301</v>
      </c>
      <c r="D8772" s="17">
        <v>4.2179687499999998</v>
      </c>
    </row>
    <row r="8773" spans="1:4" x14ac:dyDescent="0.3">
      <c r="A8773" s="17" t="s">
        <v>8775</v>
      </c>
      <c r="B8773" s="17">
        <v>2022</v>
      </c>
      <c r="C8773" s="17">
        <v>73.464225850999398</v>
      </c>
      <c r="D8773" s="17">
        <v>4.00390625</v>
      </c>
    </row>
    <row r="8774" spans="1:4" x14ac:dyDescent="0.3">
      <c r="A8774" s="17" t="s">
        <v>8776</v>
      </c>
      <c r="B8774" s="17">
        <v>2022</v>
      </c>
      <c r="C8774" s="17">
        <v>55.147781040519497</v>
      </c>
      <c r="D8774" s="17">
        <v>2.6744791666666701</v>
      </c>
    </row>
    <row r="8775" spans="1:4" x14ac:dyDescent="0.3">
      <c r="A8775" s="17" t="s">
        <v>8777</v>
      </c>
      <c r="B8775" s="17">
        <v>2022</v>
      </c>
      <c r="C8775" s="17">
        <v>367.79829312674701</v>
      </c>
      <c r="D8775" s="17">
        <v>4.7757812499999996</v>
      </c>
    </row>
    <row r="8776" spans="1:4" x14ac:dyDescent="0.3">
      <c r="A8776" s="17" t="s">
        <v>8778</v>
      </c>
      <c r="B8776" s="17">
        <v>2022</v>
      </c>
      <c r="C8776" s="17">
        <v>18.407828278839599</v>
      </c>
      <c r="D8776" s="17">
        <v>2.1640625</v>
      </c>
    </row>
    <row r="8777" spans="1:4" x14ac:dyDescent="0.3">
      <c r="A8777" s="17" t="s">
        <v>8779</v>
      </c>
      <c r="B8777" s="17">
        <v>2022</v>
      </c>
      <c r="C8777" s="17">
        <v>147.268903590739</v>
      </c>
      <c r="D8777" s="17">
        <v>5.3466796875</v>
      </c>
    </row>
    <row r="8778" spans="1:4" x14ac:dyDescent="0.3">
      <c r="A8778" s="17" t="s">
        <v>8780</v>
      </c>
      <c r="B8778" s="17">
        <v>2022</v>
      </c>
      <c r="C8778" s="17">
        <v>1011.571650289</v>
      </c>
      <c r="D8778" s="17">
        <v>7.3315340909090896</v>
      </c>
    </row>
    <row r="8779" spans="1:4" x14ac:dyDescent="0.3">
      <c r="A8779" s="17" t="s">
        <v>8781</v>
      </c>
      <c r="B8779" s="17">
        <v>2022</v>
      </c>
      <c r="C8779" s="17">
        <v>477.89423280395602</v>
      </c>
      <c r="D8779" s="17">
        <v>7.0066105769230802</v>
      </c>
    </row>
    <row r="8780" spans="1:4" x14ac:dyDescent="0.3">
      <c r="A8780" s="17" t="s">
        <v>8782</v>
      </c>
      <c r="B8780" s="17">
        <v>2022</v>
      </c>
      <c r="C8780" s="17">
        <v>386.15392351150501</v>
      </c>
      <c r="D8780" s="17">
        <v>4.8489583333333304</v>
      </c>
    </row>
    <row r="8781" spans="1:4" x14ac:dyDescent="0.3">
      <c r="A8781" s="17" t="s">
        <v>8783</v>
      </c>
      <c r="B8781" s="17">
        <v>2022</v>
      </c>
      <c r="C8781" s="17">
        <v>478.22017708979502</v>
      </c>
      <c r="D8781" s="17">
        <v>4.8254206730769198</v>
      </c>
    </row>
    <row r="8782" spans="1:4" x14ac:dyDescent="0.3">
      <c r="A8782" s="17" t="s">
        <v>8784</v>
      </c>
      <c r="B8782" s="17">
        <v>2022</v>
      </c>
      <c r="C8782" s="17">
        <v>551.61042285710596</v>
      </c>
      <c r="D8782" s="17">
        <v>6.7898437500000002</v>
      </c>
    </row>
    <row r="8783" spans="1:4" x14ac:dyDescent="0.3">
      <c r="A8783" s="17" t="s">
        <v>8785</v>
      </c>
      <c r="B8783" s="17">
        <v>2022</v>
      </c>
      <c r="C8783" s="17">
        <v>514.98155524302194</v>
      </c>
      <c r="D8783" s="17">
        <v>4.65234375</v>
      </c>
    </row>
    <row r="8784" spans="1:4" x14ac:dyDescent="0.3">
      <c r="A8784" s="17" t="s">
        <v>8786</v>
      </c>
      <c r="B8784" s="17">
        <v>2022</v>
      </c>
      <c r="C8784" s="17">
        <v>73.630081931129098</v>
      </c>
      <c r="D8784" s="17">
        <v>5.482421875</v>
      </c>
    </row>
    <row r="8785" spans="1:4" x14ac:dyDescent="0.3">
      <c r="A8785" s="17" t="s">
        <v>8787</v>
      </c>
      <c r="B8785" s="17">
        <v>2022</v>
      </c>
      <c r="C8785" s="17">
        <v>202.230726508424</v>
      </c>
      <c r="D8785" s="17">
        <v>4.7897727272727302</v>
      </c>
    </row>
    <row r="8786" spans="1:4" x14ac:dyDescent="0.3">
      <c r="A8786" s="17" t="s">
        <v>8788</v>
      </c>
      <c r="B8786" s="17">
        <v>2022</v>
      </c>
      <c r="C8786" s="17">
        <v>36.766529396176303</v>
      </c>
      <c r="D8786" s="17">
        <v>4.06640625</v>
      </c>
    </row>
    <row r="8787" spans="1:4" x14ac:dyDescent="0.3">
      <c r="A8787" s="17" t="s">
        <v>8789</v>
      </c>
      <c r="B8787" s="17">
        <v>2022</v>
      </c>
      <c r="C8787" s="17">
        <v>294.27616731263703</v>
      </c>
      <c r="D8787" s="17">
        <v>3.927734375</v>
      </c>
    </row>
    <row r="8788" spans="1:4" x14ac:dyDescent="0.3">
      <c r="A8788" s="17" t="s">
        <v>8790</v>
      </c>
      <c r="B8788" s="17">
        <v>2022</v>
      </c>
      <c r="C8788" s="17">
        <v>183.979407534004</v>
      </c>
      <c r="D8788" s="17">
        <v>5.2515625000000004</v>
      </c>
    </row>
    <row r="8789" spans="1:4" x14ac:dyDescent="0.3">
      <c r="A8789" s="17" t="s">
        <v>8791</v>
      </c>
      <c r="B8789" s="17">
        <v>2022</v>
      </c>
      <c r="C8789" s="17">
        <v>349.44898337870802</v>
      </c>
      <c r="D8789" s="17">
        <v>3.5296052631578898</v>
      </c>
    </row>
    <row r="8790" spans="1:4" x14ac:dyDescent="0.3">
      <c r="A8790" s="17" t="s">
        <v>8792</v>
      </c>
      <c r="B8790" s="17">
        <v>2022</v>
      </c>
      <c r="C8790" s="17">
        <v>367.81703139282803</v>
      </c>
      <c r="D8790" s="17">
        <v>5.15625</v>
      </c>
    </row>
    <row r="8791" spans="1:4" x14ac:dyDescent="0.3">
      <c r="A8791" s="17" t="s">
        <v>8793</v>
      </c>
      <c r="B8791" s="17">
        <v>2022</v>
      </c>
      <c r="C8791" s="17">
        <v>441.53014293499302</v>
      </c>
      <c r="D8791" s="17">
        <v>4.9212239583333304</v>
      </c>
    </row>
    <row r="8792" spans="1:4" x14ac:dyDescent="0.3">
      <c r="A8792" s="17" t="s">
        <v>8794</v>
      </c>
      <c r="B8792" s="17">
        <v>2022</v>
      </c>
      <c r="C8792" s="17">
        <v>91.941842310130596</v>
      </c>
      <c r="D8792" s="17">
        <v>3.8343750000000001</v>
      </c>
    </row>
    <row r="8793" spans="1:4" x14ac:dyDescent="0.3">
      <c r="A8793" s="17" t="s">
        <v>8795</v>
      </c>
      <c r="B8793" s="17">
        <v>2022</v>
      </c>
      <c r="C8793" s="17">
        <v>661.94556967169001</v>
      </c>
      <c r="D8793" s="17">
        <v>6.1278211805555598</v>
      </c>
    </row>
    <row r="8794" spans="1:4" x14ac:dyDescent="0.3">
      <c r="A8794" s="17" t="s">
        <v>8796</v>
      </c>
      <c r="B8794" s="17">
        <v>2022</v>
      </c>
      <c r="C8794" s="17">
        <v>331.12857048213499</v>
      </c>
      <c r="D8794" s="17">
        <v>5.3841145833333304</v>
      </c>
    </row>
    <row r="8795" spans="1:4" x14ac:dyDescent="0.3">
      <c r="A8795" s="17" t="s">
        <v>8797</v>
      </c>
      <c r="B8795" s="17">
        <v>2022</v>
      </c>
      <c r="C8795" s="17">
        <v>183.926542981528</v>
      </c>
      <c r="D8795" s="17">
        <v>4.8781249999999998</v>
      </c>
    </row>
    <row r="8796" spans="1:4" x14ac:dyDescent="0.3">
      <c r="A8796" s="17" t="s">
        <v>8798</v>
      </c>
      <c r="B8796" s="17">
        <v>2022</v>
      </c>
      <c r="C8796" s="17">
        <v>128.60706042498401</v>
      </c>
      <c r="D8796" s="17">
        <v>5.5078125</v>
      </c>
    </row>
    <row r="8797" spans="1:4" x14ac:dyDescent="0.3">
      <c r="A8797" s="17" t="s">
        <v>8799</v>
      </c>
      <c r="B8797" s="17">
        <v>2022</v>
      </c>
      <c r="C8797" s="17">
        <v>496.61138708889501</v>
      </c>
      <c r="D8797" s="17">
        <v>5.1860532407407396</v>
      </c>
    </row>
    <row r="8798" spans="1:4" x14ac:dyDescent="0.3">
      <c r="A8798" s="17" t="s">
        <v>8800</v>
      </c>
      <c r="B8798" s="17">
        <v>2022</v>
      </c>
      <c r="C8798" s="17">
        <v>36.764628212898998</v>
      </c>
      <c r="D8798" s="17">
        <v>1.91796875</v>
      </c>
    </row>
    <row r="8799" spans="1:4" x14ac:dyDescent="0.3">
      <c r="A8799" s="17" t="s">
        <v>8801</v>
      </c>
      <c r="B8799" s="17">
        <v>2022</v>
      </c>
      <c r="C8799" s="17">
        <v>91.917962853796794</v>
      </c>
      <c r="D8799" s="17">
        <v>3.1625000000000001</v>
      </c>
    </row>
    <row r="8800" spans="1:4" x14ac:dyDescent="0.3">
      <c r="A8800" s="17" t="s">
        <v>8802</v>
      </c>
      <c r="B8800" s="17">
        <v>2022</v>
      </c>
      <c r="C8800" s="17">
        <v>570.12712089717195</v>
      </c>
      <c r="D8800" s="17">
        <v>4.6486895161290303</v>
      </c>
    </row>
    <row r="8801" spans="1:4" x14ac:dyDescent="0.3">
      <c r="A8801" s="17" t="s">
        <v>8803</v>
      </c>
      <c r="B8801" s="17">
        <v>2022</v>
      </c>
      <c r="C8801" s="17">
        <v>330.99128328356801</v>
      </c>
      <c r="D8801" s="17">
        <v>3.5907118055555598</v>
      </c>
    </row>
    <row r="8802" spans="1:4" x14ac:dyDescent="0.3">
      <c r="A8802" s="17" t="s">
        <v>8804</v>
      </c>
      <c r="B8802" s="17">
        <v>2022</v>
      </c>
      <c r="C8802" s="17">
        <v>239.16369855776401</v>
      </c>
      <c r="D8802" s="17">
        <v>8.8317307692307701</v>
      </c>
    </row>
    <row r="8803" spans="1:4" x14ac:dyDescent="0.3">
      <c r="A8803" s="17" t="s">
        <v>8805</v>
      </c>
      <c r="B8803" s="17">
        <v>2022</v>
      </c>
      <c r="C8803" s="17">
        <v>570.20895624533296</v>
      </c>
      <c r="D8803" s="17">
        <v>5.2784778225806503</v>
      </c>
    </row>
    <row r="8804" spans="1:4" x14ac:dyDescent="0.3">
      <c r="A8804" s="17" t="s">
        <v>8806</v>
      </c>
      <c r="B8804" s="17">
        <v>2022</v>
      </c>
      <c r="C8804" s="17">
        <v>18.4078021124005</v>
      </c>
      <c r="D8804" s="17">
        <v>3.125</v>
      </c>
    </row>
    <row r="8805" spans="1:4" x14ac:dyDescent="0.3">
      <c r="A8805" s="17" t="s">
        <v>8807</v>
      </c>
      <c r="B8805" s="17">
        <v>2022</v>
      </c>
      <c r="C8805" s="17">
        <v>110.29968621023001</v>
      </c>
      <c r="D8805" s="17">
        <v>2.6497395833333299</v>
      </c>
    </row>
    <row r="8806" spans="1:4" x14ac:dyDescent="0.3">
      <c r="A8806" s="17" t="s">
        <v>8808</v>
      </c>
      <c r="B8806" s="17">
        <v>2022</v>
      </c>
      <c r="C8806" s="17">
        <v>55.223162822425401</v>
      </c>
      <c r="D8806" s="17">
        <v>2.0729166666666701</v>
      </c>
    </row>
    <row r="8807" spans="1:4" x14ac:dyDescent="0.3">
      <c r="A8807" s="17" t="s">
        <v>8809</v>
      </c>
      <c r="B8807" s="17">
        <v>2022</v>
      </c>
      <c r="C8807" s="17">
        <v>864.303481590003</v>
      </c>
      <c r="D8807" s="17">
        <v>5.8494015957446797</v>
      </c>
    </row>
    <row r="8808" spans="1:4" x14ac:dyDescent="0.3">
      <c r="A8808" s="17" t="s">
        <v>8810</v>
      </c>
      <c r="B8808" s="17">
        <v>2022</v>
      </c>
      <c r="C8808" s="17">
        <v>551.63385525718297</v>
      </c>
      <c r="D8808" s="17">
        <v>3.9075520833333299</v>
      </c>
    </row>
    <row r="8809" spans="1:4" x14ac:dyDescent="0.3">
      <c r="A8809" s="17" t="s">
        <v>8811</v>
      </c>
      <c r="B8809" s="17">
        <v>2022</v>
      </c>
      <c r="C8809" s="17">
        <v>294.28460647165798</v>
      </c>
      <c r="D8809" s="17">
        <v>5.34326171875</v>
      </c>
    </row>
    <row r="8810" spans="1:4" x14ac:dyDescent="0.3">
      <c r="A8810" s="17" t="s">
        <v>8812</v>
      </c>
      <c r="B8810" s="17">
        <v>2022</v>
      </c>
      <c r="C8810" s="17">
        <v>73.652920071966506</v>
      </c>
      <c r="D8810" s="17">
        <v>3.806640625</v>
      </c>
    </row>
    <row r="8811" spans="1:4" x14ac:dyDescent="0.3">
      <c r="A8811" s="17" t="s">
        <v>8813</v>
      </c>
      <c r="B8811" s="17">
        <v>2022</v>
      </c>
      <c r="C8811" s="17">
        <v>257.45919637940801</v>
      </c>
      <c r="D8811" s="17">
        <v>5.3727678571428603</v>
      </c>
    </row>
    <row r="8812" spans="1:4" x14ac:dyDescent="0.3">
      <c r="A8812" s="17" t="s">
        <v>8814</v>
      </c>
      <c r="B8812" s="17">
        <v>2022</v>
      </c>
      <c r="C8812" s="17">
        <v>533.440113785677</v>
      </c>
      <c r="D8812" s="17">
        <v>4.5078125</v>
      </c>
    </row>
    <row r="8813" spans="1:4" x14ac:dyDescent="0.3">
      <c r="A8813" s="17" t="s">
        <v>8815</v>
      </c>
      <c r="B8813" s="17">
        <v>2022</v>
      </c>
      <c r="C8813" s="17">
        <v>625.23655140027404</v>
      </c>
      <c r="D8813" s="17">
        <v>6.3334099264705896</v>
      </c>
    </row>
    <row r="8814" spans="1:4" x14ac:dyDescent="0.3">
      <c r="A8814" s="17" t="s">
        <v>8816</v>
      </c>
      <c r="B8814" s="17">
        <v>2022</v>
      </c>
      <c r="C8814" s="17">
        <v>275.63478080928297</v>
      </c>
      <c r="D8814" s="17">
        <v>6.7041666666666702</v>
      </c>
    </row>
    <row r="8815" spans="1:4" x14ac:dyDescent="0.3">
      <c r="A8815" s="17" t="s">
        <v>8817</v>
      </c>
      <c r="B8815" s="17">
        <v>2022</v>
      </c>
      <c r="C8815" s="17">
        <v>257.30106209218201</v>
      </c>
      <c r="D8815" s="17">
        <v>5.2639508928571397</v>
      </c>
    </row>
    <row r="8816" spans="1:4" x14ac:dyDescent="0.3">
      <c r="A8816" s="17" t="s">
        <v>8818</v>
      </c>
      <c r="B8816" s="17">
        <v>2022</v>
      </c>
      <c r="C8816" s="17">
        <v>367.85432138666499</v>
      </c>
      <c r="D8816" s="17">
        <v>4.1460937500000004</v>
      </c>
    </row>
    <row r="8817" spans="1:4" x14ac:dyDescent="0.3">
      <c r="A8817" s="17" t="s">
        <v>8819</v>
      </c>
      <c r="B8817" s="17">
        <v>2022</v>
      </c>
      <c r="C8817" s="17">
        <v>18.357152070850098</v>
      </c>
      <c r="D8817" s="17">
        <v>2.8515625</v>
      </c>
    </row>
    <row r="8818" spans="1:4" x14ac:dyDescent="0.3">
      <c r="A8818" s="17" t="s">
        <v>8820</v>
      </c>
      <c r="B8818" s="17">
        <v>2022</v>
      </c>
      <c r="C8818" s="17">
        <v>18.357660997659</v>
      </c>
      <c r="D8818" s="17">
        <v>4.4453125</v>
      </c>
    </row>
    <row r="8819" spans="1:4" x14ac:dyDescent="0.3">
      <c r="A8819" s="17" t="s">
        <v>8821</v>
      </c>
      <c r="B8819" s="17">
        <v>2022</v>
      </c>
      <c r="C8819" s="17">
        <v>73.631514471024303</v>
      </c>
      <c r="D8819" s="17">
        <v>3.640625</v>
      </c>
    </row>
    <row r="8820" spans="1:4" x14ac:dyDescent="0.3">
      <c r="A8820" s="17" t="s">
        <v>8822</v>
      </c>
      <c r="B8820" s="17">
        <v>2022</v>
      </c>
      <c r="C8820" s="17">
        <v>73.548327704891605</v>
      </c>
      <c r="D8820" s="17">
        <v>5.263671875</v>
      </c>
    </row>
    <row r="8821" spans="1:4" x14ac:dyDescent="0.3">
      <c r="A8821" s="17" t="s">
        <v>8823</v>
      </c>
      <c r="B8821" s="17">
        <v>2022</v>
      </c>
      <c r="C8821" s="17">
        <v>18.459569327533199</v>
      </c>
      <c r="D8821" s="17">
        <v>2.328125</v>
      </c>
    </row>
    <row r="8822" spans="1:4" x14ac:dyDescent="0.3">
      <c r="A8822" s="17" t="s">
        <v>8824</v>
      </c>
      <c r="B8822" s="17">
        <v>2022</v>
      </c>
      <c r="C8822" s="17">
        <v>441.24642099905799</v>
      </c>
      <c r="D8822" s="17">
        <v>7.5289713541666696</v>
      </c>
    </row>
    <row r="8823" spans="1:4" x14ac:dyDescent="0.3">
      <c r="A8823" s="17" t="s">
        <v>8825</v>
      </c>
      <c r="B8823" s="17">
        <v>2022</v>
      </c>
      <c r="C8823" s="17">
        <v>73.497400626540198</v>
      </c>
      <c r="D8823" s="17">
        <v>4.220703125</v>
      </c>
    </row>
    <row r="8824" spans="1:4" x14ac:dyDescent="0.3">
      <c r="A8824" s="17" t="s">
        <v>8826</v>
      </c>
      <c r="B8824" s="17">
        <v>2022</v>
      </c>
      <c r="C8824" s="17">
        <v>220.58844976685899</v>
      </c>
      <c r="D8824" s="17">
        <v>9.048828125</v>
      </c>
    </row>
    <row r="8825" spans="1:4" x14ac:dyDescent="0.3">
      <c r="A8825" s="17" t="s">
        <v>8827</v>
      </c>
      <c r="B8825" s="17">
        <v>2022</v>
      </c>
      <c r="C8825" s="17">
        <v>275.79359365254601</v>
      </c>
      <c r="D8825" s="17">
        <v>5.26197916666667</v>
      </c>
    </row>
    <row r="8826" spans="1:4" x14ac:dyDescent="0.3">
      <c r="A8826" s="17" t="s">
        <v>8828</v>
      </c>
      <c r="B8826" s="17">
        <v>2022</v>
      </c>
      <c r="C8826" s="17">
        <v>91.999823655933099</v>
      </c>
      <c r="D8826" s="17">
        <v>4.9765625</v>
      </c>
    </row>
    <row r="8827" spans="1:4" x14ac:dyDescent="0.3">
      <c r="A8827" s="17" t="s">
        <v>8829</v>
      </c>
      <c r="B8827" s="17">
        <v>2022</v>
      </c>
      <c r="C8827" s="17">
        <v>275.91312526166399</v>
      </c>
      <c r="D8827" s="17">
        <v>6.5385416666666698</v>
      </c>
    </row>
    <row r="8828" spans="1:4" x14ac:dyDescent="0.3">
      <c r="A8828" s="17" t="s">
        <v>8830</v>
      </c>
      <c r="B8828" s="17">
        <v>2022</v>
      </c>
      <c r="C8828" s="17">
        <v>257.57247548922902</v>
      </c>
      <c r="D8828" s="17">
        <v>6.21540178571429</v>
      </c>
    </row>
    <row r="8829" spans="1:4" x14ac:dyDescent="0.3">
      <c r="A8829" s="17" t="s">
        <v>8831</v>
      </c>
      <c r="B8829" s="17">
        <v>2022</v>
      </c>
      <c r="C8829" s="17">
        <v>1121.8295471072199</v>
      </c>
      <c r="D8829" s="17">
        <v>5.9021516393442601</v>
      </c>
    </row>
    <row r="8830" spans="1:4" x14ac:dyDescent="0.3">
      <c r="A8830" s="17" t="s">
        <v>8832</v>
      </c>
      <c r="B8830" s="17">
        <v>2022</v>
      </c>
      <c r="C8830" s="17">
        <v>459.63966557011003</v>
      </c>
      <c r="D8830" s="17">
        <v>4.8</v>
      </c>
    </row>
    <row r="8831" spans="1:4" x14ac:dyDescent="0.3">
      <c r="A8831" s="17" t="s">
        <v>8833</v>
      </c>
      <c r="B8831" s="17">
        <v>2022</v>
      </c>
      <c r="C8831" s="17">
        <v>386.17174454499002</v>
      </c>
      <c r="D8831" s="17">
        <v>4.0059523809523796</v>
      </c>
    </row>
    <row r="8832" spans="1:4" x14ac:dyDescent="0.3">
      <c r="A8832" s="17" t="s">
        <v>8834</v>
      </c>
      <c r="B8832" s="17">
        <v>2022</v>
      </c>
      <c r="C8832" s="17">
        <v>514.93766258470703</v>
      </c>
      <c r="D8832" s="17">
        <v>6.4464285714285703</v>
      </c>
    </row>
    <row r="8833" spans="1:4" x14ac:dyDescent="0.3">
      <c r="A8833" s="17" t="s">
        <v>8835</v>
      </c>
      <c r="B8833" s="17">
        <v>2022</v>
      </c>
      <c r="C8833" s="17">
        <v>312.43514397740398</v>
      </c>
      <c r="D8833" s="17">
        <v>6.3938419117647101</v>
      </c>
    </row>
    <row r="8834" spans="1:4" x14ac:dyDescent="0.3">
      <c r="A8834" s="17" t="s">
        <v>8836</v>
      </c>
      <c r="B8834" s="17">
        <v>2022</v>
      </c>
      <c r="C8834" s="17">
        <v>385.98665401525801</v>
      </c>
      <c r="D8834" s="17">
        <v>4.4092261904761898</v>
      </c>
    </row>
    <row r="8835" spans="1:4" x14ac:dyDescent="0.3">
      <c r="A8835" s="17" t="s">
        <v>8837</v>
      </c>
      <c r="B8835" s="17">
        <v>2022</v>
      </c>
      <c r="C8835" s="17">
        <v>18.3576479395851</v>
      </c>
      <c r="D8835" s="17">
        <v>2.9765625</v>
      </c>
    </row>
    <row r="8836" spans="1:4" x14ac:dyDescent="0.3">
      <c r="A8836" s="17" t="s">
        <v>8838</v>
      </c>
      <c r="B8836" s="17">
        <v>2022</v>
      </c>
      <c r="C8836" s="17">
        <v>110.299483634531</v>
      </c>
      <c r="D8836" s="17">
        <v>6.7916666666666696</v>
      </c>
    </row>
    <row r="8837" spans="1:4" x14ac:dyDescent="0.3">
      <c r="A8837" s="17" t="s">
        <v>8839</v>
      </c>
      <c r="B8837" s="17">
        <v>2022</v>
      </c>
      <c r="C8837" s="17">
        <v>239.148039428517</v>
      </c>
      <c r="D8837" s="17">
        <v>7.9699519230769198</v>
      </c>
    </row>
    <row r="8838" spans="1:4" x14ac:dyDescent="0.3">
      <c r="A8838" s="17" t="s">
        <v>8840</v>
      </c>
      <c r="B8838" s="17">
        <v>2022</v>
      </c>
      <c r="C8838" s="17">
        <v>404.66955204680602</v>
      </c>
      <c r="D8838" s="17">
        <v>5.1118607954545503</v>
      </c>
    </row>
    <row r="8839" spans="1:4" x14ac:dyDescent="0.3">
      <c r="A8839" s="17" t="s">
        <v>8841</v>
      </c>
      <c r="B8839" s="17">
        <v>2022</v>
      </c>
      <c r="C8839" s="17">
        <v>514.92646576464199</v>
      </c>
      <c r="D8839" s="17">
        <v>4.2848772321428603</v>
      </c>
    </row>
    <row r="8840" spans="1:4" x14ac:dyDescent="0.3">
      <c r="A8840" s="17" t="s">
        <v>8842</v>
      </c>
      <c r="B8840" s="17">
        <v>2022</v>
      </c>
      <c r="C8840" s="17">
        <v>92.042927738279104</v>
      </c>
      <c r="D8840" s="17">
        <v>3.5437500000000002</v>
      </c>
    </row>
    <row r="8841" spans="1:4" x14ac:dyDescent="0.3">
      <c r="A8841" s="17" t="s">
        <v>8843</v>
      </c>
      <c r="B8841" s="17">
        <v>2022</v>
      </c>
      <c r="C8841" s="17">
        <v>514.99218493700005</v>
      </c>
      <c r="D8841" s="17">
        <v>5.9140625</v>
      </c>
    </row>
    <row r="8842" spans="1:4" x14ac:dyDescent="0.3">
      <c r="A8842" s="17" t="s">
        <v>8844</v>
      </c>
      <c r="B8842" s="17">
        <v>2022</v>
      </c>
      <c r="C8842" s="17">
        <v>275.77372996136501</v>
      </c>
      <c r="D8842" s="17">
        <v>5.46875</v>
      </c>
    </row>
    <row r="8843" spans="1:4" x14ac:dyDescent="0.3">
      <c r="A8843" s="17" t="s">
        <v>8845</v>
      </c>
      <c r="B8843" s="17">
        <v>2022</v>
      </c>
      <c r="C8843" s="17">
        <v>606.92267730273295</v>
      </c>
      <c r="D8843" s="17">
        <v>6.6706912878787898</v>
      </c>
    </row>
    <row r="8844" spans="1:4" x14ac:dyDescent="0.3">
      <c r="A8844" s="17" t="s">
        <v>8846</v>
      </c>
      <c r="B8844" s="17">
        <v>2022</v>
      </c>
      <c r="C8844" s="17">
        <v>441.54872574657202</v>
      </c>
      <c r="D8844" s="17">
        <v>4.2376302083333304</v>
      </c>
    </row>
    <row r="8845" spans="1:4" x14ac:dyDescent="0.3">
      <c r="A8845" s="17" t="s">
        <v>8847</v>
      </c>
      <c r="B8845" s="17">
        <v>2022</v>
      </c>
      <c r="C8845" s="17">
        <v>183.785402480513</v>
      </c>
      <c r="D8845" s="17">
        <v>3.4976562499999999</v>
      </c>
    </row>
    <row r="8846" spans="1:4" x14ac:dyDescent="0.3">
      <c r="A8846" s="17" t="s">
        <v>8848</v>
      </c>
      <c r="B8846" s="17">
        <v>2022</v>
      </c>
      <c r="C8846" s="17">
        <v>514.91170835867501</v>
      </c>
      <c r="D8846" s="17">
        <v>5.1456473214285703</v>
      </c>
    </row>
    <row r="8847" spans="1:4" x14ac:dyDescent="0.3">
      <c r="A8847" s="17" t="s">
        <v>8849</v>
      </c>
      <c r="B8847" s="17">
        <v>2022</v>
      </c>
      <c r="C8847" s="17">
        <v>367.60542273521401</v>
      </c>
      <c r="D8847" s="17">
        <v>4.6203124999999998</v>
      </c>
    </row>
    <row r="8848" spans="1:4" x14ac:dyDescent="0.3">
      <c r="A8848" s="17" t="s">
        <v>8850</v>
      </c>
      <c r="B8848" s="17">
        <v>2022</v>
      </c>
      <c r="C8848" s="17">
        <v>36.695038452744498</v>
      </c>
      <c r="D8848" s="17">
        <v>3.484375</v>
      </c>
    </row>
    <row r="8849" spans="1:4" x14ac:dyDescent="0.3">
      <c r="A8849" s="17" t="s">
        <v>8851</v>
      </c>
      <c r="B8849" s="17">
        <v>2022</v>
      </c>
      <c r="C8849" s="17">
        <v>18.4510508086532</v>
      </c>
      <c r="D8849" s="17">
        <v>3.2265625</v>
      </c>
    </row>
    <row r="8850" spans="1:4" x14ac:dyDescent="0.3">
      <c r="A8850" s="17" t="s">
        <v>8852</v>
      </c>
      <c r="B8850" s="17">
        <v>2022</v>
      </c>
      <c r="C8850" s="17">
        <v>717.34614876285195</v>
      </c>
      <c r="D8850" s="17">
        <v>7.0314503205128203</v>
      </c>
    </row>
    <row r="8851" spans="1:4" x14ac:dyDescent="0.3">
      <c r="A8851" s="17" t="s">
        <v>8853</v>
      </c>
      <c r="B8851" s="17">
        <v>2022</v>
      </c>
      <c r="C8851" s="17">
        <v>238.990697969683</v>
      </c>
      <c r="D8851" s="17">
        <v>6.8173076923076898</v>
      </c>
    </row>
    <row r="8852" spans="1:4" x14ac:dyDescent="0.3">
      <c r="A8852" s="17" t="s">
        <v>8854</v>
      </c>
      <c r="B8852" s="17">
        <v>2022</v>
      </c>
      <c r="C8852" s="17">
        <v>36.697036234661901</v>
      </c>
      <c r="D8852" s="17">
        <v>5.98828125</v>
      </c>
    </row>
    <row r="8853" spans="1:4" x14ac:dyDescent="0.3">
      <c r="A8853" s="17" t="s">
        <v>8855</v>
      </c>
      <c r="B8853" s="17">
        <v>2022</v>
      </c>
      <c r="C8853" s="17">
        <v>238.94712316617401</v>
      </c>
      <c r="D8853" s="17">
        <v>4.9885817307692299</v>
      </c>
    </row>
    <row r="8854" spans="1:4" x14ac:dyDescent="0.3">
      <c r="A8854" s="17" t="s">
        <v>8856</v>
      </c>
      <c r="B8854" s="17">
        <v>2022</v>
      </c>
      <c r="C8854" s="17">
        <v>588.44709465466201</v>
      </c>
      <c r="D8854" s="17">
        <v>5.137451171875</v>
      </c>
    </row>
    <row r="8855" spans="1:4" x14ac:dyDescent="0.3">
      <c r="A8855" s="17" t="s">
        <v>8857</v>
      </c>
      <c r="B8855" s="17">
        <v>2022</v>
      </c>
      <c r="C8855" s="17">
        <v>18.3576414212584</v>
      </c>
      <c r="D8855" s="17">
        <v>2.203125</v>
      </c>
    </row>
    <row r="8856" spans="1:4" x14ac:dyDescent="0.3">
      <c r="A8856" s="17" t="s">
        <v>8858</v>
      </c>
      <c r="B8856" s="17">
        <v>2022</v>
      </c>
      <c r="C8856" s="17">
        <v>478.12382804322999</v>
      </c>
      <c r="D8856" s="17">
        <v>5.4579326923076898</v>
      </c>
    </row>
    <row r="8857" spans="1:4" x14ac:dyDescent="0.3">
      <c r="A8857" s="17" t="s">
        <v>8859</v>
      </c>
      <c r="B8857" s="17">
        <v>2022</v>
      </c>
      <c r="C8857" s="17">
        <v>625.44802149385202</v>
      </c>
      <c r="D8857" s="17">
        <v>5.1176470588235299</v>
      </c>
    </row>
    <row r="8858" spans="1:4" x14ac:dyDescent="0.3">
      <c r="A8858" s="17" t="s">
        <v>8860</v>
      </c>
      <c r="B8858" s="17">
        <v>2022</v>
      </c>
      <c r="C8858" s="17">
        <v>294.32237218320398</v>
      </c>
      <c r="D8858" s="17">
        <v>5.06982421875</v>
      </c>
    </row>
    <row r="8859" spans="1:4" x14ac:dyDescent="0.3">
      <c r="A8859" s="17" t="s">
        <v>8861</v>
      </c>
      <c r="B8859" s="17">
        <v>2022</v>
      </c>
      <c r="C8859" s="17">
        <v>386.31957758963102</v>
      </c>
      <c r="D8859" s="17">
        <v>6.2793898809523796</v>
      </c>
    </row>
    <row r="8860" spans="1:4" x14ac:dyDescent="0.3">
      <c r="A8860" s="17" t="s">
        <v>8862</v>
      </c>
      <c r="B8860" s="17">
        <v>2022</v>
      </c>
      <c r="C8860" s="17">
        <v>110.29427007027</v>
      </c>
      <c r="D8860" s="17">
        <v>3.8606770833333299</v>
      </c>
    </row>
    <row r="8861" spans="1:4" x14ac:dyDescent="0.3">
      <c r="A8861" s="17" t="s">
        <v>8863</v>
      </c>
      <c r="B8861" s="17">
        <v>2022</v>
      </c>
      <c r="C8861" s="17">
        <v>184.03508038446299</v>
      </c>
      <c r="D8861" s="17">
        <v>3.1984374999999998</v>
      </c>
    </row>
    <row r="8862" spans="1:4" x14ac:dyDescent="0.3">
      <c r="A8862" s="17" t="s">
        <v>8864</v>
      </c>
      <c r="B8862" s="17">
        <v>2022</v>
      </c>
      <c r="C8862" s="17">
        <v>18.398655889555801</v>
      </c>
      <c r="D8862" s="17">
        <v>2.015625</v>
      </c>
    </row>
    <row r="8863" spans="1:4" x14ac:dyDescent="0.3">
      <c r="A8863" s="17" t="s">
        <v>8865</v>
      </c>
      <c r="B8863" s="17">
        <v>2022</v>
      </c>
      <c r="C8863" s="17">
        <v>294.28112864773698</v>
      </c>
      <c r="D8863" s="17">
        <v>5.708984375</v>
      </c>
    </row>
    <row r="8864" spans="1:4" x14ac:dyDescent="0.3">
      <c r="A8864" s="17" t="s">
        <v>8866</v>
      </c>
      <c r="B8864" s="17">
        <v>2022</v>
      </c>
      <c r="C8864" s="17">
        <v>478.14489097148203</v>
      </c>
      <c r="D8864" s="17">
        <v>5.9771634615384599</v>
      </c>
    </row>
    <row r="8865" spans="1:4" x14ac:dyDescent="0.3">
      <c r="A8865" s="17" t="s">
        <v>8867</v>
      </c>
      <c r="B8865" s="17">
        <v>2022</v>
      </c>
      <c r="C8865" s="17">
        <v>514.92464359849703</v>
      </c>
      <c r="D8865" s="17">
        <v>4.8604910714285703</v>
      </c>
    </row>
    <row r="8866" spans="1:4" x14ac:dyDescent="0.3">
      <c r="A8866" s="17" t="s">
        <v>8868</v>
      </c>
      <c r="B8866" s="17">
        <v>2022</v>
      </c>
      <c r="C8866" s="17">
        <v>18.3529660850763</v>
      </c>
      <c r="D8866" s="17">
        <v>2.0078125</v>
      </c>
    </row>
    <row r="8867" spans="1:4" x14ac:dyDescent="0.3">
      <c r="A8867" s="17" t="s">
        <v>8869</v>
      </c>
      <c r="B8867" s="17">
        <v>2022</v>
      </c>
      <c r="C8867" s="17">
        <v>919.356701726094</v>
      </c>
      <c r="D8867" s="17">
        <v>5.9249999999999998</v>
      </c>
    </row>
    <row r="8868" spans="1:4" x14ac:dyDescent="0.3">
      <c r="A8868" s="17" t="s">
        <v>8870</v>
      </c>
      <c r="B8868" s="17">
        <v>2022</v>
      </c>
      <c r="C8868" s="17">
        <v>331.04257293697401</v>
      </c>
      <c r="D8868" s="17">
        <v>4.9279513888888902</v>
      </c>
    </row>
    <row r="8869" spans="1:4" x14ac:dyDescent="0.3">
      <c r="A8869" s="17" t="s">
        <v>8871</v>
      </c>
      <c r="B8869" s="17">
        <v>2022</v>
      </c>
      <c r="C8869" s="17">
        <v>147.06253714114399</v>
      </c>
      <c r="D8869" s="17">
        <v>3.5283203125</v>
      </c>
    </row>
    <row r="8870" spans="1:4" x14ac:dyDescent="0.3">
      <c r="A8870" s="17" t="s">
        <v>8872</v>
      </c>
      <c r="B8870" s="17">
        <v>2022</v>
      </c>
      <c r="C8870" s="17">
        <v>147.16723528876901</v>
      </c>
      <c r="D8870" s="17">
        <v>4.876953125</v>
      </c>
    </row>
    <row r="8871" spans="1:4" x14ac:dyDescent="0.3">
      <c r="A8871" s="17" t="s">
        <v>8873</v>
      </c>
      <c r="B8871" s="17">
        <v>2022</v>
      </c>
      <c r="C8871" s="17">
        <v>257.46719793696002</v>
      </c>
      <c r="D8871" s="17">
        <v>3.7723214285714302</v>
      </c>
    </row>
    <row r="8872" spans="1:4" x14ac:dyDescent="0.3">
      <c r="A8872" s="17" t="s">
        <v>8874</v>
      </c>
      <c r="B8872" s="17">
        <v>2022</v>
      </c>
      <c r="C8872" s="17">
        <v>404.58721480518602</v>
      </c>
      <c r="D8872" s="17">
        <v>4.8419744318181799</v>
      </c>
    </row>
    <row r="8873" spans="1:4" x14ac:dyDescent="0.3">
      <c r="A8873" s="17" t="s">
        <v>8875</v>
      </c>
      <c r="B8873" s="17">
        <v>2022</v>
      </c>
      <c r="C8873" s="17">
        <v>55.196078585460803</v>
      </c>
      <c r="D8873" s="17">
        <v>3.4296875</v>
      </c>
    </row>
    <row r="8874" spans="1:4" x14ac:dyDescent="0.3">
      <c r="A8874" s="17" t="s">
        <v>8876</v>
      </c>
      <c r="B8874" s="17">
        <v>2022</v>
      </c>
      <c r="C8874" s="17">
        <v>496.63607389573002</v>
      </c>
      <c r="D8874" s="17">
        <v>5.51967592592593</v>
      </c>
    </row>
    <row r="8875" spans="1:4" x14ac:dyDescent="0.3">
      <c r="A8875" s="17" t="s">
        <v>8877</v>
      </c>
      <c r="B8875" s="17">
        <v>2022</v>
      </c>
      <c r="C8875" s="17">
        <v>625.29936879500701</v>
      </c>
      <c r="D8875" s="17">
        <v>5.8515625</v>
      </c>
    </row>
    <row r="8876" spans="1:4" x14ac:dyDescent="0.3">
      <c r="A8876" s="17" t="s">
        <v>8878</v>
      </c>
      <c r="B8876" s="17">
        <v>2022</v>
      </c>
      <c r="C8876" s="17">
        <v>18.398636313155301</v>
      </c>
      <c r="D8876" s="17">
        <v>4.4921875</v>
      </c>
    </row>
    <row r="8877" spans="1:4" x14ac:dyDescent="0.3">
      <c r="A8877" s="17" t="s">
        <v>8879</v>
      </c>
      <c r="B8877" s="17">
        <v>2022</v>
      </c>
      <c r="C8877" s="17">
        <v>275.91627595573698</v>
      </c>
      <c r="D8877" s="17">
        <v>5.515625</v>
      </c>
    </row>
    <row r="8878" spans="1:4" x14ac:dyDescent="0.3">
      <c r="A8878" s="17" t="s">
        <v>8880</v>
      </c>
      <c r="B8878" s="17">
        <v>2022</v>
      </c>
      <c r="C8878" s="17">
        <v>331.00227051973297</v>
      </c>
      <c r="D8878" s="17">
        <v>5.0672743055555598</v>
      </c>
    </row>
    <row r="8879" spans="1:4" x14ac:dyDescent="0.3">
      <c r="A8879" s="17" t="s">
        <v>8881</v>
      </c>
      <c r="B8879" s="17">
        <v>2022</v>
      </c>
      <c r="C8879" s="17">
        <v>331.05173082836001</v>
      </c>
      <c r="D8879" s="17">
        <v>4.1315104166666696</v>
      </c>
    </row>
    <row r="8880" spans="1:4" x14ac:dyDescent="0.3">
      <c r="A8880" s="17" t="s">
        <v>8882</v>
      </c>
      <c r="B8880" s="17">
        <v>2022</v>
      </c>
      <c r="C8880" s="17">
        <v>18.3987472262233</v>
      </c>
      <c r="D8880" s="17">
        <v>2.8671875</v>
      </c>
    </row>
    <row r="8881" spans="1:4" x14ac:dyDescent="0.3">
      <c r="A8881" s="17" t="s">
        <v>8883</v>
      </c>
      <c r="B8881" s="17">
        <v>2022</v>
      </c>
      <c r="C8881" s="17">
        <v>165.60360935330399</v>
      </c>
      <c r="D8881" s="17">
        <v>4.7690972222222197</v>
      </c>
    </row>
    <row r="8882" spans="1:4" x14ac:dyDescent="0.3">
      <c r="A8882" s="17" t="s">
        <v>8884</v>
      </c>
      <c r="B8882" s="17">
        <v>2022</v>
      </c>
      <c r="C8882" s="17">
        <v>73.682817533612294</v>
      </c>
      <c r="D8882" s="17">
        <v>4.9453125</v>
      </c>
    </row>
    <row r="8883" spans="1:4" x14ac:dyDescent="0.3">
      <c r="A8883" s="17" t="s">
        <v>8885</v>
      </c>
      <c r="B8883" s="17">
        <v>2022</v>
      </c>
      <c r="C8883" s="17">
        <v>294.27779482118802</v>
      </c>
      <c r="D8883" s="17">
        <v>5.0751953125</v>
      </c>
    </row>
    <row r="8884" spans="1:4" x14ac:dyDescent="0.3">
      <c r="A8884" s="17" t="s">
        <v>8886</v>
      </c>
      <c r="B8884" s="17">
        <v>2022</v>
      </c>
      <c r="C8884" s="17">
        <v>680.499244464561</v>
      </c>
      <c r="D8884" s="17">
        <v>4.6551942567567597</v>
      </c>
    </row>
    <row r="8885" spans="1:4" x14ac:dyDescent="0.3">
      <c r="A8885" s="17" t="s">
        <v>8887</v>
      </c>
      <c r="B8885" s="17">
        <v>2022</v>
      </c>
      <c r="C8885" s="17">
        <v>349.507491484284</v>
      </c>
      <c r="D8885" s="17">
        <v>4.5805921052631602</v>
      </c>
    </row>
    <row r="8886" spans="1:4" x14ac:dyDescent="0.3">
      <c r="A8886" s="17" t="s">
        <v>8888</v>
      </c>
      <c r="B8886" s="17">
        <v>2022</v>
      </c>
      <c r="C8886" s="17">
        <v>496.47835255414202</v>
      </c>
      <c r="D8886" s="17">
        <v>5.7355324074074101</v>
      </c>
    </row>
    <row r="8887" spans="1:4" x14ac:dyDescent="0.3">
      <c r="A8887" s="17" t="s">
        <v>8889</v>
      </c>
      <c r="B8887" s="17">
        <v>2022</v>
      </c>
      <c r="C8887" s="17">
        <v>110.290325794369</v>
      </c>
      <c r="D8887" s="17">
        <v>3.53125</v>
      </c>
    </row>
    <row r="8888" spans="1:4" x14ac:dyDescent="0.3">
      <c r="A8888" s="17" t="s">
        <v>8890</v>
      </c>
      <c r="B8888" s="17">
        <v>2022</v>
      </c>
      <c r="C8888" s="17">
        <v>36.695311736315503</v>
      </c>
      <c r="D8888" s="17">
        <v>3.046875</v>
      </c>
    </row>
    <row r="8889" spans="1:4" x14ac:dyDescent="0.3">
      <c r="A8889" s="17" t="s">
        <v>8891</v>
      </c>
      <c r="B8889" s="17">
        <v>2022</v>
      </c>
      <c r="C8889" s="17">
        <v>735.39759018831001</v>
      </c>
      <c r="D8889" s="17">
        <v>5.2632812500000004</v>
      </c>
    </row>
    <row r="8890" spans="1:4" x14ac:dyDescent="0.3">
      <c r="A8890" s="17" t="s">
        <v>8892</v>
      </c>
      <c r="B8890" s="17">
        <v>2022</v>
      </c>
      <c r="C8890" s="17">
        <v>110.247087588534</v>
      </c>
      <c r="D8890" s="17">
        <v>3.7604166666666701</v>
      </c>
    </row>
    <row r="8891" spans="1:4" x14ac:dyDescent="0.3">
      <c r="A8891" s="17" t="s">
        <v>8893</v>
      </c>
      <c r="B8891" s="17">
        <v>2022</v>
      </c>
      <c r="C8891" s="17">
        <v>570.260672041215</v>
      </c>
      <c r="D8891" s="17">
        <v>5.2958669354838701</v>
      </c>
    </row>
    <row r="8892" spans="1:4" x14ac:dyDescent="0.3">
      <c r="A8892" s="17" t="s">
        <v>8894</v>
      </c>
      <c r="B8892" s="17">
        <v>2022</v>
      </c>
      <c r="C8892" s="17">
        <v>36.766758082434499</v>
      </c>
      <c r="D8892" s="17">
        <v>2.94921875</v>
      </c>
    </row>
    <row r="8893" spans="1:4" x14ac:dyDescent="0.3">
      <c r="A8893" s="17" t="s">
        <v>8895</v>
      </c>
      <c r="B8893" s="17">
        <v>2022</v>
      </c>
      <c r="C8893" s="17">
        <v>257.47472860664101</v>
      </c>
      <c r="D8893" s="17">
        <v>8.1467633928571406</v>
      </c>
    </row>
    <row r="8894" spans="1:4" x14ac:dyDescent="0.3">
      <c r="A8894" s="17" t="s">
        <v>8896</v>
      </c>
      <c r="B8894" s="17">
        <v>2022</v>
      </c>
      <c r="C8894" s="17">
        <v>312.68057076446701</v>
      </c>
      <c r="D8894" s="17">
        <v>5.0202205882352899</v>
      </c>
    </row>
    <row r="8895" spans="1:4" x14ac:dyDescent="0.3">
      <c r="A8895" s="17" t="s">
        <v>8897</v>
      </c>
      <c r="B8895" s="17">
        <v>2022</v>
      </c>
      <c r="C8895" s="17">
        <v>257.544522870332</v>
      </c>
      <c r="D8895" s="17">
        <v>6.5647321428571397</v>
      </c>
    </row>
    <row r="8896" spans="1:4" x14ac:dyDescent="0.3">
      <c r="A8896" s="17" t="s">
        <v>8898</v>
      </c>
      <c r="B8896" s="17">
        <v>2022</v>
      </c>
      <c r="C8896" s="17">
        <v>110.44616363197601</v>
      </c>
      <c r="D8896" s="17">
        <v>4.7890625</v>
      </c>
    </row>
    <row r="8897" spans="1:4" x14ac:dyDescent="0.3">
      <c r="A8897" s="17" t="s">
        <v>8899</v>
      </c>
      <c r="B8897" s="17">
        <v>2022</v>
      </c>
      <c r="C8897" s="17">
        <v>294.27588630653901</v>
      </c>
      <c r="D8897" s="17">
        <v>4.87109375</v>
      </c>
    </row>
    <row r="8898" spans="1:4" x14ac:dyDescent="0.3">
      <c r="A8898" s="17" t="s">
        <v>8900</v>
      </c>
      <c r="B8898" s="17">
        <v>2022</v>
      </c>
      <c r="C8898" s="17">
        <v>110.249614432454</v>
      </c>
      <c r="D8898" s="17">
        <v>3.2864583333333299</v>
      </c>
    </row>
    <row r="8899" spans="1:4" x14ac:dyDescent="0.3">
      <c r="A8899" s="17" t="s">
        <v>8901</v>
      </c>
      <c r="B8899" s="17">
        <v>2022</v>
      </c>
      <c r="C8899" s="17">
        <v>202.438801247627</v>
      </c>
      <c r="D8899" s="17">
        <v>5.0355113636363598</v>
      </c>
    </row>
    <row r="8900" spans="1:4" x14ac:dyDescent="0.3">
      <c r="A8900" s="17" t="s">
        <v>8902</v>
      </c>
      <c r="B8900" s="17">
        <v>2022</v>
      </c>
      <c r="C8900" s="17">
        <v>312.64725665934401</v>
      </c>
      <c r="D8900" s="17">
        <v>4.1714154411764701</v>
      </c>
    </row>
    <row r="8901" spans="1:4" x14ac:dyDescent="0.3">
      <c r="A8901" s="17" t="s">
        <v>8903</v>
      </c>
      <c r="B8901" s="17">
        <v>2022</v>
      </c>
      <c r="C8901" s="17">
        <v>146.988513991237</v>
      </c>
      <c r="D8901" s="17">
        <v>4.0966796875</v>
      </c>
    </row>
    <row r="8902" spans="1:4" x14ac:dyDescent="0.3">
      <c r="A8902" s="17" t="s">
        <v>8904</v>
      </c>
      <c r="B8902" s="17">
        <v>2022</v>
      </c>
      <c r="C8902" s="17">
        <v>36.766601268202102</v>
      </c>
      <c r="D8902" s="17">
        <v>5.72265625</v>
      </c>
    </row>
    <row r="8903" spans="1:4" x14ac:dyDescent="0.3">
      <c r="A8903" s="17" t="s">
        <v>8905</v>
      </c>
      <c r="B8903" s="17">
        <v>2022</v>
      </c>
      <c r="C8903" s="17">
        <v>147.170865798368</v>
      </c>
      <c r="D8903" s="17">
        <v>5.53125</v>
      </c>
    </row>
    <row r="8904" spans="1:4" x14ac:dyDescent="0.3">
      <c r="A8904" s="17" t="s">
        <v>8906</v>
      </c>
      <c r="B8904" s="17">
        <v>2022</v>
      </c>
      <c r="C8904" s="17">
        <v>294.12078080046899</v>
      </c>
      <c r="D8904" s="17">
        <v>5.349609375</v>
      </c>
    </row>
    <row r="8905" spans="1:4" x14ac:dyDescent="0.3">
      <c r="A8905" s="17" t="s">
        <v>8907</v>
      </c>
      <c r="B8905" s="17">
        <v>2022</v>
      </c>
      <c r="C8905" s="17">
        <v>202.02812740205999</v>
      </c>
      <c r="D8905" s="17">
        <v>3.96875</v>
      </c>
    </row>
    <row r="8906" spans="1:4" x14ac:dyDescent="0.3">
      <c r="A8906" s="17" t="s">
        <v>8908</v>
      </c>
      <c r="B8906" s="17">
        <v>2022</v>
      </c>
      <c r="C8906" s="17">
        <v>36.765346825122798</v>
      </c>
      <c r="D8906" s="17">
        <v>3.140625</v>
      </c>
    </row>
    <row r="8907" spans="1:4" x14ac:dyDescent="0.3">
      <c r="A8907" s="17" t="s">
        <v>8909</v>
      </c>
      <c r="B8907" s="17">
        <v>2022</v>
      </c>
      <c r="C8907" s="17">
        <v>55.278086740523598</v>
      </c>
      <c r="D8907" s="17">
        <v>5.484375</v>
      </c>
    </row>
    <row r="8908" spans="1:4" x14ac:dyDescent="0.3">
      <c r="A8908" s="17" t="s">
        <v>8910</v>
      </c>
      <c r="B8908" s="17">
        <v>2022</v>
      </c>
      <c r="C8908" s="17">
        <v>496.59067115373898</v>
      </c>
      <c r="D8908" s="17">
        <v>7.7925347222222197</v>
      </c>
    </row>
    <row r="8909" spans="1:4" x14ac:dyDescent="0.3">
      <c r="A8909" s="17" t="s">
        <v>8911</v>
      </c>
      <c r="B8909" s="17">
        <v>2022</v>
      </c>
      <c r="C8909" s="17">
        <v>404.57495276071103</v>
      </c>
      <c r="D8909" s="17">
        <v>4.3938210227272698</v>
      </c>
    </row>
    <row r="8910" spans="1:4" x14ac:dyDescent="0.3">
      <c r="A8910" s="17" t="s">
        <v>8912</v>
      </c>
      <c r="B8910" s="17">
        <v>2022</v>
      </c>
      <c r="C8910" s="17">
        <v>496.51786711067001</v>
      </c>
      <c r="D8910" s="17">
        <v>4.7699652777777803</v>
      </c>
    </row>
    <row r="8911" spans="1:4" x14ac:dyDescent="0.3">
      <c r="A8911" s="17" t="s">
        <v>8913</v>
      </c>
      <c r="B8911" s="17">
        <v>2022</v>
      </c>
      <c r="C8911" s="17">
        <v>330.73532327077902</v>
      </c>
      <c r="D8911" s="17">
        <v>5.1979166666666696</v>
      </c>
    </row>
    <row r="8912" spans="1:4" x14ac:dyDescent="0.3">
      <c r="A8912" s="17" t="s">
        <v>8914</v>
      </c>
      <c r="B8912" s="17">
        <v>2022</v>
      </c>
      <c r="C8912" s="17">
        <v>2518.0905425325</v>
      </c>
      <c r="D8912" s="17">
        <v>9.6426208941605793</v>
      </c>
    </row>
    <row r="8913" spans="1:4" x14ac:dyDescent="0.3">
      <c r="A8913" s="17" t="s">
        <v>8915</v>
      </c>
      <c r="B8913" s="17">
        <v>2022</v>
      </c>
      <c r="C8913" s="17">
        <v>110.381880654022</v>
      </c>
      <c r="D8913" s="17">
        <v>3.5703125</v>
      </c>
    </row>
    <row r="8914" spans="1:4" x14ac:dyDescent="0.3">
      <c r="A8914" s="17" t="s">
        <v>8916</v>
      </c>
      <c r="B8914" s="17">
        <v>2022</v>
      </c>
      <c r="C8914" s="17">
        <v>330.84561555460101</v>
      </c>
      <c r="D8914" s="17">
        <v>4.90234375</v>
      </c>
    </row>
    <row r="8915" spans="1:4" x14ac:dyDescent="0.3">
      <c r="A8915" s="17" t="s">
        <v>8917</v>
      </c>
      <c r="B8915" s="17">
        <v>2022</v>
      </c>
      <c r="C8915" s="17">
        <v>661.89944355934904</v>
      </c>
      <c r="D8915" s="17">
        <v>6.0716145833333304</v>
      </c>
    </row>
    <row r="8916" spans="1:4" x14ac:dyDescent="0.3">
      <c r="A8916" s="17" t="s">
        <v>8918</v>
      </c>
      <c r="B8916" s="17">
        <v>2022</v>
      </c>
      <c r="C8916" s="17">
        <v>183.876128547825</v>
      </c>
      <c r="D8916" s="17">
        <v>4.7882812499999998</v>
      </c>
    </row>
    <row r="8917" spans="1:4" x14ac:dyDescent="0.3">
      <c r="A8917" s="17" t="s">
        <v>8919</v>
      </c>
      <c r="B8917" s="17">
        <v>2022</v>
      </c>
      <c r="C8917" s="17">
        <v>183.878108580597</v>
      </c>
      <c r="D8917" s="17">
        <v>5.359375</v>
      </c>
    </row>
    <row r="8918" spans="1:4" x14ac:dyDescent="0.3">
      <c r="A8918" s="17" t="s">
        <v>8920</v>
      </c>
      <c r="B8918" s="17">
        <v>2022</v>
      </c>
      <c r="C8918" s="17">
        <v>386.18139222636802</v>
      </c>
      <c r="D8918" s="17">
        <v>5.6480654761904798</v>
      </c>
    </row>
    <row r="8919" spans="1:4" x14ac:dyDescent="0.3">
      <c r="A8919" s="17" t="s">
        <v>8921</v>
      </c>
      <c r="B8919" s="17">
        <v>2022</v>
      </c>
      <c r="C8919" s="17">
        <v>220.553919187747</v>
      </c>
      <c r="D8919" s="17">
        <v>9.4153645833333304</v>
      </c>
    </row>
    <row r="8920" spans="1:4" x14ac:dyDescent="0.3">
      <c r="A8920" s="17" t="s">
        <v>8922</v>
      </c>
      <c r="B8920" s="17">
        <v>2022</v>
      </c>
      <c r="C8920" s="17">
        <v>808.62495713867202</v>
      </c>
      <c r="D8920" s="17">
        <v>6.3629261363636402</v>
      </c>
    </row>
    <row r="8921" spans="1:4" x14ac:dyDescent="0.3">
      <c r="A8921" s="17" t="s">
        <v>8923</v>
      </c>
      <c r="B8921" s="17">
        <v>2022</v>
      </c>
      <c r="C8921" s="17">
        <v>294.06190451048298</v>
      </c>
      <c r="D8921" s="17">
        <v>3.97509765625</v>
      </c>
    </row>
    <row r="8922" spans="1:4" x14ac:dyDescent="0.3">
      <c r="A8922" s="17" t="s">
        <v>8924</v>
      </c>
      <c r="B8922" s="17">
        <v>2022</v>
      </c>
      <c r="C8922" s="17">
        <v>496.36754171550302</v>
      </c>
      <c r="D8922" s="17">
        <v>4.0315393518518503</v>
      </c>
    </row>
    <row r="8923" spans="1:4" x14ac:dyDescent="0.3">
      <c r="A8923" s="17" t="s">
        <v>8925</v>
      </c>
      <c r="B8923" s="17">
        <v>2022</v>
      </c>
      <c r="C8923" s="17">
        <v>809.23999868705903</v>
      </c>
      <c r="D8923" s="17">
        <v>6.052734375</v>
      </c>
    </row>
    <row r="8924" spans="1:4" x14ac:dyDescent="0.3">
      <c r="A8924" s="17" t="s">
        <v>8926</v>
      </c>
      <c r="B8924" s="17">
        <v>2022</v>
      </c>
      <c r="C8924" s="17">
        <v>55.094006918370702</v>
      </c>
      <c r="D8924" s="17">
        <v>2.4609375</v>
      </c>
    </row>
    <row r="8925" spans="1:4" x14ac:dyDescent="0.3">
      <c r="A8925" s="17" t="s">
        <v>8927</v>
      </c>
      <c r="B8925" s="17">
        <v>2022</v>
      </c>
      <c r="C8925" s="17">
        <v>514.88713273592305</v>
      </c>
      <c r="D8925" s="17">
        <v>7.5750558035714297</v>
      </c>
    </row>
    <row r="8926" spans="1:4" x14ac:dyDescent="0.3">
      <c r="A8926" s="17" t="s">
        <v>8928</v>
      </c>
      <c r="B8926" s="17">
        <v>2022</v>
      </c>
      <c r="C8926" s="17">
        <v>386.16096782870602</v>
      </c>
      <c r="D8926" s="17">
        <v>6.4661458333333304</v>
      </c>
    </row>
    <row r="8927" spans="1:4" x14ac:dyDescent="0.3">
      <c r="A8927" s="17" t="s">
        <v>8929</v>
      </c>
      <c r="B8927" s="17">
        <v>2022</v>
      </c>
      <c r="C8927" s="17">
        <v>423.04530369862903</v>
      </c>
      <c r="D8927" s="17">
        <v>4.3260869565217401</v>
      </c>
    </row>
    <row r="8928" spans="1:4" x14ac:dyDescent="0.3">
      <c r="A8928" s="17" t="s">
        <v>8930</v>
      </c>
      <c r="B8928" s="17">
        <v>2022</v>
      </c>
      <c r="C8928" s="17">
        <v>331.14068169053598</v>
      </c>
      <c r="D8928" s="17">
        <v>4.7282986111111098</v>
      </c>
    </row>
    <row r="8929" spans="1:4" x14ac:dyDescent="0.3">
      <c r="A8929" s="17" t="s">
        <v>8931</v>
      </c>
      <c r="B8929" s="17">
        <v>2022</v>
      </c>
      <c r="C8929" s="17">
        <v>165.598172087222</v>
      </c>
      <c r="D8929" s="17">
        <v>4.3046875</v>
      </c>
    </row>
    <row r="8930" spans="1:4" x14ac:dyDescent="0.3">
      <c r="A8930" s="17" t="s">
        <v>8932</v>
      </c>
      <c r="B8930" s="17">
        <v>2022</v>
      </c>
      <c r="C8930" s="17">
        <v>698.741093901917</v>
      </c>
      <c r="D8930" s="17">
        <v>5.3579358552631602</v>
      </c>
    </row>
    <row r="8931" spans="1:4" x14ac:dyDescent="0.3">
      <c r="A8931" s="17" t="s">
        <v>8933</v>
      </c>
      <c r="B8931" s="17">
        <v>2022</v>
      </c>
      <c r="C8931" s="17">
        <v>18.408168444409998</v>
      </c>
      <c r="D8931" s="17">
        <v>4.4140625</v>
      </c>
    </row>
    <row r="8932" spans="1:4" x14ac:dyDescent="0.3">
      <c r="A8932" s="17" t="s">
        <v>8934</v>
      </c>
      <c r="B8932" s="17">
        <v>2022</v>
      </c>
      <c r="C8932" s="17">
        <v>36.715204540640102</v>
      </c>
      <c r="D8932" s="17">
        <v>2.45703125</v>
      </c>
    </row>
    <row r="8933" spans="1:4" x14ac:dyDescent="0.3">
      <c r="A8933" s="17" t="s">
        <v>8935</v>
      </c>
      <c r="B8933" s="17">
        <v>2022</v>
      </c>
      <c r="C8933" s="17">
        <v>55.1244842577726</v>
      </c>
      <c r="D8933" s="17">
        <v>3.0989583333333299</v>
      </c>
    </row>
    <row r="8934" spans="1:4" x14ac:dyDescent="0.3">
      <c r="A8934" s="17" t="s">
        <v>8936</v>
      </c>
      <c r="B8934" s="17">
        <v>2022</v>
      </c>
      <c r="C8934" s="17">
        <v>478.27564629726101</v>
      </c>
      <c r="D8934" s="17">
        <v>5.6658653846153904</v>
      </c>
    </row>
    <row r="8935" spans="1:4" x14ac:dyDescent="0.3">
      <c r="A8935" s="17" t="s">
        <v>8937</v>
      </c>
      <c r="B8935" s="17">
        <v>2022</v>
      </c>
      <c r="C8935" s="17">
        <v>294.27684050146502</v>
      </c>
      <c r="D8935" s="17">
        <v>4.9716796875</v>
      </c>
    </row>
    <row r="8936" spans="1:4" x14ac:dyDescent="0.3">
      <c r="A8936" s="17" t="s">
        <v>8938</v>
      </c>
      <c r="B8936" s="17">
        <v>2022</v>
      </c>
      <c r="C8936" s="17">
        <v>717.24120307434202</v>
      </c>
      <c r="D8936" s="17">
        <v>4.4074519230769198</v>
      </c>
    </row>
    <row r="8937" spans="1:4" x14ac:dyDescent="0.3">
      <c r="A8937" s="17" t="s">
        <v>8939</v>
      </c>
      <c r="B8937" s="17">
        <v>2022</v>
      </c>
      <c r="C8937" s="17">
        <v>147.03718840517101</v>
      </c>
      <c r="D8937" s="17">
        <v>3.224609375</v>
      </c>
    </row>
    <row r="8938" spans="1:4" x14ac:dyDescent="0.3">
      <c r="A8938" s="17" t="s">
        <v>8940</v>
      </c>
      <c r="B8938" s="17">
        <v>2022</v>
      </c>
      <c r="C8938" s="17">
        <v>698.84515828266694</v>
      </c>
      <c r="D8938" s="17">
        <v>6.3747944078947398</v>
      </c>
    </row>
    <row r="8939" spans="1:4" x14ac:dyDescent="0.3">
      <c r="A8939" s="17" t="s">
        <v>8941</v>
      </c>
      <c r="B8939" s="17">
        <v>2022</v>
      </c>
      <c r="C8939" s="17">
        <v>570.101517187431</v>
      </c>
      <c r="D8939" s="17">
        <v>6.0302419354838701</v>
      </c>
    </row>
    <row r="8940" spans="1:4" x14ac:dyDescent="0.3">
      <c r="A8940" s="17" t="s">
        <v>8942</v>
      </c>
      <c r="B8940" s="17">
        <v>2022</v>
      </c>
      <c r="C8940" s="17">
        <v>91.942588320002002</v>
      </c>
      <c r="D8940" s="17">
        <v>2.7140624999999998</v>
      </c>
    </row>
    <row r="8941" spans="1:4" x14ac:dyDescent="0.3">
      <c r="A8941" s="17" t="s">
        <v>8943</v>
      </c>
      <c r="B8941" s="17">
        <v>2022</v>
      </c>
      <c r="C8941" s="17">
        <v>73.530125293880701</v>
      </c>
      <c r="D8941" s="17">
        <v>2.92578125</v>
      </c>
    </row>
    <row r="8942" spans="1:4" x14ac:dyDescent="0.3">
      <c r="A8942" s="17" t="s">
        <v>8944</v>
      </c>
      <c r="B8942" s="17">
        <v>2022</v>
      </c>
      <c r="C8942" s="17">
        <v>441.44944383204</v>
      </c>
      <c r="D8942" s="17">
        <v>4.6653645833333304</v>
      </c>
    </row>
    <row r="8943" spans="1:4" x14ac:dyDescent="0.3">
      <c r="A8943" s="17" t="s">
        <v>8945</v>
      </c>
      <c r="B8943" s="17">
        <v>2022</v>
      </c>
      <c r="C8943" s="17">
        <v>36.851044775918098</v>
      </c>
      <c r="D8943" s="17">
        <v>2.92578125</v>
      </c>
    </row>
    <row r="8944" spans="1:4" x14ac:dyDescent="0.3">
      <c r="A8944" s="17" t="s">
        <v>8946</v>
      </c>
      <c r="B8944" s="17">
        <v>2022</v>
      </c>
      <c r="C8944" s="17">
        <v>698.59774474985898</v>
      </c>
      <c r="D8944" s="17">
        <v>5.0933388157894699</v>
      </c>
    </row>
    <row r="8945" spans="1:4" x14ac:dyDescent="0.3">
      <c r="A8945" s="17" t="s">
        <v>8947</v>
      </c>
      <c r="B8945" s="17">
        <v>2022</v>
      </c>
      <c r="C8945" s="17">
        <v>717.26448290981398</v>
      </c>
      <c r="D8945" s="17">
        <v>5.6414262820512802</v>
      </c>
    </row>
    <row r="8946" spans="1:4" x14ac:dyDescent="0.3">
      <c r="A8946" s="17" t="s">
        <v>8948</v>
      </c>
      <c r="B8946" s="17">
        <v>2022</v>
      </c>
      <c r="C8946" s="17">
        <v>275.919100186788</v>
      </c>
      <c r="D8946" s="17">
        <v>4.7651041666666698</v>
      </c>
    </row>
    <row r="8947" spans="1:4" x14ac:dyDescent="0.3">
      <c r="A8947" s="17" t="s">
        <v>8949</v>
      </c>
      <c r="B8947" s="17">
        <v>2022</v>
      </c>
      <c r="C8947" s="17">
        <v>459.74742747377701</v>
      </c>
      <c r="D8947" s="17">
        <v>6.4387499999999998</v>
      </c>
    </row>
    <row r="8948" spans="1:4" x14ac:dyDescent="0.3">
      <c r="A8948" s="17" t="s">
        <v>8950</v>
      </c>
      <c r="B8948" s="17">
        <v>2022</v>
      </c>
      <c r="C8948" s="17">
        <v>680.61286729201697</v>
      </c>
      <c r="D8948" s="17">
        <v>5.5931165540540499</v>
      </c>
    </row>
    <row r="8949" spans="1:4" x14ac:dyDescent="0.3">
      <c r="A8949" s="17" t="s">
        <v>8951</v>
      </c>
      <c r="B8949" s="17">
        <v>2022</v>
      </c>
      <c r="C8949" s="17">
        <v>1066.6232453789601</v>
      </c>
      <c r="D8949" s="17">
        <v>0.45703125</v>
      </c>
    </row>
    <row r="8950" spans="1:4" x14ac:dyDescent="0.3">
      <c r="A8950" s="17" t="s">
        <v>8952</v>
      </c>
      <c r="B8950" s="17">
        <v>2022</v>
      </c>
      <c r="C8950" s="17">
        <v>441.44726709090202</v>
      </c>
      <c r="D8950" s="17">
        <v>6.48828125</v>
      </c>
    </row>
    <row r="8951" spans="1:4" x14ac:dyDescent="0.3">
      <c r="A8951" s="17" t="s">
        <v>8953</v>
      </c>
      <c r="B8951" s="17">
        <v>2022</v>
      </c>
      <c r="C8951" s="17">
        <v>588.24394337832905</v>
      </c>
      <c r="D8951" s="17">
        <v>6.300537109375</v>
      </c>
    </row>
    <row r="8952" spans="1:4" x14ac:dyDescent="0.3">
      <c r="A8952" s="17" t="s">
        <v>8954</v>
      </c>
      <c r="B8952" s="17">
        <v>2022</v>
      </c>
      <c r="C8952" s="17">
        <v>312.49121580086597</v>
      </c>
      <c r="D8952" s="17">
        <v>5.5307904411764701</v>
      </c>
    </row>
    <row r="8953" spans="1:4" x14ac:dyDescent="0.3">
      <c r="A8953" s="17" t="s">
        <v>8955</v>
      </c>
      <c r="B8953" s="17">
        <v>2022</v>
      </c>
      <c r="C8953" s="17">
        <v>1103.7719983980101</v>
      </c>
      <c r="D8953" s="17">
        <v>5.5927083333333298</v>
      </c>
    </row>
    <row r="8954" spans="1:4" x14ac:dyDescent="0.3">
      <c r="A8954" s="17" t="s">
        <v>8956</v>
      </c>
      <c r="B8954" s="17">
        <v>2022</v>
      </c>
      <c r="C8954" s="17">
        <v>3163.1204365808499</v>
      </c>
      <c r="D8954" s="17">
        <v>8.2573128633720891</v>
      </c>
    </row>
    <row r="8955" spans="1:4" x14ac:dyDescent="0.3">
      <c r="A8955" s="17" t="s">
        <v>8957</v>
      </c>
      <c r="B8955" s="17">
        <v>2022</v>
      </c>
      <c r="C8955" s="17">
        <v>257.35553191322799</v>
      </c>
      <c r="D8955" s="17">
        <v>5.21149553571429</v>
      </c>
    </row>
    <row r="8956" spans="1:4" x14ac:dyDescent="0.3">
      <c r="A8956" s="17" t="s">
        <v>8958</v>
      </c>
      <c r="B8956" s="17">
        <v>2022</v>
      </c>
      <c r="C8956" s="17">
        <v>367.91864034533501</v>
      </c>
      <c r="D8956" s="17">
        <v>3.6695312499999999</v>
      </c>
    </row>
    <row r="8957" spans="1:4" x14ac:dyDescent="0.3">
      <c r="A8957" s="17" t="s">
        <v>8959</v>
      </c>
      <c r="B8957" s="17">
        <v>2022</v>
      </c>
      <c r="C8957" s="17">
        <v>459.82158399932098</v>
      </c>
      <c r="D8957" s="17">
        <v>4.6312499999999996</v>
      </c>
    </row>
    <row r="8958" spans="1:4" x14ac:dyDescent="0.3">
      <c r="A8958" s="17" t="s">
        <v>8960</v>
      </c>
      <c r="B8958" s="17">
        <v>2022</v>
      </c>
      <c r="C8958" s="17">
        <v>349.55596372112598</v>
      </c>
      <c r="D8958" s="17">
        <v>4.6200657894736796</v>
      </c>
    </row>
    <row r="8959" spans="1:4" x14ac:dyDescent="0.3">
      <c r="A8959" s="17" t="s">
        <v>8961</v>
      </c>
      <c r="B8959" s="17">
        <v>2022</v>
      </c>
      <c r="C8959" s="17">
        <v>698.69562094286096</v>
      </c>
      <c r="D8959" s="17">
        <v>5.0604440789473699</v>
      </c>
    </row>
    <row r="8960" spans="1:4" x14ac:dyDescent="0.3">
      <c r="A8960" s="17" t="s">
        <v>8962</v>
      </c>
      <c r="B8960" s="17">
        <v>2022</v>
      </c>
      <c r="C8960" s="17">
        <v>570.31703855097305</v>
      </c>
      <c r="D8960" s="17">
        <v>5.3548387096774199</v>
      </c>
    </row>
    <row r="8961" spans="1:4" x14ac:dyDescent="0.3">
      <c r="A8961" s="17" t="s">
        <v>8963</v>
      </c>
      <c r="B8961" s="17">
        <v>2022</v>
      </c>
      <c r="C8961" s="17">
        <v>496.66711815726001</v>
      </c>
      <c r="D8961" s="17">
        <v>5.9554398148148104</v>
      </c>
    </row>
    <row r="8962" spans="1:4" x14ac:dyDescent="0.3">
      <c r="A8962" s="17" t="s">
        <v>8964</v>
      </c>
      <c r="B8962" s="17">
        <v>2022</v>
      </c>
      <c r="C8962" s="17">
        <v>367.873187720776</v>
      </c>
      <c r="D8962" s="17">
        <v>4.7308593749999996</v>
      </c>
    </row>
    <row r="8963" spans="1:4" x14ac:dyDescent="0.3">
      <c r="A8963" s="17" t="s">
        <v>8965</v>
      </c>
      <c r="B8963" s="17">
        <v>2022</v>
      </c>
      <c r="C8963" s="17">
        <v>661.93933735787903</v>
      </c>
      <c r="D8963" s="17">
        <v>4.3602430555555598</v>
      </c>
    </row>
    <row r="8964" spans="1:4" x14ac:dyDescent="0.3">
      <c r="A8964" s="17" t="s">
        <v>8966</v>
      </c>
      <c r="B8964" s="17">
        <v>2022</v>
      </c>
      <c r="C8964" s="17">
        <v>607.00578249990895</v>
      </c>
      <c r="D8964" s="17">
        <v>5.6780303030303001</v>
      </c>
    </row>
    <row r="8965" spans="1:4" x14ac:dyDescent="0.3">
      <c r="A8965" s="17" t="s">
        <v>8967</v>
      </c>
      <c r="B8965" s="17">
        <v>2022</v>
      </c>
      <c r="C8965" s="17">
        <v>698.95232275221804</v>
      </c>
      <c r="D8965" s="17">
        <v>5.5102796052631602</v>
      </c>
    </row>
    <row r="8966" spans="1:4" x14ac:dyDescent="0.3">
      <c r="A8966" s="17" t="s">
        <v>8968</v>
      </c>
      <c r="B8966" s="17">
        <v>2022</v>
      </c>
      <c r="C8966" s="17">
        <v>404.54513587151303</v>
      </c>
      <c r="D8966" s="17">
        <v>5.3753551136363598</v>
      </c>
    </row>
    <row r="8967" spans="1:4" x14ac:dyDescent="0.3">
      <c r="A8967" s="17" t="s">
        <v>8969</v>
      </c>
      <c r="B8967" s="17">
        <v>2022</v>
      </c>
      <c r="C8967" s="17">
        <v>441.25747217610501</v>
      </c>
      <c r="D8967" s="17">
        <v>6.1940104166666696</v>
      </c>
    </row>
    <row r="8968" spans="1:4" x14ac:dyDescent="0.3">
      <c r="A8968" s="17" t="s">
        <v>8970</v>
      </c>
      <c r="B8968" s="17">
        <v>2022</v>
      </c>
      <c r="C8968" s="17">
        <v>551.66192088742105</v>
      </c>
      <c r="D8968" s="17">
        <v>4.5122395833333302</v>
      </c>
    </row>
    <row r="8969" spans="1:4" x14ac:dyDescent="0.3">
      <c r="A8969" s="17" t="s">
        <v>8971</v>
      </c>
      <c r="B8969" s="17">
        <v>2022</v>
      </c>
      <c r="C8969" s="17">
        <v>18.408541359007401</v>
      </c>
      <c r="D8969" s="17">
        <v>2.2578125</v>
      </c>
    </row>
    <row r="8970" spans="1:4" x14ac:dyDescent="0.3">
      <c r="A8970" s="17" t="s">
        <v>8972</v>
      </c>
      <c r="B8970" s="17">
        <v>2022</v>
      </c>
      <c r="C8970" s="17">
        <v>422.79058493580698</v>
      </c>
      <c r="D8970" s="17">
        <v>3.6708559782608701</v>
      </c>
    </row>
    <row r="8971" spans="1:4" x14ac:dyDescent="0.3">
      <c r="A8971" s="17" t="s">
        <v>8973</v>
      </c>
      <c r="B8971" s="17">
        <v>2022</v>
      </c>
      <c r="C8971" s="17">
        <v>147.15356171596801</v>
      </c>
      <c r="D8971" s="17">
        <v>4.9853515625</v>
      </c>
    </row>
    <row r="8972" spans="1:4" x14ac:dyDescent="0.3">
      <c r="A8972" s="17" t="s">
        <v>8974</v>
      </c>
      <c r="B8972" s="17">
        <v>2022</v>
      </c>
      <c r="C8972" s="17">
        <v>533.38561879284703</v>
      </c>
      <c r="D8972" s="17">
        <v>5.1403556034482802</v>
      </c>
    </row>
    <row r="8973" spans="1:4" x14ac:dyDescent="0.3">
      <c r="A8973" s="17" t="s">
        <v>8975</v>
      </c>
      <c r="B8973" s="17">
        <v>2022</v>
      </c>
      <c r="C8973" s="17">
        <v>441.34605612605799</v>
      </c>
      <c r="D8973" s="17">
        <v>4.9130859375</v>
      </c>
    </row>
    <row r="8974" spans="1:4" x14ac:dyDescent="0.3">
      <c r="A8974" s="17" t="s">
        <v>8976</v>
      </c>
      <c r="B8974" s="17">
        <v>2022</v>
      </c>
      <c r="C8974" s="17">
        <v>202.352309040725</v>
      </c>
      <c r="D8974" s="17">
        <v>4.65625</v>
      </c>
    </row>
    <row r="8975" spans="1:4" x14ac:dyDescent="0.3">
      <c r="A8975" s="17" t="s">
        <v>8977</v>
      </c>
      <c r="B8975" s="17">
        <v>2022</v>
      </c>
      <c r="C8975" s="17">
        <v>386.03696784377098</v>
      </c>
      <c r="D8975" s="17">
        <v>5.0844494047619104</v>
      </c>
    </row>
    <row r="8976" spans="1:4" x14ac:dyDescent="0.3">
      <c r="A8976" s="17" t="s">
        <v>8978</v>
      </c>
      <c r="B8976" s="17">
        <v>2022</v>
      </c>
      <c r="C8976" s="17">
        <v>423.02963300235598</v>
      </c>
      <c r="D8976" s="17">
        <v>6.0631793478260896</v>
      </c>
    </row>
    <row r="8977" spans="1:4" x14ac:dyDescent="0.3">
      <c r="A8977" s="17" t="s">
        <v>8979</v>
      </c>
      <c r="B8977" s="17">
        <v>2022</v>
      </c>
      <c r="C8977" s="17">
        <v>36.8163761589676</v>
      </c>
      <c r="D8977" s="17">
        <v>3.9453125</v>
      </c>
    </row>
    <row r="8978" spans="1:4" x14ac:dyDescent="0.3">
      <c r="A8978" s="17" t="s">
        <v>8980</v>
      </c>
      <c r="B8978" s="17">
        <v>2022</v>
      </c>
      <c r="C8978" s="17">
        <v>18.408201158046701</v>
      </c>
      <c r="D8978" s="17">
        <v>3.03125</v>
      </c>
    </row>
    <row r="8979" spans="1:4" x14ac:dyDescent="0.3">
      <c r="A8979" s="17" t="s">
        <v>8981</v>
      </c>
      <c r="B8979" s="17">
        <v>2022</v>
      </c>
      <c r="C8979" s="17">
        <v>275.930986057967</v>
      </c>
      <c r="D8979" s="17">
        <v>5.9786458333333297</v>
      </c>
    </row>
    <row r="8980" spans="1:4" x14ac:dyDescent="0.3">
      <c r="A8980" s="17" t="s">
        <v>8982</v>
      </c>
      <c r="B8980" s="17">
        <v>2022</v>
      </c>
      <c r="C8980" s="17">
        <v>919.59209445677698</v>
      </c>
      <c r="D8980" s="17">
        <v>5.2970312499999999</v>
      </c>
    </row>
    <row r="8981" spans="1:4" x14ac:dyDescent="0.3">
      <c r="A8981" s="17" t="s">
        <v>8983</v>
      </c>
      <c r="B8981" s="17">
        <v>2022</v>
      </c>
      <c r="C8981" s="17">
        <v>661.95947094540998</v>
      </c>
      <c r="D8981" s="17">
        <v>6.5998263888888902</v>
      </c>
    </row>
    <row r="8982" spans="1:4" x14ac:dyDescent="0.3">
      <c r="A8982" s="17" t="s">
        <v>8984</v>
      </c>
      <c r="B8982" s="17">
        <v>2022</v>
      </c>
      <c r="C8982" s="17">
        <v>239.11034861765799</v>
      </c>
      <c r="D8982" s="17">
        <v>7.4645432692307701</v>
      </c>
    </row>
    <row r="8983" spans="1:4" x14ac:dyDescent="0.3">
      <c r="A8983" s="17" t="s">
        <v>8985</v>
      </c>
      <c r="B8983" s="17">
        <v>2022</v>
      </c>
      <c r="C8983" s="17">
        <v>1342.57962834369</v>
      </c>
      <c r="D8983" s="17">
        <v>11.835081335616399</v>
      </c>
    </row>
    <row r="8984" spans="1:4" x14ac:dyDescent="0.3">
      <c r="A8984" s="17" t="s">
        <v>8986</v>
      </c>
      <c r="B8984" s="17">
        <v>2022</v>
      </c>
      <c r="C8984" s="17">
        <v>367.92180630005902</v>
      </c>
      <c r="D8984" s="17">
        <v>3.9222656250000001</v>
      </c>
    </row>
    <row r="8985" spans="1:4" x14ac:dyDescent="0.3">
      <c r="A8985" s="17" t="s">
        <v>8987</v>
      </c>
      <c r="B8985" s="17">
        <v>2022</v>
      </c>
      <c r="C8985" s="17">
        <v>18.409215319901701</v>
      </c>
      <c r="D8985" s="17">
        <v>3.0390625</v>
      </c>
    </row>
    <row r="8986" spans="1:4" x14ac:dyDescent="0.3">
      <c r="A8986" s="17" t="s">
        <v>8988</v>
      </c>
      <c r="B8986" s="17">
        <v>2022</v>
      </c>
      <c r="C8986" s="17">
        <v>36.855327177792802</v>
      </c>
      <c r="D8986" s="17">
        <v>3.55859375</v>
      </c>
    </row>
    <row r="8987" spans="1:4" x14ac:dyDescent="0.3">
      <c r="A8987" s="17" t="s">
        <v>8989</v>
      </c>
      <c r="B8987" s="17">
        <v>2022</v>
      </c>
      <c r="C8987" s="17">
        <v>183.9463400729</v>
      </c>
      <c r="D8987" s="17">
        <v>5.6882812500000002</v>
      </c>
    </row>
    <row r="8988" spans="1:4" x14ac:dyDescent="0.3">
      <c r="A8988" s="17" t="s">
        <v>8990</v>
      </c>
      <c r="B8988" s="17">
        <v>2022</v>
      </c>
      <c r="C8988" s="17">
        <v>698.69351223111198</v>
      </c>
      <c r="D8988" s="17">
        <v>5.4144736842105301</v>
      </c>
    </row>
    <row r="8989" spans="1:4" x14ac:dyDescent="0.3">
      <c r="A8989" s="17" t="s">
        <v>8991</v>
      </c>
      <c r="B8989" s="17">
        <v>2022</v>
      </c>
      <c r="C8989" s="17">
        <v>588.40281570516504</v>
      </c>
      <c r="D8989" s="17">
        <v>6.3193359375</v>
      </c>
    </row>
    <row r="8990" spans="1:4" x14ac:dyDescent="0.3">
      <c r="A8990" s="17" t="s">
        <v>8992</v>
      </c>
      <c r="B8990" s="17">
        <v>2022</v>
      </c>
      <c r="C8990" s="17">
        <v>515.25205549039003</v>
      </c>
      <c r="D8990" s="17">
        <v>5.40094866071429</v>
      </c>
    </row>
    <row r="8991" spans="1:4" x14ac:dyDescent="0.3">
      <c r="A8991" s="17" t="s">
        <v>8993</v>
      </c>
      <c r="B8991" s="17">
        <v>2022</v>
      </c>
      <c r="C8991" s="17">
        <v>165.385317764246</v>
      </c>
      <c r="D8991" s="17">
        <v>4.1388888888888902</v>
      </c>
    </row>
    <row r="8992" spans="1:4" x14ac:dyDescent="0.3">
      <c r="A8992" s="17" t="s">
        <v>8994</v>
      </c>
      <c r="B8992" s="17">
        <v>2022</v>
      </c>
      <c r="C8992" s="17">
        <v>569.99737709946896</v>
      </c>
      <c r="D8992" s="17">
        <v>5.3684475806451601</v>
      </c>
    </row>
    <row r="8993" spans="1:4" x14ac:dyDescent="0.3">
      <c r="A8993" s="17" t="s">
        <v>8995</v>
      </c>
      <c r="B8993" s="17">
        <v>2022</v>
      </c>
      <c r="C8993" s="17">
        <v>919.47790306992795</v>
      </c>
      <c r="D8993" s="17">
        <v>4.55078125</v>
      </c>
    </row>
    <row r="8994" spans="1:4" x14ac:dyDescent="0.3">
      <c r="A8994" s="17" t="s">
        <v>8996</v>
      </c>
      <c r="B8994" s="17">
        <v>2022</v>
      </c>
      <c r="C8994" s="17">
        <v>496.551616058685</v>
      </c>
      <c r="D8994" s="17">
        <v>5.9675925925925899</v>
      </c>
    </row>
    <row r="8995" spans="1:4" x14ac:dyDescent="0.3">
      <c r="A8995" s="17" t="s">
        <v>8997</v>
      </c>
      <c r="B8995" s="17">
        <v>2022</v>
      </c>
      <c r="C8995" s="17">
        <v>36.797990377992399</v>
      </c>
      <c r="D8995" s="17">
        <v>3.69140625</v>
      </c>
    </row>
    <row r="8996" spans="1:4" x14ac:dyDescent="0.3">
      <c r="A8996" s="17" t="s">
        <v>8998</v>
      </c>
      <c r="B8996" s="17">
        <v>2022</v>
      </c>
      <c r="C8996" s="17">
        <v>55.2206200901419</v>
      </c>
      <c r="D8996" s="17">
        <v>3</v>
      </c>
    </row>
    <row r="8997" spans="1:4" x14ac:dyDescent="0.3">
      <c r="A8997" s="17" t="s">
        <v>8999</v>
      </c>
      <c r="B8997" s="17">
        <v>2022</v>
      </c>
      <c r="C8997" s="17">
        <v>606.71912559866905</v>
      </c>
      <c r="D8997" s="17">
        <v>5.1273674242424203</v>
      </c>
    </row>
    <row r="8998" spans="1:4" x14ac:dyDescent="0.3">
      <c r="A8998" s="17" t="s">
        <v>9000</v>
      </c>
      <c r="B8998" s="17">
        <v>2022</v>
      </c>
      <c r="C8998" s="17">
        <v>165.51188565045601</v>
      </c>
      <c r="D8998" s="17">
        <v>4.1857638888888902</v>
      </c>
    </row>
    <row r="8999" spans="1:4" x14ac:dyDescent="0.3">
      <c r="A8999" s="17" t="s">
        <v>9001</v>
      </c>
      <c r="B8999" s="17">
        <v>2022</v>
      </c>
      <c r="C8999" s="17">
        <v>496.39725717715902</v>
      </c>
      <c r="D8999" s="17">
        <v>5.57407407407407</v>
      </c>
    </row>
    <row r="9000" spans="1:4" x14ac:dyDescent="0.3">
      <c r="A9000" s="17" t="s">
        <v>9002</v>
      </c>
      <c r="B9000" s="17">
        <v>2022</v>
      </c>
      <c r="C9000" s="17">
        <v>18.4085282776505</v>
      </c>
      <c r="D9000" s="17">
        <v>3.7578125</v>
      </c>
    </row>
    <row r="9001" spans="1:4" x14ac:dyDescent="0.3">
      <c r="A9001" s="17" t="s">
        <v>9003</v>
      </c>
      <c r="B9001" s="17">
        <v>2022</v>
      </c>
      <c r="C9001" s="17">
        <v>18.398962561041099</v>
      </c>
      <c r="D9001" s="17">
        <v>3</v>
      </c>
    </row>
    <row r="9002" spans="1:4" x14ac:dyDescent="0.3">
      <c r="A9002" s="17" t="s">
        <v>9004</v>
      </c>
      <c r="B9002" s="17">
        <v>2022</v>
      </c>
      <c r="C9002" s="17">
        <v>239.08634107187399</v>
      </c>
      <c r="D9002" s="17">
        <v>4.5793269230769198</v>
      </c>
    </row>
    <row r="9003" spans="1:4" x14ac:dyDescent="0.3">
      <c r="A9003" s="17" t="s">
        <v>9005</v>
      </c>
      <c r="B9003" s="17">
        <v>2022</v>
      </c>
      <c r="C9003" s="17">
        <v>533.41648774221505</v>
      </c>
      <c r="D9003" s="17">
        <v>5.9356142241379297</v>
      </c>
    </row>
    <row r="9004" spans="1:4" x14ac:dyDescent="0.3">
      <c r="A9004" s="17" t="s">
        <v>9006</v>
      </c>
      <c r="B9004" s="17">
        <v>2022</v>
      </c>
      <c r="C9004" s="17">
        <v>2538.0081717083199</v>
      </c>
      <c r="D9004" s="17">
        <v>8.2254302536231894</v>
      </c>
    </row>
    <row r="9005" spans="1:4" x14ac:dyDescent="0.3">
      <c r="A9005" s="17" t="s">
        <v>9007</v>
      </c>
      <c r="B9005" s="17">
        <v>2022</v>
      </c>
      <c r="C9005" s="17">
        <v>55.2480598893017</v>
      </c>
      <c r="D9005" s="17">
        <v>2.8541666666666701</v>
      </c>
    </row>
    <row r="9006" spans="1:4" x14ac:dyDescent="0.3">
      <c r="A9006" s="17" t="s">
        <v>9008</v>
      </c>
      <c r="B9006" s="17">
        <v>2022</v>
      </c>
      <c r="C9006" s="17">
        <v>680.33863839879598</v>
      </c>
      <c r="D9006" s="17">
        <v>5.3380489864864904</v>
      </c>
    </row>
    <row r="9007" spans="1:4" x14ac:dyDescent="0.3">
      <c r="A9007" s="17" t="s">
        <v>9009</v>
      </c>
      <c r="B9007" s="17">
        <v>2022</v>
      </c>
      <c r="C9007" s="17">
        <v>4082.1697891997101</v>
      </c>
      <c r="D9007" s="17">
        <v>9.7010135135135105</v>
      </c>
    </row>
    <row r="9008" spans="1:4" x14ac:dyDescent="0.3">
      <c r="A9008" s="17" t="s">
        <v>9010</v>
      </c>
      <c r="B9008" s="17">
        <v>2022</v>
      </c>
      <c r="C9008" s="17">
        <v>36.713521314784899</v>
      </c>
      <c r="D9008" s="17">
        <v>3.328125</v>
      </c>
    </row>
    <row r="9009" spans="1:4" x14ac:dyDescent="0.3">
      <c r="A9009" s="17" t="s">
        <v>9011</v>
      </c>
      <c r="B9009" s="17">
        <v>2022</v>
      </c>
      <c r="C9009" s="17">
        <v>312.63273131847399</v>
      </c>
      <c r="D9009" s="17">
        <v>6.4898897058823497</v>
      </c>
    </row>
    <row r="9010" spans="1:4" x14ac:dyDescent="0.3">
      <c r="A9010" s="17" t="s">
        <v>9012</v>
      </c>
      <c r="B9010" s="17">
        <v>2022</v>
      </c>
      <c r="C9010" s="17">
        <v>551.84295285865505</v>
      </c>
      <c r="D9010" s="17">
        <v>6.83619791666667</v>
      </c>
    </row>
    <row r="9011" spans="1:4" x14ac:dyDescent="0.3">
      <c r="A9011" s="17" t="s">
        <v>9013</v>
      </c>
      <c r="B9011" s="17">
        <v>2022</v>
      </c>
      <c r="C9011" s="17">
        <v>275.87777755223198</v>
      </c>
      <c r="D9011" s="17">
        <v>4.33958333333333</v>
      </c>
    </row>
    <row r="9012" spans="1:4" x14ac:dyDescent="0.3">
      <c r="A9012" s="17" t="s">
        <v>9014</v>
      </c>
      <c r="B9012" s="17">
        <v>2022</v>
      </c>
      <c r="C9012" s="17">
        <v>55.146379241719799</v>
      </c>
      <c r="D9012" s="17">
        <v>2.4375</v>
      </c>
    </row>
    <row r="9013" spans="1:4" x14ac:dyDescent="0.3">
      <c r="A9013" s="17" t="s">
        <v>9015</v>
      </c>
      <c r="B9013" s="17">
        <v>2022</v>
      </c>
      <c r="C9013" s="17">
        <v>2408.9334533615001</v>
      </c>
      <c r="D9013" s="17">
        <v>5.2552480916030504</v>
      </c>
    </row>
    <row r="9014" spans="1:4" x14ac:dyDescent="0.3">
      <c r="A9014" s="17" t="s">
        <v>9016</v>
      </c>
      <c r="B9014" s="17">
        <v>2022</v>
      </c>
      <c r="C9014" s="17">
        <v>625.37796066235796</v>
      </c>
      <c r="D9014" s="17">
        <v>4.9460018382352899</v>
      </c>
    </row>
    <row r="9015" spans="1:4" x14ac:dyDescent="0.3">
      <c r="A9015" s="17" t="s">
        <v>9017</v>
      </c>
      <c r="B9015" s="17">
        <v>2022</v>
      </c>
      <c r="C9015" s="17">
        <v>239.217588198371</v>
      </c>
      <c r="D9015" s="17">
        <v>5.0372596153846096</v>
      </c>
    </row>
    <row r="9016" spans="1:4" x14ac:dyDescent="0.3">
      <c r="A9016" s="17" t="s">
        <v>9018</v>
      </c>
      <c r="B9016" s="17">
        <v>2022</v>
      </c>
      <c r="C9016" s="17">
        <v>257.29312683641899</v>
      </c>
      <c r="D9016" s="17">
        <v>5.3688616071428603</v>
      </c>
    </row>
    <row r="9017" spans="1:4" x14ac:dyDescent="0.3">
      <c r="A9017" s="17" t="s">
        <v>9019</v>
      </c>
      <c r="B9017" s="17">
        <v>2022</v>
      </c>
      <c r="C9017" s="17">
        <v>257.37246067076899</v>
      </c>
      <c r="D9017" s="17">
        <v>3.6266741071428599</v>
      </c>
    </row>
    <row r="9018" spans="1:4" x14ac:dyDescent="0.3">
      <c r="A9018" s="17" t="s">
        <v>9020</v>
      </c>
      <c r="B9018" s="17">
        <v>2022</v>
      </c>
      <c r="C9018" s="17">
        <v>165.508435619995</v>
      </c>
      <c r="D9018" s="17">
        <v>2.9201388888888902</v>
      </c>
    </row>
    <row r="9019" spans="1:4" x14ac:dyDescent="0.3">
      <c r="A9019" s="17" t="s">
        <v>9021</v>
      </c>
      <c r="B9019" s="17">
        <v>2022</v>
      </c>
      <c r="C9019" s="17">
        <v>110.23867771960801</v>
      </c>
      <c r="D9019" s="17">
        <v>3.6197916666666701</v>
      </c>
    </row>
    <row r="9020" spans="1:4" x14ac:dyDescent="0.3">
      <c r="A9020" s="17" t="s">
        <v>9022</v>
      </c>
      <c r="B9020" s="17">
        <v>2022</v>
      </c>
      <c r="C9020" s="17">
        <v>1636.6463905461101</v>
      </c>
      <c r="D9020" s="17">
        <v>10.6736306179775</v>
      </c>
    </row>
    <row r="9021" spans="1:4" x14ac:dyDescent="0.3">
      <c r="A9021" s="17" t="s">
        <v>9023</v>
      </c>
      <c r="B9021" s="17">
        <v>2022</v>
      </c>
      <c r="C9021" s="17">
        <v>496.58385903201997</v>
      </c>
      <c r="D9021" s="17">
        <v>5.5445601851851896</v>
      </c>
    </row>
    <row r="9022" spans="1:4" x14ac:dyDescent="0.3">
      <c r="A9022" s="17" t="s">
        <v>9024</v>
      </c>
      <c r="B9022" s="17">
        <v>2022</v>
      </c>
      <c r="C9022" s="17">
        <v>73.493568610400004</v>
      </c>
      <c r="D9022" s="17">
        <v>3.201171875</v>
      </c>
    </row>
    <row r="9023" spans="1:4" x14ac:dyDescent="0.3">
      <c r="A9023" s="17" t="s">
        <v>9025</v>
      </c>
      <c r="B9023" s="17">
        <v>2022</v>
      </c>
      <c r="C9023" s="17">
        <v>128.742848314345</v>
      </c>
      <c r="D9023" s="17">
        <v>4.2276785714285703</v>
      </c>
    </row>
    <row r="9024" spans="1:4" x14ac:dyDescent="0.3">
      <c r="A9024" s="17" t="s">
        <v>9026</v>
      </c>
      <c r="B9024" s="17">
        <v>2022</v>
      </c>
      <c r="C9024" s="17">
        <v>147.149797618387</v>
      </c>
      <c r="D9024" s="17">
        <v>4.2998046875</v>
      </c>
    </row>
    <row r="9025" spans="1:4" x14ac:dyDescent="0.3">
      <c r="A9025" s="17" t="s">
        <v>9027</v>
      </c>
      <c r="B9025" s="17">
        <v>2022</v>
      </c>
      <c r="C9025" s="17">
        <v>864.24765469320096</v>
      </c>
      <c r="D9025" s="17">
        <v>5.7006316489361701</v>
      </c>
    </row>
    <row r="9026" spans="1:4" x14ac:dyDescent="0.3">
      <c r="A9026" s="17" t="s">
        <v>9028</v>
      </c>
      <c r="B9026" s="17">
        <v>2022</v>
      </c>
      <c r="C9026" s="17">
        <v>18.4074096567929</v>
      </c>
      <c r="D9026" s="17">
        <v>3.5234375</v>
      </c>
    </row>
    <row r="9027" spans="1:4" x14ac:dyDescent="0.3">
      <c r="A9027" s="17" t="s">
        <v>9029</v>
      </c>
      <c r="B9027" s="17">
        <v>2022</v>
      </c>
      <c r="C9027" s="17">
        <v>91.887937195599093</v>
      </c>
      <c r="D9027" s="17">
        <v>4.4437499999999996</v>
      </c>
    </row>
    <row r="9028" spans="1:4" x14ac:dyDescent="0.3">
      <c r="A9028" s="17" t="s">
        <v>9030</v>
      </c>
      <c r="B9028" s="17">
        <v>2022</v>
      </c>
      <c r="C9028" s="17">
        <v>147.15522164292599</v>
      </c>
      <c r="D9028" s="17">
        <v>4.4482421875</v>
      </c>
    </row>
    <row r="9029" spans="1:4" x14ac:dyDescent="0.3">
      <c r="A9029" s="17" t="s">
        <v>9031</v>
      </c>
      <c r="B9029" s="17">
        <v>2022</v>
      </c>
      <c r="C9029" s="17">
        <v>1140.0687359692499</v>
      </c>
      <c r="D9029" s="17">
        <v>7.6755292338709697</v>
      </c>
    </row>
    <row r="9030" spans="1:4" x14ac:dyDescent="0.3">
      <c r="A9030" s="17" t="s">
        <v>9032</v>
      </c>
      <c r="B9030" s="17">
        <v>2022</v>
      </c>
      <c r="C9030" s="17">
        <v>18.4084824733436</v>
      </c>
      <c r="D9030" s="17">
        <v>2.578125</v>
      </c>
    </row>
    <row r="9031" spans="1:4" x14ac:dyDescent="0.3">
      <c r="A9031" s="17" t="s">
        <v>9033</v>
      </c>
      <c r="B9031" s="17">
        <v>2022</v>
      </c>
      <c r="C9031" s="17">
        <v>36.765960944816499</v>
      </c>
      <c r="D9031" s="17">
        <v>2.7265625</v>
      </c>
    </row>
    <row r="9032" spans="1:4" x14ac:dyDescent="0.3">
      <c r="A9032" s="17" t="s">
        <v>9034</v>
      </c>
      <c r="B9032" s="17">
        <v>2022</v>
      </c>
      <c r="C9032" s="17">
        <v>386.32535088528101</v>
      </c>
      <c r="D9032" s="17">
        <v>5.1339285714285703</v>
      </c>
    </row>
    <row r="9033" spans="1:4" x14ac:dyDescent="0.3">
      <c r="A9033" s="17" t="s">
        <v>9035</v>
      </c>
      <c r="B9033" s="17">
        <v>2022</v>
      </c>
      <c r="C9033" s="17">
        <v>606.97867630422104</v>
      </c>
      <c r="D9033" s="17">
        <v>4.69199810606061</v>
      </c>
    </row>
    <row r="9034" spans="1:4" x14ac:dyDescent="0.3">
      <c r="A9034" s="17" t="s">
        <v>9036</v>
      </c>
      <c r="B9034" s="17">
        <v>2022</v>
      </c>
      <c r="C9034" s="17">
        <v>36.756858875974999</v>
      </c>
      <c r="D9034" s="17">
        <v>2.48046875</v>
      </c>
    </row>
    <row r="9035" spans="1:4" x14ac:dyDescent="0.3">
      <c r="A9035" s="17" t="s">
        <v>9037</v>
      </c>
      <c r="B9035" s="17">
        <v>2022</v>
      </c>
      <c r="C9035" s="17">
        <v>1232.0460089948001</v>
      </c>
      <c r="D9035" s="17">
        <v>5.3373367537313401</v>
      </c>
    </row>
    <row r="9036" spans="1:4" x14ac:dyDescent="0.3">
      <c r="A9036" s="17" t="s">
        <v>9038</v>
      </c>
      <c r="B9036" s="17">
        <v>2022</v>
      </c>
      <c r="C9036" s="17">
        <v>496.47552779316902</v>
      </c>
      <c r="D9036" s="17">
        <v>4.83217592592593</v>
      </c>
    </row>
    <row r="9037" spans="1:4" x14ac:dyDescent="0.3">
      <c r="A9037" s="17" t="s">
        <v>9039</v>
      </c>
      <c r="B9037" s="17">
        <v>2022</v>
      </c>
      <c r="C9037" s="17">
        <v>312.80481570959103</v>
      </c>
      <c r="D9037" s="17">
        <v>6.3258272058823497</v>
      </c>
    </row>
    <row r="9038" spans="1:4" x14ac:dyDescent="0.3">
      <c r="A9038" s="17" t="s">
        <v>9040</v>
      </c>
      <c r="B9038" s="17">
        <v>2022</v>
      </c>
      <c r="C9038" s="17">
        <v>18.347893368452802</v>
      </c>
      <c r="D9038" s="17">
        <v>2.109375</v>
      </c>
    </row>
    <row r="9039" spans="1:4" x14ac:dyDescent="0.3">
      <c r="A9039" s="17" t="s">
        <v>9041</v>
      </c>
      <c r="B9039" s="17">
        <v>2022</v>
      </c>
      <c r="C9039" s="17">
        <v>36.698071124032097</v>
      </c>
      <c r="D9039" s="17">
        <v>3.17578125</v>
      </c>
    </row>
    <row r="9040" spans="1:4" x14ac:dyDescent="0.3">
      <c r="A9040" s="17" t="s">
        <v>9042</v>
      </c>
      <c r="B9040" s="17">
        <v>2022</v>
      </c>
      <c r="C9040" s="17">
        <v>588.45822896994696</v>
      </c>
      <c r="D9040" s="17">
        <v>5.54150390625</v>
      </c>
    </row>
    <row r="9041" spans="1:4" x14ac:dyDescent="0.3">
      <c r="A9041" s="17" t="s">
        <v>9043</v>
      </c>
      <c r="B9041" s="17">
        <v>2022</v>
      </c>
      <c r="C9041" s="17">
        <v>754.11150750890101</v>
      </c>
      <c r="D9041" s="17">
        <v>8.1802591463414593</v>
      </c>
    </row>
    <row r="9042" spans="1:4" x14ac:dyDescent="0.3">
      <c r="A9042" s="17" t="s">
        <v>9044</v>
      </c>
      <c r="B9042" s="17">
        <v>2022</v>
      </c>
      <c r="C9042" s="17">
        <v>183.78452028054701</v>
      </c>
      <c r="D9042" s="17">
        <v>4.7664062500000002</v>
      </c>
    </row>
    <row r="9043" spans="1:4" x14ac:dyDescent="0.3">
      <c r="A9043" s="17" t="s">
        <v>9045</v>
      </c>
      <c r="B9043" s="17">
        <v>2022</v>
      </c>
      <c r="C9043" s="17">
        <v>73.596057847142205</v>
      </c>
      <c r="D9043" s="17">
        <v>3.134765625</v>
      </c>
    </row>
    <row r="9044" spans="1:4" x14ac:dyDescent="0.3">
      <c r="A9044" s="17" t="s">
        <v>9046</v>
      </c>
      <c r="B9044" s="17">
        <v>2022</v>
      </c>
      <c r="C9044" s="17">
        <v>55.094912213272899</v>
      </c>
      <c r="D9044" s="17">
        <v>3.4166666666666701</v>
      </c>
    </row>
    <row r="9045" spans="1:4" x14ac:dyDescent="0.3">
      <c r="A9045" s="17" t="s">
        <v>9047</v>
      </c>
      <c r="B9045" s="17">
        <v>2022</v>
      </c>
      <c r="C9045" s="17">
        <v>73.513704722747207</v>
      </c>
      <c r="D9045" s="17">
        <v>3.2734375</v>
      </c>
    </row>
    <row r="9046" spans="1:4" x14ac:dyDescent="0.3">
      <c r="A9046" s="17" t="s">
        <v>9048</v>
      </c>
      <c r="B9046" s="17">
        <v>2022</v>
      </c>
      <c r="C9046" s="17">
        <v>919.44607951771195</v>
      </c>
      <c r="D9046" s="17">
        <v>6.7496875000000003</v>
      </c>
    </row>
    <row r="9047" spans="1:4" x14ac:dyDescent="0.3">
      <c r="A9047" s="17" t="s">
        <v>9049</v>
      </c>
      <c r="B9047" s="17">
        <v>2022</v>
      </c>
      <c r="C9047" s="17">
        <v>386.03306354768603</v>
      </c>
      <c r="D9047" s="17">
        <v>3.8645833333333299</v>
      </c>
    </row>
    <row r="9048" spans="1:4" x14ac:dyDescent="0.3">
      <c r="A9048" s="17" t="s">
        <v>9050</v>
      </c>
      <c r="B9048" s="17">
        <v>2022</v>
      </c>
      <c r="C9048" s="17">
        <v>275.61225961521302</v>
      </c>
      <c r="D9048" s="17">
        <v>5.0864583333333302</v>
      </c>
    </row>
    <row r="9049" spans="1:4" x14ac:dyDescent="0.3">
      <c r="A9049" s="17" t="s">
        <v>9051</v>
      </c>
      <c r="B9049" s="17">
        <v>2022</v>
      </c>
      <c r="C9049" s="17">
        <v>239.05386551469601</v>
      </c>
      <c r="D9049" s="17">
        <v>4.8239182692307701</v>
      </c>
    </row>
    <row r="9050" spans="1:4" x14ac:dyDescent="0.3">
      <c r="A9050" s="17" t="s">
        <v>9052</v>
      </c>
      <c r="B9050" s="17">
        <v>2022</v>
      </c>
      <c r="C9050" s="17">
        <v>1360.65277268365</v>
      </c>
      <c r="D9050" s="17">
        <v>6.0012668918918903</v>
      </c>
    </row>
    <row r="9051" spans="1:4" x14ac:dyDescent="0.3">
      <c r="A9051" s="17" t="s">
        <v>9053</v>
      </c>
      <c r="B9051" s="17">
        <v>2022</v>
      </c>
      <c r="C9051" s="17">
        <v>257.41276220977397</v>
      </c>
      <c r="D9051" s="17">
        <v>4.2488839285714297</v>
      </c>
    </row>
    <row r="9052" spans="1:4" x14ac:dyDescent="0.3">
      <c r="A9052" s="17" t="s">
        <v>9054</v>
      </c>
      <c r="B9052" s="17">
        <v>2022</v>
      </c>
      <c r="C9052" s="17">
        <v>275.82655816711502</v>
      </c>
      <c r="D9052" s="17">
        <v>5.3276041666666698</v>
      </c>
    </row>
    <row r="9053" spans="1:4" x14ac:dyDescent="0.3">
      <c r="A9053" s="17" t="s">
        <v>9055</v>
      </c>
      <c r="B9053" s="17">
        <v>2022</v>
      </c>
      <c r="C9053" s="17">
        <v>183.83815800026099</v>
      </c>
      <c r="D9053" s="17">
        <v>4.0210937500000004</v>
      </c>
    </row>
    <row r="9054" spans="1:4" x14ac:dyDescent="0.3">
      <c r="A9054" s="17" t="s">
        <v>9056</v>
      </c>
      <c r="B9054" s="17">
        <v>2022</v>
      </c>
      <c r="C9054" s="17">
        <v>606.88959889858995</v>
      </c>
      <c r="D9054" s="17">
        <v>5.7997159090909101</v>
      </c>
    </row>
    <row r="9055" spans="1:4" x14ac:dyDescent="0.3">
      <c r="A9055" s="17" t="s">
        <v>9057</v>
      </c>
      <c r="B9055" s="17">
        <v>2022</v>
      </c>
      <c r="C9055" s="17">
        <v>110.287222621962</v>
      </c>
      <c r="D9055" s="17">
        <v>5.3424479166666696</v>
      </c>
    </row>
    <row r="9056" spans="1:4" x14ac:dyDescent="0.3">
      <c r="A9056" s="17" t="s">
        <v>9058</v>
      </c>
      <c r="B9056" s="17">
        <v>2022</v>
      </c>
      <c r="C9056" s="17">
        <v>533.07766512781404</v>
      </c>
      <c r="D9056" s="17">
        <v>5.5969827586206904</v>
      </c>
    </row>
    <row r="9057" spans="1:4" x14ac:dyDescent="0.3">
      <c r="A9057" s="17" t="s">
        <v>9059</v>
      </c>
      <c r="B9057" s="17">
        <v>2022</v>
      </c>
      <c r="C9057" s="17">
        <v>202.27959826588599</v>
      </c>
      <c r="D9057" s="17">
        <v>4.1612215909090899</v>
      </c>
    </row>
    <row r="9058" spans="1:4" x14ac:dyDescent="0.3">
      <c r="A9058" s="17" t="s">
        <v>9060</v>
      </c>
      <c r="B9058" s="17">
        <v>2022</v>
      </c>
      <c r="C9058" s="17">
        <v>55.094983855262399</v>
      </c>
      <c r="D9058" s="17">
        <v>4.7447916666666696</v>
      </c>
    </row>
    <row r="9059" spans="1:4" x14ac:dyDescent="0.3">
      <c r="A9059" s="17" t="s">
        <v>9061</v>
      </c>
      <c r="B9059" s="17">
        <v>2022</v>
      </c>
      <c r="C9059" s="17">
        <v>1599.9771651215899</v>
      </c>
      <c r="D9059" s="17">
        <v>6.9625538793103496</v>
      </c>
    </row>
    <row r="9060" spans="1:4" x14ac:dyDescent="0.3">
      <c r="A9060" s="17" t="s">
        <v>9062</v>
      </c>
      <c r="B9060" s="17">
        <v>2022</v>
      </c>
      <c r="C9060" s="17">
        <v>294.26091331615999</v>
      </c>
      <c r="D9060" s="17">
        <v>6.33544921875</v>
      </c>
    </row>
    <row r="9061" spans="1:4" x14ac:dyDescent="0.3">
      <c r="A9061" s="17" t="s">
        <v>9063</v>
      </c>
      <c r="B9061" s="17">
        <v>2022</v>
      </c>
      <c r="C9061" s="17">
        <v>1140.3837366923699</v>
      </c>
      <c r="D9061" s="17">
        <v>6.6943044354838701</v>
      </c>
    </row>
    <row r="9062" spans="1:4" x14ac:dyDescent="0.3">
      <c r="A9062" s="17" t="s">
        <v>9064</v>
      </c>
      <c r="B9062" s="17">
        <v>2022</v>
      </c>
      <c r="C9062" s="17">
        <v>239.25874720048</v>
      </c>
      <c r="D9062" s="17">
        <v>3.5288461538461502</v>
      </c>
    </row>
    <row r="9063" spans="1:4" x14ac:dyDescent="0.3">
      <c r="A9063" s="17" t="s">
        <v>9065</v>
      </c>
      <c r="B9063" s="17">
        <v>2022</v>
      </c>
      <c r="C9063" s="17">
        <v>312.69227190688298</v>
      </c>
      <c r="D9063" s="17">
        <v>4.9094669117647101</v>
      </c>
    </row>
    <row r="9064" spans="1:4" x14ac:dyDescent="0.3">
      <c r="A9064" s="17" t="s">
        <v>9066</v>
      </c>
      <c r="B9064" s="17">
        <v>2022</v>
      </c>
      <c r="C9064" s="17">
        <v>331.06015108711802</v>
      </c>
      <c r="D9064" s="17">
        <v>5.3411458333333304</v>
      </c>
    </row>
    <row r="9065" spans="1:4" x14ac:dyDescent="0.3">
      <c r="A9065" s="17" t="s">
        <v>9067</v>
      </c>
      <c r="B9065" s="17">
        <v>2022</v>
      </c>
      <c r="C9065" s="17">
        <v>18.399073490873</v>
      </c>
      <c r="D9065" s="17">
        <v>3.875</v>
      </c>
    </row>
    <row r="9066" spans="1:4" x14ac:dyDescent="0.3">
      <c r="A9066" s="17" t="s">
        <v>9068</v>
      </c>
      <c r="B9066" s="17">
        <v>2022</v>
      </c>
      <c r="C9066" s="17">
        <v>496.34428184479498</v>
      </c>
      <c r="D9066" s="17">
        <v>5.3923611111111098</v>
      </c>
    </row>
    <row r="9067" spans="1:4" x14ac:dyDescent="0.3">
      <c r="A9067" s="17" t="s">
        <v>9069</v>
      </c>
      <c r="B9067" s="17">
        <v>2022</v>
      </c>
      <c r="C9067" s="17">
        <v>128.73293002508601</v>
      </c>
      <c r="D9067" s="17">
        <v>3.55022321428571</v>
      </c>
    </row>
    <row r="9068" spans="1:4" x14ac:dyDescent="0.3">
      <c r="A9068" s="17" t="s">
        <v>9070</v>
      </c>
      <c r="B9068" s="17">
        <v>2022</v>
      </c>
      <c r="C9068" s="17">
        <v>18.354928063228702</v>
      </c>
      <c r="D9068" s="17">
        <v>4</v>
      </c>
    </row>
    <row r="9069" spans="1:4" x14ac:dyDescent="0.3">
      <c r="A9069" s="17" t="s">
        <v>9071</v>
      </c>
      <c r="B9069" s="17">
        <v>2022</v>
      </c>
      <c r="C9069" s="17">
        <v>110.235753343442</v>
      </c>
      <c r="D9069" s="17">
        <v>3.6041666666666701</v>
      </c>
    </row>
    <row r="9070" spans="1:4" x14ac:dyDescent="0.3">
      <c r="A9070" s="17" t="s">
        <v>9072</v>
      </c>
      <c r="B9070" s="17">
        <v>2022</v>
      </c>
      <c r="C9070" s="17">
        <v>128.746845101004</v>
      </c>
      <c r="D9070" s="17">
        <v>4.4520089285714297</v>
      </c>
    </row>
    <row r="9071" spans="1:4" x14ac:dyDescent="0.3">
      <c r="A9071" s="17" t="s">
        <v>9073</v>
      </c>
      <c r="B9071" s="17">
        <v>2022</v>
      </c>
      <c r="C9071" s="17">
        <v>110.37278706766701</v>
      </c>
      <c r="D9071" s="17">
        <v>4.75</v>
      </c>
    </row>
    <row r="9072" spans="1:4" x14ac:dyDescent="0.3">
      <c r="A9072" s="17" t="s">
        <v>9074</v>
      </c>
      <c r="B9072" s="17">
        <v>2022</v>
      </c>
      <c r="C9072" s="17">
        <v>643.67731699440606</v>
      </c>
      <c r="D9072" s="17">
        <v>5.2607142857142897</v>
      </c>
    </row>
    <row r="9073" spans="1:4" x14ac:dyDescent="0.3">
      <c r="A9073" s="17" t="s">
        <v>9075</v>
      </c>
      <c r="B9073" s="17">
        <v>2022</v>
      </c>
      <c r="C9073" s="17">
        <v>220.54743852000701</v>
      </c>
      <c r="D9073" s="17">
        <v>2.734375</v>
      </c>
    </row>
    <row r="9074" spans="1:4" x14ac:dyDescent="0.3">
      <c r="A9074" s="17" t="s">
        <v>9076</v>
      </c>
      <c r="B9074" s="17">
        <v>2022</v>
      </c>
      <c r="C9074" s="17">
        <v>165.527081377804</v>
      </c>
      <c r="D9074" s="17">
        <v>3.8645833333333299</v>
      </c>
    </row>
    <row r="9075" spans="1:4" x14ac:dyDescent="0.3">
      <c r="A9075" s="17" t="s">
        <v>9077</v>
      </c>
      <c r="B9075" s="17">
        <v>2022</v>
      </c>
      <c r="C9075" s="17">
        <v>643.75503855943703</v>
      </c>
      <c r="D9075" s="17">
        <v>4.8886160714285696</v>
      </c>
    </row>
    <row r="9076" spans="1:4" x14ac:dyDescent="0.3">
      <c r="A9076" s="17" t="s">
        <v>9078</v>
      </c>
      <c r="B9076" s="17">
        <v>2022</v>
      </c>
      <c r="C9076" s="17">
        <v>18.456231603398901</v>
      </c>
      <c r="D9076" s="17">
        <v>2.7734375</v>
      </c>
    </row>
    <row r="9077" spans="1:4" x14ac:dyDescent="0.3">
      <c r="A9077" s="17" t="s">
        <v>9079</v>
      </c>
      <c r="B9077" s="17">
        <v>2022</v>
      </c>
      <c r="C9077" s="17">
        <v>698.68490932881798</v>
      </c>
      <c r="D9077" s="17">
        <v>5.2734375</v>
      </c>
    </row>
    <row r="9078" spans="1:4" x14ac:dyDescent="0.3">
      <c r="A9078" s="17" t="s">
        <v>9080</v>
      </c>
      <c r="B9078" s="17">
        <v>2022</v>
      </c>
      <c r="C9078" s="17">
        <v>772.28225416876398</v>
      </c>
      <c r="D9078" s="17">
        <v>5.4676339285714297</v>
      </c>
    </row>
    <row r="9079" spans="1:4" x14ac:dyDescent="0.3">
      <c r="A9079" s="17" t="s">
        <v>9081</v>
      </c>
      <c r="B9079" s="17">
        <v>2022</v>
      </c>
      <c r="C9079" s="17">
        <v>404.68758899532298</v>
      </c>
      <c r="D9079" s="17">
        <v>5.4406960227272698</v>
      </c>
    </row>
    <row r="9080" spans="1:4" x14ac:dyDescent="0.3">
      <c r="A9080" s="17" t="s">
        <v>9082</v>
      </c>
      <c r="B9080" s="17">
        <v>2022</v>
      </c>
      <c r="C9080" s="17">
        <v>717.02036560513102</v>
      </c>
      <c r="D9080" s="17">
        <v>4.9366987179487198</v>
      </c>
    </row>
    <row r="9081" spans="1:4" x14ac:dyDescent="0.3">
      <c r="A9081" s="17" t="s">
        <v>9083</v>
      </c>
      <c r="B9081" s="17">
        <v>2022</v>
      </c>
      <c r="C9081" s="17">
        <v>73.528596676886096</v>
      </c>
      <c r="D9081" s="17">
        <v>3.693359375</v>
      </c>
    </row>
    <row r="9082" spans="1:4" x14ac:dyDescent="0.3">
      <c r="A9082" s="17" t="s">
        <v>9084</v>
      </c>
      <c r="B9082" s="17">
        <v>2022</v>
      </c>
      <c r="C9082" s="17">
        <v>257.41793796233799</v>
      </c>
      <c r="D9082" s="17">
        <v>4.7566964285714297</v>
      </c>
    </row>
    <row r="9083" spans="1:4" x14ac:dyDescent="0.3">
      <c r="A9083" s="17" t="s">
        <v>9085</v>
      </c>
      <c r="B9083" s="17">
        <v>2022</v>
      </c>
      <c r="C9083" s="17">
        <v>772.26341358386003</v>
      </c>
      <c r="D9083" s="17">
        <v>5.4466145833333304</v>
      </c>
    </row>
    <row r="9084" spans="1:4" x14ac:dyDescent="0.3">
      <c r="A9084" s="17" t="s">
        <v>9086</v>
      </c>
      <c r="B9084" s="17">
        <v>2022</v>
      </c>
      <c r="C9084" s="17">
        <v>1176.8672037236399</v>
      </c>
      <c r="D9084" s="17">
        <v>8.97216796875</v>
      </c>
    </row>
    <row r="9085" spans="1:4" x14ac:dyDescent="0.3">
      <c r="A9085" s="17" t="s">
        <v>9087</v>
      </c>
      <c r="B9085" s="17">
        <v>2022</v>
      </c>
      <c r="C9085" s="17">
        <v>1195.63629886322</v>
      </c>
      <c r="D9085" s="17">
        <v>6.88894230769231</v>
      </c>
    </row>
    <row r="9086" spans="1:4" x14ac:dyDescent="0.3">
      <c r="A9086" s="17" t="s">
        <v>9088</v>
      </c>
      <c r="B9086" s="17">
        <v>2022</v>
      </c>
      <c r="C9086" s="17">
        <v>551.84170414786695</v>
      </c>
      <c r="D9086" s="17">
        <v>7.3255208333333304</v>
      </c>
    </row>
    <row r="9087" spans="1:4" x14ac:dyDescent="0.3">
      <c r="A9087" s="17" t="s">
        <v>9089</v>
      </c>
      <c r="B9087" s="17">
        <v>2022</v>
      </c>
      <c r="C9087" s="17">
        <v>367.81471594702498</v>
      </c>
      <c r="D9087" s="17">
        <v>4.0894531250000004</v>
      </c>
    </row>
    <row r="9088" spans="1:4" x14ac:dyDescent="0.3">
      <c r="A9088" s="17" t="s">
        <v>9090</v>
      </c>
      <c r="B9088" s="17">
        <v>2022</v>
      </c>
      <c r="C9088" s="17">
        <v>698.73400600068305</v>
      </c>
      <c r="D9088" s="17">
        <v>4.8386101973684204</v>
      </c>
    </row>
    <row r="9089" spans="1:4" x14ac:dyDescent="0.3">
      <c r="A9089" s="17" t="s">
        <v>9091</v>
      </c>
      <c r="B9089" s="17">
        <v>2022</v>
      </c>
      <c r="C9089" s="17">
        <v>110.38936995342399</v>
      </c>
      <c r="D9089" s="17">
        <v>5.640625</v>
      </c>
    </row>
    <row r="9090" spans="1:4" x14ac:dyDescent="0.3">
      <c r="A9090" s="17" t="s">
        <v>9092</v>
      </c>
      <c r="B9090" s="17">
        <v>2022</v>
      </c>
      <c r="C9090" s="17">
        <v>956.23210585862398</v>
      </c>
      <c r="D9090" s="17">
        <v>6.9024939903846096</v>
      </c>
    </row>
    <row r="9091" spans="1:4" x14ac:dyDescent="0.3">
      <c r="A9091" s="17" t="s">
        <v>9093</v>
      </c>
      <c r="B9091" s="17">
        <v>2022</v>
      </c>
      <c r="C9091" s="17">
        <v>1269.0003759190399</v>
      </c>
      <c r="D9091" s="17">
        <v>10.785099637681199</v>
      </c>
    </row>
    <row r="9092" spans="1:4" x14ac:dyDescent="0.3">
      <c r="A9092" s="17" t="s">
        <v>9094</v>
      </c>
      <c r="B9092" s="17">
        <v>2022</v>
      </c>
      <c r="C9092" s="17">
        <v>1324.1554031949499</v>
      </c>
      <c r="D9092" s="17">
        <v>5.5536024305555598</v>
      </c>
    </row>
    <row r="9093" spans="1:4" x14ac:dyDescent="0.3">
      <c r="A9093" s="17" t="s">
        <v>9095</v>
      </c>
      <c r="B9093" s="17">
        <v>2022</v>
      </c>
      <c r="C9093" s="17">
        <v>275.88297499343798</v>
      </c>
      <c r="D9093" s="17">
        <v>4.9036458333333304</v>
      </c>
    </row>
    <row r="9094" spans="1:4" x14ac:dyDescent="0.3">
      <c r="A9094" s="17" t="s">
        <v>9096</v>
      </c>
      <c r="B9094" s="17">
        <v>2022</v>
      </c>
      <c r="C9094" s="17">
        <v>1029.87721304037</v>
      </c>
      <c r="D9094" s="17">
        <v>6.3076171875</v>
      </c>
    </row>
    <row r="9095" spans="1:4" x14ac:dyDescent="0.3">
      <c r="A9095" s="17" t="s">
        <v>9097</v>
      </c>
      <c r="B9095" s="17">
        <v>2022</v>
      </c>
      <c r="C9095" s="17">
        <v>441.34291374683397</v>
      </c>
      <c r="D9095" s="17">
        <v>4.3929036458333304</v>
      </c>
    </row>
    <row r="9096" spans="1:4" x14ac:dyDescent="0.3">
      <c r="A9096" s="17" t="s">
        <v>9098</v>
      </c>
      <c r="B9096" s="17">
        <v>2022</v>
      </c>
      <c r="C9096" s="17">
        <v>386.07680770568498</v>
      </c>
      <c r="D9096" s="17">
        <v>5.44866071428571</v>
      </c>
    </row>
    <row r="9097" spans="1:4" x14ac:dyDescent="0.3">
      <c r="A9097" s="17" t="s">
        <v>9099</v>
      </c>
      <c r="B9097" s="17">
        <v>2022</v>
      </c>
      <c r="C9097" s="17">
        <v>110.38423297926801</v>
      </c>
      <c r="D9097" s="17">
        <v>3.37109375</v>
      </c>
    </row>
    <row r="9098" spans="1:4" x14ac:dyDescent="0.3">
      <c r="A9098" s="17" t="s">
        <v>9100</v>
      </c>
      <c r="B9098" s="17">
        <v>2022</v>
      </c>
      <c r="C9098" s="17">
        <v>147.15270549804001</v>
      </c>
      <c r="D9098" s="17">
        <v>5.0595703125</v>
      </c>
    </row>
    <row r="9099" spans="1:4" x14ac:dyDescent="0.3">
      <c r="A9099" s="17" t="s">
        <v>9101</v>
      </c>
      <c r="B9099" s="17">
        <v>2022</v>
      </c>
      <c r="C9099" s="17">
        <v>662.04535857774295</v>
      </c>
      <c r="D9099" s="17">
        <v>6.8092447916666696</v>
      </c>
    </row>
    <row r="9100" spans="1:4" x14ac:dyDescent="0.3">
      <c r="A9100" s="17" t="s">
        <v>9102</v>
      </c>
      <c r="B9100" s="17">
        <v>2022</v>
      </c>
      <c r="C9100" s="17">
        <v>73.477333575487094</v>
      </c>
      <c r="D9100" s="17">
        <v>3.900390625</v>
      </c>
    </row>
    <row r="9101" spans="1:4" x14ac:dyDescent="0.3">
      <c r="A9101" s="17" t="s">
        <v>9103</v>
      </c>
      <c r="B9101" s="17">
        <v>2022</v>
      </c>
      <c r="C9101" s="17">
        <v>404.76930668111902</v>
      </c>
      <c r="D9101" s="17">
        <v>5.6786221590909101</v>
      </c>
    </row>
    <row r="9102" spans="1:4" x14ac:dyDescent="0.3">
      <c r="A9102" s="17" t="s">
        <v>9104</v>
      </c>
      <c r="B9102" s="17">
        <v>2022</v>
      </c>
      <c r="C9102" s="17">
        <v>202.286976449192</v>
      </c>
      <c r="D9102" s="17">
        <v>4.9573863636363598</v>
      </c>
    </row>
    <row r="9103" spans="1:4" x14ac:dyDescent="0.3">
      <c r="A9103" s="17" t="s">
        <v>9105</v>
      </c>
      <c r="B9103" s="17">
        <v>2022</v>
      </c>
      <c r="C9103" s="17">
        <v>128.71159254759601</v>
      </c>
      <c r="D9103" s="17">
        <v>4.6741071428571397</v>
      </c>
    </row>
    <row r="9104" spans="1:4" x14ac:dyDescent="0.3">
      <c r="A9104" s="17" t="s">
        <v>9106</v>
      </c>
      <c r="B9104" s="17">
        <v>2022</v>
      </c>
      <c r="C9104" s="17">
        <v>36.761029783636303</v>
      </c>
      <c r="D9104" s="17">
        <v>4.0703125</v>
      </c>
    </row>
    <row r="9105" spans="1:4" x14ac:dyDescent="0.3">
      <c r="A9105" s="17" t="s">
        <v>9107</v>
      </c>
      <c r="B9105" s="17">
        <v>2022</v>
      </c>
      <c r="C9105" s="17">
        <v>625.15687360987101</v>
      </c>
      <c r="D9105" s="17">
        <v>5.0873161764705896</v>
      </c>
    </row>
    <row r="9106" spans="1:4" x14ac:dyDescent="0.3">
      <c r="A9106" s="17" t="s">
        <v>9108</v>
      </c>
      <c r="B9106" s="17">
        <v>2022</v>
      </c>
      <c r="C9106" s="17">
        <v>110.403126858175</v>
      </c>
      <c r="D9106" s="17">
        <v>3.3203125</v>
      </c>
    </row>
    <row r="9107" spans="1:4" x14ac:dyDescent="0.3">
      <c r="A9107" s="17" t="s">
        <v>9109</v>
      </c>
      <c r="B9107" s="17">
        <v>2022</v>
      </c>
      <c r="C9107" s="17">
        <v>36.6956761218607</v>
      </c>
      <c r="D9107" s="17">
        <v>3.1015625</v>
      </c>
    </row>
    <row r="9108" spans="1:4" x14ac:dyDescent="0.3">
      <c r="A9108" s="17" t="s">
        <v>9110</v>
      </c>
      <c r="B9108" s="17">
        <v>2022</v>
      </c>
      <c r="C9108" s="17">
        <v>18.355743160471299</v>
      </c>
      <c r="D9108" s="17">
        <v>3.078125</v>
      </c>
    </row>
    <row r="9109" spans="1:4" x14ac:dyDescent="0.3">
      <c r="A9109" s="17" t="s">
        <v>9111</v>
      </c>
      <c r="B9109" s="17">
        <v>2022</v>
      </c>
      <c r="C9109" s="17">
        <v>1452.7779404548901</v>
      </c>
      <c r="D9109" s="17">
        <v>5.0982990506329102</v>
      </c>
    </row>
    <row r="9110" spans="1:4" x14ac:dyDescent="0.3">
      <c r="A9110" s="17" t="s">
        <v>9112</v>
      </c>
      <c r="B9110" s="17">
        <v>2022</v>
      </c>
      <c r="C9110" s="17">
        <v>91.889792177826195</v>
      </c>
      <c r="D9110" s="17">
        <v>5.8234374999999998</v>
      </c>
    </row>
    <row r="9111" spans="1:4" x14ac:dyDescent="0.3">
      <c r="A9111" s="17" t="s">
        <v>9113</v>
      </c>
      <c r="B9111" s="17">
        <v>2022</v>
      </c>
      <c r="C9111" s="17">
        <v>110.342437685467</v>
      </c>
      <c r="D9111" s="17">
        <v>3.96875</v>
      </c>
    </row>
    <row r="9112" spans="1:4" x14ac:dyDescent="0.3">
      <c r="A9112" s="17" t="s">
        <v>9114</v>
      </c>
      <c r="B9112" s="17">
        <v>2022</v>
      </c>
      <c r="C9112" s="17">
        <v>3879.9470181260299</v>
      </c>
      <c r="D9112" s="17">
        <v>6.0246223341232197</v>
      </c>
    </row>
    <row r="9113" spans="1:4" x14ac:dyDescent="0.3">
      <c r="A9113" s="17" t="s">
        <v>9115</v>
      </c>
      <c r="B9113" s="17">
        <v>2022</v>
      </c>
      <c r="C9113" s="17">
        <v>239.00226706639</v>
      </c>
      <c r="D9113" s="17">
        <v>4.9453125</v>
      </c>
    </row>
    <row r="9114" spans="1:4" x14ac:dyDescent="0.3">
      <c r="A9114" s="17" t="s">
        <v>9116</v>
      </c>
      <c r="B9114" s="17">
        <v>2022</v>
      </c>
      <c r="C9114" s="17">
        <v>202.23917470034201</v>
      </c>
      <c r="D9114" s="17">
        <v>5.5965909090909101</v>
      </c>
    </row>
    <row r="9115" spans="1:4" x14ac:dyDescent="0.3">
      <c r="A9115" s="17" t="s">
        <v>9117</v>
      </c>
      <c r="B9115" s="17">
        <v>2022</v>
      </c>
      <c r="C9115" s="17">
        <v>698.82027509808495</v>
      </c>
      <c r="D9115" s="17">
        <v>5.3016036184210504</v>
      </c>
    </row>
    <row r="9116" spans="1:4" x14ac:dyDescent="0.3">
      <c r="A9116" s="17" t="s">
        <v>9118</v>
      </c>
      <c r="B9116" s="17">
        <v>2022</v>
      </c>
      <c r="C9116" s="17">
        <v>588.57921548280899</v>
      </c>
      <c r="D9116" s="17">
        <v>4.06201171875</v>
      </c>
    </row>
    <row r="9117" spans="1:4" x14ac:dyDescent="0.3">
      <c r="A9117" s="17" t="s">
        <v>9119</v>
      </c>
      <c r="B9117" s="17">
        <v>2022</v>
      </c>
      <c r="C9117" s="17">
        <v>312.64983082376398</v>
      </c>
      <c r="D9117" s="17">
        <v>6.2642463235294104</v>
      </c>
    </row>
    <row r="9118" spans="1:4" x14ac:dyDescent="0.3">
      <c r="A9118" s="17" t="s">
        <v>9120</v>
      </c>
      <c r="B9118" s="17">
        <v>2022</v>
      </c>
      <c r="C9118" s="17">
        <v>735.62025845609605</v>
      </c>
      <c r="D9118" s="17">
        <v>6.4066406249999996</v>
      </c>
    </row>
    <row r="9119" spans="1:4" x14ac:dyDescent="0.3">
      <c r="A9119" s="17" t="s">
        <v>9121</v>
      </c>
      <c r="B9119" s="17">
        <v>2022</v>
      </c>
      <c r="C9119" s="17">
        <v>4230.0809378419099</v>
      </c>
      <c r="D9119" s="17">
        <v>5.8087975543478301</v>
      </c>
    </row>
    <row r="9120" spans="1:4" x14ac:dyDescent="0.3">
      <c r="A9120" s="17" t="s">
        <v>9122</v>
      </c>
      <c r="B9120" s="17">
        <v>2022</v>
      </c>
      <c r="C9120" s="17">
        <v>110.34989225119401</v>
      </c>
      <c r="D9120" s="17">
        <v>6.8190104166666696</v>
      </c>
    </row>
    <row r="9121" spans="1:4" x14ac:dyDescent="0.3">
      <c r="A9121" s="17" t="s">
        <v>9123</v>
      </c>
      <c r="B9121" s="17">
        <v>2022</v>
      </c>
      <c r="C9121" s="17">
        <v>202.29450623318601</v>
      </c>
      <c r="D9121" s="17">
        <v>6.4055397727272698</v>
      </c>
    </row>
    <row r="9122" spans="1:4" x14ac:dyDescent="0.3">
      <c r="A9122" s="17" t="s">
        <v>9124</v>
      </c>
      <c r="B9122" s="17">
        <v>2022</v>
      </c>
      <c r="C9122" s="17">
        <v>220.642338886857</v>
      </c>
      <c r="D9122" s="17">
        <v>5.46875</v>
      </c>
    </row>
    <row r="9123" spans="1:4" x14ac:dyDescent="0.3">
      <c r="A9123" s="17" t="s">
        <v>9125</v>
      </c>
      <c r="B9123" s="17">
        <v>2022</v>
      </c>
      <c r="C9123" s="17">
        <v>1029.55460407399</v>
      </c>
      <c r="D9123" s="17">
        <v>6.80817522321429</v>
      </c>
    </row>
    <row r="9124" spans="1:4" x14ac:dyDescent="0.3">
      <c r="A9124" s="17" t="s">
        <v>9126</v>
      </c>
      <c r="B9124" s="17">
        <v>2022</v>
      </c>
      <c r="C9124" s="17">
        <v>827.47549178265206</v>
      </c>
      <c r="D9124" s="17">
        <v>4.89982638888889</v>
      </c>
    </row>
    <row r="9125" spans="1:4" x14ac:dyDescent="0.3">
      <c r="A9125" s="17" t="s">
        <v>9127</v>
      </c>
      <c r="B9125" s="17">
        <v>2022</v>
      </c>
      <c r="C9125" s="17">
        <v>55.217375507578303</v>
      </c>
      <c r="D9125" s="17">
        <v>3.1927083333333299</v>
      </c>
    </row>
    <row r="9126" spans="1:4" x14ac:dyDescent="0.3">
      <c r="A9126" s="17" t="s">
        <v>9128</v>
      </c>
      <c r="B9126" s="17">
        <v>2022</v>
      </c>
      <c r="C9126" s="17">
        <v>147.05258207768199</v>
      </c>
      <c r="D9126" s="17">
        <v>4.7412109375</v>
      </c>
    </row>
    <row r="9127" spans="1:4" x14ac:dyDescent="0.3">
      <c r="A9127" s="17" t="s">
        <v>9129</v>
      </c>
      <c r="B9127" s="17">
        <v>2022</v>
      </c>
      <c r="C9127" s="17">
        <v>73.634739715606003</v>
      </c>
      <c r="D9127" s="17">
        <v>4.3125</v>
      </c>
    </row>
    <row r="9128" spans="1:4" x14ac:dyDescent="0.3">
      <c r="A9128" s="17" t="s">
        <v>9130</v>
      </c>
      <c r="B9128" s="17">
        <v>2022</v>
      </c>
      <c r="C9128" s="17">
        <v>36.696066562086301</v>
      </c>
      <c r="D9128" s="17">
        <v>3.49609375</v>
      </c>
    </row>
    <row r="9129" spans="1:4" x14ac:dyDescent="0.3">
      <c r="A9129" s="17" t="s">
        <v>9131</v>
      </c>
      <c r="B9129" s="17">
        <v>2022</v>
      </c>
      <c r="C9129" s="17">
        <v>478.00550731643898</v>
      </c>
      <c r="D9129" s="17">
        <v>4.8557692307692299</v>
      </c>
    </row>
    <row r="9130" spans="1:4" x14ac:dyDescent="0.3">
      <c r="A9130" s="17" t="s">
        <v>9132</v>
      </c>
      <c r="B9130" s="17">
        <v>2022</v>
      </c>
      <c r="C9130" s="17">
        <v>128.64083754643801</v>
      </c>
      <c r="D9130" s="17">
        <v>3.69084821428571</v>
      </c>
    </row>
    <row r="9131" spans="1:4" x14ac:dyDescent="0.3">
      <c r="A9131" s="17" t="s">
        <v>9133</v>
      </c>
      <c r="B9131" s="17">
        <v>2022</v>
      </c>
      <c r="C9131" s="17">
        <v>643.51445277407799</v>
      </c>
      <c r="D9131" s="17">
        <v>4.9582589285714302</v>
      </c>
    </row>
    <row r="9132" spans="1:4" x14ac:dyDescent="0.3">
      <c r="A9132" s="17" t="s">
        <v>9134</v>
      </c>
      <c r="B9132" s="17">
        <v>2022</v>
      </c>
      <c r="C9132" s="17">
        <v>36.746627941727603</v>
      </c>
      <c r="D9132" s="17">
        <v>4.36328125</v>
      </c>
    </row>
    <row r="9133" spans="1:4" x14ac:dyDescent="0.3">
      <c r="A9133" s="17" t="s">
        <v>9135</v>
      </c>
      <c r="B9133" s="17">
        <v>2022</v>
      </c>
      <c r="C9133" s="17">
        <v>36.695676133036599</v>
      </c>
      <c r="D9133" s="17">
        <v>3.27734375</v>
      </c>
    </row>
    <row r="9134" spans="1:4" x14ac:dyDescent="0.3">
      <c r="A9134" s="17" t="s">
        <v>9136</v>
      </c>
      <c r="B9134" s="17">
        <v>2022</v>
      </c>
      <c r="C9134" s="17">
        <v>36.7088130060583</v>
      </c>
      <c r="D9134" s="17">
        <v>5.4921875</v>
      </c>
    </row>
    <row r="9135" spans="1:4" x14ac:dyDescent="0.3">
      <c r="A9135" s="17" t="s">
        <v>9137</v>
      </c>
      <c r="B9135" s="17">
        <v>2022</v>
      </c>
      <c r="C9135" s="17">
        <v>202.364939091727</v>
      </c>
      <c r="D9135" s="17">
        <v>5.0894886363636402</v>
      </c>
    </row>
    <row r="9136" spans="1:4" x14ac:dyDescent="0.3">
      <c r="A9136" s="17" t="s">
        <v>9138</v>
      </c>
      <c r="B9136" s="17">
        <v>2022</v>
      </c>
      <c r="C9136" s="17">
        <v>18.450147712603201</v>
      </c>
      <c r="D9136" s="17">
        <v>2.1171875</v>
      </c>
    </row>
    <row r="9137" spans="1:4" x14ac:dyDescent="0.3">
      <c r="A9137" s="17" t="s">
        <v>9139</v>
      </c>
      <c r="B9137" s="17">
        <v>2022</v>
      </c>
      <c r="C9137" s="17">
        <v>36.849561255425201</v>
      </c>
      <c r="D9137" s="17">
        <v>2.68359375</v>
      </c>
    </row>
    <row r="9138" spans="1:4" x14ac:dyDescent="0.3">
      <c r="A9138" s="17" t="s">
        <v>9140</v>
      </c>
      <c r="B9138" s="17">
        <v>2022</v>
      </c>
      <c r="C9138" s="17">
        <v>275.80136683862702</v>
      </c>
      <c r="D9138" s="17">
        <v>4.1192708333333297</v>
      </c>
    </row>
    <row r="9139" spans="1:4" x14ac:dyDescent="0.3">
      <c r="A9139" s="17" t="s">
        <v>9141</v>
      </c>
      <c r="B9139" s="17">
        <v>2022</v>
      </c>
      <c r="C9139" s="17">
        <v>220.625717610121</v>
      </c>
      <c r="D9139" s="17">
        <v>4.5201822916666696</v>
      </c>
    </row>
    <row r="9140" spans="1:4" x14ac:dyDescent="0.3">
      <c r="A9140" s="17" t="s">
        <v>9142</v>
      </c>
      <c r="B9140" s="17">
        <v>2022</v>
      </c>
      <c r="C9140" s="17">
        <v>55.262843795120702</v>
      </c>
      <c r="D9140" s="17">
        <v>5.3385416666666696</v>
      </c>
    </row>
    <row r="9141" spans="1:4" x14ac:dyDescent="0.3">
      <c r="A9141" s="17" t="s">
        <v>9143</v>
      </c>
      <c r="B9141" s="17">
        <v>2022</v>
      </c>
      <c r="C9141" s="17">
        <v>18.354941115714599</v>
      </c>
      <c r="D9141" s="17">
        <v>2.3046875</v>
      </c>
    </row>
    <row r="9142" spans="1:4" x14ac:dyDescent="0.3">
      <c r="A9142" s="17" t="s">
        <v>9144</v>
      </c>
      <c r="B9142" s="17">
        <v>2022</v>
      </c>
      <c r="C9142" s="17">
        <v>18.406507165171199</v>
      </c>
      <c r="D9142" s="17">
        <v>2.40625</v>
      </c>
    </row>
    <row r="9143" spans="1:4" x14ac:dyDescent="0.3">
      <c r="A9143" s="17" t="s">
        <v>9145</v>
      </c>
      <c r="B9143" s="17">
        <v>2022</v>
      </c>
      <c r="C9143" s="17">
        <v>643.77218154631203</v>
      </c>
      <c r="D9143" s="17">
        <v>8.4823660714285705</v>
      </c>
    </row>
    <row r="9144" spans="1:4" x14ac:dyDescent="0.3">
      <c r="A9144" s="17" t="s">
        <v>9146</v>
      </c>
      <c r="B9144" s="17">
        <v>2022</v>
      </c>
      <c r="C9144" s="17">
        <v>956.03206837456696</v>
      </c>
      <c r="D9144" s="17">
        <v>7.2234074519230802</v>
      </c>
    </row>
    <row r="9145" spans="1:4" x14ac:dyDescent="0.3">
      <c r="A9145" s="17" t="s">
        <v>9147</v>
      </c>
      <c r="B9145" s="17">
        <v>2022</v>
      </c>
      <c r="C9145" s="17">
        <v>220.69928908441199</v>
      </c>
      <c r="D9145" s="17">
        <v>5.6861979166666696</v>
      </c>
    </row>
    <row r="9146" spans="1:4" x14ac:dyDescent="0.3">
      <c r="A9146" s="17" t="s">
        <v>9148</v>
      </c>
      <c r="B9146" s="17">
        <v>2022</v>
      </c>
      <c r="C9146" s="17">
        <v>312.79883255436999</v>
      </c>
      <c r="D9146" s="17">
        <v>5.2408088235294104</v>
      </c>
    </row>
    <row r="9147" spans="1:4" x14ac:dyDescent="0.3">
      <c r="A9147" s="17" t="s">
        <v>9149</v>
      </c>
      <c r="B9147" s="17">
        <v>2022</v>
      </c>
      <c r="C9147" s="17">
        <v>183.90125674754401</v>
      </c>
      <c r="D9147" s="17">
        <v>5.9921875</v>
      </c>
    </row>
    <row r="9148" spans="1:4" x14ac:dyDescent="0.3">
      <c r="A9148" s="17" t="s">
        <v>9150</v>
      </c>
      <c r="B9148" s="17">
        <v>2022</v>
      </c>
      <c r="C9148" s="17">
        <v>257.49238325841702</v>
      </c>
      <c r="D9148" s="17">
        <v>5.56194196428571</v>
      </c>
    </row>
    <row r="9149" spans="1:4" x14ac:dyDescent="0.3">
      <c r="A9149" s="17" t="s">
        <v>9151</v>
      </c>
      <c r="B9149" s="17">
        <v>2022</v>
      </c>
      <c r="C9149" s="17">
        <v>827.34637930244196</v>
      </c>
      <c r="D9149" s="17">
        <v>4.7180555555555603</v>
      </c>
    </row>
    <row r="9150" spans="1:4" x14ac:dyDescent="0.3">
      <c r="A9150" s="17" t="s">
        <v>9152</v>
      </c>
      <c r="B9150" s="17">
        <v>2022</v>
      </c>
      <c r="C9150" s="17">
        <v>36.797892495989799</v>
      </c>
      <c r="D9150" s="17">
        <v>3.72265625</v>
      </c>
    </row>
    <row r="9151" spans="1:4" x14ac:dyDescent="0.3">
      <c r="A9151" s="17" t="s">
        <v>9153</v>
      </c>
      <c r="B9151" s="17">
        <v>2022</v>
      </c>
      <c r="C9151" s="17">
        <v>183.83806030917501</v>
      </c>
      <c r="D9151" s="17">
        <v>5.0453124999999996</v>
      </c>
    </row>
    <row r="9152" spans="1:4" x14ac:dyDescent="0.3">
      <c r="A9152" s="17" t="s">
        <v>9154</v>
      </c>
      <c r="B9152" s="17">
        <v>2022</v>
      </c>
      <c r="C9152" s="17">
        <v>404.64474240690498</v>
      </c>
      <c r="D9152" s="17">
        <v>5.5926846590909101</v>
      </c>
    </row>
    <row r="9153" spans="1:4" x14ac:dyDescent="0.3">
      <c r="A9153" s="17" t="s">
        <v>9155</v>
      </c>
      <c r="B9153" s="17">
        <v>2022</v>
      </c>
      <c r="C9153" s="17">
        <v>275.97394799720502</v>
      </c>
      <c r="D9153" s="17">
        <v>5.13697916666667</v>
      </c>
    </row>
    <row r="9154" spans="1:4" x14ac:dyDescent="0.3">
      <c r="A9154" s="17" t="s">
        <v>9156</v>
      </c>
      <c r="B9154" s="17">
        <v>2022</v>
      </c>
      <c r="C9154" s="17">
        <v>331.00838665477897</v>
      </c>
      <c r="D9154" s="17">
        <v>4.1692708333333304</v>
      </c>
    </row>
    <row r="9155" spans="1:4" x14ac:dyDescent="0.3">
      <c r="A9155" s="17" t="s">
        <v>9157</v>
      </c>
      <c r="B9155" s="17">
        <v>2022</v>
      </c>
      <c r="C9155" s="17">
        <v>146.935527510941</v>
      </c>
      <c r="D9155" s="17">
        <v>3.962890625</v>
      </c>
    </row>
    <row r="9156" spans="1:4" x14ac:dyDescent="0.3">
      <c r="A9156" s="17" t="s">
        <v>9158</v>
      </c>
      <c r="B9156" s="17">
        <v>2022</v>
      </c>
      <c r="C9156" s="17">
        <v>478.02944107633101</v>
      </c>
      <c r="D9156" s="17">
        <v>6.421875</v>
      </c>
    </row>
    <row r="9157" spans="1:4" x14ac:dyDescent="0.3">
      <c r="A9157" s="17" t="s">
        <v>9159</v>
      </c>
      <c r="B9157" s="17">
        <v>2022</v>
      </c>
      <c r="C9157" s="17">
        <v>643.60834782756899</v>
      </c>
      <c r="D9157" s="17">
        <v>5.1564732142857101</v>
      </c>
    </row>
    <row r="9158" spans="1:4" x14ac:dyDescent="0.3">
      <c r="A9158" s="17" t="s">
        <v>9160</v>
      </c>
      <c r="B9158" s="17">
        <v>2022</v>
      </c>
      <c r="C9158" s="17">
        <v>422.94636979885399</v>
      </c>
      <c r="D9158" s="17">
        <v>7.4819972826086998</v>
      </c>
    </row>
    <row r="9159" spans="1:4" x14ac:dyDescent="0.3">
      <c r="A9159" s="17" t="s">
        <v>9161</v>
      </c>
      <c r="B9159" s="17">
        <v>2022</v>
      </c>
      <c r="C9159" s="17">
        <v>1544.67092560418</v>
      </c>
      <c r="D9159" s="17">
        <v>7.5295758928571397</v>
      </c>
    </row>
    <row r="9160" spans="1:4" x14ac:dyDescent="0.3">
      <c r="A9160" s="17" t="s">
        <v>9162</v>
      </c>
      <c r="B9160" s="17">
        <v>2022</v>
      </c>
      <c r="C9160" s="17">
        <v>18.3566823806614</v>
      </c>
      <c r="D9160" s="17">
        <v>2.4765625</v>
      </c>
    </row>
    <row r="9161" spans="1:4" x14ac:dyDescent="0.3">
      <c r="A9161" s="17" t="s">
        <v>9163</v>
      </c>
      <c r="B9161" s="17">
        <v>2022</v>
      </c>
      <c r="C9161" s="17">
        <v>257.51149367541097</v>
      </c>
      <c r="D9161" s="17">
        <v>3.3415178571428599</v>
      </c>
    </row>
    <row r="9162" spans="1:4" x14ac:dyDescent="0.3">
      <c r="A9162" s="17" t="s">
        <v>9164</v>
      </c>
      <c r="B9162" s="17">
        <v>2022</v>
      </c>
      <c r="C9162" s="17">
        <v>662.20382874645304</v>
      </c>
      <c r="D9162" s="17">
        <v>5.998046875</v>
      </c>
    </row>
    <row r="9163" spans="1:4" x14ac:dyDescent="0.3">
      <c r="A9163" s="17" t="s">
        <v>9165</v>
      </c>
      <c r="B9163" s="17">
        <v>2022</v>
      </c>
      <c r="C9163" s="17">
        <v>662.10553390253301</v>
      </c>
      <c r="D9163" s="17">
        <v>5.009765625</v>
      </c>
    </row>
    <row r="9164" spans="1:4" x14ac:dyDescent="0.3">
      <c r="A9164" s="17" t="s">
        <v>9166</v>
      </c>
      <c r="B9164" s="17">
        <v>2022</v>
      </c>
      <c r="C9164" s="17">
        <v>73.523783320561094</v>
      </c>
      <c r="D9164" s="17">
        <v>3.853515625</v>
      </c>
    </row>
    <row r="9165" spans="1:4" x14ac:dyDescent="0.3">
      <c r="A9165" s="17" t="s">
        <v>9167</v>
      </c>
      <c r="B9165" s="17">
        <v>2022</v>
      </c>
      <c r="C9165" s="17">
        <v>754.05442309752095</v>
      </c>
      <c r="D9165" s="17">
        <v>5.3111661585365901</v>
      </c>
    </row>
    <row r="9166" spans="1:4" x14ac:dyDescent="0.3">
      <c r="A9166" s="17" t="s">
        <v>9168</v>
      </c>
      <c r="B9166" s="17">
        <v>2022</v>
      </c>
      <c r="C9166" s="17">
        <v>312.53879569470899</v>
      </c>
      <c r="D9166" s="17">
        <v>4.3069852941176503</v>
      </c>
    </row>
    <row r="9167" spans="1:4" x14ac:dyDescent="0.3">
      <c r="A9167" s="17" t="s">
        <v>9169</v>
      </c>
      <c r="B9167" s="17">
        <v>2022</v>
      </c>
      <c r="C9167" s="17">
        <v>386.38406545855099</v>
      </c>
      <c r="D9167" s="17">
        <v>5.3876488095238102</v>
      </c>
    </row>
    <row r="9168" spans="1:4" x14ac:dyDescent="0.3">
      <c r="A9168" s="17" t="s">
        <v>9170</v>
      </c>
      <c r="B9168" s="17">
        <v>2022</v>
      </c>
      <c r="C9168" s="17">
        <v>92.046421907842202</v>
      </c>
      <c r="D9168" s="17">
        <v>5.9812500000000002</v>
      </c>
    </row>
    <row r="9169" spans="1:4" x14ac:dyDescent="0.3">
      <c r="A9169" s="17" t="s">
        <v>9171</v>
      </c>
      <c r="B9169" s="17">
        <v>2022</v>
      </c>
      <c r="C9169" s="17">
        <v>73.595614172518296</v>
      </c>
      <c r="D9169" s="17">
        <v>4.0078125</v>
      </c>
    </row>
    <row r="9170" spans="1:4" x14ac:dyDescent="0.3">
      <c r="A9170" s="17" t="s">
        <v>9172</v>
      </c>
      <c r="B9170" s="17">
        <v>2022</v>
      </c>
      <c r="C9170" s="17">
        <v>128.62198357097799</v>
      </c>
      <c r="D9170" s="17">
        <v>3.26227678571429</v>
      </c>
    </row>
    <row r="9171" spans="1:4" x14ac:dyDescent="0.3">
      <c r="A9171" s="17" t="s">
        <v>9173</v>
      </c>
      <c r="B9171" s="17">
        <v>2022</v>
      </c>
      <c r="C9171" s="17">
        <v>1306.0456461869201</v>
      </c>
      <c r="D9171" s="17">
        <v>5.4108714788732399</v>
      </c>
    </row>
    <row r="9172" spans="1:4" x14ac:dyDescent="0.3">
      <c r="A9172" s="17" t="s">
        <v>9174</v>
      </c>
      <c r="B9172" s="17">
        <v>2022</v>
      </c>
      <c r="C9172" s="17">
        <v>18.3989364560694</v>
      </c>
      <c r="D9172" s="17">
        <v>4.5390625</v>
      </c>
    </row>
    <row r="9173" spans="1:4" x14ac:dyDescent="0.3">
      <c r="A9173" s="17" t="s">
        <v>9175</v>
      </c>
      <c r="B9173" s="17">
        <v>2022</v>
      </c>
      <c r="C9173" s="17">
        <v>956.22122992482002</v>
      </c>
      <c r="D9173" s="17">
        <v>5.3039362980769198</v>
      </c>
    </row>
    <row r="9174" spans="1:4" x14ac:dyDescent="0.3">
      <c r="A9174" s="17" t="s">
        <v>9176</v>
      </c>
      <c r="B9174" s="17">
        <v>2022</v>
      </c>
      <c r="C9174" s="17">
        <v>55.268810126930497</v>
      </c>
      <c r="D9174" s="17">
        <v>2.109375</v>
      </c>
    </row>
    <row r="9175" spans="1:4" x14ac:dyDescent="0.3">
      <c r="A9175" s="17" t="s">
        <v>9177</v>
      </c>
      <c r="B9175" s="17">
        <v>2022</v>
      </c>
      <c r="C9175" s="17">
        <v>515.02951212599896</v>
      </c>
      <c r="D9175" s="17">
        <v>9.2511160714285694</v>
      </c>
    </row>
    <row r="9176" spans="1:4" x14ac:dyDescent="0.3">
      <c r="A9176" s="17" t="s">
        <v>9178</v>
      </c>
      <c r="B9176" s="17">
        <v>2022</v>
      </c>
      <c r="C9176" s="17">
        <v>514.93546046130405</v>
      </c>
      <c r="D9176" s="17">
        <v>8.70172991071429</v>
      </c>
    </row>
    <row r="9177" spans="1:4" x14ac:dyDescent="0.3">
      <c r="A9177" s="17" t="s">
        <v>9179</v>
      </c>
      <c r="B9177" s="17">
        <v>2022</v>
      </c>
      <c r="C9177" s="17">
        <v>128.710187325254</v>
      </c>
      <c r="D9177" s="17">
        <v>3.6116071428571401</v>
      </c>
    </row>
    <row r="9178" spans="1:4" x14ac:dyDescent="0.3">
      <c r="A9178" s="17" t="s">
        <v>9180</v>
      </c>
      <c r="B9178" s="17">
        <v>2022</v>
      </c>
      <c r="C9178" s="17">
        <v>36.746771268546603</v>
      </c>
      <c r="D9178" s="17">
        <v>2.40234375</v>
      </c>
    </row>
    <row r="9179" spans="1:4" x14ac:dyDescent="0.3">
      <c r="A9179" s="17" t="s">
        <v>9181</v>
      </c>
      <c r="B9179" s="17">
        <v>2022</v>
      </c>
      <c r="C9179" s="17">
        <v>294.24105495400698</v>
      </c>
      <c r="D9179" s="17">
        <v>4.67529296875</v>
      </c>
    </row>
    <row r="9180" spans="1:4" x14ac:dyDescent="0.3">
      <c r="A9180" s="17" t="s">
        <v>9182</v>
      </c>
      <c r="B9180" s="17">
        <v>2022</v>
      </c>
      <c r="C9180" s="17">
        <v>73.493470866233096</v>
      </c>
      <c r="D9180" s="17">
        <v>3.36328125</v>
      </c>
    </row>
    <row r="9181" spans="1:4" x14ac:dyDescent="0.3">
      <c r="A9181" s="17" t="s">
        <v>9183</v>
      </c>
      <c r="B9181" s="17">
        <v>2022</v>
      </c>
      <c r="C9181" s="17">
        <v>202.18539278861201</v>
      </c>
      <c r="D9181" s="17">
        <v>5.3615056818181799</v>
      </c>
    </row>
    <row r="9182" spans="1:4" x14ac:dyDescent="0.3">
      <c r="A9182" s="17" t="s">
        <v>9184</v>
      </c>
      <c r="B9182" s="17">
        <v>2022</v>
      </c>
      <c r="C9182" s="17">
        <v>478.073615539819</v>
      </c>
      <c r="D9182" s="17">
        <v>6.1634615384615401</v>
      </c>
    </row>
    <row r="9183" spans="1:4" x14ac:dyDescent="0.3">
      <c r="A9183" s="17" t="s">
        <v>9185</v>
      </c>
      <c r="B9183" s="17">
        <v>2022</v>
      </c>
      <c r="C9183" s="17">
        <v>496.574947373942</v>
      </c>
      <c r="D9183" s="17">
        <v>6.66782407407407</v>
      </c>
    </row>
    <row r="9184" spans="1:4" x14ac:dyDescent="0.3">
      <c r="A9184" s="17" t="s">
        <v>9186</v>
      </c>
      <c r="B9184" s="17">
        <v>2022</v>
      </c>
      <c r="C9184" s="17">
        <v>551.79674872383498</v>
      </c>
      <c r="D9184" s="17">
        <v>6.2057291666666696</v>
      </c>
    </row>
    <row r="9185" spans="1:4" x14ac:dyDescent="0.3">
      <c r="A9185" s="17" t="s">
        <v>9187</v>
      </c>
      <c r="B9185" s="17">
        <v>2022</v>
      </c>
      <c r="C9185" s="17">
        <v>202.392107486725</v>
      </c>
      <c r="D9185" s="17">
        <v>7.6384943181818201</v>
      </c>
    </row>
    <row r="9186" spans="1:4" x14ac:dyDescent="0.3">
      <c r="A9186" s="17" t="s">
        <v>9188</v>
      </c>
      <c r="B9186" s="17">
        <v>2022</v>
      </c>
      <c r="C9186" s="17">
        <v>625.34403847530496</v>
      </c>
      <c r="D9186" s="17">
        <v>4.6199448529411802</v>
      </c>
    </row>
    <row r="9187" spans="1:4" x14ac:dyDescent="0.3">
      <c r="A9187" s="17" t="s">
        <v>9189</v>
      </c>
      <c r="B9187" s="17">
        <v>2022</v>
      </c>
      <c r="C9187" s="17">
        <v>91.9432143419981</v>
      </c>
      <c r="D9187" s="17">
        <v>3.5515625000000002</v>
      </c>
    </row>
    <row r="9188" spans="1:4" x14ac:dyDescent="0.3">
      <c r="A9188" s="17" t="s">
        <v>9190</v>
      </c>
      <c r="B9188" s="17">
        <v>2022</v>
      </c>
      <c r="C9188" s="17">
        <v>441.258457237855</v>
      </c>
      <c r="D9188" s="17">
        <v>5.8678385416666696</v>
      </c>
    </row>
    <row r="9189" spans="1:4" x14ac:dyDescent="0.3">
      <c r="A9189" s="17" t="s">
        <v>9191</v>
      </c>
      <c r="B9189" s="17">
        <v>2022</v>
      </c>
      <c r="C9189" s="17">
        <v>588.54185051470995</v>
      </c>
      <c r="D9189" s="17">
        <v>5.369384765625</v>
      </c>
    </row>
    <row r="9190" spans="1:4" x14ac:dyDescent="0.3">
      <c r="A9190" s="17" t="s">
        <v>9192</v>
      </c>
      <c r="B9190" s="17">
        <v>2022</v>
      </c>
      <c r="C9190" s="17">
        <v>239.101599559188</v>
      </c>
      <c r="D9190" s="17">
        <v>3.40625</v>
      </c>
    </row>
    <row r="9191" spans="1:4" x14ac:dyDescent="0.3">
      <c r="A9191" s="17" t="s">
        <v>9193</v>
      </c>
      <c r="B9191" s="17">
        <v>2022</v>
      </c>
      <c r="C9191" s="17">
        <v>1139.9563433947001</v>
      </c>
      <c r="D9191" s="17">
        <v>6.1756552419354804</v>
      </c>
    </row>
    <row r="9192" spans="1:4" x14ac:dyDescent="0.3">
      <c r="A9192" s="17" t="s">
        <v>9194</v>
      </c>
      <c r="B9192" s="17">
        <v>2022</v>
      </c>
      <c r="C9192" s="17">
        <v>73.534306870773406</v>
      </c>
      <c r="D9192" s="17">
        <v>3.26171875</v>
      </c>
    </row>
    <row r="9193" spans="1:4" x14ac:dyDescent="0.3">
      <c r="A9193" s="17" t="s">
        <v>9195</v>
      </c>
      <c r="B9193" s="17">
        <v>2022</v>
      </c>
      <c r="C9193" s="17">
        <v>36.767405036836898</v>
      </c>
      <c r="D9193" s="17">
        <v>2.75390625</v>
      </c>
    </row>
    <row r="9194" spans="1:4" x14ac:dyDescent="0.3">
      <c r="A9194" s="17" t="s">
        <v>9196</v>
      </c>
      <c r="B9194" s="17">
        <v>2022</v>
      </c>
      <c r="C9194" s="17">
        <v>165.436079187319</v>
      </c>
      <c r="D9194" s="17">
        <v>3.5112847222222201</v>
      </c>
    </row>
    <row r="9195" spans="1:4" x14ac:dyDescent="0.3">
      <c r="A9195" s="17" t="s">
        <v>9197</v>
      </c>
      <c r="B9195" s="17">
        <v>2022</v>
      </c>
      <c r="C9195" s="17">
        <v>55.217029012739701</v>
      </c>
      <c r="D9195" s="17">
        <v>3.8333333333333299</v>
      </c>
    </row>
    <row r="9196" spans="1:4" x14ac:dyDescent="0.3">
      <c r="A9196" s="17" t="s">
        <v>9198</v>
      </c>
      <c r="B9196" s="17">
        <v>2022</v>
      </c>
      <c r="C9196" s="17">
        <v>753.88498226366903</v>
      </c>
      <c r="D9196" s="17">
        <v>6.0762195121951201</v>
      </c>
    </row>
    <row r="9197" spans="1:4" x14ac:dyDescent="0.3">
      <c r="A9197" s="17" t="s">
        <v>9199</v>
      </c>
      <c r="B9197" s="17">
        <v>2022</v>
      </c>
      <c r="C9197" s="17">
        <v>73.595796860754504</v>
      </c>
      <c r="D9197" s="17">
        <v>3.80859375</v>
      </c>
    </row>
    <row r="9198" spans="1:4" x14ac:dyDescent="0.3">
      <c r="A9198" s="17" t="s">
        <v>9200</v>
      </c>
      <c r="B9198" s="17">
        <v>2022</v>
      </c>
      <c r="C9198" s="17">
        <v>993.42866010032606</v>
      </c>
      <c r="D9198" s="17">
        <v>5.7478298611111098</v>
      </c>
    </row>
    <row r="9199" spans="1:4" x14ac:dyDescent="0.3">
      <c r="A9199" s="17" t="s">
        <v>9201</v>
      </c>
      <c r="B9199" s="17">
        <v>2022</v>
      </c>
      <c r="C9199" s="17">
        <v>1085.17266822234</v>
      </c>
      <c r="D9199" s="17">
        <v>5.9102224576271203</v>
      </c>
    </row>
    <row r="9200" spans="1:4" x14ac:dyDescent="0.3">
      <c r="A9200" s="17" t="s">
        <v>9202</v>
      </c>
      <c r="B9200" s="17">
        <v>2022</v>
      </c>
      <c r="C9200" s="17">
        <v>183.877213284373</v>
      </c>
      <c r="D9200" s="17">
        <v>3.65234375</v>
      </c>
    </row>
    <row r="9201" spans="1:4" x14ac:dyDescent="0.3">
      <c r="A9201" s="17" t="s">
        <v>9203</v>
      </c>
      <c r="B9201" s="17">
        <v>2022</v>
      </c>
      <c r="C9201" s="17">
        <v>294.13320746738498</v>
      </c>
      <c r="D9201" s="17">
        <v>6.08251953125</v>
      </c>
    </row>
    <row r="9202" spans="1:4" x14ac:dyDescent="0.3">
      <c r="A9202" s="17" t="s">
        <v>9204</v>
      </c>
      <c r="B9202" s="17">
        <v>2022</v>
      </c>
      <c r="C9202" s="17">
        <v>533.35743565857399</v>
      </c>
      <c r="D9202" s="17">
        <v>4.8828125</v>
      </c>
    </row>
    <row r="9203" spans="1:4" x14ac:dyDescent="0.3">
      <c r="A9203" s="17" t="s">
        <v>9205</v>
      </c>
      <c r="B9203" s="17">
        <v>2022</v>
      </c>
      <c r="C9203" s="17">
        <v>36.7621855251491</v>
      </c>
      <c r="D9203" s="17">
        <v>3.4921875</v>
      </c>
    </row>
    <row r="9204" spans="1:4" x14ac:dyDescent="0.3">
      <c r="A9204" s="17" t="s">
        <v>9206</v>
      </c>
      <c r="B9204" s="17">
        <v>2022</v>
      </c>
      <c r="C9204" s="17">
        <v>183.86344076134301</v>
      </c>
      <c r="D9204" s="17">
        <v>5.9601562499999998</v>
      </c>
    </row>
    <row r="9205" spans="1:4" x14ac:dyDescent="0.3">
      <c r="A9205" s="17" t="s">
        <v>9207</v>
      </c>
      <c r="B9205" s="17">
        <v>2022</v>
      </c>
      <c r="C9205" s="17">
        <v>1030.0205783061699</v>
      </c>
      <c r="D9205" s="17">
        <v>5.37653459821429</v>
      </c>
    </row>
    <row r="9206" spans="1:4" x14ac:dyDescent="0.3">
      <c r="A9206" s="17" t="s">
        <v>9208</v>
      </c>
      <c r="B9206" s="17">
        <v>2022</v>
      </c>
      <c r="C9206" s="17">
        <v>55.220991391688599</v>
      </c>
      <c r="D9206" s="17">
        <v>2.8359375</v>
      </c>
    </row>
    <row r="9207" spans="1:4" x14ac:dyDescent="0.3">
      <c r="A9207" s="17" t="s">
        <v>9209</v>
      </c>
      <c r="B9207" s="17">
        <v>2022</v>
      </c>
      <c r="C9207" s="17">
        <v>147.089059101418</v>
      </c>
      <c r="D9207" s="17">
        <v>4.2451171875</v>
      </c>
    </row>
    <row r="9208" spans="1:4" x14ac:dyDescent="0.3">
      <c r="A9208" s="17" t="s">
        <v>9210</v>
      </c>
      <c r="B9208" s="17">
        <v>2022</v>
      </c>
      <c r="C9208" s="17">
        <v>1930.8702370813101</v>
      </c>
      <c r="D9208" s="17">
        <v>4.9585565476190503</v>
      </c>
    </row>
    <row r="9209" spans="1:4" x14ac:dyDescent="0.3">
      <c r="A9209" s="17" t="s">
        <v>9211</v>
      </c>
      <c r="B9209" s="17">
        <v>2022</v>
      </c>
      <c r="C9209" s="17">
        <v>312.59202885813801</v>
      </c>
      <c r="D9209" s="17">
        <v>4.3589154411764701</v>
      </c>
    </row>
    <row r="9210" spans="1:4" x14ac:dyDescent="0.3">
      <c r="A9210" s="17" t="s">
        <v>9212</v>
      </c>
      <c r="B9210" s="17">
        <v>2022</v>
      </c>
      <c r="C9210" s="17">
        <v>294.04721522703801</v>
      </c>
      <c r="D9210" s="17">
        <v>8.9765625</v>
      </c>
    </row>
    <row r="9211" spans="1:4" x14ac:dyDescent="0.3">
      <c r="A9211" s="17" t="s">
        <v>9213</v>
      </c>
      <c r="B9211" s="17">
        <v>2022</v>
      </c>
      <c r="C9211" s="17">
        <v>238.90486559271801</v>
      </c>
      <c r="D9211" s="17">
        <v>5.4104567307692299</v>
      </c>
    </row>
    <row r="9212" spans="1:4" x14ac:dyDescent="0.3">
      <c r="A9212" s="17" t="s">
        <v>9214</v>
      </c>
      <c r="B9212" s="17">
        <v>2022</v>
      </c>
      <c r="C9212" s="17">
        <v>18.358150395564699</v>
      </c>
      <c r="D9212" s="17">
        <v>2.6484375</v>
      </c>
    </row>
    <row r="9213" spans="1:4" x14ac:dyDescent="0.3">
      <c r="A9213" s="17" t="s">
        <v>9215</v>
      </c>
      <c r="B9213" s="17">
        <v>2022</v>
      </c>
      <c r="C9213" s="17">
        <v>18.457877133041599</v>
      </c>
      <c r="D9213" s="17">
        <v>3.5703125</v>
      </c>
    </row>
    <row r="9214" spans="1:4" x14ac:dyDescent="0.3">
      <c r="A9214" s="17" t="s">
        <v>9216</v>
      </c>
      <c r="B9214" s="17">
        <v>2022</v>
      </c>
      <c r="C9214" s="17">
        <v>257.56892460584601</v>
      </c>
      <c r="D9214" s="17">
        <v>5.1143973214285703</v>
      </c>
    </row>
    <row r="9215" spans="1:4" x14ac:dyDescent="0.3">
      <c r="A9215" s="17" t="s">
        <v>9217</v>
      </c>
      <c r="B9215" s="17">
        <v>2022</v>
      </c>
      <c r="C9215" s="17">
        <v>294.23990960046598</v>
      </c>
      <c r="D9215" s="17">
        <v>6.12841796875</v>
      </c>
    </row>
    <row r="9216" spans="1:4" x14ac:dyDescent="0.3">
      <c r="A9216" s="17" t="s">
        <v>9218</v>
      </c>
      <c r="B9216" s="17">
        <v>2022</v>
      </c>
      <c r="C9216" s="17">
        <v>404.551608810201</v>
      </c>
      <c r="D9216" s="17">
        <v>5.2588778409090899</v>
      </c>
    </row>
    <row r="9217" spans="1:4" x14ac:dyDescent="0.3">
      <c r="A9217" s="17" t="s">
        <v>9219</v>
      </c>
      <c r="B9217" s="17">
        <v>2022</v>
      </c>
      <c r="C9217" s="17">
        <v>312.65556764230098</v>
      </c>
      <c r="D9217" s="17">
        <v>5.3589154411764701</v>
      </c>
    </row>
    <row r="9218" spans="1:4" x14ac:dyDescent="0.3">
      <c r="A9218" s="17" t="s">
        <v>9220</v>
      </c>
      <c r="B9218" s="17">
        <v>2022</v>
      </c>
      <c r="C9218" s="17">
        <v>827.43755436688696</v>
      </c>
      <c r="D9218" s="17">
        <v>7.8142361111111098</v>
      </c>
    </row>
    <row r="9219" spans="1:4" x14ac:dyDescent="0.3">
      <c r="A9219" s="17" t="s">
        <v>9221</v>
      </c>
      <c r="B9219" s="17">
        <v>2022</v>
      </c>
      <c r="C9219" s="17">
        <v>294.179389636964</v>
      </c>
      <c r="D9219" s="17">
        <v>7.61767578125</v>
      </c>
    </row>
    <row r="9220" spans="1:4" x14ac:dyDescent="0.3">
      <c r="A9220" s="17" t="s">
        <v>9222</v>
      </c>
      <c r="B9220" s="17">
        <v>2022</v>
      </c>
      <c r="C9220" s="17">
        <v>36.696203205734498</v>
      </c>
      <c r="D9220" s="17">
        <v>3.4453125</v>
      </c>
    </row>
    <row r="9221" spans="1:4" x14ac:dyDescent="0.3">
      <c r="A9221" s="17" t="s">
        <v>9223</v>
      </c>
      <c r="B9221" s="17">
        <v>2022</v>
      </c>
      <c r="C9221" s="17">
        <v>1489.48518681526</v>
      </c>
      <c r="D9221" s="17">
        <v>5.2401620370370399</v>
      </c>
    </row>
    <row r="9222" spans="1:4" x14ac:dyDescent="0.3">
      <c r="A9222" s="17" t="s">
        <v>9224</v>
      </c>
      <c r="B9222" s="17">
        <v>2022</v>
      </c>
      <c r="C9222" s="17">
        <v>275.82618560641998</v>
      </c>
      <c r="D9222" s="17">
        <v>5.8526041666666702</v>
      </c>
    </row>
    <row r="9223" spans="1:4" x14ac:dyDescent="0.3">
      <c r="A9223" s="17" t="s">
        <v>9225</v>
      </c>
      <c r="B9223" s="17">
        <v>2022</v>
      </c>
      <c r="C9223" s="17">
        <v>606.73005282506301</v>
      </c>
      <c r="D9223" s="17">
        <v>5.0731534090909101</v>
      </c>
    </row>
    <row r="9224" spans="1:4" x14ac:dyDescent="0.3">
      <c r="A9224" s="17" t="s">
        <v>9226</v>
      </c>
      <c r="B9224" s="17">
        <v>2022</v>
      </c>
      <c r="C9224" s="17">
        <v>55.2791609205306</v>
      </c>
      <c r="D9224" s="17">
        <v>3.0807291666666701</v>
      </c>
    </row>
    <row r="9225" spans="1:4" x14ac:dyDescent="0.3">
      <c r="A9225" s="17" t="s">
        <v>9227</v>
      </c>
      <c r="B9225" s="17">
        <v>2022</v>
      </c>
      <c r="C9225" s="17">
        <v>220.534342072904</v>
      </c>
      <c r="D9225" s="17">
        <v>4.2141927083333304</v>
      </c>
    </row>
    <row r="9226" spans="1:4" x14ac:dyDescent="0.3">
      <c r="A9226" s="17" t="s">
        <v>9228</v>
      </c>
      <c r="B9226" s="17">
        <v>2022</v>
      </c>
      <c r="C9226" s="17">
        <v>1379.1329722646601</v>
      </c>
      <c r="D9226" s="17">
        <v>6.2014583333333304</v>
      </c>
    </row>
    <row r="9227" spans="1:4" x14ac:dyDescent="0.3">
      <c r="A9227" s="17" t="s">
        <v>9229</v>
      </c>
      <c r="B9227" s="17">
        <v>2022</v>
      </c>
      <c r="C9227" s="17">
        <v>275.92494470067402</v>
      </c>
      <c r="D9227" s="17">
        <v>7.2088541666666703</v>
      </c>
    </row>
    <row r="9228" spans="1:4" x14ac:dyDescent="0.3">
      <c r="A9228" s="17" t="s">
        <v>9230</v>
      </c>
      <c r="B9228" s="17">
        <v>2022</v>
      </c>
      <c r="C9228" s="17">
        <v>275.84520072583098</v>
      </c>
      <c r="D9228" s="17">
        <v>8.0416666666666696</v>
      </c>
    </row>
    <row r="9229" spans="1:4" x14ac:dyDescent="0.3">
      <c r="A9229" s="17" t="s">
        <v>9231</v>
      </c>
      <c r="B9229" s="17">
        <v>2022</v>
      </c>
      <c r="C9229" s="17">
        <v>331.00273919478099</v>
      </c>
      <c r="D9229" s="17">
        <v>6.5542534722222197</v>
      </c>
    </row>
    <row r="9230" spans="1:4" x14ac:dyDescent="0.3">
      <c r="A9230" s="17" t="s">
        <v>9232</v>
      </c>
      <c r="B9230" s="17">
        <v>2022</v>
      </c>
      <c r="C9230" s="17">
        <v>367.85143767483498</v>
      </c>
      <c r="D9230" s="17">
        <v>5.2730468750000004</v>
      </c>
    </row>
    <row r="9231" spans="1:4" x14ac:dyDescent="0.3">
      <c r="A9231" s="17" t="s">
        <v>9233</v>
      </c>
      <c r="B9231" s="17">
        <v>2022</v>
      </c>
      <c r="C9231" s="17">
        <v>165.43976902589199</v>
      </c>
      <c r="D9231" s="17">
        <v>3.2135416666666701</v>
      </c>
    </row>
    <row r="9232" spans="1:4" x14ac:dyDescent="0.3">
      <c r="A9232" s="17" t="s">
        <v>9234</v>
      </c>
      <c r="B9232" s="17">
        <v>2022</v>
      </c>
      <c r="C9232" s="17">
        <v>827.44026607461296</v>
      </c>
      <c r="D9232" s="17">
        <v>6.8435763888888896</v>
      </c>
    </row>
    <row r="9233" spans="1:4" x14ac:dyDescent="0.3">
      <c r="A9233" s="17" t="s">
        <v>9235</v>
      </c>
      <c r="B9233" s="17">
        <v>2022</v>
      </c>
      <c r="C9233" s="17">
        <v>257.36200627684701</v>
      </c>
      <c r="D9233" s="17">
        <v>6.0323660714285703</v>
      </c>
    </row>
    <row r="9234" spans="1:4" x14ac:dyDescent="0.3">
      <c r="A9234" s="17" t="s">
        <v>9236</v>
      </c>
      <c r="B9234" s="17">
        <v>2022</v>
      </c>
      <c r="C9234" s="17">
        <v>165.38506254553801</v>
      </c>
      <c r="D9234" s="17">
        <v>4.1961805555555598</v>
      </c>
    </row>
    <row r="9235" spans="1:4" x14ac:dyDescent="0.3">
      <c r="A9235" s="17" t="s">
        <v>9237</v>
      </c>
      <c r="B9235" s="17">
        <v>2022</v>
      </c>
      <c r="C9235" s="17">
        <v>441.29730007797502</v>
      </c>
      <c r="D9235" s="17">
        <v>4.2682291666666696</v>
      </c>
    </row>
    <row r="9236" spans="1:4" x14ac:dyDescent="0.3">
      <c r="A9236" s="17" t="s">
        <v>9238</v>
      </c>
      <c r="B9236" s="17">
        <v>2022</v>
      </c>
      <c r="C9236" s="17">
        <v>533.45289392955601</v>
      </c>
      <c r="D9236" s="17">
        <v>5.6527478448275899</v>
      </c>
    </row>
    <row r="9237" spans="1:4" x14ac:dyDescent="0.3">
      <c r="A9237" s="17" t="s">
        <v>9239</v>
      </c>
      <c r="B9237" s="17">
        <v>2022</v>
      </c>
      <c r="C9237" s="17">
        <v>386.326541053131</v>
      </c>
      <c r="D9237" s="17">
        <v>5.9371279761904798</v>
      </c>
    </row>
    <row r="9238" spans="1:4" x14ac:dyDescent="0.3">
      <c r="A9238" s="17" t="s">
        <v>9240</v>
      </c>
      <c r="B9238" s="17">
        <v>2022</v>
      </c>
      <c r="C9238" s="17">
        <v>459.70724686235201</v>
      </c>
      <c r="D9238" s="17">
        <v>5.1778124999999999</v>
      </c>
    </row>
    <row r="9239" spans="1:4" x14ac:dyDescent="0.3">
      <c r="A9239" s="17" t="s">
        <v>9241</v>
      </c>
      <c r="B9239" s="17">
        <v>2022</v>
      </c>
      <c r="C9239" s="17">
        <v>1029.7501335125401</v>
      </c>
      <c r="D9239" s="17">
        <v>6.3809988839285703</v>
      </c>
    </row>
    <row r="9240" spans="1:4" x14ac:dyDescent="0.3">
      <c r="A9240" s="17" t="s">
        <v>9242</v>
      </c>
      <c r="B9240" s="17">
        <v>2022</v>
      </c>
      <c r="C9240" s="17">
        <v>36.749547714367502</v>
      </c>
      <c r="D9240" s="17">
        <v>2.70703125</v>
      </c>
    </row>
    <row r="9241" spans="1:4" x14ac:dyDescent="0.3">
      <c r="A9241" s="17" t="s">
        <v>9243</v>
      </c>
      <c r="B9241" s="17">
        <v>2022</v>
      </c>
      <c r="C9241" s="17">
        <v>73.631834983825698</v>
      </c>
      <c r="D9241" s="17">
        <v>4.349609375</v>
      </c>
    </row>
    <row r="9242" spans="1:4" x14ac:dyDescent="0.3">
      <c r="A9242" s="17" t="s">
        <v>9244</v>
      </c>
      <c r="B9242" s="17">
        <v>2022</v>
      </c>
      <c r="C9242" s="17">
        <v>441.45883246325002</v>
      </c>
      <c r="D9242" s="17">
        <v>4.8603515625</v>
      </c>
    </row>
    <row r="9243" spans="1:4" x14ac:dyDescent="0.3">
      <c r="A9243" s="17" t="s">
        <v>9245</v>
      </c>
      <c r="B9243" s="17">
        <v>2022</v>
      </c>
      <c r="C9243" s="17">
        <v>625.25095827039297</v>
      </c>
      <c r="D9243" s="17">
        <v>4.3170955882352899</v>
      </c>
    </row>
    <row r="9244" spans="1:4" x14ac:dyDescent="0.3">
      <c r="A9244" s="17" t="s">
        <v>9246</v>
      </c>
      <c r="B9244" s="17">
        <v>2022</v>
      </c>
      <c r="C9244" s="17">
        <v>36.696196705102899</v>
      </c>
      <c r="D9244" s="17">
        <v>3.9375</v>
      </c>
    </row>
    <row r="9245" spans="1:4" x14ac:dyDescent="0.3">
      <c r="A9245" s="17" t="s">
        <v>9247</v>
      </c>
      <c r="B9245" s="17">
        <v>2022</v>
      </c>
      <c r="C9245" s="17">
        <v>257.28326683677699</v>
      </c>
      <c r="D9245" s="17">
        <v>4.87946428571429</v>
      </c>
    </row>
    <row r="9246" spans="1:4" x14ac:dyDescent="0.3">
      <c r="A9246" s="17" t="s">
        <v>9248</v>
      </c>
      <c r="B9246" s="17">
        <v>2022</v>
      </c>
      <c r="C9246" s="17">
        <v>1379.24181680381</v>
      </c>
      <c r="D9246" s="17">
        <v>5.5975000000000001</v>
      </c>
    </row>
    <row r="9247" spans="1:4" x14ac:dyDescent="0.3">
      <c r="A9247" s="17" t="s">
        <v>9249</v>
      </c>
      <c r="B9247" s="17">
        <v>2022</v>
      </c>
      <c r="C9247" s="17">
        <v>423.04564869497199</v>
      </c>
      <c r="D9247" s="17">
        <v>6.2914402173913002</v>
      </c>
    </row>
    <row r="9248" spans="1:4" x14ac:dyDescent="0.3">
      <c r="A9248" s="17" t="s">
        <v>9250</v>
      </c>
      <c r="B9248" s="17">
        <v>2022</v>
      </c>
      <c r="C9248" s="17">
        <v>643.55161548964702</v>
      </c>
      <c r="D9248" s="17">
        <v>5.6180803571428601</v>
      </c>
    </row>
    <row r="9249" spans="1:4" x14ac:dyDescent="0.3">
      <c r="A9249" s="17" t="s">
        <v>9251</v>
      </c>
      <c r="B9249" s="17">
        <v>2022</v>
      </c>
      <c r="C9249" s="17">
        <v>183.88168990332599</v>
      </c>
      <c r="D9249" s="17">
        <v>6.9671874999999996</v>
      </c>
    </row>
    <row r="9250" spans="1:4" x14ac:dyDescent="0.3">
      <c r="A9250" s="17" t="s">
        <v>9252</v>
      </c>
      <c r="B9250" s="17">
        <v>2022</v>
      </c>
      <c r="C9250" s="17">
        <v>294.33601655066002</v>
      </c>
      <c r="D9250" s="17">
        <v>7.70361328125</v>
      </c>
    </row>
    <row r="9251" spans="1:4" x14ac:dyDescent="0.3">
      <c r="A9251" s="17" t="s">
        <v>9253</v>
      </c>
      <c r="B9251" s="17">
        <v>2022</v>
      </c>
      <c r="C9251" s="17">
        <v>441.35969906672801</v>
      </c>
      <c r="D9251" s="17">
        <v>6.0598958333333304</v>
      </c>
    </row>
    <row r="9252" spans="1:4" x14ac:dyDescent="0.3">
      <c r="A9252" s="17" t="s">
        <v>9254</v>
      </c>
      <c r="B9252" s="17">
        <v>2022</v>
      </c>
      <c r="C9252" s="17">
        <v>36.762322643771803</v>
      </c>
      <c r="D9252" s="17">
        <v>5.0546875</v>
      </c>
    </row>
    <row r="9253" spans="1:4" x14ac:dyDescent="0.3">
      <c r="A9253" s="17" t="s">
        <v>9255</v>
      </c>
      <c r="B9253" s="17">
        <v>2022</v>
      </c>
      <c r="C9253" s="17">
        <v>404.57654239423601</v>
      </c>
      <c r="D9253" s="17">
        <v>4.87890625</v>
      </c>
    </row>
    <row r="9254" spans="1:4" x14ac:dyDescent="0.3">
      <c r="A9254" s="17" t="s">
        <v>9256</v>
      </c>
      <c r="B9254" s="17">
        <v>2022</v>
      </c>
      <c r="C9254" s="17">
        <v>588.40165054053102</v>
      </c>
      <c r="D9254" s="17">
        <v>5.327392578125</v>
      </c>
    </row>
    <row r="9255" spans="1:4" x14ac:dyDescent="0.3">
      <c r="A9255" s="17" t="s">
        <v>9257</v>
      </c>
      <c r="B9255" s="17">
        <v>2022</v>
      </c>
      <c r="C9255" s="17">
        <v>772.33546140044905</v>
      </c>
      <c r="D9255" s="17">
        <v>4.8004092261904798</v>
      </c>
    </row>
    <row r="9256" spans="1:4" x14ac:dyDescent="0.3">
      <c r="A9256" s="17" t="s">
        <v>9258</v>
      </c>
      <c r="B9256" s="17">
        <v>2022</v>
      </c>
      <c r="C9256" s="17">
        <v>312.57692537642998</v>
      </c>
      <c r="D9256" s="17">
        <v>6.7757352941176503</v>
      </c>
    </row>
    <row r="9257" spans="1:4" x14ac:dyDescent="0.3">
      <c r="A9257" s="17" t="s">
        <v>9259</v>
      </c>
      <c r="B9257" s="17">
        <v>2022</v>
      </c>
      <c r="C9257" s="17">
        <v>275.92563123256002</v>
      </c>
      <c r="D9257" s="17">
        <v>6.87083333333333</v>
      </c>
    </row>
    <row r="9258" spans="1:4" x14ac:dyDescent="0.3">
      <c r="A9258" s="17" t="s">
        <v>9260</v>
      </c>
      <c r="B9258" s="17">
        <v>2022</v>
      </c>
      <c r="C9258" s="17">
        <v>202.29156470298801</v>
      </c>
      <c r="D9258" s="17">
        <v>6.3032670454545503</v>
      </c>
    </row>
    <row r="9259" spans="1:4" x14ac:dyDescent="0.3">
      <c r="A9259" s="17" t="s">
        <v>9261</v>
      </c>
      <c r="B9259" s="17">
        <v>2022</v>
      </c>
      <c r="C9259" s="17">
        <v>110.34110723808401</v>
      </c>
      <c r="D9259" s="17">
        <v>2.9049479166666701</v>
      </c>
    </row>
    <row r="9260" spans="1:4" x14ac:dyDescent="0.3">
      <c r="A9260" s="17" t="s">
        <v>9262</v>
      </c>
      <c r="B9260" s="17">
        <v>2022</v>
      </c>
      <c r="C9260" s="17">
        <v>238.983865762129</v>
      </c>
      <c r="D9260" s="17">
        <v>4.4164663461538503</v>
      </c>
    </row>
    <row r="9261" spans="1:4" x14ac:dyDescent="0.3">
      <c r="A9261" s="17" t="s">
        <v>9263</v>
      </c>
      <c r="B9261" s="17">
        <v>2022</v>
      </c>
      <c r="C9261" s="17">
        <v>514.51223194599197</v>
      </c>
      <c r="D9261" s="17">
        <v>5.3523995535714297</v>
      </c>
    </row>
    <row r="9262" spans="1:4" x14ac:dyDescent="0.3">
      <c r="A9262" s="17" t="s">
        <v>9264</v>
      </c>
      <c r="B9262" s="17">
        <v>2022</v>
      </c>
      <c r="C9262" s="17">
        <v>73.624902542680502</v>
      </c>
      <c r="D9262" s="17">
        <v>3.13671875</v>
      </c>
    </row>
    <row r="9263" spans="1:4" x14ac:dyDescent="0.3">
      <c r="A9263" s="17" t="s">
        <v>9265</v>
      </c>
      <c r="B9263" s="17">
        <v>2022</v>
      </c>
      <c r="C9263" s="17">
        <v>349.41849950980401</v>
      </c>
      <c r="D9263" s="17">
        <v>4.5838815789473699</v>
      </c>
    </row>
    <row r="9264" spans="1:4" x14ac:dyDescent="0.3">
      <c r="A9264" s="17" t="s">
        <v>9266</v>
      </c>
      <c r="B9264" s="17">
        <v>2022</v>
      </c>
      <c r="C9264" s="17">
        <v>514.907873660326</v>
      </c>
      <c r="D9264" s="17">
        <v>6.005859375</v>
      </c>
    </row>
    <row r="9265" spans="1:4" x14ac:dyDescent="0.3">
      <c r="A9265" s="17" t="s">
        <v>9267</v>
      </c>
      <c r="B9265" s="17">
        <v>2022</v>
      </c>
      <c r="C9265" s="17">
        <v>202.397587930784</v>
      </c>
      <c r="D9265" s="17">
        <v>6.4538352272727302</v>
      </c>
    </row>
    <row r="9266" spans="1:4" x14ac:dyDescent="0.3">
      <c r="A9266" s="17" t="s">
        <v>9268</v>
      </c>
      <c r="B9266" s="17">
        <v>2022</v>
      </c>
      <c r="C9266" s="17">
        <v>662.08137071877695</v>
      </c>
      <c r="D9266" s="17">
        <v>6.9173177083333304</v>
      </c>
    </row>
    <row r="9267" spans="1:4" x14ac:dyDescent="0.3">
      <c r="A9267" s="17" t="s">
        <v>9269</v>
      </c>
      <c r="B9267" s="17">
        <v>2022</v>
      </c>
      <c r="C9267" s="17">
        <v>165.626715645194</v>
      </c>
      <c r="D9267" s="17">
        <v>6.2482638888888902</v>
      </c>
    </row>
    <row r="9268" spans="1:4" x14ac:dyDescent="0.3">
      <c r="A9268" s="17" t="s">
        <v>9270</v>
      </c>
      <c r="B9268" s="17">
        <v>2022</v>
      </c>
      <c r="C9268" s="17">
        <v>441.35447618365299</v>
      </c>
      <c r="D9268" s="17">
        <v>6.2233072916666696</v>
      </c>
    </row>
    <row r="9269" spans="1:4" x14ac:dyDescent="0.3">
      <c r="A9269" s="17" t="s">
        <v>9271</v>
      </c>
      <c r="B9269" s="17">
        <v>2022</v>
      </c>
      <c r="C9269" s="17">
        <v>514.94593852851494</v>
      </c>
      <c r="D9269" s="17">
        <v>7.7926897321428603</v>
      </c>
    </row>
    <row r="9270" spans="1:4" x14ac:dyDescent="0.3">
      <c r="A9270" s="17" t="s">
        <v>9272</v>
      </c>
      <c r="B9270" s="17">
        <v>2022</v>
      </c>
      <c r="C9270" s="17">
        <v>128.68791905418001</v>
      </c>
      <c r="D9270" s="17">
        <v>5.08147321428571</v>
      </c>
    </row>
    <row r="9271" spans="1:4" x14ac:dyDescent="0.3">
      <c r="A9271" s="17" t="s">
        <v>9273</v>
      </c>
      <c r="B9271" s="17">
        <v>2022</v>
      </c>
      <c r="C9271" s="17">
        <v>330.96241631731402</v>
      </c>
      <c r="D9271" s="17">
        <v>5.40234375</v>
      </c>
    </row>
    <row r="9272" spans="1:4" x14ac:dyDescent="0.3">
      <c r="A9272" s="17" t="s">
        <v>9274</v>
      </c>
      <c r="B9272" s="17">
        <v>2022</v>
      </c>
      <c r="C9272" s="17">
        <v>18.347561512142398</v>
      </c>
      <c r="D9272" s="17">
        <v>1.71875</v>
      </c>
    </row>
    <row r="9273" spans="1:4" x14ac:dyDescent="0.3">
      <c r="A9273" s="17" t="s">
        <v>9275</v>
      </c>
      <c r="B9273" s="17">
        <v>2022</v>
      </c>
      <c r="C9273" s="17">
        <v>165.43652888759999</v>
      </c>
      <c r="D9273" s="17">
        <v>4.3914930555555598</v>
      </c>
    </row>
    <row r="9274" spans="1:4" x14ac:dyDescent="0.3">
      <c r="A9274" s="17" t="s">
        <v>9276</v>
      </c>
      <c r="B9274" s="17">
        <v>2022</v>
      </c>
      <c r="C9274" s="17">
        <v>220.68800626695199</v>
      </c>
      <c r="D9274" s="17">
        <v>3.9759114583333299</v>
      </c>
    </row>
    <row r="9275" spans="1:4" x14ac:dyDescent="0.3">
      <c r="A9275" s="17" t="s">
        <v>9277</v>
      </c>
      <c r="B9275" s="17">
        <v>2022</v>
      </c>
      <c r="C9275" s="17">
        <v>588.38252587150805</v>
      </c>
      <c r="D9275" s="17">
        <v>4.683837890625</v>
      </c>
    </row>
    <row r="9276" spans="1:4" x14ac:dyDescent="0.3">
      <c r="A9276" s="17" t="s">
        <v>9278</v>
      </c>
      <c r="B9276" s="17">
        <v>2022</v>
      </c>
      <c r="C9276" s="17">
        <v>551.67647391185199</v>
      </c>
      <c r="D9276" s="17">
        <v>5.2135416666666696</v>
      </c>
    </row>
    <row r="9277" spans="1:4" x14ac:dyDescent="0.3">
      <c r="A9277" s="17" t="s">
        <v>9279</v>
      </c>
      <c r="B9277" s="17">
        <v>2022</v>
      </c>
      <c r="C9277" s="17">
        <v>202.23977580666499</v>
      </c>
      <c r="D9277" s="17">
        <v>5.8671875</v>
      </c>
    </row>
    <row r="9278" spans="1:4" x14ac:dyDescent="0.3">
      <c r="A9278" s="17" t="s">
        <v>9280</v>
      </c>
      <c r="B9278" s="17">
        <v>2022</v>
      </c>
      <c r="C9278" s="17">
        <v>790.63742189388699</v>
      </c>
      <c r="D9278" s="17">
        <v>5.8184956395348797</v>
      </c>
    </row>
    <row r="9279" spans="1:4" x14ac:dyDescent="0.3">
      <c r="A9279" s="17" t="s">
        <v>9281</v>
      </c>
      <c r="B9279" s="17">
        <v>2022</v>
      </c>
      <c r="C9279" s="17">
        <v>625.08635401446395</v>
      </c>
      <c r="D9279" s="17">
        <v>5.3782169117647101</v>
      </c>
    </row>
    <row r="9280" spans="1:4" x14ac:dyDescent="0.3">
      <c r="A9280" s="17" t="s">
        <v>9282</v>
      </c>
      <c r="B9280" s="17">
        <v>2022</v>
      </c>
      <c r="C9280" s="17">
        <v>73.6249548867345</v>
      </c>
      <c r="D9280" s="17">
        <v>4.48828125</v>
      </c>
    </row>
    <row r="9281" spans="1:4" x14ac:dyDescent="0.3">
      <c r="A9281" s="17" t="s">
        <v>9283</v>
      </c>
      <c r="B9281" s="17">
        <v>2022</v>
      </c>
      <c r="C9281" s="17">
        <v>331.009848128074</v>
      </c>
      <c r="D9281" s="17">
        <v>6.5221354166666696</v>
      </c>
    </row>
    <row r="9282" spans="1:4" x14ac:dyDescent="0.3">
      <c r="A9282" s="17" t="s">
        <v>9284</v>
      </c>
      <c r="B9282" s="17">
        <v>2022</v>
      </c>
      <c r="C9282" s="17">
        <v>956.12244491092895</v>
      </c>
      <c r="D9282" s="17">
        <v>5.1307091346153904</v>
      </c>
    </row>
    <row r="9283" spans="1:4" x14ac:dyDescent="0.3">
      <c r="A9283" s="17" t="s">
        <v>9285</v>
      </c>
      <c r="B9283" s="17">
        <v>2022</v>
      </c>
      <c r="C9283" s="17">
        <v>680.42571112513497</v>
      </c>
      <c r="D9283" s="17">
        <v>5.22677364864865</v>
      </c>
    </row>
    <row r="9284" spans="1:4" x14ac:dyDescent="0.3">
      <c r="A9284" s="17" t="s">
        <v>9286</v>
      </c>
      <c r="B9284" s="17">
        <v>2022</v>
      </c>
      <c r="C9284" s="17">
        <v>239.15861109457899</v>
      </c>
      <c r="D9284" s="17">
        <v>7.8269230769230802</v>
      </c>
    </row>
    <row r="9285" spans="1:4" x14ac:dyDescent="0.3">
      <c r="A9285" s="17" t="s">
        <v>9287</v>
      </c>
      <c r="B9285" s="17">
        <v>2022</v>
      </c>
      <c r="C9285" s="17">
        <v>257.41561013460199</v>
      </c>
      <c r="D9285" s="17">
        <v>6.04631696428571</v>
      </c>
    </row>
    <row r="9286" spans="1:4" x14ac:dyDescent="0.3">
      <c r="A9286" s="17" t="s">
        <v>9288</v>
      </c>
      <c r="B9286" s="17">
        <v>2022</v>
      </c>
      <c r="C9286" s="17">
        <v>91.994500249624295</v>
      </c>
      <c r="D9286" s="17">
        <v>5.5796875000000004</v>
      </c>
    </row>
    <row r="9287" spans="1:4" x14ac:dyDescent="0.3">
      <c r="A9287" s="17" t="s">
        <v>9289</v>
      </c>
      <c r="B9287" s="17">
        <v>2022</v>
      </c>
      <c r="C9287" s="17">
        <v>91.943273086100803</v>
      </c>
      <c r="D9287" s="17">
        <v>2.3296874999999999</v>
      </c>
    </row>
    <row r="9288" spans="1:4" x14ac:dyDescent="0.3">
      <c r="A9288" s="17" t="s">
        <v>9290</v>
      </c>
      <c r="B9288" s="17">
        <v>2022</v>
      </c>
      <c r="C9288" s="17">
        <v>36.797194307669997</v>
      </c>
      <c r="D9288" s="17">
        <v>3.91796875</v>
      </c>
    </row>
    <row r="9289" spans="1:4" x14ac:dyDescent="0.3">
      <c r="A9289" s="17" t="s">
        <v>9291</v>
      </c>
      <c r="B9289" s="17">
        <v>2022</v>
      </c>
      <c r="C9289" s="17">
        <v>404.52442160062498</v>
      </c>
      <c r="D9289" s="17">
        <v>6.5465198863636402</v>
      </c>
    </row>
    <row r="9290" spans="1:4" x14ac:dyDescent="0.3">
      <c r="A9290" s="17" t="s">
        <v>9292</v>
      </c>
      <c r="B9290" s="17">
        <v>2022</v>
      </c>
      <c r="C9290" s="17">
        <v>570.01376300863899</v>
      </c>
      <c r="D9290" s="17">
        <v>6.4730342741935498</v>
      </c>
    </row>
    <row r="9291" spans="1:4" x14ac:dyDescent="0.3">
      <c r="A9291" s="17" t="s">
        <v>9293</v>
      </c>
      <c r="B9291" s="17">
        <v>2022</v>
      </c>
      <c r="C9291" s="17">
        <v>220.494684606791</v>
      </c>
      <c r="D9291" s="17">
        <v>5.9010416666666696</v>
      </c>
    </row>
    <row r="9292" spans="1:4" x14ac:dyDescent="0.3">
      <c r="A9292" s="17" t="s">
        <v>9294</v>
      </c>
      <c r="B9292" s="17">
        <v>2022</v>
      </c>
      <c r="C9292" s="17">
        <v>110.34165507554999</v>
      </c>
      <c r="D9292" s="17">
        <v>4.5533854166666696</v>
      </c>
    </row>
    <row r="9293" spans="1:4" x14ac:dyDescent="0.3">
      <c r="A9293" s="17" t="s">
        <v>9295</v>
      </c>
      <c r="B9293" s="17">
        <v>2022</v>
      </c>
      <c r="C9293" s="17">
        <v>533.37757291085802</v>
      </c>
      <c r="D9293" s="17">
        <v>7.0484913793103496</v>
      </c>
    </row>
    <row r="9294" spans="1:4" x14ac:dyDescent="0.3">
      <c r="A9294" s="17" t="s">
        <v>9296</v>
      </c>
      <c r="B9294" s="17">
        <v>2022</v>
      </c>
      <c r="C9294" s="17">
        <v>275.92859292402898</v>
      </c>
      <c r="D9294" s="17">
        <v>6.0479166666666702</v>
      </c>
    </row>
    <row r="9295" spans="1:4" x14ac:dyDescent="0.3">
      <c r="A9295" s="17" t="s">
        <v>9297</v>
      </c>
      <c r="B9295" s="17">
        <v>2022</v>
      </c>
      <c r="C9295" s="17">
        <v>147.08647056296499</v>
      </c>
      <c r="D9295" s="17">
        <v>4.3056640625</v>
      </c>
    </row>
    <row r="9296" spans="1:4" x14ac:dyDescent="0.3">
      <c r="A9296" s="17" t="s">
        <v>9298</v>
      </c>
      <c r="B9296" s="17">
        <v>2022</v>
      </c>
      <c r="C9296" s="17">
        <v>1746.8527389578501</v>
      </c>
      <c r="D9296" s="17">
        <v>5.0984375000000002</v>
      </c>
    </row>
    <row r="9297" spans="1:4" x14ac:dyDescent="0.3">
      <c r="A9297" s="17" t="s">
        <v>9299</v>
      </c>
      <c r="B9297" s="17">
        <v>2022</v>
      </c>
      <c r="C9297" s="17">
        <v>680.32215459458496</v>
      </c>
      <c r="D9297" s="17">
        <v>7.2024915540540499</v>
      </c>
    </row>
    <row r="9298" spans="1:4" x14ac:dyDescent="0.3">
      <c r="A9298" s="17" t="s">
        <v>9300</v>
      </c>
      <c r="B9298" s="17">
        <v>2022</v>
      </c>
      <c r="C9298" s="17">
        <v>330.86785025335797</v>
      </c>
      <c r="D9298" s="17">
        <v>6.1927083333333304</v>
      </c>
    </row>
    <row r="9299" spans="1:4" x14ac:dyDescent="0.3">
      <c r="A9299" s="17" t="s">
        <v>9301</v>
      </c>
      <c r="B9299" s="17">
        <v>2022</v>
      </c>
      <c r="C9299" s="17">
        <v>514.78401022590697</v>
      </c>
      <c r="D9299" s="17">
        <v>5.0407366071428603</v>
      </c>
    </row>
    <row r="9300" spans="1:4" x14ac:dyDescent="0.3">
      <c r="A9300" s="17" t="s">
        <v>9302</v>
      </c>
      <c r="B9300" s="17">
        <v>2022</v>
      </c>
      <c r="C9300" s="17">
        <v>165.484761212021</v>
      </c>
      <c r="D9300" s="17">
        <v>3.2552083333333299</v>
      </c>
    </row>
    <row r="9301" spans="1:4" x14ac:dyDescent="0.3">
      <c r="A9301" s="17" t="s">
        <v>9303</v>
      </c>
      <c r="B9301" s="17">
        <v>2022</v>
      </c>
      <c r="C9301" s="17">
        <v>165.33303058054301</v>
      </c>
      <c r="D9301" s="17">
        <v>3.8515625</v>
      </c>
    </row>
    <row r="9302" spans="1:4" x14ac:dyDescent="0.3">
      <c r="A9302" s="17" t="s">
        <v>9304</v>
      </c>
      <c r="B9302" s="17">
        <v>2022</v>
      </c>
      <c r="C9302" s="17">
        <v>478.208084989339</v>
      </c>
      <c r="D9302" s="17">
        <v>6.8590745192307701</v>
      </c>
    </row>
    <row r="9303" spans="1:4" x14ac:dyDescent="0.3">
      <c r="A9303" s="17" t="s">
        <v>9305</v>
      </c>
      <c r="B9303" s="17">
        <v>2022</v>
      </c>
      <c r="C9303" s="17">
        <v>882.78443382400997</v>
      </c>
      <c r="D9303" s="17">
        <v>6.9930013020833304</v>
      </c>
    </row>
    <row r="9304" spans="1:4" x14ac:dyDescent="0.3">
      <c r="A9304" s="17" t="s">
        <v>9306</v>
      </c>
      <c r="B9304" s="17">
        <v>2022</v>
      </c>
      <c r="C9304" s="17">
        <v>533.120524041355</v>
      </c>
      <c r="D9304" s="17">
        <v>4.9054418103448301</v>
      </c>
    </row>
    <row r="9305" spans="1:4" x14ac:dyDescent="0.3">
      <c r="A9305" s="17" t="s">
        <v>9307</v>
      </c>
      <c r="B9305" s="17">
        <v>2022</v>
      </c>
      <c r="C9305" s="17">
        <v>73.594119956716895</v>
      </c>
      <c r="D9305" s="17">
        <v>3.419921875</v>
      </c>
    </row>
    <row r="9306" spans="1:4" x14ac:dyDescent="0.3">
      <c r="A9306" s="17" t="s">
        <v>9308</v>
      </c>
      <c r="B9306" s="17">
        <v>2022</v>
      </c>
      <c r="C9306" s="17">
        <v>588.49155015870895</v>
      </c>
      <c r="D9306" s="17">
        <v>5.2744140625</v>
      </c>
    </row>
    <row r="9307" spans="1:4" x14ac:dyDescent="0.3">
      <c r="A9307" s="17" t="s">
        <v>9309</v>
      </c>
      <c r="B9307" s="17">
        <v>2022</v>
      </c>
      <c r="C9307" s="17">
        <v>478.16080861445698</v>
      </c>
      <c r="D9307" s="17">
        <v>6.1920072115384599</v>
      </c>
    </row>
    <row r="9308" spans="1:4" x14ac:dyDescent="0.3">
      <c r="A9308" s="17" t="s">
        <v>9310</v>
      </c>
      <c r="B9308" s="17">
        <v>2022</v>
      </c>
      <c r="C9308" s="17">
        <v>220.648055965081</v>
      </c>
      <c r="D9308" s="17">
        <v>7.4583333333333304</v>
      </c>
    </row>
    <row r="9309" spans="1:4" x14ac:dyDescent="0.3">
      <c r="A9309" s="17" t="s">
        <v>9311</v>
      </c>
      <c r="B9309" s="17">
        <v>2022</v>
      </c>
      <c r="C9309" s="17">
        <v>717.19567891862198</v>
      </c>
      <c r="D9309" s="17">
        <v>5.5504807692307701</v>
      </c>
    </row>
    <row r="9310" spans="1:4" x14ac:dyDescent="0.3">
      <c r="A9310" s="17" t="s">
        <v>9312</v>
      </c>
      <c r="B9310" s="17">
        <v>2022</v>
      </c>
      <c r="C9310" s="17">
        <v>698.81124333106004</v>
      </c>
      <c r="D9310" s="17">
        <v>4.5446134868421098</v>
      </c>
    </row>
    <row r="9311" spans="1:4" x14ac:dyDescent="0.3">
      <c r="A9311" s="17" t="s">
        <v>9313</v>
      </c>
      <c r="B9311" s="17">
        <v>2022</v>
      </c>
      <c r="C9311" s="17">
        <v>386.13061132189</v>
      </c>
      <c r="D9311" s="17">
        <v>4.0948660714285703</v>
      </c>
    </row>
    <row r="9312" spans="1:4" x14ac:dyDescent="0.3">
      <c r="A9312" s="17" t="s">
        <v>9314</v>
      </c>
      <c r="B9312" s="17">
        <v>2022</v>
      </c>
      <c r="C9312" s="17">
        <v>183.911637026817</v>
      </c>
      <c r="D9312" s="17">
        <v>5.6539062500000004</v>
      </c>
    </row>
    <row r="9313" spans="1:4" x14ac:dyDescent="0.3">
      <c r="A9313" s="17" t="s">
        <v>9315</v>
      </c>
      <c r="B9313" s="17">
        <v>2022</v>
      </c>
      <c r="C9313" s="17">
        <v>661.89965340495098</v>
      </c>
      <c r="D9313" s="17">
        <v>5.4012586805555598</v>
      </c>
    </row>
    <row r="9314" spans="1:4" x14ac:dyDescent="0.3">
      <c r="A9314" s="17" t="s">
        <v>9316</v>
      </c>
      <c r="B9314" s="17">
        <v>2022</v>
      </c>
      <c r="C9314" s="17">
        <v>239.006553653628</v>
      </c>
      <c r="D9314" s="17">
        <v>7.0420673076923102</v>
      </c>
    </row>
    <row r="9315" spans="1:4" x14ac:dyDescent="0.3">
      <c r="A9315" s="17" t="s">
        <v>9317</v>
      </c>
      <c r="B9315" s="17">
        <v>2022</v>
      </c>
      <c r="C9315" s="17">
        <v>18.353161595761801</v>
      </c>
      <c r="D9315" s="17">
        <v>4.46875</v>
      </c>
    </row>
    <row r="9316" spans="1:4" x14ac:dyDescent="0.3">
      <c r="A9316" s="17" t="s">
        <v>9318</v>
      </c>
      <c r="B9316" s="17">
        <v>2022</v>
      </c>
      <c r="C9316" s="17">
        <v>717.08619339764095</v>
      </c>
      <c r="D9316" s="17">
        <v>5.8559695512820502</v>
      </c>
    </row>
    <row r="9317" spans="1:4" x14ac:dyDescent="0.3">
      <c r="A9317" s="17" t="s">
        <v>9319</v>
      </c>
      <c r="B9317" s="17">
        <v>2022</v>
      </c>
      <c r="C9317" s="17">
        <v>404.47629124485002</v>
      </c>
      <c r="D9317" s="17">
        <v>7.7691761363636402</v>
      </c>
    </row>
    <row r="9318" spans="1:4" x14ac:dyDescent="0.3">
      <c r="A9318" s="17" t="s">
        <v>9320</v>
      </c>
      <c r="B9318" s="17">
        <v>2022</v>
      </c>
      <c r="C9318" s="17">
        <v>294.24786490760698</v>
      </c>
      <c r="D9318" s="17">
        <v>5.54541015625</v>
      </c>
    </row>
    <row r="9319" spans="1:4" x14ac:dyDescent="0.3">
      <c r="A9319" s="17" t="s">
        <v>9321</v>
      </c>
      <c r="B9319" s="17">
        <v>2022</v>
      </c>
      <c r="C9319" s="17">
        <v>36.813851358369</v>
      </c>
      <c r="D9319" s="17">
        <v>3.78515625</v>
      </c>
    </row>
    <row r="9320" spans="1:4" x14ac:dyDescent="0.3">
      <c r="A9320" s="17" t="s">
        <v>9322</v>
      </c>
      <c r="B9320" s="17">
        <v>2022</v>
      </c>
      <c r="C9320" s="17">
        <v>790.43560512363899</v>
      </c>
      <c r="D9320" s="17">
        <v>6.1700581395348797</v>
      </c>
    </row>
    <row r="9321" spans="1:4" x14ac:dyDescent="0.3">
      <c r="A9321" s="17" t="s">
        <v>9323</v>
      </c>
      <c r="B9321" s="17">
        <v>2022</v>
      </c>
      <c r="C9321" s="17">
        <v>404.328032636084</v>
      </c>
      <c r="D9321" s="17">
        <v>5.9403409090909101</v>
      </c>
    </row>
    <row r="9322" spans="1:4" x14ac:dyDescent="0.3">
      <c r="A9322" s="17" t="s">
        <v>9324</v>
      </c>
      <c r="B9322" s="17">
        <v>2022</v>
      </c>
      <c r="C9322" s="17">
        <v>36.864285932853797</v>
      </c>
      <c r="D9322" s="17">
        <v>3.6796875</v>
      </c>
    </row>
    <row r="9323" spans="1:4" x14ac:dyDescent="0.3">
      <c r="A9323" s="17" t="s">
        <v>9325</v>
      </c>
      <c r="B9323" s="17">
        <v>2022</v>
      </c>
      <c r="C9323" s="17">
        <v>625.27570653520502</v>
      </c>
      <c r="D9323" s="17">
        <v>6.0323988970588198</v>
      </c>
    </row>
    <row r="9324" spans="1:4" x14ac:dyDescent="0.3">
      <c r="A9324" s="17" t="s">
        <v>9326</v>
      </c>
      <c r="B9324" s="17">
        <v>2022</v>
      </c>
      <c r="C9324" s="17">
        <v>36.706101592630098</v>
      </c>
      <c r="D9324" s="17">
        <v>4.61328125</v>
      </c>
    </row>
    <row r="9325" spans="1:4" x14ac:dyDescent="0.3">
      <c r="A9325" s="17" t="s">
        <v>9327</v>
      </c>
      <c r="B9325" s="17">
        <v>2022</v>
      </c>
      <c r="C9325" s="17">
        <v>606.48166579101098</v>
      </c>
      <c r="D9325" s="17">
        <v>9.0582386363636402</v>
      </c>
    </row>
    <row r="9326" spans="1:4" x14ac:dyDescent="0.3">
      <c r="A9326" s="17" t="s">
        <v>9328</v>
      </c>
      <c r="B9326" s="17">
        <v>2022</v>
      </c>
      <c r="C9326" s="17">
        <v>514.83088167570497</v>
      </c>
      <c r="D9326" s="17">
        <v>5.89704241071429</v>
      </c>
    </row>
    <row r="9327" spans="1:4" x14ac:dyDescent="0.3">
      <c r="A9327" s="17" t="s">
        <v>9329</v>
      </c>
      <c r="B9327" s="17">
        <v>2022</v>
      </c>
      <c r="C9327" s="17">
        <v>643.546274270862</v>
      </c>
      <c r="D9327" s="17">
        <v>5.4397321428571397</v>
      </c>
    </row>
    <row r="9328" spans="1:4" x14ac:dyDescent="0.3">
      <c r="A9328" s="17" t="s">
        <v>9330</v>
      </c>
      <c r="B9328" s="17">
        <v>2022</v>
      </c>
      <c r="C9328" s="17">
        <v>92.032508190718701</v>
      </c>
      <c r="D9328" s="17">
        <v>3.7046874999999999</v>
      </c>
    </row>
    <row r="9329" spans="1:4" x14ac:dyDescent="0.3">
      <c r="A9329" s="17" t="s">
        <v>9331</v>
      </c>
      <c r="B9329" s="17">
        <v>2022</v>
      </c>
      <c r="C9329" s="17">
        <v>202.322933887132</v>
      </c>
      <c r="D9329" s="17">
        <v>6.4978693181818201</v>
      </c>
    </row>
    <row r="9330" spans="1:4" x14ac:dyDescent="0.3">
      <c r="A9330" s="17" t="s">
        <v>9332</v>
      </c>
      <c r="B9330" s="17">
        <v>2022</v>
      </c>
      <c r="C9330" s="17">
        <v>753.95265439990999</v>
      </c>
      <c r="D9330" s="17">
        <v>6.4256859756097597</v>
      </c>
    </row>
    <row r="9331" spans="1:4" x14ac:dyDescent="0.3">
      <c r="A9331" s="17" t="s">
        <v>9333</v>
      </c>
      <c r="B9331" s="17">
        <v>2022</v>
      </c>
      <c r="C9331" s="17">
        <v>386.18258196488</v>
      </c>
      <c r="D9331" s="17">
        <v>5.3374255952380896</v>
      </c>
    </row>
    <row r="9332" spans="1:4" x14ac:dyDescent="0.3">
      <c r="A9332" s="17" t="s">
        <v>9334</v>
      </c>
      <c r="B9332" s="17">
        <v>2022</v>
      </c>
      <c r="C9332" s="17">
        <v>183.83924700319901</v>
      </c>
      <c r="D9332" s="17">
        <v>6.4953124999999998</v>
      </c>
    </row>
    <row r="9333" spans="1:4" x14ac:dyDescent="0.3">
      <c r="A9333" s="17" t="s">
        <v>9335</v>
      </c>
      <c r="B9333" s="17">
        <v>2022</v>
      </c>
      <c r="C9333" s="17">
        <v>386.28208767995102</v>
      </c>
      <c r="D9333" s="17">
        <v>4.5732886904761898</v>
      </c>
    </row>
    <row r="9334" spans="1:4" x14ac:dyDescent="0.3">
      <c r="A9334" s="17" t="s">
        <v>9336</v>
      </c>
      <c r="B9334" s="17">
        <v>2022</v>
      </c>
      <c r="C9334" s="17">
        <v>18.404160436242801</v>
      </c>
      <c r="D9334" s="17">
        <v>3.5</v>
      </c>
    </row>
    <row r="9335" spans="1:4" x14ac:dyDescent="0.3">
      <c r="A9335" s="17" t="s">
        <v>9337</v>
      </c>
      <c r="B9335" s="17">
        <v>2022</v>
      </c>
      <c r="C9335" s="17">
        <v>606.89984075352504</v>
      </c>
      <c r="D9335" s="17">
        <v>4.2263257575757596</v>
      </c>
    </row>
    <row r="9336" spans="1:4" x14ac:dyDescent="0.3">
      <c r="A9336" s="17" t="s">
        <v>9338</v>
      </c>
      <c r="B9336" s="17">
        <v>2022</v>
      </c>
      <c r="C9336" s="17">
        <v>680.37838639877498</v>
      </c>
      <c r="D9336" s="17">
        <v>5.2789273648648596</v>
      </c>
    </row>
    <row r="9337" spans="1:4" x14ac:dyDescent="0.3">
      <c r="A9337" s="17" t="s">
        <v>9339</v>
      </c>
      <c r="B9337" s="17">
        <v>2022</v>
      </c>
      <c r="C9337" s="17">
        <v>533.38029620982604</v>
      </c>
      <c r="D9337" s="17">
        <v>6.2214439655172402</v>
      </c>
    </row>
    <row r="9338" spans="1:4" x14ac:dyDescent="0.3">
      <c r="A9338" s="17" t="s">
        <v>9340</v>
      </c>
      <c r="B9338" s="17">
        <v>2022</v>
      </c>
      <c r="C9338" s="17">
        <v>386.08160279691702</v>
      </c>
      <c r="D9338" s="17">
        <v>4.7667410714285703</v>
      </c>
    </row>
    <row r="9339" spans="1:4" x14ac:dyDescent="0.3">
      <c r="A9339" s="17" t="s">
        <v>9341</v>
      </c>
      <c r="B9339" s="17">
        <v>2022</v>
      </c>
      <c r="C9339" s="17">
        <v>73.676953473124897</v>
      </c>
      <c r="D9339" s="17">
        <v>3.447265625</v>
      </c>
    </row>
    <row r="9340" spans="1:4" x14ac:dyDescent="0.3">
      <c r="A9340" s="17" t="s">
        <v>9342</v>
      </c>
      <c r="B9340" s="17">
        <v>2022</v>
      </c>
      <c r="C9340" s="17">
        <v>165.535954870284</v>
      </c>
      <c r="D9340" s="17">
        <v>5.2907986111111098</v>
      </c>
    </row>
    <row r="9341" spans="1:4" x14ac:dyDescent="0.3">
      <c r="A9341" s="17" t="s">
        <v>9343</v>
      </c>
      <c r="B9341" s="17">
        <v>2022</v>
      </c>
      <c r="C9341" s="17">
        <v>147.100850302726</v>
      </c>
      <c r="D9341" s="17">
        <v>4.7939453125</v>
      </c>
    </row>
    <row r="9342" spans="1:4" x14ac:dyDescent="0.3">
      <c r="A9342" s="17" t="s">
        <v>9344</v>
      </c>
      <c r="B9342" s="17">
        <v>2022</v>
      </c>
      <c r="C9342" s="17">
        <v>772.21817581169296</v>
      </c>
      <c r="D9342" s="17">
        <v>4.2234002976190501</v>
      </c>
    </row>
    <row r="9343" spans="1:4" x14ac:dyDescent="0.3">
      <c r="A9343" s="17" t="s">
        <v>9345</v>
      </c>
      <c r="B9343" s="17">
        <v>2022</v>
      </c>
      <c r="C9343" s="17">
        <v>312.69888845644903</v>
      </c>
      <c r="D9343" s="17">
        <v>6.0859375</v>
      </c>
    </row>
    <row r="9344" spans="1:4" x14ac:dyDescent="0.3">
      <c r="A9344" s="17" t="s">
        <v>9346</v>
      </c>
      <c r="B9344" s="17">
        <v>2022</v>
      </c>
      <c r="C9344" s="17">
        <v>680.35071178339399</v>
      </c>
      <c r="D9344" s="17">
        <v>4.7164273648648596</v>
      </c>
    </row>
    <row r="9345" spans="1:4" x14ac:dyDescent="0.3">
      <c r="A9345" s="17" t="s">
        <v>9347</v>
      </c>
      <c r="B9345" s="17">
        <v>2022</v>
      </c>
      <c r="C9345" s="17">
        <v>36.859860783442898</v>
      </c>
      <c r="D9345" s="17">
        <v>5.13671875</v>
      </c>
    </row>
    <row r="9346" spans="1:4" x14ac:dyDescent="0.3">
      <c r="A9346" s="17" t="s">
        <v>9348</v>
      </c>
      <c r="B9346" s="17">
        <v>2022</v>
      </c>
      <c r="C9346" s="17">
        <v>36.761565174907403</v>
      </c>
      <c r="D9346" s="17">
        <v>2.046875</v>
      </c>
    </row>
    <row r="9347" spans="1:4" x14ac:dyDescent="0.3">
      <c r="A9347" s="17" t="s">
        <v>9349</v>
      </c>
      <c r="B9347" s="17">
        <v>2022</v>
      </c>
      <c r="C9347" s="17">
        <v>698.85785770043697</v>
      </c>
      <c r="D9347" s="17">
        <v>6.0799753289473699</v>
      </c>
    </row>
    <row r="9348" spans="1:4" x14ac:dyDescent="0.3">
      <c r="A9348" s="17" t="s">
        <v>9350</v>
      </c>
      <c r="B9348" s="17">
        <v>2022</v>
      </c>
      <c r="C9348" s="17">
        <v>275.930018406361</v>
      </c>
      <c r="D9348" s="17">
        <v>5.0692708333333298</v>
      </c>
    </row>
    <row r="9349" spans="1:4" x14ac:dyDescent="0.3">
      <c r="A9349" s="17" t="s">
        <v>9351</v>
      </c>
      <c r="B9349" s="17">
        <v>2022</v>
      </c>
      <c r="C9349" s="17">
        <v>349.467405028641</v>
      </c>
      <c r="D9349" s="17">
        <v>3.9975328947368398</v>
      </c>
    </row>
    <row r="9350" spans="1:4" x14ac:dyDescent="0.3">
      <c r="A9350" s="17" t="s">
        <v>9352</v>
      </c>
      <c r="B9350" s="17">
        <v>2022</v>
      </c>
      <c r="C9350" s="17">
        <v>496.420329492539</v>
      </c>
      <c r="D9350" s="17">
        <v>4.2731481481481497</v>
      </c>
    </row>
    <row r="9351" spans="1:4" x14ac:dyDescent="0.3">
      <c r="A9351" s="17" t="s">
        <v>9353</v>
      </c>
      <c r="B9351" s="17">
        <v>2022</v>
      </c>
      <c r="C9351" s="17">
        <v>18.409090993925901</v>
      </c>
      <c r="D9351" s="17">
        <v>3.5859375</v>
      </c>
    </row>
    <row r="9352" spans="1:4" x14ac:dyDescent="0.3">
      <c r="A9352" s="17" t="s">
        <v>9354</v>
      </c>
      <c r="B9352" s="17">
        <v>2022</v>
      </c>
      <c r="C9352" s="17">
        <v>698.86778617277696</v>
      </c>
      <c r="D9352" s="17">
        <v>6.1064967105263204</v>
      </c>
    </row>
    <row r="9353" spans="1:4" x14ac:dyDescent="0.3">
      <c r="A9353" s="17" t="s">
        <v>9355</v>
      </c>
      <c r="B9353" s="17">
        <v>2022</v>
      </c>
      <c r="C9353" s="17">
        <v>662.07103428989603</v>
      </c>
      <c r="D9353" s="17">
        <v>6.1584201388888902</v>
      </c>
    </row>
    <row r="9354" spans="1:4" x14ac:dyDescent="0.3">
      <c r="A9354" s="17" t="s">
        <v>9356</v>
      </c>
      <c r="B9354" s="17">
        <v>2022</v>
      </c>
      <c r="C9354" s="17">
        <v>367.87210895866201</v>
      </c>
      <c r="D9354" s="17">
        <v>5.6296875000000002</v>
      </c>
    </row>
    <row r="9355" spans="1:4" x14ac:dyDescent="0.3">
      <c r="A9355" s="17" t="s">
        <v>9357</v>
      </c>
      <c r="B9355" s="17">
        <v>2022</v>
      </c>
      <c r="C9355" s="17">
        <v>1011.34298335202</v>
      </c>
      <c r="D9355" s="17">
        <v>9.6086647727272698</v>
      </c>
    </row>
    <row r="9356" spans="1:4" x14ac:dyDescent="0.3">
      <c r="A9356" s="17" t="s">
        <v>9358</v>
      </c>
      <c r="B9356" s="17">
        <v>2022</v>
      </c>
      <c r="C9356" s="17">
        <v>790.80881743319298</v>
      </c>
      <c r="D9356" s="17">
        <v>5.65770348837209</v>
      </c>
    </row>
    <row r="9357" spans="1:4" x14ac:dyDescent="0.3">
      <c r="A9357" s="17" t="s">
        <v>9359</v>
      </c>
      <c r="B9357" s="17">
        <v>2022</v>
      </c>
      <c r="C9357" s="17">
        <v>514.73236490786098</v>
      </c>
      <c r="D9357" s="17">
        <v>5.67243303571429</v>
      </c>
    </row>
    <row r="9358" spans="1:4" x14ac:dyDescent="0.3">
      <c r="A9358" s="17" t="s">
        <v>9360</v>
      </c>
      <c r="B9358" s="17">
        <v>2022</v>
      </c>
      <c r="C9358" s="17">
        <v>717.03242996148799</v>
      </c>
      <c r="D9358" s="17">
        <v>6.4096554487179498</v>
      </c>
    </row>
    <row r="9359" spans="1:4" x14ac:dyDescent="0.3">
      <c r="A9359" s="17" t="s">
        <v>9361</v>
      </c>
      <c r="B9359" s="17">
        <v>2022</v>
      </c>
      <c r="C9359" s="17">
        <v>1085.0859368424899</v>
      </c>
      <c r="D9359" s="17">
        <v>6.46464512711864</v>
      </c>
    </row>
    <row r="9360" spans="1:4" x14ac:dyDescent="0.3">
      <c r="A9360" s="17" t="s">
        <v>9362</v>
      </c>
      <c r="B9360" s="17">
        <v>2022</v>
      </c>
      <c r="C9360" s="17">
        <v>772.63843823037996</v>
      </c>
      <c r="D9360" s="17">
        <v>5.80524553571429</v>
      </c>
    </row>
    <row r="9361" spans="1:4" x14ac:dyDescent="0.3">
      <c r="A9361" s="17" t="s">
        <v>9363</v>
      </c>
      <c r="B9361" s="17">
        <v>2022</v>
      </c>
      <c r="C9361" s="17">
        <v>257.57357417047001</v>
      </c>
      <c r="D9361" s="17">
        <v>5.5859375</v>
      </c>
    </row>
    <row r="9362" spans="1:4" x14ac:dyDescent="0.3">
      <c r="A9362" s="17" t="s">
        <v>9364</v>
      </c>
      <c r="B9362" s="17">
        <v>2022</v>
      </c>
      <c r="C9362" s="17">
        <v>349.41137721389498</v>
      </c>
      <c r="D9362" s="17">
        <v>5.4407894736842097</v>
      </c>
    </row>
    <row r="9363" spans="1:4" x14ac:dyDescent="0.3">
      <c r="A9363" s="17" t="s">
        <v>9365</v>
      </c>
      <c r="B9363" s="17">
        <v>2022</v>
      </c>
      <c r="C9363" s="17">
        <v>128.74640721734599</v>
      </c>
      <c r="D9363" s="17">
        <v>3.4754464285714302</v>
      </c>
    </row>
    <row r="9364" spans="1:4" x14ac:dyDescent="0.3">
      <c r="A9364" s="17" t="s">
        <v>9366</v>
      </c>
      <c r="B9364" s="17">
        <v>2022</v>
      </c>
      <c r="C9364" s="17">
        <v>496.42605310678499</v>
      </c>
      <c r="D9364" s="17">
        <v>5.7717013888888902</v>
      </c>
    </row>
    <row r="9365" spans="1:4" x14ac:dyDescent="0.3">
      <c r="A9365" s="17" t="s">
        <v>9367</v>
      </c>
      <c r="B9365" s="17">
        <v>2022</v>
      </c>
      <c r="C9365" s="17">
        <v>845.90154939144804</v>
      </c>
      <c r="D9365" s="17">
        <v>5.7637567934782599</v>
      </c>
    </row>
    <row r="9366" spans="1:4" x14ac:dyDescent="0.3">
      <c r="A9366" s="17" t="s">
        <v>9368</v>
      </c>
      <c r="B9366" s="17">
        <v>2022</v>
      </c>
      <c r="C9366" s="17">
        <v>698.65852781850799</v>
      </c>
      <c r="D9366" s="17">
        <v>4.6899671052631602</v>
      </c>
    </row>
    <row r="9367" spans="1:4" x14ac:dyDescent="0.3">
      <c r="A9367" s="17" t="s">
        <v>9369</v>
      </c>
      <c r="B9367" s="17">
        <v>2022</v>
      </c>
      <c r="C9367" s="17">
        <v>128.690379604697</v>
      </c>
      <c r="D9367" s="17">
        <v>6.37165178571429</v>
      </c>
    </row>
    <row r="9368" spans="1:4" x14ac:dyDescent="0.3">
      <c r="A9368" s="17" t="s">
        <v>9370</v>
      </c>
      <c r="B9368" s="17">
        <v>2022</v>
      </c>
      <c r="C9368" s="17">
        <v>367.82301268726599</v>
      </c>
      <c r="D9368" s="17">
        <v>4.9582031249999998</v>
      </c>
    </row>
    <row r="9369" spans="1:4" x14ac:dyDescent="0.3">
      <c r="A9369" s="17" t="s">
        <v>9371</v>
      </c>
      <c r="B9369" s="17">
        <v>2022</v>
      </c>
      <c r="C9369" s="17">
        <v>1103.42204505205</v>
      </c>
      <c r="D9369" s="17">
        <v>5.19114583333333</v>
      </c>
    </row>
    <row r="9370" spans="1:4" x14ac:dyDescent="0.3">
      <c r="A9370" s="17" t="s">
        <v>9372</v>
      </c>
      <c r="B9370" s="17">
        <v>2022</v>
      </c>
      <c r="C9370" s="17">
        <v>331.00327645987301</v>
      </c>
      <c r="D9370" s="17">
        <v>3.9379340277777799</v>
      </c>
    </row>
    <row r="9371" spans="1:4" x14ac:dyDescent="0.3">
      <c r="A9371" s="17" t="s">
        <v>9373</v>
      </c>
      <c r="B9371" s="17">
        <v>2022</v>
      </c>
      <c r="C9371" s="17">
        <v>202.243180342019</v>
      </c>
      <c r="D9371" s="17">
        <v>4.390625</v>
      </c>
    </row>
    <row r="9372" spans="1:4" x14ac:dyDescent="0.3">
      <c r="A9372" s="17" t="s">
        <v>9374</v>
      </c>
      <c r="B9372" s="17">
        <v>2022</v>
      </c>
      <c r="C9372" s="17">
        <v>404.47861521504802</v>
      </c>
      <c r="D9372" s="17">
        <v>6.3043323863636402</v>
      </c>
    </row>
    <row r="9373" spans="1:4" x14ac:dyDescent="0.3">
      <c r="A9373" s="17" t="s">
        <v>9375</v>
      </c>
      <c r="B9373" s="17">
        <v>2022</v>
      </c>
      <c r="C9373" s="17">
        <v>55.168653625995098</v>
      </c>
      <c r="D9373" s="17">
        <v>2.6744791666666701</v>
      </c>
    </row>
    <row r="9374" spans="1:4" x14ac:dyDescent="0.3">
      <c r="A9374" s="17" t="s">
        <v>9376</v>
      </c>
      <c r="B9374" s="17">
        <v>2022</v>
      </c>
      <c r="C9374" s="17">
        <v>73.515871275216298</v>
      </c>
      <c r="D9374" s="17">
        <v>3.60546875</v>
      </c>
    </row>
    <row r="9375" spans="1:4" x14ac:dyDescent="0.3">
      <c r="A9375" s="17" t="s">
        <v>9377</v>
      </c>
      <c r="B9375" s="17">
        <v>2022</v>
      </c>
      <c r="C9375" s="17">
        <v>533.26561330445099</v>
      </c>
      <c r="D9375" s="17">
        <v>5.1430495689655196</v>
      </c>
    </row>
    <row r="9376" spans="1:4" x14ac:dyDescent="0.3">
      <c r="A9376" s="17" t="s">
        <v>9378</v>
      </c>
      <c r="B9376" s="17">
        <v>2022</v>
      </c>
      <c r="C9376" s="17">
        <v>606.91652657091595</v>
      </c>
      <c r="D9376" s="17">
        <v>5.4483901515151496</v>
      </c>
    </row>
    <row r="9377" spans="1:4" x14ac:dyDescent="0.3">
      <c r="A9377" s="17" t="s">
        <v>9379</v>
      </c>
      <c r="B9377" s="17">
        <v>2022</v>
      </c>
      <c r="C9377" s="17">
        <v>202.21181103773401</v>
      </c>
      <c r="D9377" s="17">
        <v>3.7223011363636398</v>
      </c>
    </row>
    <row r="9378" spans="1:4" x14ac:dyDescent="0.3">
      <c r="A9378" s="17" t="s">
        <v>9380</v>
      </c>
      <c r="B9378" s="17">
        <v>2022</v>
      </c>
      <c r="C9378" s="17">
        <v>478.12089425139101</v>
      </c>
      <c r="D9378" s="17">
        <v>7.0303485576923102</v>
      </c>
    </row>
    <row r="9379" spans="1:4" x14ac:dyDescent="0.3">
      <c r="A9379" s="17" t="s">
        <v>9381</v>
      </c>
      <c r="B9379" s="17">
        <v>2022</v>
      </c>
      <c r="C9379" s="17">
        <v>974.53283546864998</v>
      </c>
      <c r="D9379" s="17">
        <v>5.8978478773584904</v>
      </c>
    </row>
    <row r="9380" spans="1:4" x14ac:dyDescent="0.3">
      <c r="A9380" s="17" t="s">
        <v>9382</v>
      </c>
      <c r="B9380" s="17">
        <v>2022</v>
      </c>
      <c r="C9380" s="17">
        <v>661.90803396329295</v>
      </c>
      <c r="D9380" s="17">
        <v>7.3116319444444402</v>
      </c>
    </row>
    <row r="9381" spans="1:4" x14ac:dyDescent="0.3">
      <c r="A9381" s="17" t="s">
        <v>9383</v>
      </c>
      <c r="B9381" s="17">
        <v>2022</v>
      </c>
      <c r="C9381" s="17">
        <v>294.34154180809901</v>
      </c>
      <c r="D9381" s="17">
        <v>5.37646484375</v>
      </c>
    </row>
    <row r="9382" spans="1:4" x14ac:dyDescent="0.3">
      <c r="A9382" s="17" t="s">
        <v>9384</v>
      </c>
      <c r="B9382" s="17">
        <v>2022</v>
      </c>
      <c r="C9382" s="17">
        <v>533.16794944368303</v>
      </c>
      <c r="D9382" s="17">
        <v>5.1961206896551699</v>
      </c>
    </row>
    <row r="9383" spans="1:4" x14ac:dyDescent="0.3">
      <c r="A9383" s="17" t="s">
        <v>9385</v>
      </c>
      <c r="B9383" s="17">
        <v>2022</v>
      </c>
      <c r="C9383" s="17">
        <v>919.62562207691406</v>
      </c>
      <c r="D9383" s="17">
        <v>5.5345312499999997</v>
      </c>
    </row>
    <row r="9384" spans="1:4" x14ac:dyDescent="0.3">
      <c r="A9384" s="17" t="s">
        <v>9386</v>
      </c>
      <c r="B9384" s="17">
        <v>2022</v>
      </c>
      <c r="C9384" s="17">
        <v>386.23273116350202</v>
      </c>
      <c r="D9384" s="17">
        <v>4.8117559523809499</v>
      </c>
    </row>
    <row r="9385" spans="1:4" x14ac:dyDescent="0.3">
      <c r="A9385" s="17" t="s">
        <v>9387</v>
      </c>
      <c r="B9385" s="17">
        <v>2022</v>
      </c>
      <c r="C9385" s="17">
        <v>643.39689349010598</v>
      </c>
      <c r="D9385" s="17">
        <v>5.8558035714285701</v>
      </c>
    </row>
    <row r="9386" spans="1:4" x14ac:dyDescent="0.3">
      <c r="A9386" s="17" t="s">
        <v>9388</v>
      </c>
      <c r="B9386" s="17">
        <v>2022</v>
      </c>
      <c r="C9386" s="17">
        <v>331.05870614573399</v>
      </c>
      <c r="D9386" s="17">
        <v>6.8663194444444402</v>
      </c>
    </row>
    <row r="9387" spans="1:4" x14ac:dyDescent="0.3">
      <c r="A9387" s="17" t="s">
        <v>9389</v>
      </c>
      <c r="B9387" s="17">
        <v>2022</v>
      </c>
      <c r="C9387" s="17">
        <v>202.24303022399499</v>
      </c>
      <c r="D9387" s="17">
        <v>4.8991477272727302</v>
      </c>
    </row>
    <row r="9388" spans="1:4" x14ac:dyDescent="0.3">
      <c r="A9388" s="17" t="s">
        <v>9390</v>
      </c>
      <c r="B9388" s="17">
        <v>2022</v>
      </c>
      <c r="C9388" s="17">
        <v>754.05643169395603</v>
      </c>
      <c r="D9388" s="17">
        <v>5.5584984756097597</v>
      </c>
    </row>
    <row r="9389" spans="1:4" x14ac:dyDescent="0.3">
      <c r="A9389" s="17" t="s">
        <v>9391</v>
      </c>
      <c r="B9389" s="17">
        <v>2022</v>
      </c>
      <c r="C9389" s="17">
        <v>993.02604440599703</v>
      </c>
      <c r="D9389" s="17">
        <v>4.8343460648148104</v>
      </c>
    </row>
    <row r="9390" spans="1:4" x14ac:dyDescent="0.3">
      <c r="A9390" s="17" t="s">
        <v>9392</v>
      </c>
      <c r="B9390" s="17">
        <v>2022</v>
      </c>
      <c r="C9390" s="17">
        <v>1029.7647583307701</v>
      </c>
      <c r="D9390" s="17">
        <v>5.3349609375</v>
      </c>
    </row>
    <row r="9391" spans="1:4" x14ac:dyDescent="0.3">
      <c r="A9391" s="17" t="s">
        <v>9393</v>
      </c>
      <c r="B9391" s="17">
        <v>2022</v>
      </c>
      <c r="C9391" s="17">
        <v>643.53775767050695</v>
      </c>
      <c r="D9391" s="17">
        <v>7.2823660714285703</v>
      </c>
    </row>
    <row r="9392" spans="1:4" x14ac:dyDescent="0.3">
      <c r="A9392" s="17" t="s">
        <v>9394</v>
      </c>
      <c r="B9392" s="17">
        <v>2022</v>
      </c>
      <c r="C9392" s="17">
        <v>18.356728041544599</v>
      </c>
      <c r="D9392" s="17">
        <v>1.9765625</v>
      </c>
    </row>
    <row r="9393" spans="1:4" x14ac:dyDescent="0.3">
      <c r="A9393" s="17" t="s">
        <v>9395</v>
      </c>
      <c r="B9393" s="17">
        <v>2022</v>
      </c>
      <c r="C9393" s="17">
        <v>643.64502864982899</v>
      </c>
      <c r="D9393" s="17">
        <v>4.9390625000000004</v>
      </c>
    </row>
    <row r="9394" spans="1:4" x14ac:dyDescent="0.3">
      <c r="A9394" s="17" t="s">
        <v>9396</v>
      </c>
      <c r="B9394" s="17">
        <v>2022</v>
      </c>
      <c r="C9394" s="17">
        <v>404.64007660560299</v>
      </c>
      <c r="D9394" s="17">
        <v>6.5713778409090899</v>
      </c>
    </row>
    <row r="9395" spans="1:4" x14ac:dyDescent="0.3">
      <c r="A9395" s="17" t="s">
        <v>9397</v>
      </c>
      <c r="B9395" s="17">
        <v>2022</v>
      </c>
      <c r="C9395" s="17">
        <v>220.602697066963</v>
      </c>
      <c r="D9395" s="17">
        <v>4.0494791666666696</v>
      </c>
    </row>
    <row r="9396" spans="1:4" x14ac:dyDescent="0.3">
      <c r="A9396" s="17" t="s">
        <v>9398</v>
      </c>
      <c r="B9396" s="17">
        <v>2022</v>
      </c>
      <c r="C9396" s="17">
        <v>993.20495003834401</v>
      </c>
      <c r="D9396" s="17">
        <v>6.4528356481481497</v>
      </c>
    </row>
    <row r="9397" spans="1:4" x14ac:dyDescent="0.3">
      <c r="A9397" s="17" t="s">
        <v>9399</v>
      </c>
      <c r="B9397" s="17">
        <v>2022</v>
      </c>
      <c r="C9397" s="17">
        <v>36.764589034952202</v>
      </c>
      <c r="D9397" s="17">
        <v>6.75</v>
      </c>
    </row>
    <row r="9398" spans="1:4" x14ac:dyDescent="0.3">
      <c r="A9398" s="17" t="s">
        <v>9400</v>
      </c>
      <c r="B9398" s="17">
        <v>2022</v>
      </c>
      <c r="C9398" s="17">
        <v>607.03836904000502</v>
      </c>
      <c r="D9398" s="17">
        <v>5.8577178030303001</v>
      </c>
    </row>
    <row r="9399" spans="1:4" x14ac:dyDescent="0.3">
      <c r="A9399" s="17" t="s">
        <v>9401</v>
      </c>
      <c r="B9399" s="17">
        <v>2022</v>
      </c>
      <c r="C9399" s="17">
        <v>257.64047679863899</v>
      </c>
      <c r="D9399" s="17">
        <v>6.2678571428571397</v>
      </c>
    </row>
    <row r="9400" spans="1:4" x14ac:dyDescent="0.3">
      <c r="A9400" s="17" t="s">
        <v>9402</v>
      </c>
      <c r="B9400" s="17">
        <v>2022</v>
      </c>
      <c r="C9400" s="17">
        <v>1158.37966204807</v>
      </c>
      <c r="D9400" s="17">
        <v>5.0562996031746001</v>
      </c>
    </row>
    <row r="9401" spans="1:4" x14ac:dyDescent="0.3">
      <c r="A9401" s="17" t="s">
        <v>9403</v>
      </c>
      <c r="B9401" s="17">
        <v>2022</v>
      </c>
      <c r="C9401" s="17">
        <v>570.12206852994905</v>
      </c>
      <c r="D9401" s="17">
        <v>5.6043346774193497</v>
      </c>
    </row>
    <row r="9402" spans="1:4" x14ac:dyDescent="0.3">
      <c r="A9402" s="17" t="s">
        <v>9404</v>
      </c>
      <c r="B9402" s="17">
        <v>2022</v>
      </c>
      <c r="C9402" s="17">
        <v>128.57222494669301</v>
      </c>
      <c r="D9402" s="17">
        <v>2.3805803571428599</v>
      </c>
    </row>
    <row r="9403" spans="1:4" x14ac:dyDescent="0.3">
      <c r="A9403" s="17" t="s">
        <v>9405</v>
      </c>
      <c r="B9403" s="17">
        <v>2022</v>
      </c>
      <c r="C9403" s="17">
        <v>1158.3407350732</v>
      </c>
      <c r="D9403" s="17">
        <v>5.7910466269841301</v>
      </c>
    </row>
    <row r="9404" spans="1:4" x14ac:dyDescent="0.3">
      <c r="A9404" s="17" t="s">
        <v>9406</v>
      </c>
      <c r="B9404" s="17">
        <v>2022</v>
      </c>
      <c r="C9404" s="17">
        <v>901.20076820254303</v>
      </c>
      <c r="D9404" s="17">
        <v>5.2165178571428603</v>
      </c>
    </row>
    <row r="9405" spans="1:4" x14ac:dyDescent="0.3">
      <c r="A9405" s="17" t="s">
        <v>9407</v>
      </c>
      <c r="B9405" s="17">
        <v>2022</v>
      </c>
      <c r="C9405" s="17">
        <v>606.99039856344496</v>
      </c>
      <c r="D9405" s="17">
        <v>6.05421401515152</v>
      </c>
    </row>
    <row r="9406" spans="1:4" x14ac:dyDescent="0.3">
      <c r="A9406" s="17" t="s">
        <v>9408</v>
      </c>
      <c r="B9406" s="17">
        <v>2022</v>
      </c>
      <c r="C9406" s="17">
        <v>1507.7875190116499</v>
      </c>
      <c r="D9406" s="17">
        <v>5.4824695121951201</v>
      </c>
    </row>
    <row r="9407" spans="1:4" x14ac:dyDescent="0.3">
      <c r="A9407" s="17" t="s">
        <v>9409</v>
      </c>
      <c r="B9407" s="17">
        <v>2022</v>
      </c>
      <c r="C9407" s="17">
        <v>330.95871260576001</v>
      </c>
      <c r="D9407" s="17">
        <v>5.7239583333333304</v>
      </c>
    </row>
    <row r="9408" spans="1:4" x14ac:dyDescent="0.3">
      <c r="A9408" s="17" t="s">
        <v>9410</v>
      </c>
      <c r="B9408" s="17">
        <v>2022</v>
      </c>
      <c r="C9408" s="17">
        <v>386.28137151244999</v>
      </c>
      <c r="D9408" s="17">
        <v>4.8656994047619104</v>
      </c>
    </row>
    <row r="9409" spans="1:4" x14ac:dyDescent="0.3">
      <c r="A9409" s="17" t="s">
        <v>9411</v>
      </c>
      <c r="B9409" s="17">
        <v>2022</v>
      </c>
      <c r="C9409" s="17">
        <v>275.85505333542801</v>
      </c>
      <c r="D9409" s="17">
        <v>4.5947916666666702</v>
      </c>
    </row>
    <row r="9410" spans="1:4" x14ac:dyDescent="0.3">
      <c r="A9410" s="17" t="s">
        <v>9412</v>
      </c>
      <c r="B9410" s="17">
        <v>2022</v>
      </c>
      <c r="C9410" s="17">
        <v>183.913727844134</v>
      </c>
      <c r="D9410" s="17">
        <v>5.46875</v>
      </c>
    </row>
    <row r="9411" spans="1:4" x14ac:dyDescent="0.3">
      <c r="A9411" s="17" t="s">
        <v>9413</v>
      </c>
      <c r="B9411" s="17">
        <v>2022</v>
      </c>
      <c r="C9411" s="17">
        <v>165.60371324233699</v>
      </c>
      <c r="D9411" s="17">
        <v>5.9027777777777803</v>
      </c>
    </row>
    <row r="9412" spans="1:4" x14ac:dyDescent="0.3">
      <c r="A9412" s="17" t="s">
        <v>9414</v>
      </c>
      <c r="B9412" s="17">
        <v>2022</v>
      </c>
      <c r="C9412" s="17">
        <v>661.98663768172298</v>
      </c>
      <c r="D9412" s="17">
        <v>5.3654513888888902</v>
      </c>
    </row>
    <row r="9413" spans="1:4" x14ac:dyDescent="0.3">
      <c r="A9413" s="17" t="s">
        <v>9415</v>
      </c>
      <c r="B9413" s="17">
        <v>2022</v>
      </c>
      <c r="C9413" s="17">
        <v>55.176345793527098</v>
      </c>
      <c r="D9413" s="17">
        <v>3.1875</v>
      </c>
    </row>
    <row r="9414" spans="1:4" x14ac:dyDescent="0.3">
      <c r="A9414" s="17" t="s">
        <v>9416</v>
      </c>
      <c r="B9414" s="17">
        <v>2022</v>
      </c>
      <c r="C9414" s="17">
        <v>551.75341892614995</v>
      </c>
      <c r="D9414" s="17">
        <v>6.5606770833333297</v>
      </c>
    </row>
    <row r="9415" spans="1:4" x14ac:dyDescent="0.3">
      <c r="A9415" s="17" t="s">
        <v>9417</v>
      </c>
      <c r="B9415" s="17">
        <v>2022</v>
      </c>
      <c r="C9415" s="17">
        <v>441.45502562448399</v>
      </c>
      <c r="D9415" s="17">
        <v>6.71875</v>
      </c>
    </row>
    <row r="9416" spans="1:4" x14ac:dyDescent="0.3">
      <c r="A9416" s="17" t="s">
        <v>9418</v>
      </c>
      <c r="B9416" s="17">
        <v>2022</v>
      </c>
      <c r="C9416" s="17">
        <v>790.79580389708303</v>
      </c>
      <c r="D9416" s="17">
        <v>6.78488372093023</v>
      </c>
    </row>
    <row r="9417" spans="1:4" x14ac:dyDescent="0.3">
      <c r="A9417" s="17" t="s">
        <v>9419</v>
      </c>
      <c r="B9417" s="17">
        <v>2022</v>
      </c>
      <c r="C9417" s="17">
        <v>386.18206563592003</v>
      </c>
      <c r="D9417" s="17">
        <v>5.1458333333333304</v>
      </c>
    </row>
    <row r="9418" spans="1:4" x14ac:dyDescent="0.3">
      <c r="A9418" s="17" t="s">
        <v>9420</v>
      </c>
      <c r="B9418" s="17">
        <v>2022</v>
      </c>
      <c r="C9418" s="17">
        <v>1139.92556883208</v>
      </c>
      <c r="D9418" s="17">
        <v>4.7496219758064502</v>
      </c>
    </row>
    <row r="9419" spans="1:4" x14ac:dyDescent="0.3">
      <c r="A9419" s="17" t="s">
        <v>9421</v>
      </c>
      <c r="B9419" s="17">
        <v>2022</v>
      </c>
      <c r="C9419" s="17">
        <v>128.710528524593</v>
      </c>
      <c r="D9419" s="17">
        <v>3.5915178571428599</v>
      </c>
    </row>
    <row r="9420" spans="1:4" x14ac:dyDescent="0.3">
      <c r="A9420" s="17" t="s">
        <v>9422</v>
      </c>
      <c r="B9420" s="17">
        <v>2022</v>
      </c>
      <c r="C9420" s="17">
        <v>790.67123261094105</v>
      </c>
      <c r="D9420" s="17">
        <v>9.0884811046511604</v>
      </c>
    </row>
    <row r="9421" spans="1:4" x14ac:dyDescent="0.3">
      <c r="A9421" s="17" t="s">
        <v>9423</v>
      </c>
      <c r="B9421" s="17">
        <v>2022</v>
      </c>
      <c r="C9421" s="17">
        <v>55.268371708691099</v>
      </c>
      <c r="D9421" s="17">
        <v>3.3359375</v>
      </c>
    </row>
    <row r="9422" spans="1:4" x14ac:dyDescent="0.3">
      <c r="A9422" s="17" t="s">
        <v>9424</v>
      </c>
      <c r="B9422" s="17">
        <v>2022</v>
      </c>
      <c r="C9422" s="17">
        <v>239.084664165974</v>
      </c>
      <c r="D9422" s="17">
        <v>20.454326923076898</v>
      </c>
    </row>
    <row r="9423" spans="1:4" x14ac:dyDescent="0.3">
      <c r="A9423" s="17" t="s">
        <v>9425</v>
      </c>
      <c r="B9423" s="17">
        <v>2022</v>
      </c>
      <c r="C9423" s="17">
        <v>18.4040885539725</v>
      </c>
      <c r="D9423" s="17">
        <v>2.3984375</v>
      </c>
    </row>
    <row r="9424" spans="1:4" x14ac:dyDescent="0.3">
      <c r="A9424" s="17" t="s">
        <v>9426</v>
      </c>
      <c r="B9424" s="17">
        <v>2022</v>
      </c>
      <c r="C9424" s="17">
        <v>772.31195183284603</v>
      </c>
      <c r="D9424" s="17">
        <v>6.2327008928571397</v>
      </c>
    </row>
    <row r="9425" spans="1:4" x14ac:dyDescent="0.3">
      <c r="A9425" s="17" t="s">
        <v>9427</v>
      </c>
      <c r="B9425" s="17">
        <v>2022</v>
      </c>
      <c r="C9425" s="17">
        <v>36.761911245062898</v>
      </c>
      <c r="D9425" s="17">
        <v>3.171875</v>
      </c>
    </row>
    <row r="9426" spans="1:4" x14ac:dyDescent="0.3">
      <c r="A9426" s="17" t="s">
        <v>9428</v>
      </c>
      <c r="B9426" s="17">
        <v>2022</v>
      </c>
      <c r="C9426" s="17">
        <v>1084.8629280980699</v>
      </c>
      <c r="D9426" s="17">
        <v>5.7195444915254203</v>
      </c>
    </row>
    <row r="9427" spans="1:4" x14ac:dyDescent="0.3">
      <c r="A9427" s="17" t="s">
        <v>9429</v>
      </c>
      <c r="B9427" s="17">
        <v>2022</v>
      </c>
      <c r="C9427" s="17">
        <v>165.47849968355101</v>
      </c>
      <c r="D9427" s="17">
        <v>4.0017361111111098</v>
      </c>
    </row>
    <row r="9428" spans="1:4" x14ac:dyDescent="0.3">
      <c r="A9428" s="17" t="s">
        <v>9430</v>
      </c>
      <c r="B9428" s="17">
        <v>2022</v>
      </c>
      <c r="C9428" s="17">
        <v>312.67700664326497</v>
      </c>
      <c r="D9428" s="17">
        <v>11.075367647058799</v>
      </c>
    </row>
    <row r="9429" spans="1:4" x14ac:dyDescent="0.3">
      <c r="A9429" s="17" t="s">
        <v>9431</v>
      </c>
      <c r="B9429" s="17">
        <v>2022</v>
      </c>
      <c r="C9429" s="17">
        <v>202.31432060524801</v>
      </c>
      <c r="D9429" s="17">
        <v>5.6782670454545503</v>
      </c>
    </row>
    <row r="9430" spans="1:4" x14ac:dyDescent="0.3">
      <c r="A9430" s="17" t="s">
        <v>9432</v>
      </c>
      <c r="B9430" s="17">
        <v>2022</v>
      </c>
      <c r="C9430" s="17">
        <v>625.25537462160003</v>
      </c>
      <c r="D9430" s="17">
        <v>6.0227481617647101</v>
      </c>
    </row>
    <row r="9431" spans="1:4" x14ac:dyDescent="0.3">
      <c r="A9431" s="17" t="s">
        <v>9433</v>
      </c>
      <c r="B9431" s="17">
        <v>2022</v>
      </c>
      <c r="C9431" s="17">
        <v>202.33683581464101</v>
      </c>
      <c r="D9431" s="17">
        <v>5.0703125</v>
      </c>
    </row>
    <row r="9432" spans="1:4" x14ac:dyDescent="0.3">
      <c r="A9432" s="17" t="s">
        <v>9434</v>
      </c>
      <c r="B9432" s="17">
        <v>2022</v>
      </c>
      <c r="C9432" s="17">
        <v>606.61391313746697</v>
      </c>
      <c r="D9432" s="17">
        <v>5.6259469696969697</v>
      </c>
    </row>
    <row r="9433" spans="1:4" x14ac:dyDescent="0.3">
      <c r="A9433" s="17" t="s">
        <v>9435</v>
      </c>
      <c r="B9433" s="17">
        <v>2022</v>
      </c>
      <c r="C9433" s="17">
        <v>423.04057970363499</v>
      </c>
      <c r="D9433" s="17">
        <v>23.657269021739101</v>
      </c>
    </row>
    <row r="9434" spans="1:4" x14ac:dyDescent="0.3">
      <c r="A9434" s="17" t="s">
        <v>9436</v>
      </c>
      <c r="B9434" s="17">
        <v>2022</v>
      </c>
      <c r="C9434" s="17">
        <v>1048.2705207746501</v>
      </c>
      <c r="D9434" s="17">
        <v>6.4931469298245599</v>
      </c>
    </row>
    <row r="9435" spans="1:4" x14ac:dyDescent="0.3">
      <c r="A9435" s="17" t="s">
        <v>9437</v>
      </c>
      <c r="B9435" s="17">
        <v>2022</v>
      </c>
      <c r="C9435" s="17">
        <v>18.3531224923208</v>
      </c>
      <c r="D9435" s="17">
        <v>4.9296875</v>
      </c>
    </row>
    <row r="9436" spans="1:4" x14ac:dyDescent="0.3">
      <c r="A9436" s="17" t="s">
        <v>9438</v>
      </c>
      <c r="B9436" s="17">
        <v>2022</v>
      </c>
      <c r="C9436" s="17">
        <v>1360.3132352856901</v>
      </c>
      <c r="D9436" s="17">
        <v>6.1008234797297298</v>
      </c>
    </row>
    <row r="9437" spans="1:4" x14ac:dyDescent="0.3">
      <c r="A9437" s="17" t="s">
        <v>9439</v>
      </c>
      <c r="B9437" s="17">
        <v>2022</v>
      </c>
      <c r="C9437" s="17">
        <v>992.98171698488295</v>
      </c>
      <c r="D9437" s="17">
        <v>4.7258391203703702</v>
      </c>
    </row>
    <row r="9438" spans="1:4" x14ac:dyDescent="0.3">
      <c r="A9438" s="17" t="s">
        <v>9440</v>
      </c>
      <c r="B9438" s="17">
        <v>2022</v>
      </c>
      <c r="C9438" s="17">
        <v>73.613739266991601</v>
      </c>
      <c r="D9438" s="17">
        <v>2.03515625</v>
      </c>
    </row>
    <row r="9439" spans="1:4" x14ac:dyDescent="0.3">
      <c r="A9439" s="17" t="s">
        <v>9441</v>
      </c>
      <c r="B9439" s="17">
        <v>2022</v>
      </c>
      <c r="C9439" s="17">
        <v>91.979196494447507</v>
      </c>
      <c r="D9439" s="17">
        <v>3.8234374999999998</v>
      </c>
    </row>
    <row r="9440" spans="1:4" x14ac:dyDescent="0.3">
      <c r="A9440" s="17" t="s">
        <v>9442</v>
      </c>
      <c r="B9440" s="17">
        <v>2022</v>
      </c>
      <c r="C9440" s="17">
        <v>551.64448496513103</v>
      </c>
      <c r="D9440" s="17">
        <v>5.4085937499999996</v>
      </c>
    </row>
    <row r="9441" spans="1:4" x14ac:dyDescent="0.3">
      <c r="A9441" s="17" t="s">
        <v>9443</v>
      </c>
      <c r="B9441" s="17">
        <v>2022</v>
      </c>
      <c r="C9441" s="17">
        <v>1489.5342790335401</v>
      </c>
      <c r="D9441" s="17">
        <v>6.8089313271604901</v>
      </c>
    </row>
    <row r="9442" spans="1:4" x14ac:dyDescent="0.3">
      <c r="A9442" s="17" t="s">
        <v>9444</v>
      </c>
      <c r="B9442" s="17">
        <v>2022</v>
      </c>
      <c r="C9442" s="17">
        <v>441.24299501627701</v>
      </c>
      <c r="D9442" s="17">
        <v>5.9078776041666696</v>
      </c>
    </row>
    <row r="9443" spans="1:4" x14ac:dyDescent="0.3">
      <c r="A9443" s="17" t="s">
        <v>9445</v>
      </c>
      <c r="B9443" s="17">
        <v>2022</v>
      </c>
      <c r="C9443" s="17">
        <v>1048.7455368805699</v>
      </c>
      <c r="D9443" s="17">
        <v>6.5982730263157903</v>
      </c>
    </row>
    <row r="9444" spans="1:4" x14ac:dyDescent="0.3">
      <c r="A9444" s="17" t="s">
        <v>9446</v>
      </c>
      <c r="B9444" s="17">
        <v>2022</v>
      </c>
      <c r="C9444" s="17">
        <v>533.31605259329103</v>
      </c>
      <c r="D9444" s="17">
        <v>6.9671336206896504</v>
      </c>
    </row>
    <row r="9445" spans="1:4" x14ac:dyDescent="0.3">
      <c r="A9445" s="17" t="s">
        <v>9447</v>
      </c>
      <c r="B9445" s="17">
        <v>2022</v>
      </c>
      <c r="C9445" s="17">
        <v>110.317852752283</v>
      </c>
      <c r="D9445" s="17">
        <v>5.1432291666666696</v>
      </c>
    </row>
    <row r="9446" spans="1:4" x14ac:dyDescent="0.3">
      <c r="A9446" s="17" t="s">
        <v>9448</v>
      </c>
      <c r="B9446" s="17">
        <v>2022</v>
      </c>
      <c r="C9446" s="17">
        <v>257.53150213509798</v>
      </c>
      <c r="D9446" s="17">
        <v>7.08928571428571</v>
      </c>
    </row>
    <row r="9447" spans="1:4" x14ac:dyDescent="0.3">
      <c r="A9447" s="17" t="s">
        <v>9449</v>
      </c>
      <c r="B9447" s="17">
        <v>2022</v>
      </c>
      <c r="C9447" s="17">
        <v>275.74381673336001</v>
      </c>
      <c r="D9447" s="17">
        <v>4.9234375000000004</v>
      </c>
    </row>
    <row r="9448" spans="1:4" x14ac:dyDescent="0.3">
      <c r="A9448" s="17" t="s">
        <v>9450</v>
      </c>
      <c r="B9448" s="17">
        <v>2022</v>
      </c>
      <c r="C9448" s="17">
        <v>1103.4888581186499</v>
      </c>
      <c r="D9448" s="17">
        <v>4.9419270833333302</v>
      </c>
    </row>
    <row r="9449" spans="1:4" x14ac:dyDescent="0.3">
      <c r="A9449" s="17" t="s">
        <v>9451</v>
      </c>
      <c r="B9449" s="17">
        <v>2022</v>
      </c>
      <c r="C9449" s="17">
        <v>73.577865026891203</v>
      </c>
      <c r="D9449" s="17">
        <v>3.6953125</v>
      </c>
    </row>
    <row r="9450" spans="1:4" x14ac:dyDescent="0.3">
      <c r="A9450" s="17" t="s">
        <v>9452</v>
      </c>
      <c r="B9450" s="17">
        <v>2022</v>
      </c>
      <c r="C9450" s="17">
        <v>643.70141884777695</v>
      </c>
      <c r="D9450" s="17">
        <v>6.1069196428571404</v>
      </c>
    </row>
    <row r="9451" spans="1:4" x14ac:dyDescent="0.3">
      <c r="A9451" s="17" t="s">
        <v>9453</v>
      </c>
      <c r="B9451" s="17">
        <v>2022</v>
      </c>
      <c r="C9451" s="17">
        <v>18.3514871653169</v>
      </c>
      <c r="D9451" s="17">
        <v>12.40625</v>
      </c>
    </row>
    <row r="9452" spans="1:4" x14ac:dyDescent="0.3">
      <c r="A9452" s="17" t="s">
        <v>9454</v>
      </c>
      <c r="B9452" s="17">
        <v>2022</v>
      </c>
      <c r="C9452" s="17">
        <v>91.967418616637602</v>
      </c>
      <c r="D9452" s="17">
        <v>4.8937499999999998</v>
      </c>
    </row>
    <row r="9453" spans="1:4" x14ac:dyDescent="0.3">
      <c r="A9453" s="17" t="s">
        <v>9455</v>
      </c>
      <c r="B9453" s="17">
        <v>2022</v>
      </c>
      <c r="C9453" s="17">
        <v>128.650312218815</v>
      </c>
      <c r="D9453" s="17">
        <v>4.046875</v>
      </c>
    </row>
    <row r="9454" spans="1:4" x14ac:dyDescent="0.3">
      <c r="A9454" s="17" t="s">
        <v>9456</v>
      </c>
      <c r="B9454" s="17">
        <v>2022</v>
      </c>
      <c r="C9454" s="17">
        <v>73.615019876509905</v>
      </c>
      <c r="D9454" s="17">
        <v>4.357421875</v>
      </c>
    </row>
    <row r="9455" spans="1:4" x14ac:dyDescent="0.3">
      <c r="A9455" s="17" t="s">
        <v>9457</v>
      </c>
      <c r="B9455" s="17">
        <v>2022</v>
      </c>
      <c r="C9455" s="17">
        <v>73.631383582018302</v>
      </c>
      <c r="D9455" s="17">
        <v>3.869140625</v>
      </c>
    </row>
    <row r="9456" spans="1:4" x14ac:dyDescent="0.3">
      <c r="A9456" s="17" t="s">
        <v>9458</v>
      </c>
      <c r="B9456" s="17">
        <v>2022</v>
      </c>
      <c r="C9456" s="17">
        <v>110.358879767358</v>
      </c>
      <c r="D9456" s="17">
        <v>13.41796875</v>
      </c>
    </row>
    <row r="9457" spans="1:4" x14ac:dyDescent="0.3">
      <c r="A9457" s="17" t="s">
        <v>9459</v>
      </c>
      <c r="B9457" s="17">
        <v>2022</v>
      </c>
      <c r="C9457" s="17">
        <v>165.47473999485399</v>
      </c>
      <c r="D9457" s="17">
        <v>6.6423611111111098</v>
      </c>
    </row>
    <row r="9458" spans="1:4" x14ac:dyDescent="0.3">
      <c r="A9458" s="17" t="s">
        <v>9460</v>
      </c>
      <c r="B9458" s="17">
        <v>2022</v>
      </c>
      <c r="C9458" s="17">
        <v>331.00199556164398</v>
      </c>
      <c r="D9458" s="17">
        <v>5.8051215277777803</v>
      </c>
    </row>
    <row r="9459" spans="1:4" x14ac:dyDescent="0.3">
      <c r="A9459" s="17" t="s">
        <v>9461</v>
      </c>
      <c r="B9459" s="17">
        <v>2022</v>
      </c>
      <c r="C9459" s="17">
        <v>55.069583998995803</v>
      </c>
      <c r="D9459" s="17">
        <v>3.1744791666666701</v>
      </c>
    </row>
    <row r="9460" spans="1:4" x14ac:dyDescent="0.3">
      <c r="A9460" s="17" t="s">
        <v>9462</v>
      </c>
      <c r="B9460" s="17">
        <v>2022</v>
      </c>
      <c r="C9460" s="17">
        <v>18.401514848694202</v>
      </c>
      <c r="D9460" s="17">
        <v>3.578125</v>
      </c>
    </row>
    <row r="9461" spans="1:4" x14ac:dyDescent="0.3">
      <c r="A9461" s="17" t="s">
        <v>9463</v>
      </c>
      <c r="B9461" s="17">
        <v>2022</v>
      </c>
      <c r="C9461" s="17">
        <v>385.85181430541002</v>
      </c>
      <c r="D9461" s="17">
        <v>4.1592261904761898</v>
      </c>
    </row>
    <row r="9462" spans="1:4" x14ac:dyDescent="0.3">
      <c r="A9462" s="17" t="s">
        <v>9464</v>
      </c>
      <c r="B9462" s="17">
        <v>2022</v>
      </c>
      <c r="C9462" s="17">
        <v>73.528668526560097</v>
      </c>
      <c r="D9462" s="17">
        <v>3.0859375</v>
      </c>
    </row>
    <row r="9463" spans="1:4" x14ac:dyDescent="0.3">
      <c r="A9463" s="17" t="s">
        <v>9465</v>
      </c>
      <c r="B9463" s="17">
        <v>2022</v>
      </c>
      <c r="C9463" s="17">
        <v>202.33075007051099</v>
      </c>
      <c r="D9463" s="17">
        <v>2.8842329545454501</v>
      </c>
    </row>
    <row r="9464" spans="1:4" x14ac:dyDescent="0.3">
      <c r="A9464" s="17" t="s">
        <v>9466</v>
      </c>
      <c r="B9464" s="17">
        <v>2022</v>
      </c>
      <c r="C9464" s="17">
        <v>202.38606256246601</v>
      </c>
      <c r="D9464" s="17">
        <v>4.4779829545454497</v>
      </c>
    </row>
    <row r="9465" spans="1:4" x14ac:dyDescent="0.3">
      <c r="A9465" s="17" t="s">
        <v>9467</v>
      </c>
      <c r="B9465" s="17">
        <v>2022</v>
      </c>
      <c r="C9465" s="17">
        <v>551.70094617642496</v>
      </c>
      <c r="D9465" s="17">
        <v>5.05078125</v>
      </c>
    </row>
    <row r="9466" spans="1:4" x14ac:dyDescent="0.3">
      <c r="A9466" s="17" t="s">
        <v>9468</v>
      </c>
      <c r="B9466" s="17">
        <v>2022</v>
      </c>
      <c r="C9466" s="17">
        <v>588.69114539027203</v>
      </c>
      <c r="D9466" s="17">
        <v>6.854736328125</v>
      </c>
    </row>
    <row r="9467" spans="1:4" x14ac:dyDescent="0.3">
      <c r="A9467" s="17" t="s">
        <v>9469</v>
      </c>
      <c r="B9467" s="17">
        <v>2022</v>
      </c>
      <c r="C9467" s="17">
        <v>441.27123606763399</v>
      </c>
      <c r="D9467" s="17">
        <v>6.7281901041666696</v>
      </c>
    </row>
    <row r="9468" spans="1:4" x14ac:dyDescent="0.3">
      <c r="A9468" s="17" t="s">
        <v>9470</v>
      </c>
      <c r="B9468" s="17">
        <v>2022</v>
      </c>
      <c r="C9468" s="17">
        <v>1581.5258039236101</v>
      </c>
      <c r="D9468" s="17">
        <v>9.4866460755813993</v>
      </c>
    </row>
    <row r="9469" spans="1:4" x14ac:dyDescent="0.3">
      <c r="A9469" s="17" t="s">
        <v>9471</v>
      </c>
      <c r="B9469" s="17">
        <v>2022</v>
      </c>
      <c r="C9469" s="17">
        <v>73.481002498418107</v>
      </c>
      <c r="D9469" s="17">
        <v>3.833984375</v>
      </c>
    </row>
    <row r="9470" spans="1:4" x14ac:dyDescent="0.3">
      <c r="A9470" s="17" t="s">
        <v>9472</v>
      </c>
      <c r="B9470" s="17">
        <v>2022</v>
      </c>
      <c r="C9470" s="17">
        <v>36.766078567132404</v>
      </c>
      <c r="D9470" s="17">
        <v>3.75390625</v>
      </c>
    </row>
    <row r="9471" spans="1:4" x14ac:dyDescent="0.3">
      <c r="A9471" s="17" t="s">
        <v>9473</v>
      </c>
      <c r="B9471" s="17">
        <v>2022</v>
      </c>
      <c r="C9471" s="17">
        <v>220.58765356242699</v>
      </c>
      <c r="D9471" s="17">
        <v>3.9576822916666701</v>
      </c>
    </row>
    <row r="9472" spans="1:4" x14ac:dyDescent="0.3">
      <c r="A9472" s="17" t="s">
        <v>9474</v>
      </c>
      <c r="B9472" s="17">
        <v>2022</v>
      </c>
      <c r="C9472" s="17">
        <v>183.67705304175601</v>
      </c>
      <c r="D9472" s="17">
        <v>6.6726562500000002</v>
      </c>
    </row>
    <row r="9473" spans="1:4" x14ac:dyDescent="0.3">
      <c r="A9473" s="17" t="s">
        <v>9475</v>
      </c>
      <c r="B9473" s="17">
        <v>2022</v>
      </c>
      <c r="C9473" s="17">
        <v>386.06735419481998</v>
      </c>
      <c r="D9473" s="17">
        <v>5.48772321428571</v>
      </c>
    </row>
    <row r="9474" spans="1:4" x14ac:dyDescent="0.3">
      <c r="A9474" s="17" t="s">
        <v>9476</v>
      </c>
      <c r="B9474" s="17">
        <v>2022</v>
      </c>
      <c r="C9474" s="17">
        <v>18.4086984004825</v>
      </c>
      <c r="D9474" s="17">
        <v>9.3046875</v>
      </c>
    </row>
    <row r="9475" spans="1:4" x14ac:dyDescent="0.3">
      <c r="A9475" s="17" t="s">
        <v>9477</v>
      </c>
      <c r="B9475" s="17">
        <v>2022</v>
      </c>
      <c r="C9475" s="17">
        <v>1489.6639397665899</v>
      </c>
      <c r="D9475" s="17">
        <v>6.3651620370370399</v>
      </c>
    </row>
    <row r="9476" spans="1:4" x14ac:dyDescent="0.3">
      <c r="A9476" s="17" t="s">
        <v>9478</v>
      </c>
      <c r="B9476" s="17">
        <v>2022</v>
      </c>
      <c r="C9476" s="17">
        <v>36.822397332638502</v>
      </c>
      <c r="D9476" s="17">
        <v>4.8515625</v>
      </c>
    </row>
    <row r="9477" spans="1:4" x14ac:dyDescent="0.3">
      <c r="A9477" s="17" t="s">
        <v>9479</v>
      </c>
      <c r="B9477" s="17">
        <v>2022</v>
      </c>
      <c r="C9477" s="17">
        <v>110.21513057127601</v>
      </c>
      <c r="D9477" s="17">
        <v>2.4505208333333299</v>
      </c>
    </row>
    <row r="9478" spans="1:4" x14ac:dyDescent="0.3">
      <c r="A9478" s="17" t="s">
        <v>9480</v>
      </c>
      <c r="B9478" s="17">
        <v>2022</v>
      </c>
      <c r="C9478" s="17">
        <v>55.107692454010198</v>
      </c>
      <c r="D9478" s="17">
        <v>2.40625</v>
      </c>
    </row>
    <row r="9479" spans="1:4" x14ac:dyDescent="0.3">
      <c r="A9479" s="17" t="s">
        <v>9481</v>
      </c>
      <c r="B9479" s="17">
        <v>2022</v>
      </c>
      <c r="C9479" s="17">
        <v>202.31860851123901</v>
      </c>
      <c r="D9479" s="17">
        <v>9.2762784090909101</v>
      </c>
    </row>
    <row r="9480" spans="1:4" x14ac:dyDescent="0.3">
      <c r="A9480" s="17" t="s">
        <v>9482</v>
      </c>
      <c r="B9480" s="17">
        <v>2022</v>
      </c>
      <c r="C9480" s="17">
        <v>367.76078861299902</v>
      </c>
      <c r="D9480" s="17">
        <v>6.0074218750000004</v>
      </c>
    </row>
    <row r="9481" spans="1:4" x14ac:dyDescent="0.3">
      <c r="A9481" s="17" t="s">
        <v>9483</v>
      </c>
      <c r="B9481" s="17">
        <v>2022</v>
      </c>
      <c r="C9481" s="17">
        <v>937.86914537846997</v>
      </c>
      <c r="D9481" s="17">
        <v>8.7444852941176503</v>
      </c>
    </row>
    <row r="9482" spans="1:4" x14ac:dyDescent="0.3">
      <c r="A9482" s="17" t="s">
        <v>9484</v>
      </c>
      <c r="B9482" s="17">
        <v>2022</v>
      </c>
      <c r="C9482" s="17">
        <v>275.74283141642798</v>
      </c>
      <c r="D9482" s="17">
        <v>5.3234374999999998</v>
      </c>
    </row>
    <row r="9483" spans="1:4" x14ac:dyDescent="0.3">
      <c r="A9483" s="17" t="s">
        <v>9485</v>
      </c>
      <c r="B9483" s="17">
        <v>2022</v>
      </c>
      <c r="C9483" s="17">
        <v>1838.9597951993301</v>
      </c>
      <c r="D9483" s="17">
        <v>6.8822656249999996</v>
      </c>
    </row>
    <row r="9484" spans="1:4" x14ac:dyDescent="0.3">
      <c r="A9484" s="17" t="s">
        <v>9486</v>
      </c>
      <c r="B9484" s="17">
        <v>2022</v>
      </c>
      <c r="C9484" s="17">
        <v>36.806360717862802</v>
      </c>
      <c r="D9484" s="17">
        <v>3.66015625</v>
      </c>
    </row>
    <row r="9485" spans="1:4" x14ac:dyDescent="0.3">
      <c r="A9485" s="17" t="s">
        <v>9487</v>
      </c>
      <c r="B9485" s="17">
        <v>2022</v>
      </c>
      <c r="C9485" s="17">
        <v>165.475914917886</v>
      </c>
      <c r="D9485" s="17">
        <v>5.0911458333333304</v>
      </c>
    </row>
    <row r="9486" spans="1:4" x14ac:dyDescent="0.3">
      <c r="A9486" s="17" t="s">
        <v>9488</v>
      </c>
      <c r="B9486" s="17">
        <v>2022</v>
      </c>
      <c r="C9486" s="17">
        <v>533.24186574481405</v>
      </c>
      <c r="D9486" s="17">
        <v>6.3383620689655196</v>
      </c>
    </row>
    <row r="9487" spans="1:4" x14ac:dyDescent="0.3">
      <c r="A9487" s="17" t="s">
        <v>9489</v>
      </c>
      <c r="B9487" s="17">
        <v>2022</v>
      </c>
      <c r="C9487" s="17">
        <v>1029.80309913214</v>
      </c>
      <c r="D9487" s="17">
        <v>5.1842912946428603</v>
      </c>
    </row>
    <row r="9488" spans="1:4" x14ac:dyDescent="0.3">
      <c r="A9488" s="17" t="s">
        <v>9490</v>
      </c>
      <c r="B9488" s="17">
        <v>2022</v>
      </c>
      <c r="C9488" s="17">
        <v>478.17801477760099</v>
      </c>
      <c r="D9488" s="17">
        <v>5.2295673076923102</v>
      </c>
    </row>
    <row r="9489" spans="1:4" x14ac:dyDescent="0.3">
      <c r="A9489" s="17" t="s">
        <v>9491</v>
      </c>
      <c r="B9489" s="17">
        <v>2022</v>
      </c>
      <c r="C9489" s="17">
        <v>128.756930090487</v>
      </c>
      <c r="D9489" s="17">
        <v>3.44084821428571</v>
      </c>
    </row>
    <row r="9490" spans="1:4" x14ac:dyDescent="0.3">
      <c r="A9490" s="17" t="s">
        <v>9492</v>
      </c>
      <c r="B9490" s="17">
        <v>2022</v>
      </c>
      <c r="C9490" s="17">
        <v>18.459805512800799</v>
      </c>
      <c r="D9490" s="17">
        <v>3.1640625</v>
      </c>
    </row>
    <row r="9491" spans="1:4" x14ac:dyDescent="0.3">
      <c r="A9491" s="17" t="s">
        <v>9493</v>
      </c>
      <c r="B9491" s="17">
        <v>2022</v>
      </c>
      <c r="C9491" s="17">
        <v>220.700204214081</v>
      </c>
      <c r="D9491" s="17">
        <v>7.4856770833333304</v>
      </c>
    </row>
    <row r="9492" spans="1:4" x14ac:dyDescent="0.3">
      <c r="A9492" s="17" t="s">
        <v>9494</v>
      </c>
      <c r="B9492" s="17">
        <v>2022</v>
      </c>
      <c r="C9492" s="17">
        <v>367.66203273646499</v>
      </c>
      <c r="D9492" s="17">
        <v>6.6839843749999996</v>
      </c>
    </row>
    <row r="9493" spans="1:4" x14ac:dyDescent="0.3">
      <c r="A9493" s="17" t="s">
        <v>9495</v>
      </c>
      <c r="B9493" s="17">
        <v>2022</v>
      </c>
      <c r="C9493" s="17">
        <v>73.684918949380503</v>
      </c>
      <c r="D9493" s="17">
        <v>2.78125</v>
      </c>
    </row>
    <row r="9494" spans="1:4" x14ac:dyDescent="0.3">
      <c r="A9494" s="17" t="s">
        <v>9496</v>
      </c>
      <c r="B9494" s="17">
        <v>2022</v>
      </c>
      <c r="C9494" s="17">
        <v>386.12397670745798</v>
      </c>
      <c r="D9494" s="17">
        <v>4.8396577380952399</v>
      </c>
    </row>
    <row r="9495" spans="1:4" x14ac:dyDescent="0.3">
      <c r="A9495" s="17" t="s">
        <v>9497</v>
      </c>
      <c r="B9495" s="17">
        <v>2022</v>
      </c>
      <c r="C9495" s="17">
        <v>533.55111859925103</v>
      </c>
      <c r="D9495" s="17">
        <v>4.5492995689655196</v>
      </c>
    </row>
    <row r="9496" spans="1:4" x14ac:dyDescent="0.3">
      <c r="A9496" s="17" t="s">
        <v>9498</v>
      </c>
      <c r="B9496" s="17">
        <v>2022</v>
      </c>
      <c r="C9496" s="17">
        <v>36.765673479065299</v>
      </c>
      <c r="D9496" s="17">
        <v>4.140625</v>
      </c>
    </row>
    <row r="9497" spans="1:4" x14ac:dyDescent="0.3">
      <c r="A9497" s="17" t="s">
        <v>9499</v>
      </c>
      <c r="B9497" s="17">
        <v>2022</v>
      </c>
      <c r="C9497" s="17">
        <v>165.573058087379</v>
      </c>
      <c r="D9497" s="17">
        <v>3.1657986111111098</v>
      </c>
    </row>
    <row r="9498" spans="1:4" x14ac:dyDescent="0.3">
      <c r="A9498" s="17" t="s">
        <v>9500</v>
      </c>
      <c r="B9498" s="17">
        <v>2022</v>
      </c>
      <c r="C9498" s="17">
        <v>73.531275123357801</v>
      </c>
      <c r="D9498" s="17">
        <v>3.341796875</v>
      </c>
    </row>
    <row r="9499" spans="1:4" x14ac:dyDescent="0.3">
      <c r="A9499" s="17" t="s">
        <v>9501</v>
      </c>
      <c r="B9499" s="17">
        <v>2022</v>
      </c>
      <c r="C9499" s="17">
        <v>18.352444812655399</v>
      </c>
      <c r="D9499" s="17">
        <v>2.59375</v>
      </c>
    </row>
    <row r="9500" spans="1:4" x14ac:dyDescent="0.3">
      <c r="A9500" s="17" t="s">
        <v>9502</v>
      </c>
      <c r="B9500" s="17">
        <v>2022</v>
      </c>
      <c r="C9500" s="17">
        <v>91.888120051473393</v>
      </c>
      <c r="D9500" s="17">
        <v>3.0203125000000002</v>
      </c>
    </row>
    <row r="9501" spans="1:4" x14ac:dyDescent="0.3">
      <c r="A9501" s="17" t="s">
        <v>9503</v>
      </c>
      <c r="B9501" s="17">
        <v>2022</v>
      </c>
      <c r="C9501" s="17">
        <v>18.408351629972501</v>
      </c>
      <c r="D9501" s="17">
        <v>3.71875</v>
      </c>
    </row>
    <row r="9502" spans="1:4" x14ac:dyDescent="0.3">
      <c r="A9502" s="17" t="s">
        <v>9504</v>
      </c>
      <c r="B9502" s="17">
        <v>2022</v>
      </c>
      <c r="C9502" s="17">
        <v>183.88216342032001</v>
      </c>
      <c r="D9502" s="17">
        <v>4.0914062500000004</v>
      </c>
    </row>
    <row r="9503" spans="1:4" x14ac:dyDescent="0.3">
      <c r="A9503" s="17" t="s">
        <v>9505</v>
      </c>
      <c r="B9503" s="17">
        <v>2022</v>
      </c>
      <c r="C9503" s="17">
        <v>18.357171646319301</v>
      </c>
      <c r="D9503" s="17">
        <v>3.03125</v>
      </c>
    </row>
    <row r="9504" spans="1:4" x14ac:dyDescent="0.3">
      <c r="A9504" s="17" t="s">
        <v>9506</v>
      </c>
      <c r="B9504" s="17">
        <v>2022</v>
      </c>
      <c r="C9504" s="17">
        <v>257.56426242180203</v>
      </c>
      <c r="D9504" s="17">
        <v>3.34430803571429</v>
      </c>
    </row>
    <row r="9505" spans="1:4" x14ac:dyDescent="0.3">
      <c r="A9505" s="17" t="s">
        <v>9507</v>
      </c>
      <c r="B9505" s="17">
        <v>2022</v>
      </c>
      <c r="C9505" s="17">
        <v>36.755886651575601</v>
      </c>
      <c r="D9505" s="17">
        <v>2.26953125</v>
      </c>
    </row>
    <row r="9506" spans="1:4" x14ac:dyDescent="0.3">
      <c r="A9506" s="17" t="s">
        <v>9508</v>
      </c>
      <c r="B9506" s="17">
        <v>2022</v>
      </c>
      <c r="C9506" s="17">
        <v>18.357152068987499</v>
      </c>
      <c r="D9506" s="17">
        <v>2.9765625</v>
      </c>
    </row>
    <row r="9507" spans="1:4" x14ac:dyDescent="0.3">
      <c r="A9507" s="17" t="s">
        <v>9509</v>
      </c>
      <c r="B9507" s="17">
        <v>2022</v>
      </c>
      <c r="C9507" s="17">
        <v>55.173868265003001</v>
      </c>
      <c r="D9507" s="17">
        <v>2.7526041666666701</v>
      </c>
    </row>
    <row r="9508" spans="1:4" x14ac:dyDescent="0.3">
      <c r="A9508" s="17" t="s">
        <v>9510</v>
      </c>
      <c r="B9508" s="17">
        <v>2022</v>
      </c>
      <c r="C9508" s="17">
        <v>55.159426328726099</v>
      </c>
      <c r="D9508" s="17">
        <v>3.2734375</v>
      </c>
    </row>
    <row r="9509" spans="1:4" x14ac:dyDescent="0.3">
      <c r="A9509" s="17" t="s">
        <v>9511</v>
      </c>
      <c r="B9509" s="17">
        <v>2022</v>
      </c>
      <c r="C9509" s="17">
        <v>55.225066483020797</v>
      </c>
      <c r="D9509" s="17">
        <v>3.4270833333333299</v>
      </c>
    </row>
    <row r="9510" spans="1:4" x14ac:dyDescent="0.3">
      <c r="A9510" s="17" t="s">
        <v>9512</v>
      </c>
      <c r="B9510" s="17">
        <v>2022</v>
      </c>
      <c r="C9510" s="17">
        <v>91.888603420928106</v>
      </c>
      <c r="D9510" s="17">
        <v>3.3953125000000002</v>
      </c>
    </row>
    <row r="9511" spans="1:4" x14ac:dyDescent="0.3">
      <c r="A9511" s="17" t="s">
        <v>9513</v>
      </c>
      <c r="B9511" s="17">
        <v>2022</v>
      </c>
      <c r="C9511" s="17">
        <v>36.765706151723897</v>
      </c>
      <c r="D9511" s="17">
        <v>3.62890625</v>
      </c>
    </row>
    <row r="9512" spans="1:4" x14ac:dyDescent="0.3">
      <c r="A9512" s="17" t="s">
        <v>9514</v>
      </c>
      <c r="B9512" s="17">
        <v>2022</v>
      </c>
      <c r="C9512" s="17">
        <v>386.11250932514702</v>
      </c>
      <c r="D9512" s="17">
        <v>5.0918898809523796</v>
      </c>
    </row>
    <row r="9513" spans="1:4" x14ac:dyDescent="0.3">
      <c r="A9513" s="17" t="s">
        <v>9515</v>
      </c>
      <c r="B9513" s="17">
        <v>2022</v>
      </c>
      <c r="C9513" s="17">
        <v>128.655099973083</v>
      </c>
      <c r="D9513" s="17">
        <v>4.34040178571429</v>
      </c>
    </row>
    <row r="9514" spans="1:4" x14ac:dyDescent="0.3">
      <c r="A9514" s="17" t="s">
        <v>9516</v>
      </c>
      <c r="B9514" s="17">
        <v>2022</v>
      </c>
      <c r="C9514" s="17">
        <v>257.46331530995701</v>
      </c>
      <c r="D9514" s="17">
        <v>4.64006696428571</v>
      </c>
    </row>
    <row r="9515" spans="1:4" x14ac:dyDescent="0.3">
      <c r="A9515" s="17" t="s">
        <v>9517</v>
      </c>
      <c r="B9515" s="17">
        <v>2022</v>
      </c>
      <c r="C9515" s="17">
        <v>73.635210815817103</v>
      </c>
      <c r="D9515" s="17">
        <v>3.07421875</v>
      </c>
    </row>
    <row r="9516" spans="1:4" x14ac:dyDescent="0.3">
      <c r="A9516" s="17" t="s">
        <v>9518</v>
      </c>
      <c r="B9516" s="17">
        <v>2022</v>
      </c>
      <c r="C9516" s="17">
        <v>514.97883590869606</v>
      </c>
      <c r="D9516" s="17">
        <v>4.7335379464285703</v>
      </c>
    </row>
    <row r="9517" spans="1:4" x14ac:dyDescent="0.3">
      <c r="A9517" s="17" t="s">
        <v>9519</v>
      </c>
      <c r="B9517" s="17">
        <v>2022</v>
      </c>
      <c r="C9517" s="17">
        <v>55.1188688259572</v>
      </c>
      <c r="D9517" s="17">
        <v>3.4791666666666701</v>
      </c>
    </row>
    <row r="9518" spans="1:4" x14ac:dyDescent="0.3">
      <c r="A9518" s="17" t="s">
        <v>9520</v>
      </c>
      <c r="B9518" s="17">
        <v>2022</v>
      </c>
      <c r="C9518" s="17">
        <v>73.509998779743896</v>
      </c>
      <c r="D9518" s="17">
        <v>3.833984375</v>
      </c>
    </row>
    <row r="9519" spans="1:4" x14ac:dyDescent="0.3">
      <c r="A9519" s="17" t="s">
        <v>9521</v>
      </c>
      <c r="B9519" s="17">
        <v>2022</v>
      </c>
      <c r="C9519" s="17">
        <v>441.31489534303699</v>
      </c>
      <c r="D9519" s="17">
        <v>3.3427734375</v>
      </c>
    </row>
    <row r="9520" spans="1:4" x14ac:dyDescent="0.3">
      <c r="A9520" s="17" t="s">
        <v>9522</v>
      </c>
      <c r="B9520" s="17">
        <v>2022</v>
      </c>
      <c r="C9520" s="17">
        <v>73.509476900100694</v>
      </c>
      <c r="D9520" s="17">
        <v>3.2890625</v>
      </c>
    </row>
    <row r="9521" spans="1:4" x14ac:dyDescent="0.3">
      <c r="A9521" s="17" t="s">
        <v>9523</v>
      </c>
      <c r="B9521" s="17">
        <v>2022</v>
      </c>
      <c r="C9521" s="17">
        <v>257.33589243609498</v>
      </c>
      <c r="D9521" s="17">
        <v>3.9514508928571401</v>
      </c>
    </row>
    <row r="9522" spans="1:4" x14ac:dyDescent="0.3">
      <c r="A9522" s="17" t="s">
        <v>9524</v>
      </c>
      <c r="B9522" s="17">
        <v>2022</v>
      </c>
      <c r="C9522" s="17">
        <v>36.765562416985603</v>
      </c>
      <c r="D9522" s="17">
        <v>3.84375</v>
      </c>
    </row>
    <row r="9523" spans="1:4" x14ac:dyDescent="0.3">
      <c r="A9523" s="17" t="s">
        <v>9525</v>
      </c>
      <c r="B9523" s="17">
        <v>2022</v>
      </c>
      <c r="C9523" s="17">
        <v>312.54431058373501</v>
      </c>
      <c r="D9523" s="17">
        <v>4.6585477941176503</v>
      </c>
    </row>
    <row r="9524" spans="1:4" x14ac:dyDescent="0.3">
      <c r="A9524" s="17" t="s">
        <v>9526</v>
      </c>
      <c r="B9524" s="17">
        <v>2022</v>
      </c>
      <c r="C9524" s="17">
        <v>753.59905531071297</v>
      </c>
      <c r="D9524" s="17">
        <v>4.5916539634146298</v>
      </c>
    </row>
    <row r="9525" spans="1:4" x14ac:dyDescent="0.3">
      <c r="A9525" s="17" t="s">
        <v>9527</v>
      </c>
      <c r="B9525" s="17">
        <v>2022</v>
      </c>
      <c r="C9525" s="17">
        <v>91.967392540536807</v>
      </c>
      <c r="D9525" s="17">
        <v>4.3468749999999998</v>
      </c>
    </row>
    <row r="9526" spans="1:4" x14ac:dyDescent="0.3">
      <c r="A9526" s="17" t="s">
        <v>9528</v>
      </c>
      <c r="B9526" s="17">
        <v>2022</v>
      </c>
      <c r="C9526" s="17">
        <v>128.82080309838099</v>
      </c>
      <c r="D9526" s="17">
        <v>3.12834821428571</v>
      </c>
    </row>
    <row r="9527" spans="1:4" x14ac:dyDescent="0.3">
      <c r="A9527" s="17" t="s">
        <v>9529</v>
      </c>
      <c r="B9527" s="17">
        <v>2022</v>
      </c>
      <c r="C9527" s="17">
        <v>110.400196893141</v>
      </c>
      <c r="D9527" s="17">
        <v>4.5377604166666696</v>
      </c>
    </row>
    <row r="9528" spans="1:4" x14ac:dyDescent="0.3">
      <c r="A9528" s="17" t="s">
        <v>9530</v>
      </c>
      <c r="B9528" s="17">
        <v>2022</v>
      </c>
      <c r="C9528" s="17">
        <v>220.73268314078501</v>
      </c>
      <c r="D9528" s="17">
        <v>4.5703125</v>
      </c>
    </row>
    <row r="9529" spans="1:4" x14ac:dyDescent="0.3">
      <c r="A9529" s="17" t="s">
        <v>9531</v>
      </c>
      <c r="B9529" s="17">
        <v>2022</v>
      </c>
      <c r="C9529" s="17">
        <v>36.805975295603297</v>
      </c>
      <c r="D9529" s="17">
        <v>2.4375</v>
      </c>
    </row>
    <row r="9530" spans="1:4" x14ac:dyDescent="0.3">
      <c r="A9530" s="17" t="s">
        <v>9532</v>
      </c>
      <c r="B9530" s="17">
        <v>2022</v>
      </c>
      <c r="C9530" s="17">
        <v>294.15277880802802</v>
      </c>
      <c r="D9530" s="17">
        <v>4.91015625</v>
      </c>
    </row>
    <row r="9531" spans="1:4" x14ac:dyDescent="0.3">
      <c r="A9531" s="17" t="s">
        <v>9533</v>
      </c>
      <c r="B9531" s="17">
        <v>2022</v>
      </c>
      <c r="C9531" s="17">
        <v>36.867986548692002</v>
      </c>
      <c r="D9531" s="17">
        <v>4.16796875</v>
      </c>
    </row>
    <row r="9532" spans="1:4" x14ac:dyDescent="0.3">
      <c r="A9532" s="17" t="s">
        <v>9534</v>
      </c>
      <c r="B9532" s="17">
        <v>2022</v>
      </c>
      <c r="C9532" s="17">
        <v>55.276325084268997</v>
      </c>
      <c r="D9532" s="17">
        <v>3.7057291666666701</v>
      </c>
    </row>
    <row r="9533" spans="1:4" x14ac:dyDescent="0.3">
      <c r="A9533" s="17" t="s">
        <v>9535</v>
      </c>
      <c r="B9533" s="17">
        <v>2022</v>
      </c>
      <c r="C9533" s="17">
        <v>1250.30513738841</v>
      </c>
      <c r="D9533" s="17">
        <v>6.7682674632352899</v>
      </c>
    </row>
    <row r="9534" spans="1:4" x14ac:dyDescent="0.3">
      <c r="A9534" s="17" t="s">
        <v>9536</v>
      </c>
      <c r="B9534" s="17">
        <v>2022</v>
      </c>
      <c r="C9534" s="17">
        <v>55.277903363108599</v>
      </c>
      <c r="D9534" s="17">
        <v>3.0130208333333299</v>
      </c>
    </row>
    <row r="9535" spans="1:4" x14ac:dyDescent="0.3">
      <c r="A9535" s="17" t="s">
        <v>9537</v>
      </c>
      <c r="B9535" s="17">
        <v>2022</v>
      </c>
      <c r="C9535" s="17">
        <v>73.482556547969594</v>
      </c>
      <c r="D9535" s="17">
        <v>2.798828125</v>
      </c>
    </row>
    <row r="9536" spans="1:4" x14ac:dyDescent="0.3">
      <c r="A9536" s="17" t="s">
        <v>9538</v>
      </c>
      <c r="B9536" s="17">
        <v>2022</v>
      </c>
      <c r="C9536" s="17">
        <v>55.160816773772197</v>
      </c>
      <c r="D9536" s="17">
        <v>4.3151041666666696</v>
      </c>
    </row>
    <row r="9537" spans="1:4" x14ac:dyDescent="0.3">
      <c r="A9537" s="17" t="s">
        <v>9539</v>
      </c>
      <c r="B9537" s="17">
        <v>2022</v>
      </c>
      <c r="C9537" s="17">
        <v>330.96576636098303</v>
      </c>
      <c r="D9537" s="17">
        <v>4.1983506944444402</v>
      </c>
    </row>
    <row r="9538" spans="1:4" x14ac:dyDescent="0.3">
      <c r="A9538" s="17" t="s">
        <v>9540</v>
      </c>
      <c r="B9538" s="17">
        <v>2022</v>
      </c>
      <c r="C9538" s="17">
        <v>18.357210790738499</v>
      </c>
      <c r="D9538" s="17">
        <v>4.125</v>
      </c>
    </row>
    <row r="9539" spans="1:4" x14ac:dyDescent="0.3">
      <c r="A9539" s="17" t="s">
        <v>9541</v>
      </c>
      <c r="B9539" s="17">
        <v>2022</v>
      </c>
      <c r="C9539" s="17">
        <v>147.180983697996</v>
      </c>
      <c r="D9539" s="17">
        <v>3.3984375</v>
      </c>
    </row>
    <row r="9540" spans="1:4" x14ac:dyDescent="0.3">
      <c r="A9540" s="17" t="s">
        <v>9542</v>
      </c>
      <c r="B9540" s="17">
        <v>2022</v>
      </c>
      <c r="C9540" s="17">
        <v>73.533699162304401</v>
      </c>
      <c r="D9540" s="17">
        <v>3.5546875</v>
      </c>
    </row>
    <row r="9541" spans="1:4" x14ac:dyDescent="0.3">
      <c r="A9541" s="17" t="s">
        <v>9543</v>
      </c>
      <c r="B9541" s="17">
        <v>2022</v>
      </c>
      <c r="C9541" s="17">
        <v>36.765562411397703</v>
      </c>
      <c r="D9541" s="17">
        <v>3.05078125</v>
      </c>
    </row>
    <row r="9542" spans="1:4" x14ac:dyDescent="0.3">
      <c r="A9542" s="17" t="s">
        <v>9544</v>
      </c>
      <c r="B9542" s="17">
        <v>2022</v>
      </c>
      <c r="C9542" s="17">
        <v>18.357445666566498</v>
      </c>
      <c r="D9542" s="17">
        <v>3</v>
      </c>
    </row>
    <row r="9543" spans="1:4" x14ac:dyDescent="0.3">
      <c r="A9543" s="17" t="s">
        <v>9545</v>
      </c>
      <c r="B9543" s="17">
        <v>2022</v>
      </c>
      <c r="C9543" s="17">
        <v>606.827579153702</v>
      </c>
      <c r="D9543" s="17">
        <v>6.8870738636363598</v>
      </c>
    </row>
    <row r="9544" spans="1:4" x14ac:dyDescent="0.3">
      <c r="A9544" s="17" t="s">
        <v>9546</v>
      </c>
      <c r="B9544" s="17">
        <v>2022</v>
      </c>
      <c r="C9544" s="17">
        <v>3420.7766623254902</v>
      </c>
      <c r="D9544" s="17">
        <v>6.6289482526881702</v>
      </c>
    </row>
    <row r="9545" spans="1:4" x14ac:dyDescent="0.3">
      <c r="A9545" s="17" t="s">
        <v>9547</v>
      </c>
      <c r="B9545" s="17">
        <v>2022</v>
      </c>
      <c r="C9545" s="17">
        <v>18.402546726167198</v>
      </c>
      <c r="D9545" s="17">
        <v>2.234375</v>
      </c>
    </row>
    <row r="9546" spans="1:4" x14ac:dyDescent="0.3">
      <c r="A9546" s="17" t="s">
        <v>9548</v>
      </c>
      <c r="B9546" s="17">
        <v>2022</v>
      </c>
      <c r="C9546" s="17">
        <v>588.26909124292399</v>
      </c>
      <c r="D9546" s="17">
        <v>6.544921875</v>
      </c>
    </row>
    <row r="9547" spans="1:4" x14ac:dyDescent="0.3">
      <c r="A9547" s="17" t="s">
        <v>9549</v>
      </c>
      <c r="B9547" s="17">
        <v>2022</v>
      </c>
      <c r="C9547" s="17">
        <v>36.714415062218897</v>
      </c>
      <c r="D9547" s="17">
        <v>4.25390625</v>
      </c>
    </row>
    <row r="9548" spans="1:4" x14ac:dyDescent="0.3">
      <c r="A9548" s="17" t="s">
        <v>9550</v>
      </c>
      <c r="B9548" s="17">
        <v>2022</v>
      </c>
      <c r="C9548" s="17">
        <v>551.64758574590098</v>
      </c>
      <c r="D9548" s="17">
        <v>4.6960937500000002</v>
      </c>
    </row>
    <row r="9549" spans="1:4" x14ac:dyDescent="0.3">
      <c r="A9549" s="17" t="s">
        <v>9551</v>
      </c>
      <c r="B9549" s="17">
        <v>2022</v>
      </c>
      <c r="C9549" s="17">
        <v>606.78108524903701</v>
      </c>
      <c r="D9549" s="17">
        <v>5.3811553030303001</v>
      </c>
    </row>
    <row r="9550" spans="1:4" x14ac:dyDescent="0.3">
      <c r="A9550" s="17" t="s">
        <v>9552</v>
      </c>
      <c r="B9550" s="17">
        <v>2022</v>
      </c>
      <c r="C9550" s="17">
        <v>110.397764343768</v>
      </c>
      <c r="D9550" s="17">
        <v>3.2330729166666701</v>
      </c>
    </row>
    <row r="9551" spans="1:4" x14ac:dyDescent="0.3">
      <c r="A9551" s="17" t="s">
        <v>9553</v>
      </c>
      <c r="B9551" s="17">
        <v>2022</v>
      </c>
      <c r="C9551" s="17">
        <v>239.13986871764101</v>
      </c>
      <c r="D9551" s="17">
        <v>3.8082932692307701</v>
      </c>
    </row>
    <row r="9552" spans="1:4" x14ac:dyDescent="0.3">
      <c r="A9552" s="17" t="s">
        <v>9554</v>
      </c>
      <c r="B9552" s="17">
        <v>2022</v>
      </c>
      <c r="C9552" s="17">
        <v>36.758679673075697</v>
      </c>
      <c r="D9552" s="17">
        <v>3.34375</v>
      </c>
    </row>
    <row r="9553" spans="1:4" x14ac:dyDescent="0.3">
      <c r="A9553" s="17" t="s">
        <v>9555</v>
      </c>
      <c r="B9553" s="17">
        <v>2022</v>
      </c>
      <c r="C9553" s="17">
        <v>55.073713797144599</v>
      </c>
      <c r="D9553" s="17">
        <v>3.2890625</v>
      </c>
    </row>
    <row r="9554" spans="1:4" x14ac:dyDescent="0.3">
      <c r="A9554" s="17" t="s">
        <v>9556</v>
      </c>
      <c r="B9554" s="17">
        <v>2022</v>
      </c>
      <c r="C9554" s="17">
        <v>275.73138268664502</v>
      </c>
      <c r="D9554" s="17">
        <v>5.4583333333333304</v>
      </c>
    </row>
    <row r="9555" spans="1:4" x14ac:dyDescent="0.3">
      <c r="A9555" s="17" t="s">
        <v>9557</v>
      </c>
      <c r="B9555" s="17">
        <v>2022</v>
      </c>
      <c r="C9555" s="17">
        <v>55.112258177250602</v>
      </c>
      <c r="D9555" s="17">
        <v>3.8515625</v>
      </c>
    </row>
    <row r="9556" spans="1:4" x14ac:dyDescent="0.3">
      <c r="A9556" s="17" t="s">
        <v>9558</v>
      </c>
      <c r="B9556" s="17">
        <v>2022</v>
      </c>
      <c r="C9556" s="17">
        <v>55.176143151707898</v>
      </c>
      <c r="D9556" s="17">
        <v>3.7291666666666701</v>
      </c>
    </row>
    <row r="9557" spans="1:4" x14ac:dyDescent="0.3">
      <c r="A9557" s="17" t="s">
        <v>9559</v>
      </c>
      <c r="B9557" s="17">
        <v>2022</v>
      </c>
      <c r="C9557" s="17">
        <v>533.22542437724803</v>
      </c>
      <c r="D9557" s="17">
        <v>9.4674030172413808</v>
      </c>
    </row>
    <row r="9558" spans="1:4" x14ac:dyDescent="0.3">
      <c r="A9558" s="17" t="s">
        <v>9560</v>
      </c>
      <c r="B9558" s="17">
        <v>2022</v>
      </c>
      <c r="C9558" s="17">
        <v>128.62954569980499</v>
      </c>
      <c r="D9558" s="17">
        <v>3.0245535714285698</v>
      </c>
    </row>
    <row r="9559" spans="1:4" x14ac:dyDescent="0.3">
      <c r="A9559" s="17" t="s">
        <v>9561</v>
      </c>
      <c r="B9559" s="17">
        <v>2022</v>
      </c>
      <c r="C9559" s="17">
        <v>147.22246143594401</v>
      </c>
      <c r="D9559" s="17">
        <v>3.0478515625</v>
      </c>
    </row>
    <row r="9560" spans="1:4" x14ac:dyDescent="0.3">
      <c r="A9560" s="17" t="s">
        <v>9562</v>
      </c>
      <c r="B9560" s="17">
        <v>2022</v>
      </c>
      <c r="C9560" s="17">
        <v>294.29057840071602</v>
      </c>
      <c r="D9560" s="17">
        <v>5.431640625</v>
      </c>
    </row>
    <row r="9561" spans="1:4" x14ac:dyDescent="0.3">
      <c r="A9561" s="17" t="s">
        <v>9563</v>
      </c>
      <c r="B9561" s="17">
        <v>2022</v>
      </c>
      <c r="C9561" s="17">
        <v>165.473917752506</v>
      </c>
      <c r="D9561" s="17">
        <v>4.8263888888888902</v>
      </c>
    </row>
    <row r="9562" spans="1:4" x14ac:dyDescent="0.3">
      <c r="A9562" s="17" t="s">
        <v>9564</v>
      </c>
      <c r="B9562" s="17">
        <v>2022</v>
      </c>
      <c r="C9562" s="17">
        <v>36.805916488170602</v>
      </c>
      <c r="D9562" s="17">
        <v>3.19140625</v>
      </c>
    </row>
    <row r="9563" spans="1:4" x14ac:dyDescent="0.3">
      <c r="A9563" s="17" t="s">
        <v>9565</v>
      </c>
      <c r="B9563" s="17">
        <v>2022</v>
      </c>
      <c r="C9563" s="17">
        <v>73.528622802346902</v>
      </c>
      <c r="D9563" s="17">
        <v>2.73046875</v>
      </c>
    </row>
    <row r="9564" spans="1:4" x14ac:dyDescent="0.3">
      <c r="A9564" s="17" t="s">
        <v>9566</v>
      </c>
      <c r="B9564" s="17">
        <v>2022</v>
      </c>
      <c r="C9564" s="17">
        <v>55.163147633895299</v>
      </c>
      <c r="D9564" s="17">
        <v>2.0208333333333299</v>
      </c>
    </row>
    <row r="9565" spans="1:4" x14ac:dyDescent="0.3">
      <c r="A9565" s="17" t="s">
        <v>9567</v>
      </c>
      <c r="B9565" s="17">
        <v>2022</v>
      </c>
      <c r="C9565" s="17">
        <v>183.87674548104101</v>
      </c>
      <c r="D9565" s="17">
        <v>5.5093750000000004</v>
      </c>
    </row>
    <row r="9566" spans="1:4" x14ac:dyDescent="0.3">
      <c r="A9566" s="17" t="s">
        <v>9568</v>
      </c>
      <c r="B9566" s="17">
        <v>2022</v>
      </c>
      <c r="C9566" s="17">
        <v>73.559799764305396</v>
      </c>
      <c r="D9566" s="17">
        <v>3.62109375</v>
      </c>
    </row>
    <row r="9567" spans="1:4" x14ac:dyDescent="0.3">
      <c r="A9567" s="17" t="s">
        <v>9569</v>
      </c>
      <c r="B9567" s="17">
        <v>2022</v>
      </c>
      <c r="C9567" s="17">
        <v>73.509790040552602</v>
      </c>
      <c r="D9567" s="17">
        <v>4.052734375</v>
      </c>
    </row>
    <row r="9568" spans="1:4" x14ac:dyDescent="0.3">
      <c r="A9568" s="17" t="s">
        <v>9570</v>
      </c>
      <c r="B9568" s="17">
        <v>2022</v>
      </c>
      <c r="C9568" s="17">
        <v>147.20182743668599</v>
      </c>
      <c r="D9568" s="17">
        <v>3.65625</v>
      </c>
    </row>
    <row r="9569" spans="1:4" x14ac:dyDescent="0.3">
      <c r="A9569" s="17" t="s">
        <v>9571</v>
      </c>
      <c r="B9569" s="17">
        <v>2022</v>
      </c>
      <c r="C9569" s="17">
        <v>606.99451735243099</v>
      </c>
      <c r="D9569" s="17">
        <v>5.8515625</v>
      </c>
    </row>
    <row r="9570" spans="1:4" x14ac:dyDescent="0.3">
      <c r="A9570" s="17" t="s">
        <v>9572</v>
      </c>
      <c r="B9570" s="17">
        <v>2022</v>
      </c>
      <c r="C9570" s="17">
        <v>569.88689070287899</v>
      </c>
      <c r="D9570" s="17">
        <v>5.7784778225806503</v>
      </c>
    </row>
    <row r="9571" spans="1:4" x14ac:dyDescent="0.3">
      <c r="A9571" s="17" t="s">
        <v>9573</v>
      </c>
      <c r="B9571" s="17">
        <v>2022</v>
      </c>
      <c r="C9571" s="17">
        <v>202.37061175517701</v>
      </c>
      <c r="D9571" s="17">
        <v>3.4389204545454501</v>
      </c>
    </row>
    <row r="9572" spans="1:4" x14ac:dyDescent="0.3">
      <c r="A9572" s="17" t="s">
        <v>9574</v>
      </c>
      <c r="B9572" s="17">
        <v>2022</v>
      </c>
      <c r="C9572" s="17">
        <v>183.72216865047901</v>
      </c>
      <c r="D9572" s="17">
        <v>5.83984375</v>
      </c>
    </row>
    <row r="9573" spans="1:4" x14ac:dyDescent="0.3">
      <c r="A9573" s="17" t="s">
        <v>9575</v>
      </c>
      <c r="B9573" s="17">
        <v>2022</v>
      </c>
      <c r="C9573" s="17">
        <v>846.04536015261101</v>
      </c>
      <c r="D9573" s="17">
        <v>5.3152173913043503</v>
      </c>
    </row>
    <row r="9574" spans="1:4" x14ac:dyDescent="0.3">
      <c r="A9574" s="17" t="s">
        <v>9576</v>
      </c>
      <c r="B9574" s="17">
        <v>2022</v>
      </c>
      <c r="C9574" s="17">
        <v>110.36736673861699</v>
      </c>
      <c r="D9574" s="17">
        <v>2.94140625</v>
      </c>
    </row>
    <row r="9575" spans="1:4" x14ac:dyDescent="0.3">
      <c r="A9575" s="17" t="s">
        <v>9577</v>
      </c>
      <c r="B9575" s="17">
        <v>2022</v>
      </c>
      <c r="C9575" s="17">
        <v>1029.7686833888299</v>
      </c>
      <c r="D9575" s="17">
        <v>8.84026227678571</v>
      </c>
    </row>
    <row r="9576" spans="1:4" x14ac:dyDescent="0.3">
      <c r="A9576" s="17" t="s">
        <v>9578</v>
      </c>
      <c r="B9576" s="17">
        <v>2022</v>
      </c>
      <c r="C9576" s="17">
        <v>864.35080653056502</v>
      </c>
      <c r="D9576" s="17">
        <v>6.8377659574468099</v>
      </c>
    </row>
    <row r="9577" spans="1:4" x14ac:dyDescent="0.3">
      <c r="A9577" s="17" t="s">
        <v>9579</v>
      </c>
      <c r="B9577" s="17">
        <v>2022</v>
      </c>
      <c r="C9577" s="17">
        <v>385.96620814036697</v>
      </c>
      <c r="D9577" s="17">
        <v>5.6781994047619104</v>
      </c>
    </row>
    <row r="9578" spans="1:4" x14ac:dyDescent="0.3">
      <c r="A9578" s="17" t="s">
        <v>9580</v>
      </c>
      <c r="B9578" s="17">
        <v>2022</v>
      </c>
      <c r="C9578" s="17">
        <v>165.440295390785</v>
      </c>
      <c r="D9578" s="17">
        <v>3.0243055555555598</v>
      </c>
    </row>
    <row r="9579" spans="1:4" x14ac:dyDescent="0.3">
      <c r="A9579" s="17" t="s">
        <v>9581</v>
      </c>
      <c r="B9579" s="17">
        <v>2022</v>
      </c>
      <c r="C9579" s="17">
        <v>55.159648256378503</v>
      </c>
      <c r="D9579" s="17">
        <v>3.375</v>
      </c>
    </row>
    <row r="9580" spans="1:4" x14ac:dyDescent="0.3">
      <c r="A9580" s="17" t="s">
        <v>9582</v>
      </c>
      <c r="B9580" s="17">
        <v>2022</v>
      </c>
      <c r="C9580" s="17">
        <v>128.76051284372801</v>
      </c>
      <c r="D9580" s="17">
        <v>4.62053571428571</v>
      </c>
    </row>
    <row r="9581" spans="1:4" x14ac:dyDescent="0.3">
      <c r="A9581" s="17" t="s">
        <v>9583</v>
      </c>
      <c r="B9581" s="17">
        <v>2022</v>
      </c>
      <c r="C9581" s="17">
        <v>55.159765755757697</v>
      </c>
      <c r="D9581" s="17">
        <v>3.859375</v>
      </c>
    </row>
    <row r="9582" spans="1:4" x14ac:dyDescent="0.3">
      <c r="A9582" s="17" t="s">
        <v>9584</v>
      </c>
      <c r="B9582" s="17">
        <v>2022</v>
      </c>
      <c r="C9582" s="17">
        <v>36.858342728577597</v>
      </c>
      <c r="D9582" s="17">
        <v>3.4140625</v>
      </c>
    </row>
    <row r="9583" spans="1:4" x14ac:dyDescent="0.3">
      <c r="A9583" s="17" t="s">
        <v>9585</v>
      </c>
      <c r="B9583" s="17">
        <v>2022</v>
      </c>
      <c r="C9583" s="17">
        <v>55.2113560512662</v>
      </c>
      <c r="D9583" s="17">
        <v>4.4036458333333304</v>
      </c>
    </row>
    <row r="9584" spans="1:4" x14ac:dyDescent="0.3">
      <c r="A9584" s="17" t="s">
        <v>9586</v>
      </c>
      <c r="B9584" s="17">
        <v>2022</v>
      </c>
      <c r="C9584" s="17">
        <v>73.511668942868695</v>
      </c>
      <c r="D9584" s="17">
        <v>4.99609375</v>
      </c>
    </row>
    <row r="9585" spans="1:4" x14ac:dyDescent="0.3">
      <c r="A9585" s="17" t="s">
        <v>9587</v>
      </c>
      <c r="B9585" s="17">
        <v>2022</v>
      </c>
      <c r="C9585" s="17">
        <v>864.198401629925</v>
      </c>
      <c r="D9585" s="17">
        <v>8.2765957446808507</v>
      </c>
    </row>
    <row r="9586" spans="1:4" x14ac:dyDescent="0.3">
      <c r="A9586" s="17" t="s">
        <v>9588</v>
      </c>
      <c r="B9586" s="17">
        <v>2022</v>
      </c>
      <c r="C9586" s="17">
        <v>404.47256631404201</v>
      </c>
      <c r="D9586" s="17">
        <v>5.4321732954545503</v>
      </c>
    </row>
    <row r="9587" spans="1:4" x14ac:dyDescent="0.3">
      <c r="A9587" s="17" t="s">
        <v>9589</v>
      </c>
      <c r="B9587" s="17">
        <v>2022</v>
      </c>
      <c r="C9587" s="17">
        <v>18.3544456260279</v>
      </c>
      <c r="D9587" s="17">
        <v>2.640625</v>
      </c>
    </row>
    <row r="9588" spans="1:4" x14ac:dyDescent="0.3">
      <c r="A9588" s="17" t="s">
        <v>9590</v>
      </c>
      <c r="B9588" s="17">
        <v>2022</v>
      </c>
      <c r="C9588" s="17">
        <v>110.370710253716</v>
      </c>
      <c r="D9588" s="17">
        <v>3.6979166666666701</v>
      </c>
    </row>
    <row r="9589" spans="1:4" x14ac:dyDescent="0.3">
      <c r="A9589" s="17" t="s">
        <v>9591</v>
      </c>
      <c r="B9589" s="17">
        <v>2022</v>
      </c>
      <c r="C9589" s="17">
        <v>165.377550697885</v>
      </c>
      <c r="D9589" s="17">
        <v>3.9661458333333299</v>
      </c>
    </row>
    <row r="9590" spans="1:4" x14ac:dyDescent="0.3">
      <c r="A9590" s="17" t="s">
        <v>9592</v>
      </c>
      <c r="B9590" s="17">
        <v>2022</v>
      </c>
      <c r="C9590" s="17">
        <v>18.3525620922446</v>
      </c>
      <c r="D9590" s="17">
        <v>2.8359375</v>
      </c>
    </row>
    <row r="9591" spans="1:4" x14ac:dyDescent="0.3">
      <c r="A9591" s="17" t="s">
        <v>9593</v>
      </c>
      <c r="B9591" s="17">
        <v>2022</v>
      </c>
      <c r="C9591" s="17">
        <v>588.488296725787</v>
      </c>
      <c r="D9591" s="17">
        <v>4.719482421875</v>
      </c>
    </row>
    <row r="9592" spans="1:4" x14ac:dyDescent="0.3">
      <c r="A9592" s="17" t="s">
        <v>9594</v>
      </c>
      <c r="B9592" s="17">
        <v>2022</v>
      </c>
      <c r="C9592" s="17">
        <v>312.554882697761</v>
      </c>
      <c r="D9592" s="17">
        <v>5.6498161764705896</v>
      </c>
    </row>
    <row r="9593" spans="1:4" x14ac:dyDescent="0.3">
      <c r="A9593" s="17" t="s">
        <v>9595</v>
      </c>
      <c r="B9593" s="17">
        <v>2022</v>
      </c>
      <c r="C9593" s="17">
        <v>18.4072461500764</v>
      </c>
      <c r="D9593" s="17">
        <v>1.4296875</v>
      </c>
    </row>
    <row r="9594" spans="1:4" x14ac:dyDescent="0.3">
      <c r="A9594" s="17" t="s">
        <v>9596</v>
      </c>
      <c r="B9594" s="17">
        <v>2022</v>
      </c>
      <c r="C9594" s="17">
        <v>73.509998785331803</v>
      </c>
      <c r="D9594" s="17">
        <v>4.9921875</v>
      </c>
    </row>
    <row r="9595" spans="1:4" x14ac:dyDescent="0.3">
      <c r="A9595" s="17" t="s">
        <v>9597</v>
      </c>
      <c r="B9595" s="17">
        <v>2022</v>
      </c>
      <c r="C9595" s="17">
        <v>588.08208205271796</v>
      </c>
      <c r="D9595" s="17">
        <v>5.5400390625</v>
      </c>
    </row>
    <row r="9596" spans="1:4" x14ac:dyDescent="0.3">
      <c r="A9596" s="17" t="s">
        <v>9598</v>
      </c>
      <c r="B9596" s="17">
        <v>2022</v>
      </c>
      <c r="C9596" s="17">
        <v>73.515740763395996</v>
      </c>
      <c r="D9596" s="17">
        <v>4.388671875</v>
      </c>
    </row>
    <row r="9597" spans="1:4" x14ac:dyDescent="0.3">
      <c r="A9597" s="17" t="s">
        <v>9599</v>
      </c>
      <c r="B9597" s="17">
        <v>2022</v>
      </c>
      <c r="C9597" s="17">
        <v>202.27529896423201</v>
      </c>
      <c r="D9597" s="17">
        <v>3.7798295454545499</v>
      </c>
    </row>
    <row r="9598" spans="1:4" x14ac:dyDescent="0.3">
      <c r="A9598" s="17" t="s">
        <v>9600</v>
      </c>
      <c r="B9598" s="17">
        <v>2022</v>
      </c>
      <c r="C9598" s="17">
        <v>1894.5141824530399</v>
      </c>
      <c r="D9598" s="17">
        <v>8.7644114077669908</v>
      </c>
    </row>
    <row r="9599" spans="1:4" x14ac:dyDescent="0.3">
      <c r="A9599" s="17" t="s">
        <v>9601</v>
      </c>
      <c r="B9599" s="17">
        <v>2022</v>
      </c>
      <c r="C9599" s="17">
        <v>18.3530312441289</v>
      </c>
      <c r="D9599" s="17">
        <v>3.5234375</v>
      </c>
    </row>
    <row r="9600" spans="1:4" x14ac:dyDescent="0.3">
      <c r="A9600" s="17" t="s">
        <v>9602</v>
      </c>
      <c r="B9600" s="17">
        <v>2022</v>
      </c>
      <c r="C9600" s="17">
        <v>845.72006900049701</v>
      </c>
      <c r="D9600" s="17">
        <v>5.5782948369565197</v>
      </c>
    </row>
    <row r="9601" spans="1:4" x14ac:dyDescent="0.3">
      <c r="A9601" s="17" t="s">
        <v>9603</v>
      </c>
      <c r="B9601" s="17">
        <v>2022</v>
      </c>
      <c r="C9601" s="17">
        <v>128.74004994519299</v>
      </c>
      <c r="D9601" s="17">
        <v>4.88616071428571</v>
      </c>
    </row>
    <row r="9602" spans="1:4" x14ac:dyDescent="0.3">
      <c r="A9602" s="17" t="s">
        <v>9604</v>
      </c>
      <c r="B9602" s="17">
        <v>2022</v>
      </c>
      <c r="C9602" s="17">
        <v>404.59250823967199</v>
      </c>
      <c r="D9602" s="17">
        <v>4.5490056818181799</v>
      </c>
    </row>
    <row r="9603" spans="1:4" x14ac:dyDescent="0.3">
      <c r="A9603" s="17" t="s">
        <v>9605</v>
      </c>
      <c r="B9603" s="17">
        <v>2022</v>
      </c>
      <c r="C9603" s="17">
        <v>533.40555958449795</v>
      </c>
      <c r="D9603" s="17">
        <v>4.9962284482758603</v>
      </c>
    </row>
    <row r="9604" spans="1:4" x14ac:dyDescent="0.3">
      <c r="A9604" s="17" t="s">
        <v>9606</v>
      </c>
      <c r="B9604" s="17">
        <v>2022</v>
      </c>
      <c r="C9604" s="17">
        <v>533.05946259014297</v>
      </c>
      <c r="D9604" s="17">
        <v>4.2004310344827598</v>
      </c>
    </row>
    <row r="9605" spans="1:4" x14ac:dyDescent="0.3">
      <c r="A9605" s="17" t="s">
        <v>9607</v>
      </c>
      <c r="B9605" s="17">
        <v>2022</v>
      </c>
      <c r="C9605" s="17">
        <v>570.06063707731698</v>
      </c>
      <c r="D9605" s="17">
        <v>7.3510584677419404</v>
      </c>
    </row>
    <row r="9606" spans="1:4" x14ac:dyDescent="0.3">
      <c r="A9606" s="17" t="s">
        <v>9608</v>
      </c>
      <c r="B9606" s="17">
        <v>2022</v>
      </c>
      <c r="C9606" s="17">
        <v>772.38968898542203</v>
      </c>
      <c r="D9606" s="17">
        <v>11.999441964285699</v>
      </c>
    </row>
    <row r="9607" spans="1:4" x14ac:dyDescent="0.3">
      <c r="A9607" s="17" t="s">
        <v>9609</v>
      </c>
      <c r="B9607" s="17">
        <v>2022</v>
      </c>
      <c r="C9607" s="17">
        <v>128.70876896753899</v>
      </c>
      <c r="D9607" s="17">
        <v>4.9631696428571397</v>
      </c>
    </row>
    <row r="9608" spans="1:4" x14ac:dyDescent="0.3">
      <c r="A9608" s="17" t="s">
        <v>9610</v>
      </c>
      <c r="B9608" s="17">
        <v>2022</v>
      </c>
      <c r="C9608" s="17">
        <v>36.8636900782585</v>
      </c>
      <c r="D9608" s="17">
        <v>3.09375</v>
      </c>
    </row>
    <row r="9609" spans="1:4" x14ac:dyDescent="0.3">
      <c r="A9609" s="17" t="s">
        <v>9611</v>
      </c>
      <c r="B9609" s="17">
        <v>2022</v>
      </c>
      <c r="C9609" s="17">
        <v>91.825742200018297</v>
      </c>
      <c r="D9609" s="17">
        <v>3.7296874999999998</v>
      </c>
    </row>
    <row r="9610" spans="1:4" x14ac:dyDescent="0.3">
      <c r="A9610" s="17" t="s">
        <v>9612</v>
      </c>
      <c r="B9610" s="17">
        <v>2022</v>
      </c>
      <c r="C9610" s="17">
        <v>735.58150429278601</v>
      </c>
      <c r="D9610" s="17">
        <v>4.6398437499999998</v>
      </c>
    </row>
    <row r="9611" spans="1:4" x14ac:dyDescent="0.3">
      <c r="A9611" s="17" t="s">
        <v>9613</v>
      </c>
      <c r="B9611" s="17">
        <v>2022</v>
      </c>
      <c r="C9611" s="17">
        <v>73.522457839921103</v>
      </c>
      <c r="D9611" s="17">
        <v>3.546875</v>
      </c>
    </row>
    <row r="9612" spans="1:4" x14ac:dyDescent="0.3">
      <c r="A9612" s="17" t="s">
        <v>9614</v>
      </c>
      <c r="B9612" s="17">
        <v>2022</v>
      </c>
      <c r="C9612" s="17">
        <v>2151.1837988663501</v>
      </c>
      <c r="D9612" s="17">
        <v>9.0369925213675195</v>
      </c>
    </row>
    <row r="9613" spans="1:4" x14ac:dyDescent="0.3">
      <c r="A9613" s="17" t="s">
        <v>9615</v>
      </c>
      <c r="B9613" s="17">
        <v>2022</v>
      </c>
      <c r="C9613" s="17">
        <v>36.709654029458797</v>
      </c>
      <c r="D9613" s="17">
        <v>2.48828125</v>
      </c>
    </row>
    <row r="9614" spans="1:4" x14ac:dyDescent="0.3">
      <c r="A9614" s="17" t="s">
        <v>9616</v>
      </c>
      <c r="B9614" s="17">
        <v>2022</v>
      </c>
      <c r="C9614" s="17">
        <v>551.66449521668301</v>
      </c>
      <c r="D9614" s="17">
        <v>5.1450520833333302</v>
      </c>
    </row>
    <row r="9615" spans="1:4" x14ac:dyDescent="0.3">
      <c r="A9615" s="17" t="s">
        <v>9617</v>
      </c>
      <c r="B9615" s="17">
        <v>2022</v>
      </c>
      <c r="C9615" s="17">
        <v>165.48616395611299</v>
      </c>
      <c r="D9615" s="17">
        <v>3.6866319444444402</v>
      </c>
    </row>
    <row r="9616" spans="1:4" x14ac:dyDescent="0.3">
      <c r="A9616" s="17" t="s">
        <v>9618</v>
      </c>
      <c r="B9616" s="17">
        <v>2022</v>
      </c>
      <c r="C9616" s="17">
        <v>1029.98065567203</v>
      </c>
      <c r="D9616" s="17">
        <v>5.5789620535714297</v>
      </c>
    </row>
    <row r="9617" spans="1:4" x14ac:dyDescent="0.3">
      <c r="A9617" s="17" t="s">
        <v>9619</v>
      </c>
      <c r="B9617" s="17">
        <v>2022</v>
      </c>
      <c r="C9617" s="17">
        <v>36.860109461471403</v>
      </c>
      <c r="D9617" s="17">
        <v>2.7109375</v>
      </c>
    </row>
    <row r="9618" spans="1:4" x14ac:dyDescent="0.3">
      <c r="A9618" s="17" t="s">
        <v>9620</v>
      </c>
      <c r="B9618" s="17">
        <v>2022</v>
      </c>
      <c r="C9618" s="17">
        <v>18.354843310080501</v>
      </c>
      <c r="D9618" s="17">
        <v>1.75</v>
      </c>
    </row>
    <row r="9619" spans="1:4" x14ac:dyDescent="0.3">
      <c r="A9619" s="17" t="s">
        <v>9621</v>
      </c>
      <c r="B9619" s="17">
        <v>2022</v>
      </c>
      <c r="C9619" s="17">
        <v>294.21605054102798</v>
      </c>
      <c r="D9619" s="17">
        <v>4.45947265625</v>
      </c>
    </row>
    <row r="9620" spans="1:4" x14ac:dyDescent="0.3">
      <c r="A9620" s="17" t="s">
        <v>9622</v>
      </c>
      <c r="B9620" s="17">
        <v>2022</v>
      </c>
      <c r="C9620" s="17">
        <v>202.26138459146</v>
      </c>
      <c r="D9620" s="17">
        <v>4.7961647727272698</v>
      </c>
    </row>
    <row r="9621" spans="1:4" x14ac:dyDescent="0.3">
      <c r="A9621" s="17" t="s">
        <v>9623</v>
      </c>
      <c r="B9621" s="17">
        <v>2022</v>
      </c>
      <c r="C9621" s="17">
        <v>459.67771773412801</v>
      </c>
      <c r="D9621" s="17">
        <v>4.5374999999999996</v>
      </c>
    </row>
    <row r="9622" spans="1:4" x14ac:dyDescent="0.3">
      <c r="A9622" s="17" t="s">
        <v>9624</v>
      </c>
      <c r="B9622" s="17">
        <v>2022</v>
      </c>
      <c r="C9622" s="17">
        <v>1121.63375967927</v>
      </c>
      <c r="D9622" s="17">
        <v>7.3045594262295097</v>
      </c>
    </row>
    <row r="9623" spans="1:4" x14ac:dyDescent="0.3">
      <c r="A9623" s="17" t="s">
        <v>9625</v>
      </c>
      <c r="B9623" s="17">
        <v>2022</v>
      </c>
      <c r="C9623" s="17">
        <v>36.7569502238184</v>
      </c>
      <c r="D9623" s="17">
        <v>4.4140625</v>
      </c>
    </row>
    <row r="9624" spans="1:4" x14ac:dyDescent="0.3">
      <c r="A9624" s="17" t="s">
        <v>9626</v>
      </c>
      <c r="B9624" s="17">
        <v>2022</v>
      </c>
      <c r="C9624" s="17">
        <v>367.67087650299101</v>
      </c>
      <c r="D9624" s="17">
        <v>5.1812500000000004</v>
      </c>
    </row>
    <row r="9625" spans="1:4" x14ac:dyDescent="0.3">
      <c r="A9625" s="17" t="s">
        <v>9627</v>
      </c>
      <c r="B9625" s="17">
        <v>2022</v>
      </c>
      <c r="C9625" s="17">
        <v>330.81003397423802</v>
      </c>
      <c r="D9625" s="17">
        <v>4.1206597222222197</v>
      </c>
    </row>
    <row r="9626" spans="1:4" x14ac:dyDescent="0.3">
      <c r="A9626" s="17" t="s">
        <v>9628</v>
      </c>
      <c r="B9626" s="17">
        <v>2022</v>
      </c>
      <c r="C9626" s="17">
        <v>533.18961304053505</v>
      </c>
      <c r="D9626" s="17">
        <v>1.39304956896552</v>
      </c>
    </row>
    <row r="9627" spans="1:4" x14ac:dyDescent="0.3">
      <c r="A9627" s="17" t="s">
        <v>9629</v>
      </c>
      <c r="B9627" s="17">
        <v>2022</v>
      </c>
      <c r="C9627" s="17">
        <v>220.5973830726</v>
      </c>
      <c r="D9627" s="17">
        <v>6.2180989583333304</v>
      </c>
    </row>
    <row r="9628" spans="1:4" x14ac:dyDescent="0.3">
      <c r="A9628" s="17" t="s">
        <v>9630</v>
      </c>
      <c r="B9628" s="17">
        <v>2022</v>
      </c>
      <c r="C9628" s="17">
        <v>18.403670363128199</v>
      </c>
      <c r="D9628" s="17">
        <v>2.390625</v>
      </c>
    </row>
    <row r="9629" spans="1:4" x14ac:dyDescent="0.3">
      <c r="A9629" s="17" t="s">
        <v>9631</v>
      </c>
      <c r="B9629" s="17">
        <v>2022</v>
      </c>
      <c r="C9629" s="17">
        <v>110.37159185856601</v>
      </c>
      <c r="D9629" s="17">
        <v>4.7552083333333304</v>
      </c>
    </row>
    <row r="9630" spans="1:4" x14ac:dyDescent="0.3">
      <c r="A9630" s="17" t="s">
        <v>9632</v>
      </c>
      <c r="B9630" s="17">
        <v>2022</v>
      </c>
      <c r="C9630" s="17">
        <v>239.03155884146699</v>
      </c>
      <c r="D9630" s="17">
        <v>4.3269230769230802</v>
      </c>
    </row>
    <row r="9631" spans="1:4" x14ac:dyDescent="0.3">
      <c r="A9631" s="17" t="s">
        <v>9633</v>
      </c>
      <c r="B9631" s="17">
        <v>2022</v>
      </c>
      <c r="C9631" s="17">
        <v>55.108983695507</v>
      </c>
      <c r="D9631" s="17">
        <v>6.4479166666666696</v>
      </c>
    </row>
    <row r="9632" spans="1:4" x14ac:dyDescent="0.3">
      <c r="A9632" s="17" t="s">
        <v>9634</v>
      </c>
      <c r="B9632" s="17">
        <v>2022</v>
      </c>
      <c r="C9632" s="17">
        <v>2242.2910644784602</v>
      </c>
      <c r="D9632" s="17">
        <v>7.4029200819672099</v>
      </c>
    </row>
    <row r="9633" spans="1:4" x14ac:dyDescent="0.3">
      <c r="A9633" s="17" t="s">
        <v>9635</v>
      </c>
      <c r="B9633" s="17">
        <v>2022</v>
      </c>
      <c r="C9633" s="17">
        <v>294.27045611012699</v>
      </c>
      <c r="D9633" s="17">
        <v>5.80712890625</v>
      </c>
    </row>
    <row r="9634" spans="1:4" x14ac:dyDescent="0.3">
      <c r="A9634" s="17" t="s">
        <v>9636</v>
      </c>
      <c r="B9634" s="17">
        <v>2022</v>
      </c>
      <c r="C9634" s="17">
        <v>1029.8010006546999</v>
      </c>
      <c r="D9634" s="17">
        <v>4.98869977678571</v>
      </c>
    </row>
    <row r="9635" spans="1:4" x14ac:dyDescent="0.3">
      <c r="A9635" s="17" t="s">
        <v>9637</v>
      </c>
      <c r="B9635" s="17">
        <v>2022</v>
      </c>
      <c r="C9635" s="17">
        <v>1121.03246152215</v>
      </c>
      <c r="D9635" s="17">
        <v>6.6872438524590203</v>
      </c>
    </row>
    <row r="9636" spans="1:4" x14ac:dyDescent="0.3">
      <c r="A9636" s="17" t="s">
        <v>9638</v>
      </c>
      <c r="B9636" s="17">
        <v>2022</v>
      </c>
      <c r="C9636" s="17">
        <v>128.712259206921</v>
      </c>
      <c r="D9636" s="17">
        <v>4.2979910714285703</v>
      </c>
    </row>
    <row r="9637" spans="1:4" x14ac:dyDescent="0.3">
      <c r="A9637" s="17" t="s">
        <v>9639</v>
      </c>
      <c r="B9637" s="17">
        <v>2022</v>
      </c>
      <c r="C9637" s="17">
        <v>496.52627372369199</v>
      </c>
      <c r="D9637" s="17">
        <v>5.1380208333333304</v>
      </c>
    </row>
    <row r="9638" spans="1:4" x14ac:dyDescent="0.3">
      <c r="A9638" s="17" t="s">
        <v>9640</v>
      </c>
      <c r="B9638" s="17">
        <v>2022</v>
      </c>
      <c r="C9638" s="17">
        <v>36.7492087259889</v>
      </c>
      <c r="D9638" s="17">
        <v>4.16015625</v>
      </c>
    </row>
    <row r="9639" spans="1:4" x14ac:dyDescent="0.3">
      <c r="A9639" s="17" t="s">
        <v>9641</v>
      </c>
      <c r="B9639" s="17">
        <v>2022</v>
      </c>
      <c r="C9639" s="17">
        <v>165.346778648905</v>
      </c>
      <c r="D9639" s="17">
        <v>5.1927083333333304</v>
      </c>
    </row>
    <row r="9640" spans="1:4" x14ac:dyDescent="0.3">
      <c r="A9640" s="17" t="s">
        <v>9642</v>
      </c>
      <c r="B9640" s="17">
        <v>2022</v>
      </c>
      <c r="C9640" s="17">
        <v>36.865641526877901</v>
      </c>
      <c r="D9640" s="17">
        <v>3.328125</v>
      </c>
    </row>
    <row r="9641" spans="1:4" x14ac:dyDescent="0.3">
      <c r="A9641" s="17" t="s">
        <v>9643</v>
      </c>
      <c r="B9641" s="17">
        <v>2022</v>
      </c>
      <c r="C9641" s="17">
        <v>55.2728942614049</v>
      </c>
      <c r="D9641" s="17">
        <v>4.3541666666666696</v>
      </c>
    </row>
    <row r="9642" spans="1:4" x14ac:dyDescent="0.3">
      <c r="A9642" s="17" t="s">
        <v>9644</v>
      </c>
      <c r="B9642" s="17">
        <v>2022</v>
      </c>
      <c r="C9642" s="17">
        <v>275.85547193139797</v>
      </c>
      <c r="D9642" s="17">
        <v>5.88645833333333</v>
      </c>
    </row>
    <row r="9643" spans="1:4" x14ac:dyDescent="0.3">
      <c r="A9643" s="17" t="s">
        <v>9645</v>
      </c>
      <c r="B9643" s="17">
        <v>2022</v>
      </c>
      <c r="C9643" s="17">
        <v>496.38043547980499</v>
      </c>
      <c r="D9643" s="17">
        <v>5.1938657407407396</v>
      </c>
    </row>
    <row r="9644" spans="1:4" x14ac:dyDescent="0.3">
      <c r="A9644" s="17" t="s">
        <v>9646</v>
      </c>
      <c r="B9644" s="17">
        <v>2022</v>
      </c>
      <c r="C9644" s="17">
        <v>422.82067178934801</v>
      </c>
      <c r="D9644" s="17">
        <v>4.8682065217391299</v>
      </c>
    </row>
    <row r="9645" spans="1:4" x14ac:dyDescent="0.3">
      <c r="A9645" s="17" t="s">
        <v>9647</v>
      </c>
      <c r="B9645" s="17">
        <v>2022</v>
      </c>
      <c r="C9645" s="17">
        <v>18.355104108340999</v>
      </c>
      <c r="D9645" s="17">
        <v>1.2265625</v>
      </c>
    </row>
    <row r="9646" spans="1:4" x14ac:dyDescent="0.3">
      <c r="A9646" s="17" t="s">
        <v>9648</v>
      </c>
      <c r="B9646" s="17">
        <v>2022</v>
      </c>
      <c r="C9646" s="17">
        <v>1139.6895025596</v>
      </c>
      <c r="D9646" s="17">
        <v>5.6178175403225801</v>
      </c>
    </row>
    <row r="9647" spans="1:4" x14ac:dyDescent="0.3">
      <c r="A9647" s="17" t="s">
        <v>9649</v>
      </c>
      <c r="B9647" s="17">
        <v>2022</v>
      </c>
      <c r="C9647" s="17">
        <v>570.04748212918605</v>
      </c>
      <c r="D9647" s="17">
        <v>5.6537298387096797</v>
      </c>
    </row>
    <row r="9648" spans="1:4" x14ac:dyDescent="0.3">
      <c r="A9648" s="17" t="s">
        <v>9650</v>
      </c>
      <c r="B9648" s="17">
        <v>2022</v>
      </c>
      <c r="C9648" s="17">
        <v>772.24191058613405</v>
      </c>
      <c r="D9648" s="17">
        <v>6.0152529761904798</v>
      </c>
    </row>
    <row r="9649" spans="1:4" x14ac:dyDescent="0.3">
      <c r="A9649" s="17" t="s">
        <v>9651</v>
      </c>
      <c r="B9649" s="17">
        <v>2022</v>
      </c>
      <c r="C9649" s="17">
        <v>551.66272198408797</v>
      </c>
      <c r="D9649" s="17">
        <v>7.7421875</v>
      </c>
    </row>
    <row r="9650" spans="1:4" x14ac:dyDescent="0.3">
      <c r="A9650" s="17" t="s">
        <v>9652</v>
      </c>
      <c r="B9650" s="17">
        <v>2022</v>
      </c>
      <c r="C9650" s="17">
        <v>91.978007268160596</v>
      </c>
      <c r="D9650" s="17">
        <v>5.3453125000000004</v>
      </c>
    </row>
    <row r="9651" spans="1:4" x14ac:dyDescent="0.3">
      <c r="A9651" s="17" t="s">
        <v>9653</v>
      </c>
      <c r="B9651" s="17">
        <v>2022</v>
      </c>
      <c r="C9651" s="17">
        <v>496.22179667651699</v>
      </c>
      <c r="D9651" s="17">
        <v>7.1027199074074101</v>
      </c>
    </row>
    <row r="9652" spans="1:4" x14ac:dyDescent="0.3">
      <c r="A9652" s="17" t="s">
        <v>9654</v>
      </c>
      <c r="B9652" s="17">
        <v>2022</v>
      </c>
      <c r="C9652" s="17">
        <v>36.749697638675599</v>
      </c>
      <c r="D9652" s="17">
        <v>6.359375</v>
      </c>
    </row>
    <row r="9653" spans="1:4" x14ac:dyDescent="0.3">
      <c r="A9653" s="17" t="s">
        <v>9655</v>
      </c>
      <c r="B9653" s="17">
        <v>2022</v>
      </c>
      <c r="C9653" s="17">
        <v>36.760520512238102</v>
      </c>
      <c r="D9653" s="17">
        <v>2.640625</v>
      </c>
    </row>
    <row r="9654" spans="1:4" x14ac:dyDescent="0.3">
      <c r="A9654" s="17" t="s">
        <v>9656</v>
      </c>
      <c r="B9654" s="17">
        <v>2022</v>
      </c>
      <c r="C9654" s="17">
        <v>183.78974152728901</v>
      </c>
      <c r="D9654" s="17">
        <v>7.2640624999999996</v>
      </c>
    </row>
    <row r="9655" spans="1:4" x14ac:dyDescent="0.3">
      <c r="A9655" s="17" t="s">
        <v>9657</v>
      </c>
      <c r="B9655" s="17">
        <v>2022</v>
      </c>
      <c r="C9655" s="17">
        <v>18.354706395417502</v>
      </c>
      <c r="D9655" s="17">
        <v>1.4609375</v>
      </c>
    </row>
    <row r="9656" spans="1:4" x14ac:dyDescent="0.3">
      <c r="A9656" s="17" t="s">
        <v>9658</v>
      </c>
      <c r="B9656" s="17">
        <v>2022</v>
      </c>
      <c r="C9656" s="17">
        <v>55.166354191489503</v>
      </c>
      <c r="D9656" s="17">
        <v>1.5755208333333299</v>
      </c>
    </row>
    <row r="9657" spans="1:4" x14ac:dyDescent="0.3">
      <c r="A9657" s="17" t="s">
        <v>9659</v>
      </c>
      <c r="B9657" s="17">
        <v>2022</v>
      </c>
      <c r="C9657" s="17">
        <v>18.349299208261101</v>
      </c>
      <c r="D9657" s="17">
        <v>6.3125</v>
      </c>
    </row>
    <row r="9658" spans="1:4" x14ac:dyDescent="0.3">
      <c r="A9658" s="17" t="s">
        <v>9660</v>
      </c>
      <c r="B9658" s="17">
        <v>2022</v>
      </c>
      <c r="C9658" s="17">
        <v>165.45033920556401</v>
      </c>
      <c r="D9658" s="17">
        <v>4.7317708333333304</v>
      </c>
    </row>
    <row r="9659" spans="1:4" x14ac:dyDescent="0.3">
      <c r="A9659" s="17" t="s">
        <v>9661</v>
      </c>
      <c r="B9659" s="17">
        <v>2022</v>
      </c>
      <c r="C9659" s="17">
        <v>257.42831226810802</v>
      </c>
      <c r="D9659" s="17">
        <v>5.29241071428571</v>
      </c>
    </row>
    <row r="9660" spans="1:4" x14ac:dyDescent="0.3">
      <c r="A9660" s="17" t="s">
        <v>9662</v>
      </c>
      <c r="B9660" s="17">
        <v>2022</v>
      </c>
      <c r="C9660" s="17">
        <v>459.76327077858002</v>
      </c>
      <c r="D9660" s="17">
        <v>5.52</v>
      </c>
    </row>
    <row r="9661" spans="1:4" x14ac:dyDescent="0.3">
      <c r="A9661" s="17" t="s">
        <v>9663</v>
      </c>
      <c r="B9661" s="17">
        <v>2022</v>
      </c>
      <c r="C9661" s="17">
        <v>1195.3119555767601</v>
      </c>
      <c r="D9661" s="17">
        <v>6.1603365384615403</v>
      </c>
    </row>
    <row r="9662" spans="1:4" x14ac:dyDescent="0.3">
      <c r="A9662" s="17" t="s">
        <v>9664</v>
      </c>
      <c r="B9662" s="17">
        <v>2022</v>
      </c>
      <c r="C9662" s="17">
        <v>110.33394165150899</v>
      </c>
      <c r="D9662" s="17">
        <v>3.9635416666666701</v>
      </c>
    </row>
    <row r="9663" spans="1:4" x14ac:dyDescent="0.3">
      <c r="A9663" s="17" t="s">
        <v>9665</v>
      </c>
      <c r="B9663" s="17">
        <v>2022</v>
      </c>
      <c r="C9663" s="17">
        <v>330.79758792370598</v>
      </c>
      <c r="D9663" s="17">
        <v>5.2191840277777803</v>
      </c>
    </row>
    <row r="9664" spans="1:4" x14ac:dyDescent="0.3">
      <c r="A9664" s="17" t="s">
        <v>9666</v>
      </c>
      <c r="B9664" s="17">
        <v>2022</v>
      </c>
      <c r="C9664" s="17">
        <v>1084.7739736810299</v>
      </c>
      <c r="D9664" s="17">
        <v>6.4929819915254203</v>
      </c>
    </row>
    <row r="9665" spans="1:4" x14ac:dyDescent="0.3">
      <c r="A9665" s="17" t="s">
        <v>9667</v>
      </c>
      <c r="B9665" s="17">
        <v>2022</v>
      </c>
      <c r="C9665" s="17">
        <v>110.40225211344701</v>
      </c>
      <c r="D9665" s="17">
        <v>6.24609375</v>
      </c>
    </row>
    <row r="9666" spans="1:4" x14ac:dyDescent="0.3">
      <c r="A9666" s="17" t="s">
        <v>9668</v>
      </c>
      <c r="B9666" s="17">
        <v>2022</v>
      </c>
      <c r="C9666" s="17">
        <v>128.731878615916</v>
      </c>
      <c r="D9666" s="17">
        <v>4.68415178571429</v>
      </c>
    </row>
    <row r="9667" spans="1:4" x14ac:dyDescent="0.3">
      <c r="A9667" s="17" t="s">
        <v>9669</v>
      </c>
      <c r="B9667" s="17">
        <v>2022</v>
      </c>
      <c r="C9667" s="17">
        <v>36.758509974926703</v>
      </c>
      <c r="D9667" s="17">
        <v>2.62109375</v>
      </c>
    </row>
    <row r="9668" spans="1:4" x14ac:dyDescent="0.3">
      <c r="A9668" s="17" t="s">
        <v>9670</v>
      </c>
      <c r="B9668" s="17">
        <v>2022</v>
      </c>
      <c r="C9668" s="17">
        <v>1010.97182691842</v>
      </c>
      <c r="D9668" s="17">
        <v>9.2686079545454607</v>
      </c>
    </row>
    <row r="9669" spans="1:4" x14ac:dyDescent="0.3">
      <c r="A9669" s="17" t="s">
        <v>9671</v>
      </c>
      <c r="B9669" s="17">
        <v>2022</v>
      </c>
      <c r="C9669" s="17">
        <v>404.39944787323498</v>
      </c>
      <c r="D9669" s="17">
        <v>14.186079545454501</v>
      </c>
    </row>
    <row r="9670" spans="1:4" x14ac:dyDescent="0.3">
      <c r="A9670" s="17" t="s">
        <v>9672</v>
      </c>
      <c r="B9670" s="17">
        <v>2022</v>
      </c>
      <c r="C9670" s="17">
        <v>257.31048898398899</v>
      </c>
      <c r="D9670" s="17">
        <v>4.94084821428571</v>
      </c>
    </row>
    <row r="9671" spans="1:4" x14ac:dyDescent="0.3">
      <c r="A9671" s="17" t="s">
        <v>9673</v>
      </c>
      <c r="B9671" s="17">
        <v>2022</v>
      </c>
      <c r="C9671" s="17">
        <v>294.196704600006</v>
      </c>
      <c r="D9671" s="17">
        <v>2.8642578125</v>
      </c>
    </row>
    <row r="9672" spans="1:4" x14ac:dyDescent="0.3">
      <c r="A9672" s="17" t="s">
        <v>9674</v>
      </c>
      <c r="B9672" s="17">
        <v>2022</v>
      </c>
      <c r="C9672" s="17">
        <v>55.120455227792299</v>
      </c>
      <c r="D9672" s="17">
        <v>2.2760416666666701</v>
      </c>
    </row>
    <row r="9673" spans="1:4" x14ac:dyDescent="0.3">
      <c r="A9673" s="17" t="s">
        <v>9675</v>
      </c>
      <c r="B9673" s="17">
        <v>2022</v>
      </c>
      <c r="C9673" s="17">
        <v>202.14830524474399</v>
      </c>
      <c r="D9673" s="17">
        <v>3.7947443181818201</v>
      </c>
    </row>
    <row r="9674" spans="1:4" x14ac:dyDescent="0.3">
      <c r="A9674" s="17" t="s">
        <v>9676</v>
      </c>
      <c r="B9674" s="17">
        <v>2022</v>
      </c>
      <c r="C9674" s="17">
        <v>1489.46989927441</v>
      </c>
      <c r="D9674" s="17">
        <v>6.4755979938271597</v>
      </c>
    </row>
    <row r="9675" spans="1:4" x14ac:dyDescent="0.3">
      <c r="A9675" s="17" t="s">
        <v>9677</v>
      </c>
      <c r="B9675" s="17">
        <v>2022</v>
      </c>
      <c r="C9675" s="17">
        <v>18.3485181163996</v>
      </c>
      <c r="D9675" s="17">
        <v>3.9296875</v>
      </c>
    </row>
    <row r="9676" spans="1:4" x14ac:dyDescent="0.3">
      <c r="A9676" s="17" t="s">
        <v>9678</v>
      </c>
      <c r="B9676" s="17">
        <v>2022</v>
      </c>
      <c r="C9676" s="17">
        <v>128.69553478062201</v>
      </c>
      <c r="D9676" s="17">
        <v>4.2734375</v>
      </c>
    </row>
    <row r="9677" spans="1:4" x14ac:dyDescent="0.3">
      <c r="A9677" s="17" t="s">
        <v>9679</v>
      </c>
      <c r="B9677" s="17">
        <v>2022</v>
      </c>
      <c r="C9677" s="17">
        <v>312.43729632534098</v>
      </c>
      <c r="D9677" s="17">
        <v>5.1020220588235299</v>
      </c>
    </row>
    <row r="9678" spans="1:4" x14ac:dyDescent="0.3">
      <c r="A9678" s="17" t="s">
        <v>9680</v>
      </c>
      <c r="B9678" s="17">
        <v>2022</v>
      </c>
      <c r="C9678" s="17">
        <v>514.83283202536404</v>
      </c>
      <c r="D9678" s="17">
        <v>5.38141741071429</v>
      </c>
    </row>
    <row r="9679" spans="1:4" x14ac:dyDescent="0.3">
      <c r="A9679" s="17" t="s">
        <v>9681</v>
      </c>
      <c r="B9679" s="17">
        <v>2022</v>
      </c>
      <c r="C9679" s="17">
        <v>275.94281998276699</v>
      </c>
      <c r="D9679" s="17">
        <v>4.80104166666667</v>
      </c>
    </row>
    <row r="9680" spans="1:4" x14ac:dyDescent="0.3">
      <c r="A9680" s="17" t="s">
        <v>9682</v>
      </c>
      <c r="B9680" s="17">
        <v>2022</v>
      </c>
      <c r="C9680" s="17">
        <v>55.1471159709617</v>
      </c>
      <c r="D9680" s="17">
        <v>4.1276041666666696</v>
      </c>
    </row>
    <row r="9681" spans="1:4" x14ac:dyDescent="0.3">
      <c r="A9681" s="17" t="s">
        <v>9683</v>
      </c>
      <c r="B9681" s="17">
        <v>2022</v>
      </c>
      <c r="C9681" s="17">
        <v>128.721503308043</v>
      </c>
      <c r="D9681" s="17">
        <v>5.13727678571429</v>
      </c>
    </row>
    <row r="9682" spans="1:4" x14ac:dyDescent="0.3">
      <c r="A9682" s="17" t="s">
        <v>9684</v>
      </c>
      <c r="B9682" s="17">
        <v>2022</v>
      </c>
      <c r="C9682" s="17">
        <v>73.495236860588193</v>
      </c>
      <c r="D9682" s="17">
        <v>4.45703125</v>
      </c>
    </row>
    <row r="9683" spans="1:4" x14ac:dyDescent="0.3">
      <c r="A9683" s="17" t="s">
        <v>9685</v>
      </c>
      <c r="B9683" s="17">
        <v>2022</v>
      </c>
      <c r="C9683" s="17">
        <v>55.095986975354997</v>
      </c>
      <c r="D9683" s="17">
        <v>3.5729166666666701</v>
      </c>
    </row>
    <row r="9684" spans="1:4" x14ac:dyDescent="0.3">
      <c r="A9684" s="17" t="s">
        <v>9686</v>
      </c>
      <c r="B9684" s="17">
        <v>2022</v>
      </c>
      <c r="C9684" s="17">
        <v>1654.56456341222</v>
      </c>
      <c r="D9684" s="17">
        <v>8.0083333333333293</v>
      </c>
    </row>
    <row r="9685" spans="1:4" x14ac:dyDescent="0.3">
      <c r="A9685" s="17" t="s">
        <v>9687</v>
      </c>
      <c r="B9685" s="17">
        <v>2022</v>
      </c>
      <c r="C9685" s="17">
        <v>183.87827277928599</v>
      </c>
      <c r="D9685" s="17">
        <v>4.0945312500000002</v>
      </c>
    </row>
    <row r="9686" spans="1:4" x14ac:dyDescent="0.3">
      <c r="A9686" s="17" t="s">
        <v>9688</v>
      </c>
      <c r="B9686" s="17">
        <v>2022</v>
      </c>
      <c r="C9686" s="17">
        <v>735.364730887115</v>
      </c>
      <c r="D9686" s="17">
        <v>7.7826171874999996</v>
      </c>
    </row>
    <row r="9687" spans="1:4" x14ac:dyDescent="0.3">
      <c r="A9687" s="17" t="s">
        <v>9689</v>
      </c>
      <c r="B9687" s="17">
        <v>2022</v>
      </c>
      <c r="C9687" s="17">
        <v>55.147018181161101</v>
      </c>
      <c r="D9687" s="17">
        <v>4.3125</v>
      </c>
    </row>
    <row r="9688" spans="1:4" x14ac:dyDescent="0.3">
      <c r="A9688" s="17" t="s">
        <v>9690</v>
      </c>
      <c r="B9688" s="17">
        <v>2022</v>
      </c>
      <c r="C9688" s="17">
        <v>459.63580228947097</v>
      </c>
      <c r="D9688" s="17">
        <v>5.5278124999999996</v>
      </c>
    </row>
    <row r="9689" spans="1:4" x14ac:dyDescent="0.3">
      <c r="A9689" s="17" t="s">
        <v>9691</v>
      </c>
      <c r="B9689" s="17">
        <v>2022</v>
      </c>
      <c r="C9689" s="17">
        <v>643.852068565786</v>
      </c>
      <c r="D9689" s="17">
        <v>5.4348214285714302</v>
      </c>
    </row>
    <row r="9690" spans="1:4" x14ac:dyDescent="0.3">
      <c r="A9690" s="17" t="s">
        <v>9692</v>
      </c>
      <c r="B9690" s="17">
        <v>2022</v>
      </c>
      <c r="C9690" s="17">
        <v>55.209866382181602</v>
      </c>
      <c r="D9690" s="17">
        <v>2.8619791666666701</v>
      </c>
    </row>
    <row r="9691" spans="1:4" x14ac:dyDescent="0.3">
      <c r="A9691" s="17" t="s">
        <v>9693</v>
      </c>
      <c r="B9691" s="17">
        <v>2022</v>
      </c>
      <c r="C9691" s="17">
        <v>496.43827581219398</v>
      </c>
      <c r="D9691" s="17">
        <v>7.6203703703703702</v>
      </c>
    </row>
    <row r="9692" spans="1:4" x14ac:dyDescent="0.3">
      <c r="A9692" s="17" t="s">
        <v>9694</v>
      </c>
      <c r="B9692" s="17">
        <v>2022</v>
      </c>
      <c r="C9692" s="17">
        <v>202.37788038328301</v>
      </c>
      <c r="D9692" s="17">
        <v>4.2095170454545503</v>
      </c>
    </row>
    <row r="9693" spans="1:4" x14ac:dyDescent="0.3">
      <c r="A9693" s="17" t="s">
        <v>9695</v>
      </c>
      <c r="B9693" s="17">
        <v>2022</v>
      </c>
      <c r="C9693" s="17">
        <v>36.865975536405998</v>
      </c>
      <c r="D9693" s="17">
        <v>2.4765625</v>
      </c>
    </row>
    <row r="9694" spans="1:4" x14ac:dyDescent="0.3">
      <c r="A9694" s="17" t="s">
        <v>9696</v>
      </c>
      <c r="B9694" s="17">
        <v>2022</v>
      </c>
      <c r="C9694" s="17">
        <v>202.22690467350199</v>
      </c>
      <c r="D9694" s="17">
        <v>4.6186079545454497</v>
      </c>
    </row>
    <row r="9695" spans="1:4" x14ac:dyDescent="0.3">
      <c r="A9695" s="17" t="s">
        <v>9697</v>
      </c>
      <c r="B9695" s="17">
        <v>2022</v>
      </c>
      <c r="C9695" s="17">
        <v>1912.3574161818301</v>
      </c>
      <c r="D9695" s="17">
        <v>5.7723858173076898</v>
      </c>
    </row>
    <row r="9696" spans="1:4" x14ac:dyDescent="0.3">
      <c r="A9696" s="17" t="s">
        <v>9698</v>
      </c>
      <c r="B9696" s="17">
        <v>2022</v>
      </c>
      <c r="C9696" s="17">
        <v>1287.36405205354</v>
      </c>
      <c r="D9696" s="17">
        <v>6.9406249999999998</v>
      </c>
    </row>
    <row r="9697" spans="1:4" x14ac:dyDescent="0.3">
      <c r="A9697" s="17" t="s">
        <v>9699</v>
      </c>
      <c r="B9697" s="17">
        <v>2022</v>
      </c>
      <c r="C9697" s="17">
        <v>1599.86372750998</v>
      </c>
      <c r="D9697" s="17">
        <v>5.7762212643678197</v>
      </c>
    </row>
    <row r="9698" spans="1:4" x14ac:dyDescent="0.3">
      <c r="A9698" s="17" t="s">
        <v>9700</v>
      </c>
      <c r="B9698" s="17">
        <v>2022</v>
      </c>
      <c r="C9698" s="17">
        <v>55.224700137972803</v>
      </c>
      <c r="D9698" s="17">
        <v>2.9140625</v>
      </c>
    </row>
    <row r="9699" spans="1:4" x14ac:dyDescent="0.3">
      <c r="A9699" s="17" t="s">
        <v>9701</v>
      </c>
      <c r="B9699" s="17">
        <v>2022</v>
      </c>
      <c r="C9699" s="17">
        <v>73.395257066935301</v>
      </c>
      <c r="D9699" s="17">
        <v>3.64453125</v>
      </c>
    </row>
    <row r="9700" spans="1:4" x14ac:dyDescent="0.3">
      <c r="A9700" s="17" t="s">
        <v>9702</v>
      </c>
      <c r="B9700" s="17">
        <v>2022</v>
      </c>
      <c r="C9700" s="17">
        <v>441.23966131731902</v>
      </c>
      <c r="D9700" s="17">
        <v>4.4798177083333304</v>
      </c>
    </row>
    <row r="9701" spans="1:4" x14ac:dyDescent="0.3">
      <c r="A9701" s="17" t="s">
        <v>9703</v>
      </c>
      <c r="B9701" s="17">
        <v>2022</v>
      </c>
      <c r="C9701" s="17">
        <v>680.55876851081803</v>
      </c>
      <c r="D9701" s="17">
        <v>5.1972128378378404</v>
      </c>
    </row>
    <row r="9702" spans="1:4" x14ac:dyDescent="0.3">
      <c r="A9702" s="17" t="s">
        <v>9704</v>
      </c>
      <c r="B9702" s="17">
        <v>2022</v>
      </c>
      <c r="C9702" s="17">
        <v>1102.80487416498</v>
      </c>
      <c r="D9702" s="17">
        <v>6.8934895833333298</v>
      </c>
    </row>
    <row r="9703" spans="1:4" x14ac:dyDescent="0.3">
      <c r="A9703" s="17" t="s">
        <v>9705</v>
      </c>
      <c r="B9703" s="17">
        <v>2022</v>
      </c>
      <c r="C9703" s="17">
        <v>91.980614531785207</v>
      </c>
      <c r="D9703" s="17">
        <v>2.0421874999999998</v>
      </c>
    </row>
    <row r="9704" spans="1:4" x14ac:dyDescent="0.3">
      <c r="A9704" s="17" t="s">
        <v>9706</v>
      </c>
      <c r="B9704" s="17">
        <v>2022</v>
      </c>
      <c r="C9704" s="17">
        <v>404.47665044479101</v>
      </c>
      <c r="D9704" s="17">
        <v>4.0827414772727302</v>
      </c>
    </row>
    <row r="9705" spans="1:4" x14ac:dyDescent="0.3">
      <c r="A9705" s="17" t="s">
        <v>9707</v>
      </c>
      <c r="B9705" s="17">
        <v>2022</v>
      </c>
      <c r="C9705" s="17">
        <v>1489.6884609870599</v>
      </c>
      <c r="D9705" s="17">
        <v>5.0603780864197496</v>
      </c>
    </row>
    <row r="9706" spans="1:4" x14ac:dyDescent="0.3">
      <c r="A9706" s="17" t="s">
        <v>9708</v>
      </c>
      <c r="B9706" s="17">
        <v>2022</v>
      </c>
      <c r="C9706" s="17">
        <v>220.69481644406901</v>
      </c>
      <c r="D9706" s="17">
        <v>3.828125</v>
      </c>
    </row>
    <row r="9707" spans="1:4" x14ac:dyDescent="0.3">
      <c r="A9707" s="17" t="s">
        <v>9709</v>
      </c>
      <c r="B9707" s="17">
        <v>2022</v>
      </c>
      <c r="C9707" s="17">
        <v>110.24511026591099</v>
      </c>
      <c r="D9707" s="17">
        <v>3.3059895833333299</v>
      </c>
    </row>
    <row r="9708" spans="1:4" x14ac:dyDescent="0.3">
      <c r="A9708" s="17" t="s">
        <v>9710</v>
      </c>
      <c r="B9708" s="17">
        <v>2022</v>
      </c>
      <c r="C9708" s="17">
        <v>422.88426767848398</v>
      </c>
      <c r="D9708" s="17">
        <v>7.2292798913043503</v>
      </c>
    </row>
    <row r="9709" spans="1:4" x14ac:dyDescent="0.3">
      <c r="A9709" s="17" t="s">
        <v>9711</v>
      </c>
      <c r="B9709" s="17">
        <v>2022</v>
      </c>
      <c r="C9709" s="17">
        <v>36.748407024890199</v>
      </c>
      <c r="D9709" s="17">
        <v>2.60546875</v>
      </c>
    </row>
    <row r="9710" spans="1:4" x14ac:dyDescent="0.3">
      <c r="A9710" s="17" t="s">
        <v>9712</v>
      </c>
      <c r="B9710" s="17">
        <v>2022</v>
      </c>
      <c r="C9710" s="17">
        <v>238.94121240824501</v>
      </c>
      <c r="D9710" s="17">
        <v>4.875</v>
      </c>
    </row>
    <row r="9711" spans="1:4" x14ac:dyDescent="0.3">
      <c r="A9711" s="17" t="s">
        <v>9713</v>
      </c>
      <c r="B9711" s="17">
        <v>2022</v>
      </c>
      <c r="C9711" s="17">
        <v>110.230982398614</v>
      </c>
      <c r="D9711" s="17">
        <v>4.3658854166666696</v>
      </c>
    </row>
    <row r="9712" spans="1:4" x14ac:dyDescent="0.3">
      <c r="A9712" s="17" t="s">
        <v>9714</v>
      </c>
      <c r="B9712" s="17">
        <v>2022</v>
      </c>
      <c r="C9712" s="17">
        <v>754.04695984907403</v>
      </c>
      <c r="D9712" s="17">
        <v>5.4759908536585398</v>
      </c>
    </row>
    <row r="9713" spans="1:4" x14ac:dyDescent="0.3">
      <c r="A9713" s="17" t="s">
        <v>9715</v>
      </c>
      <c r="B9713" s="17">
        <v>2022</v>
      </c>
      <c r="C9713" s="17">
        <v>165.444042731076</v>
      </c>
      <c r="D9713" s="17">
        <v>3.6440972222222201</v>
      </c>
    </row>
    <row r="9714" spans="1:4" x14ac:dyDescent="0.3">
      <c r="A9714" s="17" t="s">
        <v>9716</v>
      </c>
      <c r="B9714" s="17">
        <v>2022</v>
      </c>
      <c r="C9714" s="17">
        <v>478.10680476948602</v>
      </c>
      <c r="D9714" s="17">
        <v>6.3566706730769198</v>
      </c>
    </row>
    <row r="9715" spans="1:4" x14ac:dyDescent="0.3">
      <c r="A9715" s="17" t="s">
        <v>9717</v>
      </c>
      <c r="B9715" s="17">
        <v>2022</v>
      </c>
      <c r="C9715" s="17">
        <v>18.404428364708998</v>
      </c>
      <c r="D9715" s="17">
        <v>3.1875</v>
      </c>
    </row>
    <row r="9716" spans="1:4" x14ac:dyDescent="0.3">
      <c r="A9716" s="17" t="s">
        <v>9718</v>
      </c>
      <c r="B9716" s="17">
        <v>2022</v>
      </c>
      <c r="C9716" s="17">
        <v>588.48743300884996</v>
      </c>
      <c r="D9716" s="17">
        <v>6.3125</v>
      </c>
    </row>
    <row r="9717" spans="1:4" x14ac:dyDescent="0.3">
      <c r="A9717" s="17" t="s">
        <v>9719</v>
      </c>
      <c r="B9717" s="17">
        <v>2022</v>
      </c>
      <c r="C9717" s="17">
        <v>73.631540594622606</v>
      </c>
      <c r="D9717" s="17">
        <v>2.462890625</v>
      </c>
    </row>
    <row r="9718" spans="1:4" x14ac:dyDescent="0.3">
      <c r="A9718" s="17" t="s">
        <v>9720</v>
      </c>
      <c r="B9718" s="17">
        <v>2022</v>
      </c>
      <c r="C9718" s="17">
        <v>110.386115120724</v>
      </c>
      <c r="D9718" s="17">
        <v>4.1848958333333304</v>
      </c>
    </row>
    <row r="9719" spans="1:4" x14ac:dyDescent="0.3">
      <c r="A9719" s="17" t="s">
        <v>9721</v>
      </c>
      <c r="B9719" s="17">
        <v>2022</v>
      </c>
      <c r="C9719" s="17">
        <v>18.354967184364799</v>
      </c>
      <c r="D9719" s="17">
        <v>2.390625</v>
      </c>
    </row>
    <row r="9720" spans="1:4" x14ac:dyDescent="0.3">
      <c r="A9720" s="17" t="s">
        <v>9722</v>
      </c>
      <c r="B9720" s="17">
        <v>2022</v>
      </c>
      <c r="C9720" s="17">
        <v>18.3549802396446</v>
      </c>
      <c r="D9720" s="17">
        <v>2.5078125</v>
      </c>
    </row>
    <row r="9721" spans="1:4" x14ac:dyDescent="0.3">
      <c r="A9721" s="17" t="s">
        <v>9723</v>
      </c>
      <c r="B9721" s="17">
        <v>2022</v>
      </c>
      <c r="C9721" s="17">
        <v>367.68083308637102</v>
      </c>
      <c r="D9721" s="17">
        <v>5.1796875</v>
      </c>
    </row>
    <row r="9722" spans="1:4" x14ac:dyDescent="0.3">
      <c r="A9722" s="17" t="s">
        <v>9724</v>
      </c>
      <c r="B9722" s="17">
        <v>2022</v>
      </c>
      <c r="C9722" s="17">
        <v>2997.36321276426</v>
      </c>
      <c r="D9722" s="17">
        <v>8.0514282975460105</v>
      </c>
    </row>
    <row r="9723" spans="1:4" x14ac:dyDescent="0.3">
      <c r="A9723" s="17" t="s">
        <v>9725</v>
      </c>
      <c r="B9723" s="17">
        <v>2022</v>
      </c>
      <c r="C9723" s="17">
        <v>662.03968201950204</v>
      </c>
      <c r="D9723" s="17">
        <v>5.5848524305555598</v>
      </c>
    </row>
    <row r="9724" spans="1:4" x14ac:dyDescent="0.3">
      <c r="A9724" s="17" t="s">
        <v>9726</v>
      </c>
      <c r="B9724" s="17">
        <v>2022</v>
      </c>
      <c r="C9724" s="17">
        <v>147.25435620918901</v>
      </c>
      <c r="D9724" s="17">
        <v>5.2421875</v>
      </c>
    </row>
    <row r="9725" spans="1:4" x14ac:dyDescent="0.3">
      <c r="A9725" s="17" t="s">
        <v>9727</v>
      </c>
      <c r="B9725" s="17">
        <v>2022</v>
      </c>
      <c r="C9725" s="17">
        <v>220.62614877522</v>
      </c>
      <c r="D9725" s="17">
        <v>6.5305989583333304</v>
      </c>
    </row>
    <row r="9726" spans="1:4" x14ac:dyDescent="0.3">
      <c r="A9726" s="17" t="s">
        <v>9728</v>
      </c>
      <c r="B9726" s="17">
        <v>2022</v>
      </c>
      <c r="C9726" s="17">
        <v>422.95207983627898</v>
      </c>
      <c r="D9726" s="17">
        <v>7.9388586956521703</v>
      </c>
    </row>
    <row r="9727" spans="1:4" x14ac:dyDescent="0.3">
      <c r="A9727" s="17" t="s">
        <v>9729</v>
      </c>
      <c r="B9727" s="17">
        <v>2022</v>
      </c>
      <c r="C9727" s="17">
        <v>202.26977832801899</v>
      </c>
      <c r="D9727" s="17">
        <v>4.2691761363636402</v>
      </c>
    </row>
    <row r="9728" spans="1:4" x14ac:dyDescent="0.3">
      <c r="A9728" s="17" t="s">
        <v>9730</v>
      </c>
      <c r="B9728" s="17">
        <v>2022</v>
      </c>
      <c r="C9728" s="17">
        <v>937.79810812883102</v>
      </c>
      <c r="D9728" s="17">
        <v>6.6245404411764701</v>
      </c>
    </row>
    <row r="9729" spans="1:4" x14ac:dyDescent="0.3">
      <c r="A9729" s="17" t="s">
        <v>9731</v>
      </c>
      <c r="B9729" s="17">
        <v>2023</v>
      </c>
      <c r="C9729" s="17">
        <v>606.60553200170398</v>
      </c>
      <c r="D9729" s="17">
        <v>7.0674715909090899</v>
      </c>
    </row>
    <row r="9730" spans="1:4" x14ac:dyDescent="0.3">
      <c r="A9730" s="17" t="s">
        <v>9732</v>
      </c>
      <c r="B9730" s="17">
        <v>2023</v>
      </c>
      <c r="C9730" s="17">
        <v>36.8488751482219</v>
      </c>
      <c r="D9730" s="17">
        <v>3.671875</v>
      </c>
    </row>
    <row r="9731" spans="1:4" x14ac:dyDescent="0.3">
      <c r="A9731" s="17" t="s">
        <v>9733</v>
      </c>
      <c r="B9731" s="17">
        <v>2023</v>
      </c>
      <c r="C9731" s="17">
        <v>91.8925040587783</v>
      </c>
      <c r="D9731" s="17">
        <v>5.5546875</v>
      </c>
    </row>
    <row r="9732" spans="1:4" x14ac:dyDescent="0.3">
      <c r="A9732" s="17" t="s">
        <v>9734</v>
      </c>
      <c r="B9732" s="17">
        <v>2023</v>
      </c>
      <c r="C9732" s="17">
        <v>91.841077735647602</v>
      </c>
      <c r="D9732" s="17">
        <v>3.45</v>
      </c>
    </row>
    <row r="9733" spans="1:4" x14ac:dyDescent="0.3">
      <c r="A9733" s="17" t="s">
        <v>9735</v>
      </c>
      <c r="B9733" s="17">
        <v>2023</v>
      </c>
      <c r="C9733" s="17">
        <v>257.381151597947</v>
      </c>
      <c r="D9733" s="17">
        <v>4.2801339285714297</v>
      </c>
    </row>
    <row r="9734" spans="1:4" x14ac:dyDescent="0.3">
      <c r="A9734" s="17" t="s">
        <v>9736</v>
      </c>
      <c r="B9734" s="17">
        <v>2023</v>
      </c>
      <c r="C9734" s="17">
        <v>36.695708675310001</v>
      </c>
      <c r="D9734" s="17">
        <v>2.71875</v>
      </c>
    </row>
    <row r="9735" spans="1:4" x14ac:dyDescent="0.3">
      <c r="A9735" s="17" t="s">
        <v>9737</v>
      </c>
      <c r="B9735" s="17">
        <v>2023</v>
      </c>
      <c r="C9735" s="17">
        <v>18.398642838932599</v>
      </c>
      <c r="D9735" s="17">
        <v>2.953125</v>
      </c>
    </row>
    <row r="9736" spans="1:4" x14ac:dyDescent="0.3">
      <c r="A9736" s="17" t="s">
        <v>9738</v>
      </c>
      <c r="B9736" s="17">
        <v>2023</v>
      </c>
      <c r="C9736" s="17">
        <v>18.450186979025599</v>
      </c>
      <c r="D9736" s="17">
        <v>2.890625</v>
      </c>
    </row>
    <row r="9737" spans="1:4" x14ac:dyDescent="0.3">
      <c r="A9737" s="17" t="s">
        <v>9739</v>
      </c>
      <c r="B9737" s="17">
        <v>2023</v>
      </c>
      <c r="C9737" s="17">
        <v>18.347899878397602</v>
      </c>
      <c r="D9737" s="17">
        <v>3.8828125</v>
      </c>
    </row>
    <row r="9738" spans="1:4" x14ac:dyDescent="0.3">
      <c r="A9738" s="17" t="s">
        <v>9740</v>
      </c>
      <c r="B9738" s="17">
        <v>2023</v>
      </c>
      <c r="C9738" s="17">
        <v>1562.3479690747299</v>
      </c>
      <c r="D9738" s="17">
        <v>6.6672794117647101</v>
      </c>
    </row>
    <row r="9739" spans="1:4" x14ac:dyDescent="0.3">
      <c r="A9739" s="17" t="s">
        <v>9741</v>
      </c>
      <c r="B9739" s="17">
        <v>2023</v>
      </c>
      <c r="C9739" s="17">
        <v>367.56408721394803</v>
      </c>
      <c r="D9739" s="17">
        <v>6.6124999999999998</v>
      </c>
    </row>
    <row r="9740" spans="1:4" x14ac:dyDescent="0.3">
      <c r="A9740" s="17" t="s">
        <v>9742</v>
      </c>
      <c r="B9740" s="17">
        <v>2023</v>
      </c>
      <c r="C9740" s="17">
        <v>422.825204541907</v>
      </c>
      <c r="D9740" s="17">
        <v>8.3362771739130395</v>
      </c>
    </row>
    <row r="9741" spans="1:4" x14ac:dyDescent="0.3">
      <c r="A9741" s="17" t="s">
        <v>9743</v>
      </c>
      <c r="B9741" s="17">
        <v>2023</v>
      </c>
      <c r="C9741" s="17">
        <v>257.38332280144101</v>
      </c>
      <c r="D9741" s="17">
        <v>7.64787946428571</v>
      </c>
    </row>
    <row r="9742" spans="1:4" x14ac:dyDescent="0.3">
      <c r="A9742" s="17" t="s">
        <v>9744</v>
      </c>
      <c r="B9742" s="17">
        <v>2023</v>
      </c>
      <c r="C9742" s="17">
        <v>36.800705427303903</v>
      </c>
      <c r="D9742" s="17">
        <v>2.40625</v>
      </c>
    </row>
    <row r="9743" spans="1:4" x14ac:dyDescent="0.3">
      <c r="A9743" s="17" t="s">
        <v>9745</v>
      </c>
      <c r="B9743" s="17">
        <v>2023</v>
      </c>
      <c r="C9743" s="17">
        <v>55.146587857976598</v>
      </c>
      <c r="D9743" s="17">
        <v>3.4296875</v>
      </c>
    </row>
    <row r="9744" spans="1:4" x14ac:dyDescent="0.3">
      <c r="A9744" s="17" t="s">
        <v>9746</v>
      </c>
      <c r="B9744" s="17">
        <v>2023</v>
      </c>
      <c r="C9744" s="17">
        <v>422.65494039095898</v>
      </c>
      <c r="D9744" s="17">
        <v>5.7286005434782599</v>
      </c>
    </row>
    <row r="9745" spans="1:4" x14ac:dyDescent="0.3">
      <c r="A9745" s="17" t="s">
        <v>9747</v>
      </c>
      <c r="B9745" s="17">
        <v>2023</v>
      </c>
      <c r="C9745" s="17">
        <v>36.7460024151951</v>
      </c>
      <c r="D9745" s="17">
        <v>3.33984375</v>
      </c>
    </row>
    <row r="9746" spans="1:4" x14ac:dyDescent="0.3">
      <c r="A9746" s="17" t="s">
        <v>9748</v>
      </c>
      <c r="B9746" s="17">
        <v>2023</v>
      </c>
      <c r="C9746" s="17">
        <v>73.390076909214301</v>
      </c>
      <c r="D9746" s="17">
        <v>4.107421875</v>
      </c>
    </row>
    <row r="9747" spans="1:4" x14ac:dyDescent="0.3">
      <c r="A9747" s="17" t="s">
        <v>9749</v>
      </c>
      <c r="B9747" s="17">
        <v>2023</v>
      </c>
      <c r="C9747" s="17">
        <v>680.01407305803104</v>
      </c>
      <c r="D9747" s="17">
        <v>5.6729307432432403</v>
      </c>
    </row>
    <row r="9748" spans="1:4" x14ac:dyDescent="0.3">
      <c r="A9748" s="17" t="s">
        <v>9750</v>
      </c>
      <c r="B9748" s="17">
        <v>2023</v>
      </c>
      <c r="C9748" s="17">
        <v>330.76546678040103</v>
      </c>
      <c r="D9748" s="17">
        <v>4.5108506944444402</v>
      </c>
    </row>
    <row r="9749" spans="1:4" x14ac:dyDescent="0.3">
      <c r="A9749" s="17" t="s">
        <v>9751</v>
      </c>
      <c r="B9749" s="17">
        <v>2023</v>
      </c>
      <c r="C9749" s="17">
        <v>110.340715959668</v>
      </c>
      <c r="D9749" s="17">
        <v>4.0533854166666696</v>
      </c>
    </row>
    <row r="9750" spans="1:4" x14ac:dyDescent="0.3">
      <c r="A9750" s="17" t="s">
        <v>9752</v>
      </c>
      <c r="B9750" s="17">
        <v>2023</v>
      </c>
      <c r="C9750" s="17">
        <v>533.04538098350201</v>
      </c>
      <c r="D9750" s="17">
        <v>6.0964439655172402</v>
      </c>
    </row>
    <row r="9751" spans="1:4" x14ac:dyDescent="0.3">
      <c r="A9751" s="17" t="s">
        <v>9753</v>
      </c>
      <c r="B9751" s="17">
        <v>2023</v>
      </c>
      <c r="C9751" s="17">
        <v>514.67945711873494</v>
      </c>
      <c r="D9751" s="17">
        <v>4.75641741071429</v>
      </c>
    </row>
    <row r="9752" spans="1:4" x14ac:dyDescent="0.3">
      <c r="A9752" s="17" t="s">
        <v>9754</v>
      </c>
      <c r="B9752" s="17">
        <v>2023</v>
      </c>
      <c r="C9752" s="17">
        <v>18.348713382147299</v>
      </c>
      <c r="D9752" s="17">
        <v>1.7890625</v>
      </c>
    </row>
    <row r="9753" spans="1:4" x14ac:dyDescent="0.3">
      <c r="A9753" s="17" t="s">
        <v>9755</v>
      </c>
      <c r="B9753" s="17">
        <v>2023</v>
      </c>
      <c r="C9753" s="17">
        <v>312.46815177518903</v>
      </c>
      <c r="D9753" s="17">
        <v>5.7261029411764701</v>
      </c>
    </row>
    <row r="9754" spans="1:4" x14ac:dyDescent="0.3">
      <c r="A9754" s="17" t="s">
        <v>9756</v>
      </c>
      <c r="B9754" s="17">
        <v>2023</v>
      </c>
      <c r="C9754" s="17">
        <v>18.399817466735801</v>
      </c>
      <c r="D9754" s="17">
        <v>2.2265625</v>
      </c>
    </row>
    <row r="9755" spans="1:4" x14ac:dyDescent="0.3">
      <c r="A9755" s="17" t="s">
        <v>9757</v>
      </c>
      <c r="B9755" s="17">
        <v>2023</v>
      </c>
      <c r="C9755" s="17">
        <v>661.62902126461302</v>
      </c>
      <c r="D9755" s="17">
        <v>5.1299913194444402</v>
      </c>
    </row>
    <row r="9756" spans="1:4" x14ac:dyDescent="0.3">
      <c r="A9756" s="17" t="s">
        <v>9758</v>
      </c>
      <c r="B9756" s="17">
        <v>2023</v>
      </c>
      <c r="C9756" s="17">
        <v>551.53930466342695</v>
      </c>
      <c r="D9756" s="17">
        <v>5.6424479166666703</v>
      </c>
    </row>
    <row r="9757" spans="1:4" x14ac:dyDescent="0.3">
      <c r="A9757" s="17" t="s">
        <v>9759</v>
      </c>
      <c r="B9757" s="17">
        <v>2023</v>
      </c>
      <c r="C9757" s="17">
        <v>55.148270085454001</v>
      </c>
      <c r="D9757" s="17">
        <v>3.015625</v>
      </c>
    </row>
    <row r="9758" spans="1:4" x14ac:dyDescent="0.3">
      <c r="A9758" s="17" t="s">
        <v>9760</v>
      </c>
      <c r="B9758" s="17">
        <v>2023</v>
      </c>
      <c r="C9758" s="17">
        <v>349.34477270487798</v>
      </c>
      <c r="D9758" s="17">
        <v>4.6780427631578902</v>
      </c>
    </row>
    <row r="9759" spans="1:4" x14ac:dyDescent="0.3">
      <c r="A9759" s="17" t="s">
        <v>9761</v>
      </c>
      <c r="B9759" s="17">
        <v>2023</v>
      </c>
      <c r="C9759" s="17">
        <v>55.251469777897</v>
      </c>
      <c r="D9759" s="17">
        <v>2.7005208333333299</v>
      </c>
    </row>
    <row r="9760" spans="1:4" x14ac:dyDescent="0.3">
      <c r="A9760" s="17" t="s">
        <v>9762</v>
      </c>
      <c r="B9760" s="17">
        <v>2023</v>
      </c>
      <c r="C9760" s="17">
        <v>882.28166292887204</v>
      </c>
      <c r="D9760" s="17">
        <v>5.6009114583333304</v>
      </c>
    </row>
    <row r="9761" spans="1:4" x14ac:dyDescent="0.3">
      <c r="A9761" s="17" t="s">
        <v>9763</v>
      </c>
      <c r="B9761" s="17">
        <v>2023</v>
      </c>
      <c r="C9761" s="17">
        <v>36.697706628590801</v>
      </c>
      <c r="D9761" s="17">
        <v>2.25390625</v>
      </c>
    </row>
    <row r="9762" spans="1:4" x14ac:dyDescent="0.3">
      <c r="A9762" s="17" t="s">
        <v>9764</v>
      </c>
      <c r="B9762" s="17">
        <v>2023</v>
      </c>
      <c r="C9762" s="17">
        <v>147.110167591833</v>
      </c>
      <c r="D9762" s="17">
        <v>6.4150390625</v>
      </c>
    </row>
    <row r="9763" spans="1:4" x14ac:dyDescent="0.3">
      <c r="A9763" s="17" t="s">
        <v>9765</v>
      </c>
      <c r="B9763" s="17">
        <v>2023</v>
      </c>
      <c r="C9763" s="17">
        <v>13.2398120770231</v>
      </c>
      <c r="D9763" s="17">
        <v>4.703125</v>
      </c>
    </row>
    <row r="9764" spans="1:4" x14ac:dyDescent="0.3">
      <c r="A9764" s="17" t="s">
        <v>9766</v>
      </c>
      <c r="B9764" s="17">
        <v>2023</v>
      </c>
      <c r="C9764" s="17">
        <v>36.703013405203798</v>
      </c>
      <c r="D9764" s="17">
        <v>2.37890625</v>
      </c>
    </row>
    <row r="9765" spans="1:4" x14ac:dyDescent="0.3">
      <c r="A9765" s="17" t="s">
        <v>9767</v>
      </c>
      <c r="B9765" s="17">
        <v>2023</v>
      </c>
      <c r="C9765" s="17">
        <v>263.17363657802298</v>
      </c>
      <c r="D9765" s="17">
        <v>4.3197916666666698</v>
      </c>
    </row>
    <row r="9766" spans="1:4" x14ac:dyDescent="0.3">
      <c r="A9766" s="17" t="s">
        <v>9768</v>
      </c>
      <c r="B9766" s="17">
        <v>2023</v>
      </c>
      <c r="C9766" s="17">
        <v>110.211303098127</v>
      </c>
      <c r="D9766" s="17">
        <v>3.5026041666666701</v>
      </c>
    </row>
    <row r="9767" spans="1:4" x14ac:dyDescent="0.3">
      <c r="A9767" s="17" t="s">
        <v>9769</v>
      </c>
      <c r="B9767" s="17">
        <v>2023</v>
      </c>
      <c r="C9767" s="17">
        <v>330.94294068962301</v>
      </c>
      <c r="D9767" s="17">
        <v>6.4318576388888902</v>
      </c>
    </row>
    <row r="9768" spans="1:4" x14ac:dyDescent="0.3">
      <c r="A9768" s="17" t="s">
        <v>9770</v>
      </c>
      <c r="B9768" s="17">
        <v>2023</v>
      </c>
      <c r="C9768" s="17">
        <v>36.856805365532601</v>
      </c>
      <c r="D9768" s="17">
        <v>3.26171875</v>
      </c>
    </row>
    <row r="9769" spans="1:4" x14ac:dyDescent="0.3">
      <c r="A9769" s="17" t="s">
        <v>9771</v>
      </c>
      <c r="B9769" s="17">
        <v>2023</v>
      </c>
      <c r="C9769" s="17">
        <v>18.399634730070801</v>
      </c>
      <c r="D9769" s="17">
        <v>2.8203125</v>
      </c>
    </row>
    <row r="9770" spans="1:4" x14ac:dyDescent="0.3">
      <c r="A9770" s="17" t="s">
        <v>9772</v>
      </c>
      <c r="B9770" s="17">
        <v>2023</v>
      </c>
      <c r="C9770" s="17">
        <v>110.211531277746</v>
      </c>
      <c r="D9770" s="17">
        <v>4.2174479166666696</v>
      </c>
    </row>
    <row r="9771" spans="1:4" x14ac:dyDescent="0.3">
      <c r="A9771" s="17" t="s">
        <v>9773</v>
      </c>
      <c r="B9771" s="17">
        <v>2023</v>
      </c>
      <c r="C9771" s="17">
        <v>36.751594873145201</v>
      </c>
      <c r="D9771" s="17">
        <v>3.01953125</v>
      </c>
    </row>
    <row r="9772" spans="1:4" x14ac:dyDescent="0.3">
      <c r="A9772" s="17" t="s">
        <v>9774</v>
      </c>
      <c r="B9772" s="17">
        <v>2023</v>
      </c>
      <c r="C9772" s="17">
        <v>18.452595753595201</v>
      </c>
      <c r="D9772" s="17">
        <v>3.21875</v>
      </c>
    </row>
    <row r="9773" spans="1:4" x14ac:dyDescent="0.3">
      <c r="A9773" s="17" t="s">
        <v>9775</v>
      </c>
      <c r="B9773" s="17">
        <v>2023</v>
      </c>
      <c r="C9773" s="17">
        <v>404.397971302271</v>
      </c>
      <c r="D9773" s="17">
        <v>6.3572443181818201</v>
      </c>
    </row>
    <row r="9774" spans="1:4" x14ac:dyDescent="0.3">
      <c r="A9774" s="17" t="s">
        <v>9776</v>
      </c>
      <c r="B9774" s="17">
        <v>2023</v>
      </c>
      <c r="C9774" s="17">
        <v>275.71403379179498</v>
      </c>
      <c r="D9774" s="17">
        <v>5.390625</v>
      </c>
    </row>
    <row r="9775" spans="1:4" x14ac:dyDescent="0.3">
      <c r="A9775" s="17" t="s">
        <v>9777</v>
      </c>
      <c r="B9775" s="17">
        <v>2023</v>
      </c>
      <c r="C9775" s="17">
        <v>18.401325486600399</v>
      </c>
      <c r="D9775" s="17">
        <v>3.4296875</v>
      </c>
    </row>
    <row r="9776" spans="1:4" x14ac:dyDescent="0.3">
      <c r="A9776" s="17" t="s">
        <v>9778</v>
      </c>
      <c r="B9776" s="17">
        <v>2023</v>
      </c>
      <c r="C9776" s="17">
        <v>18.398890780285001</v>
      </c>
      <c r="D9776" s="17">
        <v>2.375</v>
      </c>
    </row>
    <row r="9777" spans="1:4" x14ac:dyDescent="0.3">
      <c r="A9777" s="17" t="s">
        <v>9779</v>
      </c>
      <c r="B9777" s="17">
        <v>2023</v>
      </c>
      <c r="C9777" s="17">
        <v>18.401266723871199</v>
      </c>
      <c r="D9777" s="17">
        <v>2.484375</v>
      </c>
    </row>
    <row r="9778" spans="1:4" x14ac:dyDescent="0.3">
      <c r="A9778" s="17" t="s">
        <v>9780</v>
      </c>
      <c r="B9778" s="17">
        <v>2023</v>
      </c>
      <c r="C9778" s="17">
        <v>55.204171046614597</v>
      </c>
      <c r="D9778" s="17">
        <v>3.4557291666666701</v>
      </c>
    </row>
    <row r="9779" spans="1:4" x14ac:dyDescent="0.3">
      <c r="A9779" s="17" t="s">
        <v>9781</v>
      </c>
      <c r="B9779" s="17">
        <v>2023</v>
      </c>
      <c r="C9779" s="17">
        <v>1341.7519286572899</v>
      </c>
      <c r="D9779" s="17">
        <v>6.7585616438356197</v>
      </c>
    </row>
    <row r="9780" spans="1:4" x14ac:dyDescent="0.3">
      <c r="A9780" s="17" t="s">
        <v>9782</v>
      </c>
      <c r="B9780" s="17">
        <v>2023</v>
      </c>
      <c r="C9780" s="17">
        <v>459.62528517097201</v>
      </c>
      <c r="D9780" s="17">
        <v>5.3734374999999996</v>
      </c>
    </row>
    <row r="9781" spans="1:4" x14ac:dyDescent="0.3">
      <c r="A9781" s="17" t="s">
        <v>9783</v>
      </c>
      <c r="B9781" s="17">
        <v>2023</v>
      </c>
      <c r="C9781" s="17">
        <v>73.605091728270096</v>
      </c>
      <c r="D9781" s="17">
        <v>4.70703125</v>
      </c>
    </row>
    <row r="9782" spans="1:4" x14ac:dyDescent="0.3">
      <c r="A9782" s="17" t="s">
        <v>9784</v>
      </c>
      <c r="B9782" s="17">
        <v>2023</v>
      </c>
      <c r="C9782" s="17">
        <v>3345.5318107754001</v>
      </c>
      <c r="D9782" s="17">
        <v>5.9297733516483504</v>
      </c>
    </row>
    <row r="9783" spans="1:4" x14ac:dyDescent="0.3">
      <c r="A9783" s="17" t="s">
        <v>9785</v>
      </c>
      <c r="B9783" s="17">
        <v>2023</v>
      </c>
      <c r="C9783" s="17">
        <v>974.00429780781303</v>
      </c>
      <c r="D9783" s="17">
        <v>6.2504422169811296</v>
      </c>
    </row>
    <row r="9784" spans="1:4" x14ac:dyDescent="0.3">
      <c r="A9784" s="17" t="s">
        <v>9786</v>
      </c>
      <c r="B9784" s="17">
        <v>2023</v>
      </c>
      <c r="C9784" s="17">
        <v>698.55348704289599</v>
      </c>
      <c r="D9784" s="17">
        <v>8.0205592105263204</v>
      </c>
    </row>
    <row r="9785" spans="1:4" x14ac:dyDescent="0.3">
      <c r="A9785" s="17" t="s">
        <v>9787</v>
      </c>
      <c r="B9785" s="17">
        <v>2023</v>
      </c>
      <c r="C9785" s="17">
        <v>36.7479312419891</v>
      </c>
      <c r="D9785" s="17">
        <v>2.65625</v>
      </c>
    </row>
    <row r="9786" spans="1:4" x14ac:dyDescent="0.3">
      <c r="A9786" s="17" t="s">
        <v>9788</v>
      </c>
      <c r="B9786" s="17">
        <v>2023</v>
      </c>
      <c r="C9786" s="17">
        <v>643.21307774633203</v>
      </c>
      <c r="D9786" s="17">
        <v>5.4359374999999996</v>
      </c>
    </row>
    <row r="9787" spans="1:4" x14ac:dyDescent="0.3">
      <c r="A9787" s="17" t="s">
        <v>9789</v>
      </c>
      <c r="B9787" s="17">
        <v>2023</v>
      </c>
      <c r="C9787" s="17">
        <v>330.90314365923399</v>
      </c>
      <c r="D9787" s="17">
        <v>4.6189236111111098</v>
      </c>
    </row>
    <row r="9788" spans="1:4" x14ac:dyDescent="0.3">
      <c r="A9788" s="17" t="s">
        <v>9790</v>
      </c>
      <c r="B9788" s="17">
        <v>2023</v>
      </c>
      <c r="C9788" s="17">
        <v>275.80472793057402</v>
      </c>
      <c r="D9788" s="17">
        <v>4.5541666666666698</v>
      </c>
    </row>
    <row r="9789" spans="1:4" x14ac:dyDescent="0.3">
      <c r="A9789" s="17" t="s">
        <v>9791</v>
      </c>
      <c r="B9789" s="17">
        <v>2023</v>
      </c>
      <c r="C9789" s="17">
        <v>14.746078476309799</v>
      </c>
      <c r="D9789" s="17">
        <v>3.5046875000000002</v>
      </c>
    </row>
    <row r="9790" spans="1:4" x14ac:dyDescent="0.3">
      <c r="A9790" s="17" t="s">
        <v>9792</v>
      </c>
      <c r="B9790" s="17">
        <v>2023</v>
      </c>
      <c r="C9790" s="17">
        <v>50.516976648941601</v>
      </c>
      <c r="D9790" s="17">
        <v>3.0734374999999998</v>
      </c>
    </row>
    <row r="9791" spans="1:4" x14ac:dyDescent="0.3">
      <c r="A9791" s="17" t="s">
        <v>9793</v>
      </c>
      <c r="B9791" s="17">
        <v>2023</v>
      </c>
      <c r="C9791" s="17">
        <v>18.355912715196599</v>
      </c>
      <c r="D9791" s="17">
        <v>2.6484375</v>
      </c>
    </row>
    <row r="9792" spans="1:4" x14ac:dyDescent="0.3">
      <c r="A9792" s="17" t="s">
        <v>9794</v>
      </c>
      <c r="B9792" s="17">
        <v>2023</v>
      </c>
      <c r="C9792" s="17">
        <v>110.39111531898401</v>
      </c>
      <c r="D9792" s="17">
        <v>3.5208333333333299</v>
      </c>
    </row>
    <row r="9793" spans="1:4" x14ac:dyDescent="0.3">
      <c r="A9793" s="17" t="s">
        <v>9795</v>
      </c>
      <c r="B9793" s="17">
        <v>2023</v>
      </c>
      <c r="C9793" s="17">
        <v>9.4847909640520793</v>
      </c>
      <c r="D9793" s="17">
        <v>2.3958333333333299</v>
      </c>
    </row>
    <row r="9794" spans="1:4" x14ac:dyDescent="0.3">
      <c r="A9794" s="17" t="s">
        <v>9796</v>
      </c>
      <c r="B9794" s="17">
        <v>2023</v>
      </c>
      <c r="C9794" s="17">
        <v>5.4786381069570798</v>
      </c>
      <c r="D9794" s="17">
        <v>4.1630859375</v>
      </c>
    </row>
    <row r="9795" spans="1:4" x14ac:dyDescent="0.3">
      <c r="A9795" s="17" t="s">
        <v>9797</v>
      </c>
      <c r="B9795" s="17">
        <v>2023</v>
      </c>
      <c r="C9795" s="17">
        <v>55.221521161496597</v>
      </c>
      <c r="D9795" s="17">
        <v>2.859375</v>
      </c>
    </row>
    <row r="9796" spans="1:4" x14ac:dyDescent="0.3">
      <c r="A9796" s="17" t="s">
        <v>9798</v>
      </c>
      <c r="B9796" s="17">
        <v>2023</v>
      </c>
      <c r="C9796" s="17">
        <v>128.69065078161699</v>
      </c>
      <c r="D9796" s="17">
        <v>2.74553571428571</v>
      </c>
    </row>
    <row r="9797" spans="1:4" x14ac:dyDescent="0.3">
      <c r="A9797" s="17" t="s">
        <v>9799</v>
      </c>
      <c r="B9797" s="17">
        <v>2023</v>
      </c>
      <c r="C9797" s="17">
        <v>110.237672423013</v>
      </c>
      <c r="D9797" s="17">
        <v>2.5286458333333299</v>
      </c>
    </row>
    <row r="9798" spans="1:4" x14ac:dyDescent="0.3">
      <c r="A9798" s="17" t="s">
        <v>9800</v>
      </c>
      <c r="B9798" s="17">
        <v>2023</v>
      </c>
      <c r="C9798" s="17">
        <v>55.2211563587189</v>
      </c>
      <c r="D9798" s="17">
        <v>2.9114583333333299</v>
      </c>
    </row>
    <row r="9799" spans="1:4" x14ac:dyDescent="0.3">
      <c r="A9799" s="17" t="s">
        <v>9801</v>
      </c>
      <c r="B9799" s="17">
        <v>2023</v>
      </c>
      <c r="C9799" s="17">
        <v>2021.346855212</v>
      </c>
      <c r="D9799" s="17">
        <v>8.0281249999999993</v>
      </c>
    </row>
    <row r="9800" spans="1:4" x14ac:dyDescent="0.3">
      <c r="A9800" s="17" t="s">
        <v>9802</v>
      </c>
      <c r="B9800" s="17">
        <v>2023</v>
      </c>
      <c r="C9800" s="17">
        <v>91.7918904218823</v>
      </c>
      <c r="D9800" s="17">
        <v>2.8984375</v>
      </c>
    </row>
    <row r="9801" spans="1:4" x14ac:dyDescent="0.3">
      <c r="A9801" s="17" t="s">
        <v>9803</v>
      </c>
      <c r="B9801" s="17">
        <v>2023</v>
      </c>
      <c r="C9801" s="17">
        <v>73.624994089826899</v>
      </c>
      <c r="D9801" s="17">
        <v>3.4453125</v>
      </c>
    </row>
    <row r="9802" spans="1:4" x14ac:dyDescent="0.3">
      <c r="A9802" s="17" t="s">
        <v>9804</v>
      </c>
      <c r="B9802" s="17">
        <v>2023</v>
      </c>
      <c r="C9802" s="17">
        <v>312.38004631921501</v>
      </c>
      <c r="D9802" s="17">
        <v>4.4802389705882399</v>
      </c>
    </row>
    <row r="9803" spans="1:4" x14ac:dyDescent="0.3">
      <c r="A9803" s="17" t="s">
        <v>9805</v>
      </c>
      <c r="B9803" s="17">
        <v>2023</v>
      </c>
      <c r="C9803" s="17">
        <v>73.526082053780598</v>
      </c>
      <c r="D9803" s="17">
        <v>3.18359375</v>
      </c>
    </row>
    <row r="9804" spans="1:4" x14ac:dyDescent="0.3">
      <c r="A9804" s="17" t="s">
        <v>9806</v>
      </c>
      <c r="B9804" s="17">
        <v>2023</v>
      </c>
      <c r="C9804" s="17">
        <v>165.45973013155199</v>
      </c>
      <c r="D9804" s="17">
        <v>3.4722222222222201</v>
      </c>
    </row>
    <row r="9805" spans="1:4" x14ac:dyDescent="0.3">
      <c r="A9805" s="17" t="s">
        <v>9807</v>
      </c>
      <c r="B9805" s="17">
        <v>2023</v>
      </c>
      <c r="C9805" s="17">
        <v>128.74163085501601</v>
      </c>
      <c r="D9805" s="17">
        <v>4.9229910714285703</v>
      </c>
    </row>
    <row r="9806" spans="1:4" x14ac:dyDescent="0.3">
      <c r="A9806" s="17" t="s">
        <v>9808</v>
      </c>
      <c r="B9806" s="17">
        <v>2023</v>
      </c>
      <c r="C9806" s="17">
        <v>73.5967626236379</v>
      </c>
      <c r="D9806" s="17">
        <v>4.45703125</v>
      </c>
    </row>
    <row r="9807" spans="1:4" x14ac:dyDescent="0.3">
      <c r="A9807" s="17" t="s">
        <v>9809</v>
      </c>
      <c r="B9807" s="17">
        <v>2023</v>
      </c>
      <c r="C9807" s="17">
        <v>55.064966751262503</v>
      </c>
      <c r="D9807" s="17">
        <v>3.0755208333333299</v>
      </c>
    </row>
    <row r="9808" spans="1:4" x14ac:dyDescent="0.3">
      <c r="A9808" s="17" t="s">
        <v>9810</v>
      </c>
      <c r="B9808" s="17">
        <v>2023</v>
      </c>
      <c r="C9808" s="17">
        <v>36.695754207670703</v>
      </c>
      <c r="D9808" s="17">
        <v>4.33203125</v>
      </c>
    </row>
    <row r="9809" spans="1:4" x14ac:dyDescent="0.3">
      <c r="A9809" s="17" t="s">
        <v>9811</v>
      </c>
      <c r="B9809" s="17">
        <v>2023</v>
      </c>
      <c r="C9809" s="17">
        <v>147.223650244065</v>
      </c>
      <c r="D9809" s="17">
        <v>2.64453125</v>
      </c>
    </row>
    <row r="9810" spans="1:4" x14ac:dyDescent="0.3">
      <c r="A9810" s="17" t="s">
        <v>9812</v>
      </c>
      <c r="B9810" s="17">
        <v>2023</v>
      </c>
      <c r="C9810" s="17">
        <v>239.124198228121</v>
      </c>
      <c r="D9810" s="17">
        <v>3.9441105769230802</v>
      </c>
    </row>
    <row r="9811" spans="1:4" x14ac:dyDescent="0.3">
      <c r="A9811" s="17" t="s">
        <v>9813</v>
      </c>
      <c r="B9811" s="17">
        <v>2023</v>
      </c>
      <c r="C9811" s="17">
        <v>459.714844437316</v>
      </c>
      <c r="D9811" s="17">
        <v>5.9587500000000002</v>
      </c>
    </row>
    <row r="9812" spans="1:4" x14ac:dyDescent="0.3">
      <c r="A9812" s="17" t="s">
        <v>9814</v>
      </c>
      <c r="B9812" s="17">
        <v>2023</v>
      </c>
      <c r="C9812" s="17">
        <v>238.98633574042501</v>
      </c>
      <c r="D9812" s="17">
        <v>3.7271634615384599</v>
      </c>
    </row>
    <row r="9813" spans="1:4" x14ac:dyDescent="0.3">
      <c r="A9813" s="17" t="s">
        <v>9815</v>
      </c>
      <c r="B9813" s="17">
        <v>2023</v>
      </c>
      <c r="C9813" s="17">
        <v>18.399314942769699</v>
      </c>
      <c r="D9813" s="17">
        <v>1.34375</v>
      </c>
    </row>
    <row r="9814" spans="1:4" x14ac:dyDescent="0.3">
      <c r="A9814" s="17" t="s">
        <v>9816</v>
      </c>
      <c r="B9814" s="17">
        <v>2023</v>
      </c>
      <c r="C9814" s="17">
        <v>36.760990608483603</v>
      </c>
      <c r="D9814" s="17">
        <v>3.46875</v>
      </c>
    </row>
    <row r="9815" spans="1:4" x14ac:dyDescent="0.3">
      <c r="A9815" s="17" t="s">
        <v>9817</v>
      </c>
      <c r="B9815" s="17">
        <v>2023</v>
      </c>
      <c r="C9815" s="17">
        <v>680.36333464551706</v>
      </c>
      <c r="D9815" s="17">
        <v>5.0865709459459501</v>
      </c>
    </row>
    <row r="9816" spans="1:4" x14ac:dyDescent="0.3">
      <c r="A9816" s="17" t="s">
        <v>9818</v>
      </c>
      <c r="B9816" s="17">
        <v>2023</v>
      </c>
      <c r="C9816" s="17">
        <v>367.724952222779</v>
      </c>
      <c r="D9816" s="17">
        <v>4.5363281249999998</v>
      </c>
    </row>
    <row r="9817" spans="1:4" x14ac:dyDescent="0.3">
      <c r="A9817" s="17" t="s">
        <v>9819</v>
      </c>
      <c r="B9817" s="17">
        <v>2023</v>
      </c>
      <c r="C9817" s="17">
        <v>36.760735971853101</v>
      </c>
      <c r="D9817" s="17">
        <v>4.0078125</v>
      </c>
    </row>
    <row r="9818" spans="1:4" x14ac:dyDescent="0.3">
      <c r="A9818" s="17" t="s">
        <v>9820</v>
      </c>
      <c r="B9818" s="17">
        <v>2023</v>
      </c>
      <c r="C9818" s="17">
        <v>1580.7137901354599</v>
      </c>
      <c r="D9818" s="17">
        <v>4.5436046511627897</v>
      </c>
    </row>
    <row r="9819" spans="1:4" x14ac:dyDescent="0.3">
      <c r="A9819" s="17" t="s">
        <v>9821</v>
      </c>
      <c r="B9819" s="17">
        <v>2023</v>
      </c>
      <c r="C9819" s="17">
        <v>110.385017227381</v>
      </c>
      <c r="D9819" s="17">
        <v>3.6471354166666701</v>
      </c>
    </row>
    <row r="9820" spans="1:4" x14ac:dyDescent="0.3">
      <c r="A9820" s="17" t="s">
        <v>9822</v>
      </c>
      <c r="B9820" s="17">
        <v>2023</v>
      </c>
      <c r="C9820" s="17">
        <v>239.02345944754799</v>
      </c>
      <c r="D9820" s="17">
        <v>3.890625</v>
      </c>
    </row>
    <row r="9821" spans="1:4" x14ac:dyDescent="0.3">
      <c r="A9821" s="17" t="s">
        <v>9823</v>
      </c>
      <c r="B9821" s="17">
        <v>2023</v>
      </c>
      <c r="C9821" s="17">
        <v>515.11203973367799</v>
      </c>
      <c r="D9821" s="17">
        <v>4.986328125</v>
      </c>
    </row>
    <row r="9822" spans="1:4" x14ac:dyDescent="0.3">
      <c r="A9822" s="17" t="s">
        <v>9824</v>
      </c>
      <c r="B9822" s="17">
        <v>2023</v>
      </c>
      <c r="C9822" s="17">
        <v>1544.0202590311001</v>
      </c>
      <c r="D9822" s="17">
        <v>3.9861421130952399</v>
      </c>
    </row>
    <row r="9823" spans="1:4" x14ac:dyDescent="0.3">
      <c r="A9823" s="17" t="s">
        <v>9825</v>
      </c>
      <c r="B9823" s="17">
        <v>2023</v>
      </c>
      <c r="C9823" s="17">
        <v>294.13318333961098</v>
      </c>
      <c r="D9823" s="17">
        <v>3.96142578125</v>
      </c>
    </row>
    <row r="9824" spans="1:4" x14ac:dyDescent="0.3">
      <c r="A9824" s="17" t="s">
        <v>9826</v>
      </c>
      <c r="B9824" s="17">
        <v>2023</v>
      </c>
      <c r="C9824" s="17">
        <v>551.71988368220605</v>
      </c>
      <c r="D9824" s="17">
        <v>4.9187500000000002</v>
      </c>
    </row>
    <row r="9825" spans="1:4" x14ac:dyDescent="0.3">
      <c r="A9825" s="17" t="s">
        <v>9827</v>
      </c>
      <c r="B9825" s="17">
        <v>2023</v>
      </c>
      <c r="C9825" s="17">
        <v>588.25984890200198</v>
      </c>
      <c r="D9825" s="17">
        <v>5.35546875</v>
      </c>
    </row>
    <row r="9826" spans="1:4" x14ac:dyDescent="0.3">
      <c r="A9826" s="17" t="s">
        <v>9828</v>
      </c>
      <c r="B9826" s="17">
        <v>2023</v>
      </c>
      <c r="C9826" s="17">
        <v>73.495653968304396</v>
      </c>
      <c r="D9826" s="17">
        <v>3.55078125</v>
      </c>
    </row>
    <row r="9827" spans="1:4" x14ac:dyDescent="0.3">
      <c r="A9827" s="17" t="s">
        <v>9829</v>
      </c>
      <c r="B9827" s="17">
        <v>2023</v>
      </c>
      <c r="C9827" s="17">
        <v>18.3549085119739</v>
      </c>
      <c r="D9827" s="17">
        <v>2.203125</v>
      </c>
    </row>
    <row r="9828" spans="1:4" x14ac:dyDescent="0.3">
      <c r="A9828" s="17" t="s">
        <v>9830</v>
      </c>
      <c r="B9828" s="17">
        <v>2023</v>
      </c>
      <c r="C9828" s="17">
        <v>36.710129985585802</v>
      </c>
      <c r="D9828" s="17">
        <v>4.328125</v>
      </c>
    </row>
    <row r="9829" spans="1:4" x14ac:dyDescent="0.3">
      <c r="A9829" s="17" t="s">
        <v>9831</v>
      </c>
      <c r="B9829" s="17">
        <v>2023</v>
      </c>
      <c r="C9829" s="17">
        <v>73.573898405768503</v>
      </c>
      <c r="D9829" s="17">
        <v>3.306640625</v>
      </c>
    </row>
    <row r="9830" spans="1:4" x14ac:dyDescent="0.3">
      <c r="A9830" s="17" t="s">
        <v>9832</v>
      </c>
      <c r="B9830" s="17">
        <v>2023</v>
      </c>
      <c r="C9830" s="17">
        <v>1047.78738719597</v>
      </c>
      <c r="D9830" s="17">
        <v>3.7484923245614001</v>
      </c>
    </row>
    <row r="9831" spans="1:4" x14ac:dyDescent="0.3">
      <c r="A9831" s="17" t="s">
        <v>9833</v>
      </c>
      <c r="B9831" s="17">
        <v>2023</v>
      </c>
      <c r="C9831" s="17">
        <v>18.348218755796601</v>
      </c>
      <c r="D9831" s="17">
        <v>2.1484375</v>
      </c>
    </row>
    <row r="9832" spans="1:4" x14ac:dyDescent="0.3">
      <c r="A9832" s="17" t="s">
        <v>9834</v>
      </c>
      <c r="B9832" s="17">
        <v>2023</v>
      </c>
      <c r="C9832" s="17">
        <v>1084.53603264503</v>
      </c>
      <c r="D9832" s="17">
        <v>3.8663930084745801</v>
      </c>
    </row>
    <row r="9833" spans="1:4" x14ac:dyDescent="0.3">
      <c r="A9833" s="17" t="s">
        <v>9835</v>
      </c>
      <c r="B9833" s="17">
        <v>2023</v>
      </c>
      <c r="C9833" s="17">
        <v>18.399360629729902</v>
      </c>
      <c r="D9833" s="17">
        <v>3.6875</v>
      </c>
    </row>
    <row r="9834" spans="1:4" x14ac:dyDescent="0.3">
      <c r="A9834" s="17" t="s">
        <v>9836</v>
      </c>
      <c r="B9834" s="17">
        <v>2023</v>
      </c>
      <c r="C9834" s="17">
        <v>220.48479717597399</v>
      </c>
      <c r="D9834" s="17">
        <v>3.095703125</v>
      </c>
    </row>
    <row r="9835" spans="1:4" x14ac:dyDescent="0.3">
      <c r="A9835" s="17" t="s">
        <v>9837</v>
      </c>
      <c r="B9835" s="17">
        <v>2023</v>
      </c>
      <c r="C9835" s="17">
        <v>55.146887788549101</v>
      </c>
      <c r="D9835" s="17">
        <v>2.9583333333333299</v>
      </c>
    </row>
    <row r="9836" spans="1:4" x14ac:dyDescent="0.3">
      <c r="A9836" s="17" t="s">
        <v>9838</v>
      </c>
      <c r="B9836" s="17">
        <v>2023</v>
      </c>
      <c r="C9836" s="17">
        <v>36.849874932318897</v>
      </c>
      <c r="D9836" s="17">
        <v>3.00390625</v>
      </c>
    </row>
    <row r="9837" spans="1:4" x14ac:dyDescent="0.3">
      <c r="A9837" s="17" t="s">
        <v>9839</v>
      </c>
      <c r="B9837" s="17">
        <v>2023</v>
      </c>
      <c r="C9837" s="17">
        <v>18.348238280042999</v>
      </c>
      <c r="D9837" s="17">
        <v>2.859375</v>
      </c>
    </row>
    <row r="9838" spans="1:4" x14ac:dyDescent="0.3">
      <c r="A9838" s="17" t="s">
        <v>9840</v>
      </c>
      <c r="B9838" s="17">
        <v>2023</v>
      </c>
      <c r="C9838" s="17">
        <v>1764.8497016802401</v>
      </c>
      <c r="D9838" s="17">
        <v>5.0423990885416696</v>
      </c>
    </row>
    <row r="9839" spans="1:4" x14ac:dyDescent="0.3">
      <c r="A9839" s="17" t="s">
        <v>9841</v>
      </c>
      <c r="B9839" s="17">
        <v>2023</v>
      </c>
      <c r="C9839" s="17">
        <v>1893.1870825942599</v>
      </c>
      <c r="D9839" s="17">
        <v>5.1005764563106801</v>
      </c>
    </row>
    <row r="9840" spans="1:4" x14ac:dyDescent="0.3">
      <c r="A9840" s="17" t="s">
        <v>9842</v>
      </c>
      <c r="B9840" s="17">
        <v>2023</v>
      </c>
      <c r="C9840" s="17">
        <v>1727.79990196414</v>
      </c>
      <c r="D9840" s="17">
        <v>5.0299202127659601</v>
      </c>
    </row>
    <row r="9841" spans="1:4" x14ac:dyDescent="0.3">
      <c r="A9841" s="17" t="s">
        <v>9843</v>
      </c>
      <c r="B9841" s="17">
        <v>2023</v>
      </c>
      <c r="C9841" s="17">
        <v>128.76373699679999</v>
      </c>
      <c r="D9841" s="17">
        <v>3.36272321428571</v>
      </c>
    </row>
    <row r="9842" spans="1:4" x14ac:dyDescent="0.3">
      <c r="A9842" s="17" t="s">
        <v>9844</v>
      </c>
      <c r="B9842" s="17">
        <v>2023</v>
      </c>
      <c r="C9842" s="17">
        <v>331.05599096231202</v>
      </c>
      <c r="D9842" s="17">
        <v>7.2842881944444402</v>
      </c>
    </row>
    <row r="9843" spans="1:4" x14ac:dyDescent="0.3">
      <c r="A9843" s="17" t="s">
        <v>9845</v>
      </c>
      <c r="B9843" s="17">
        <v>2023</v>
      </c>
      <c r="C9843" s="17">
        <v>73.450302623212295</v>
      </c>
      <c r="D9843" s="17">
        <v>4.974609375</v>
      </c>
    </row>
    <row r="9844" spans="1:4" x14ac:dyDescent="0.3">
      <c r="A9844" s="17" t="s">
        <v>9846</v>
      </c>
      <c r="B9844" s="17">
        <v>2023</v>
      </c>
      <c r="C9844" s="17">
        <v>36.747031934559303</v>
      </c>
      <c r="D9844" s="17">
        <v>3.33203125</v>
      </c>
    </row>
    <row r="9845" spans="1:4" x14ac:dyDescent="0.3">
      <c r="A9845" s="17" t="s">
        <v>9847</v>
      </c>
      <c r="B9845" s="17">
        <v>2023</v>
      </c>
      <c r="C9845" s="17">
        <v>18.401874015107801</v>
      </c>
      <c r="D9845" s="17">
        <v>3.2734375</v>
      </c>
    </row>
    <row r="9846" spans="1:4" x14ac:dyDescent="0.3">
      <c r="A9846" s="17" t="s">
        <v>9848</v>
      </c>
      <c r="B9846" s="17">
        <v>2023</v>
      </c>
      <c r="C9846" s="17">
        <v>422.71063669771002</v>
      </c>
      <c r="D9846" s="17">
        <v>5.9616168478260896</v>
      </c>
    </row>
    <row r="9847" spans="1:4" x14ac:dyDescent="0.3">
      <c r="A9847" s="17" t="s">
        <v>9849</v>
      </c>
      <c r="B9847" s="17">
        <v>2023</v>
      </c>
      <c r="C9847" s="17">
        <v>110.257998432964</v>
      </c>
      <c r="D9847" s="17">
        <v>3.4622395833333299</v>
      </c>
    </row>
    <row r="9848" spans="1:4" x14ac:dyDescent="0.3">
      <c r="A9848" s="17" t="s">
        <v>9850</v>
      </c>
      <c r="B9848" s="17">
        <v>2023</v>
      </c>
      <c r="C9848" s="17">
        <v>36.7505712173879</v>
      </c>
      <c r="D9848" s="17">
        <v>2.15234375</v>
      </c>
    </row>
    <row r="9849" spans="1:4" x14ac:dyDescent="0.3">
      <c r="A9849" s="17" t="s">
        <v>9851</v>
      </c>
      <c r="B9849" s="17">
        <v>2023</v>
      </c>
      <c r="C9849" s="17">
        <v>293.97262934409099</v>
      </c>
      <c r="D9849" s="17">
        <v>3.68310546875</v>
      </c>
    </row>
    <row r="9850" spans="1:4" x14ac:dyDescent="0.3">
      <c r="A9850" s="17" t="s">
        <v>9852</v>
      </c>
      <c r="B9850" s="17">
        <v>2023</v>
      </c>
      <c r="C9850" s="17">
        <v>36.701567491516499</v>
      </c>
      <c r="D9850" s="17">
        <v>3.5625</v>
      </c>
    </row>
    <row r="9851" spans="1:4" x14ac:dyDescent="0.3">
      <c r="A9851" s="17" t="s">
        <v>9853</v>
      </c>
      <c r="B9851" s="17">
        <v>2023</v>
      </c>
      <c r="C9851" s="17">
        <v>18.350770710967499</v>
      </c>
      <c r="D9851" s="17">
        <v>2.8125</v>
      </c>
    </row>
    <row r="9852" spans="1:4" x14ac:dyDescent="0.3">
      <c r="A9852" s="17" t="s">
        <v>9854</v>
      </c>
      <c r="B9852" s="17">
        <v>2023</v>
      </c>
      <c r="C9852" s="17">
        <v>73.599895231425805</v>
      </c>
      <c r="D9852" s="17">
        <v>2.84765625</v>
      </c>
    </row>
    <row r="9853" spans="1:4" x14ac:dyDescent="0.3">
      <c r="A9853" s="17" t="s">
        <v>9855</v>
      </c>
      <c r="B9853" s="17">
        <v>2023</v>
      </c>
      <c r="C9853" s="17">
        <v>808.84915312007104</v>
      </c>
      <c r="D9853" s="17">
        <v>6.1489701704545503</v>
      </c>
    </row>
    <row r="9854" spans="1:4" x14ac:dyDescent="0.3">
      <c r="A9854" s="17" t="s">
        <v>9856</v>
      </c>
      <c r="B9854" s="17">
        <v>2023</v>
      </c>
      <c r="C9854" s="17">
        <v>18.401906675659099</v>
      </c>
      <c r="D9854" s="17">
        <v>1.8515625</v>
      </c>
    </row>
    <row r="9855" spans="1:4" x14ac:dyDescent="0.3">
      <c r="A9855" s="17" t="s">
        <v>9857</v>
      </c>
      <c r="B9855" s="17">
        <v>2023</v>
      </c>
      <c r="C9855" s="17">
        <v>239.06213666312399</v>
      </c>
      <c r="D9855" s="17">
        <v>6.7415865384615401</v>
      </c>
    </row>
    <row r="9856" spans="1:4" x14ac:dyDescent="0.3">
      <c r="A9856" s="17" t="s">
        <v>9858</v>
      </c>
      <c r="B9856" s="17">
        <v>2023</v>
      </c>
      <c r="C9856" s="17">
        <v>73.505361234769197</v>
      </c>
      <c r="D9856" s="17">
        <v>2.69140625</v>
      </c>
    </row>
    <row r="9857" spans="1:4" x14ac:dyDescent="0.3">
      <c r="A9857" s="17" t="s">
        <v>9859</v>
      </c>
      <c r="B9857" s="17">
        <v>2023</v>
      </c>
      <c r="C9857" s="17">
        <v>55.103506708517699</v>
      </c>
      <c r="D9857" s="17">
        <v>2.234375</v>
      </c>
    </row>
    <row r="9858" spans="1:4" x14ac:dyDescent="0.3">
      <c r="A9858" s="17" t="s">
        <v>9860</v>
      </c>
      <c r="B9858" s="17">
        <v>2023</v>
      </c>
      <c r="C9858" s="17">
        <v>294.17434175685003</v>
      </c>
      <c r="D9858" s="17">
        <v>7.044921875</v>
      </c>
    </row>
    <row r="9859" spans="1:4" x14ac:dyDescent="0.3">
      <c r="A9859" s="17" t="s">
        <v>9861</v>
      </c>
      <c r="B9859" s="17">
        <v>2023</v>
      </c>
      <c r="C9859" s="17">
        <v>845.51276873797201</v>
      </c>
      <c r="D9859" s="17">
        <v>7.48828125</v>
      </c>
    </row>
    <row r="9860" spans="1:4" x14ac:dyDescent="0.3">
      <c r="A9860" s="17" t="s">
        <v>9862</v>
      </c>
      <c r="B9860" s="17">
        <v>2023</v>
      </c>
      <c r="C9860" s="17">
        <v>514.68183055986003</v>
      </c>
      <c r="D9860" s="17">
        <v>5.80133928571429</v>
      </c>
    </row>
    <row r="9861" spans="1:4" x14ac:dyDescent="0.3">
      <c r="A9861" s="17" t="s">
        <v>9863</v>
      </c>
      <c r="B9861" s="17">
        <v>2023</v>
      </c>
      <c r="C9861" s="17">
        <v>661.67762199882395</v>
      </c>
      <c r="D9861" s="17">
        <v>5.1156684027777803</v>
      </c>
    </row>
    <row r="9862" spans="1:4" x14ac:dyDescent="0.3">
      <c r="A9862" s="17" t="s">
        <v>9864</v>
      </c>
      <c r="B9862" s="17">
        <v>2023</v>
      </c>
      <c r="C9862" s="17">
        <v>55.1642825864255</v>
      </c>
      <c r="D9862" s="17">
        <v>1.75</v>
      </c>
    </row>
    <row r="9863" spans="1:4" x14ac:dyDescent="0.3">
      <c r="A9863" s="17" t="s">
        <v>9865</v>
      </c>
      <c r="B9863" s="17">
        <v>2023</v>
      </c>
      <c r="C9863" s="17">
        <v>36.852169074118102</v>
      </c>
      <c r="D9863" s="17">
        <v>2.75</v>
      </c>
    </row>
    <row r="9864" spans="1:4" x14ac:dyDescent="0.3">
      <c r="A9864" s="17" t="s">
        <v>9866</v>
      </c>
      <c r="B9864" s="17">
        <v>2023</v>
      </c>
      <c r="C9864" s="17">
        <v>55.099218361079501</v>
      </c>
      <c r="D9864" s="17">
        <v>4.1145833333333304</v>
      </c>
    </row>
    <row r="9865" spans="1:4" x14ac:dyDescent="0.3">
      <c r="A9865" s="17" t="s">
        <v>9867</v>
      </c>
      <c r="B9865" s="17">
        <v>2023</v>
      </c>
      <c r="C9865" s="17">
        <v>422.73676268942899</v>
      </c>
      <c r="D9865" s="17">
        <v>4.8199728260869596</v>
      </c>
    </row>
    <row r="9866" spans="1:4" x14ac:dyDescent="0.3">
      <c r="A9866" s="17" t="s">
        <v>9868</v>
      </c>
      <c r="B9866" s="17">
        <v>2023</v>
      </c>
      <c r="C9866" s="17">
        <v>1507.3890744000701</v>
      </c>
      <c r="D9866" s="17">
        <v>8.9490282012195106</v>
      </c>
    </row>
    <row r="9867" spans="1:4" x14ac:dyDescent="0.3">
      <c r="A9867" s="17" t="s">
        <v>9869</v>
      </c>
      <c r="B9867" s="17">
        <v>2023</v>
      </c>
      <c r="C9867" s="17">
        <v>551.43032884597801</v>
      </c>
      <c r="D9867" s="17">
        <v>5.2036458333333302</v>
      </c>
    </row>
    <row r="9868" spans="1:4" x14ac:dyDescent="0.3">
      <c r="A9868" s="17" t="s">
        <v>9870</v>
      </c>
      <c r="B9868" s="17">
        <v>2023</v>
      </c>
      <c r="C9868" s="17">
        <v>422.83993615396298</v>
      </c>
      <c r="D9868" s="17">
        <v>6.4942255434782599</v>
      </c>
    </row>
    <row r="9869" spans="1:4" x14ac:dyDescent="0.3">
      <c r="A9869" s="17" t="s">
        <v>9871</v>
      </c>
      <c r="B9869" s="17">
        <v>2023</v>
      </c>
      <c r="C9869" s="17">
        <v>73.603864278644295</v>
      </c>
      <c r="D9869" s="17">
        <v>5.01171875</v>
      </c>
    </row>
    <row r="9870" spans="1:4" x14ac:dyDescent="0.3">
      <c r="A9870" s="17" t="s">
        <v>9872</v>
      </c>
      <c r="B9870" s="17">
        <v>2023</v>
      </c>
      <c r="C9870" s="17">
        <v>587.87335274741099</v>
      </c>
      <c r="D9870" s="17">
        <v>5.801025390625</v>
      </c>
    </row>
    <row r="9871" spans="1:4" x14ac:dyDescent="0.3">
      <c r="A9871" s="17" t="s">
        <v>9873</v>
      </c>
      <c r="B9871" s="17">
        <v>2023</v>
      </c>
      <c r="C9871" s="17">
        <v>330.94355171360098</v>
      </c>
      <c r="D9871" s="17">
        <v>6.6649305555555598</v>
      </c>
    </row>
    <row r="9872" spans="1:4" x14ac:dyDescent="0.3">
      <c r="A9872" s="17" t="s">
        <v>9874</v>
      </c>
      <c r="B9872" s="17">
        <v>2023</v>
      </c>
      <c r="C9872" s="17">
        <v>73.399241054430604</v>
      </c>
      <c r="D9872" s="17">
        <v>7.02734375</v>
      </c>
    </row>
    <row r="9873" spans="1:4" x14ac:dyDescent="0.3">
      <c r="A9873" s="17" t="s">
        <v>9875</v>
      </c>
      <c r="B9873" s="17">
        <v>2023</v>
      </c>
      <c r="C9873" s="17">
        <v>459.45994919910999</v>
      </c>
      <c r="D9873" s="17">
        <v>6.0225</v>
      </c>
    </row>
    <row r="9874" spans="1:4" x14ac:dyDescent="0.3">
      <c r="A9874" s="17" t="s">
        <v>9876</v>
      </c>
      <c r="B9874" s="17">
        <v>2023</v>
      </c>
      <c r="C9874" s="17">
        <v>900.785691525787</v>
      </c>
      <c r="D9874" s="17">
        <v>5.3337053571428603</v>
      </c>
    </row>
    <row r="9875" spans="1:4" x14ac:dyDescent="0.3">
      <c r="A9875" s="17" t="s">
        <v>9877</v>
      </c>
      <c r="B9875" s="17">
        <v>2023</v>
      </c>
      <c r="C9875" s="17">
        <v>312.56437345407898</v>
      </c>
      <c r="D9875" s="17">
        <v>5.4751838235294104</v>
      </c>
    </row>
    <row r="9876" spans="1:4" x14ac:dyDescent="0.3">
      <c r="A9876" s="17" t="s">
        <v>9878</v>
      </c>
      <c r="B9876" s="17">
        <v>2023</v>
      </c>
      <c r="C9876" s="17">
        <v>386.09017279557901</v>
      </c>
      <c r="D9876" s="17">
        <v>8.1037946428571406</v>
      </c>
    </row>
    <row r="9877" spans="1:4" x14ac:dyDescent="0.3">
      <c r="A9877" s="17" t="s">
        <v>9879</v>
      </c>
      <c r="B9877" s="17">
        <v>2023</v>
      </c>
      <c r="C9877" s="17">
        <v>128.799543462694</v>
      </c>
      <c r="D9877" s="17">
        <v>5.4363839285714297</v>
      </c>
    </row>
    <row r="9878" spans="1:4" x14ac:dyDescent="0.3">
      <c r="A9878" s="17" t="s">
        <v>9880</v>
      </c>
      <c r="B9878" s="17">
        <v>2023</v>
      </c>
      <c r="C9878" s="17">
        <v>1103.0635653827301</v>
      </c>
      <c r="D9878" s="17">
        <v>5.3316406250000004</v>
      </c>
    </row>
    <row r="9879" spans="1:4" x14ac:dyDescent="0.3">
      <c r="A9879" s="17" t="s">
        <v>9881</v>
      </c>
      <c r="B9879" s="17">
        <v>2023</v>
      </c>
      <c r="C9879" s="17">
        <v>716.78105325438105</v>
      </c>
      <c r="D9879" s="17">
        <v>5.0480769230769198</v>
      </c>
    </row>
    <row r="9880" spans="1:4" x14ac:dyDescent="0.3">
      <c r="A9880" s="17" t="s">
        <v>9882</v>
      </c>
      <c r="B9880" s="17">
        <v>2023</v>
      </c>
      <c r="C9880" s="17">
        <v>18.349696313962301</v>
      </c>
      <c r="D9880" s="17">
        <v>4.1640625</v>
      </c>
    </row>
    <row r="9881" spans="1:4" x14ac:dyDescent="0.3">
      <c r="A9881" s="17" t="s">
        <v>9883</v>
      </c>
      <c r="B9881" s="17">
        <v>2023</v>
      </c>
      <c r="C9881" s="17">
        <v>441.10926824435597</v>
      </c>
      <c r="D9881" s="17">
        <v>5.89453125</v>
      </c>
    </row>
    <row r="9882" spans="1:4" x14ac:dyDescent="0.3">
      <c r="A9882" s="17" t="s">
        <v>9884</v>
      </c>
      <c r="B9882" s="17">
        <v>2023</v>
      </c>
      <c r="C9882" s="17">
        <v>146.95182315632701</v>
      </c>
      <c r="D9882" s="17">
        <v>4.919921875</v>
      </c>
    </row>
    <row r="9883" spans="1:4" x14ac:dyDescent="0.3">
      <c r="A9883" s="17" t="s">
        <v>9885</v>
      </c>
      <c r="B9883" s="17">
        <v>2023</v>
      </c>
      <c r="C9883" s="17">
        <v>36.857897829264402</v>
      </c>
      <c r="D9883" s="17">
        <v>2.375</v>
      </c>
    </row>
    <row r="9884" spans="1:4" x14ac:dyDescent="0.3">
      <c r="A9884" s="17" t="s">
        <v>9886</v>
      </c>
      <c r="B9884" s="17">
        <v>2023</v>
      </c>
      <c r="C9884" s="17">
        <v>367.651086854749</v>
      </c>
      <c r="D9884" s="17">
        <v>3.7703125000000002</v>
      </c>
    </row>
    <row r="9885" spans="1:4" x14ac:dyDescent="0.3">
      <c r="A9885" s="17" t="s">
        <v>9887</v>
      </c>
      <c r="B9885" s="17">
        <v>2023</v>
      </c>
      <c r="C9885" s="17">
        <v>55.203374508768299</v>
      </c>
      <c r="D9885" s="17">
        <v>3.40625</v>
      </c>
    </row>
    <row r="9886" spans="1:4" x14ac:dyDescent="0.3">
      <c r="A9886" s="17" t="s">
        <v>9888</v>
      </c>
      <c r="B9886" s="17">
        <v>2023</v>
      </c>
      <c r="C9886" s="17">
        <v>569.88533747196198</v>
      </c>
      <c r="D9886" s="17">
        <v>6.5859375</v>
      </c>
    </row>
    <row r="9887" spans="1:4" x14ac:dyDescent="0.3">
      <c r="A9887" s="17" t="s">
        <v>9889</v>
      </c>
      <c r="B9887" s="17">
        <v>2023</v>
      </c>
      <c r="C9887" s="17">
        <v>533.03742257691897</v>
      </c>
      <c r="D9887" s="17">
        <v>7.8504849137930997</v>
      </c>
    </row>
    <row r="9888" spans="1:4" x14ac:dyDescent="0.3">
      <c r="A9888" s="17" t="s">
        <v>9890</v>
      </c>
      <c r="B9888" s="17">
        <v>2023</v>
      </c>
      <c r="C9888" s="17">
        <v>643.33331739809603</v>
      </c>
      <c r="D9888" s="17">
        <v>6.1966517857142902</v>
      </c>
    </row>
    <row r="9889" spans="1:4" x14ac:dyDescent="0.3">
      <c r="A9889" s="17" t="s">
        <v>9891</v>
      </c>
      <c r="B9889" s="17">
        <v>2023</v>
      </c>
      <c r="C9889" s="17">
        <v>349.15127490460901</v>
      </c>
      <c r="D9889" s="17">
        <v>4.5452302631578902</v>
      </c>
    </row>
    <row r="9890" spans="1:4" x14ac:dyDescent="0.3">
      <c r="A9890" s="17" t="s">
        <v>9892</v>
      </c>
      <c r="B9890" s="17">
        <v>2023</v>
      </c>
      <c r="C9890" s="17">
        <v>588.18388666026306</v>
      </c>
      <c r="D9890" s="17">
        <v>7.66064453125</v>
      </c>
    </row>
    <row r="9891" spans="1:4" x14ac:dyDescent="0.3">
      <c r="A9891" s="17" t="s">
        <v>9893</v>
      </c>
      <c r="B9891" s="17">
        <v>2023</v>
      </c>
      <c r="C9891" s="17">
        <v>183.64413298107701</v>
      </c>
      <c r="D9891" s="17">
        <v>4.3375000000000004</v>
      </c>
    </row>
    <row r="9892" spans="1:4" x14ac:dyDescent="0.3">
      <c r="A9892" s="17" t="s">
        <v>9894</v>
      </c>
      <c r="B9892" s="17">
        <v>2023</v>
      </c>
      <c r="C9892" s="17">
        <v>18.3497679531574</v>
      </c>
      <c r="D9892" s="17">
        <v>2.3203125</v>
      </c>
    </row>
    <row r="9893" spans="1:4" x14ac:dyDescent="0.3">
      <c r="A9893" s="17" t="s">
        <v>9895</v>
      </c>
      <c r="B9893" s="17">
        <v>2023</v>
      </c>
      <c r="C9893" s="17">
        <v>827.49119535088505</v>
      </c>
      <c r="D9893" s="17">
        <v>7.44253472222222</v>
      </c>
    </row>
    <row r="9894" spans="1:4" x14ac:dyDescent="0.3">
      <c r="A9894" s="17" t="s">
        <v>9896</v>
      </c>
      <c r="B9894" s="17">
        <v>2023</v>
      </c>
      <c r="C9894" s="17">
        <v>294.16566465795</v>
      </c>
      <c r="D9894" s="17">
        <v>5.95458984375</v>
      </c>
    </row>
    <row r="9895" spans="1:4" x14ac:dyDescent="0.3">
      <c r="A9895" s="17" t="s">
        <v>9897</v>
      </c>
      <c r="B9895" s="17">
        <v>2023</v>
      </c>
      <c r="C9895" s="17">
        <v>330.97907264530699</v>
      </c>
      <c r="D9895" s="17">
        <v>6.0798611111111098</v>
      </c>
    </row>
    <row r="9896" spans="1:4" x14ac:dyDescent="0.3">
      <c r="A9896" s="17" t="s">
        <v>9898</v>
      </c>
      <c r="B9896" s="17">
        <v>2023</v>
      </c>
      <c r="C9896" s="17">
        <v>110.35677168518301</v>
      </c>
      <c r="D9896" s="17">
        <v>4.5143229166666696</v>
      </c>
    </row>
    <row r="9897" spans="1:4" x14ac:dyDescent="0.3">
      <c r="A9897" s="17" t="s">
        <v>9899</v>
      </c>
      <c r="B9897" s="17">
        <v>2023</v>
      </c>
      <c r="C9897" s="17">
        <v>183.79710586834699</v>
      </c>
      <c r="D9897" s="17">
        <v>7.8664062499999998</v>
      </c>
    </row>
    <row r="9898" spans="1:4" x14ac:dyDescent="0.3">
      <c r="A9898" s="17" t="s">
        <v>9900</v>
      </c>
      <c r="B9898" s="17">
        <v>2023</v>
      </c>
      <c r="C9898" s="17">
        <v>55.267187370918698</v>
      </c>
      <c r="D9898" s="17">
        <v>3.0989583333333299</v>
      </c>
    </row>
    <row r="9899" spans="1:4" x14ac:dyDescent="0.3">
      <c r="A9899" s="17" t="s">
        <v>9901</v>
      </c>
      <c r="B9899" s="17">
        <v>2023</v>
      </c>
      <c r="C9899" s="17">
        <v>1103.13631084189</v>
      </c>
      <c r="D9899" s="17">
        <v>7.29518229166667</v>
      </c>
    </row>
    <row r="9900" spans="1:4" x14ac:dyDescent="0.3">
      <c r="A9900" s="17" t="s">
        <v>9902</v>
      </c>
      <c r="B9900" s="17">
        <v>2023</v>
      </c>
      <c r="C9900" s="17">
        <v>36.861883161589503</v>
      </c>
      <c r="D9900" s="17">
        <v>3.9140625</v>
      </c>
    </row>
    <row r="9901" spans="1:4" x14ac:dyDescent="0.3">
      <c r="A9901" s="17" t="s">
        <v>9903</v>
      </c>
      <c r="B9901" s="17">
        <v>2023</v>
      </c>
      <c r="C9901" s="17">
        <v>73.4677283242345</v>
      </c>
      <c r="D9901" s="17">
        <v>4.88671875</v>
      </c>
    </row>
    <row r="9902" spans="1:4" x14ac:dyDescent="0.3">
      <c r="A9902" s="17" t="s">
        <v>9904</v>
      </c>
      <c r="B9902" s="17">
        <v>2023</v>
      </c>
      <c r="C9902" s="17">
        <v>680.29141597449802</v>
      </c>
      <c r="D9902" s="17">
        <v>5.7088260135135096</v>
      </c>
    </row>
    <row r="9903" spans="1:4" x14ac:dyDescent="0.3">
      <c r="A9903" s="17" t="s">
        <v>9905</v>
      </c>
      <c r="B9903" s="17">
        <v>2023</v>
      </c>
      <c r="C9903" s="17">
        <v>386.13846597634301</v>
      </c>
      <c r="D9903" s="17">
        <v>6.7916666666666696</v>
      </c>
    </row>
    <row r="9904" spans="1:4" x14ac:dyDescent="0.3">
      <c r="A9904" s="17" t="s">
        <v>9906</v>
      </c>
      <c r="B9904" s="17">
        <v>2023</v>
      </c>
      <c r="C9904" s="17">
        <v>478.08126547001302</v>
      </c>
      <c r="D9904" s="17">
        <v>6.0778245192307701</v>
      </c>
    </row>
    <row r="9905" spans="1:4" x14ac:dyDescent="0.3">
      <c r="A9905" s="17" t="s">
        <v>9907</v>
      </c>
      <c r="B9905" s="17">
        <v>2023</v>
      </c>
      <c r="C9905" s="17">
        <v>809.06403505429603</v>
      </c>
      <c r="D9905" s="17">
        <v>6.0381747159090899</v>
      </c>
    </row>
    <row r="9906" spans="1:4" x14ac:dyDescent="0.3">
      <c r="A9906" s="17" t="s">
        <v>9908</v>
      </c>
      <c r="B9906" s="17">
        <v>2023</v>
      </c>
      <c r="C9906" s="17">
        <v>36.7047397643328</v>
      </c>
      <c r="D9906" s="17">
        <v>4.23828125</v>
      </c>
    </row>
    <row r="9907" spans="1:4" x14ac:dyDescent="0.3">
      <c r="A9907" s="17" t="s">
        <v>9909</v>
      </c>
      <c r="B9907" s="17">
        <v>2023</v>
      </c>
      <c r="C9907" s="17">
        <v>514.66493397019804</v>
      </c>
      <c r="D9907" s="17">
        <v>7.14006696428571</v>
      </c>
    </row>
    <row r="9908" spans="1:4" x14ac:dyDescent="0.3">
      <c r="A9908" s="17" t="s">
        <v>9910</v>
      </c>
      <c r="B9908" s="17">
        <v>2023</v>
      </c>
      <c r="C9908" s="17">
        <v>294.19695939123602</v>
      </c>
      <c r="D9908" s="17">
        <v>8.33935546875</v>
      </c>
    </row>
    <row r="9909" spans="1:4" x14ac:dyDescent="0.3">
      <c r="A9909" s="17" t="s">
        <v>9911</v>
      </c>
      <c r="B9909" s="17">
        <v>2023</v>
      </c>
      <c r="C9909" s="17">
        <v>845.68501804024004</v>
      </c>
      <c r="D9909" s="17">
        <v>5.1689877717391299</v>
      </c>
    </row>
    <row r="9910" spans="1:4" x14ac:dyDescent="0.3">
      <c r="A9910" s="17" t="s">
        <v>9912</v>
      </c>
      <c r="B9910" s="17">
        <v>2023</v>
      </c>
      <c r="C9910" s="17">
        <v>220.688098937273</v>
      </c>
      <c r="D9910" s="17">
        <v>4.1145833333333304</v>
      </c>
    </row>
    <row r="9911" spans="1:4" x14ac:dyDescent="0.3">
      <c r="A9911" s="17" t="s">
        <v>9913</v>
      </c>
      <c r="B9911" s="17">
        <v>2023</v>
      </c>
      <c r="C9911" s="17">
        <v>55.1592892371118</v>
      </c>
      <c r="D9911" s="17">
        <v>3.6302083333333299</v>
      </c>
    </row>
    <row r="9912" spans="1:4" x14ac:dyDescent="0.3">
      <c r="A9912" s="17" t="s">
        <v>9914</v>
      </c>
      <c r="B9912" s="17">
        <v>2023</v>
      </c>
      <c r="C9912" s="17">
        <v>18.400052444078</v>
      </c>
      <c r="D9912" s="17">
        <v>4.1171875</v>
      </c>
    </row>
    <row r="9913" spans="1:4" x14ac:dyDescent="0.3">
      <c r="A9913" s="17" t="s">
        <v>9915</v>
      </c>
      <c r="B9913" s="17">
        <v>2023</v>
      </c>
      <c r="C9913" s="17">
        <v>588.40146220289205</v>
      </c>
      <c r="D9913" s="17">
        <v>8.539306640625</v>
      </c>
    </row>
    <row r="9914" spans="1:4" x14ac:dyDescent="0.3">
      <c r="A9914" s="17" t="s">
        <v>9916</v>
      </c>
      <c r="B9914" s="17">
        <v>2023</v>
      </c>
      <c r="C9914" s="17">
        <v>514.64760066010103</v>
      </c>
      <c r="D9914" s="17">
        <v>6.3063616071428603</v>
      </c>
    </row>
    <row r="9915" spans="1:4" x14ac:dyDescent="0.3">
      <c r="A9915" s="17" t="s">
        <v>9917</v>
      </c>
      <c r="B9915" s="17">
        <v>2023</v>
      </c>
      <c r="C9915" s="17">
        <v>18.353233268484502</v>
      </c>
      <c r="D9915" s="17">
        <v>3.9375</v>
      </c>
    </row>
    <row r="9916" spans="1:4" x14ac:dyDescent="0.3">
      <c r="A9916" s="17" t="s">
        <v>9918</v>
      </c>
      <c r="B9916" s="17">
        <v>2023</v>
      </c>
      <c r="C9916" s="17">
        <v>146.999833613634</v>
      </c>
      <c r="D9916" s="17">
        <v>5.1298828125</v>
      </c>
    </row>
    <row r="9917" spans="1:4" x14ac:dyDescent="0.3">
      <c r="A9917" s="17" t="s">
        <v>9919</v>
      </c>
      <c r="B9917" s="17">
        <v>2023</v>
      </c>
      <c r="C9917" s="17">
        <v>73.406117990612998</v>
      </c>
      <c r="D9917" s="17">
        <v>4.189453125</v>
      </c>
    </row>
    <row r="9918" spans="1:4" x14ac:dyDescent="0.3">
      <c r="A9918" s="17" t="s">
        <v>9920</v>
      </c>
      <c r="B9918" s="17">
        <v>2023</v>
      </c>
      <c r="C9918" s="17">
        <v>514.63659428618803</v>
      </c>
      <c r="D9918" s="17">
        <v>7.6336495535714297</v>
      </c>
    </row>
    <row r="9919" spans="1:4" x14ac:dyDescent="0.3">
      <c r="A9919" s="17" t="s">
        <v>9921</v>
      </c>
      <c r="B9919" s="17">
        <v>2023</v>
      </c>
      <c r="C9919" s="17">
        <v>753.69649412296701</v>
      </c>
      <c r="D9919" s="17">
        <v>5.7703887195121997</v>
      </c>
    </row>
    <row r="9920" spans="1:4" x14ac:dyDescent="0.3">
      <c r="A9920" s="17" t="s">
        <v>9922</v>
      </c>
      <c r="B9920" s="17">
        <v>2023</v>
      </c>
      <c r="C9920" s="17">
        <v>275.89788744039799</v>
      </c>
      <c r="D9920" s="17">
        <v>4.66822916666667</v>
      </c>
    </row>
    <row r="9921" spans="1:4" x14ac:dyDescent="0.3">
      <c r="A9921" s="17" t="s">
        <v>9923</v>
      </c>
      <c r="B9921" s="17">
        <v>2023</v>
      </c>
      <c r="C9921" s="17">
        <v>514.54674022644804</v>
      </c>
      <c r="D9921" s="17">
        <v>7.4266183035714297</v>
      </c>
    </row>
    <row r="9922" spans="1:4" x14ac:dyDescent="0.3">
      <c r="A9922" s="17" t="s">
        <v>9924</v>
      </c>
      <c r="B9922" s="17">
        <v>2023</v>
      </c>
      <c r="C9922" s="17">
        <v>18.4041996393353</v>
      </c>
      <c r="D9922" s="17">
        <v>2.40625</v>
      </c>
    </row>
    <row r="9923" spans="1:4" x14ac:dyDescent="0.3">
      <c r="A9923" s="17" t="s">
        <v>9925</v>
      </c>
      <c r="B9923" s="17">
        <v>2023</v>
      </c>
      <c r="C9923" s="17">
        <v>293.99268470890797</v>
      </c>
      <c r="D9923" s="17">
        <v>5.666015625</v>
      </c>
    </row>
    <row r="9924" spans="1:4" x14ac:dyDescent="0.3">
      <c r="A9924" s="17" t="s">
        <v>9926</v>
      </c>
      <c r="B9924" s="17">
        <v>2023</v>
      </c>
      <c r="C9924" s="17">
        <v>496.46872283611401</v>
      </c>
      <c r="D9924" s="17">
        <v>6.2132523148148104</v>
      </c>
    </row>
    <row r="9925" spans="1:4" x14ac:dyDescent="0.3">
      <c r="A9925" s="17" t="s">
        <v>9927</v>
      </c>
      <c r="B9925" s="17">
        <v>2023</v>
      </c>
      <c r="C9925" s="17">
        <v>643.61911542341102</v>
      </c>
      <c r="D9925" s="17">
        <v>6.3200892857142899</v>
      </c>
    </row>
    <row r="9926" spans="1:4" x14ac:dyDescent="0.3">
      <c r="A9926" s="17" t="s">
        <v>9928</v>
      </c>
      <c r="B9926" s="17">
        <v>2023</v>
      </c>
      <c r="C9926" s="17">
        <v>165.54363599047099</v>
      </c>
      <c r="D9926" s="17">
        <v>6.1310763888888902</v>
      </c>
    </row>
    <row r="9927" spans="1:4" x14ac:dyDescent="0.3">
      <c r="A9927" s="17" t="s">
        <v>9929</v>
      </c>
      <c r="B9927" s="17">
        <v>2023</v>
      </c>
      <c r="C9927" s="17">
        <v>128.77445241063799</v>
      </c>
      <c r="D9927" s="17">
        <v>4.2109375</v>
      </c>
    </row>
    <row r="9928" spans="1:4" x14ac:dyDescent="0.3">
      <c r="A9928" s="17" t="s">
        <v>9930</v>
      </c>
      <c r="B9928" s="17">
        <v>2023</v>
      </c>
      <c r="C9928" s="17">
        <v>661.85813586600102</v>
      </c>
      <c r="D9928" s="17">
        <v>6.9865451388888902</v>
      </c>
    </row>
    <row r="9929" spans="1:4" x14ac:dyDescent="0.3">
      <c r="A9929" s="17" t="s">
        <v>9931</v>
      </c>
      <c r="B9929" s="17">
        <v>2023</v>
      </c>
      <c r="C9929" s="17">
        <v>386.06137594394397</v>
      </c>
      <c r="D9929" s="17">
        <v>4.6722470238095202</v>
      </c>
    </row>
    <row r="9930" spans="1:4" x14ac:dyDescent="0.3">
      <c r="A9930" s="17" t="s">
        <v>9932</v>
      </c>
      <c r="B9930" s="17">
        <v>2023</v>
      </c>
      <c r="C9930" s="17">
        <v>55.2539984676987</v>
      </c>
      <c r="D9930" s="17">
        <v>3.3411458333333299</v>
      </c>
    </row>
    <row r="9931" spans="1:4" x14ac:dyDescent="0.3">
      <c r="A9931" s="17" t="s">
        <v>9933</v>
      </c>
      <c r="B9931" s="17">
        <v>2023</v>
      </c>
      <c r="C9931" s="17">
        <v>772.03274178877496</v>
      </c>
      <c r="D9931" s="17">
        <v>5.98883928571429</v>
      </c>
    </row>
    <row r="9932" spans="1:4" x14ac:dyDescent="0.3">
      <c r="A9932" s="17" t="s">
        <v>9934</v>
      </c>
      <c r="B9932" s="17">
        <v>2023</v>
      </c>
      <c r="C9932" s="17">
        <v>330.90555215440702</v>
      </c>
      <c r="D9932" s="17">
        <v>4.8307291666666696</v>
      </c>
    </row>
    <row r="9933" spans="1:4" x14ac:dyDescent="0.3">
      <c r="A9933" s="17" t="s">
        <v>9935</v>
      </c>
      <c r="B9933" s="17">
        <v>2023</v>
      </c>
      <c r="C9933" s="17">
        <v>36.8572959732264</v>
      </c>
      <c r="D9933" s="17">
        <v>3.3515625</v>
      </c>
    </row>
    <row r="9934" spans="1:4" x14ac:dyDescent="0.3">
      <c r="A9934" s="17" t="s">
        <v>9936</v>
      </c>
      <c r="B9934" s="17">
        <v>2023</v>
      </c>
      <c r="C9934" s="17">
        <v>110.215482734144</v>
      </c>
      <c r="D9934" s="17">
        <v>3.84765625</v>
      </c>
    </row>
    <row r="9935" spans="1:4" x14ac:dyDescent="0.3">
      <c r="A9935" s="17" t="s">
        <v>9937</v>
      </c>
      <c r="B9935" s="17">
        <v>2023</v>
      </c>
      <c r="C9935" s="17">
        <v>165.352743791416</v>
      </c>
      <c r="D9935" s="17">
        <v>4.2664930555555598</v>
      </c>
    </row>
    <row r="9936" spans="1:4" x14ac:dyDescent="0.3">
      <c r="A9936" s="17" t="s">
        <v>9938</v>
      </c>
      <c r="B9936" s="17">
        <v>2023</v>
      </c>
      <c r="C9936" s="17">
        <v>882.42214220203402</v>
      </c>
      <c r="D9936" s="17">
        <v>4.64794921875</v>
      </c>
    </row>
    <row r="9937" spans="1:4" x14ac:dyDescent="0.3">
      <c r="A9937" s="17" t="s">
        <v>9939</v>
      </c>
      <c r="B9937" s="17">
        <v>2023</v>
      </c>
      <c r="C9937" s="17">
        <v>36.7511319164187</v>
      </c>
      <c r="D9937" s="17">
        <v>3.21875</v>
      </c>
    </row>
    <row r="9938" spans="1:4" x14ac:dyDescent="0.3">
      <c r="A9938" s="17" t="s">
        <v>9940</v>
      </c>
      <c r="B9938" s="17">
        <v>2023</v>
      </c>
      <c r="C9938" s="17">
        <v>73.511088292115502</v>
      </c>
      <c r="D9938" s="17">
        <v>2.93359375</v>
      </c>
    </row>
    <row r="9939" spans="1:4" x14ac:dyDescent="0.3">
      <c r="A9939" s="17" t="s">
        <v>9941</v>
      </c>
      <c r="B9939" s="17">
        <v>2023</v>
      </c>
      <c r="C9939" s="17">
        <v>367.65713924448897</v>
      </c>
      <c r="D9939" s="17">
        <v>6.5390625</v>
      </c>
    </row>
    <row r="9940" spans="1:4" x14ac:dyDescent="0.3">
      <c r="A9940" s="17" t="s">
        <v>9942</v>
      </c>
      <c r="B9940" s="17">
        <v>2023</v>
      </c>
      <c r="C9940" s="17">
        <v>551.41690721735404</v>
      </c>
      <c r="D9940" s="17">
        <v>6.9041666666666703</v>
      </c>
    </row>
    <row r="9941" spans="1:4" x14ac:dyDescent="0.3">
      <c r="A9941" s="17" t="s">
        <v>9943</v>
      </c>
      <c r="B9941" s="17">
        <v>2023</v>
      </c>
      <c r="C9941" s="17">
        <v>496.31105833687002</v>
      </c>
      <c r="D9941" s="17">
        <v>5.8778935185185199</v>
      </c>
    </row>
    <row r="9942" spans="1:4" x14ac:dyDescent="0.3">
      <c r="A9942" s="17" t="s">
        <v>9944</v>
      </c>
      <c r="B9942" s="17">
        <v>2023</v>
      </c>
      <c r="C9942" s="17">
        <v>551.60963845998003</v>
      </c>
      <c r="D9942" s="17">
        <v>5.7937500000000002</v>
      </c>
    </row>
    <row r="9943" spans="1:4" x14ac:dyDescent="0.3">
      <c r="A9943" s="17" t="s">
        <v>9945</v>
      </c>
      <c r="B9943" s="17">
        <v>2023</v>
      </c>
      <c r="C9943" s="17">
        <v>459.54544179420901</v>
      </c>
      <c r="D9943" s="17">
        <v>5.7231249999999996</v>
      </c>
    </row>
    <row r="9944" spans="1:4" x14ac:dyDescent="0.3">
      <c r="A9944" s="17" t="s">
        <v>9946</v>
      </c>
      <c r="B9944" s="17">
        <v>2023</v>
      </c>
      <c r="C9944" s="17">
        <v>551.55405092145702</v>
      </c>
      <c r="D9944" s="17">
        <v>5.18385416666667</v>
      </c>
    </row>
    <row r="9945" spans="1:4" x14ac:dyDescent="0.3">
      <c r="A9945" s="17" t="s">
        <v>9947</v>
      </c>
      <c r="B9945" s="17">
        <v>2023</v>
      </c>
      <c r="C9945" s="17">
        <v>569.96564226877103</v>
      </c>
      <c r="D9945" s="17">
        <v>5.4042338709677402</v>
      </c>
    </row>
    <row r="9946" spans="1:4" x14ac:dyDescent="0.3">
      <c r="A9946" s="17" t="s">
        <v>9948</v>
      </c>
      <c r="B9946" s="17">
        <v>2023</v>
      </c>
      <c r="C9946" s="17">
        <v>716.91176652722095</v>
      </c>
      <c r="D9946" s="17">
        <v>5.921875</v>
      </c>
    </row>
    <row r="9947" spans="1:4" x14ac:dyDescent="0.3">
      <c r="A9947" s="17" t="s">
        <v>9949</v>
      </c>
      <c r="B9947" s="17">
        <v>2023</v>
      </c>
      <c r="C9947" s="17">
        <v>588.25648424588098</v>
      </c>
      <c r="D9947" s="17">
        <v>5.582275390625</v>
      </c>
    </row>
    <row r="9948" spans="1:4" x14ac:dyDescent="0.3">
      <c r="A9948" s="17" t="s">
        <v>9950</v>
      </c>
      <c r="B9948" s="17">
        <v>2023</v>
      </c>
      <c r="C9948" s="17">
        <v>606.82028625905298</v>
      </c>
      <c r="D9948" s="17">
        <v>7.49171401515152</v>
      </c>
    </row>
    <row r="9949" spans="1:4" x14ac:dyDescent="0.3">
      <c r="A9949" s="17" t="s">
        <v>9951</v>
      </c>
      <c r="B9949" s="17">
        <v>2023</v>
      </c>
      <c r="C9949" s="17">
        <v>845.50003063119902</v>
      </c>
      <c r="D9949" s="17">
        <v>6.0307404891304301</v>
      </c>
    </row>
    <row r="9950" spans="1:4" x14ac:dyDescent="0.3">
      <c r="A9950" s="17" t="s">
        <v>9952</v>
      </c>
      <c r="B9950" s="17">
        <v>2023</v>
      </c>
      <c r="C9950" s="17">
        <v>257.37899731285898</v>
      </c>
      <c r="D9950" s="17">
        <v>4.2327008928571397</v>
      </c>
    </row>
    <row r="9951" spans="1:4" x14ac:dyDescent="0.3">
      <c r="A9951" s="17" t="s">
        <v>9953</v>
      </c>
      <c r="B9951" s="17">
        <v>2023</v>
      </c>
      <c r="C9951" s="17">
        <v>36.754170948639498</v>
      </c>
      <c r="D9951" s="17">
        <v>2.875</v>
      </c>
    </row>
    <row r="9952" spans="1:4" x14ac:dyDescent="0.3">
      <c r="A9952" s="17" t="s">
        <v>9954</v>
      </c>
      <c r="B9952" s="17">
        <v>2023</v>
      </c>
      <c r="C9952" s="17">
        <v>643.44699052162503</v>
      </c>
      <c r="D9952" s="17">
        <v>5.1816964285714304</v>
      </c>
    </row>
    <row r="9953" spans="1:4" x14ac:dyDescent="0.3">
      <c r="A9953" s="17" t="s">
        <v>9955</v>
      </c>
      <c r="B9953" s="17">
        <v>2023</v>
      </c>
      <c r="C9953" s="17">
        <v>569.79254547506605</v>
      </c>
      <c r="D9953" s="17">
        <v>5.3291330645161299</v>
      </c>
    </row>
    <row r="9954" spans="1:4" x14ac:dyDescent="0.3">
      <c r="A9954" s="17" t="s">
        <v>9956</v>
      </c>
      <c r="B9954" s="17">
        <v>2023</v>
      </c>
      <c r="C9954" s="17">
        <v>588.25550052057997</v>
      </c>
      <c r="D9954" s="17">
        <v>5.49560546875</v>
      </c>
    </row>
    <row r="9955" spans="1:4" x14ac:dyDescent="0.3">
      <c r="A9955" s="17" t="s">
        <v>9957</v>
      </c>
      <c r="B9955" s="17">
        <v>2023</v>
      </c>
      <c r="C9955" s="17">
        <v>147.16952852904799</v>
      </c>
      <c r="D9955" s="17">
        <v>5.4306640625</v>
      </c>
    </row>
    <row r="9956" spans="1:4" x14ac:dyDescent="0.3">
      <c r="A9956" s="17" t="s">
        <v>9958</v>
      </c>
      <c r="B9956" s="17">
        <v>2023</v>
      </c>
      <c r="C9956" s="17">
        <v>570.09864249266695</v>
      </c>
      <c r="D9956" s="17">
        <v>4.6527217741935498</v>
      </c>
    </row>
    <row r="9957" spans="1:4" x14ac:dyDescent="0.3">
      <c r="A9957" s="17" t="s">
        <v>9959</v>
      </c>
      <c r="B9957" s="17">
        <v>2023</v>
      </c>
      <c r="C9957" s="17">
        <v>1434.15319380816</v>
      </c>
      <c r="D9957" s="17">
        <v>0.63511618589743601</v>
      </c>
    </row>
    <row r="9958" spans="1:4" x14ac:dyDescent="0.3">
      <c r="A9958" s="17" t="s">
        <v>9960</v>
      </c>
      <c r="B9958" s="17">
        <v>2023</v>
      </c>
      <c r="C9958" s="17">
        <v>680.16058870591201</v>
      </c>
      <c r="D9958" s="17">
        <v>5.8141891891891904</v>
      </c>
    </row>
    <row r="9959" spans="1:4" x14ac:dyDescent="0.3">
      <c r="A9959" s="17" t="s">
        <v>9961</v>
      </c>
      <c r="B9959" s="17">
        <v>2023</v>
      </c>
      <c r="C9959" s="17">
        <v>588.14863258227695</v>
      </c>
      <c r="D9959" s="17">
        <v>4.598876953125</v>
      </c>
    </row>
    <row r="9960" spans="1:4" x14ac:dyDescent="0.3">
      <c r="A9960" s="17" t="s">
        <v>9962</v>
      </c>
      <c r="B9960" s="17">
        <v>2023</v>
      </c>
      <c r="C9960" s="17">
        <v>625.01605597697198</v>
      </c>
      <c r="D9960" s="17">
        <v>6.2056525735294104</v>
      </c>
    </row>
    <row r="9961" spans="1:4" x14ac:dyDescent="0.3">
      <c r="A9961" s="17" t="s">
        <v>9963</v>
      </c>
      <c r="B9961" s="17">
        <v>2023</v>
      </c>
      <c r="C9961" s="17">
        <v>91.966093057766599</v>
      </c>
      <c r="D9961" s="17">
        <v>5.0109374999999998</v>
      </c>
    </row>
    <row r="9962" spans="1:4" x14ac:dyDescent="0.3">
      <c r="A9962" s="17" t="s">
        <v>9964</v>
      </c>
      <c r="B9962" s="17">
        <v>2023</v>
      </c>
      <c r="C9962" s="17">
        <v>165.47796439565701</v>
      </c>
      <c r="D9962" s="17">
        <v>3.359375</v>
      </c>
    </row>
    <row r="9963" spans="1:4" x14ac:dyDescent="0.3">
      <c r="A9963" s="17" t="s">
        <v>9965</v>
      </c>
      <c r="B9963" s="17">
        <v>2023</v>
      </c>
      <c r="C9963" s="17">
        <v>459.655334795822</v>
      </c>
      <c r="D9963" s="17">
        <v>6.6021875000000003</v>
      </c>
    </row>
    <row r="9964" spans="1:4" x14ac:dyDescent="0.3">
      <c r="A9964" s="17" t="s">
        <v>9966</v>
      </c>
      <c r="B9964" s="17">
        <v>2023</v>
      </c>
      <c r="C9964" s="17">
        <v>643.45144973695301</v>
      </c>
      <c r="D9964" s="17">
        <v>6.8883928571428603</v>
      </c>
    </row>
    <row r="9965" spans="1:4" x14ac:dyDescent="0.3">
      <c r="A9965" s="17" t="s">
        <v>9967</v>
      </c>
      <c r="B9965" s="17">
        <v>2023</v>
      </c>
      <c r="C9965" s="17">
        <v>349.35995845962299</v>
      </c>
      <c r="D9965" s="17">
        <v>6.1763980263157903</v>
      </c>
    </row>
    <row r="9966" spans="1:4" x14ac:dyDescent="0.3">
      <c r="A9966" s="17" t="s">
        <v>9968</v>
      </c>
      <c r="B9966" s="17">
        <v>2023</v>
      </c>
      <c r="C9966" s="17">
        <v>73.610708113759799</v>
      </c>
      <c r="D9966" s="17">
        <v>2.625</v>
      </c>
    </row>
    <row r="9967" spans="1:4" x14ac:dyDescent="0.3">
      <c r="A9967" s="17" t="s">
        <v>9969</v>
      </c>
      <c r="B9967" s="17">
        <v>2023</v>
      </c>
      <c r="C9967" s="17">
        <v>73.515949599446003</v>
      </c>
      <c r="D9967" s="17">
        <v>5.40234375</v>
      </c>
    </row>
    <row r="9968" spans="1:4" x14ac:dyDescent="0.3">
      <c r="A9968" s="17" t="s">
        <v>9970</v>
      </c>
      <c r="B9968" s="17">
        <v>2023</v>
      </c>
      <c r="C9968" s="17">
        <v>881.94154983758904</v>
      </c>
      <c r="D9968" s="17">
        <v>5.1726888020833304</v>
      </c>
    </row>
    <row r="9969" spans="1:4" x14ac:dyDescent="0.3">
      <c r="A9969" s="17" t="s">
        <v>9971</v>
      </c>
      <c r="B9969" s="17">
        <v>2023</v>
      </c>
      <c r="C9969" s="17">
        <v>92.017109118402004</v>
      </c>
      <c r="D9969" s="17">
        <v>4.5750000000000002</v>
      </c>
    </row>
    <row r="9970" spans="1:4" x14ac:dyDescent="0.3">
      <c r="A9970" s="17" t="s">
        <v>9972</v>
      </c>
      <c r="B9970" s="17">
        <v>2023</v>
      </c>
      <c r="C9970" s="17">
        <v>643.25188723206497</v>
      </c>
      <c r="D9970" s="17">
        <v>5.2964285714285699</v>
      </c>
    </row>
    <row r="9971" spans="1:4" x14ac:dyDescent="0.3">
      <c r="A9971" s="17" t="s">
        <v>9973</v>
      </c>
      <c r="B9971" s="17">
        <v>2023</v>
      </c>
      <c r="C9971" s="17">
        <v>477.85655832383901</v>
      </c>
      <c r="D9971" s="17">
        <v>5.2953725961538503</v>
      </c>
    </row>
    <row r="9972" spans="1:4" x14ac:dyDescent="0.3">
      <c r="A9972" s="17" t="s">
        <v>9974</v>
      </c>
      <c r="B9972" s="17">
        <v>2023</v>
      </c>
      <c r="C9972" s="17">
        <v>643.55600423924602</v>
      </c>
      <c r="D9972" s="17">
        <v>5.7975446428571402</v>
      </c>
    </row>
    <row r="9973" spans="1:4" x14ac:dyDescent="0.3">
      <c r="A9973" s="17" t="s">
        <v>9975</v>
      </c>
      <c r="B9973" s="17">
        <v>2023</v>
      </c>
      <c r="C9973" s="17">
        <v>312.40447849035297</v>
      </c>
      <c r="D9973" s="17">
        <v>6.1079963235294104</v>
      </c>
    </row>
    <row r="9974" spans="1:4" x14ac:dyDescent="0.3">
      <c r="A9974" s="17" t="s">
        <v>9976</v>
      </c>
      <c r="B9974" s="17">
        <v>2023</v>
      </c>
      <c r="C9974" s="17">
        <v>91.850688798353104</v>
      </c>
      <c r="D9974" s="17">
        <v>5.6187500000000004</v>
      </c>
    </row>
    <row r="9975" spans="1:4" x14ac:dyDescent="0.3">
      <c r="A9975" s="17" t="s">
        <v>9977</v>
      </c>
      <c r="B9975" s="17">
        <v>2023</v>
      </c>
      <c r="C9975" s="17">
        <v>698.50555721577302</v>
      </c>
      <c r="D9975" s="17">
        <v>5.8490953947368398</v>
      </c>
    </row>
    <row r="9976" spans="1:4" x14ac:dyDescent="0.3">
      <c r="A9976" s="17" t="s">
        <v>9978</v>
      </c>
      <c r="B9976" s="17">
        <v>2023</v>
      </c>
      <c r="C9976" s="17">
        <v>441.047110171989</v>
      </c>
      <c r="D9976" s="17">
        <v>5.0071614583333304</v>
      </c>
    </row>
    <row r="9977" spans="1:4" x14ac:dyDescent="0.3">
      <c r="A9977" s="17" t="s">
        <v>9979</v>
      </c>
      <c r="B9977" s="17">
        <v>2023</v>
      </c>
      <c r="C9977" s="17">
        <v>91.848701003938899</v>
      </c>
      <c r="D9977" s="17">
        <v>5.0343749999999998</v>
      </c>
    </row>
    <row r="9978" spans="1:4" x14ac:dyDescent="0.3">
      <c r="A9978" s="17" t="s">
        <v>9980</v>
      </c>
      <c r="B9978" s="17">
        <v>2023</v>
      </c>
      <c r="C9978" s="17">
        <v>827.41557330451894</v>
      </c>
      <c r="D9978" s="17">
        <v>5.4248263888888903</v>
      </c>
    </row>
    <row r="9979" spans="1:4" x14ac:dyDescent="0.3">
      <c r="A9979" s="17" t="s">
        <v>9981</v>
      </c>
      <c r="B9979" s="17">
        <v>2023</v>
      </c>
      <c r="C9979" s="17">
        <v>110.37388433516</v>
      </c>
      <c r="D9979" s="17">
        <v>3.5885416666666701</v>
      </c>
    </row>
    <row r="9980" spans="1:4" x14ac:dyDescent="0.3">
      <c r="A9980" s="17" t="s">
        <v>9982</v>
      </c>
      <c r="B9980" s="17">
        <v>2023</v>
      </c>
      <c r="C9980" s="17">
        <v>349.48262636363597</v>
      </c>
      <c r="D9980" s="17">
        <v>6.6698190789473699</v>
      </c>
    </row>
    <row r="9981" spans="1:4" x14ac:dyDescent="0.3">
      <c r="A9981" s="17" t="s">
        <v>9983</v>
      </c>
      <c r="B9981" s="17">
        <v>2023</v>
      </c>
      <c r="C9981" s="17">
        <v>459.66433066967898</v>
      </c>
      <c r="D9981" s="17">
        <v>7.4928125000000003</v>
      </c>
    </row>
    <row r="9982" spans="1:4" x14ac:dyDescent="0.3">
      <c r="A9982" s="17" t="s">
        <v>9984</v>
      </c>
      <c r="B9982" s="17">
        <v>2023</v>
      </c>
      <c r="C9982" s="17">
        <v>606.59930180013203</v>
      </c>
      <c r="D9982" s="17">
        <v>4.9389204545454497</v>
      </c>
    </row>
    <row r="9983" spans="1:4" x14ac:dyDescent="0.3">
      <c r="A9983" s="17" t="s">
        <v>9985</v>
      </c>
      <c r="B9983" s="17">
        <v>2023</v>
      </c>
      <c r="C9983" s="17">
        <v>18.4026708267629</v>
      </c>
      <c r="D9983" s="17">
        <v>4.4296875</v>
      </c>
    </row>
    <row r="9984" spans="1:4" x14ac:dyDescent="0.3">
      <c r="A9984" s="17" t="s">
        <v>9986</v>
      </c>
      <c r="B9984" s="17">
        <v>2023</v>
      </c>
      <c r="C9984" s="17">
        <v>662.03521890007005</v>
      </c>
      <c r="D9984" s="17">
        <v>4.4019097222222197</v>
      </c>
    </row>
    <row r="9985" spans="1:4" x14ac:dyDescent="0.3">
      <c r="A9985" s="17" t="s">
        <v>9987</v>
      </c>
      <c r="B9985" s="17">
        <v>2023</v>
      </c>
      <c r="C9985" s="17">
        <v>661.75218637660396</v>
      </c>
      <c r="D9985" s="17">
        <v>4.9778645833333304</v>
      </c>
    </row>
    <row r="9986" spans="1:4" x14ac:dyDescent="0.3">
      <c r="A9986" s="17" t="s">
        <v>9988</v>
      </c>
      <c r="B9986" s="17">
        <v>2023</v>
      </c>
      <c r="C9986" s="17">
        <v>790.51801726222004</v>
      </c>
      <c r="D9986" s="17">
        <v>7.4135174418604697</v>
      </c>
    </row>
    <row r="9987" spans="1:4" x14ac:dyDescent="0.3">
      <c r="A9987" s="17" t="s">
        <v>9989</v>
      </c>
      <c r="B9987" s="17">
        <v>2023</v>
      </c>
      <c r="C9987" s="17">
        <v>386.00514012575098</v>
      </c>
      <c r="D9987" s="17">
        <v>5.3928571428571397</v>
      </c>
    </row>
    <row r="9988" spans="1:4" x14ac:dyDescent="0.3">
      <c r="A9988" s="17" t="s">
        <v>9990</v>
      </c>
      <c r="B9988" s="17">
        <v>2023</v>
      </c>
      <c r="C9988" s="17">
        <v>55.213715045712</v>
      </c>
      <c r="D9988" s="17">
        <v>3.8307291666666701</v>
      </c>
    </row>
    <row r="9989" spans="1:4" x14ac:dyDescent="0.3">
      <c r="A9989" s="17" t="s">
        <v>9991</v>
      </c>
      <c r="B9989" s="17">
        <v>2023</v>
      </c>
      <c r="C9989" s="17">
        <v>73.616640362888603</v>
      </c>
      <c r="D9989" s="17">
        <v>3.09375</v>
      </c>
    </row>
    <row r="9990" spans="1:4" x14ac:dyDescent="0.3">
      <c r="A9990" s="17" t="s">
        <v>9992</v>
      </c>
      <c r="B9990" s="17">
        <v>2023</v>
      </c>
      <c r="C9990" s="17">
        <v>1195.25143053941</v>
      </c>
      <c r="D9990" s="17">
        <v>6.4002403846153904</v>
      </c>
    </row>
    <row r="9991" spans="1:4" x14ac:dyDescent="0.3">
      <c r="A9991" s="17" t="s">
        <v>9993</v>
      </c>
      <c r="B9991" s="17">
        <v>2023</v>
      </c>
      <c r="C9991" s="17">
        <v>533.15938728302604</v>
      </c>
      <c r="D9991" s="17">
        <v>5.7632004310344804</v>
      </c>
    </row>
    <row r="9992" spans="1:4" x14ac:dyDescent="0.3">
      <c r="A9992" s="17" t="s">
        <v>9994</v>
      </c>
      <c r="B9992" s="17">
        <v>2023</v>
      </c>
      <c r="C9992" s="17">
        <v>36.706016879528804</v>
      </c>
      <c r="D9992" s="17">
        <v>6.6328125</v>
      </c>
    </row>
    <row r="9993" spans="1:4" x14ac:dyDescent="0.3">
      <c r="A9993" s="17" t="s">
        <v>9995</v>
      </c>
      <c r="B9993" s="17">
        <v>2023</v>
      </c>
      <c r="C9993" s="17">
        <v>588.35845403373196</v>
      </c>
      <c r="D9993" s="17">
        <v>5.23681640625</v>
      </c>
    </row>
    <row r="9994" spans="1:4" x14ac:dyDescent="0.3">
      <c r="A9994" s="17" t="s">
        <v>9996</v>
      </c>
      <c r="B9994" s="17">
        <v>2023</v>
      </c>
      <c r="C9994" s="17">
        <v>808.86795490980103</v>
      </c>
      <c r="D9994" s="17">
        <v>5.8016690340909101</v>
      </c>
    </row>
    <row r="9995" spans="1:4" x14ac:dyDescent="0.3">
      <c r="A9995" s="17" t="s">
        <v>9997</v>
      </c>
      <c r="B9995" s="17">
        <v>2023</v>
      </c>
      <c r="C9995" s="17">
        <v>441.45415169000597</v>
      </c>
      <c r="D9995" s="17">
        <v>4.5901692708333304</v>
      </c>
    </row>
    <row r="9996" spans="1:4" x14ac:dyDescent="0.3">
      <c r="A9996" s="17" t="s">
        <v>9998</v>
      </c>
      <c r="B9996" s="17">
        <v>2023</v>
      </c>
      <c r="C9996" s="17">
        <v>753.56315806601197</v>
      </c>
      <c r="D9996" s="17">
        <v>5.5074314024390203</v>
      </c>
    </row>
    <row r="9997" spans="1:4" x14ac:dyDescent="0.3">
      <c r="A9997" s="17" t="s">
        <v>9999</v>
      </c>
      <c r="B9997" s="17">
        <v>2023</v>
      </c>
      <c r="C9997" s="17">
        <v>91.850871296599493</v>
      </c>
      <c r="D9997" s="17">
        <v>5.7</v>
      </c>
    </row>
    <row r="9998" spans="1:4" x14ac:dyDescent="0.3">
      <c r="A9998" s="17" t="s">
        <v>10000</v>
      </c>
      <c r="B9998" s="17">
        <v>2023</v>
      </c>
      <c r="C9998" s="17">
        <v>643.56673548743095</v>
      </c>
      <c r="D9998" s="17">
        <v>5.6613839285714302</v>
      </c>
    </row>
    <row r="9999" spans="1:4" x14ac:dyDescent="0.3">
      <c r="A9999" s="17" t="s">
        <v>10001</v>
      </c>
      <c r="B9999" s="17">
        <v>2023</v>
      </c>
      <c r="C9999" s="17">
        <v>551.49980280175805</v>
      </c>
      <c r="D9999" s="17">
        <v>4.9580729166666702</v>
      </c>
    </row>
    <row r="10000" spans="1:4" x14ac:dyDescent="0.3">
      <c r="A10000" s="17" t="s">
        <v>10002</v>
      </c>
      <c r="B10000" s="17">
        <v>2023</v>
      </c>
      <c r="C10000" s="17">
        <v>422.70013850927398</v>
      </c>
      <c r="D10000" s="17">
        <v>5.9517663043478297</v>
      </c>
    </row>
    <row r="10001" spans="1:4" x14ac:dyDescent="0.3">
      <c r="A10001" s="17" t="s">
        <v>10003</v>
      </c>
      <c r="B10001" s="17">
        <v>2023</v>
      </c>
      <c r="C10001" s="17">
        <v>330.75463039428001</v>
      </c>
      <c r="D10001" s="17">
        <v>3.8211805555555598</v>
      </c>
    </row>
    <row r="10002" spans="1:4" x14ac:dyDescent="0.3">
      <c r="A10002" s="17" t="s">
        <v>10004</v>
      </c>
      <c r="B10002" s="17">
        <v>2023</v>
      </c>
      <c r="C10002" s="17">
        <v>1415.54120831657</v>
      </c>
      <c r="D10002" s="17">
        <v>4.7065746753246804</v>
      </c>
    </row>
    <row r="10003" spans="1:4" x14ac:dyDescent="0.3">
      <c r="A10003" s="17" t="s">
        <v>10005</v>
      </c>
      <c r="B10003" s="17">
        <v>2023</v>
      </c>
      <c r="C10003" s="17">
        <v>753.55565265193604</v>
      </c>
      <c r="D10003" s="17">
        <v>5.5537347560975601</v>
      </c>
    </row>
    <row r="10004" spans="1:4" x14ac:dyDescent="0.3">
      <c r="A10004" s="17" t="s">
        <v>10006</v>
      </c>
      <c r="B10004" s="17">
        <v>2023</v>
      </c>
      <c r="C10004" s="17">
        <v>128.6818376109</v>
      </c>
      <c r="D10004" s="17">
        <v>4.15625</v>
      </c>
    </row>
    <row r="10005" spans="1:4" x14ac:dyDescent="0.3">
      <c r="A10005" s="17" t="s">
        <v>10007</v>
      </c>
      <c r="B10005" s="17">
        <v>2023</v>
      </c>
      <c r="C10005" s="17">
        <v>220.582080468535</v>
      </c>
      <c r="D10005" s="17">
        <v>4.166015625</v>
      </c>
    </row>
    <row r="10006" spans="1:4" x14ac:dyDescent="0.3">
      <c r="A10006" s="17" t="s">
        <v>10008</v>
      </c>
      <c r="B10006" s="17">
        <v>2023</v>
      </c>
      <c r="C10006" s="17">
        <v>588.60869966074802</v>
      </c>
      <c r="D10006" s="17">
        <v>4.641357421875</v>
      </c>
    </row>
    <row r="10007" spans="1:4" x14ac:dyDescent="0.3">
      <c r="A10007" s="17" t="s">
        <v>10009</v>
      </c>
      <c r="B10007" s="17">
        <v>2023</v>
      </c>
      <c r="C10007" s="17">
        <v>202.236109524965</v>
      </c>
      <c r="D10007" s="17">
        <v>4.8167613636363598</v>
      </c>
    </row>
    <row r="10008" spans="1:4" x14ac:dyDescent="0.3">
      <c r="A10008" s="17" t="s">
        <v>10010</v>
      </c>
      <c r="B10008" s="17">
        <v>2023</v>
      </c>
      <c r="C10008" s="17">
        <v>385.94958131294698</v>
      </c>
      <c r="D10008" s="17">
        <v>6.3679315476190501</v>
      </c>
    </row>
    <row r="10009" spans="1:4" x14ac:dyDescent="0.3">
      <c r="A10009" s="17" t="s">
        <v>10011</v>
      </c>
      <c r="B10009" s="17">
        <v>2023</v>
      </c>
      <c r="C10009" s="17">
        <v>606.71252226829495</v>
      </c>
      <c r="D10009" s="17">
        <v>5.7585227272727302</v>
      </c>
    </row>
    <row r="10010" spans="1:4" x14ac:dyDescent="0.3">
      <c r="A10010" s="17" t="s">
        <v>10012</v>
      </c>
      <c r="B10010" s="17">
        <v>2023</v>
      </c>
      <c r="C10010" s="17">
        <v>698.54886989295505</v>
      </c>
      <c r="D10010" s="17">
        <v>5.7094983552631602</v>
      </c>
    </row>
    <row r="10011" spans="1:4" x14ac:dyDescent="0.3">
      <c r="A10011" s="17" t="s">
        <v>10013</v>
      </c>
      <c r="B10011" s="17">
        <v>2023</v>
      </c>
      <c r="C10011" s="17">
        <v>717.05577529780601</v>
      </c>
      <c r="D10011" s="17">
        <v>6.1332131410256396</v>
      </c>
    </row>
    <row r="10012" spans="1:4" x14ac:dyDescent="0.3">
      <c r="A10012" s="17" t="s">
        <v>10014</v>
      </c>
      <c r="B10012" s="17">
        <v>2023</v>
      </c>
      <c r="C10012" s="17">
        <v>73.606867823749795</v>
      </c>
      <c r="D10012" s="17">
        <v>6.498046875</v>
      </c>
    </row>
    <row r="10013" spans="1:4" x14ac:dyDescent="0.3">
      <c r="A10013" s="17" t="s">
        <v>10015</v>
      </c>
      <c r="B10013" s="17">
        <v>2023</v>
      </c>
      <c r="C10013" s="17">
        <v>625.06066764984303</v>
      </c>
      <c r="D10013" s="17">
        <v>5.6449908088235299</v>
      </c>
    </row>
    <row r="10014" spans="1:4" x14ac:dyDescent="0.3">
      <c r="A10014" s="17" t="s">
        <v>10016</v>
      </c>
      <c r="B10014" s="17">
        <v>2023</v>
      </c>
      <c r="C10014" s="17">
        <v>625.13794983085199</v>
      </c>
      <c r="D10014" s="17">
        <v>4.9979319852941204</v>
      </c>
    </row>
    <row r="10015" spans="1:4" x14ac:dyDescent="0.3">
      <c r="A10015" s="17" t="s">
        <v>10017</v>
      </c>
      <c r="B10015" s="17">
        <v>2023</v>
      </c>
      <c r="C10015" s="17">
        <v>661.89294468797902</v>
      </c>
      <c r="D10015" s="17">
        <v>5.3368055555555598</v>
      </c>
    </row>
    <row r="10016" spans="1:4" x14ac:dyDescent="0.3">
      <c r="A10016" s="17" t="s">
        <v>10018</v>
      </c>
      <c r="B10016" s="17">
        <v>2023</v>
      </c>
      <c r="C10016" s="17">
        <v>275.708208064551</v>
      </c>
      <c r="D10016" s="17">
        <v>3.6385416666666699</v>
      </c>
    </row>
    <row r="10017" spans="1:4" x14ac:dyDescent="0.3">
      <c r="A10017" s="17" t="s">
        <v>10019</v>
      </c>
      <c r="B10017" s="17">
        <v>2023</v>
      </c>
      <c r="C10017" s="17">
        <v>183.863576039674</v>
      </c>
      <c r="D10017" s="17">
        <v>5.3523437500000002</v>
      </c>
    </row>
    <row r="10018" spans="1:4" x14ac:dyDescent="0.3">
      <c r="A10018" s="17" t="s">
        <v>10020</v>
      </c>
      <c r="B10018" s="17">
        <v>2023</v>
      </c>
      <c r="C10018" s="17">
        <v>18.402945190668099</v>
      </c>
      <c r="D10018" s="17">
        <v>2.2734375</v>
      </c>
    </row>
    <row r="10019" spans="1:4" x14ac:dyDescent="0.3">
      <c r="A10019" s="17" t="s">
        <v>10021</v>
      </c>
      <c r="B10019" s="17">
        <v>2023</v>
      </c>
      <c r="C10019" s="17">
        <v>36.7582358680665</v>
      </c>
      <c r="D10019" s="17">
        <v>2.65234375</v>
      </c>
    </row>
    <row r="10020" spans="1:4" x14ac:dyDescent="0.3">
      <c r="A10020" s="17" t="s">
        <v>10022</v>
      </c>
      <c r="B10020" s="17">
        <v>2023</v>
      </c>
      <c r="C10020" s="17">
        <v>36.758470829576297</v>
      </c>
      <c r="D10020" s="17">
        <v>4.29296875</v>
      </c>
    </row>
    <row r="10021" spans="1:4" x14ac:dyDescent="0.3">
      <c r="A10021" s="17" t="s">
        <v>10023</v>
      </c>
      <c r="B10021" s="17">
        <v>2023</v>
      </c>
      <c r="C10021" s="17">
        <v>165.472997512668</v>
      </c>
      <c r="D10021" s="17">
        <v>3.6753472222222201</v>
      </c>
    </row>
    <row r="10022" spans="1:4" x14ac:dyDescent="0.3">
      <c r="A10022" s="17" t="s">
        <v>10024</v>
      </c>
      <c r="B10022" s="17">
        <v>2023</v>
      </c>
      <c r="C10022" s="17">
        <v>73.515636317431898</v>
      </c>
      <c r="D10022" s="17">
        <v>3.35546875</v>
      </c>
    </row>
    <row r="10023" spans="1:4" x14ac:dyDescent="0.3">
      <c r="A10023" s="17" t="s">
        <v>10025</v>
      </c>
      <c r="B10023" s="17">
        <v>2023</v>
      </c>
      <c r="C10023" s="17">
        <v>349.38569546118401</v>
      </c>
      <c r="D10023" s="17">
        <v>5.2384868421052602</v>
      </c>
    </row>
    <row r="10024" spans="1:4" x14ac:dyDescent="0.3">
      <c r="A10024" s="17" t="s">
        <v>10026</v>
      </c>
      <c r="B10024" s="17">
        <v>2023</v>
      </c>
      <c r="C10024" s="17">
        <v>110.378274127841</v>
      </c>
      <c r="D10024" s="17">
        <v>4.2669270833333304</v>
      </c>
    </row>
    <row r="10025" spans="1:4" x14ac:dyDescent="0.3">
      <c r="A10025" s="17" t="s">
        <v>10027</v>
      </c>
      <c r="B10025" s="17">
        <v>2023</v>
      </c>
      <c r="C10025" s="17">
        <v>588.25803765654598</v>
      </c>
      <c r="D10025" s="17">
        <v>7.513916015625</v>
      </c>
    </row>
    <row r="10026" spans="1:4" x14ac:dyDescent="0.3">
      <c r="A10026" s="17" t="s">
        <v>10028</v>
      </c>
      <c r="B10026" s="17">
        <v>2023</v>
      </c>
      <c r="C10026" s="17">
        <v>845.60667267255496</v>
      </c>
      <c r="D10026" s="17">
        <v>4.4889605978260896</v>
      </c>
    </row>
    <row r="10027" spans="1:4" x14ac:dyDescent="0.3">
      <c r="A10027" s="17" t="s">
        <v>10029</v>
      </c>
      <c r="B10027" s="17">
        <v>2023</v>
      </c>
      <c r="C10027" s="17">
        <v>808.90837251581297</v>
      </c>
      <c r="D10027" s="17">
        <v>5.32421875</v>
      </c>
    </row>
    <row r="10028" spans="1:4" x14ac:dyDescent="0.3">
      <c r="A10028" s="17" t="s">
        <v>10030</v>
      </c>
      <c r="B10028" s="17">
        <v>2023</v>
      </c>
      <c r="C10028" s="17">
        <v>110.24348296225099</v>
      </c>
      <c r="D10028" s="17">
        <v>5.5690104166666696</v>
      </c>
    </row>
    <row r="10029" spans="1:4" x14ac:dyDescent="0.3">
      <c r="A10029" s="17" t="s">
        <v>10031</v>
      </c>
      <c r="B10029" s="17">
        <v>2023</v>
      </c>
      <c r="C10029" s="17">
        <v>55.112140757963097</v>
      </c>
      <c r="D10029" s="17">
        <v>3.3385416666666701</v>
      </c>
    </row>
    <row r="10030" spans="1:4" x14ac:dyDescent="0.3">
      <c r="A10030" s="17" t="s">
        <v>10032</v>
      </c>
      <c r="B10030" s="17">
        <v>2023</v>
      </c>
      <c r="C10030" s="17">
        <v>18.404389154166001</v>
      </c>
      <c r="D10030" s="17">
        <v>2.7890625</v>
      </c>
    </row>
    <row r="10031" spans="1:4" x14ac:dyDescent="0.3">
      <c r="A10031" s="17" t="s">
        <v>10033</v>
      </c>
      <c r="B10031" s="17">
        <v>2023</v>
      </c>
      <c r="C10031" s="17">
        <v>55.172757156193299</v>
      </c>
      <c r="D10031" s="17">
        <v>2.4869791666666701</v>
      </c>
    </row>
    <row r="10032" spans="1:4" x14ac:dyDescent="0.3">
      <c r="A10032" s="17" t="s">
        <v>10034</v>
      </c>
      <c r="B10032" s="17">
        <v>2023</v>
      </c>
      <c r="C10032" s="17">
        <v>386.339855384082</v>
      </c>
      <c r="D10032" s="17">
        <v>5.9981398809523796</v>
      </c>
    </row>
    <row r="10033" spans="1:4" x14ac:dyDescent="0.3">
      <c r="A10033" s="17" t="s">
        <v>10035</v>
      </c>
      <c r="B10033" s="17">
        <v>2023</v>
      </c>
      <c r="C10033" s="17">
        <v>18.348876092582898</v>
      </c>
      <c r="D10033" s="17">
        <v>3.3984375</v>
      </c>
    </row>
    <row r="10034" spans="1:4" x14ac:dyDescent="0.3">
      <c r="A10034" s="17" t="s">
        <v>10036</v>
      </c>
      <c r="B10034" s="17">
        <v>2023</v>
      </c>
      <c r="C10034" s="17">
        <v>110.36761489510501</v>
      </c>
      <c r="D10034" s="17">
        <v>4.2395833333333304</v>
      </c>
    </row>
    <row r="10035" spans="1:4" x14ac:dyDescent="0.3">
      <c r="A10035" s="17" t="s">
        <v>10037</v>
      </c>
      <c r="B10035" s="17">
        <v>2023</v>
      </c>
      <c r="C10035" s="17">
        <v>294.42660722881499</v>
      </c>
      <c r="D10035" s="17">
        <v>7.4951171875</v>
      </c>
    </row>
    <row r="10036" spans="1:4" x14ac:dyDescent="0.3">
      <c r="A10036" s="17" t="s">
        <v>10038</v>
      </c>
      <c r="B10036" s="17">
        <v>2023</v>
      </c>
      <c r="C10036" s="17">
        <v>147.07185348123301</v>
      </c>
      <c r="D10036" s="17">
        <v>3.83203125</v>
      </c>
    </row>
    <row r="10037" spans="1:4" x14ac:dyDescent="0.3">
      <c r="A10037" s="17" t="s">
        <v>10039</v>
      </c>
      <c r="B10037" s="17">
        <v>2023</v>
      </c>
      <c r="C10037" s="17">
        <v>1489.3388924086501</v>
      </c>
      <c r="D10037" s="17">
        <v>4.4127121913580201</v>
      </c>
    </row>
    <row r="10038" spans="1:4" x14ac:dyDescent="0.3">
      <c r="A10038" s="17" t="s">
        <v>10040</v>
      </c>
      <c r="B10038" s="17">
        <v>2023</v>
      </c>
      <c r="C10038" s="17">
        <v>937.70182575285401</v>
      </c>
      <c r="D10038" s="17">
        <v>5.0500919117647101</v>
      </c>
    </row>
    <row r="10039" spans="1:4" x14ac:dyDescent="0.3">
      <c r="A10039" s="17" t="s">
        <v>10041</v>
      </c>
      <c r="B10039" s="17">
        <v>2023</v>
      </c>
      <c r="C10039" s="17">
        <v>937.70678128860902</v>
      </c>
      <c r="D10039" s="17">
        <v>4.4522058823529402</v>
      </c>
    </row>
    <row r="10040" spans="1:4" x14ac:dyDescent="0.3">
      <c r="A10040" s="17" t="s">
        <v>10042</v>
      </c>
      <c r="B10040" s="17">
        <v>2023</v>
      </c>
      <c r="C10040" s="17">
        <v>496.37652666308003</v>
      </c>
      <c r="D10040" s="17">
        <v>6.1692708333333304</v>
      </c>
    </row>
    <row r="10041" spans="1:4" x14ac:dyDescent="0.3">
      <c r="A10041" s="17" t="s">
        <v>10043</v>
      </c>
      <c r="B10041" s="17">
        <v>2023</v>
      </c>
      <c r="C10041" s="17">
        <v>73.547807112335704</v>
      </c>
      <c r="D10041" s="17">
        <v>2.7109375</v>
      </c>
    </row>
    <row r="10042" spans="1:4" x14ac:dyDescent="0.3">
      <c r="A10042" s="17" t="s">
        <v>10044</v>
      </c>
      <c r="B10042" s="17">
        <v>2023</v>
      </c>
      <c r="C10042" s="17">
        <v>55.045899322256403</v>
      </c>
      <c r="D10042" s="17">
        <v>2.8515625</v>
      </c>
    </row>
    <row r="10043" spans="1:4" x14ac:dyDescent="0.3">
      <c r="A10043" s="17" t="s">
        <v>10045</v>
      </c>
      <c r="B10043" s="17">
        <v>2023</v>
      </c>
      <c r="C10043" s="17">
        <v>459.62224655877799</v>
      </c>
      <c r="D10043" s="17">
        <v>4.5606249999999999</v>
      </c>
    </row>
    <row r="10044" spans="1:4" x14ac:dyDescent="0.3">
      <c r="A10044" s="17" t="s">
        <v>10046</v>
      </c>
      <c r="B10044" s="17">
        <v>2023</v>
      </c>
      <c r="C10044" s="17">
        <v>18.405598355457201</v>
      </c>
      <c r="D10044" s="17">
        <v>3.3828125</v>
      </c>
    </row>
    <row r="10045" spans="1:4" x14ac:dyDescent="0.3">
      <c r="A10045" s="17" t="s">
        <v>10047</v>
      </c>
      <c r="B10045" s="17">
        <v>2023</v>
      </c>
      <c r="C10045" s="17">
        <v>754.01554903201804</v>
      </c>
      <c r="D10045" s="17">
        <v>6.4982850609756104</v>
      </c>
    </row>
    <row r="10046" spans="1:4" x14ac:dyDescent="0.3">
      <c r="A10046" s="17" t="s">
        <v>10048</v>
      </c>
      <c r="B10046" s="17">
        <v>2023</v>
      </c>
      <c r="C10046" s="17">
        <v>18.348628764972101</v>
      </c>
      <c r="D10046" s="17">
        <v>1.6953125</v>
      </c>
    </row>
    <row r="10047" spans="1:4" x14ac:dyDescent="0.3">
      <c r="A10047" s="17" t="s">
        <v>10049</v>
      </c>
      <c r="B10047" s="17">
        <v>2023</v>
      </c>
      <c r="C10047" s="17">
        <v>349.42714958637998</v>
      </c>
      <c r="D10047" s="17">
        <v>4.6891447368421098</v>
      </c>
    </row>
    <row r="10048" spans="1:4" x14ac:dyDescent="0.3">
      <c r="A10048" s="17" t="s">
        <v>10050</v>
      </c>
      <c r="B10048" s="17">
        <v>2023</v>
      </c>
      <c r="C10048" s="17">
        <v>73.477562043815894</v>
      </c>
      <c r="D10048" s="17">
        <v>4.599609375</v>
      </c>
    </row>
    <row r="10049" spans="1:4" x14ac:dyDescent="0.3">
      <c r="A10049" s="17" t="s">
        <v>10051</v>
      </c>
      <c r="B10049" s="17">
        <v>2023</v>
      </c>
      <c r="C10049" s="17">
        <v>514.94663156103297</v>
      </c>
      <c r="D10049" s="17">
        <v>7.15876116071429</v>
      </c>
    </row>
    <row r="10050" spans="1:4" x14ac:dyDescent="0.3">
      <c r="A10050" s="17" t="s">
        <v>10052</v>
      </c>
      <c r="B10050" s="17">
        <v>2023</v>
      </c>
      <c r="C10050" s="17">
        <v>128.793446816504</v>
      </c>
      <c r="D10050" s="17">
        <v>5.0926339285714297</v>
      </c>
    </row>
    <row r="10051" spans="1:4" x14ac:dyDescent="0.3">
      <c r="A10051" s="17" t="s">
        <v>10053</v>
      </c>
      <c r="B10051" s="17">
        <v>2023</v>
      </c>
      <c r="C10051" s="17">
        <v>275.835592089221</v>
      </c>
      <c r="D10051" s="17">
        <v>4.6661458333333297</v>
      </c>
    </row>
    <row r="10052" spans="1:4" x14ac:dyDescent="0.3">
      <c r="A10052" s="17" t="s">
        <v>10054</v>
      </c>
      <c r="B10052" s="17">
        <v>2023</v>
      </c>
      <c r="C10052" s="17">
        <v>294.09556374978303</v>
      </c>
      <c r="D10052" s="17">
        <v>3.69677734375</v>
      </c>
    </row>
    <row r="10053" spans="1:4" x14ac:dyDescent="0.3">
      <c r="A10053" s="17" t="s">
        <v>10055</v>
      </c>
      <c r="B10053" s="17">
        <v>2023</v>
      </c>
      <c r="C10053" s="17">
        <v>91.888211516663404</v>
      </c>
      <c r="D10053" s="17">
        <v>5.2078125000000002</v>
      </c>
    </row>
    <row r="10054" spans="1:4" x14ac:dyDescent="0.3">
      <c r="A10054" s="17" t="s">
        <v>10056</v>
      </c>
      <c r="B10054" s="17">
        <v>2023</v>
      </c>
      <c r="C10054" s="17">
        <v>275.77956634759897</v>
      </c>
      <c r="D10054" s="17">
        <v>6.1166666666666698</v>
      </c>
    </row>
    <row r="10055" spans="1:4" x14ac:dyDescent="0.3">
      <c r="A10055" s="17" t="s">
        <v>10057</v>
      </c>
      <c r="B10055" s="17">
        <v>2023</v>
      </c>
      <c r="C10055" s="17">
        <v>349.32749043591298</v>
      </c>
      <c r="D10055" s="17">
        <v>3.9017269736842102</v>
      </c>
    </row>
    <row r="10056" spans="1:4" x14ac:dyDescent="0.3">
      <c r="A10056" s="17" t="s">
        <v>10058</v>
      </c>
      <c r="B10056" s="17">
        <v>2023</v>
      </c>
      <c r="C10056" s="17">
        <v>367.62677088938699</v>
      </c>
      <c r="D10056" s="17">
        <v>5.4203124999999996</v>
      </c>
    </row>
    <row r="10057" spans="1:4" x14ac:dyDescent="0.3">
      <c r="A10057" s="17" t="s">
        <v>10059</v>
      </c>
      <c r="B10057" s="17">
        <v>2023</v>
      </c>
      <c r="C10057" s="17">
        <v>238.88022126071201</v>
      </c>
      <c r="D10057" s="17">
        <v>5.2085336538461497</v>
      </c>
    </row>
    <row r="10058" spans="1:4" x14ac:dyDescent="0.3">
      <c r="A10058" s="17" t="s">
        <v>10060</v>
      </c>
      <c r="B10058" s="17">
        <v>2023</v>
      </c>
      <c r="C10058" s="17">
        <v>36.714258480817101</v>
      </c>
      <c r="D10058" s="17">
        <v>0.8046875</v>
      </c>
    </row>
    <row r="10059" spans="1:4" x14ac:dyDescent="0.3">
      <c r="A10059" s="17" t="s">
        <v>10061</v>
      </c>
      <c r="B10059" s="17">
        <v>2023</v>
      </c>
      <c r="C10059" s="17">
        <v>18.399138749577101</v>
      </c>
      <c r="D10059" s="17">
        <v>2.953125</v>
      </c>
    </row>
    <row r="10060" spans="1:4" x14ac:dyDescent="0.3">
      <c r="A10060" s="17" t="s">
        <v>10062</v>
      </c>
      <c r="B10060" s="17">
        <v>2023</v>
      </c>
      <c r="C10060" s="17">
        <v>1526.4626372381999</v>
      </c>
      <c r="D10060" s="17">
        <v>7.5713478915662602</v>
      </c>
    </row>
    <row r="10061" spans="1:4" x14ac:dyDescent="0.3">
      <c r="A10061" s="17" t="s">
        <v>10063</v>
      </c>
      <c r="B10061" s="17">
        <v>2023</v>
      </c>
      <c r="C10061" s="17">
        <v>202.23507114499799</v>
      </c>
      <c r="D10061" s="17">
        <v>0.62002840909090895</v>
      </c>
    </row>
    <row r="10062" spans="1:4" x14ac:dyDescent="0.3">
      <c r="A10062" s="17" t="s">
        <v>10064</v>
      </c>
      <c r="B10062" s="17">
        <v>2023</v>
      </c>
      <c r="C10062" s="17">
        <v>294.02830795757501</v>
      </c>
      <c r="D10062" s="17">
        <v>5.7177734375</v>
      </c>
    </row>
    <row r="10063" spans="1:4" x14ac:dyDescent="0.3">
      <c r="A10063" s="17" t="s">
        <v>10065</v>
      </c>
      <c r="B10063" s="17">
        <v>2023</v>
      </c>
      <c r="C10063" s="17">
        <v>202.28745212685399</v>
      </c>
      <c r="D10063" s="17">
        <v>4.8998579545454497</v>
      </c>
    </row>
    <row r="10064" spans="1:4" x14ac:dyDescent="0.3">
      <c r="A10064" s="17" t="s">
        <v>10066</v>
      </c>
      <c r="B10064" s="17">
        <v>2023</v>
      </c>
      <c r="C10064" s="17">
        <v>275.87940078228701</v>
      </c>
      <c r="D10064" s="17">
        <v>6.8234374999999998</v>
      </c>
    </row>
    <row r="10065" spans="1:4" x14ac:dyDescent="0.3">
      <c r="A10065" s="17" t="s">
        <v>10067</v>
      </c>
      <c r="B10065" s="17">
        <v>2023</v>
      </c>
      <c r="C10065" s="17">
        <v>239.03723621647799</v>
      </c>
      <c r="D10065" s="17">
        <v>4.5763221153846096</v>
      </c>
    </row>
    <row r="10066" spans="1:4" x14ac:dyDescent="0.3">
      <c r="A10066" s="17" t="s">
        <v>10068</v>
      </c>
      <c r="B10066" s="17">
        <v>2023</v>
      </c>
      <c r="C10066" s="17">
        <v>294.18323564156901</v>
      </c>
      <c r="D10066" s="17">
        <v>3.95654296875</v>
      </c>
    </row>
    <row r="10067" spans="1:4" x14ac:dyDescent="0.3">
      <c r="A10067" s="17" t="s">
        <v>10069</v>
      </c>
      <c r="B10067" s="17">
        <v>2023</v>
      </c>
      <c r="C10067" s="17">
        <v>147.24645533878399</v>
      </c>
      <c r="D10067" s="17">
        <v>4.333984375</v>
      </c>
    </row>
    <row r="10068" spans="1:4" x14ac:dyDescent="0.3">
      <c r="A10068" s="17" t="s">
        <v>10070</v>
      </c>
      <c r="B10068" s="17">
        <v>2023</v>
      </c>
      <c r="C10068" s="17">
        <v>349.07790443301201</v>
      </c>
      <c r="D10068" s="17">
        <v>8.7294407894736796</v>
      </c>
    </row>
    <row r="10069" spans="1:4" x14ac:dyDescent="0.3">
      <c r="A10069" s="17" t="s">
        <v>10071</v>
      </c>
      <c r="B10069" s="17">
        <v>2023</v>
      </c>
      <c r="C10069" s="17">
        <v>275.578497251496</v>
      </c>
      <c r="D10069" s="17">
        <v>5.4276041666666703</v>
      </c>
    </row>
    <row r="10070" spans="1:4" x14ac:dyDescent="0.3">
      <c r="A10070" s="17" t="s">
        <v>10072</v>
      </c>
      <c r="B10070" s="17">
        <v>2023</v>
      </c>
      <c r="C10070" s="17">
        <v>128.74462916888299</v>
      </c>
      <c r="D10070" s="17">
        <v>4.03459821428571</v>
      </c>
    </row>
    <row r="10071" spans="1:4" x14ac:dyDescent="0.3">
      <c r="A10071" s="17" t="s">
        <v>10073</v>
      </c>
      <c r="B10071" s="17">
        <v>2023</v>
      </c>
      <c r="C10071" s="17">
        <v>331.03147556446498</v>
      </c>
      <c r="D10071" s="17">
        <v>3.7703993055555598</v>
      </c>
    </row>
    <row r="10072" spans="1:4" x14ac:dyDescent="0.3">
      <c r="A10072" s="17" t="s">
        <v>10074</v>
      </c>
      <c r="B10072" s="17">
        <v>2023</v>
      </c>
      <c r="C10072" s="17">
        <v>55.146411842666602</v>
      </c>
      <c r="D10072" s="17">
        <v>2.5625</v>
      </c>
    </row>
    <row r="10073" spans="1:4" x14ac:dyDescent="0.3">
      <c r="A10073" s="17" t="s">
        <v>10075</v>
      </c>
      <c r="B10073" s="17">
        <v>2023</v>
      </c>
      <c r="C10073" s="17">
        <v>238.99325100891301</v>
      </c>
      <c r="D10073" s="17">
        <v>4.4837740384615401</v>
      </c>
    </row>
    <row r="10074" spans="1:4" x14ac:dyDescent="0.3">
      <c r="A10074" s="17" t="s">
        <v>10076</v>
      </c>
      <c r="B10074" s="17">
        <v>2023</v>
      </c>
      <c r="C10074" s="17">
        <v>257.28015509433999</v>
      </c>
      <c r="D10074" s="17">
        <v>5.7762276785714297</v>
      </c>
    </row>
    <row r="10075" spans="1:4" x14ac:dyDescent="0.3">
      <c r="A10075" s="17" t="s">
        <v>10077</v>
      </c>
      <c r="B10075" s="17">
        <v>2023</v>
      </c>
      <c r="C10075" s="17">
        <v>73.3930962644517</v>
      </c>
      <c r="D10075" s="17">
        <v>4.041015625</v>
      </c>
    </row>
    <row r="10076" spans="1:4" x14ac:dyDescent="0.3">
      <c r="A10076" s="17" t="s">
        <v>10078</v>
      </c>
      <c r="B10076" s="17">
        <v>2023</v>
      </c>
      <c r="C10076" s="17">
        <v>367.63110112492001</v>
      </c>
      <c r="D10076" s="17">
        <v>9.0320312499999993</v>
      </c>
    </row>
    <row r="10077" spans="1:4" x14ac:dyDescent="0.3">
      <c r="A10077" s="17" t="s">
        <v>10079</v>
      </c>
      <c r="B10077" s="17">
        <v>2023</v>
      </c>
      <c r="C10077" s="17">
        <v>55.251156181097002</v>
      </c>
      <c r="D10077" s="17">
        <v>3.1770833333333299</v>
      </c>
    </row>
    <row r="10078" spans="1:4" x14ac:dyDescent="0.3">
      <c r="A10078" s="17" t="s">
        <v>10080</v>
      </c>
      <c r="B10078" s="17">
        <v>2023</v>
      </c>
      <c r="C10078" s="17">
        <v>1526.4668594785001</v>
      </c>
      <c r="D10078" s="17">
        <v>9.0028237951807206</v>
      </c>
    </row>
    <row r="10079" spans="1:4" x14ac:dyDescent="0.3">
      <c r="A10079" s="17" t="s">
        <v>10081</v>
      </c>
      <c r="B10079" s="17">
        <v>2023</v>
      </c>
      <c r="C10079" s="17">
        <v>257.43640756606999</v>
      </c>
      <c r="D10079" s="17">
        <v>5.1930803571428603</v>
      </c>
    </row>
    <row r="10080" spans="1:4" x14ac:dyDescent="0.3">
      <c r="A10080" s="17" t="s">
        <v>10082</v>
      </c>
      <c r="B10080" s="17">
        <v>2023</v>
      </c>
      <c r="C10080" s="17">
        <v>367.58403982873699</v>
      </c>
      <c r="D10080" s="17">
        <v>5.580078125</v>
      </c>
    </row>
    <row r="10081" spans="1:4" x14ac:dyDescent="0.3">
      <c r="A10081" s="17" t="s">
        <v>10083</v>
      </c>
      <c r="B10081" s="17">
        <v>2023</v>
      </c>
      <c r="C10081" s="17">
        <v>18.357262989506101</v>
      </c>
      <c r="D10081" s="17">
        <v>3.4140625</v>
      </c>
    </row>
    <row r="10082" spans="1:4" x14ac:dyDescent="0.3">
      <c r="A10082" s="17" t="s">
        <v>10084</v>
      </c>
      <c r="B10082" s="17">
        <v>2023</v>
      </c>
      <c r="C10082" s="17">
        <v>238.944315873086</v>
      </c>
      <c r="D10082" s="17">
        <v>4.9921875</v>
      </c>
    </row>
    <row r="10083" spans="1:4" x14ac:dyDescent="0.3">
      <c r="A10083" s="17" t="s">
        <v>10085</v>
      </c>
      <c r="B10083" s="17">
        <v>2023</v>
      </c>
      <c r="C10083" s="17">
        <v>36.7646216843277</v>
      </c>
      <c r="D10083" s="17">
        <v>2.4921875</v>
      </c>
    </row>
    <row r="10084" spans="1:4" x14ac:dyDescent="0.3">
      <c r="A10084" s="17" t="s">
        <v>10086</v>
      </c>
      <c r="B10084" s="17">
        <v>2023</v>
      </c>
      <c r="C10084" s="17">
        <v>1673.8105968683999</v>
      </c>
      <c r="D10084" s="17">
        <v>7.8172218406593403</v>
      </c>
    </row>
    <row r="10085" spans="1:4" x14ac:dyDescent="0.3">
      <c r="A10085" s="17" t="s">
        <v>10087</v>
      </c>
      <c r="B10085" s="17">
        <v>2023</v>
      </c>
      <c r="C10085" s="17">
        <v>312.58090746588999</v>
      </c>
      <c r="D10085" s="17">
        <v>4.8782169117647101</v>
      </c>
    </row>
    <row r="10086" spans="1:4" x14ac:dyDescent="0.3">
      <c r="A10086" s="17" t="s">
        <v>10088</v>
      </c>
      <c r="B10086" s="17">
        <v>2023</v>
      </c>
      <c r="C10086" s="17">
        <v>276.06599253416101</v>
      </c>
      <c r="D10086" s="17">
        <v>4.5260416666666696</v>
      </c>
    </row>
    <row r="10087" spans="1:4" x14ac:dyDescent="0.3">
      <c r="A10087" s="17" t="s">
        <v>10089</v>
      </c>
      <c r="B10087" s="17">
        <v>2023</v>
      </c>
      <c r="C10087" s="17">
        <v>55.1980937104682</v>
      </c>
      <c r="D10087" s="17">
        <v>2.65625</v>
      </c>
    </row>
    <row r="10088" spans="1:4" x14ac:dyDescent="0.3">
      <c r="A10088" s="17" t="s">
        <v>10090</v>
      </c>
      <c r="B10088" s="17">
        <v>2023</v>
      </c>
      <c r="C10088" s="17">
        <v>165.543507028373</v>
      </c>
      <c r="D10088" s="17">
        <v>2.7456597222222201</v>
      </c>
    </row>
    <row r="10089" spans="1:4" x14ac:dyDescent="0.3">
      <c r="A10089" s="17" t="s">
        <v>10091</v>
      </c>
      <c r="B10089" s="17">
        <v>2023</v>
      </c>
      <c r="C10089" s="17">
        <v>55.171691931784203</v>
      </c>
      <c r="D10089" s="17">
        <v>3.0286458333333299</v>
      </c>
    </row>
    <row r="10090" spans="1:4" x14ac:dyDescent="0.3">
      <c r="A10090" s="17" t="s">
        <v>10092</v>
      </c>
      <c r="B10090" s="17">
        <v>2023</v>
      </c>
      <c r="C10090" s="17">
        <v>294.13360819034301</v>
      </c>
      <c r="D10090" s="17">
        <v>5.40673828125</v>
      </c>
    </row>
    <row r="10091" spans="1:4" x14ac:dyDescent="0.3">
      <c r="A10091" s="17" t="s">
        <v>10093</v>
      </c>
      <c r="B10091" s="17">
        <v>2023</v>
      </c>
      <c r="C10091" s="17">
        <v>147.159136770293</v>
      </c>
      <c r="D10091" s="17">
        <v>2.7099609375</v>
      </c>
    </row>
    <row r="10092" spans="1:4" x14ac:dyDescent="0.3">
      <c r="A10092" s="17" t="s">
        <v>10094</v>
      </c>
      <c r="B10092" s="17">
        <v>2023</v>
      </c>
      <c r="C10092" s="17">
        <v>367.52321265731001</v>
      </c>
      <c r="D10092" s="17">
        <v>4.9523437499999998</v>
      </c>
    </row>
    <row r="10093" spans="1:4" x14ac:dyDescent="0.3">
      <c r="A10093" s="17" t="s">
        <v>10095</v>
      </c>
      <c r="B10093" s="17">
        <v>2023</v>
      </c>
      <c r="C10093" s="17">
        <v>165.62235313281499</v>
      </c>
      <c r="D10093" s="17">
        <v>6.0364583333333304</v>
      </c>
    </row>
    <row r="10094" spans="1:4" x14ac:dyDescent="0.3">
      <c r="A10094" s="17" t="s">
        <v>10096</v>
      </c>
      <c r="B10094" s="17">
        <v>2023</v>
      </c>
      <c r="C10094" s="17">
        <v>515.06727034412302</v>
      </c>
      <c r="D10094" s="17">
        <v>6.7619977678571397</v>
      </c>
    </row>
    <row r="10095" spans="1:4" x14ac:dyDescent="0.3">
      <c r="A10095" s="17" t="s">
        <v>10097</v>
      </c>
      <c r="B10095" s="17">
        <v>2023</v>
      </c>
      <c r="C10095" s="17">
        <v>18.356845460832101</v>
      </c>
      <c r="D10095" s="17">
        <v>3.515625</v>
      </c>
    </row>
    <row r="10096" spans="1:4" x14ac:dyDescent="0.3">
      <c r="A10096" s="17" t="s">
        <v>10098</v>
      </c>
      <c r="B10096" s="17">
        <v>2023</v>
      </c>
      <c r="C10096" s="17">
        <v>1746.31054273061</v>
      </c>
      <c r="D10096" s="17">
        <v>9.2841282894736796</v>
      </c>
    </row>
    <row r="10097" spans="1:4" x14ac:dyDescent="0.3">
      <c r="A10097" s="17" t="s">
        <v>10099</v>
      </c>
      <c r="B10097" s="17">
        <v>2023</v>
      </c>
      <c r="C10097" s="17">
        <v>257.44754824973597</v>
      </c>
      <c r="D10097" s="17">
        <v>5.48102678571429</v>
      </c>
    </row>
    <row r="10098" spans="1:4" x14ac:dyDescent="0.3">
      <c r="A10098" s="17" t="s">
        <v>10100</v>
      </c>
      <c r="B10098" s="17">
        <v>2023</v>
      </c>
      <c r="C10098" s="17">
        <v>2260.7927073165802</v>
      </c>
      <c r="D10098" s="17">
        <v>18.175304878048799</v>
      </c>
    </row>
    <row r="10099" spans="1:4" x14ac:dyDescent="0.3">
      <c r="A10099" s="17" t="s">
        <v>10101</v>
      </c>
      <c r="B10099" s="17">
        <v>2023</v>
      </c>
      <c r="C10099" s="17">
        <v>551.78300048597202</v>
      </c>
      <c r="D10099" s="17">
        <v>5.9661458333333304</v>
      </c>
    </row>
    <row r="10100" spans="1:4" x14ac:dyDescent="0.3">
      <c r="A10100" s="17" t="s">
        <v>10102</v>
      </c>
      <c r="B10100" s="17">
        <v>2023</v>
      </c>
      <c r="C10100" s="17">
        <v>275.81585985608399</v>
      </c>
      <c r="D10100" s="17">
        <v>4.82447916666667</v>
      </c>
    </row>
    <row r="10101" spans="1:4" x14ac:dyDescent="0.3">
      <c r="A10101" s="17" t="s">
        <v>10103</v>
      </c>
      <c r="B10101" s="17">
        <v>2023</v>
      </c>
      <c r="C10101" s="17">
        <v>422.672067616135</v>
      </c>
      <c r="D10101" s="17">
        <v>4.8145380434782599</v>
      </c>
    </row>
    <row r="10102" spans="1:4" x14ac:dyDescent="0.3">
      <c r="A10102" s="17" t="s">
        <v>10104</v>
      </c>
      <c r="B10102" s="17">
        <v>2023</v>
      </c>
      <c r="C10102" s="17">
        <v>294.14225134440198</v>
      </c>
      <c r="D10102" s="17">
        <v>4.42626953125</v>
      </c>
    </row>
    <row r="10103" spans="1:4" x14ac:dyDescent="0.3">
      <c r="A10103" s="17" t="s">
        <v>10105</v>
      </c>
      <c r="B10103" s="17">
        <v>2023</v>
      </c>
      <c r="C10103" s="17">
        <v>257.29351796582301</v>
      </c>
      <c r="D10103" s="17">
        <v>5.13225446428571</v>
      </c>
    </row>
    <row r="10104" spans="1:4" x14ac:dyDescent="0.3">
      <c r="A10104" s="17" t="s">
        <v>10106</v>
      </c>
      <c r="B10104" s="17">
        <v>2023</v>
      </c>
      <c r="C10104" s="17">
        <v>55.275421433150797</v>
      </c>
      <c r="D10104" s="17">
        <v>6.5390625</v>
      </c>
    </row>
    <row r="10105" spans="1:4" x14ac:dyDescent="0.3">
      <c r="A10105" s="17" t="s">
        <v>10107</v>
      </c>
      <c r="B10105" s="17">
        <v>2023</v>
      </c>
      <c r="C10105" s="17">
        <v>5645.9913642890797</v>
      </c>
      <c r="D10105" s="17">
        <v>11.140472312703601</v>
      </c>
    </row>
    <row r="10106" spans="1:4" x14ac:dyDescent="0.3">
      <c r="A10106" s="17" t="s">
        <v>10108</v>
      </c>
      <c r="B10106" s="17">
        <v>2023</v>
      </c>
      <c r="C10106" s="17">
        <v>202.21290805190799</v>
      </c>
      <c r="D10106" s="17">
        <v>5.7336647727272698</v>
      </c>
    </row>
    <row r="10107" spans="1:4" x14ac:dyDescent="0.3">
      <c r="A10107" s="17" t="s">
        <v>10109</v>
      </c>
      <c r="B10107" s="17">
        <v>2023</v>
      </c>
      <c r="C10107" s="17">
        <v>220.64188053086599</v>
      </c>
      <c r="D10107" s="17">
        <v>5.4309895833333304</v>
      </c>
    </row>
    <row r="10108" spans="1:4" x14ac:dyDescent="0.3">
      <c r="A10108" s="17" t="s">
        <v>10110</v>
      </c>
      <c r="B10108" s="17">
        <v>2023</v>
      </c>
      <c r="C10108" s="17">
        <v>459.57454984635098</v>
      </c>
      <c r="D10108" s="17">
        <v>6.5653125000000001</v>
      </c>
    </row>
    <row r="10109" spans="1:4" x14ac:dyDescent="0.3">
      <c r="A10109" s="17" t="s">
        <v>10111</v>
      </c>
      <c r="B10109" s="17">
        <v>2023</v>
      </c>
      <c r="C10109" s="17">
        <v>330.88727090880298</v>
      </c>
      <c r="D10109" s="17">
        <v>4.7717013888888902</v>
      </c>
    </row>
    <row r="10110" spans="1:4" x14ac:dyDescent="0.3">
      <c r="A10110" s="17" t="s">
        <v>10112</v>
      </c>
      <c r="B10110" s="17">
        <v>2023</v>
      </c>
      <c r="C10110" s="17">
        <v>3273.3258164301501</v>
      </c>
      <c r="D10110" s="17">
        <v>7.6253950140449396</v>
      </c>
    </row>
    <row r="10111" spans="1:4" x14ac:dyDescent="0.3">
      <c r="A10111" s="17" t="s">
        <v>10113</v>
      </c>
      <c r="B10111" s="17">
        <v>2023</v>
      </c>
      <c r="C10111" s="17">
        <v>275.81472927704499</v>
      </c>
      <c r="D10111" s="17">
        <v>5.6531250000000002</v>
      </c>
    </row>
    <row r="10112" spans="1:4" x14ac:dyDescent="0.3">
      <c r="A10112" s="17" t="s">
        <v>10114</v>
      </c>
      <c r="B10112" s="17">
        <v>2023</v>
      </c>
      <c r="C10112" s="17">
        <v>275.84313868917502</v>
      </c>
      <c r="D10112" s="17">
        <v>4.9979166666666703</v>
      </c>
    </row>
    <row r="10113" spans="1:4" x14ac:dyDescent="0.3">
      <c r="A10113" s="17" t="s">
        <v>10115</v>
      </c>
      <c r="B10113" s="17">
        <v>2023</v>
      </c>
      <c r="C10113" s="17">
        <v>478.20455355383501</v>
      </c>
      <c r="D10113" s="17">
        <v>5.5982572115384599</v>
      </c>
    </row>
    <row r="10114" spans="1:4" x14ac:dyDescent="0.3">
      <c r="A10114" s="17" t="s">
        <v>10116</v>
      </c>
      <c r="B10114" s="17">
        <v>2023</v>
      </c>
      <c r="C10114" s="17">
        <v>1415.30360567197</v>
      </c>
      <c r="D10114" s="17">
        <v>9.4670251623376593</v>
      </c>
    </row>
    <row r="10115" spans="1:4" x14ac:dyDescent="0.3">
      <c r="A10115" s="17" t="s">
        <v>10117</v>
      </c>
      <c r="B10115" s="17">
        <v>2023</v>
      </c>
      <c r="C10115" s="17">
        <v>2758.7535455068601</v>
      </c>
      <c r="D10115" s="17">
        <v>12.787395833333299</v>
      </c>
    </row>
    <row r="10116" spans="1:4" x14ac:dyDescent="0.3">
      <c r="A10116" s="17" t="s">
        <v>10118</v>
      </c>
      <c r="B10116" s="17">
        <v>2023</v>
      </c>
      <c r="C10116" s="17">
        <v>422.80079813208403</v>
      </c>
      <c r="D10116" s="17">
        <v>5.9789402173913002</v>
      </c>
    </row>
    <row r="10117" spans="1:4" x14ac:dyDescent="0.3">
      <c r="A10117" s="17" t="s">
        <v>10119</v>
      </c>
      <c r="B10117" s="17">
        <v>2023</v>
      </c>
      <c r="C10117" s="17">
        <v>312.59846141748102</v>
      </c>
      <c r="D10117" s="17">
        <v>4.6957720588235299</v>
      </c>
    </row>
    <row r="10118" spans="1:4" x14ac:dyDescent="0.3">
      <c r="A10118" s="17" t="s">
        <v>10120</v>
      </c>
      <c r="B10118" s="17">
        <v>2023</v>
      </c>
      <c r="C10118" s="17">
        <v>239.151804952882</v>
      </c>
      <c r="D10118" s="17">
        <v>4.9885817307692299</v>
      </c>
    </row>
    <row r="10119" spans="1:4" x14ac:dyDescent="0.3">
      <c r="A10119" s="17" t="s">
        <v>10121</v>
      </c>
      <c r="B10119" s="17">
        <v>2023</v>
      </c>
      <c r="C10119" s="17">
        <v>36.747468544170303</v>
      </c>
      <c r="D10119" s="17">
        <v>3.984375</v>
      </c>
    </row>
    <row r="10120" spans="1:4" x14ac:dyDescent="0.3">
      <c r="A10120" s="17" t="s">
        <v>10122</v>
      </c>
      <c r="B10120" s="17">
        <v>2023</v>
      </c>
      <c r="C10120" s="17">
        <v>404.526185004041</v>
      </c>
      <c r="D10120" s="17">
        <v>5.4584517045454497</v>
      </c>
    </row>
    <row r="10121" spans="1:4" x14ac:dyDescent="0.3">
      <c r="A10121" s="17" t="s">
        <v>10123</v>
      </c>
      <c r="B10121" s="17">
        <v>2023</v>
      </c>
      <c r="C10121" s="17">
        <v>570.17344313114904</v>
      </c>
      <c r="D10121" s="17">
        <v>5.3621471774193497</v>
      </c>
    </row>
    <row r="10122" spans="1:4" x14ac:dyDescent="0.3">
      <c r="A10122" s="17" t="s">
        <v>10124</v>
      </c>
      <c r="B10122" s="17">
        <v>2023</v>
      </c>
      <c r="C10122" s="17">
        <v>202.263422418386</v>
      </c>
      <c r="D10122" s="17">
        <v>3.8558238636363602</v>
      </c>
    </row>
    <row r="10123" spans="1:4" x14ac:dyDescent="0.3">
      <c r="A10123" s="17" t="s">
        <v>10125</v>
      </c>
      <c r="B10123" s="17">
        <v>2023</v>
      </c>
      <c r="C10123" s="17">
        <v>92.041776275262194</v>
      </c>
      <c r="D10123" s="17">
        <v>4.703125</v>
      </c>
    </row>
    <row r="10124" spans="1:4" x14ac:dyDescent="0.3">
      <c r="A10124" s="17" t="s">
        <v>10126</v>
      </c>
      <c r="B10124" s="17">
        <v>2023</v>
      </c>
      <c r="C10124" s="17">
        <v>330.98525717481999</v>
      </c>
      <c r="D10124" s="17">
        <v>5.3745659722222197</v>
      </c>
    </row>
    <row r="10125" spans="1:4" x14ac:dyDescent="0.3">
      <c r="A10125" s="17" t="s">
        <v>10127</v>
      </c>
      <c r="B10125" s="17">
        <v>2023</v>
      </c>
      <c r="C10125" s="17">
        <v>294.11976166069502</v>
      </c>
      <c r="D10125" s="17">
        <v>5.3291015625</v>
      </c>
    </row>
    <row r="10126" spans="1:4" x14ac:dyDescent="0.3">
      <c r="A10126" s="17" t="s">
        <v>10128</v>
      </c>
      <c r="B10126" s="17">
        <v>2023</v>
      </c>
      <c r="C10126" s="17">
        <v>1397.0163702350101</v>
      </c>
      <c r="D10126" s="17">
        <v>10.670127467105299</v>
      </c>
    </row>
    <row r="10127" spans="1:4" x14ac:dyDescent="0.3">
      <c r="A10127" s="17" t="s">
        <v>10129</v>
      </c>
      <c r="B10127" s="17">
        <v>2023</v>
      </c>
      <c r="C10127" s="17">
        <v>257.45970625150898</v>
      </c>
      <c r="D10127" s="17">
        <v>5.2762276785714297</v>
      </c>
    </row>
    <row r="10128" spans="1:4" x14ac:dyDescent="0.3">
      <c r="A10128" s="17" t="s">
        <v>10130</v>
      </c>
      <c r="B10128" s="17">
        <v>2023</v>
      </c>
      <c r="C10128" s="17">
        <v>459.58448804356198</v>
      </c>
      <c r="D10128" s="17">
        <v>12.58</v>
      </c>
    </row>
    <row r="10129" spans="1:4" x14ac:dyDescent="0.3">
      <c r="A10129" s="17" t="s">
        <v>10131</v>
      </c>
      <c r="B10129" s="17">
        <v>2023</v>
      </c>
      <c r="C10129" s="17">
        <v>257.45825524628202</v>
      </c>
      <c r="D10129" s="17">
        <v>5.2248883928571397</v>
      </c>
    </row>
    <row r="10130" spans="1:4" x14ac:dyDescent="0.3">
      <c r="A10130" s="17" t="s">
        <v>10132</v>
      </c>
      <c r="B10130" s="17">
        <v>2023</v>
      </c>
      <c r="C10130" s="17">
        <v>3033.3869935292801</v>
      </c>
      <c r="D10130" s="17">
        <v>12.0304450757576</v>
      </c>
    </row>
    <row r="10131" spans="1:4" x14ac:dyDescent="0.3">
      <c r="A10131" s="17" t="s">
        <v>10133</v>
      </c>
      <c r="B10131" s="17">
        <v>2023</v>
      </c>
      <c r="C10131" s="17">
        <v>91.844081042334395</v>
      </c>
      <c r="D10131" s="17">
        <v>3.4312499999999999</v>
      </c>
    </row>
    <row r="10132" spans="1:4" x14ac:dyDescent="0.3">
      <c r="A10132" s="17" t="s">
        <v>10134</v>
      </c>
      <c r="B10132" s="17">
        <v>2023</v>
      </c>
      <c r="C10132" s="17">
        <v>331.03776911273599</v>
      </c>
      <c r="D10132" s="17">
        <v>3.9583333333333299</v>
      </c>
    </row>
    <row r="10133" spans="1:4" x14ac:dyDescent="0.3">
      <c r="A10133" s="17" t="s">
        <v>10135</v>
      </c>
      <c r="B10133" s="17">
        <v>2023</v>
      </c>
      <c r="C10133" s="17">
        <v>239.000607509166</v>
      </c>
      <c r="D10133" s="17">
        <v>5.3725961538461497</v>
      </c>
    </row>
    <row r="10134" spans="1:4" x14ac:dyDescent="0.3">
      <c r="A10134" s="17" t="s">
        <v>10136</v>
      </c>
      <c r="B10134" s="17">
        <v>2023</v>
      </c>
      <c r="C10134" s="17">
        <v>36.761388888582601</v>
      </c>
      <c r="D10134" s="17">
        <v>3.546875</v>
      </c>
    </row>
    <row r="10135" spans="1:4" x14ac:dyDescent="0.3">
      <c r="A10135" s="17" t="s">
        <v>10137</v>
      </c>
      <c r="B10135" s="17">
        <v>2023</v>
      </c>
      <c r="C10135" s="17">
        <v>17452.636464368599</v>
      </c>
      <c r="D10135" s="17">
        <v>8.0105538724973595</v>
      </c>
    </row>
    <row r="10136" spans="1:4" x14ac:dyDescent="0.3">
      <c r="A10136" s="17" t="s">
        <v>10138</v>
      </c>
      <c r="B10136" s="17">
        <v>2023</v>
      </c>
      <c r="C10136" s="17">
        <v>257.45776639506198</v>
      </c>
      <c r="D10136" s="17">
        <v>4.0686383928571397</v>
      </c>
    </row>
    <row r="10137" spans="1:4" x14ac:dyDescent="0.3">
      <c r="A10137" s="17" t="s">
        <v>10139</v>
      </c>
      <c r="B10137" s="17">
        <v>2023</v>
      </c>
      <c r="C10137" s="17">
        <v>257.60976636409799</v>
      </c>
      <c r="D10137" s="17">
        <v>4.0418526785714297</v>
      </c>
    </row>
    <row r="10138" spans="1:4" x14ac:dyDescent="0.3">
      <c r="A10138" s="17" t="s">
        <v>10140</v>
      </c>
      <c r="B10138" s="17">
        <v>2023</v>
      </c>
      <c r="C10138" s="17">
        <v>294.42962517030497</v>
      </c>
      <c r="D10138" s="17">
        <v>5.2724609375</v>
      </c>
    </row>
    <row r="10139" spans="1:4" x14ac:dyDescent="0.3">
      <c r="A10139" s="17" t="s">
        <v>10141</v>
      </c>
      <c r="B10139" s="17">
        <v>2023</v>
      </c>
      <c r="C10139" s="17">
        <v>514.67639258876397</v>
      </c>
      <c r="D10139" s="17">
        <v>5.9040178571428603</v>
      </c>
    </row>
    <row r="10140" spans="1:4" x14ac:dyDescent="0.3">
      <c r="A10140" s="17" t="s">
        <v>10142</v>
      </c>
      <c r="B10140" s="17">
        <v>2023</v>
      </c>
      <c r="C10140" s="17">
        <v>239.00107145682</v>
      </c>
      <c r="D10140" s="17">
        <v>4.3846153846153904</v>
      </c>
    </row>
    <row r="10141" spans="1:4" x14ac:dyDescent="0.3">
      <c r="A10141" s="17" t="s">
        <v>10143</v>
      </c>
      <c r="B10141" s="17">
        <v>2023</v>
      </c>
      <c r="C10141" s="17">
        <v>239.03958398383</v>
      </c>
      <c r="D10141" s="17">
        <v>6.1219951923076898</v>
      </c>
    </row>
    <row r="10142" spans="1:4" x14ac:dyDescent="0.3">
      <c r="A10142" s="17" t="s">
        <v>10144</v>
      </c>
      <c r="B10142" s="17">
        <v>2023</v>
      </c>
      <c r="C10142" s="17">
        <v>55.096149828285</v>
      </c>
      <c r="D10142" s="17">
        <v>3.5130208333333299</v>
      </c>
    </row>
    <row r="10143" spans="1:4" x14ac:dyDescent="0.3">
      <c r="A10143" s="17" t="s">
        <v>10145</v>
      </c>
      <c r="B10143" s="17">
        <v>2023</v>
      </c>
      <c r="C10143" s="17">
        <v>183.96064097248001</v>
      </c>
      <c r="D10143" s="17">
        <v>4.42578125</v>
      </c>
    </row>
    <row r="10144" spans="1:4" x14ac:dyDescent="0.3">
      <c r="A10144" s="17" t="s">
        <v>10146</v>
      </c>
      <c r="B10144" s="17">
        <v>2023</v>
      </c>
      <c r="C10144" s="17">
        <v>257.50952098518599</v>
      </c>
      <c r="D10144" s="17">
        <v>5.6227678571428603</v>
      </c>
    </row>
    <row r="10145" spans="1:4" x14ac:dyDescent="0.3">
      <c r="A10145" s="17" t="s">
        <v>10147</v>
      </c>
      <c r="B10145" s="17">
        <v>2023</v>
      </c>
      <c r="C10145" s="17">
        <v>183.98123828042301</v>
      </c>
      <c r="D10145" s="17">
        <v>4.63671875</v>
      </c>
    </row>
    <row r="10146" spans="1:4" x14ac:dyDescent="0.3">
      <c r="A10146" s="17" t="s">
        <v>10148</v>
      </c>
      <c r="B10146" s="17">
        <v>2023</v>
      </c>
      <c r="C10146" s="17">
        <v>18.4597464641556</v>
      </c>
      <c r="D10146" s="17">
        <v>2.7109375</v>
      </c>
    </row>
    <row r="10147" spans="1:4" x14ac:dyDescent="0.3">
      <c r="A10147" s="17" t="s">
        <v>10149</v>
      </c>
      <c r="B10147" s="17">
        <v>2023</v>
      </c>
      <c r="C10147" s="17">
        <v>36.764092598110402</v>
      </c>
      <c r="D10147" s="17">
        <v>3.1171875</v>
      </c>
    </row>
    <row r="10148" spans="1:4" x14ac:dyDescent="0.3">
      <c r="A10148" s="17" t="s">
        <v>10150</v>
      </c>
      <c r="B10148" s="17">
        <v>2023</v>
      </c>
      <c r="C10148" s="17">
        <v>239.15053008217299</v>
      </c>
      <c r="D10148" s="17">
        <v>4.4465144230769198</v>
      </c>
    </row>
    <row r="10149" spans="1:4" x14ac:dyDescent="0.3">
      <c r="A10149" s="17" t="s">
        <v>10151</v>
      </c>
      <c r="B10149" s="17">
        <v>2023</v>
      </c>
      <c r="C10149" s="17">
        <v>2205.5736893489998</v>
      </c>
      <c r="D10149" s="17">
        <v>19.6354166666667</v>
      </c>
    </row>
    <row r="10150" spans="1:4" x14ac:dyDescent="0.3">
      <c r="A10150" s="17" t="s">
        <v>10152</v>
      </c>
      <c r="B10150" s="17">
        <v>2023</v>
      </c>
      <c r="C10150" s="17">
        <v>36.765738823451102</v>
      </c>
      <c r="D10150" s="17">
        <v>3.4140625</v>
      </c>
    </row>
    <row r="10151" spans="1:4" x14ac:dyDescent="0.3">
      <c r="A10151" s="17" t="s">
        <v>10153</v>
      </c>
      <c r="B10151" s="17">
        <v>2023</v>
      </c>
      <c r="C10151" s="17">
        <v>275.59504923224398</v>
      </c>
      <c r="D10151" s="17">
        <v>6.6192708333333297</v>
      </c>
    </row>
    <row r="10152" spans="1:4" x14ac:dyDescent="0.3">
      <c r="A10152" s="17" t="s">
        <v>10154</v>
      </c>
      <c r="B10152" s="17">
        <v>2023</v>
      </c>
      <c r="C10152" s="17">
        <v>625.12536034919299</v>
      </c>
      <c r="D10152" s="17">
        <v>6.1783088235294104</v>
      </c>
    </row>
    <row r="10153" spans="1:4" x14ac:dyDescent="0.3">
      <c r="A10153" s="17" t="s">
        <v>10155</v>
      </c>
      <c r="B10153" s="17">
        <v>2023</v>
      </c>
      <c r="C10153" s="17">
        <v>1470.8854233771599</v>
      </c>
      <c r="D10153" s="17">
        <v>10.907031249999999</v>
      </c>
    </row>
    <row r="10154" spans="1:4" x14ac:dyDescent="0.3">
      <c r="A10154" s="17" t="s">
        <v>10156</v>
      </c>
      <c r="B10154" s="17">
        <v>2023</v>
      </c>
      <c r="C10154" s="17">
        <v>36.868255181238098</v>
      </c>
      <c r="D10154" s="17">
        <v>4.96484375</v>
      </c>
    </row>
    <row r="10155" spans="1:4" x14ac:dyDescent="0.3">
      <c r="A10155" s="17" t="s">
        <v>10157</v>
      </c>
      <c r="B10155" s="17">
        <v>2023</v>
      </c>
      <c r="C10155" s="17">
        <v>422.888127886691</v>
      </c>
      <c r="D10155" s="17">
        <v>7.3274456521739104</v>
      </c>
    </row>
    <row r="10156" spans="1:4" x14ac:dyDescent="0.3">
      <c r="A10156" s="17" t="s">
        <v>10158</v>
      </c>
      <c r="B10156" s="17">
        <v>2023</v>
      </c>
      <c r="C10156" s="17">
        <v>220.64046258293101</v>
      </c>
      <c r="D10156" s="17">
        <v>4.7272135416666696</v>
      </c>
    </row>
    <row r="10157" spans="1:4" x14ac:dyDescent="0.3">
      <c r="A10157" s="17" t="s">
        <v>10159</v>
      </c>
      <c r="B10157" s="17">
        <v>2023</v>
      </c>
      <c r="C10157" s="17">
        <v>275.86782242544001</v>
      </c>
      <c r="D10157" s="17">
        <v>6.4088541666666696</v>
      </c>
    </row>
    <row r="10158" spans="1:4" x14ac:dyDescent="0.3">
      <c r="A10158" s="17" t="s">
        <v>10160</v>
      </c>
      <c r="B10158" s="17">
        <v>2023</v>
      </c>
      <c r="C10158" s="17">
        <v>183.911447504535</v>
      </c>
      <c r="D10158" s="17">
        <v>3.8781249999999998</v>
      </c>
    </row>
    <row r="10159" spans="1:4" x14ac:dyDescent="0.3">
      <c r="A10159" s="17" t="s">
        <v>10161</v>
      </c>
      <c r="B10159" s="17">
        <v>2023</v>
      </c>
      <c r="C10159" s="17">
        <v>257.40719476900802</v>
      </c>
      <c r="D10159" s="17">
        <v>5.578125</v>
      </c>
    </row>
    <row r="10160" spans="1:4" x14ac:dyDescent="0.3">
      <c r="A10160" s="17" t="s">
        <v>10162</v>
      </c>
      <c r="B10160" s="17">
        <v>2023</v>
      </c>
      <c r="C10160" s="17">
        <v>312.52992262318702</v>
      </c>
      <c r="D10160" s="17">
        <v>5.5514705882352899</v>
      </c>
    </row>
    <row r="10161" spans="1:4" x14ac:dyDescent="0.3">
      <c r="A10161" s="17" t="s">
        <v>10163</v>
      </c>
      <c r="B10161" s="17">
        <v>2023</v>
      </c>
      <c r="C10161" s="17">
        <v>422.92212382145198</v>
      </c>
      <c r="D10161" s="17">
        <v>5.8716032608695699</v>
      </c>
    </row>
    <row r="10162" spans="1:4" x14ac:dyDescent="0.3">
      <c r="A10162" s="17" t="s">
        <v>10164</v>
      </c>
      <c r="B10162" s="17">
        <v>2023</v>
      </c>
      <c r="C10162" s="17">
        <v>202.38690903410301</v>
      </c>
      <c r="D10162" s="17">
        <v>4.2230113636363598</v>
      </c>
    </row>
    <row r="10163" spans="1:4" x14ac:dyDescent="0.3">
      <c r="A10163" s="17" t="s">
        <v>10165</v>
      </c>
      <c r="B10163" s="17">
        <v>2023</v>
      </c>
      <c r="C10163" s="17">
        <v>55.0964950732887</v>
      </c>
      <c r="D10163" s="17">
        <v>4.5859375</v>
      </c>
    </row>
    <row r="10164" spans="1:4" x14ac:dyDescent="0.3">
      <c r="A10164" s="17" t="s">
        <v>10166</v>
      </c>
      <c r="B10164" s="17">
        <v>2023</v>
      </c>
      <c r="C10164" s="17">
        <v>220.58970293961499</v>
      </c>
      <c r="D10164" s="17">
        <v>4.1490885416666696</v>
      </c>
    </row>
    <row r="10165" spans="1:4" x14ac:dyDescent="0.3">
      <c r="A10165" s="17" t="s">
        <v>10167</v>
      </c>
      <c r="B10165" s="17">
        <v>2023</v>
      </c>
      <c r="C10165" s="17">
        <v>2390.7582940142602</v>
      </c>
      <c r="D10165" s="17">
        <v>13.415144230769201</v>
      </c>
    </row>
    <row r="10166" spans="1:4" x14ac:dyDescent="0.3">
      <c r="A10166" s="17" t="s">
        <v>10168</v>
      </c>
      <c r="B10166" s="17">
        <v>2023</v>
      </c>
      <c r="C10166" s="17">
        <v>257.34708640165599</v>
      </c>
      <c r="D10166" s="17">
        <v>7.7901785714285703</v>
      </c>
    </row>
    <row r="10167" spans="1:4" x14ac:dyDescent="0.3">
      <c r="A10167" s="17" t="s">
        <v>10169</v>
      </c>
      <c r="B10167" s="17">
        <v>2023</v>
      </c>
      <c r="C10167" s="17">
        <v>404.82907137274702</v>
      </c>
      <c r="D10167" s="17">
        <v>4.3185369318181799</v>
      </c>
    </row>
    <row r="10168" spans="1:4" x14ac:dyDescent="0.3">
      <c r="A10168" s="17" t="s">
        <v>10170</v>
      </c>
      <c r="B10168" s="17">
        <v>2023</v>
      </c>
      <c r="C10168" s="17">
        <v>257.25615884736197</v>
      </c>
      <c r="D10168" s="17">
        <v>4.22600446428571</v>
      </c>
    </row>
    <row r="10169" spans="1:4" x14ac:dyDescent="0.3">
      <c r="A10169" s="17" t="s">
        <v>10171</v>
      </c>
      <c r="B10169" s="17">
        <v>2023</v>
      </c>
      <c r="C10169" s="17">
        <v>202.28755147010099</v>
      </c>
      <c r="D10169" s="17">
        <v>4.7024147727272698</v>
      </c>
    </row>
    <row r="10170" spans="1:4" x14ac:dyDescent="0.3">
      <c r="A10170" s="17" t="s">
        <v>10172</v>
      </c>
      <c r="B10170" s="17">
        <v>2023</v>
      </c>
      <c r="C10170" s="17">
        <v>147.06118477974101</v>
      </c>
      <c r="D10170" s="17">
        <v>5.3017578125</v>
      </c>
    </row>
    <row r="10171" spans="1:4" x14ac:dyDescent="0.3">
      <c r="A10171" s="17" t="s">
        <v>10173</v>
      </c>
      <c r="B10171" s="17">
        <v>2023</v>
      </c>
      <c r="C10171" s="17">
        <v>91.926337976008696</v>
      </c>
      <c r="D10171" s="17">
        <v>4.9312500000000004</v>
      </c>
    </row>
    <row r="10172" spans="1:4" x14ac:dyDescent="0.3">
      <c r="A10172" s="17" t="s">
        <v>10174</v>
      </c>
      <c r="B10172" s="17">
        <v>2023</v>
      </c>
      <c r="C10172" s="17">
        <v>294.322927867994</v>
      </c>
      <c r="D10172" s="17">
        <v>4.74951171875</v>
      </c>
    </row>
    <row r="10173" spans="1:4" x14ac:dyDescent="0.3">
      <c r="A10173" s="17" t="s">
        <v>10175</v>
      </c>
      <c r="B10173" s="17">
        <v>2023</v>
      </c>
      <c r="C10173" s="17">
        <v>275.76204733550497</v>
      </c>
      <c r="D10173" s="17">
        <v>4.3026041666666703</v>
      </c>
    </row>
    <row r="10174" spans="1:4" x14ac:dyDescent="0.3">
      <c r="A10174" s="17" t="s">
        <v>10176</v>
      </c>
      <c r="B10174" s="17">
        <v>2023</v>
      </c>
      <c r="C10174" s="17">
        <v>73.633247986435904</v>
      </c>
      <c r="D10174" s="17">
        <v>3</v>
      </c>
    </row>
    <row r="10175" spans="1:4" x14ac:dyDescent="0.3">
      <c r="A10175" s="17" t="s">
        <v>10177</v>
      </c>
      <c r="B10175" s="17">
        <v>2023</v>
      </c>
      <c r="C10175" s="17">
        <v>128.69403707422299</v>
      </c>
      <c r="D10175" s="17">
        <v>3.25</v>
      </c>
    </row>
    <row r="10176" spans="1:4" x14ac:dyDescent="0.3">
      <c r="A10176" s="17" t="s">
        <v>10178</v>
      </c>
      <c r="B10176" s="17">
        <v>2023</v>
      </c>
      <c r="C10176" s="17">
        <v>55.253096707165199</v>
      </c>
      <c r="D10176" s="17">
        <v>4.7213541666666696</v>
      </c>
    </row>
    <row r="10177" spans="1:4" x14ac:dyDescent="0.3">
      <c r="A10177" s="17" t="s">
        <v>10179</v>
      </c>
      <c r="B10177" s="17">
        <v>2023</v>
      </c>
      <c r="C10177" s="17">
        <v>18.4056898839772</v>
      </c>
      <c r="D10177" s="17">
        <v>3.5546875</v>
      </c>
    </row>
    <row r="10178" spans="1:4" x14ac:dyDescent="0.3">
      <c r="A10178" s="17" t="s">
        <v>10180</v>
      </c>
      <c r="B10178" s="17">
        <v>2023</v>
      </c>
      <c r="C10178" s="17">
        <v>423.030920618214</v>
      </c>
      <c r="D10178" s="17">
        <v>5.0278532608695699</v>
      </c>
    </row>
    <row r="10179" spans="1:4" x14ac:dyDescent="0.3">
      <c r="A10179" s="17" t="s">
        <v>10181</v>
      </c>
      <c r="B10179" s="17">
        <v>2023</v>
      </c>
      <c r="C10179" s="17">
        <v>110.245748843066</v>
      </c>
      <c r="D10179" s="17">
        <v>5.9166666666666696</v>
      </c>
    </row>
    <row r="10180" spans="1:4" x14ac:dyDescent="0.3">
      <c r="A10180" s="17" t="s">
        <v>10182</v>
      </c>
      <c r="B10180" s="17">
        <v>2023</v>
      </c>
      <c r="C10180" s="17">
        <v>220.491001656279</v>
      </c>
      <c r="D10180" s="17">
        <v>9.7063802083333304</v>
      </c>
    </row>
    <row r="10181" spans="1:4" x14ac:dyDescent="0.3">
      <c r="A10181" s="17" t="s">
        <v>10183</v>
      </c>
      <c r="B10181" s="17">
        <v>2023</v>
      </c>
      <c r="C10181" s="17">
        <v>808.92572403419797</v>
      </c>
      <c r="D10181" s="17">
        <v>4.9753196022727302</v>
      </c>
    </row>
    <row r="10182" spans="1:4" x14ac:dyDescent="0.3">
      <c r="A10182" s="17" t="s">
        <v>10184</v>
      </c>
      <c r="B10182" s="17">
        <v>2023</v>
      </c>
      <c r="C10182" s="17">
        <v>937.30406527221203</v>
      </c>
      <c r="D10182" s="17">
        <v>6.3883272058823497</v>
      </c>
    </row>
    <row r="10183" spans="1:4" x14ac:dyDescent="0.3">
      <c r="A10183" s="17" t="s">
        <v>10185</v>
      </c>
      <c r="B10183" s="17">
        <v>2023</v>
      </c>
      <c r="C10183" s="17">
        <v>386.31903503183401</v>
      </c>
      <c r="D10183" s="17">
        <v>4.2518601190476204</v>
      </c>
    </row>
    <row r="10184" spans="1:4" x14ac:dyDescent="0.3">
      <c r="A10184" s="17" t="s">
        <v>10186</v>
      </c>
      <c r="B10184" s="17">
        <v>2023</v>
      </c>
      <c r="C10184" s="17">
        <v>275.95631543080901</v>
      </c>
      <c r="D10184" s="17">
        <v>4.4031250000000002</v>
      </c>
    </row>
    <row r="10185" spans="1:4" x14ac:dyDescent="0.3">
      <c r="A10185" s="17" t="s">
        <v>10187</v>
      </c>
      <c r="B10185" s="17">
        <v>2023</v>
      </c>
      <c r="C10185" s="17">
        <v>220.794528134167</v>
      </c>
      <c r="D10185" s="17">
        <v>4.9049479166666696</v>
      </c>
    </row>
    <row r="10186" spans="1:4" x14ac:dyDescent="0.3">
      <c r="A10186" s="17" t="s">
        <v>10188</v>
      </c>
      <c r="B10186" s="17">
        <v>2023</v>
      </c>
      <c r="C10186" s="17">
        <v>312.691369749606</v>
      </c>
      <c r="D10186" s="17">
        <v>4.9761029411764701</v>
      </c>
    </row>
    <row r="10187" spans="1:4" x14ac:dyDescent="0.3">
      <c r="A10187" s="17" t="s">
        <v>10189</v>
      </c>
      <c r="B10187" s="17">
        <v>2023</v>
      </c>
      <c r="C10187" s="17">
        <v>3584.5217030569902</v>
      </c>
      <c r="D10187" s="17">
        <v>8.6232772435897402</v>
      </c>
    </row>
    <row r="10188" spans="1:4" x14ac:dyDescent="0.3">
      <c r="A10188" s="17" t="s">
        <v>10190</v>
      </c>
      <c r="B10188" s="17">
        <v>2023</v>
      </c>
      <c r="C10188" s="17">
        <v>257.37228842265898</v>
      </c>
      <c r="D10188" s="17">
        <v>4.37834821428571</v>
      </c>
    </row>
    <row r="10189" spans="1:4" x14ac:dyDescent="0.3">
      <c r="A10189" s="17" t="s">
        <v>10191</v>
      </c>
      <c r="B10189" s="17">
        <v>2023</v>
      </c>
      <c r="C10189" s="17">
        <v>312.52872690092698</v>
      </c>
      <c r="D10189" s="17">
        <v>5.3175551470588198</v>
      </c>
    </row>
    <row r="10190" spans="1:4" x14ac:dyDescent="0.3">
      <c r="A10190" s="17" t="s">
        <v>10192</v>
      </c>
      <c r="B10190" s="17">
        <v>2023</v>
      </c>
      <c r="C10190" s="17">
        <v>349.44814661890302</v>
      </c>
      <c r="D10190" s="17">
        <v>4.5896381578947398</v>
      </c>
    </row>
    <row r="10191" spans="1:4" x14ac:dyDescent="0.3">
      <c r="A10191" s="17" t="s">
        <v>10193</v>
      </c>
      <c r="B10191" s="17">
        <v>2023</v>
      </c>
      <c r="C10191" s="17">
        <v>496.25568895787001</v>
      </c>
      <c r="D10191" s="17">
        <v>4.9771412037036997</v>
      </c>
    </row>
    <row r="10192" spans="1:4" x14ac:dyDescent="0.3">
      <c r="A10192" s="17" t="s">
        <v>10194</v>
      </c>
      <c r="B10192" s="17">
        <v>2023</v>
      </c>
      <c r="C10192" s="17">
        <v>183.87886011973001</v>
      </c>
      <c r="D10192" s="17">
        <v>6.00390625</v>
      </c>
    </row>
    <row r="10193" spans="1:4" x14ac:dyDescent="0.3">
      <c r="A10193" s="17" t="s">
        <v>10195</v>
      </c>
      <c r="B10193" s="17">
        <v>2023</v>
      </c>
      <c r="C10193" s="17">
        <v>312.73191184364299</v>
      </c>
      <c r="D10193" s="17">
        <v>4.8455882352941204</v>
      </c>
    </row>
    <row r="10194" spans="1:4" x14ac:dyDescent="0.3">
      <c r="A10194" s="17" t="s">
        <v>10196</v>
      </c>
      <c r="B10194" s="17">
        <v>2023</v>
      </c>
      <c r="C10194" s="17">
        <v>110.383801758289</v>
      </c>
      <c r="D10194" s="17">
        <v>2.7942708333333299</v>
      </c>
    </row>
    <row r="10195" spans="1:4" x14ac:dyDescent="0.3">
      <c r="A10195" s="17" t="s">
        <v>10197</v>
      </c>
      <c r="B10195" s="17">
        <v>2023</v>
      </c>
      <c r="C10195" s="17">
        <v>514.73604471608996</v>
      </c>
      <c r="D10195" s="17">
        <v>6.52594866071429</v>
      </c>
    </row>
    <row r="10196" spans="1:4" x14ac:dyDescent="0.3">
      <c r="A10196" s="17" t="s">
        <v>10198</v>
      </c>
      <c r="B10196" s="17">
        <v>2023</v>
      </c>
      <c r="C10196" s="17">
        <v>55.173678748309598</v>
      </c>
      <c r="D10196" s="17">
        <v>2.2473958333333299</v>
      </c>
    </row>
    <row r="10197" spans="1:4" x14ac:dyDescent="0.3">
      <c r="A10197" s="17" t="s">
        <v>10199</v>
      </c>
      <c r="B10197" s="17">
        <v>2023</v>
      </c>
      <c r="C10197" s="17">
        <v>330.89015298522997</v>
      </c>
      <c r="D10197" s="17">
        <v>4.9930555555555598</v>
      </c>
    </row>
    <row r="10198" spans="1:4" x14ac:dyDescent="0.3">
      <c r="A10198" s="17" t="s">
        <v>10200</v>
      </c>
      <c r="B10198" s="17">
        <v>2023</v>
      </c>
      <c r="C10198" s="17">
        <v>331.19018696434802</v>
      </c>
      <c r="D10198" s="17">
        <v>6.12109375</v>
      </c>
    </row>
    <row r="10199" spans="1:4" x14ac:dyDescent="0.3">
      <c r="A10199" s="17" t="s">
        <v>10201</v>
      </c>
      <c r="B10199" s="17">
        <v>2023</v>
      </c>
      <c r="C10199" s="17">
        <v>36.764941781759298</v>
      </c>
      <c r="D10199" s="17">
        <v>5.60546875</v>
      </c>
    </row>
    <row r="10200" spans="1:4" x14ac:dyDescent="0.3">
      <c r="A10200" s="17" t="s">
        <v>10202</v>
      </c>
      <c r="B10200" s="17">
        <v>2023</v>
      </c>
      <c r="C10200" s="17">
        <v>55.123001758009202</v>
      </c>
      <c r="D10200" s="17">
        <v>3.78125</v>
      </c>
    </row>
    <row r="10201" spans="1:4" x14ac:dyDescent="0.3">
      <c r="A10201" s="17" t="s">
        <v>10203</v>
      </c>
      <c r="B10201" s="17">
        <v>2023</v>
      </c>
      <c r="C10201" s="17">
        <v>294.28343628719398</v>
      </c>
      <c r="D10201" s="17">
        <v>4.26953125</v>
      </c>
    </row>
    <row r="10202" spans="1:4" x14ac:dyDescent="0.3">
      <c r="A10202" s="17" t="s">
        <v>10204</v>
      </c>
      <c r="B10202" s="17">
        <v>2023</v>
      </c>
      <c r="C10202" s="17">
        <v>680.40740801393997</v>
      </c>
      <c r="D10202" s="17">
        <v>6.2595016891891904</v>
      </c>
    </row>
    <row r="10203" spans="1:4" x14ac:dyDescent="0.3">
      <c r="A10203" s="17" t="s">
        <v>10205</v>
      </c>
      <c r="B10203" s="17">
        <v>2023</v>
      </c>
      <c r="C10203" s="17">
        <v>423.07371330075</v>
      </c>
      <c r="D10203" s="17">
        <v>5.0584239130434803</v>
      </c>
    </row>
    <row r="10204" spans="1:4" x14ac:dyDescent="0.3">
      <c r="A10204" s="17" t="s">
        <v>10206</v>
      </c>
      <c r="B10204" s="17">
        <v>2023</v>
      </c>
      <c r="C10204" s="17">
        <v>147.112977379933</v>
      </c>
      <c r="D10204" s="17">
        <v>4.4873046875</v>
      </c>
    </row>
    <row r="10205" spans="1:4" x14ac:dyDescent="0.3">
      <c r="A10205" s="17" t="s">
        <v>10207</v>
      </c>
      <c r="B10205" s="17">
        <v>2023</v>
      </c>
      <c r="C10205" s="17">
        <v>845.92048729956196</v>
      </c>
      <c r="D10205" s="17">
        <v>7.2783627717391299</v>
      </c>
    </row>
    <row r="10206" spans="1:4" x14ac:dyDescent="0.3">
      <c r="A10206" s="17" t="s">
        <v>10208</v>
      </c>
      <c r="B10206" s="17">
        <v>2023</v>
      </c>
      <c r="C10206" s="17">
        <v>367.91106269694899</v>
      </c>
      <c r="D10206" s="17">
        <v>4.5015625000000004</v>
      </c>
    </row>
    <row r="10207" spans="1:4" x14ac:dyDescent="0.3">
      <c r="A10207" s="17" t="s">
        <v>10209</v>
      </c>
      <c r="B10207" s="17">
        <v>2023</v>
      </c>
      <c r="C10207" s="17">
        <v>275.87521644309197</v>
      </c>
      <c r="D10207" s="17">
        <v>5.1354166666666696</v>
      </c>
    </row>
    <row r="10208" spans="1:4" x14ac:dyDescent="0.3">
      <c r="A10208" s="17" t="s">
        <v>10210</v>
      </c>
      <c r="B10208" s="17">
        <v>2023</v>
      </c>
      <c r="C10208" s="17">
        <v>36.862681824713903</v>
      </c>
      <c r="D10208" s="17">
        <v>4.609375</v>
      </c>
    </row>
    <row r="10209" spans="1:4" x14ac:dyDescent="0.3">
      <c r="A10209" s="17" t="s">
        <v>10211</v>
      </c>
      <c r="B10209" s="17">
        <v>2023</v>
      </c>
      <c r="C10209" s="17">
        <v>1856.6131697474</v>
      </c>
      <c r="D10209" s="17">
        <v>9.4014542079207892</v>
      </c>
    </row>
    <row r="10210" spans="1:4" x14ac:dyDescent="0.3">
      <c r="A10210" s="17" t="s">
        <v>10212</v>
      </c>
      <c r="B10210" s="17">
        <v>2023</v>
      </c>
      <c r="C10210" s="17">
        <v>551.79226299747802</v>
      </c>
      <c r="D10210" s="17">
        <v>4.6190104166666703</v>
      </c>
    </row>
    <row r="10211" spans="1:4" x14ac:dyDescent="0.3">
      <c r="A10211" s="17" t="s">
        <v>10213</v>
      </c>
      <c r="B10211" s="17">
        <v>2023</v>
      </c>
      <c r="C10211" s="17">
        <v>441.22527244687097</v>
      </c>
      <c r="D10211" s="17">
        <v>5.1689453125</v>
      </c>
    </row>
    <row r="10212" spans="1:4" x14ac:dyDescent="0.3">
      <c r="A10212" s="17" t="s">
        <v>10214</v>
      </c>
      <c r="B10212" s="17">
        <v>2023</v>
      </c>
      <c r="C10212" s="17">
        <v>36.799563154578202</v>
      </c>
      <c r="D10212" s="17">
        <v>3.37109375</v>
      </c>
    </row>
    <row r="10213" spans="1:4" x14ac:dyDescent="0.3">
      <c r="A10213" s="17" t="s">
        <v>10215</v>
      </c>
      <c r="B10213" s="17">
        <v>2023</v>
      </c>
      <c r="C10213" s="17">
        <v>349.50740506872501</v>
      </c>
      <c r="D10213" s="17">
        <v>4.8182565789473699</v>
      </c>
    </row>
    <row r="10214" spans="1:4" x14ac:dyDescent="0.3">
      <c r="A10214" s="17" t="s">
        <v>10216</v>
      </c>
      <c r="B10214" s="17">
        <v>2023</v>
      </c>
      <c r="C10214" s="17">
        <v>36.748537381179602</v>
      </c>
      <c r="D10214" s="17">
        <v>3.8125</v>
      </c>
    </row>
    <row r="10215" spans="1:4" x14ac:dyDescent="0.3">
      <c r="A10215" s="17" t="s">
        <v>10217</v>
      </c>
      <c r="B10215" s="17">
        <v>2023</v>
      </c>
      <c r="C10215" s="17">
        <v>294.29618575237703</v>
      </c>
      <c r="D10215" s="17">
        <v>4.873046875</v>
      </c>
    </row>
    <row r="10216" spans="1:4" x14ac:dyDescent="0.3">
      <c r="A10216" s="17" t="s">
        <v>10218</v>
      </c>
      <c r="B10216" s="17">
        <v>2023</v>
      </c>
      <c r="C10216" s="17">
        <v>422.88656403869402</v>
      </c>
      <c r="D10216" s="17">
        <v>4.8111413043478297</v>
      </c>
    </row>
    <row r="10217" spans="1:4" x14ac:dyDescent="0.3">
      <c r="A10217" s="17" t="s">
        <v>10219</v>
      </c>
      <c r="B10217" s="17">
        <v>2023</v>
      </c>
      <c r="C10217" s="17">
        <v>183.88306371495099</v>
      </c>
      <c r="D10217" s="17">
        <v>4.91796875</v>
      </c>
    </row>
    <row r="10218" spans="1:4" x14ac:dyDescent="0.3">
      <c r="A10218" s="17" t="s">
        <v>10220</v>
      </c>
      <c r="B10218" s="17">
        <v>2023</v>
      </c>
      <c r="C10218" s="17">
        <v>147.09617390483601</v>
      </c>
      <c r="D10218" s="17">
        <v>4.0869140625</v>
      </c>
    </row>
    <row r="10219" spans="1:4" x14ac:dyDescent="0.3">
      <c r="A10219" s="17" t="s">
        <v>10221</v>
      </c>
      <c r="B10219" s="17">
        <v>2023</v>
      </c>
      <c r="C10219" s="17">
        <v>312.57568525150401</v>
      </c>
      <c r="D10219" s="17">
        <v>4.7918198529411802</v>
      </c>
    </row>
    <row r="10220" spans="1:4" x14ac:dyDescent="0.3">
      <c r="A10220" s="17" t="s">
        <v>10222</v>
      </c>
      <c r="B10220" s="17">
        <v>2023</v>
      </c>
      <c r="C10220" s="17">
        <v>110.29783713631301</v>
      </c>
      <c r="D10220" s="17">
        <v>4.67578125</v>
      </c>
    </row>
    <row r="10221" spans="1:4" x14ac:dyDescent="0.3">
      <c r="A10221" s="17" t="s">
        <v>10223</v>
      </c>
      <c r="B10221" s="17">
        <v>2023</v>
      </c>
      <c r="C10221" s="17">
        <v>312.49235693737899</v>
      </c>
      <c r="D10221" s="17">
        <v>5.9269301470588198</v>
      </c>
    </row>
    <row r="10222" spans="1:4" x14ac:dyDescent="0.3">
      <c r="A10222" s="17" t="s">
        <v>10224</v>
      </c>
      <c r="B10222" s="17">
        <v>2023</v>
      </c>
      <c r="C10222" s="17">
        <v>312.71265044342499</v>
      </c>
      <c r="D10222" s="17">
        <v>4.6511948529411802</v>
      </c>
    </row>
    <row r="10223" spans="1:4" x14ac:dyDescent="0.3">
      <c r="A10223" s="17" t="s">
        <v>10225</v>
      </c>
      <c r="B10223" s="17">
        <v>2023</v>
      </c>
      <c r="C10223" s="17">
        <v>680.65284018404805</v>
      </c>
      <c r="D10223" s="17">
        <v>4.9457347972973</v>
      </c>
    </row>
    <row r="10224" spans="1:4" x14ac:dyDescent="0.3">
      <c r="A10224" s="17" t="s">
        <v>10226</v>
      </c>
      <c r="B10224" s="17">
        <v>2023</v>
      </c>
      <c r="C10224" s="17">
        <v>183.79540686123099</v>
      </c>
      <c r="D10224" s="17">
        <v>5.6828124999999998</v>
      </c>
    </row>
    <row r="10225" spans="1:4" x14ac:dyDescent="0.3">
      <c r="A10225" s="17" t="s">
        <v>10227</v>
      </c>
      <c r="B10225" s="17">
        <v>2023</v>
      </c>
      <c r="C10225" s="17">
        <v>55.123491532169297</v>
      </c>
      <c r="D10225" s="17">
        <v>3.8880208333333299</v>
      </c>
    </row>
    <row r="10226" spans="1:4" x14ac:dyDescent="0.3">
      <c r="A10226" s="17" t="s">
        <v>10228</v>
      </c>
      <c r="B10226" s="17">
        <v>2023</v>
      </c>
      <c r="C10226" s="17">
        <v>367.74725176580301</v>
      </c>
      <c r="D10226" s="17">
        <v>3.8343750000000001</v>
      </c>
    </row>
    <row r="10227" spans="1:4" x14ac:dyDescent="0.3">
      <c r="A10227" s="17" t="s">
        <v>10229</v>
      </c>
      <c r="B10227" s="17">
        <v>2023</v>
      </c>
      <c r="C10227" s="17">
        <v>312.69137486815401</v>
      </c>
      <c r="D10227" s="17">
        <v>4.8837316176470598</v>
      </c>
    </row>
    <row r="10228" spans="1:4" x14ac:dyDescent="0.3">
      <c r="A10228" s="17" t="s">
        <v>10230</v>
      </c>
      <c r="B10228" s="17">
        <v>2023</v>
      </c>
      <c r="C10228" s="17">
        <v>459.81127593666298</v>
      </c>
      <c r="D10228" s="17">
        <v>5.0984375000000002</v>
      </c>
    </row>
    <row r="10229" spans="1:4" x14ac:dyDescent="0.3">
      <c r="A10229" s="17" t="s">
        <v>10231</v>
      </c>
      <c r="B10229" s="17">
        <v>2023</v>
      </c>
      <c r="C10229" s="17">
        <v>55.277772385627003</v>
      </c>
      <c r="D10229" s="17">
        <v>3.1744791666666701</v>
      </c>
    </row>
    <row r="10230" spans="1:4" x14ac:dyDescent="0.3">
      <c r="A10230" s="17" t="s">
        <v>10232</v>
      </c>
      <c r="B10230" s="17">
        <v>2023</v>
      </c>
      <c r="C10230" s="17">
        <v>128.64643255993701</v>
      </c>
      <c r="D10230" s="17">
        <v>5.92633928571429</v>
      </c>
    </row>
    <row r="10231" spans="1:4" x14ac:dyDescent="0.3">
      <c r="A10231" s="17" t="s">
        <v>10233</v>
      </c>
      <c r="B10231" s="17">
        <v>2023</v>
      </c>
      <c r="C10231" s="17">
        <v>477.997219212353</v>
      </c>
      <c r="D10231" s="17">
        <v>8.40234375</v>
      </c>
    </row>
    <row r="10232" spans="1:4" x14ac:dyDescent="0.3">
      <c r="A10232" s="17" t="s">
        <v>10234</v>
      </c>
      <c r="B10232" s="17">
        <v>2023</v>
      </c>
      <c r="C10232" s="17">
        <v>625.11822050623596</v>
      </c>
      <c r="D10232" s="17">
        <v>7.1155790441176503</v>
      </c>
    </row>
    <row r="10233" spans="1:4" x14ac:dyDescent="0.3">
      <c r="A10233" s="17" t="s">
        <v>10235</v>
      </c>
      <c r="B10233" s="17">
        <v>2023</v>
      </c>
      <c r="C10233" s="17">
        <v>312.67647262290001</v>
      </c>
      <c r="D10233" s="17">
        <v>4.2279411764705896</v>
      </c>
    </row>
    <row r="10234" spans="1:4" x14ac:dyDescent="0.3">
      <c r="A10234" s="17" t="s">
        <v>10236</v>
      </c>
      <c r="B10234" s="17">
        <v>2023</v>
      </c>
      <c r="C10234" s="17">
        <v>257.41191918123502</v>
      </c>
      <c r="D10234" s="17">
        <v>4.50055803571429</v>
      </c>
    </row>
    <row r="10235" spans="1:4" x14ac:dyDescent="0.3">
      <c r="A10235" s="17" t="s">
        <v>10237</v>
      </c>
      <c r="B10235" s="17">
        <v>2023</v>
      </c>
      <c r="C10235" s="17">
        <v>570.209211241454</v>
      </c>
      <c r="D10235" s="17">
        <v>4.6086189516129004</v>
      </c>
    </row>
    <row r="10236" spans="1:4" x14ac:dyDescent="0.3">
      <c r="A10236" s="17" t="s">
        <v>10238</v>
      </c>
      <c r="B10236" s="17">
        <v>2023</v>
      </c>
      <c r="C10236" s="17">
        <v>294.28582906723</v>
      </c>
      <c r="D10236" s="17">
        <v>5.6796875</v>
      </c>
    </row>
    <row r="10237" spans="1:4" x14ac:dyDescent="0.3">
      <c r="A10237" s="17" t="s">
        <v>10239</v>
      </c>
      <c r="B10237" s="17">
        <v>2023</v>
      </c>
      <c r="C10237" s="17">
        <v>220.54446755908401</v>
      </c>
      <c r="D10237" s="17">
        <v>5.0787760416666696</v>
      </c>
    </row>
    <row r="10238" spans="1:4" x14ac:dyDescent="0.3">
      <c r="A10238" s="17" t="s">
        <v>10240</v>
      </c>
      <c r="B10238" s="17">
        <v>2023</v>
      </c>
      <c r="C10238" s="17">
        <v>367.64709113724501</v>
      </c>
      <c r="D10238" s="17">
        <v>4.4031250000000002</v>
      </c>
    </row>
    <row r="10239" spans="1:4" x14ac:dyDescent="0.3">
      <c r="A10239" s="17" t="s">
        <v>10241</v>
      </c>
      <c r="B10239" s="17">
        <v>2023</v>
      </c>
      <c r="C10239" s="17">
        <v>459.809674400836</v>
      </c>
      <c r="D10239" s="17">
        <v>5.5512499999999996</v>
      </c>
    </row>
    <row r="10240" spans="1:4" x14ac:dyDescent="0.3">
      <c r="A10240" s="17" t="s">
        <v>10242</v>
      </c>
      <c r="B10240" s="17">
        <v>2023</v>
      </c>
      <c r="C10240" s="17">
        <v>275.73472365550703</v>
      </c>
      <c r="D10240" s="17">
        <v>6.2489583333333298</v>
      </c>
    </row>
    <row r="10241" spans="1:4" x14ac:dyDescent="0.3">
      <c r="A10241" s="17" t="s">
        <v>10243</v>
      </c>
      <c r="B10241" s="17">
        <v>2023</v>
      </c>
      <c r="C10241" s="17">
        <v>1801.29455607757</v>
      </c>
      <c r="D10241" s="17">
        <v>7.5252710459183696</v>
      </c>
    </row>
    <row r="10242" spans="1:4" x14ac:dyDescent="0.3">
      <c r="A10242" s="17" t="s">
        <v>10244</v>
      </c>
      <c r="B10242" s="17">
        <v>2023</v>
      </c>
      <c r="C10242" s="17">
        <v>569.96311480645102</v>
      </c>
      <c r="D10242" s="17">
        <v>4.9420362903225801</v>
      </c>
    </row>
    <row r="10243" spans="1:4" x14ac:dyDescent="0.3">
      <c r="A10243" s="17" t="s">
        <v>10245</v>
      </c>
      <c r="B10243" s="17">
        <v>2023</v>
      </c>
      <c r="C10243" s="17">
        <v>330.93042596057097</v>
      </c>
      <c r="D10243" s="17">
        <v>3.8090277777777799</v>
      </c>
    </row>
    <row r="10244" spans="1:4" x14ac:dyDescent="0.3">
      <c r="A10244" s="17" t="s">
        <v>10246</v>
      </c>
      <c r="B10244" s="17">
        <v>2023</v>
      </c>
      <c r="C10244" s="17">
        <v>367.64140949025801</v>
      </c>
      <c r="D10244" s="17">
        <v>6.3296875000000004</v>
      </c>
    </row>
    <row r="10245" spans="1:4" x14ac:dyDescent="0.3">
      <c r="A10245" s="17" t="s">
        <v>10247</v>
      </c>
      <c r="B10245" s="17">
        <v>2023</v>
      </c>
      <c r="C10245" s="17">
        <v>73.528439920395599</v>
      </c>
      <c r="D10245" s="17">
        <v>3.583984375</v>
      </c>
    </row>
    <row r="10246" spans="1:4" x14ac:dyDescent="0.3">
      <c r="A10246" s="17" t="s">
        <v>10248</v>
      </c>
      <c r="B10246" s="17">
        <v>2023</v>
      </c>
      <c r="C10246" s="17">
        <v>312.42262607067801</v>
      </c>
      <c r="D10246" s="17">
        <v>4.1374080882352899</v>
      </c>
    </row>
    <row r="10247" spans="1:4" x14ac:dyDescent="0.3">
      <c r="A10247" s="17" t="s">
        <v>10249</v>
      </c>
      <c r="B10247" s="17">
        <v>2023</v>
      </c>
      <c r="C10247" s="17">
        <v>146.993654176593</v>
      </c>
      <c r="D10247" s="17">
        <v>5.2705078125</v>
      </c>
    </row>
    <row r="10248" spans="1:4" x14ac:dyDescent="0.3">
      <c r="A10248" s="17" t="s">
        <v>10250</v>
      </c>
      <c r="B10248" s="17">
        <v>2023</v>
      </c>
      <c r="C10248" s="17">
        <v>55.099166229367299</v>
      </c>
      <c r="D10248" s="17">
        <v>4.0833333333333304</v>
      </c>
    </row>
    <row r="10249" spans="1:4" x14ac:dyDescent="0.3">
      <c r="A10249" s="17" t="s">
        <v>10251</v>
      </c>
      <c r="B10249" s="17">
        <v>2023</v>
      </c>
      <c r="C10249" s="17">
        <v>18.4591429270804</v>
      </c>
      <c r="D10249" s="17">
        <v>1.9375</v>
      </c>
    </row>
    <row r="10250" spans="1:4" x14ac:dyDescent="0.3">
      <c r="A10250" s="17" t="s">
        <v>10252</v>
      </c>
      <c r="B10250" s="17">
        <v>2023</v>
      </c>
      <c r="C10250" s="17">
        <v>551.55044158734404</v>
      </c>
      <c r="D10250" s="17">
        <v>5.0986979166666702</v>
      </c>
    </row>
    <row r="10251" spans="1:4" x14ac:dyDescent="0.3">
      <c r="A10251" s="17" t="s">
        <v>10253</v>
      </c>
      <c r="B10251" s="17">
        <v>2023</v>
      </c>
      <c r="C10251" s="17">
        <v>73.630422048270702</v>
      </c>
      <c r="D10251" s="17">
        <v>3.70703125</v>
      </c>
    </row>
    <row r="10252" spans="1:4" x14ac:dyDescent="0.3">
      <c r="A10252" s="17" t="s">
        <v>10254</v>
      </c>
      <c r="B10252" s="17">
        <v>2023</v>
      </c>
      <c r="C10252" s="17">
        <v>478.32542192935898</v>
      </c>
      <c r="D10252" s="17">
        <v>6.8753004807692299</v>
      </c>
    </row>
    <row r="10253" spans="1:4" x14ac:dyDescent="0.3">
      <c r="A10253" s="17" t="s">
        <v>10255</v>
      </c>
      <c r="B10253" s="17">
        <v>2023</v>
      </c>
      <c r="C10253" s="17">
        <v>165.441046932712</v>
      </c>
      <c r="D10253" s="17">
        <v>6.234375</v>
      </c>
    </row>
    <row r="10254" spans="1:4" x14ac:dyDescent="0.3">
      <c r="A10254" s="17" t="s">
        <v>10256</v>
      </c>
      <c r="B10254" s="17">
        <v>2023</v>
      </c>
      <c r="C10254" s="17">
        <v>294.11410454288102</v>
      </c>
      <c r="D10254" s="17">
        <v>3.63818359375</v>
      </c>
    </row>
    <row r="10255" spans="1:4" x14ac:dyDescent="0.3">
      <c r="A10255" s="17" t="s">
        <v>10257</v>
      </c>
      <c r="B10255" s="17">
        <v>2023</v>
      </c>
      <c r="C10255" s="17">
        <v>257.454334098846</v>
      </c>
      <c r="D10255" s="17">
        <v>4.1160714285714297</v>
      </c>
    </row>
    <row r="10256" spans="1:4" x14ac:dyDescent="0.3">
      <c r="A10256" s="17" t="s">
        <v>10258</v>
      </c>
      <c r="B10256" s="17">
        <v>2023</v>
      </c>
      <c r="C10256" s="17">
        <v>312.62886879406898</v>
      </c>
      <c r="D10256" s="17">
        <v>4.6153492647058796</v>
      </c>
    </row>
    <row r="10257" spans="1:4" x14ac:dyDescent="0.3">
      <c r="A10257" s="17" t="s">
        <v>10259</v>
      </c>
      <c r="B10257" s="17">
        <v>2023</v>
      </c>
      <c r="C10257" s="17">
        <v>18.355984464287801</v>
      </c>
      <c r="D10257" s="17">
        <v>2.5546875</v>
      </c>
    </row>
    <row r="10258" spans="1:4" x14ac:dyDescent="0.3">
      <c r="A10258" s="17" t="s">
        <v>10260</v>
      </c>
      <c r="B10258" s="17">
        <v>2023</v>
      </c>
      <c r="C10258" s="17">
        <v>257.56665555760401</v>
      </c>
      <c r="D10258" s="17">
        <v>6.01227678571429</v>
      </c>
    </row>
    <row r="10259" spans="1:4" x14ac:dyDescent="0.3">
      <c r="A10259" s="17" t="s">
        <v>10261</v>
      </c>
      <c r="B10259" s="17">
        <v>2023</v>
      </c>
      <c r="C10259" s="17">
        <v>404.63164199795801</v>
      </c>
      <c r="D10259" s="17">
        <v>5.1139914772727302</v>
      </c>
    </row>
    <row r="10260" spans="1:4" x14ac:dyDescent="0.3">
      <c r="A10260" s="17" t="s">
        <v>10262</v>
      </c>
      <c r="B10260" s="17">
        <v>2023</v>
      </c>
      <c r="C10260" s="17">
        <v>386.22479490004503</v>
      </c>
      <c r="D10260" s="17">
        <v>5.2503720238095202</v>
      </c>
    </row>
    <row r="10261" spans="1:4" x14ac:dyDescent="0.3">
      <c r="A10261" s="17" t="s">
        <v>10263</v>
      </c>
      <c r="B10261" s="17">
        <v>2023</v>
      </c>
      <c r="C10261" s="17">
        <v>18.3492992073298</v>
      </c>
      <c r="D10261" s="17">
        <v>1.4609375</v>
      </c>
    </row>
    <row r="10262" spans="1:4" x14ac:dyDescent="0.3">
      <c r="A10262" s="17" t="s">
        <v>10264</v>
      </c>
      <c r="B10262" s="17">
        <v>2023</v>
      </c>
      <c r="C10262" s="17">
        <v>1635.86881922931</v>
      </c>
      <c r="D10262" s="17">
        <v>9.9849016853932593</v>
      </c>
    </row>
    <row r="10263" spans="1:4" x14ac:dyDescent="0.3">
      <c r="A10263" s="17" t="s">
        <v>10265</v>
      </c>
      <c r="B10263" s="17">
        <v>2023</v>
      </c>
      <c r="C10263" s="17">
        <v>1470.74686904997</v>
      </c>
      <c r="D10263" s="17">
        <v>8.3728515624999993</v>
      </c>
    </row>
    <row r="10264" spans="1:4" x14ac:dyDescent="0.3">
      <c r="A10264" s="17" t="s">
        <v>10266</v>
      </c>
      <c r="B10264" s="17">
        <v>2023</v>
      </c>
      <c r="C10264" s="17">
        <v>55.121532561257503</v>
      </c>
      <c r="D10264" s="17">
        <v>3.0260416666666701</v>
      </c>
    </row>
    <row r="10265" spans="1:4" x14ac:dyDescent="0.3">
      <c r="A10265" s="17" t="s">
        <v>10267</v>
      </c>
      <c r="B10265" s="17">
        <v>2023</v>
      </c>
      <c r="C10265" s="17">
        <v>239.095161743462</v>
      </c>
      <c r="D10265" s="17">
        <v>5.2950721153846096</v>
      </c>
    </row>
    <row r="10266" spans="1:4" x14ac:dyDescent="0.3">
      <c r="A10266" s="17" t="s">
        <v>10268</v>
      </c>
      <c r="B10266" s="17">
        <v>2023</v>
      </c>
      <c r="C10266" s="17">
        <v>735.18259327858698</v>
      </c>
      <c r="D10266" s="17">
        <v>6.9722656250000004</v>
      </c>
    </row>
    <row r="10267" spans="1:4" x14ac:dyDescent="0.3">
      <c r="A10267" s="17" t="s">
        <v>10269</v>
      </c>
      <c r="B10267" s="17">
        <v>2023</v>
      </c>
      <c r="C10267" s="17">
        <v>147.05015599727699</v>
      </c>
      <c r="D10267" s="17">
        <v>4.1865234375</v>
      </c>
    </row>
    <row r="10268" spans="1:4" x14ac:dyDescent="0.3">
      <c r="A10268" s="17" t="s">
        <v>10270</v>
      </c>
      <c r="B10268" s="17">
        <v>2023</v>
      </c>
      <c r="C10268" s="17">
        <v>73.464225850999398</v>
      </c>
      <c r="D10268" s="17">
        <v>4.150390625</v>
      </c>
    </row>
    <row r="10269" spans="1:4" x14ac:dyDescent="0.3">
      <c r="A10269" s="17" t="s">
        <v>10271</v>
      </c>
      <c r="B10269" s="17">
        <v>2023</v>
      </c>
      <c r="C10269" s="17">
        <v>386.155001683161</v>
      </c>
      <c r="D10269" s="17">
        <v>4.4401041666666696</v>
      </c>
    </row>
    <row r="10270" spans="1:4" x14ac:dyDescent="0.3">
      <c r="A10270" s="17" t="s">
        <v>10272</v>
      </c>
      <c r="B10270" s="17">
        <v>2023</v>
      </c>
      <c r="C10270" s="17">
        <v>55.096670953556902</v>
      </c>
      <c r="D10270" s="17">
        <v>3.1979166666666701</v>
      </c>
    </row>
    <row r="10271" spans="1:4" x14ac:dyDescent="0.3">
      <c r="A10271" s="17" t="s">
        <v>10273</v>
      </c>
      <c r="B10271" s="17">
        <v>2023</v>
      </c>
      <c r="C10271" s="17">
        <v>183.93254369497299</v>
      </c>
      <c r="D10271" s="17">
        <v>4.20703125</v>
      </c>
    </row>
    <row r="10272" spans="1:4" x14ac:dyDescent="0.3">
      <c r="A10272" s="17" t="s">
        <v>10274</v>
      </c>
      <c r="B10272" s="17">
        <v>2023</v>
      </c>
      <c r="C10272" s="17">
        <v>459.806889465079</v>
      </c>
      <c r="D10272" s="17">
        <v>4.3659375000000002</v>
      </c>
    </row>
    <row r="10273" spans="1:4" x14ac:dyDescent="0.3">
      <c r="A10273" s="17" t="s">
        <v>10275</v>
      </c>
      <c r="B10273" s="17">
        <v>2023</v>
      </c>
      <c r="C10273" s="17">
        <v>551.61912795528804</v>
      </c>
      <c r="D10273" s="17">
        <v>4.3835937500000002</v>
      </c>
    </row>
    <row r="10274" spans="1:4" x14ac:dyDescent="0.3">
      <c r="A10274" s="17" t="s">
        <v>10276</v>
      </c>
      <c r="B10274" s="17">
        <v>2023</v>
      </c>
      <c r="C10274" s="17">
        <v>901.16912394389499</v>
      </c>
      <c r="D10274" s="17">
        <v>6.11463647959184</v>
      </c>
    </row>
    <row r="10275" spans="1:4" x14ac:dyDescent="0.3">
      <c r="A10275" s="17" t="s">
        <v>10277</v>
      </c>
      <c r="B10275" s="17">
        <v>2023</v>
      </c>
      <c r="C10275" s="17">
        <v>551.55932661239103</v>
      </c>
      <c r="D10275" s="17">
        <v>5.55104166666667</v>
      </c>
    </row>
    <row r="10276" spans="1:4" x14ac:dyDescent="0.3">
      <c r="A10276" s="17" t="s">
        <v>10278</v>
      </c>
      <c r="B10276" s="17">
        <v>2023</v>
      </c>
      <c r="C10276" s="17">
        <v>422.79587455280102</v>
      </c>
      <c r="D10276" s="17">
        <v>7.2516983695652204</v>
      </c>
    </row>
    <row r="10277" spans="1:4" x14ac:dyDescent="0.3">
      <c r="A10277" s="17" t="s">
        <v>10279</v>
      </c>
      <c r="B10277" s="17">
        <v>2023</v>
      </c>
      <c r="C10277" s="17">
        <v>478.42513508349703</v>
      </c>
      <c r="D10277" s="17">
        <v>4.7466947115384599</v>
      </c>
    </row>
    <row r="10278" spans="1:4" x14ac:dyDescent="0.3">
      <c r="A10278" s="17" t="s">
        <v>10280</v>
      </c>
      <c r="B10278" s="17">
        <v>2023</v>
      </c>
      <c r="C10278" s="17">
        <v>73.630081931129098</v>
      </c>
      <c r="D10278" s="17">
        <v>4.794921875</v>
      </c>
    </row>
    <row r="10279" spans="1:4" x14ac:dyDescent="0.3">
      <c r="A10279" s="17" t="s">
        <v>10281</v>
      </c>
      <c r="B10279" s="17">
        <v>2023</v>
      </c>
      <c r="C10279" s="17">
        <v>202.230726508424</v>
      </c>
      <c r="D10279" s="17">
        <v>5.0198863636363598</v>
      </c>
    </row>
    <row r="10280" spans="1:4" x14ac:dyDescent="0.3">
      <c r="A10280" s="17" t="s">
        <v>10282</v>
      </c>
      <c r="B10280" s="17">
        <v>2023</v>
      </c>
      <c r="C10280" s="17">
        <v>312.68375413864902</v>
      </c>
      <c r="D10280" s="17">
        <v>3.6608455882352899</v>
      </c>
    </row>
    <row r="10281" spans="1:4" x14ac:dyDescent="0.3">
      <c r="A10281" s="17" t="s">
        <v>10283</v>
      </c>
      <c r="B10281" s="17">
        <v>2023</v>
      </c>
      <c r="C10281" s="17">
        <v>275.867953032255</v>
      </c>
      <c r="D10281" s="17">
        <v>4.1041666666666696</v>
      </c>
    </row>
    <row r="10282" spans="1:4" x14ac:dyDescent="0.3">
      <c r="A10282" s="17" t="s">
        <v>10284</v>
      </c>
      <c r="B10282" s="17">
        <v>2023</v>
      </c>
      <c r="C10282" s="17">
        <v>55.175770504400099</v>
      </c>
      <c r="D10282" s="17">
        <v>4.8020833333333304</v>
      </c>
    </row>
    <row r="10283" spans="1:4" x14ac:dyDescent="0.3">
      <c r="A10283" s="17" t="s">
        <v>10285</v>
      </c>
      <c r="B10283" s="17">
        <v>2023</v>
      </c>
      <c r="C10283" s="17">
        <v>73.528518300503507</v>
      </c>
      <c r="D10283" s="17">
        <v>3.904296875</v>
      </c>
    </row>
    <row r="10284" spans="1:4" x14ac:dyDescent="0.3">
      <c r="A10284" s="17" t="s">
        <v>10286</v>
      </c>
      <c r="B10284" s="17">
        <v>2023</v>
      </c>
      <c r="C10284" s="17">
        <v>239.15273334458499</v>
      </c>
      <c r="D10284" s="17">
        <v>4.5931490384615401</v>
      </c>
    </row>
    <row r="10285" spans="1:4" x14ac:dyDescent="0.3">
      <c r="A10285" s="17" t="s">
        <v>10287</v>
      </c>
      <c r="B10285" s="17">
        <v>2023</v>
      </c>
      <c r="C10285" s="17">
        <v>441.42778779566299</v>
      </c>
      <c r="D10285" s="17">
        <v>5.4931640625</v>
      </c>
    </row>
    <row r="10286" spans="1:4" x14ac:dyDescent="0.3">
      <c r="A10286" s="17" t="s">
        <v>10288</v>
      </c>
      <c r="B10286" s="17">
        <v>2023</v>
      </c>
      <c r="C10286" s="17">
        <v>128.759636728093</v>
      </c>
      <c r="D10286" s="17">
        <v>3.8292410714285698</v>
      </c>
    </row>
    <row r="10287" spans="1:4" x14ac:dyDescent="0.3">
      <c r="A10287" s="17" t="s">
        <v>10289</v>
      </c>
      <c r="B10287" s="17">
        <v>2023</v>
      </c>
      <c r="C10287" s="17">
        <v>698.70328338258003</v>
      </c>
      <c r="D10287" s="17">
        <v>5.8011924342105301</v>
      </c>
    </row>
    <row r="10288" spans="1:4" x14ac:dyDescent="0.3">
      <c r="A10288" s="17" t="s">
        <v>10290</v>
      </c>
      <c r="B10288" s="17">
        <v>2023</v>
      </c>
      <c r="C10288" s="17">
        <v>275.86368595063698</v>
      </c>
      <c r="D10288" s="17">
        <v>5.8578124999999996</v>
      </c>
    </row>
    <row r="10289" spans="1:4" x14ac:dyDescent="0.3">
      <c r="A10289" s="17" t="s">
        <v>10291</v>
      </c>
      <c r="B10289" s="17">
        <v>2023</v>
      </c>
      <c r="C10289" s="17">
        <v>220.79380234330901</v>
      </c>
      <c r="D10289" s="17">
        <v>4.87109375</v>
      </c>
    </row>
    <row r="10290" spans="1:4" x14ac:dyDescent="0.3">
      <c r="A10290" s="17" t="s">
        <v>10292</v>
      </c>
      <c r="B10290" s="17">
        <v>2023</v>
      </c>
      <c r="C10290" s="17">
        <v>404.68573209550198</v>
      </c>
      <c r="D10290" s="17">
        <v>4.4673295454545503</v>
      </c>
    </row>
    <row r="10291" spans="1:4" x14ac:dyDescent="0.3">
      <c r="A10291" s="17" t="s">
        <v>10293</v>
      </c>
      <c r="B10291" s="17">
        <v>2023</v>
      </c>
      <c r="C10291" s="17">
        <v>91.891405656933799</v>
      </c>
      <c r="D10291" s="17">
        <v>4.0515625000000002</v>
      </c>
    </row>
    <row r="10292" spans="1:4" x14ac:dyDescent="0.3">
      <c r="A10292" s="17" t="s">
        <v>10294</v>
      </c>
      <c r="B10292" s="17">
        <v>2023</v>
      </c>
      <c r="C10292" s="17">
        <v>73.631677981466098</v>
      </c>
      <c r="D10292" s="17">
        <v>2.57421875</v>
      </c>
    </row>
    <row r="10293" spans="1:4" x14ac:dyDescent="0.3">
      <c r="A10293" s="17" t="s">
        <v>10295</v>
      </c>
      <c r="B10293" s="17">
        <v>2023</v>
      </c>
      <c r="C10293" s="17">
        <v>772.47867479454703</v>
      </c>
      <c r="D10293" s="17">
        <v>4.6041666666666696</v>
      </c>
    </row>
    <row r="10294" spans="1:4" x14ac:dyDescent="0.3">
      <c r="A10294" s="17" t="s">
        <v>10296</v>
      </c>
      <c r="B10294" s="17">
        <v>2023</v>
      </c>
      <c r="C10294" s="17">
        <v>55.212134956382201</v>
      </c>
      <c r="D10294" s="17">
        <v>2.6848958333333299</v>
      </c>
    </row>
    <row r="10295" spans="1:4" x14ac:dyDescent="0.3">
      <c r="A10295" s="17" t="s">
        <v>10297</v>
      </c>
      <c r="B10295" s="17">
        <v>2023</v>
      </c>
      <c r="C10295" s="17">
        <v>588.534824765287</v>
      </c>
      <c r="D10295" s="17">
        <v>4.550048828125</v>
      </c>
    </row>
    <row r="10296" spans="1:4" x14ac:dyDescent="0.3">
      <c r="A10296" s="17" t="s">
        <v>10298</v>
      </c>
      <c r="B10296" s="17">
        <v>2023</v>
      </c>
      <c r="C10296" s="17">
        <v>367.80800465866599</v>
      </c>
      <c r="D10296" s="17">
        <v>3.4781249999999999</v>
      </c>
    </row>
    <row r="10297" spans="1:4" x14ac:dyDescent="0.3">
      <c r="A10297" s="17" t="s">
        <v>10299</v>
      </c>
      <c r="B10297" s="17">
        <v>2023</v>
      </c>
      <c r="C10297" s="17">
        <v>220.80584833770999</v>
      </c>
      <c r="D10297" s="17">
        <v>8.5794270833333304</v>
      </c>
    </row>
    <row r="10298" spans="1:4" x14ac:dyDescent="0.3">
      <c r="A10298" s="17" t="s">
        <v>10300</v>
      </c>
      <c r="B10298" s="17">
        <v>2023</v>
      </c>
      <c r="C10298" s="17">
        <v>275.91952501237398</v>
      </c>
      <c r="D10298" s="17">
        <v>3.21458333333333</v>
      </c>
    </row>
    <row r="10299" spans="1:4" x14ac:dyDescent="0.3">
      <c r="A10299" s="17" t="s">
        <v>10301</v>
      </c>
      <c r="B10299" s="17">
        <v>2023</v>
      </c>
      <c r="C10299" s="17">
        <v>533.44280589279003</v>
      </c>
      <c r="D10299" s="17">
        <v>5.7246767241379297</v>
      </c>
    </row>
    <row r="10300" spans="1:4" x14ac:dyDescent="0.3">
      <c r="A10300" s="17" t="s">
        <v>10302</v>
      </c>
      <c r="B10300" s="17">
        <v>2023</v>
      </c>
      <c r="C10300" s="17">
        <v>55.223169372417601</v>
      </c>
      <c r="D10300" s="17">
        <v>2.3046875</v>
      </c>
    </row>
    <row r="10301" spans="1:4" x14ac:dyDescent="0.3">
      <c r="A10301" s="17" t="s">
        <v>10303</v>
      </c>
      <c r="B10301" s="17">
        <v>2023</v>
      </c>
      <c r="C10301" s="17">
        <v>275.86788119003199</v>
      </c>
      <c r="D10301" s="17">
        <v>3.92552083333333</v>
      </c>
    </row>
    <row r="10302" spans="1:4" x14ac:dyDescent="0.3">
      <c r="A10302" s="17" t="s">
        <v>10304</v>
      </c>
      <c r="B10302" s="17">
        <v>2023</v>
      </c>
      <c r="C10302" s="17">
        <v>275.92698463611299</v>
      </c>
      <c r="D10302" s="17">
        <v>5.5692708333333298</v>
      </c>
    </row>
    <row r="10303" spans="1:4" x14ac:dyDescent="0.3">
      <c r="A10303" s="17" t="s">
        <v>10305</v>
      </c>
      <c r="B10303" s="17">
        <v>2023</v>
      </c>
      <c r="C10303" s="17">
        <v>36.852097157388897</v>
      </c>
      <c r="D10303" s="17">
        <v>3.53125</v>
      </c>
    </row>
    <row r="10304" spans="1:4" x14ac:dyDescent="0.3">
      <c r="A10304" s="17" t="s">
        <v>10306</v>
      </c>
      <c r="B10304" s="17">
        <v>2023</v>
      </c>
      <c r="C10304" s="17">
        <v>937.83292739093304</v>
      </c>
      <c r="D10304" s="17">
        <v>5.4019607843137303</v>
      </c>
    </row>
    <row r="10305" spans="1:4" x14ac:dyDescent="0.3">
      <c r="A10305" s="17" t="s">
        <v>10307</v>
      </c>
      <c r="B10305" s="17">
        <v>2023</v>
      </c>
      <c r="C10305" s="17">
        <v>312.331556727178</v>
      </c>
      <c r="D10305" s="17">
        <v>6.5965073529411802</v>
      </c>
    </row>
    <row r="10306" spans="1:4" x14ac:dyDescent="0.3">
      <c r="A10306" s="17" t="s">
        <v>10308</v>
      </c>
      <c r="B10306" s="17">
        <v>2023</v>
      </c>
      <c r="C10306" s="17">
        <v>772.35411057434999</v>
      </c>
      <c r="D10306" s="17">
        <v>5.33928571428571</v>
      </c>
    </row>
    <row r="10307" spans="1:4" x14ac:dyDescent="0.3">
      <c r="A10307" s="17" t="s">
        <v>10309</v>
      </c>
      <c r="B10307" s="17">
        <v>2023</v>
      </c>
      <c r="C10307" s="17">
        <v>367.85445072874398</v>
      </c>
      <c r="D10307" s="17">
        <v>3.4925781250000001</v>
      </c>
    </row>
    <row r="10308" spans="1:4" x14ac:dyDescent="0.3">
      <c r="A10308" s="17" t="s">
        <v>10310</v>
      </c>
      <c r="B10308" s="17">
        <v>2023</v>
      </c>
      <c r="C10308" s="17">
        <v>441.294641516171</v>
      </c>
      <c r="D10308" s="17">
        <v>4.6953125</v>
      </c>
    </row>
    <row r="10309" spans="1:4" x14ac:dyDescent="0.3">
      <c r="A10309" s="17" t="s">
        <v>10311</v>
      </c>
      <c r="B10309" s="17">
        <v>2023</v>
      </c>
      <c r="C10309" s="17">
        <v>36.715328508988001</v>
      </c>
      <c r="D10309" s="17">
        <v>4.515625</v>
      </c>
    </row>
    <row r="10310" spans="1:4" x14ac:dyDescent="0.3">
      <c r="A10310" s="17" t="s">
        <v>10312</v>
      </c>
      <c r="B10310" s="17">
        <v>2023</v>
      </c>
      <c r="C10310" s="17">
        <v>312.54217012040198</v>
      </c>
      <c r="D10310" s="17">
        <v>5.3226102941176503</v>
      </c>
    </row>
    <row r="10311" spans="1:4" x14ac:dyDescent="0.3">
      <c r="A10311" s="17" t="s">
        <v>10313</v>
      </c>
      <c r="B10311" s="17">
        <v>2023</v>
      </c>
      <c r="C10311" s="17">
        <v>257.30099023506</v>
      </c>
      <c r="D10311" s="17">
        <v>4.1707589285714297</v>
      </c>
    </row>
    <row r="10312" spans="1:4" x14ac:dyDescent="0.3">
      <c r="A10312" s="17" t="s">
        <v>10314</v>
      </c>
      <c r="B10312" s="17">
        <v>2023</v>
      </c>
      <c r="C10312" s="17">
        <v>73.548327704891605</v>
      </c>
      <c r="D10312" s="17">
        <v>5.626953125</v>
      </c>
    </row>
    <row r="10313" spans="1:4" x14ac:dyDescent="0.3">
      <c r="A10313" s="17" t="s">
        <v>10315</v>
      </c>
      <c r="B10313" s="17">
        <v>2023</v>
      </c>
      <c r="C10313" s="17">
        <v>110.45171770826001</v>
      </c>
      <c r="D10313" s="17">
        <v>3.34765625</v>
      </c>
    </row>
    <row r="10314" spans="1:4" x14ac:dyDescent="0.3">
      <c r="A10314" s="17" t="s">
        <v>10316</v>
      </c>
      <c r="B10314" s="17">
        <v>2023</v>
      </c>
      <c r="C10314" s="17">
        <v>73.395178955048294</v>
      </c>
      <c r="D10314" s="17">
        <v>3.2734375</v>
      </c>
    </row>
    <row r="10315" spans="1:4" x14ac:dyDescent="0.3">
      <c r="A10315" s="17" t="s">
        <v>10317</v>
      </c>
      <c r="B10315" s="17">
        <v>2023</v>
      </c>
      <c r="C10315" s="17">
        <v>55.252861453220198</v>
      </c>
      <c r="D10315" s="17">
        <v>1.90625</v>
      </c>
    </row>
    <row r="10316" spans="1:4" x14ac:dyDescent="0.3">
      <c r="A10316" s="17" t="s">
        <v>10318</v>
      </c>
      <c r="B10316" s="17">
        <v>2023</v>
      </c>
      <c r="C10316" s="17">
        <v>386.02026176452603</v>
      </c>
      <c r="D10316" s="17">
        <v>6.8374255952380896</v>
      </c>
    </row>
    <row r="10317" spans="1:4" x14ac:dyDescent="0.3">
      <c r="A10317" s="17" t="s">
        <v>10319</v>
      </c>
      <c r="B10317" s="17">
        <v>2023</v>
      </c>
      <c r="C10317" s="17">
        <v>183.78967631608199</v>
      </c>
      <c r="D10317" s="17">
        <v>9.7007812500000004</v>
      </c>
    </row>
    <row r="10318" spans="1:4" x14ac:dyDescent="0.3">
      <c r="A10318" s="17" t="s">
        <v>10320</v>
      </c>
      <c r="B10318" s="17">
        <v>2023</v>
      </c>
      <c r="C10318" s="17">
        <v>73.5998952277005</v>
      </c>
      <c r="D10318" s="17">
        <v>3.826171875</v>
      </c>
    </row>
    <row r="10319" spans="1:4" x14ac:dyDescent="0.3">
      <c r="A10319" s="17" t="s">
        <v>10321</v>
      </c>
      <c r="B10319" s="17">
        <v>2023</v>
      </c>
      <c r="C10319" s="17">
        <v>275.86188276112102</v>
      </c>
      <c r="D10319" s="17">
        <v>6.140625</v>
      </c>
    </row>
    <row r="10320" spans="1:4" x14ac:dyDescent="0.3">
      <c r="A10320" s="17" t="s">
        <v>10322</v>
      </c>
      <c r="B10320" s="17">
        <v>2023</v>
      </c>
      <c r="C10320" s="17">
        <v>312.69714263826597</v>
      </c>
      <c r="D10320" s="17">
        <v>4.6355698529411802</v>
      </c>
    </row>
    <row r="10321" spans="1:4" x14ac:dyDescent="0.3">
      <c r="A10321" s="17" t="s">
        <v>10323</v>
      </c>
      <c r="B10321" s="17">
        <v>2023</v>
      </c>
      <c r="C10321" s="17">
        <v>1195.3603649735501</v>
      </c>
      <c r="D10321" s="17">
        <v>5.6020432692307702</v>
      </c>
    </row>
    <row r="10322" spans="1:4" x14ac:dyDescent="0.3">
      <c r="A10322" s="17" t="s">
        <v>10324</v>
      </c>
      <c r="B10322" s="17">
        <v>2023</v>
      </c>
      <c r="C10322" s="17">
        <v>404.52920990437298</v>
      </c>
      <c r="D10322" s="17">
        <v>4.4872159090909101</v>
      </c>
    </row>
    <row r="10323" spans="1:4" x14ac:dyDescent="0.3">
      <c r="A10323" s="17" t="s">
        <v>10325</v>
      </c>
      <c r="B10323" s="17">
        <v>2023</v>
      </c>
      <c r="C10323" s="17">
        <v>441.35318182595103</v>
      </c>
      <c r="D10323" s="17">
        <v>6.716796875</v>
      </c>
    </row>
    <row r="10324" spans="1:4" x14ac:dyDescent="0.3">
      <c r="A10324" s="17" t="s">
        <v>10326</v>
      </c>
      <c r="B10324" s="17">
        <v>2023</v>
      </c>
      <c r="C10324" s="17">
        <v>422.92583771795</v>
      </c>
      <c r="D10324" s="17">
        <v>4.5163043478260896</v>
      </c>
    </row>
    <row r="10325" spans="1:4" x14ac:dyDescent="0.3">
      <c r="A10325" s="17" t="s">
        <v>10327</v>
      </c>
      <c r="B10325" s="17">
        <v>2023</v>
      </c>
      <c r="C10325" s="17">
        <v>257.33863588608801</v>
      </c>
      <c r="D10325" s="17">
        <v>6.12834821428571</v>
      </c>
    </row>
    <row r="10326" spans="1:4" x14ac:dyDescent="0.3">
      <c r="A10326" s="17" t="s">
        <v>10328</v>
      </c>
      <c r="B10326" s="17">
        <v>2023</v>
      </c>
      <c r="C10326" s="17">
        <v>386.03775802440902</v>
      </c>
      <c r="D10326" s="17">
        <v>4.22991071428571</v>
      </c>
    </row>
    <row r="10327" spans="1:4" x14ac:dyDescent="0.3">
      <c r="A10327" s="17" t="s">
        <v>10329</v>
      </c>
      <c r="B10327" s="17">
        <v>2023</v>
      </c>
      <c r="C10327" s="17">
        <v>275.86121616326301</v>
      </c>
      <c r="D10327" s="17">
        <v>7.3843750000000004</v>
      </c>
    </row>
    <row r="10328" spans="1:4" x14ac:dyDescent="0.3">
      <c r="A10328" s="17" t="s">
        <v>10330</v>
      </c>
      <c r="B10328" s="17">
        <v>2023</v>
      </c>
      <c r="C10328" s="17">
        <v>128.75776687450701</v>
      </c>
      <c r="D10328" s="17">
        <v>3.84821428571429</v>
      </c>
    </row>
    <row r="10329" spans="1:4" x14ac:dyDescent="0.3">
      <c r="A10329" s="17" t="s">
        <v>10331</v>
      </c>
      <c r="B10329" s="17">
        <v>2023</v>
      </c>
      <c r="C10329" s="17">
        <v>36.766437932848902</v>
      </c>
      <c r="D10329" s="17">
        <v>3.453125</v>
      </c>
    </row>
    <row r="10330" spans="1:4" x14ac:dyDescent="0.3">
      <c r="A10330" s="17" t="s">
        <v>10332</v>
      </c>
      <c r="B10330" s="17">
        <v>2023</v>
      </c>
      <c r="C10330" s="17">
        <v>91.890667453408199</v>
      </c>
      <c r="D10330" s="17">
        <v>4.7359375000000004</v>
      </c>
    </row>
    <row r="10331" spans="1:4" x14ac:dyDescent="0.3">
      <c r="A10331" s="17" t="s">
        <v>10333</v>
      </c>
      <c r="B10331" s="17">
        <v>2023</v>
      </c>
      <c r="C10331" s="17">
        <v>367.853548783809</v>
      </c>
      <c r="D10331" s="17">
        <v>4.3882812500000004</v>
      </c>
    </row>
    <row r="10332" spans="1:4" x14ac:dyDescent="0.3">
      <c r="A10332" s="17" t="s">
        <v>10334</v>
      </c>
      <c r="B10332" s="17">
        <v>2023</v>
      </c>
      <c r="C10332" s="17">
        <v>533.23262013681199</v>
      </c>
      <c r="D10332" s="17">
        <v>3.6258081896551699</v>
      </c>
    </row>
    <row r="10333" spans="1:4" x14ac:dyDescent="0.3">
      <c r="A10333" s="17" t="s">
        <v>10335</v>
      </c>
      <c r="B10333" s="17">
        <v>2023</v>
      </c>
      <c r="C10333" s="17">
        <v>441.45847267098702</v>
      </c>
      <c r="D10333" s="17">
        <v>5.4612630208333304</v>
      </c>
    </row>
    <row r="10334" spans="1:4" x14ac:dyDescent="0.3">
      <c r="A10334" s="17" t="s">
        <v>10336</v>
      </c>
      <c r="B10334" s="17">
        <v>2023</v>
      </c>
      <c r="C10334" s="17">
        <v>294.13137140125002</v>
      </c>
      <c r="D10334" s="17">
        <v>4.87890625</v>
      </c>
    </row>
    <row r="10335" spans="1:4" x14ac:dyDescent="0.3">
      <c r="A10335" s="17" t="s">
        <v>10337</v>
      </c>
      <c r="B10335" s="17">
        <v>2023</v>
      </c>
      <c r="C10335" s="17">
        <v>478.19818063080601</v>
      </c>
      <c r="D10335" s="17">
        <v>5.0751201923076898</v>
      </c>
    </row>
    <row r="10336" spans="1:4" x14ac:dyDescent="0.3">
      <c r="A10336" s="17" t="s">
        <v>10338</v>
      </c>
      <c r="B10336" s="17">
        <v>2023</v>
      </c>
      <c r="C10336" s="17">
        <v>441.60003560595197</v>
      </c>
      <c r="D10336" s="17">
        <v>4.2639973958333304</v>
      </c>
    </row>
    <row r="10337" spans="1:4" x14ac:dyDescent="0.3">
      <c r="A10337" s="17" t="s">
        <v>10339</v>
      </c>
      <c r="B10337" s="17">
        <v>2023</v>
      </c>
      <c r="C10337" s="17">
        <v>588.66767042316496</v>
      </c>
      <c r="D10337" s="17">
        <v>6.65771484375</v>
      </c>
    </row>
    <row r="10338" spans="1:4" x14ac:dyDescent="0.3">
      <c r="A10338" s="17" t="s">
        <v>10340</v>
      </c>
      <c r="B10338" s="17">
        <v>2023</v>
      </c>
      <c r="C10338" s="17">
        <v>36.746132716536501</v>
      </c>
      <c r="D10338" s="17">
        <v>3.60546875</v>
      </c>
    </row>
    <row r="10339" spans="1:4" x14ac:dyDescent="0.3">
      <c r="A10339" s="17" t="s">
        <v>10341</v>
      </c>
      <c r="B10339" s="17">
        <v>2023</v>
      </c>
      <c r="C10339" s="17">
        <v>202.24063311889799</v>
      </c>
      <c r="D10339" s="17">
        <v>3.6413352272727302</v>
      </c>
    </row>
    <row r="10340" spans="1:4" x14ac:dyDescent="0.3">
      <c r="A10340" s="17" t="s">
        <v>10342</v>
      </c>
      <c r="B10340" s="17">
        <v>2023</v>
      </c>
      <c r="C10340" s="17">
        <v>422.881898373365</v>
      </c>
      <c r="D10340" s="17">
        <v>4.6569293478260896</v>
      </c>
    </row>
    <row r="10341" spans="1:4" x14ac:dyDescent="0.3">
      <c r="A10341" s="17" t="s">
        <v>10343</v>
      </c>
      <c r="B10341" s="17">
        <v>2023</v>
      </c>
      <c r="C10341" s="17">
        <v>220.69328982662401</v>
      </c>
      <c r="D10341" s="17">
        <v>6.669921875</v>
      </c>
    </row>
    <row r="10342" spans="1:4" x14ac:dyDescent="0.3">
      <c r="A10342" s="17" t="s">
        <v>10344</v>
      </c>
      <c r="B10342" s="17">
        <v>2023</v>
      </c>
      <c r="C10342" s="17">
        <v>754.113442644477</v>
      </c>
      <c r="D10342" s="17">
        <v>7.5741234756097597</v>
      </c>
    </row>
    <row r="10343" spans="1:4" x14ac:dyDescent="0.3">
      <c r="A10343" s="17" t="s">
        <v>10345</v>
      </c>
      <c r="B10343" s="17">
        <v>2023</v>
      </c>
      <c r="C10343" s="17">
        <v>478.15175318718002</v>
      </c>
      <c r="D10343" s="17">
        <v>4.8804086538461497</v>
      </c>
    </row>
    <row r="10344" spans="1:4" x14ac:dyDescent="0.3">
      <c r="A10344" s="17" t="s">
        <v>10346</v>
      </c>
      <c r="B10344" s="17">
        <v>2023</v>
      </c>
      <c r="C10344" s="17">
        <v>404.57441026717402</v>
      </c>
      <c r="D10344" s="17">
        <v>5.8316761363636402</v>
      </c>
    </row>
    <row r="10345" spans="1:4" x14ac:dyDescent="0.3">
      <c r="A10345" s="17" t="s">
        <v>10347</v>
      </c>
      <c r="B10345" s="17">
        <v>2023</v>
      </c>
      <c r="C10345" s="17">
        <v>18.3576479405165</v>
      </c>
      <c r="D10345" s="17">
        <v>2.4375</v>
      </c>
    </row>
    <row r="10346" spans="1:4" x14ac:dyDescent="0.3">
      <c r="A10346" s="17" t="s">
        <v>10348</v>
      </c>
      <c r="B10346" s="17">
        <v>2023</v>
      </c>
      <c r="C10346" s="17">
        <v>386.12965481448902</v>
      </c>
      <c r="D10346" s="17">
        <v>5.03125</v>
      </c>
    </row>
    <row r="10347" spans="1:4" x14ac:dyDescent="0.3">
      <c r="A10347" s="17" t="s">
        <v>10349</v>
      </c>
      <c r="B10347" s="17">
        <v>2023</v>
      </c>
      <c r="C10347" s="17">
        <v>625.44798886030901</v>
      </c>
      <c r="D10347" s="17">
        <v>4.7621783088235299</v>
      </c>
    </row>
    <row r="10348" spans="1:4" x14ac:dyDescent="0.3">
      <c r="A10348" s="17" t="s">
        <v>10350</v>
      </c>
      <c r="B10348" s="17">
        <v>2023</v>
      </c>
      <c r="C10348" s="17">
        <v>275.863189838827</v>
      </c>
      <c r="D10348" s="17">
        <v>5.1942708333333298</v>
      </c>
    </row>
    <row r="10349" spans="1:4" x14ac:dyDescent="0.3">
      <c r="A10349" s="17" t="s">
        <v>10351</v>
      </c>
      <c r="B10349" s="17">
        <v>2023</v>
      </c>
      <c r="C10349" s="17">
        <v>184.03509343787999</v>
      </c>
      <c r="D10349" s="17">
        <v>4.1460937500000004</v>
      </c>
    </row>
    <row r="10350" spans="1:4" x14ac:dyDescent="0.3">
      <c r="A10350" s="17" t="s">
        <v>10352</v>
      </c>
      <c r="B10350" s="17">
        <v>2023</v>
      </c>
      <c r="C10350" s="17">
        <v>257.40645631030202</v>
      </c>
      <c r="D10350" s="17">
        <v>4.6858258928571397</v>
      </c>
    </row>
    <row r="10351" spans="1:4" x14ac:dyDescent="0.3">
      <c r="A10351" s="17" t="s">
        <v>10353</v>
      </c>
      <c r="B10351" s="17">
        <v>2023</v>
      </c>
      <c r="C10351" s="17">
        <v>91.937476838007598</v>
      </c>
      <c r="D10351" s="17">
        <v>4.5625</v>
      </c>
    </row>
    <row r="10352" spans="1:4" x14ac:dyDescent="0.3">
      <c r="A10352" s="17" t="s">
        <v>10354</v>
      </c>
      <c r="B10352" s="17">
        <v>2023</v>
      </c>
      <c r="C10352" s="17">
        <v>312.68968306761201</v>
      </c>
      <c r="D10352" s="17">
        <v>5.0767463235294104</v>
      </c>
    </row>
    <row r="10353" spans="1:4" x14ac:dyDescent="0.3">
      <c r="A10353" s="17" t="s">
        <v>10355</v>
      </c>
      <c r="B10353" s="17">
        <v>2023</v>
      </c>
      <c r="C10353" s="17">
        <v>404.615725969896</v>
      </c>
      <c r="D10353" s="17">
        <v>5.3014914772727302</v>
      </c>
    </row>
    <row r="10354" spans="1:4" x14ac:dyDescent="0.3">
      <c r="A10354" s="17" t="s">
        <v>10356</v>
      </c>
      <c r="B10354" s="17">
        <v>2023</v>
      </c>
      <c r="C10354" s="17">
        <v>367.85930743999802</v>
      </c>
      <c r="D10354" s="17">
        <v>4.02734375</v>
      </c>
    </row>
    <row r="10355" spans="1:4" x14ac:dyDescent="0.3">
      <c r="A10355" s="17" t="s">
        <v>10357</v>
      </c>
      <c r="B10355" s="17">
        <v>2023</v>
      </c>
      <c r="C10355" s="17">
        <v>18.3529660850763</v>
      </c>
      <c r="D10355" s="17">
        <v>1.6953125</v>
      </c>
    </row>
    <row r="10356" spans="1:4" x14ac:dyDescent="0.3">
      <c r="A10356" s="17" t="s">
        <v>10358</v>
      </c>
      <c r="B10356" s="17">
        <v>2023</v>
      </c>
      <c r="C10356" s="17">
        <v>717.11026611179102</v>
      </c>
      <c r="D10356" s="17">
        <v>4.0608974358974397</v>
      </c>
    </row>
    <row r="10357" spans="1:4" x14ac:dyDescent="0.3">
      <c r="A10357" s="17" t="s">
        <v>10359</v>
      </c>
      <c r="B10357" s="17">
        <v>2023</v>
      </c>
      <c r="C10357" s="17">
        <v>128.80972437933099</v>
      </c>
      <c r="D10357" s="17">
        <v>4.9285714285714297</v>
      </c>
    </row>
    <row r="10358" spans="1:4" x14ac:dyDescent="0.3">
      <c r="A10358" s="17" t="s">
        <v>10360</v>
      </c>
      <c r="B10358" s="17">
        <v>2023</v>
      </c>
      <c r="C10358" s="17">
        <v>220.54323352687101</v>
      </c>
      <c r="D10358" s="17">
        <v>0.39453125</v>
      </c>
    </row>
    <row r="10359" spans="1:4" x14ac:dyDescent="0.3">
      <c r="A10359" s="17" t="s">
        <v>10361</v>
      </c>
      <c r="B10359" s="17">
        <v>2023</v>
      </c>
      <c r="C10359" s="17">
        <v>864.19427233748104</v>
      </c>
      <c r="D10359" s="17">
        <v>6.0586768617021303</v>
      </c>
    </row>
    <row r="10360" spans="1:4" x14ac:dyDescent="0.3">
      <c r="A10360" s="17" t="s">
        <v>10362</v>
      </c>
      <c r="B10360" s="17">
        <v>2023</v>
      </c>
      <c r="C10360" s="17">
        <v>220.70083839446301</v>
      </c>
      <c r="D10360" s="17">
        <v>3.5305989583333299</v>
      </c>
    </row>
    <row r="10361" spans="1:4" x14ac:dyDescent="0.3">
      <c r="A10361" s="17" t="s">
        <v>10363</v>
      </c>
      <c r="B10361" s="17">
        <v>2023</v>
      </c>
      <c r="C10361" s="17">
        <v>533.19403363019205</v>
      </c>
      <c r="D10361" s="17">
        <v>4.5845905172413799</v>
      </c>
    </row>
    <row r="10362" spans="1:4" x14ac:dyDescent="0.3">
      <c r="A10362" s="17" t="s">
        <v>10364</v>
      </c>
      <c r="B10362" s="17">
        <v>2023</v>
      </c>
      <c r="C10362" s="17">
        <v>73.646023469975603</v>
      </c>
      <c r="D10362" s="17">
        <v>3.58203125</v>
      </c>
    </row>
    <row r="10363" spans="1:4" x14ac:dyDescent="0.3">
      <c r="A10363" s="17" t="s">
        <v>10365</v>
      </c>
      <c r="B10363" s="17">
        <v>2023</v>
      </c>
      <c r="C10363" s="17">
        <v>514.99406126327801</v>
      </c>
      <c r="D10363" s="17">
        <v>4.3836495535714297</v>
      </c>
    </row>
    <row r="10364" spans="1:4" x14ac:dyDescent="0.3">
      <c r="A10364" s="17" t="s">
        <v>10366</v>
      </c>
      <c r="B10364" s="17">
        <v>2023</v>
      </c>
      <c r="C10364" s="17">
        <v>275.81390590034403</v>
      </c>
      <c r="D10364" s="17">
        <v>5.1906249999999998</v>
      </c>
    </row>
    <row r="10365" spans="1:4" x14ac:dyDescent="0.3">
      <c r="A10365" s="17" t="s">
        <v>10367</v>
      </c>
      <c r="B10365" s="17">
        <v>2023</v>
      </c>
      <c r="C10365" s="17">
        <v>753.80572329461597</v>
      </c>
      <c r="D10365" s="17">
        <v>5.4310213414634099</v>
      </c>
    </row>
    <row r="10366" spans="1:4" x14ac:dyDescent="0.3">
      <c r="A10366" s="17" t="s">
        <v>10368</v>
      </c>
      <c r="B10366" s="17">
        <v>2023</v>
      </c>
      <c r="C10366" s="17">
        <v>36.746158780530102</v>
      </c>
      <c r="D10366" s="17">
        <v>3.02734375</v>
      </c>
    </row>
    <row r="10367" spans="1:4" x14ac:dyDescent="0.3">
      <c r="A10367" s="17" t="s">
        <v>10369</v>
      </c>
      <c r="B10367" s="17">
        <v>2023</v>
      </c>
      <c r="C10367" s="17">
        <v>349.46054043248301</v>
      </c>
      <c r="D10367" s="17">
        <v>3.4321546052631602</v>
      </c>
    </row>
    <row r="10368" spans="1:4" x14ac:dyDescent="0.3">
      <c r="A10368" s="17" t="s">
        <v>10370</v>
      </c>
      <c r="B10368" s="17">
        <v>2023</v>
      </c>
      <c r="C10368" s="17">
        <v>569.83443018049002</v>
      </c>
      <c r="D10368" s="17">
        <v>0.48991935483871002</v>
      </c>
    </row>
    <row r="10369" spans="1:4" x14ac:dyDescent="0.3">
      <c r="A10369" s="17" t="s">
        <v>10371</v>
      </c>
      <c r="B10369" s="17">
        <v>2023</v>
      </c>
      <c r="C10369" s="17">
        <v>202.30211012624201</v>
      </c>
      <c r="D10369" s="17">
        <v>5.0518465909090899</v>
      </c>
    </row>
    <row r="10370" spans="1:4" x14ac:dyDescent="0.3">
      <c r="A10370" s="17" t="s">
        <v>10372</v>
      </c>
      <c r="B10370" s="17">
        <v>2023</v>
      </c>
      <c r="C10370" s="17">
        <v>294.138914352283</v>
      </c>
      <c r="D10370" s="17">
        <v>4.84228515625</v>
      </c>
    </row>
    <row r="10371" spans="1:4" x14ac:dyDescent="0.3">
      <c r="A10371" s="17" t="s">
        <v>10373</v>
      </c>
      <c r="B10371" s="17">
        <v>2023</v>
      </c>
      <c r="C10371" s="17">
        <v>55.196403617039302</v>
      </c>
      <c r="D10371" s="17">
        <v>3.140625</v>
      </c>
    </row>
    <row r="10372" spans="1:4" x14ac:dyDescent="0.3">
      <c r="A10372" s="17" t="s">
        <v>10374</v>
      </c>
      <c r="B10372" s="17">
        <v>2023</v>
      </c>
      <c r="C10372" s="17">
        <v>735.44875600375201</v>
      </c>
      <c r="D10372" s="17">
        <v>4.9259765624999998</v>
      </c>
    </row>
    <row r="10373" spans="1:4" x14ac:dyDescent="0.3">
      <c r="A10373" s="17" t="s">
        <v>10375</v>
      </c>
      <c r="B10373" s="17">
        <v>2023</v>
      </c>
      <c r="C10373" s="17">
        <v>312.68612027913298</v>
      </c>
      <c r="D10373" s="17">
        <v>4.9797794117647101</v>
      </c>
    </row>
    <row r="10374" spans="1:4" x14ac:dyDescent="0.3">
      <c r="A10374" s="17" t="s">
        <v>10376</v>
      </c>
      <c r="B10374" s="17">
        <v>2023</v>
      </c>
      <c r="C10374" s="17">
        <v>680.49928371422004</v>
      </c>
      <c r="D10374" s="17">
        <v>4.5481418918918903</v>
      </c>
    </row>
    <row r="10375" spans="1:4" x14ac:dyDescent="0.3">
      <c r="A10375" s="17" t="s">
        <v>10377</v>
      </c>
      <c r="B10375" s="17">
        <v>2023</v>
      </c>
      <c r="C10375" s="17">
        <v>91.8403416555375</v>
      </c>
      <c r="D10375" s="17">
        <v>3.578125</v>
      </c>
    </row>
    <row r="10376" spans="1:4" x14ac:dyDescent="0.3">
      <c r="A10376" s="17" t="s">
        <v>10378</v>
      </c>
      <c r="B10376" s="17">
        <v>2023</v>
      </c>
      <c r="C10376" s="17">
        <v>18.4078871551901</v>
      </c>
      <c r="D10376" s="17">
        <v>3.7578125</v>
      </c>
    </row>
    <row r="10377" spans="1:4" x14ac:dyDescent="0.3">
      <c r="A10377" s="17" t="s">
        <v>10379</v>
      </c>
      <c r="B10377" s="17">
        <v>2023</v>
      </c>
      <c r="C10377" s="17">
        <v>110.247087588534</v>
      </c>
      <c r="D10377" s="17">
        <v>3.8580729166666701</v>
      </c>
    </row>
    <row r="10378" spans="1:4" x14ac:dyDescent="0.3">
      <c r="A10378" s="17" t="s">
        <v>10380</v>
      </c>
      <c r="B10378" s="17">
        <v>2023</v>
      </c>
      <c r="C10378" s="17">
        <v>643.79310362599801</v>
      </c>
      <c r="D10378" s="17">
        <v>4.9363839285714297</v>
      </c>
    </row>
    <row r="10379" spans="1:4" x14ac:dyDescent="0.3">
      <c r="A10379" s="17" t="s">
        <v>10381</v>
      </c>
      <c r="B10379" s="17">
        <v>2023</v>
      </c>
      <c r="C10379" s="17">
        <v>55.226990081369898</v>
      </c>
      <c r="D10379" s="17">
        <v>2.8854166666666701</v>
      </c>
    </row>
    <row r="10380" spans="1:4" x14ac:dyDescent="0.3">
      <c r="A10380" s="17" t="s">
        <v>10382</v>
      </c>
      <c r="B10380" s="17">
        <v>2023</v>
      </c>
      <c r="C10380" s="17">
        <v>202.297970924526</v>
      </c>
      <c r="D10380" s="17">
        <v>7.6413352272727302</v>
      </c>
    </row>
    <row r="10381" spans="1:4" x14ac:dyDescent="0.3">
      <c r="A10381" s="17" t="s">
        <v>10383</v>
      </c>
      <c r="B10381" s="17">
        <v>2023</v>
      </c>
      <c r="C10381" s="17">
        <v>331.03742272034299</v>
      </c>
      <c r="D10381" s="17">
        <v>5.0842013888888902</v>
      </c>
    </row>
    <row r="10382" spans="1:4" x14ac:dyDescent="0.3">
      <c r="A10382" s="17" t="s">
        <v>10384</v>
      </c>
      <c r="B10382" s="17">
        <v>2023</v>
      </c>
      <c r="C10382" s="17">
        <v>275.86773084849102</v>
      </c>
      <c r="D10382" s="17">
        <v>4.65625</v>
      </c>
    </row>
    <row r="10383" spans="1:4" x14ac:dyDescent="0.3">
      <c r="A10383" s="17" t="s">
        <v>10385</v>
      </c>
      <c r="B10383" s="17">
        <v>2023</v>
      </c>
      <c r="C10383" s="17">
        <v>404.53612473607097</v>
      </c>
      <c r="D10383" s="17">
        <v>5.4897017045454497</v>
      </c>
    </row>
    <row r="10384" spans="1:4" x14ac:dyDescent="0.3">
      <c r="A10384" s="17" t="s">
        <v>10386</v>
      </c>
      <c r="B10384" s="17">
        <v>2023</v>
      </c>
      <c r="C10384" s="17">
        <v>257.544522870332</v>
      </c>
      <c r="D10384" s="17">
        <v>6.7421875</v>
      </c>
    </row>
    <row r="10385" spans="1:4" x14ac:dyDescent="0.3">
      <c r="A10385" s="17" t="s">
        <v>10387</v>
      </c>
      <c r="B10385" s="17">
        <v>2023</v>
      </c>
      <c r="C10385" s="17">
        <v>110.395050803199</v>
      </c>
      <c r="D10385" s="17">
        <v>4.3385416666666696</v>
      </c>
    </row>
    <row r="10386" spans="1:4" x14ac:dyDescent="0.3">
      <c r="A10386" s="17" t="s">
        <v>10388</v>
      </c>
      <c r="B10386" s="17">
        <v>2023</v>
      </c>
      <c r="C10386" s="17">
        <v>294.332943383604</v>
      </c>
      <c r="D10386" s="17">
        <v>4.0869140625</v>
      </c>
    </row>
    <row r="10387" spans="1:4" x14ac:dyDescent="0.3">
      <c r="A10387" s="17" t="s">
        <v>10389</v>
      </c>
      <c r="B10387" s="17">
        <v>2023</v>
      </c>
      <c r="C10387" s="17">
        <v>73.4486217834055</v>
      </c>
      <c r="D10387" s="17">
        <v>3.205078125</v>
      </c>
    </row>
    <row r="10388" spans="1:4" x14ac:dyDescent="0.3">
      <c r="A10388" s="17" t="s">
        <v>10390</v>
      </c>
      <c r="B10388" s="17">
        <v>2023</v>
      </c>
      <c r="C10388" s="17">
        <v>294.326170224696</v>
      </c>
      <c r="D10388" s="17">
        <v>4.14453125</v>
      </c>
    </row>
    <row r="10389" spans="1:4" x14ac:dyDescent="0.3">
      <c r="A10389" s="17" t="s">
        <v>10391</v>
      </c>
      <c r="B10389" s="17">
        <v>2023</v>
      </c>
      <c r="C10389" s="17">
        <v>128.761369310318</v>
      </c>
      <c r="D10389" s="17">
        <v>3.7087053571428599</v>
      </c>
    </row>
    <row r="10390" spans="1:4" x14ac:dyDescent="0.3">
      <c r="A10390" s="17" t="s">
        <v>10392</v>
      </c>
      <c r="B10390" s="17">
        <v>2023</v>
      </c>
      <c r="C10390" s="17">
        <v>643.44783785566699</v>
      </c>
      <c r="D10390" s="17">
        <v>4.45</v>
      </c>
    </row>
    <row r="10391" spans="1:4" x14ac:dyDescent="0.3">
      <c r="A10391" s="17" t="s">
        <v>10393</v>
      </c>
      <c r="B10391" s="17">
        <v>2023</v>
      </c>
      <c r="C10391" s="17">
        <v>55.114306831732399</v>
      </c>
      <c r="D10391" s="17">
        <v>3.9661458333333299</v>
      </c>
    </row>
    <row r="10392" spans="1:4" x14ac:dyDescent="0.3">
      <c r="A10392" s="17" t="s">
        <v>10394</v>
      </c>
      <c r="B10392" s="17">
        <v>2023</v>
      </c>
      <c r="C10392" s="17">
        <v>202.29598364233999</v>
      </c>
      <c r="D10392" s="17">
        <v>4.9786931818181799</v>
      </c>
    </row>
    <row r="10393" spans="1:4" x14ac:dyDescent="0.3">
      <c r="A10393" s="17" t="s">
        <v>10395</v>
      </c>
      <c r="B10393" s="17">
        <v>2023</v>
      </c>
      <c r="C10393" s="17">
        <v>367.70224747527402</v>
      </c>
      <c r="D10393" s="17">
        <v>5.0066406250000002</v>
      </c>
    </row>
    <row r="10394" spans="1:4" x14ac:dyDescent="0.3">
      <c r="A10394" s="17" t="s">
        <v>10396</v>
      </c>
      <c r="B10394" s="17">
        <v>2023</v>
      </c>
      <c r="C10394" s="17">
        <v>55.1756789674982</v>
      </c>
      <c r="D10394" s="17">
        <v>5.5078125</v>
      </c>
    </row>
    <row r="10395" spans="1:4" x14ac:dyDescent="0.3">
      <c r="A10395" s="17" t="s">
        <v>10397</v>
      </c>
      <c r="B10395" s="17">
        <v>2023</v>
      </c>
      <c r="C10395" s="17">
        <v>165.33306864462801</v>
      </c>
      <c r="D10395" s="17">
        <v>3.5477430555555598</v>
      </c>
    </row>
    <row r="10396" spans="1:4" x14ac:dyDescent="0.3">
      <c r="A10396" s="17" t="s">
        <v>10398</v>
      </c>
      <c r="B10396" s="17">
        <v>2023</v>
      </c>
      <c r="C10396" s="17">
        <v>147.19287463650099</v>
      </c>
      <c r="D10396" s="17">
        <v>3.2216796875</v>
      </c>
    </row>
    <row r="10397" spans="1:4" x14ac:dyDescent="0.3">
      <c r="A10397" s="17" t="s">
        <v>10399</v>
      </c>
      <c r="B10397" s="17">
        <v>2023</v>
      </c>
      <c r="C10397" s="17">
        <v>36.7599133690819</v>
      </c>
      <c r="D10397" s="17">
        <v>3.14453125</v>
      </c>
    </row>
    <row r="10398" spans="1:4" x14ac:dyDescent="0.3">
      <c r="A10398" s="17" t="s">
        <v>10400</v>
      </c>
      <c r="B10398" s="17">
        <v>2023</v>
      </c>
      <c r="C10398" s="17">
        <v>36.765346825122798</v>
      </c>
      <c r="D10398" s="17">
        <v>2.828125</v>
      </c>
    </row>
    <row r="10399" spans="1:4" x14ac:dyDescent="0.3">
      <c r="A10399" s="17" t="s">
        <v>10401</v>
      </c>
      <c r="B10399" s="17">
        <v>2023</v>
      </c>
      <c r="C10399" s="17">
        <v>422.983330499381</v>
      </c>
      <c r="D10399" s="17">
        <v>4.0754076086956497</v>
      </c>
    </row>
    <row r="10400" spans="1:4" x14ac:dyDescent="0.3">
      <c r="A10400" s="17" t="s">
        <v>10402</v>
      </c>
      <c r="B10400" s="17">
        <v>2023</v>
      </c>
      <c r="C10400" s="17">
        <v>514.99996501393605</v>
      </c>
      <c r="D10400" s="17">
        <v>7.349609375</v>
      </c>
    </row>
    <row r="10401" spans="1:4" x14ac:dyDescent="0.3">
      <c r="A10401" s="17" t="s">
        <v>10403</v>
      </c>
      <c r="B10401" s="17">
        <v>2023</v>
      </c>
      <c r="C10401" s="17">
        <v>294.038078781217</v>
      </c>
      <c r="D10401" s="17">
        <v>5.01611328125</v>
      </c>
    </row>
    <row r="10402" spans="1:4" x14ac:dyDescent="0.3">
      <c r="A10402" s="17" t="s">
        <v>10404</v>
      </c>
      <c r="B10402" s="17">
        <v>2023</v>
      </c>
      <c r="C10402" s="17">
        <v>478.16053888760501</v>
      </c>
      <c r="D10402" s="17">
        <v>4.3566706730769198</v>
      </c>
    </row>
    <row r="10403" spans="1:4" x14ac:dyDescent="0.3">
      <c r="A10403" s="17" t="s">
        <v>10405</v>
      </c>
      <c r="B10403" s="17">
        <v>2023</v>
      </c>
      <c r="C10403" s="17">
        <v>110.195166029036</v>
      </c>
      <c r="D10403" s="17">
        <v>3.9544270833333299</v>
      </c>
    </row>
    <row r="10404" spans="1:4" x14ac:dyDescent="0.3">
      <c r="A10404" s="17" t="s">
        <v>10406</v>
      </c>
      <c r="B10404" s="17">
        <v>2023</v>
      </c>
      <c r="C10404" s="17">
        <v>330.84561555460101</v>
      </c>
      <c r="D10404" s="17">
        <v>4.7087673611111098</v>
      </c>
    </row>
    <row r="10405" spans="1:4" x14ac:dyDescent="0.3">
      <c r="A10405" s="17" t="s">
        <v>10407</v>
      </c>
      <c r="B10405" s="17">
        <v>2023</v>
      </c>
      <c r="C10405" s="17">
        <v>625.08173420280195</v>
      </c>
      <c r="D10405" s="17">
        <v>5.8028492647058796</v>
      </c>
    </row>
    <row r="10406" spans="1:4" x14ac:dyDescent="0.3">
      <c r="A10406" s="17" t="s">
        <v>10408</v>
      </c>
      <c r="B10406" s="17">
        <v>2023</v>
      </c>
      <c r="C10406" s="17">
        <v>257.32145491987501</v>
      </c>
      <c r="D10406" s="17">
        <v>7.6305803571428603</v>
      </c>
    </row>
    <row r="10407" spans="1:4" x14ac:dyDescent="0.3">
      <c r="A10407" s="17" t="s">
        <v>10409</v>
      </c>
      <c r="B10407" s="17">
        <v>2023</v>
      </c>
      <c r="C10407" s="17">
        <v>551.59367956966196</v>
      </c>
      <c r="D10407" s="17">
        <v>4.2408854166666696</v>
      </c>
    </row>
    <row r="10408" spans="1:4" x14ac:dyDescent="0.3">
      <c r="A10408" s="17" t="s">
        <v>10410</v>
      </c>
      <c r="B10408" s="17">
        <v>2023</v>
      </c>
      <c r="C10408" s="17">
        <v>220.54649659246201</v>
      </c>
      <c r="D10408" s="17">
        <v>4.2083333333333304</v>
      </c>
    </row>
    <row r="10409" spans="1:4" x14ac:dyDescent="0.3">
      <c r="A10409" s="17" t="s">
        <v>10411</v>
      </c>
      <c r="B10409" s="17">
        <v>2023</v>
      </c>
      <c r="C10409" s="17">
        <v>533.32322270982002</v>
      </c>
      <c r="D10409" s="17">
        <v>5.5161637931034502</v>
      </c>
    </row>
    <row r="10410" spans="1:4" x14ac:dyDescent="0.3">
      <c r="A10410" s="17" t="s">
        <v>10412</v>
      </c>
      <c r="B10410" s="17">
        <v>2023</v>
      </c>
      <c r="C10410" s="17">
        <v>846.00729261338699</v>
      </c>
      <c r="D10410" s="17">
        <v>6.3585258152173898</v>
      </c>
    </row>
    <row r="10411" spans="1:4" x14ac:dyDescent="0.3">
      <c r="A10411" s="17" t="s">
        <v>10413</v>
      </c>
      <c r="B10411" s="17">
        <v>2023</v>
      </c>
      <c r="C10411" s="17">
        <v>863.82468375563599</v>
      </c>
      <c r="D10411" s="17">
        <v>5.1683843085106398</v>
      </c>
    </row>
    <row r="10412" spans="1:4" x14ac:dyDescent="0.3">
      <c r="A10412" s="17" t="s">
        <v>10414</v>
      </c>
      <c r="B10412" s="17">
        <v>2023</v>
      </c>
      <c r="C10412" s="17">
        <v>514.93828305788304</v>
      </c>
      <c r="D10412" s="17">
        <v>6.9090401785714297</v>
      </c>
    </row>
    <row r="10413" spans="1:4" x14ac:dyDescent="0.3">
      <c r="A10413" s="17" t="s">
        <v>10415</v>
      </c>
      <c r="B10413" s="17">
        <v>2023</v>
      </c>
      <c r="C10413" s="17">
        <v>220.64344233367601</v>
      </c>
      <c r="D10413" s="17">
        <v>3.9915364583333299</v>
      </c>
    </row>
    <row r="10414" spans="1:4" x14ac:dyDescent="0.3">
      <c r="A10414" s="17" t="s">
        <v>10416</v>
      </c>
      <c r="B10414" s="17">
        <v>2023</v>
      </c>
      <c r="C10414" s="17">
        <v>36.799563154578202</v>
      </c>
      <c r="D10414" s="17">
        <v>5.84375</v>
      </c>
    </row>
    <row r="10415" spans="1:4" x14ac:dyDescent="0.3">
      <c r="A10415" s="17" t="s">
        <v>10417</v>
      </c>
      <c r="B10415" s="17">
        <v>2023</v>
      </c>
      <c r="C10415" s="17">
        <v>349.49756625574099</v>
      </c>
      <c r="D10415" s="17">
        <v>4.6599506578947398</v>
      </c>
    </row>
    <row r="10416" spans="1:4" x14ac:dyDescent="0.3">
      <c r="A10416" s="17" t="s">
        <v>10418</v>
      </c>
      <c r="B10416" s="17">
        <v>2023</v>
      </c>
      <c r="C10416" s="17">
        <v>36.867613125592499</v>
      </c>
      <c r="D10416" s="17">
        <v>3.1875</v>
      </c>
    </row>
    <row r="10417" spans="1:4" x14ac:dyDescent="0.3">
      <c r="A10417" s="17" t="s">
        <v>10419</v>
      </c>
      <c r="B10417" s="17">
        <v>2023</v>
      </c>
      <c r="C10417" s="17">
        <v>367.81884866580401</v>
      </c>
      <c r="D10417" s="17">
        <v>4.1226562500000004</v>
      </c>
    </row>
    <row r="10418" spans="1:4" x14ac:dyDescent="0.3">
      <c r="A10418" s="17" t="s">
        <v>10420</v>
      </c>
      <c r="B10418" s="17">
        <v>2023</v>
      </c>
      <c r="C10418" s="17">
        <v>698.79239239543699</v>
      </c>
      <c r="D10418" s="17">
        <v>5.3659539473684204</v>
      </c>
    </row>
    <row r="10419" spans="1:4" x14ac:dyDescent="0.3">
      <c r="A10419" s="17" t="s">
        <v>10421</v>
      </c>
      <c r="B10419" s="17">
        <v>2023</v>
      </c>
      <c r="C10419" s="17">
        <v>330.991002321243</v>
      </c>
      <c r="D10419" s="17">
        <v>4.6844618055555598</v>
      </c>
    </row>
    <row r="10420" spans="1:4" x14ac:dyDescent="0.3">
      <c r="A10420" s="17" t="s">
        <v>10422</v>
      </c>
      <c r="B10420" s="17">
        <v>2023</v>
      </c>
      <c r="C10420" s="17">
        <v>36.7152175828815</v>
      </c>
      <c r="D10420" s="17">
        <v>2.5625</v>
      </c>
    </row>
    <row r="10421" spans="1:4" x14ac:dyDescent="0.3">
      <c r="A10421" s="17" t="s">
        <v>10423</v>
      </c>
      <c r="B10421" s="17">
        <v>2023</v>
      </c>
      <c r="C10421" s="17">
        <v>91.840067230165005</v>
      </c>
      <c r="D10421" s="17">
        <v>2.9437500000000001</v>
      </c>
    </row>
    <row r="10422" spans="1:4" x14ac:dyDescent="0.3">
      <c r="A10422" s="17" t="s">
        <v>10424</v>
      </c>
      <c r="B10422" s="17">
        <v>2023</v>
      </c>
      <c r="C10422" s="17">
        <v>423.15106398612301</v>
      </c>
      <c r="D10422" s="17">
        <v>4.4969429347826102</v>
      </c>
    </row>
    <row r="10423" spans="1:4" x14ac:dyDescent="0.3">
      <c r="A10423" s="17" t="s">
        <v>10425</v>
      </c>
      <c r="B10423" s="17">
        <v>2023</v>
      </c>
      <c r="C10423" s="17">
        <v>606.91870305128396</v>
      </c>
      <c r="D10423" s="17">
        <v>5.53077651515152</v>
      </c>
    </row>
    <row r="10424" spans="1:4" x14ac:dyDescent="0.3">
      <c r="A10424" s="17" t="s">
        <v>10426</v>
      </c>
      <c r="B10424" s="17">
        <v>2023</v>
      </c>
      <c r="C10424" s="17">
        <v>91.942588320002002</v>
      </c>
      <c r="D10424" s="17">
        <v>2.53125</v>
      </c>
    </row>
    <row r="10425" spans="1:4" x14ac:dyDescent="0.3">
      <c r="A10425" s="17" t="s">
        <v>10427</v>
      </c>
      <c r="B10425" s="17">
        <v>2023</v>
      </c>
      <c r="C10425" s="17">
        <v>698.79408430866897</v>
      </c>
      <c r="D10425" s="17">
        <v>5.5647615131578902</v>
      </c>
    </row>
    <row r="10426" spans="1:4" x14ac:dyDescent="0.3">
      <c r="A10426" s="17" t="s">
        <v>10428</v>
      </c>
      <c r="B10426" s="17">
        <v>2023</v>
      </c>
      <c r="C10426" s="17">
        <v>404.683345699683</v>
      </c>
      <c r="D10426" s="17">
        <v>4.6058238636363598</v>
      </c>
    </row>
    <row r="10427" spans="1:4" x14ac:dyDescent="0.3">
      <c r="A10427" s="17" t="s">
        <v>10429</v>
      </c>
      <c r="B10427" s="17">
        <v>2023</v>
      </c>
      <c r="C10427" s="17">
        <v>202.182439804079</v>
      </c>
      <c r="D10427" s="17">
        <v>3.7443181818181799</v>
      </c>
    </row>
    <row r="10428" spans="1:4" x14ac:dyDescent="0.3">
      <c r="A10428" s="17" t="s">
        <v>10430</v>
      </c>
      <c r="B10428" s="17">
        <v>2023</v>
      </c>
      <c r="C10428" s="17">
        <v>36.816199515014901</v>
      </c>
      <c r="D10428" s="17">
        <v>3.3671875</v>
      </c>
    </row>
    <row r="10429" spans="1:4" x14ac:dyDescent="0.3">
      <c r="A10429" s="17" t="s">
        <v>10431</v>
      </c>
      <c r="B10429" s="17">
        <v>2023</v>
      </c>
      <c r="C10429" s="17">
        <v>662.01383847929299</v>
      </c>
      <c r="D10429" s="17">
        <v>5.0516493055555598</v>
      </c>
    </row>
    <row r="10430" spans="1:4" x14ac:dyDescent="0.3">
      <c r="A10430" s="17" t="s">
        <v>10432</v>
      </c>
      <c r="B10430" s="17">
        <v>2023</v>
      </c>
      <c r="C10430" s="17">
        <v>55.250947104763704</v>
      </c>
      <c r="D10430" s="17">
        <v>3.15625</v>
      </c>
    </row>
    <row r="10431" spans="1:4" x14ac:dyDescent="0.3">
      <c r="A10431" s="17" t="s">
        <v>10433</v>
      </c>
      <c r="B10431" s="17">
        <v>2023</v>
      </c>
      <c r="C10431" s="17">
        <v>2352.84896983206</v>
      </c>
      <c r="D10431" s="17">
        <v>9.3970947265625</v>
      </c>
    </row>
    <row r="10432" spans="1:4" x14ac:dyDescent="0.3">
      <c r="A10432" s="17" t="s">
        <v>10434</v>
      </c>
      <c r="B10432" s="17">
        <v>2023</v>
      </c>
      <c r="C10432" s="17">
        <v>735.46281192451704</v>
      </c>
      <c r="D10432" s="17">
        <v>4.9078125000000004</v>
      </c>
    </row>
    <row r="10433" spans="1:4" x14ac:dyDescent="0.3">
      <c r="A10433" s="17" t="s">
        <v>10435</v>
      </c>
      <c r="B10433" s="17">
        <v>2023</v>
      </c>
      <c r="C10433" s="17">
        <v>845.90992342121899</v>
      </c>
      <c r="D10433" s="17">
        <v>6.1564198369565197</v>
      </c>
    </row>
    <row r="10434" spans="1:4" x14ac:dyDescent="0.3">
      <c r="A10434" s="17" t="s">
        <v>10436</v>
      </c>
      <c r="B10434" s="17">
        <v>2023</v>
      </c>
      <c r="C10434" s="17">
        <v>331.04150771442801</v>
      </c>
      <c r="D10434" s="17">
        <v>4.3116319444444402</v>
      </c>
    </row>
    <row r="10435" spans="1:4" x14ac:dyDescent="0.3">
      <c r="A10435" s="17" t="s">
        <v>10437</v>
      </c>
      <c r="B10435" s="17">
        <v>2023</v>
      </c>
      <c r="C10435" s="17">
        <v>606.97794280108099</v>
      </c>
      <c r="D10435" s="17">
        <v>5.0149147727272698</v>
      </c>
    </row>
    <row r="10436" spans="1:4" x14ac:dyDescent="0.3">
      <c r="A10436" s="17" t="s">
        <v>10438</v>
      </c>
      <c r="B10436" s="17">
        <v>2023</v>
      </c>
      <c r="C10436" s="17">
        <v>459.79857467114999</v>
      </c>
      <c r="D10436" s="17">
        <v>5.8821874999999997</v>
      </c>
    </row>
    <row r="10437" spans="1:4" x14ac:dyDescent="0.3">
      <c r="A10437" s="17" t="s">
        <v>10439</v>
      </c>
      <c r="B10437" s="17">
        <v>2023</v>
      </c>
      <c r="C10437" s="17">
        <v>441.30753644369503</v>
      </c>
      <c r="D10437" s="17">
        <v>6.5709635416666696</v>
      </c>
    </row>
    <row r="10438" spans="1:4" x14ac:dyDescent="0.3">
      <c r="A10438" s="17" t="s">
        <v>10440</v>
      </c>
      <c r="B10438" s="17">
        <v>2023</v>
      </c>
      <c r="C10438" s="17">
        <v>478.21326720342</v>
      </c>
      <c r="D10438" s="17">
        <v>5.2406850961538503</v>
      </c>
    </row>
    <row r="10439" spans="1:4" x14ac:dyDescent="0.3">
      <c r="A10439" s="17" t="s">
        <v>10441</v>
      </c>
      <c r="B10439" s="17">
        <v>2023</v>
      </c>
      <c r="C10439" s="17">
        <v>551.44343487173296</v>
      </c>
      <c r="D10439" s="17">
        <v>6.30078125</v>
      </c>
    </row>
    <row r="10440" spans="1:4" x14ac:dyDescent="0.3">
      <c r="A10440" s="17" t="s">
        <v>10442</v>
      </c>
      <c r="B10440" s="17">
        <v>2023</v>
      </c>
      <c r="C10440" s="17">
        <v>330.83995519112602</v>
      </c>
      <c r="D10440" s="17">
        <v>6.1345486111111098</v>
      </c>
    </row>
    <row r="10441" spans="1:4" x14ac:dyDescent="0.3">
      <c r="A10441" s="17" t="s">
        <v>10443</v>
      </c>
      <c r="B10441" s="17">
        <v>2023</v>
      </c>
      <c r="C10441" s="17">
        <v>974.86970888450696</v>
      </c>
      <c r="D10441" s="17">
        <v>5.22169811320755</v>
      </c>
    </row>
    <row r="10442" spans="1:4" x14ac:dyDescent="0.3">
      <c r="A10442" s="17" t="s">
        <v>10444</v>
      </c>
      <c r="B10442" s="17">
        <v>2023</v>
      </c>
      <c r="C10442" s="17">
        <v>3071.3900321889701</v>
      </c>
      <c r="D10442" s="17">
        <v>8.2148203592814397</v>
      </c>
    </row>
    <row r="10443" spans="1:4" x14ac:dyDescent="0.3">
      <c r="A10443" s="17" t="s">
        <v>10445</v>
      </c>
      <c r="B10443" s="17">
        <v>2023</v>
      </c>
      <c r="C10443" s="17">
        <v>294.22302712593199</v>
      </c>
      <c r="D10443" s="17">
        <v>5.0263671875</v>
      </c>
    </row>
    <row r="10444" spans="1:4" x14ac:dyDescent="0.3">
      <c r="A10444" s="17" t="s">
        <v>10446</v>
      </c>
      <c r="B10444" s="17">
        <v>2023</v>
      </c>
      <c r="C10444" s="17">
        <v>312.687839625403</v>
      </c>
      <c r="D10444" s="17">
        <v>4.6227022058823497</v>
      </c>
    </row>
    <row r="10445" spans="1:4" x14ac:dyDescent="0.3">
      <c r="A10445" s="17" t="s">
        <v>10447</v>
      </c>
      <c r="B10445" s="17">
        <v>2023</v>
      </c>
      <c r="C10445" s="17">
        <v>441.31203158199799</v>
      </c>
      <c r="D10445" s="17">
        <v>4.7180989583333304</v>
      </c>
    </row>
    <row r="10446" spans="1:4" x14ac:dyDescent="0.3">
      <c r="A10446" s="17" t="s">
        <v>10448</v>
      </c>
      <c r="B10446" s="17">
        <v>2023</v>
      </c>
      <c r="C10446" s="17">
        <v>18.409136801026801</v>
      </c>
      <c r="D10446" s="17">
        <v>2.734375</v>
      </c>
    </row>
    <row r="10447" spans="1:4" x14ac:dyDescent="0.3">
      <c r="A10447" s="17" t="s">
        <v>10449</v>
      </c>
      <c r="B10447" s="17">
        <v>2023</v>
      </c>
      <c r="C10447" s="17">
        <v>569.94952740520205</v>
      </c>
      <c r="D10447" s="17">
        <v>4.9730342741935498</v>
      </c>
    </row>
    <row r="10448" spans="1:4" x14ac:dyDescent="0.3">
      <c r="A10448" s="17" t="s">
        <v>10450</v>
      </c>
      <c r="B10448" s="17">
        <v>2023</v>
      </c>
      <c r="C10448" s="17">
        <v>515.197745421901</v>
      </c>
      <c r="D10448" s="17">
        <v>5.0661272321428603</v>
      </c>
    </row>
    <row r="10449" spans="1:4" x14ac:dyDescent="0.3">
      <c r="A10449" s="17" t="s">
        <v>10451</v>
      </c>
      <c r="B10449" s="17">
        <v>2023</v>
      </c>
      <c r="C10449" s="17">
        <v>515.02432244550403</v>
      </c>
      <c r="D10449" s="17">
        <v>5.4054129464285703</v>
      </c>
    </row>
    <row r="10450" spans="1:4" x14ac:dyDescent="0.3">
      <c r="A10450" s="17" t="s">
        <v>10452</v>
      </c>
      <c r="B10450" s="17">
        <v>2023</v>
      </c>
      <c r="C10450" s="17">
        <v>349.56109681726002</v>
      </c>
      <c r="D10450" s="17">
        <v>3.90542763157895</v>
      </c>
    </row>
    <row r="10451" spans="1:4" x14ac:dyDescent="0.3">
      <c r="A10451" s="17" t="s">
        <v>10453</v>
      </c>
      <c r="B10451" s="17">
        <v>2023</v>
      </c>
      <c r="C10451" s="17">
        <v>331.055228233337</v>
      </c>
      <c r="D10451" s="17">
        <v>5.68359375</v>
      </c>
    </row>
    <row r="10452" spans="1:4" x14ac:dyDescent="0.3">
      <c r="A10452" s="17" t="s">
        <v>10454</v>
      </c>
      <c r="B10452" s="17">
        <v>2023</v>
      </c>
      <c r="C10452" s="17">
        <v>717.03707015514397</v>
      </c>
      <c r="D10452" s="17">
        <v>4.6390224358974397</v>
      </c>
    </row>
    <row r="10453" spans="1:4" x14ac:dyDescent="0.3">
      <c r="A10453" s="17" t="s">
        <v>10455</v>
      </c>
      <c r="B10453" s="17">
        <v>2023</v>
      </c>
      <c r="C10453" s="17">
        <v>625.20764367282402</v>
      </c>
      <c r="D10453" s="17">
        <v>5.9005055147058796</v>
      </c>
    </row>
    <row r="10454" spans="1:4" x14ac:dyDescent="0.3">
      <c r="A10454" s="17" t="s">
        <v>10456</v>
      </c>
      <c r="B10454" s="17">
        <v>2023</v>
      </c>
      <c r="C10454" s="17">
        <v>367.62941621243999</v>
      </c>
      <c r="D10454" s="17">
        <v>6.4234375000000004</v>
      </c>
    </row>
    <row r="10455" spans="1:4" x14ac:dyDescent="0.3">
      <c r="A10455" s="17" t="s">
        <v>10457</v>
      </c>
      <c r="B10455" s="17">
        <v>2023</v>
      </c>
      <c r="C10455" s="17">
        <v>92.041207104921298</v>
      </c>
      <c r="D10455" s="17">
        <v>4.3624999999999998</v>
      </c>
    </row>
    <row r="10456" spans="1:4" x14ac:dyDescent="0.3">
      <c r="A10456" s="17" t="s">
        <v>10458</v>
      </c>
      <c r="B10456" s="17">
        <v>2023</v>
      </c>
      <c r="C10456" s="17">
        <v>699.00362536497198</v>
      </c>
      <c r="D10456" s="17">
        <v>4.9969161184210504</v>
      </c>
    </row>
    <row r="10457" spans="1:4" x14ac:dyDescent="0.3">
      <c r="A10457" s="17" t="s">
        <v>10459</v>
      </c>
      <c r="B10457" s="17">
        <v>2023</v>
      </c>
      <c r="C10457" s="17">
        <v>625.40122906304896</v>
      </c>
      <c r="D10457" s="17">
        <v>4.6270680147058796</v>
      </c>
    </row>
    <row r="10458" spans="1:4" x14ac:dyDescent="0.3">
      <c r="A10458" s="17" t="s">
        <v>10460</v>
      </c>
      <c r="B10458" s="17">
        <v>2023</v>
      </c>
      <c r="C10458" s="17">
        <v>404.44170887675102</v>
      </c>
      <c r="D10458" s="17">
        <v>4.0074573863636402</v>
      </c>
    </row>
    <row r="10459" spans="1:4" x14ac:dyDescent="0.3">
      <c r="A10459" s="17" t="s">
        <v>10461</v>
      </c>
      <c r="B10459" s="17">
        <v>2023</v>
      </c>
      <c r="C10459" s="17">
        <v>220.70610281079999</v>
      </c>
      <c r="D10459" s="17">
        <v>3.8756510416666701</v>
      </c>
    </row>
    <row r="10460" spans="1:4" x14ac:dyDescent="0.3">
      <c r="A10460" s="17" t="s">
        <v>10462</v>
      </c>
      <c r="B10460" s="17">
        <v>2023</v>
      </c>
      <c r="C10460" s="17">
        <v>55.169522576034097</v>
      </c>
      <c r="D10460" s="17">
        <v>4.546875</v>
      </c>
    </row>
    <row r="10461" spans="1:4" x14ac:dyDescent="0.3">
      <c r="A10461" s="17" t="s">
        <v>10463</v>
      </c>
      <c r="B10461" s="17">
        <v>2023</v>
      </c>
      <c r="C10461" s="17">
        <v>570.15144260786496</v>
      </c>
      <c r="D10461" s="17">
        <v>4.3755040322580596</v>
      </c>
    </row>
    <row r="10462" spans="1:4" x14ac:dyDescent="0.3">
      <c r="A10462" s="17" t="s">
        <v>10464</v>
      </c>
      <c r="B10462" s="17">
        <v>2023</v>
      </c>
      <c r="C10462" s="17">
        <v>459.754643268883</v>
      </c>
      <c r="D10462" s="17">
        <v>3.9690625000000002</v>
      </c>
    </row>
    <row r="10463" spans="1:4" x14ac:dyDescent="0.3">
      <c r="A10463" s="17" t="s">
        <v>10465</v>
      </c>
      <c r="B10463" s="17">
        <v>2023</v>
      </c>
      <c r="C10463" s="17">
        <v>386.03696784377098</v>
      </c>
      <c r="D10463" s="17">
        <v>5.4233630952380896</v>
      </c>
    </row>
    <row r="10464" spans="1:4" x14ac:dyDescent="0.3">
      <c r="A10464" s="17" t="s">
        <v>10466</v>
      </c>
      <c r="B10464" s="17">
        <v>2023</v>
      </c>
      <c r="C10464" s="17">
        <v>459.74364359863102</v>
      </c>
      <c r="D10464" s="17">
        <v>5.0446875000000002</v>
      </c>
    </row>
    <row r="10465" spans="1:4" x14ac:dyDescent="0.3">
      <c r="A10465" s="17" t="s">
        <v>10467</v>
      </c>
      <c r="B10465" s="17">
        <v>2023</v>
      </c>
      <c r="C10465" s="17">
        <v>294.33750719763299</v>
      </c>
      <c r="D10465" s="17">
        <v>4.11328125</v>
      </c>
    </row>
    <row r="10466" spans="1:4" x14ac:dyDescent="0.3">
      <c r="A10466" s="17" t="s">
        <v>10468</v>
      </c>
      <c r="B10466" s="17">
        <v>2023</v>
      </c>
      <c r="C10466" s="17">
        <v>1085.1546114105699</v>
      </c>
      <c r="D10466" s="17">
        <v>5.7378177966101704</v>
      </c>
    </row>
    <row r="10467" spans="1:4" x14ac:dyDescent="0.3">
      <c r="A10467" s="17" t="s">
        <v>10469</v>
      </c>
      <c r="B10467" s="17">
        <v>2023</v>
      </c>
      <c r="C10467" s="17">
        <v>294.34001160785601</v>
      </c>
      <c r="D10467" s="17">
        <v>5.9248046875</v>
      </c>
    </row>
    <row r="10468" spans="1:4" x14ac:dyDescent="0.3">
      <c r="A10468" s="17" t="s">
        <v>10470</v>
      </c>
      <c r="B10468" s="17">
        <v>2023</v>
      </c>
      <c r="C10468" s="17">
        <v>294.22278290614503</v>
      </c>
      <c r="D10468" s="17">
        <v>5.16064453125</v>
      </c>
    </row>
    <row r="10469" spans="1:4" x14ac:dyDescent="0.3">
      <c r="A10469" s="17" t="s">
        <v>10471</v>
      </c>
      <c r="B10469" s="17">
        <v>2023</v>
      </c>
      <c r="C10469" s="17">
        <v>625.25214413087701</v>
      </c>
      <c r="D10469" s="17">
        <v>5.8184742647058796</v>
      </c>
    </row>
    <row r="10470" spans="1:4" x14ac:dyDescent="0.3">
      <c r="A10470" s="17" t="s">
        <v>10472</v>
      </c>
      <c r="B10470" s="17">
        <v>2023</v>
      </c>
      <c r="C10470" s="17">
        <v>1232.2874681204601</v>
      </c>
      <c r="D10470" s="17">
        <v>12.2702891791045</v>
      </c>
    </row>
    <row r="10471" spans="1:4" x14ac:dyDescent="0.3">
      <c r="A10471" s="17" t="s">
        <v>10473</v>
      </c>
      <c r="B10471" s="17">
        <v>2023</v>
      </c>
      <c r="C10471" s="17">
        <v>18.409215319901701</v>
      </c>
      <c r="D10471" s="17">
        <v>2.3828125</v>
      </c>
    </row>
    <row r="10472" spans="1:4" x14ac:dyDescent="0.3">
      <c r="A10472" s="17" t="s">
        <v>10474</v>
      </c>
      <c r="B10472" s="17">
        <v>2023</v>
      </c>
      <c r="C10472" s="17">
        <v>569.99022543802903</v>
      </c>
      <c r="D10472" s="17">
        <v>5.4488407258064502</v>
      </c>
    </row>
    <row r="10473" spans="1:4" x14ac:dyDescent="0.3">
      <c r="A10473" s="17" t="s">
        <v>10475</v>
      </c>
      <c r="B10473" s="17">
        <v>2023</v>
      </c>
      <c r="C10473" s="17">
        <v>36.855327177792802</v>
      </c>
      <c r="D10473" s="17">
        <v>2.8125</v>
      </c>
    </row>
    <row r="10474" spans="1:4" x14ac:dyDescent="0.3">
      <c r="A10474" s="17" t="s">
        <v>10476</v>
      </c>
      <c r="B10474" s="17">
        <v>2023</v>
      </c>
      <c r="C10474" s="17">
        <v>202.30006866529601</v>
      </c>
      <c r="D10474" s="17">
        <v>4.4190340909090899</v>
      </c>
    </row>
    <row r="10475" spans="1:4" x14ac:dyDescent="0.3">
      <c r="A10475" s="17" t="s">
        <v>10477</v>
      </c>
      <c r="B10475" s="17">
        <v>2023</v>
      </c>
      <c r="C10475" s="17">
        <v>735.50728526711498</v>
      </c>
      <c r="D10475" s="17">
        <v>4.7378906250000004</v>
      </c>
    </row>
    <row r="10476" spans="1:4" x14ac:dyDescent="0.3">
      <c r="A10476" s="17" t="s">
        <v>10478</v>
      </c>
      <c r="B10476" s="17">
        <v>2023</v>
      </c>
      <c r="C10476" s="17">
        <v>698.84673479199398</v>
      </c>
      <c r="D10476" s="17">
        <v>7.0559210526315796</v>
      </c>
    </row>
    <row r="10477" spans="1:4" x14ac:dyDescent="0.3">
      <c r="A10477" s="17" t="s">
        <v>10479</v>
      </c>
      <c r="B10477" s="17">
        <v>2023</v>
      </c>
      <c r="C10477" s="17">
        <v>551.64173831045605</v>
      </c>
      <c r="D10477" s="17">
        <v>4.7098958333333298</v>
      </c>
    </row>
    <row r="10478" spans="1:4" x14ac:dyDescent="0.3">
      <c r="A10478" s="17" t="s">
        <v>10480</v>
      </c>
      <c r="B10478" s="17">
        <v>2023</v>
      </c>
      <c r="C10478" s="17">
        <v>1140.20826442167</v>
      </c>
      <c r="D10478" s="17">
        <v>4.2293346774193497</v>
      </c>
    </row>
    <row r="10479" spans="1:4" x14ac:dyDescent="0.3">
      <c r="A10479" s="17" t="s">
        <v>10481</v>
      </c>
      <c r="B10479" s="17">
        <v>2023</v>
      </c>
      <c r="C10479" s="17">
        <v>937.69233492948104</v>
      </c>
      <c r="D10479" s="17">
        <v>5.20435049019608</v>
      </c>
    </row>
    <row r="10480" spans="1:4" x14ac:dyDescent="0.3">
      <c r="A10480" s="17" t="s">
        <v>10482</v>
      </c>
      <c r="B10480" s="17">
        <v>2023</v>
      </c>
      <c r="C10480" s="17">
        <v>478.14380078949</v>
      </c>
      <c r="D10480" s="17">
        <v>5.5096153846153904</v>
      </c>
    </row>
    <row r="10481" spans="1:4" x14ac:dyDescent="0.3">
      <c r="A10481" s="17" t="s">
        <v>10483</v>
      </c>
      <c r="B10481" s="17">
        <v>2023</v>
      </c>
      <c r="C10481" s="17">
        <v>551.48375384509598</v>
      </c>
      <c r="D10481" s="17">
        <v>5.9718749999999998</v>
      </c>
    </row>
    <row r="10482" spans="1:4" x14ac:dyDescent="0.3">
      <c r="A10482" s="17" t="s">
        <v>10484</v>
      </c>
      <c r="B10482" s="17">
        <v>2023</v>
      </c>
      <c r="C10482" s="17">
        <v>183.78416941315001</v>
      </c>
      <c r="D10482" s="17">
        <v>5.5835937500000004</v>
      </c>
    </row>
    <row r="10483" spans="1:4" x14ac:dyDescent="0.3">
      <c r="A10483" s="17" t="s">
        <v>10485</v>
      </c>
      <c r="B10483" s="17">
        <v>2023</v>
      </c>
      <c r="C10483" s="17">
        <v>18.3478933759034</v>
      </c>
      <c r="D10483" s="17">
        <v>3.1796875</v>
      </c>
    </row>
    <row r="10484" spans="1:4" x14ac:dyDescent="0.3">
      <c r="A10484" s="17" t="s">
        <v>10486</v>
      </c>
      <c r="B10484" s="17">
        <v>2023</v>
      </c>
      <c r="C10484" s="17">
        <v>643.686812774278</v>
      </c>
      <c r="D10484" s="17">
        <v>5.40178571428571</v>
      </c>
    </row>
    <row r="10485" spans="1:4" x14ac:dyDescent="0.3">
      <c r="A10485" s="17" t="s">
        <v>10487</v>
      </c>
      <c r="B10485" s="17">
        <v>2023</v>
      </c>
      <c r="C10485" s="17">
        <v>36.814531529322302</v>
      </c>
      <c r="D10485" s="17">
        <v>1.84375</v>
      </c>
    </row>
    <row r="10486" spans="1:4" x14ac:dyDescent="0.3">
      <c r="A10486" s="17" t="s">
        <v>10488</v>
      </c>
      <c r="B10486" s="17">
        <v>2023</v>
      </c>
      <c r="C10486" s="17">
        <v>1029.71143521369</v>
      </c>
      <c r="D10486" s="17">
        <v>4.5841238839285703</v>
      </c>
    </row>
    <row r="10487" spans="1:4" x14ac:dyDescent="0.3">
      <c r="A10487" s="17" t="s">
        <v>10489</v>
      </c>
      <c r="B10487" s="17">
        <v>2023</v>
      </c>
      <c r="C10487" s="17">
        <v>643.91152593772904</v>
      </c>
      <c r="D10487" s="17">
        <v>5.5720982142857096</v>
      </c>
    </row>
    <row r="10488" spans="1:4" x14ac:dyDescent="0.3">
      <c r="A10488" s="17" t="s">
        <v>10490</v>
      </c>
      <c r="B10488" s="17">
        <v>2023</v>
      </c>
      <c r="C10488" s="17">
        <v>55.145785981789203</v>
      </c>
      <c r="D10488" s="17">
        <v>2.9817708333333299</v>
      </c>
    </row>
    <row r="10489" spans="1:4" x14ac:dyDescent="0.3">
      <c r="A10489" s="17" t="s">
        <v>10491</v>
      </c>
      <c r="B10489" s="17">
        <v>2023</v>
      </c>
      <c r="C10489" s="17">
        <v>717.15731739252794</v>
      </c>
      <c r="D10489" s="17">
        <v>4.5454727564102599</v>
      </c>
    </row>
    <row r="10490" spans="1:4" x14ac:dyDescent="0.3">
      <c r="A10490" s="17" t="s">
        <v>10492</v>
      </c>
      <c r="B10490" s="17">
        <v>2023</v>
      </c>
      <c r="C10490" s="17">
        <v>4376.4343876866596</v>
      </c>
      <c r="D10490" s="17">
        <v>10.250558035714301</v>
      </c>
    </row>
    <row r="10491" spans="1:4" x14ac:dyDescent="0.3">
      <c r="A10491" s="17" t="s">
        <v>10493</v>
      </c>
      <c r="B10491" s="17">
        <v>2023</v>
      </c>
      <c r="C10491" s="17">
        <v>1379.2727981395999</v>
      </c>
      <c r="D10491" s="17">
        <v>8.3134374999999991</v>
      </c>
    </row>
    <row r="10492" spans="1:4" x14ac:dyDescent="0.3">
      <c r="A10492" s="17" t="s">
        <v>10494</v>
      </c>
      <c r="B10492" s="17">
        <v>2023</v>
      </c>
      <c r="C10492" s="17">
        <v>239.05991111509499</v>
      </c>
      <c r="D10492" s="17">
        <v>4.6772836538461497</v>
      </c>
    </row>
    <row r="10493" spans="1:4" x14ac:dyDescent="0.3">
      <c r="A10493" s="17" t="s">
        <v>10495</v>
      </c>
      <c r="B10493" s="17">
        <v>2023</v>
      </c>
      <c r="C10493" s="17">
        <v>110.34267250448499</v>
      </c>
      <c r="D10493" s="17">
        <v>3.5338541666666701</v>
      </c>
    </row>
    <row r="10494" spans="1:4" x14ac:dyDescent="0.3">
      <c r="A10494" s="17" t="s">
        <v>10496</v>
      </c>
      <c r="B10494" s="17">
        <v>2023</v>
      </c>
      <c r="C10494" s="17">
        <v>91.948601841926603</v>
      </c>
      <c r="D10494" s="17">
        <v>3.1687500000000002</v>
      </c>
    </row>
    <row r="10495" spans="1:4" x14ac:dyDescent="0.3">
      <c r="A10495" s="17" t="s">
        <v>10497</v>
      </c>
      <c r="B10495" s="17">
        <v>2023</v>
      </c>
      <c r="C10495" s="17">
        <v>18.356760656461098</v>
      </c>
      <c r="D10495" s="17">
        <v>2.546875</v>
      </c>
    </row>
    <row r="10496" spans="1:4" x14ac:dyDescent="0.3">
      <c r="A10496" s="17" t="s">
        <v>10498</v>
      </c>
      <c r="B10496" s="17">
        <v>2023</v>
      </c>
      <c r="C10496" s="17">
        <v>220.61960722319799</v>
      </c>
      <c r="D10496" s="17">
        <v>3.5221354166666701</v>
      </c>
    </row>
    <row r="10497" spans="1:4" x14ac:dyDescent="0.3">
      <c r="A10497" s="17" t="s">
        <v>10499</v>
      </c>
      <c r="B10497" s="17">
        <v>2023</v>
      </c>
      <c r="C10497" s="17">
        <v>551.74060041271002</v>
      </c>
      <c r="D10497" s="17">
        <v>5.7859375000000002</v>
      </c>
    </row>
    <row r="10498" spans="1:4" x14ac:dyDescent="0.3">
      <c r="A10498" s="17" t="s">
        <v>10500</v>
      </c>
      <c r="B10498" s="17">
        <v>2023</v>
      </c>
      <c r="C10498" s="17">
        <v>55.146379241719799</v>
      </c>
      <c r="D10498" s="17">
        <v>2.9244791666666701</v>
      </c>
    </row>
    <row r="10499" spans="1:4" x14ac:dyDescent="0.3">
      <c r="A10499" s="17" t="s">
        <v>10501</v>
      </c>
      <c r="B10499" s="17">
        <v>2023</v>
      </c>
      <c r="C10499" s="17">
        <v>459.83918477222301</v>
      </c>
      <c r="D10499" s="17">
        <v>4.7993750000000004</v>
      </c>
    </row>
    <row r="10500" spans="1:4" x14ac:dyDescent="0.3">
      <c r="A10500" s="17" t="s">
        <v>10502</v>
      </c>
      <c r="B10500" s="17">
        <v>2023</v>
      </c>
      <c r="C10500" s="17">
        <v>367.85735438484699</v>
      </c>
      <c r="D10500" s="17">
        <v>6.1761718749999996</v>
      </c>
    </row>
    <row r="10501" spans="1:4" x14ac:dyDescent="0.3">
      <c r="A10501" s="17" t="s">
        <v>10503</v>
      </c>
      <c r="B10501" s="17">
        <v>2023</v>
      </c>
      <c r="C10501" s="17">
        <v>625.37798021454398</v>
      </c>
      <c r="D10501" s="17">
        <v>4.5875459558823497</v>
      </c>
    </row>
    <row r="10502" spans="1:4" x14ac:dyDescent="0.3">
      <c r="A10502" s="17" t="s">
        <v>10504</v>
      </c>
      <c r="B10502" s="17">
        <v>2023</v>
      </c>
      <c r="C10502" s="17">
        <v>73.494252834469094</v>
      </c>
      <c r="D10502" s="17">
        <v>3.91796875</v>
      </c>
    </row>
    <row r="10503" spans="1:4" x14ac:dyDescent="0.3">
      <c r="A10503" s="17" t="s">
        <v>10505</v>
      </c>
      <c r="B10503" s="17">
        <v>2023</v>
      </c>
      <c r="C10503" s="17">
        <v>275.69310095906297</v>
      </c>
      <c r="D10503" s="17">
        <v>5.1859374999999996</v>
      </c>
    </row>
    <row r="10504" spans="1:4" x14ac:dyDescent="0.3">
      <c r="A10504" s="17" t="s">
        <v>10506</v>
      </c>
      <c r="B10504" s="17">
        <v>2023</v>
      </c>
      <c r="C10504" s="17">
        <v>147.14981716684801</v>
      </c>
      <c r="D10504" s="17">
        <v>4.3642578125</v>
      </c>
    </row>
    <row r="10505" spans="1:4" x14ac:dyDescent="0.3">
      <c r="A10505" s="17" t="s">
        <v>10507</v>
      </c>
      <c r="B10505" s="17">
        <v>2023</v>
      </c>
      <c r="C10505" s="17">
        <v>790.67184159159694</v>
      </c>
      <c r="D10505" s="17">
        <v>4.5185319767441898</v>
      </c>
    </row>
    <row r="10506" spans="1:4" x14ac:dyDescent="0.3">
      <c r="A10506" s="17" t="s">
        <v>10508</v>
      </c>
      <c r="B10506" s="17">
        <v>2023</v>
      </c>
      <c r="C10506" s="17">
        <v>110.390115102753</v>
      </c>
      <c r="D10506" s="17">
        <v>3.75</v>
      </c>
    </row>
    <row r="10507" spans="1:4" x14ac:dyDescent="0.3">
      <c r="A10507" s="17" t="s">
        <v>10509</v>
      </c>
      <c r="B10507" s="17">
        <v>2023</v>
      </c>
      <c r="C10507" s="17">
        <v>698.85523874685202</v>
      </c>
      <c r="D10507" s="17">
        <v>5.1745476973684204</v>
      </c>
    </row>
    <row r="10508" spans="1:4" x14ac:dyDescent="0.3">
      <c r="A10508" s="17" t="s">
        <v>10510</v>
      </c>
      <c r="B10508" s="17">
        <v>2023</v>
      </c>
      <c r="C10508" s="17">
        <v>257.55326587706799</v>
      </c>
      <c r="D10508" s="17">
        <v>10.2628348214286</v>
      </c>
    </row>
    <row r="10509" spans="1:4" x14ac:dyDescent="0.3">
      <c r="A10509" s="17" t="s">
        <v>10511</v>
      </c>
      <c r="B10509" s="17">
        <v>2023</v>
      </c>
      <c r="C10509" s="17">
        <v>110.398627467453</v>
      </c>
      <c r="D10509" s="17">
        <v>4.5143229166666696</v>
      </c>
    </row>
    <row r="10510" spans="1:4" x14ac:dyDescent="0.3">
      <c r="A10510" s="17" t="s">
        <v>10512</v>
      </c>
      <c r="B10510" s="17">
        <v>2023</v>
      </c>
      <c r="C10510" s="17">
        <v>459.817015938461</v>
      </c>
      <c r="D10510" s="17">
        <v>5.0440624999999999</v>
      </c>
    </row>
    <row r="10511" spans="1:4" x14ac:dyDescent="0.3">
      <c r="A10511" s="17" t="s">
        <v>10513</v>
      </c>
      <c r="B10511" s="17">
        <v>2023</v>
      </c>
      <c r="C10511" s="17">
        <v>91.943794801831203</v>
      </c>
      <c r="D10511" s="17">
        <v>2.9453125</v>
      </c>
    </row>
    <row r="10512" spans="1:4" x14ac:dyDescent="0.3">
      <c r="A10512" s="17" t="s">
        <v>10514</v>
      </c>
      <c r="B10512" s="17">
        <v>2023</v>
      </c>
      <c r="C10512" s="17">
        <v>1103.1506295157601</v>
      </c>
      <c r="D10512" s="17">
        <v>6.1011718750000004</v>
      </c>
    </row>
    <row r="10513" spans="1:4" x14ac:dyDescent="0.3">
      <c r="A10513" s="17" t="s">
        <v>10515</v>
      </c>
      <c r="B10513" s="17">
        <v>2023</v>
      </c>
      <c r="C10513" s="17">
        <v>18.4082404132932</v>
      </c>
      <c r="D10513" s="17">
        <v>3.078125</v>
      </c>
    </row>
    <row r="10514" spans="1:4" x14ac:dyDescent="0.3">
      <c r="A10514" s="17" t="s">
        <v>10516</v>
      </c>
      <c r="B10514" s="17">
        <v>2023</v>
      </c>
      <c r="C10514" s="17">
        <v>92.042901604436906</v>
      </c>
      <c r="D10514" s="17">
        <v>2.7687499999999998</v>
      </c>
    </row>
    <row r="10515" spans="1:4" x14ac:dyDescent="0.3">
      <c r="A10515" s="17" t="s">
        <v>10517</v>
      </c>
      <c r="B10515" s="17">
        <v>2023</v>
      </c>
      <c r="C10515" s="17">
        <v>367.96789218206101</v>
      </c>
      <c r="D10515" s="17">
        <v>4.9058593750000004</v>
      </c>
    </row>
    <row r="10516" spans="1:4" x14ac:dyDescent="0.3">
      <c r="A10516" s="17" t="s">
        <v>10518</v>
      </c>
      <c r="B10516" s="17">
        <v>2023</v>
      </c>
      <c r="C10516" s="17">
        <v>36.756858875974999</v>
      </c>
      <c r="D10516" s="17">
        <v>2.25</v>
      </c>
    </row>
    <row r="10517" spans="1:4" x14ac:dyDescent="0.3">
      <c r="A10517" s="17" t="s">
        <v>10519</v>
      </c>
      <c r="B10517" s="17">
        <v>2023</v>
      </c>
      <c r="C10517" s="17">
        <v>441.35992024838902</v>
      </c>
      <c r="D10517" s="17">
        <v>5.2320963541666696</v>
      </c>
    </row>
    <row r="10518" spans="1:4" x14ac:dyDescent="0.3">
      <c r="A10518" s="17" t="s">
        <v>10520</v>
      </c>
      <c r="B10518" s="17">
        <v>2023</v>
      </c>
      <c r="C10518" s="17">
        <v>551.70529055967904</v>
      </c>
      <c r="D10518" s="17">
        <v>4.1309895833333297</v>
      </c>
    </row>
    <row r="10519" spans="1:4" x14ac:dyDescent="0.3">
      <c r="A10519" s="17" t="s">
        <v>10521</v>
      </c>
      <c r="B10519" s="17">
        <v>2023</v>
      </c>
      <c r="C10519" s="17">
        <v>36.765830274671302</v>
      </c>
      <c r="D10519" s="17">
        <v>2.91015625</v>
      </c>
    </row>
    <row r="10520" spans="1:4" x14ac:dyDescent="0.3">
      <c r="A10520" s="17" t="s">
        <v>10522</v>
      </c>
      <c r="B10520" s="17">
        <v>2023</v>
      </c>
      <c r="C10520" s="17">
        <v>441.24901535362</v>
      </c>
      <c r="D10520" s="17">
        <v>4.7496744791666696</v>
      </c>
    </row>
    <row r="10521" spans="1:4" x14ac:dyDescent="0.3">
      <c r="A10521" s="17" t="s">
        <v>10523</v>
      </c>
      <c r="B10521" s="17">
        <v>2023</v>
      </c>
      <c r="C10521" s="17">
        <v>790.93015244975697</v>
      </c>
      <c r="D10521" s="17">
        <v>8.2852470930232602</v>
      </c>
    </row>
    <row r="10522" spans="1:4" x14ac:dyDescent="0.3">
      <c r="A10522" s="17" t="s">
        <v>10524</v>
      </c>
      <c r="B10522" s="17">
        <v>2023</v>
      </c>
      <c r="C10522" s="17">
        <v>239.21760781481899</v>
      </c>
      <c r="D10522" s="17">
        <v>4.8112980769230802</v>
      </c>
    </row>
    <row r="10523" spans="1:4" x14ac:dyDescent="0.3">
      <c r="A10523" s="17" t="s">
        <v>10525</v>
      </c>
      <c r="B10523" s="17">
        <v>2023</v>
      </c>
      <c r="C10523" s="17">
        <v>220.65588599815999</v>
      </c>
      <c r="D10523" s="17">
        <v>6.7701822916666696</v>
      </c>
    </row>
    <row r="10524" spans="1:4" x14ac:dyDescent="0.3">
      <c r="A10524" s="17" t="s">
        <v>10526</v>
      </c>
      <c r="B10524" s="17">
        <v>2023</v>
      </c>
      <c r="C10524" s="17">
        <v>36.698071124032097</v>
      </c>
      <c r="D10524" s="17">
        <v>3.80078125</v>
      </c>
    </row>
    <row r="10525" spans="1:4" x14ac:dyDescent="0.3">
      <c r="A10525" s="17" t="s">
        <v>10527</v>
      </c>
      <c r="B10525" s="17">
        <v>2023</v>
      </c>
      <c r="C10525" s="17">
        <v>1250.39299408998</v>
      </c>
      <c r="D10525" s="17">
        <v>11.053883272058799</v>
      </c>
    </row>
    <row r="10526" spans="1:4" x14ac:dyDescent="0.3">
      <c r="A10526" s="17" t="s">
        <v>10528</v>
      </c>
      <c r="B10526" s="17">
        <v>2023</v>
      </c>
      <c r="C10526" s="17">
        <v>1912.32952801324</v>
      </c>
      <c r="D10526" s="17">
        <v>4.8094200721153904</v>
      </c>
    </row>
    <row r="10527" spans="1:4" x14ac:dyDescent="0.3">
      <c r="A10527" s="17" t="s">
        <v>10529</v>
      </c>
      <c r="B10527" s="17">
        <v>2023</v>
      </c>
      <c r="C10527" s="17">
        <v>607.02979216445397</v>
      </c>
      <c r="D10527" s="17">
        <v>4.3960700757575797</v>
      </c>
    </row>
    <row r="10528" spans="1:4" x14ac:dyDescent="0.3">
      <c r="A10528" s="17" t="s">
        <v>10530</v>
      </c>
      <c r="B10528" s="17">
        <v>2023</v>
      </c>
      <c r="C10528" s="17">
        <v>183.78452028054701</v>
      </c>
      <c r="D10528" s="17">
        <v>4.4351562500000004</v>
      </c>
    </row>
    <row r="10529" spans="1:4" x14ac:dyDescent="0.3">
      <c r="A10529" s="17" t="s">
        <v>10531</v>
      </c>
      <c r="B10529" s="17">
        <v>2023</v>
      </c>
      <c r="C10529" s="17">
        <v>533.39099933952104</v>
      </c>
      <c r="D10529" s="17">
        <v>5.4086745689655196</v>
      </c>
    </row>
    <row r="10530" spans="1:4" x14ac:dyDescent="0.3">
      <c r="A10530" s="17" t="s">
        <v>10532</v>
      </c>
      <c r="B10530" s="17">
        <v>2023</v>
      </c>
      <c r="C10530" s="17">
        <v>73.596057847142205</v>
      </c>
      <c r="D10530" s="17">
        <v>3.208984375</v>
      </c>
    </row>
    <row r="10531" spans="1:4" x14ac:dyDescent="0.3">
      <c r="A10531" s="17" t="s">
        <v>10533</v>
      </c>
      <c r="B10531" s="17">
        <v>2023</v>
      </c>
      <c r="C10531" s="17">
        <v>73.493959598243194</v>
      </c>
      <c r="D10531" s="17">
        <v>3.5078125</v>
      </c>
    </row>
    <row r="10532" spans="1:4" x14ac:dyDescent="0.3">
      <c r="A10532" s="17" t="s">
        <v>10534</v>
      </c>
      <c r="B10532" s="17">
        <v>2023</v>
      </c>
      <c r="C10532" s="17">
        <v>36.756845848634804</v>
      </c>
      <c r="D10532" s="17">
        <v>2.7890625</v>
      </c>
    </row>
    <row r="10533" spans="1:4" x14ac:dyDescent="0.3">
      <c r="A10533" s="17" t="s">
        <v>10535</v>
      </c>
      <c r="B10533" s="17">
        <v>2023</v>
      </c>
      <c r="C10533" s="17">
        <v>845.97026022430305</v>
      </c>
      <c r="D10533" s="17">
        <v>7.3449388586956497</v>
      </c>
    </row>
    <row r="10534" spans="1:4" x14ac:dyDescent="0.3">
      <c r="A10534" s="17" t="s">
        <v>10536</v>
      </c>
      <c r="B10534" s="17">
        <v>2023</v>
      </c>
      <c r="C10534" s="17">
        <v>36.712653767317498</v>
      </c>
      <c r="D10534" s="17">
        <v>5.296875</v>
      </c>
    </row>
    <row r="10535" spans="1:4" x14ac:dyDescent="0.3">
      <c r="A10535" s="17" t="s">
        <v>10537</v>
      </c>
      <c r="B10535" s="17">
        <v>2023</v>
      </c>
      <c r="C10535" s="17">
        <v>239.00051610264899</v>
      </c>
      <c r="D10535" s="17">
        <v>4.9134615384615401</v>
      </c>
    </row>
    <row r="10536" spans="1:4" x14ac:dyDescent="0.3">
      <c r="A10536" s="17" t="s">
        <v>10538</v>
      </c>
      <c r="B10536" s="17">
        <v>2023</v>
      </c>
      <c r="C10536" s="17">
        <v>257.468981010839</v>
      </c>
      <c r="D10536" s="17">
        <v>5.0106026785714297</v>
      </c>
    </row>
    <row r="10537" spans="1:4" x14ac:dyDescent="0.3">
      <c r="A10537" s="17" t="s">
        <v>10539</v>
      </c>
      <c r="B10537" s="17">
        <v>2023</v>
      </c>
      <c r="C10537" s="17">
        <v>18.3480755761266</v>
      </c>
      <c r="D10537" s="17">
        <v>2.1171875</v>
      </c>
    </row>
    <row r="10538" spans="1:4" x14ac:dyDescent="0.3">
      <c r="A10538" s="17" t="s">
        <v>10540</v>
      </c>
      <c r="B10538" s="17">
        <v>2023</v>
      </c>
      <c r="C10538" s="17">
        <v>367.63108505681203</v>
      </c>
      <c r="D10538" s="17">
        <v>3.8738281250000002</v>
      </c>
    </row>
    <row r="10539" spans="1:4" x14ac:dyDescent="0.3">
      <c r="A10539" s="17" t="s">
        <v>10541</v>
      </c>
      <c r="B10539" s="17">
        <v>2023</v>
      </c>
      <c r="C10539" s="17">
        <v>257.51357261091499</v>
      </c>
      <c r="D10539" s="17">
        <v>4.6015625</v>
      </c>
    </row>
    <row r="10540" spans="1:4" x14ac:dyDescent="0.3">
      <c r="A10540" s="17" t="s">
        <v>10542</v>
      </c>
      <c r="B10540" s="17">
        <v>2023</v>
      </c>
      <c r="C10540" s="17">
        <v>110.241499822587</v>
      </c>
      <c r="D10540" s="17">
        <v>3.6276041666666701</v>
      </c>
    </row>
    <row r="10541" spans="1:4" x14ac:dyDescent="0.3">
      <c r="A10541" s="17" t="s">
        <v>10543</v>
      </c>
      <c r="B10541" s="17">
        <v>2023</v>
      </c>
      <c r="C10541" s="17">
        <v>91.880460433661895</v>
      </c>
      <c r="D10541" s="17">
        <v>4.4859375000000004</v>
      </c>
    </row>
    <row r="10542" spans="1:4" x14ac:dyDescent="0.3">
      <c r="A10542" s="17" t="s">
        <v>10544</v>
      </c>
      <c r="B10542" s="17">
        <v>2023</v>
      </c>
      <c r="C10542" s="17">
        <v>91.933392076753094</v>
      </c>
      <c r="D10542" s="17">
        <v>3.6171875</v>
      </c>
    </row>
    <row r="10543" spans="1:4" x14ac:dyDescent="0.3">
      <c r="A10543" s="17" t="s">
        <v>10545</v>
      </c>
      <c r="B10543" s="17">
        <v>2023</v>
      </c>
      <c r="C10543" s="17">
        <v>1323.9404594991399</v>
      </c>
      <c r="D10543" s="17">
        <v>5.505859375</v>
      </c>
    </row>
    <row r="10544" spans="1:4" x14ac:dyDescent="0.3">
      <c r="A10544" s="17" t="s">
        <v>10546</v>
      </c>
      <c r="B10544" s="17">
        <v>2023</v>
      </c>
      <c r="C10544" s="17">
        <v>183.82751804124399</v>
      </c>
      <c r="D10544" s="17">
        <v>4.83203125</v>
      </c>
    </row>
    <row r="10545" spans="1:4" x14ac:dyDescent="0.3">
      <c r="A10545" s="17" t="s">
        <v>10547</v>
      </c>
      <c r="B10545" s="17">
        <v>2023</v>
      </c>
      <c r="C10545" s="17">
        <v>294.12752304971201</v>
      </c>
      <c r="D10545" s="17">
        <v>3.736328125</v>
      </c>
    </row>
    <row r="10546" spans="1:4" x14ac:dyDescent="0.3">
      <c r="A10546" s="17" t="s">
        <v>10548</v>
      </c>
      <c r="B10546" s="17">
        <v>2023</v>
      </c>
      <c r="C10546" s="17">
        <v>18.357621841132602</v>
      </c>
      <c r="D10546" s="17">
        <v>1.9296875</v>
      </c>
    </row>
    <row r="10547" spans="1:4" x14ac:dyDescent="0.3">
      <c r="A10547" s="17" t="s">
        <v>10549</v>
      </c>
      <c r="B10547" s="17">
        <v>2023</v>
      </c>
      <c r="C10547" s="17">
        <v>532.97549716569495</v>
      </c>
      <c r="D10547" s="17">
        <v>4.4210668103448301</v>
      </c>
    </row>
    <row r="10548" spans="1:4" x14ac:dyDescent="0.3">
      <c r="A10548" s="17" t="s">
        <v>10550</v>
      </c>
      <c r="B10548" s="17">
        <v>2023</v>
      </c>
      <c r="C10548" s="17">
        <v>91.841996237635598</v>
      </c>
      <c r="D10548" s="17">
        <v>4.4296875</v>
      </c>
    </row>
    <row r="10549" spans="1:4" x14ac:dyDescent="0.3">
      <c r="A10549" s="17" t="s">
        <v>10551</v>
      </c>
      <c r="B10549" s="17">
        <v>2023</v>
      </c>
      <c r="C10549" s="17">
        <v>570.02939772791797</v>
      </c>
      <c r="D10549" s="17">
        <v>5.8553427419354804</v>
      </c>
    </row>
    <row r="10550" spans="1:4" x14ac:dyDescent="0.3">
      <c r="A10550" s="17" t="s">
        <v>10552</v>
      </c>
      <c r="B10550" s="17">
        <v>2023</v>
      </c>
      <c r="C10550" s="17">
        <v>294.260932894424</v>
      </c>
      <c r="D10550" s="17">
        <v>6.4716796875</v>
      </c>
    </row>
    <row r="10551" spans="1:4" x14ac:dyDescent="0.3">
      <c r="A10551" s="17" t="s">
        <v>10553</v>
      </c>
      <c r="B10551" s="17">
        <v>2023</v>
      </c>
      <c r="C10551" s="17">
        <v>257.50265653431399</v>
      </c>
      <c r="D10551" s="17">
        <v>3.88671875</v>
      </c>
    </row>
    <row r="10552" spans="1:4" x14ac:dyDescent="0.3">
      <c r="A10552" s="17" t="s">
        <v>10554</v>
      </c>
      <c r="B10552" s="17">
        <v>2023</v>
      </c>
      <c r="C10552" s="17">
        <v>202.25071359053101</v>
      </c>
      <c r="D10552" s="17">
        <v>3.5845170454545499</v>
      </c>
    </row>
    <row r="10553" spans="1:4" x14ac:dyDescent="0.3">
      <c r="A10553" s="17" t="s">
        <v>10555</v>
      </c>
      <c r="B10553" s="17">
        <v>2023</v>
      </c>
      <c r="C10553" s="17">
        <v>1636.4331448031601</v>
      </c>
      <c r="D10553" s="17">
        <v>6.1820575842696597</v>
      </c>
    </row>
    <row r="10554" spans="1:4" x14ac:dyDescent="0.3">
      <c r="A10554" s="17" t="s">
        <v>10556</v>
      </c>
      <c r="B10554" s="17">
        <v>2023</v>
      </c>
      <c r="C10554" s="17">
        <v>1305.8011981751799</v>
      </c>
      <c r="D10554" s="17">
        <v>7.3227332746478897</v>
      </c>
    </row>
    <row r="10555" spans="1:4" x14ac:dyDescent="0.3">
      <c r="A10555" s="17" t="s">
        <v>10557</v>
      </c>
      <c r="B10555" s="17">
        <v>2023</v>
      </c>
      <c r="C10555" s="17">
        <v>202.33941160142399</v>
      </c>
      <c r="D10555" s="17">
        <v>3.4829545454545499</v>
      </c>
    </row>
    <row r="10556" spans="1:4" x14ac:dyDescent="0.3">
      <c r="A10556" s="17" t="s">
        <v>10558</v>
      </c>
      <c r="B10556" s="17">
        <v>2023</v>
      </c>
      <c r="C10556" s="17">
        <v>349.56089399382</v>
      </c>
      <c r="D10556" s="17">
        <v>5.4268092105263204</v>
      </c>
    </row>
    <row r="10557" spans="1:4" x14ac:dyDescent="0.3">
      <c r="A10557" s="17" t="s">
        <v>10559</v>
      </c>
      <c r="B10557" s="17">
        <v>2023</v>
      </c>
      <c r="C10557" s="17">
        <v>91.9417494162917</v>
      </c>
      <c r="D10557" s="17">
        <v>2.2859375000000002</v>
      </c>
    </row>
    <row r="10558" spans="1:4" x14ac:dyDescent="0.3">
      <c r="A10558" s="17" t="s">
        <v>10560</v>
      </c>
      <c r="B10558" s="17">
        <v>2023</v>
      </c>
      <c r="C10558" s="17">
        <v>18.399073490873</v>
      </c>
      <c r="D10558" s="17">
        <v>2.6796875</v>
      </c>
    </row>
    <row r="10559" spans="1:4" x14ac:dyDescent="0.3">
      <c r="A10559" s="17" t="s">
        <v>10561</v>
      </c>
      <c r="B10559" s="17">
        <v>2023</v>
      </c>
      <c r="C10559" s="17">
        <v>477.99145262688398</v>
      </c>
      <c r="D10559" s="17">
        <v>5.5408653846153904</v>
      </c>
    </row>
    <row r="10560" spans="1:4" x14ac:dyDescent="0.3">
      <c r="A10560" s="17" t="s">
        <v>10562</v>
      </c>
      <c r="B10560" s="17">
        <v>2023</v>
      </c>
      <c r="C10560" s="17">
        <v>55.109655475243898</v>
      </c>
      <c r="D10560" s="17">
        <v>5.2604166666666696</v>
      </c>
    </row>
    <row r="10561" spans="1:4" x14ac:dyDescent="0.3">
      <c r="A10561" s="17" t="s">
        <v>10563</v>
      </c>
      <c r="B10561" s="17">
        <v>2023</v>
      </c>
      <c r="C10561" s="17">
        <v>36.760990601033001</v>
      </c>
      <c r="D10561" s="17">
        <v>3.0859375</v>
      </c>
    </row>
    <row r="10562" spans="1:4" x14ac:dyDescent="0.3">
      <c r="A10562" s="17" t="s">
        <v>10564</v>
      </c>
      <c r="B10562" s="17">
        <v>2023</v>
      </c>
      <c r="C10562" s="17">
        <v>661.97417219076306</v>
      </c>
      <c r="D10562" s="17">
        <v>4.5505642361111098</v>
      </c>
    </row>
    <row r="10563" spans="1:4" x14ac:dyDescent="0.3">
      <c r="A10563" s="17" t="s">
        <v>10565</v>
      </c>
      <c r="B10563" s="17">
        <v>2023</v>
      </c>
      <c r="C10563" s="17">
        <v>386.288006432354</v>
      </c>
      <c r="D10563" s="17">
        <v>4.4988839285714297</v>
      </c>
    </row>
    <row r="10564" spans="1:4" x14ac:dyDescent="0.3">
      <c r="A10564" s="17" t="s">
        <v>10566</v>
      </c>
      <c r="B10564" s="17">
        <v>2023</v>
      </c>
      <c r="C10564" s="17">
        <v>73.422333579510493</v>
      </c>
      <c r="D10564" s="17">
        <v>3.298828125</v>
      </c>
    </row>
    <row r="10565" spans="1:4" x14ac:dyDescent="0.3">
      <c r="A10565" s="17" t="s">
        <v>10567</v>
      </c>
      <c r="B10565" s="17">
        <v>2023</v>
      </c>
      <c r="C10565" s="17">
        <v>367.72691421024501</v>
      </c>
      <c r="D10565" s="17">
        <v>6.5886718750000002</v>
      </c>
    </row>
    <row r="10566" spans="1:4" x14ac:dyDescent="0.3">
      <c r="A10566" s="17" t="s">
        <v>10568</v>
      </c>
      <c r="B10566" s="17">
        <v>2023</v>
      </c>
      <c r="C10566" s="17">
        <v>331.14493783656502</v>
      </c>
      <c r="D10566" s="17">
        <v>5.1966145833333304</v>
      </c>
    </row>
    <row r="10567" spans="1:4" x14ac:dyDescent="0.3">
      <c r="A10567" s="17" t="s">
        <v>10569</v>
      </c>
      <c r="B10567" s="17">
        <v>2023</v>
      </c>
      <c r="C10567" s="17">
        <v>91.993663159199102</v>
      </c>
      <c r="D10567" s="17">
        <v>3.6156250000000001</v>
      </c>
    </row>
    <row r="10568" spans="1:4" x14ac:dyDescent="0.3">
      <c r="A10568" s="17" t="s">
        <v>10570</v>
      </c>
      <c r="B10568" s="17">
        <v>2023</v>
      </c>
      <c r="C10568" s="17">
        <v>680.47095449268795</v>
      </c>
      <c r="D10568" s="17">
        <v>4.8500844594594597</v>
      </c>
    </row>
    <row r="10569" spans="1:4" x14ac:dyDescent="0.3">
      <c r="A10569" s="17" t="s">
        <v>10571</v>
      </c>
      <c r="B10569" s="17">
        <v>2023</v>
      </c>
      <c r="C10569" s="17">
        <v>423.09643787890701</v>
      </c>
      <c r="D10569" s="17">
        <v>4.7044836956521703</v>
      </c>
    </row>
    <row r="10570" spans="1:4" x14ac:dyDescent="0.3">
      <c r="A10570" s="17" t="s">
        <v>10572</v>
      </c>
      <c r="B10570" s="17">
        <v>2023</v>
      </c>
      <c r="C10570" s="17">
        <v>18.408947024494399</v>
      </c>
      <c r="D10570" s="17">
        <v>2.046875</v>
      </c>
    </row>
    <row r="10571" spans="1:4" x14ac:dyDescent="0.3">
      <c r="A10571" s="17" t="s">
        <v>10573</v>
      </c>
      <c r="B10571" s="17">
        <v>2023</v>
      </c>
      <c r="C10571" s="17">
        <v>257.36681519634999</v>
      </c>
      <c r="D10571" s="17">
        <v>4.2472098214285703</v>
      </c>
    </row>
    <row r="10572" spans="1:4" x14ac:dyDescent="0.3">
      <c r="A10572" s="17" t="s">
        <v>10574</v>
      </c>
      <c r="B10572" s="17">
        <v>2023</v>
      </c>
      <c r="C10572" s="17">
        <v>716.91807796806097</v>
      </c>
      <c r="D10572" s="17">
        <v>5.0847355769230802</v>
      </c>
    </row>
    <row r="10573" spans="1:4" x14ac:dyDescent="0.3">
      <c r="A10573" s="17" t="s">
        <v>10575</v>
      </c>
      <c r="B10573" s="17">
        <v>2023</v>
      </c>
      <c r="C10573" s="17">
        <v>1342.59136272967</v>
      </c>
      <c r="D10573" s="17">
        <v>6.3645119863013697</v>
      </c>
    </row>
    <row r="10574" spans="1:4" x14ac:dyDescent="0.3">
      <c r="A10574" s="17" t="s">
        <v>10576</v>
      </c>
      <c r="B10574" s="17">
        <v>2023</v>
      </c>
      <c r="C10574" s="17">
        <v>643.57726154289901</v>
      </c>
      <c r="D10574" s="17">
        <v>9.0508928571428608</v>
      </c>
    </row>
    <row r="10575" spans="1:4" x14ac:dyDescent="0.3">
      <c r="A10575" s="17" t="s">
        <v>10577</v>
      </c>
      <c r="B10575" s="17">
        <v>2023</v>
      </c>
      <c r="C10575" s="17">
        <v>1397.7366879824499</v>
      </c>
      <c r="D10575" s="17">
        <v>5.5682565789473699</v>
      </c>
    </row>
    <row r="10576" spans="1:4" x14ac:dyDescent="0.3">
      <c r="A10576" s="17" t="s">
        <v>10578</v>
      </c>
      <c r="B10576" s="17">
        <v>2023</v>
      </c>
      <c r="C10576" s="17">
        <v>551.84176953416204</v>
      </c>
      <c r="D10576" s="17">
        <v>6.6273437499999996</v>
      </c>
    </row>
    <row r="10577" spans="1:4" x14ac:dyDescent="0.3">
      <c r="A10577" s="17" t="s">
        <v>10579</v>
      </c>
      <c r="B10577" s="17">
        <v>2023</v>
      </c>
      <c r="C10577" s="17">
        <v>809.07114985398903</v>
      </c>
      <c r="D10577" s="17">
        <v>4.4334161931818201</v>
      </c>
    </row>
    <row r="10578" spans="1:4" x14ac:dyDescent="0.3">
      <c r="A10578" s="17" t="s">
        <v>10580</v>
      </c>
      <c r="B10578" s="17">
        <v>2023</v>
      </c>
      <c r="C10578" s="17">
        <v>809.02576262690104</v>
      </c>
      <c r="D10578" s="17">
        <v>4.7571022727272698</v>
      </c>
    </row>
    <row r="10579" spans="1:4" x14ac:dyDescent="0.3">
      <c r="A10579" s="17" t="s">
        <v>10581</v>
      </c>
      <c r="B10579" s="17">
        <v>2023</v>
      </c>
      <c r="C10579" s="17">
        <v>110.38936995342399</v>
      </c>
      <c r="D10579" s="17">
        <v>3.3893229166666701</v>
      </c>
    </row>
    <row r="10580" spans="1:4" x14ac:dyDescent="0.3">
      <c r="A10580" s="17" t="s">
        <v>10582</v>
      </c>
      <c r="B10580" s="17">
        <v>2023</v>
      </c>
      <c r="C10580" s="17">
        <v>570.09846216440201</v>
      </c>
      <c r="D10580" s="17">
        <v>5.3107358870967696</v>
      </c>
    </row>
    <row r="10581" spans="1:4" x14ac:dyDescent="0.3">
      <c r="A10581" s="17" t="s">
        <v>10583</v>
      </c>
      <c r="B10581" s="17">
        <v>2023</v>
      </c>
      <c r="C10581" s="17">
        <v>1195.3700191453099</v>
      </c>
      <c r="D10581" s="17">
        <v>9.7218750000000007</v>
      </c>
    </row>
    <row r="10582" spans="1:4" x14ac:dyDescent="0.3">
      <c r="A10582" s="17" t="s">
        <v>10584</v>
      </c>
      <c r="B10582" s="17">
        <v>2023</v>
      </c>
      <c r="C10582" s="17">
        <v>36.764255869202302</v>
      </c>
      <c r="D10582" s="17">
        <v>2.625</v>
      </c>
    </row>
    <row r="10583" spans="1:4" x14ac:dyDescent="0.3">
      <c r="A10583" s="17" t="s">
        <v>10585</v>
      </c>
      <c r="B10583" s="17">
        <v>2023</v>
      </c>
      <c r="C10583" s="17">
        <v>349.35491007752802</v>
      </c>
      <c r="D10583" s="17">
        <v>4.4823190789473699</v>
      </c>
    </row>
    <row r="10584" spans="1:4" x14ac:dyDescent="0.3">
      <c r="A10584" s="17" t="s">
        <v>10586</v>
      </c>
      <c r="B10584" s="17">
        <v>2023</v>
      </c>
      <c r="C10584" s="17">
        <v>422.985631272197</v>
      </c>
      <c r="D10584" s="17">
        <v>5.3012907608695699</v>
      </c>
    </row>
    <row r="10585" spans="1:4" x14ac:dyDescent="0.3">
      <c r="A10585" s="17" t="s">
        <v>10587</v>
      </c>
      <c r="B10585" s="17">
        <v>2023</v>
      </c>
      <c r="C10585" s="17">
        <v>18.357843700796401</v>
      </c>
      <c r="D10585" s="17">
        <v>1.2265625</v>
      </c>
    </row>
    <row r="10586" spans="1:4" x14ac:dyDescent="0.3">
      <c r="A10586" s="17" t="s">
        <v>10588</v>
      </c>
      <c r="B10586" s="17">
        <v>2023</v>
      </c>
      <c r="C10586" s="17">
        <v>312.599119141698</v>
      </c>
      <c r="D10586" s="17">
        <v>4.3639705882352899</v>
      </c>
    </row>
    <row r="10587" spans="1:4" x14ac:dyDescent="0.3">
      <c r="A10587" s="17" t="s">
        <v>10589</v>
      </c>
      <c r="B10587" s="17">
        <v>2023</v>
      </c>
      <c r="C10587" s="17">
        <v>128.79009283520301</v>
      </c>
      <c r="D10587" s="17">
        <v>3.4598214285714302</v>
      </c>
    </row>
    <row r="10588" spans="1:4" x14ac:dyDescent="0.3">
      <c r="A10588" s="17" t="s">
        <v>10590</v>
      </c>
      <c r="B10588" s="17">
        <v>2023</v>
      </c>
      <c r="C10588" s="17">
        <v>1673.5143856816001</v>
      </c>
      <c r="D10588" s="17">
        <v>5.3843578296703303</v>
      </c>
    </row>
    <row r="10589" spans="1:4" x14ac:dyDescent="0.3">
      <c r="A10589" s="17" t="s">
        <v>10591</v>
      </c>
      <c r="B10589" s="17">
        <v>2023</v>
      </c>
      <c r="C10589" s="17">
        <v>202.38938063941899</v>
      </c>
      <c r="D10589" s="17">
        <v>4.9254261363636402</v>
      </c>
    </row>
    <row r="10590" spans="1:4" x14ac:dyDescent="0.3">
      <c r="A10590" s="17" t="s">
        <v>10592</v>
      </c>
      <c r="B10590" s="17">
        <v>2023</v>
      </c>
      <c r="C10590" s="17">
        <v>404.434657909907</v>
      </c>
      <c r="D10590" s="17">
        <v>4.7432528409090899</v>
      </c>
    </row>
    <row r="10591" spans="1:4" x14ac:dyDescent="0.3">
      <c r="A10591" s="17" t="s">
        <v>10593</v>
      </c>
      <c r="B10591" s="17">
        <v>2023</v>
      </c>
      <c r="C10591" s="17">
        <v>183.864159204066</v>
      </c>
      <c r="D10591" s="17">
        <v>4.3156249999999998</v>
      </c>
    </row>
    <row r="10592" spans="1:4" x14ac:dyDescent="0.3">
      <c r="A10592" s="17" t="s">
        <v>10594</v>
      </c>
      <c r="B10592" s="17">
        <v>2023</v>
      </c>
      <c r="C10592" s="17">
        <v>459.89073472749402</v>
      </c>
      <c r="D10592" s="17">
        <v>5.0615625</v>
      </c>
    </row>
    <row r="10593" spans="1:4" x14ac:dyDescent="0.3">
      <c r="A10593" s="17" t="s">
        <v>10595</v>
      </c>
      <c r="B10593" s="17">
        <v>2023</v>
      </c>
      <c r="C10593" s="17">
        <v>551.76071469578903</v>
      </c>
      <c r="D10593" s="17">
        <v>4.0843749999999996</v>
      </c>
    </row>
    <row r="10594" spans="1:4" x14ac:dyDescent="0.3">
      <c r="A10594" s="17" t="s">
        <v>10596</v>
      </c>
      <c r="B10594" s="17">
        <v>2023</v>
      </c>
      <c r="C10594" s="17">
        <v>147.12084713671399</v>
      </c>
      <c r="D10594" s="17">
        <v>4.1865234375</v>
      </c>
    </row>
    <row r="10595" spans="1:4" x14ac:dyDescent="0.3">
      <c r="A10595" s="17" t="s">
        <v>10597</v>
      </c>
      <c r="B10595" s="17">
        <v>2023</v>
      </c>
      <c r="C10595" s="17">
        <v>18.460291059687702</v>
      </c>
      <c r="D10595" s="17">
        <v>2.6953125</v>
      </c>
    </row>
    <row r="10596" spans="1:4" x14ac:dyDescent="0.3">
      <c r="A10596" s="17" t="s">
        <v>10598</v>
      </c>
      <c r="B10596" s="17">
        <v>2023</v>
      </c>
      <c r="C10596" s="17">
        <v>36.761029783636303</v>
      </c>
      <c r="D10596" s="17">
        <v>3.03125</v>
      </c>
    </row>
    <row r="10597" spans="1:4" x14ac:dyDescent="0.3">
      <c r="A10597" s="17" t="s">
        <v>10599</v>
      </c>
      <c r="B10597" s="17">
        <v>2023</v>
      </c>
      <c r="C10597" s="17">
        <v>625.15687360987101</v>
      </c>
      <c r="D10597" s="17">
        <v>5.6240808823529402</v>
      </c>
    </row>
    <row r="10598" spans="1:4" x14ac:dyDescent="0.3">
      <c r="A10598" s="17" t="s">
        <v>10600</v>
      </c>
      <c r="B10598" s="17">
        <v>2023</v>
      </c>
      <c r="C10598" s="17">
        <v>588.416708843783</v>
      </c>
      <c r="D10598" s="17">
        <v>6.226318359375</v>
      </c>
    </row>
    <row r="10599" spans="1:4" x14ac:dyDescent="0.3">
      <c r="A10599" s="17" t="s">
        <v>10601</v>
      </c>
      <c r="B10599" s="17">
        <v>2023</v>
      </c>
      <c r="C10599" s="17">
        <v>91.892289970070095</v>
      </c>
      <c r="D10599" s="17">
        <v>4.3546874999999998</v>
      </c>
    </row>
    <row r="10600" spans="1:4" x14ac:dyDescent="0.3">
      <c r="A10600" s="17" t="s">
        <v>10602</v>
      </c>
      <c r="B10600" s="17">
        <v>2023</v>
      </c>
      <c r="C10600" s="17">
        <v>36.6956761218607</v>
      </c>
      <c r="D10600" s="17">
        <v>3.55078125</v>
      </c>
    </row>
    <row r="10601" spans="1:4" x14ac:dyDescent="0.3">
      <c r="A10601" s="17" t="s">
        <v>10603</v>
      </c>
      <c r="B10601" s="17">
        <v>2023</v>
      </c>
      <c r="C10601" s="17">
        <v>128.79714544117499</v>
      </c>
      <c r="D10601" s="17">
        <v>3.4352678571428599</v>
      </c>
    </row>
    <row r="10602" spans="1:4" x14ac:dyDescent="0.3">
      <c r="A10602" s="17" t="s">
        <v>10604</v>
      </c>
      <c r="B10602" s="17">
        <v>2023</v>
      </c>
      <c r="C10602" s="17">
        <v>1563.2241892209299</v>
      </c>
      <c r="D10602" s="17">
        <v>4.6293198529411796</v>
      </c>
    </row>
    <row r="10603" spans="1:4" x14ac:dyDescent="0.3">
      <c r="A10603" s="17" t="s">
        <v>10605</v>
      </c>
      <c r="B10603" s="17">
        <v>2023</v>
      </c>
      <c r="C10603" s="17">
        <v>91.838676672428804</v>
      </c>
      <c r="D10603" s="17">
        <v>5.9093749999999998</v>
      </c>
    </row>
    <row r="10604" spans="1:4" x14ac:dyDescent="0.3">
      <c r="A10604" s="17" t="s">
        <v>10606</v>
      </c>
      <c r="B10604" s="17">
        <v>2023</v>
      </c>
      <c r="C10604" s="17">
        <v>1066.63787100185</v>
      </c>
      <c r="D10604" s="17">
        <v>5.3492726293103496</v>
      </c>
    </row>
    <row r="10605" spans="1:4" x14ac:dyDescent="0.3">
      <c r="A10605" s="17" t="s">
        <v>10607</v>
      </c>
      <c r="B10605" s="17">
        <v>2023</v>
      </c>
      <c r="C10605" s="17">
        <v>4174.6020607641003</v>
      </c>
      <c r="D10605" s="17">
        <v>5.2757433920704804</v>
      </c>
    </row>
    <row r="10606" spans="1:4" x14ac:dyDescent="0.3">
      <c r="A10606" s="17" t="s">
        <v>10608</v>
      </c>
      <c r="B10606" s="17">
        <v>2023</v>
      </c>
      <c r="C10606" s="17">
        <v>312.63596652261901</v>
      </c>
      <c r="D10606" s="17">
        <v>4.4917279411764701</v>
      </c>
    </row>
    <row r="10607" spans="1:4" x14ac:dyDescent="0.3">
      <c r="A10607" s="17" t="s">
        <v>10609</v>
      </c>
      <c r="B10607" s="17">
        <v>2023</v>
      </c>
      <c r="C10607" s="17">
        <v>257.51628563460002</v>
      </c>
      <c r="D10607" s="17">
        <v>5.2918526785714297</v>
      </c>
    </row>
    <row r="10608" spans="1:4" x14ac:dyDescent="0.3">
      <c r="A10608" s="17" t="s">
        <v>10610</v>
      </c>
      <c r="B10608" s="17">
        <v>2023</v>
      </c>
      <c r="C10608" s="17">
        <v>588.31595605611801</v>
      </c>
      <c r="D10608" s="17">
        <v>4.237060546875</v>
      </c>
    </row>
    <row r="10609" spans="1:4" x14ac:dyDescent="0.3">
      <c r="A10609" s="17" t="s">
        <v>10611</v>
      </c>
      <c r="B10609" s="17">
        <v>2023</v>
      </c>
      <c r="C10609" s="17">
        <v>312.64983082376398</v>
      </c>
      <c r="D10609" s="17">
        <v>6.2339154411764701</v>
      </c>
    </row>
    <row r="10610" spans="1:4" x14ac:dyDescent="0.3">
      <c r="A10610" s="17" t="s">
        <v>10612</v>
      </c>
      <c r="B10610" s="17">
        <v>2023</v>
      </c>
      <c r="C10610" s="17">
        <v>974.48757665604398</v>
      </c>
      <c r="D10610" s="17">
        <v>6.3808962264150901</v>
      </c>
    </row>
    <row r="10611" spans="1:4" x14ac:dyDescent="0.3">
      <c r="A10611" s="17" t="s">
        <v>10613</v>
      </c>
      <c r="B10611" s="17">
        <v>2023</v>
      </c>
      <c r="C10611" s="17">
        <v>993.013713810593</v>
      </c>
      <c r="D10611" s="17">
        <v>5.6011284722222197</v>
      </c>
    </row>
    <row r="10612" spans="1:4" x14ac:dyDescent="0.3">
      <c r="A10612" s="17" t="s">
        <v>10614</v>
      </c>
      <c r="B10612" s="17">
        <v>2023</v>
      </c>
      <c r="C10612" s="17">
        <v>73.634818229824305</v>
      </c>
      <c r="D10612" s="17">
        <v>3.78515625</v>
      </c>
    </row>
    <row r="10613" spans="1:4" x14ac:dyDescent="0.3">
      <c r="A10613" s="17" t="s">
        <v>10615</v>
      </c>
      <c r="B10613" s="17">
        <v>2023</v>
      </c>
      <c r="C10613" s="17">
        <v>275.85419152677099</v>
      </c>
      <c r="D10613" s="17">
        <v>6.078125</v>
      </c>
    </row>
    <row r="10614" spans="1:4" x14ac:dyDescent="0.3">
      <c r="A10614" s="17" t="s">
        <v>10616</v>
      </c>
      <c r="B10614" s="17">
        <v>2023</v>
      </c>
      <c r="C10614" s="17">
        <v>220.80593981593799</v>
      </c>
      <c r="D10614" s="17">
        <v>5.6184895833333304</v>
      </c>
    </row>
    <row r="10615" spans="1:4" x14ac:dyDescent="0.3">
      <c r="A10615" s="17" t="s">
        <v>10617</v>
      </c>
      <c r="B10615" s="17">
        <v>2023</v>
      </c>
      <c r="C10615" s="17">
        <v>36.716294281184702</v>
      </c>
      <c r="D10615" s="17">
        <v>3.0234375</v>
      </c>
    </row>
    <row r="10616" spans="1:4" x14ac:dyDescent="0.3">
      <c r="A10616" s="17" t="s">
        <v>10618</v>
      </c>
      <c r="B10616" s="17">
        <v>2023</v>
      </c>
      <c r="C10616" s="17">
        <v>809.02006607316605</v>
      </c>
      <c r="D10616" s="17">
        <v>4.9261363636363598</v>
      </c>
    </row>
    <row r="10617" spans="1:4" x14ac:dyDescent="0.3">
      <c r="A10617" s="17" t="s">
        <v>10619</v>
      </c>
      <c r="B10617" s="17">
        <v>2023</v>
      </c>
      <c r="C10617" s="17">
        <v>36.862753856927199</v>
      </c>
      <c r="D10617" s="17">
        <v>2.9921875</v>
      </c>
    </row>
    <row r="10618" spans="1:4" x14ac:dyDescent="0.3">
      <c r="A10618" s="17" t="s">
        <v>10620</v>
      </c>
      <c r="B10618" s="17">
        <v>2023</v>
      </c>
      <c r="C10618" s="17">
        <v>422.89940370619303</v>
      </c>
      <c r="D10618" s="17">
        <v>6.6002038043478297</v>
      </c>
    </row>
    <row r="10619" spans="1:4" x14ac:dyDescent="0.3">
      <c r="A10619" s="17" t="s">
        <v>10621</v>
      </c>
      <c r="B10619" s="17">
        <v>2023</v>
      </c>
      <c r="C10619" s="17">
        <v>36.867377291433499</v>
      </c>
      <c r="D10619" s="17">
        <v>2.58203125</v>
      </c>
    </row>
    <row r="10620" spans="1:4" x14ac:dyDescent="0.3">
      <c r="A10620" s="17" t="s">
        <v>10622</v>
      </c>
      <c r="B10620" s="17">
        <v>2023</v>
      </c>
      <c r="C10620" s="17">
        <v>110.45204489398699</v>
      </c>
      <c r="D10620" s="17">
        <v>3.7721354166666701</v>
      </c>
    </row>
    <row r="10621" spans="1:4" x14ac:dyDescent="0.3">
      <c r="A10621" s="17" t="s">
        <v>10623</v>
      </c>
      <c r="B10621" s="17">
        <v>2023</v>
      </c>
      <c r="C10621" s="17">
        <v>276.03211366757802</v>
      </c>
      <c r="D10621" s="17">
        <v>5.1749999999999998</v>
      </c>
    </row>
    <row r="10622" spans="1:4" x14ac:dyDescent="0.3">
      <c r="A10622" s="17" t="s">
        <v>10624</v>
      </c>
      <c r="B10622" s="17">
        <v>2023</v>
      </c>
      <c r="C10622" s="17">
        <v>680.22107443585901</v>
      </c>
      <c r="D10622" s="17">
        <v>4.7470439189189202</v>
      </c>
    </row>
    <row r="10623" spans="1:4" x14ac:dyDescent="0.3">
      <c r="A10623" s="17" t="s">
        <v>10625</v>
      </c>
      <c r="B10623" s="17">
        <v>2023</v>
      </c>
      <c r="C10623" s="17">
        <v>717.24330616369798</v>
      </c>
      <c r="D10623" s="17">
        <v>4.3760016025641004</v>
      </c>
    </row>
    <row r="10624" spans="1:4" x14ac:dyDescent="0.3">
      <c r="A10624" s="17" t="s">
        <v>10626</v>
      </c>
      <c r="B10624" s="17">
        <v>2023</v>
      </c>
      <c r="C10624" s="17">
        <v>55.145512174814897</v>
      </c>
      <c r="D10624" s="17">
        <v>3.3072916666666701</v>
      </c>
    </row>
    <row r="10625" spans="1:4" x14ac:dyDescent="0.3">
      <c r="A10625" s="17" t="s">
        <v>10627</v>
      </c>
      <c r="B10625" s="17">
        <v>2023</v>
      </c>
      <c r="C10625" s="17">
        <v>36.746797349304003</v>
      </c>
      <c r="D10625" s="17">
        <v>3.1484375</v>
      </c>
    </row>
    <row r="10626" spans="1:4" x14ac:dyDescent="0.3">
      <c r="A10626" s="17" t="s">
        <v>10628</v>
      </c>
      <c r="B10626" s="17">
        <v>2023</v>
      </c>
      <c r="C10626" s="17">
        <v>55.146475989371503</v>
      </c>
      <c r="D10626" s="17">
        <v>2.6666666666666701</v>
      </c>
    </row>
    <row r="10627" spans="1:4" x14ac:dyDescent="0.3">
      <c r="A10627" s="17" t="s">
        <v>10629</v>
      </c>
      <c r="B10627" s="17">
        <v>2023</v>
      </c>
      <c r="C10627" s="17">
        <v>110.22871154919299</v>
      </c>
      <c r="D10627" s="17">
        <v>5.0234375</v>
      </c>
    </row>
    <row r="10628" spans="1:4" x14ac:dyDescent="0.3">
      <c r="A10628" s="17" t="s">
        <v>10630</v>
      </c>
      <c r="B10628" s="17">
        <v>2023</v>
      </c>
      <c r="C10628" s="17">
        <v>238.93027222715301</v>
      </c>
      <c r="D10628" s="17">
        <v>4.4633413461538503</v>
      </c>
    </row>
    <row r="10629" spans="1:4" x14ac:dyDescent="0.3">
      <c r="A10629" s="17" t="s">
        <v>10631</v>
      </c>
      <c r="B10629" s="17">
        <v>2023</v>
      </c>
      <c r="C10629" s="17">
        <v>36.849045022390797</v>
      </c>
      <c r="D10629" s="17">
        <v>2.19140625</v>
      </c>
    </row>
    <row r="10630" spans="1:4" x14ac:dyDescent="0.3">
      <c r="A10630" s="17" t="s">
        <v>10632</v>
      </c>
      <c r="B10630" s="17">
        <v>2023</v>
      </c>
      <c r="C10630" s="17">
        <v>128.842879518865</v>
      </c>
      <c r="D10630" s="17">
        <v>5.1339285714285703</v>
      </c>
    </row>
    <row r="10631" spans="1:4" x14ac:dyDescent="0.3">
      <c r="A10631" s="17" t="s">
        <v>10633</v>
      </c>
      <c r="B10631" s="17">
        <v>2023</v>
      </c>
      <c r="C10631" s="17">
        <v>625.36558280885197</v>
      </c>
      <c r="D10631" s="17">
        <v>7.2612591911764701</v>
      </c>
    </row>
    <row r="10632" spans="1:4" x14ac:dyDescent="0.3">
      <c r="A10632" s="17" t="s">
        <v>10634</v>
      </c>
      <c r="B10632" s="17">
        <v>2023</v>
      </c>
      <c r="C10632" s="17">
        <v>18.408063769340501</v>
      </c>
      <c r="D10632" s="17">
        <v>3.4453125</v>
      </c>
    </row>
    <row r="10633" spans="1:4" x14ac:dyDescent="0.3">
      <c r="A10633" s="17" t="s">
        <v>10635</v>
      </c>
      <c r="B10633" s="17">
        <v>2023</v>
      </c>
      <c r="C10633" s="17">
        <v>239.15906368195999</v>
      </c>
      <c r="D10633" s="17">
        <v>5.6141826923076898</v>
      </c>
    </row>
    <row r="10634" spans="1:4" x14ac:dyDescent="0.3">
      <c r="A10634" s="17" t="s">
        <v>10636</v>
      </c>
      <c r="B10634" s="17">
        <v>2023</v>
      </c>
      <c r="C10634" s="17">
        <v>55.262843795120702</v>
      </c>
      <c r="D10634" s="17">
        <v>5.96875</v>
      </c>
    </row>
    <row r="10635" spans="1:4" x14ac:dyDescent="0.3">
      <c r="A10635" s="17" t="s">
        <v>10637</v>
      </c>
      <c r="B10635" s="17">
        <v>2023</v>
      </c>
      <c r="C10635" s="17">
        <v>18.354941115714599</v>
      </c>
      <c r="D10635" s="17">
        <v>1.6796875</v>
      </c>
    </row>
    <row r="10636" spans="1:4" x14ac:dyDescent="0.3">
      <c r="A10636" s="17" t="s">
        <v>10638</v>
      </c>
      <c r="B10636" s="17">
        <v>2023</v>
      </c>
      <c r="C10636" s="17">
        <v>900.87236340343998</v>
      </c>
      <c r="D10636" s="17">
        <v>4.5196109693877604</v>
      </c>
    </row>
    <row r="10637" spans="1:4" x14ac:dyDescent="0.3">
      <c r="A10637" s="17" t="s">
        <v>10639</v>
      </c>
      <c r="B10637" s="17">
        <v>2023</v>
      </c>
      <c r="C10637" s="17">
        <v>1507.7584397662399</v>
      </c>
      <c r="D10637" s="17">
        <v>6.1765434451219496</v>
      </c>
    </row>
    <row r="10638" spans="1:4" x14ac:dyDescent="0.3">
      <c r="A10638" s="17" t="s">
        <v>10640</v>
      </c>
      <c r="B10638" s="17">
        <v>2023</v>
      </c>
      <c r="C10638" s="17">
        <v>183.78696469590099</v>
      </c>
      <c r="D10638" s="17">
        <v>5.42578125</v>
      </c>
    </row>
    <row r="10639" spans="1:4" x14ac:dyDescent="0.3">
      <c r="A10639" s="17" t="s">
        <v>10641</v>
      </c>
      <c r="B10639" s="17">
        <v>2023</v>
      </c>
      <c r="C10639" s="17">
        <v>238.99379090219699</v>
      </c>
      <c r="D10639" s="17">
        <v>4.6346153846153904</v>
      </c>
    </row>
    <row r="10640" spans="1:4" x14ac:dyDescent="0.3">
      <c r="A10640" s="17" t="s">
        <v>10642</v>
      </c>
      <c r="B10640" s="17">
        <v>2023</v>
      </c>
      <c r="C10640" s="17">
        <v>202.255578525364</v>
      </c>
      <c r="D10640" s="17">
        <v>5.8366477272727302</v>
      </c>
    </row>
    <row r="10641" spans="1:4" x14ac:dyDescent="0.3">
      <c r="A10641" s="17" t="s">
        <v>10643</v>
      </c>
      <c r="B10641" s="17">
        <v>2023</v>
      </c>
      <c r="C10641" s="17">
        <v>275.84820475615601</v>
      </c>
      <c r="D10641" s="17">
        <v>5.3458333333333297</v>
      </c>
    </row>
    <row r="10642" spans="1:4" x14ac:dyDescent="0.3">
      <c r="A10642" s="17" t="s">
        <v>10644</v>
      </c>
      <c r="B10642" s="17">
        <v>2023</v>
      </c>
      <c r="C10642" s="17">
        <v>110.188866982237</v>
      </c>
      <c r="D10642" s="17">
        <v>3.5703125</v>
      </c>
    </row>
    <row r="10643" spans="1:4" x14ac:dyDescent="0.3">
      <c r="A10643" s="17" t="s">
        <v>10645</v>
      </c>
      <c r="B10643" s="17">
        <v>2023</v>
      </c>
      <c r="C10643" s="17">
        <v>55.145727302879102</v>
      </c>
      <c r="D10643" s="17">
        <v>3.9505208333333299</v>
      </c>
    </row>
    <row r="10644" spans="1:4" x14ac:dyDescent="0.3">
      <c r="A10644" s="17" t="s">
        <v>10646</v>
      </c>
      <c r="B10644" s="17">
        <v>2023</v>
      </c>
      <c r="C10644" s="17">
        <v>349.42403869983099</v>
      </c>
      <c r="D10644" s="17">
        <v>6.2939967105263204</v>
      </c>
    </row>
    <row r="10645" spans="1:4" x14ac:dyDescent="0.3">
      <c r="A10645" s="17" t="s">
        <v>10647</v>
      </c>
      <c r="B10645" s="17">
        <v>2023</v>
      </c>
      <c r="C10645" s="17">
        <v>312.842203180306</v>
      </c>
      <c r="D10645" s="17">
        <v>4.9811580882352899</v>
      </c>
    </row>
    <row r="10646" spans="1:4" x14ac:dyDescent="0.3">
      <c r="A10646" s="17" t="s">
        <v>10648</v>
      </c>
      <c r="B10646" s="17">
        <v>2023</v>
      </c>
      <c r="C10646" s="17">
        <v>312.69303031265702</v>
      </c>
      <c r="D10646" s="17">
        <v>4.9958639705882399</v>
      </c>
    </row>
    <row r="10647" spans="1:4" x14ac:dyDescent="0.3">
      <c r="A10647" s="17" t="s">
        <v>10649</v>
      </c>
      <c r="B10647" s="17">
        <v>2023</v>
      </c>
      <c r="C10647" s="17">
        <v>294.29217068664701</v>
      </c>
      <c r="D10647" s="17">
        <v>4.58935546875</v>
      </c>
    </row>
    <row r="10648" spans="1:4" x14ac:dyDescent="0.3">
      <c r="A10648" s="17" t="s">
        <v>10650</v>
      </c>
      <c r="B10648" s="17">
        <v>2023</v>
      </c>
      <c r="C10648" s="17">
        <v>514.78518417757004</v>
      </c>
      <c r="D10648" s="17">
        <v>6.1785714285714297</v>
      </c>
    </row>
    <row r="10649" spans="1:4" x14ac:dyDescent="0.3">
      <c r="A10649" s="17" t="s">
        <v>10651</v>
      </c>
      <c r="B10649" s="17">
        <v>2023</v>
      </c>
      <c r="C10649" s="17">
        <v>110.224000943825</v>
      </c>
      <c r="D10649" s="17">
        <v>3.7213541666666701</v>
      </c>
    </row>
    <row r="10650" spans="1:4" x14ac:dyDescent="0.3">
      <c r="A10650" s="17" t="s">
        <v>10652</v>
      </c>
      <c r="B10650" s="17">
        <v>2023</v>
      </c>
      <c r="C10650" s="17">
        <v>588.49599185027205</v>
      </c>
      <c r="D10650" s="17">
        <v>4.65771484375</v>
      </c>
    </row>
    <row r="10651" spans="1:4" x14ac:dyDescent="0.3">
      <c r="A10651" s="17" t="s">
        <v>10653</v>
      </c>
      <c r="B10651" s="17">
        <v>2023</v>
      </c>
      <c r="C10651" s="17">
        <v>1489.6029384546</v>
      </c>
      <c r="D10651" s="17">
        <v>6.87721836419753</v>
      </c>
    </row>
    <row r="10652" spans="1:4" x14ac:dyDescent="0.3">
      <c r="A10652" s="17" t="s">
        <v>10654</v>
      </c>
      <c r="B10652" s="17">
        <v>2023</v>
      </c>
      <c r="C10652" s="17">
        <v>18.356688901782</v>
      </c>
      <c r="D10652" s="17">
        <v>1.71875</v>
      </c>
    </row>
    <row r="10653" spans="1:4" x14ac:dyDescent="0.3">
      <c r="A10653" s="17" t="s">
        <v>10655</v>
      </c>
      <c r="B10653" s="17">
        <v>2023</v>
      </c>
      <c r="C10653" s="17">
        <v>275.91976680606598</v>
      </c>
      <c r="D10653" s="17">
        <v>3.62864583333333</v>
      </c>
    </row>
    <row r="10654" spans="1:4" x14ac:dyDescent="0.3">
      <c r="A10654" s="17" t="s">
        <v>10656</v>
      </c>
      <c r="B10654" s="17">
        <v>2023</v>
      </c>
      <c r="C10654" s="17">
        <v>478.11894647032</v>
      </c>
      <c r="D10654" s="17">
        <v>3.7160456730769198</v>
      </c>
    </row>
    <row r="10655" spans="1:4" x14ac:dyDescent="0.3">
      <c r="A10655" s="17" t="s">
        <v>10657</v>
      </c>
      <c r="B10655" s="17">
        <v>2023</v>
      </c>
      <c r="C10655" s="17">
        <v>73.523783320561094</v>
      </c>
      <c r="D10655" s="17">
        <v>3.98046875</v>
      </c>
    </row>
    <row r="10656" spans="1:4" x14ac:dyDescent="0.3">
      <c r="A10656" s="17" t="s">
        <v>10658</v>
      </c>
      <c r="B10656" s="17">
        <v>2023</v>
      </c>
      <c r="C10656" s="17">
        <v>422.84402655717003</v>
      </c>
      <c r="D10656" s="17">
        <v>7.2710597826086998</v>
      </c>
    </row>
    <row r="10657" spans="1:4" x14ac:dyDescent="0.3">
      <c r="A10657" s="17" t="s">
        <v>10659</v>
      </c>
      <c r="B10657" s="17">
        <v>2023</v>
      </c>
      <c r="C10657" s="17">
        <v>349.25394150428502</v>
      </c>
      <c r="D10657" s="17">
        <v>3.9296875</v>
      </c>
    </row>
    <row r="10658" spans="1:4" x14ac:dyDescent="0.3">
      <c r="A10658" s="17" t="s">
        <v>10660</v>
      </c>
      <c r="B10658" s="17">
        <v>2023</v>
      </c>
      <c r="C10658" s="17">
        <v>735.90257527027302</v>
      </c>
      <c r="D10658" s="17">
        <v>5.8978515624999996</v>
      </c>
    </row>
    <row r="10659" spans="1:4" x14ac:dyDescent="0.3">
      <c r="A10659" s="17" t="s">
        <v>10661</v>
      </c>
      <c r="B10659" s="17">
        <v>2023</v>
      </c>
      <c r="C10659" s="17">
        <v>753.95204138848896</v>
      </c>
      <c r="D10659" s="17">
        <v>5.6448170731707297</v>
      </c>
    </row>
    <row r="10660" spans="1:4" x14ac:dyDescent="0.3">
      <c r="A10660" s="17" t="s">
        <v>10662</v>
      </c>
      <c r="B10660" s="17">
        <v>2023</v>
      </c>
      <c r="C10660" s="17">
        <v>312.69697918835999</v>
      </c>
      <c r="D10660" s="17">
        <v>5.2293198529411802</v>
      </c>
    </row>
    <row r="10661" spans="1:4" x14ac:dyDescent="0.3">
      <c r="A10661" s="17" t="s">
        <v>10663</v>
      </c>
      <c r="B10661" s="17">
        <v>2023</v>
      </c>
      <c r="C10661" s="17">
        <v>36.848992764949799</v>
      </c>
      <c r="D10661" s="17">
        <v>4.01953125</v>
      </c>
    </row>
    <row r="10662" spans="1:4" x14ac:dyDescent="0.3">
      <c r="A10662" s="17" t="s">
        <v>10664</v>
      </c>
      <c r="B10662" s="17">
        <v>2023</v>
      </c>
      <c r="C10662" s="17">
        <v>36.756447777152097</v>
      </c>
      <c r="D10662" s="17">
        <v>4.3984375</v>
      </c>
    </row>
    <row r="10663" spans="1:4" x14ac:dyDescent="0.3">
      <c r="A10663" s="17" t="s">
        <v>10665</v>
      </c>
      <c r="B10663" s="17">
        <v>2023</v>
      </c>
      <c r="C10663" s="17">
        <v>588.554020300508</v>
      </c>
      <c r="D10663" s="17">
        <v>8.53466796875</v>
      </c>
    </row>
    <row r="10664" spans="1:4" x14ac:dyDescent="0.3">
      <c r="A10664" s="17" t="s">
        <v>10666</v>
      </c>
      <c r="B10664" s="17">
        <v>2023</v>
      </c>
      <c r="C10664" s="17">
        <v>36.7978729121387</v>
      </c>
      <c r="D10664" s="17">
        <v>3.53515625</v>
      </c>
    </row>
    <row r="10665" spans="1:4" x14ac:dyDescent="0.3">
      <c r="A10665" s="17" t="s">
        <v>10667</v>
      </c>
      <c r="B10665" s="17">
        <v>2023</v>
      </c>
      <c r="C10665" s="17">
        <v>73.571180551312906</v>
      </c>
      <c r="D10665" s="17">
        <v>3.71484375</v>
      </c>
    </row>
    <row r="10666" spans="1:4" x14ac:dyDescent="0.3">
      <c r="A10666" s="17" t="s">
        <v>10668</v>
      </c>
      <c r="B10666" s="17">
        <v>2023</v>
      </c>
      <c r="C10666" s="17">
        <v>55.268810126930497</v>
      </c>
      <c r="D10666" s="17">
        <v>2.7838541666666701</v>
      </c>
    </row>
    <row r="10667" spans="1:4" x14ac:dyDescent="0.3">
      <c r="A10667" s="17" t="s">
        <v>10669</v>
      </c>
      <c r="B10667" s="17">
        <v>2023</v>
      </c>
      <c r="C10667" s="17">
        <v>551.73650519270404</v>
      </c>
      <c r="D10667" s="17">
        <v>5.20677083333333</v>
      </c>
    </row>
    <row r="10668" spans="1:4" x14ac:dyDescent="0.3">
      <c r="A10668" s="17" t="s">
        <v>10670</v>
      </c>
      <c r="B10668" s="17">
        <v>2023</v>
      </c>
      <c r="C10668" s="17">
        <v>2482.4773285239899</v>
      </c>
      <c r="D10668" s="17">
        <v>5.0658564814814797</v>
      </c>
    </row>
    <row r="10669" spans="1:4" x14ac:dyDescent="0.3">
      <c r="A10669" s="17" t="s">
        <v>10671</v>
      </c>
      <c r="B10669" s="17">
        <v>2023</v>
      </c>
      <c r="C10669" s="17">
        <v>220.649395830929</v>
      </c>
      <c r="D10669" s="17">
        <v>6.2265625</v>
      </c>
    </row>
    <row r="10670" spans="1:4" x14ac:dyDescent="0.3">
      <c r="A10670" s="17" t="s">
        <v>10672</v>
      </c>
      <c r="B10670" s="17">
        <v>2023</v>
      </c>
      <c r="C10670" s="17">
        <v>735.50771301053499</v>
      </c>
      <c r="D10670" s="17">
        <v>5.4416015624999998</v>
      </c>
    </row>
    <row r="10671" spans="1:4" x14ac:dyDescent="0.3">
      <c r="A10671" s="17" t="s">
        <v>10673</v>
      </c>
      <c r="B10671" s="17">
        <v>2023</v>
      </c>
      <c r="C10671" s="17">
        <v>514.93551922030701</v>
      </c>
      <c r="D10671" s="17">
        <v>7.7854352678571397</v>
      </c>
    </row>
    <row r="10672" spans="1:4" x14ac:dyDescent="0.3">
      <c r="A10672" s="17" t="s">
        <v>10674</v>
      </c>
      <c r="B10672" s="17">
        <v>2023</v>
      </c>
      <c r="C10672" s="17">
        <v>459.615402073599</v>
      </c>
      <c r="D10672" s="17">
        <v>5.984375</v>
      </c>
    </row>
    <row r="10673" spans="1:4" x14ac:dyDescent="0.3">
      <c r="A10673" s="17" t="s">
        <v>10675</v>
      </c>
      <c r="B10673" s="17">
        <v>2023</v>
      </c>
      <c r="C10673" s="17">
        <v>91.994343323633103</v>
      </c>
      <c r="D10673" s="17">
        <v>3.6749999999999998</v>
      </c>
    </row>
    <row r="10674" spans="1:4" x14ac:dyDescent="0.3">
      <c r="A10674" s="17" t="s">
        <v>10676</v>
      </c>
      <c r="B10674" s="17">
        <v>2023</v>
      </c>
      <c r="C10674" s="17">
        <v>551.96751315891697</v>
      </c>
      <c r="D10674" s="17">
        <v>5.9994791666666698</v>
      </c>
    </row>
    <row r="10675" spans="1:4" x14ac:dyDescent="0.3">
      <c r="A10675" s="17" t="s">
        <v>10677</v>
      </c>
      <c r="B10675" s="17">
        <v>2023</v>
      </c>
      <c r="C10675" s="17">
        <v>441.41303879022598</v>
      </c>
      <c r="D10675" s="17">
        <v>3.9996744791666701</v>
      </c>
    </row>
    <row r="10676" spans="1:4" x14ac:dyDescent="0.3">
      <c r="A10676" s="17" t="s">
        <v>10678</v>
      </c>
      <c r="B10676" s="17">
        <v>2023</v>
      </c>
      <c r="C10676" s="17">
        <v>18.347834809683299</v>
      </c>
      <c r="D10676" s="17">
        <v>2.046875</v>
      </c>
    </row>
    <row r="10677" spans="1:4" x14ac:dyDescent="0.3">
      <c r="A10677" s="17" t="s">
        <v>10679</v>
      </c>
      <c r="B10677" s="17">
        <v>2023</v>
      </c>
      <c r="C10677" s="17">
        <v>661.98205868806701</v>
      </c>
      <c r="D10677" s="17">
        <v>6.1571180555555598</v>
      </c>
    </row>
    <row r="10678" spans="1:4" x14ac:dyDescent="0.3">
      <c r="A10678" s="17" t="s">
        <v>10680</v>
      </c>
      <c r="B10678" s="17">
        <v>2023</v>
      </c>
      <c r="C10678" s="17">
        <v>220.698437854649</v>
      </c>
      <c r="D10678" s="17">
        <v>6.5625</v>
      </c>
    </row>
    <row r="10679" spans="1:4" x14ac:dyDescent="0.3">
      <c r="A10679" s="17" t="s">
        <v>10681</v>
      </c>
      <c r="B10679" s="17">
        <v>2023</v>
      </c>
      <c r="C10679" s="17">
        <v>91.892387747764602</v>
      </c>
      <c r="D10679" s="17">
        <v>3.0671875000000002</v>
      </c>
    </row>
    <row r="10680" spans="1:4" x14ac:dyDescent="0.3">
      <c r="A10680" s="17" t="s">
        <v>10682</v>
      </c>
      <c r="B10680" s="17">
        <v>2023</v>
      </c>
      <c r="C10680" s="17">
        <v>202.18539278861201</v>
      </c>
      <c r="D10680" s="17">
        <v>5.4879261363636402</v>
      </c>
    </row>
    <row r="10681" spans="1:4" x14ac:dyDescent="0.3">
      <c r="A10681" s="17" t="s">
        <v>10683</v>
      </c>
      <c r="B10681" s="17">
        <v>2023</v>
      </c>
      <c r="C10681" s="17">
        <v>349.41969389095902</v>
      </c>
      <c r="D10681" s="17">
        <v>3.8137335526315801</v>
      </c>
    </row>
    <row r="10682" spans="1:4" x14ac:dyDescent="0.3">
      <c r="A10682" s="17" t="s">
        <v>10684</v>
      </c>
      <c r="B10682" s="17">
        <v>2023</v>
      </c>
      <c r="C10682" s="17">
        <v>588.52587100490905</v>
      </c>
      <c r="D10682" s="17">
        <v>4.29150390625</v>
      </c>
    </row>
    <row r="10683" spans="1:4" x14ac:dyDescent="0.3">
      <c r="A10683" s="17" t="s">
        <v>10685</v>
      </c>
      <c r="B10683" s="17">
        <v>2023</v>
      </c>
      <c r="C10683" s="17">
        <v>73.595483638346195</v>
      </c>
      <c r="D10683" s="17">
        <v>4.130859375</v>
      </c>
    </row>
    <row r="10684" spans="1:4" x14ac:dyDescent="0.3">
      <c r="A10684" s="17" t="s">
        <v>10686</v>
      </c>
      <c r="B10684" s="17">
        <v>2023</v>
      </c>
      <c r="C10684" s="17">
        <v>496.575012732294</v>
      </c>
      <c r="D10684" s="17">
        <v>6.9354745370370399</v>
      </c>
    </row>
    <row r="10685" spans="1:4" x14ac:dyDescent="0.3">
      <c r="A10685" s="17" t="s">
        <v>10687</v>
      </c>
      <c r="B10685" s="17">
        <v>2023</v>
      </c>
      <c r="C10685" s="17">
        <v>423.00500071048702</v>
      </c>
      <c r="D10685" s="17">
        <v>5.1137907608695699</v>
      </c>
    </row>
    <row r="10686" spans="1:4" x14ac:dyDescent="0.3">
      <c r="A10686" s="17" t="s">
        <v>10688</v>
      </c>
      <c r="B10686" s="17">
        <v>2023</v>
      </c>
      <c r="C10686" s="17">
        <v>478.24548361264198</v>
      </c>
      <c r="D10686" s="17">
        <v>7.1358173076923102</v>
      </c>
    </row>
    <row r="10687" spans="1:4" x14ac:dyDescent="0.3">
      <c r="A10687" s="17" t="s">
        <v>10689</v>
      </c>
      <c r="B10687" s="17">
        <v>2023</v>
      </c>
      <c r="C10687" s="17">
        <v>238.999125666916</v>
      </c>
      <c r="D10687" s="17">
        <v>3.3683894230769198</v>
      </c>
    </row>
    <row r="10688" spans="1:4" x14ac:dyDescent="0.3">
      <c r="A10688" s="17" t="s">
        <v>10690</v>
      </c>
      <c r="B10688" s="17">
        <v>2023</v>
      </c>
      <c r="C10688" s="17">
        <v>754.21242562308896</v>
      </c>
      <c r="D10688" s="17">
        <v>4.2635289634146298</v>
      </c>
    </row>
    <row r="10689" spans="1:4" x14ac:dyDescent="0.3">
      <c r="A10689" s="17" t="s">
        <v>10691</v>
      </c>
      <c r="B10689" s="17">
        <v>2023</v>
      </c>
      <c r="C10689" s="17">
        <v>18.4080310687423</v>
      </c>
      <c r="D10689" s="17">
        <v>3.046875</v>
      </c>
    </row>
    <row r="10690" spans="1:4" x14ac:dyDescent="0.3">
      <c r="A10690" s="17" t="s">
        <v>10692</v>
      </c>
      <c r="B10690" s="17">
        <v>2023</v>
      </c>
      <c r="C10690" s="17">
        <v>55.247668061405399</v>
      </c>
      <c r="D10690" s="17">
        <v>3.1614583333333299</v>
      </c>
    </row>
    <row r="10691" spans="1:4" x14ac:dyDescent="0.3">
      <c r="A10691" s="17" t="s">
        <v>10693</v>
      </c>
      <c r="B10691" s="17">
        <v>2023</v>
      </c>
      <c r="C10691" s="17">
        <v>36.849077712744503</v>
      </c>
      <c r="D10691" s="17">
        <v>3.3984375</v>
      </c>
    </row>
    <row r="10692" spans="1:4" x14ac:dyDescent="0.3">
      <c r="A10692" s="17" t="s">
        <v>10694</v>
      </c>
      <c r="B10692" s="17">
        <v>2023</v>
      </c>
      <c r="C10692" s="17">
        <v>36.868392746895601</v>
      </c>
      <c r="D10692" s="17">
        <v>4.3828125</v>
      </c>
    </row>
    <row r="10693" spans="1:4" x14ac:dyDescent="0.3">
      <c r="A10693" s="17" t="s">
        <v>10695</v>
      </c>
      <c r="B10693" s="17">
        <v>2023</v>
      </c>
      <c r="C10693" s="17">
        <v>643.53545614331995</v>
      </c>
      <c r="D10693" s="17">
        <v>6.3149553571428596</v>
      </c>
    </row>
    <row r="10694" spans="1:4" x14ac:dyDescent="0.3">
      <c r="A10694" s="17" t="s">
        <v>10696</v>
      </c>
      <c r="B10694" s="17">
        <v>2023</v>
      </c>
      <c r="C10694" s="17">
        <v>165.50780849531299</v>
      </c>
      <c r="D10694" s="17">
        <v>6.7039930555555598</v>
      </c>
    </row>
    <row r="10695" spans="1:4" x14ac:dyDescent="0.3">
      <c r="A10695" s="17" t="s">
        <v>10697</v>
      </c>
      <c r="B10695" s="17">
        <v>2023</v>
      </c>
      <c r="C10695" s="17">
        <v>55.2791019687429</v>
      </c>
      <c r="D10695" s="17">
        <v>2.3125</v>
      </c>
    </row>
    <row r="10696" spans="1:4" x14ac:dyDescent="0.3">
      <c r="A10696" s="17" t="s">
        <v>10698</v>
      </c>
      <c r="B10696" s="17">
        <v>2023</v>
      </c>
      <c r="C10696" s="17">
        <v>110.43390252906801</v>
      </c>
      <c r="D10696" s="17">
        <v>4.5143229166666696</v>
      </c>
    </row>
    <row r="10697" spans="1:4" x14ac:dyDescent="0.3">
      <c r="A10697" s="17" t="s">
        <v>10699</v>
      </c>
      <c r="B10697" s="17">
        <v>2023</v>
      </c>
      <c r="C10697" s="17">
        <v>790.92192187719002</v>
      </c>
      <c r="D10697" s="17">
        <v>5.8753633720930196</v>
      </c>
    </row>
    <row r="10698" spans="1:4" x14ac:dyDescent="0.3">
      <c r="A10698" s="17" t="s">
        <v>10700</v>
      </c>
      <c r="B10698" s="17">
        <v>2023</v>
      </c>
      <c r="C10698" s="17">
        <v>257.36657351069198</v>
      </c>
      <c r="D10698" s="17">
        <v>5.7410714285714297</v>
      </c>
    </row>
    <row r="10699" spans="1:4" x14ac:dyDescent="0.3">
      <c r="A10699" s="17" t="s">
        <v>10701</v>
      </c>
      <c r="B10699" s="17">
        <v>2023</v>
      </c>
      <c r="C10699" s="17">
        <v>459.82274321094201</v>
      </c>
      <c r="D10699" s="17">
        <v>4.9318749999999998</v>
      </c>
    </row>
    <row r="10700" spans="1:4" x14ac:dyDescent="0.3">
      <c r="A10700" s="17" t="s">
        <v>10702</v>
      </c>
      <c r="B10700" s="17">
        <v>2023</v>
      </c>
      <c r="C10700" s="17">
        <v>55.168849628418698</v>
      </c>
      <c r="D10700" s="17">
        <v>3.3020833333333299</v>
      </c>
    </row>
    <row r="10701" spans="1:4" x14ac:dyDescent="0.3">
      <c r="A10701" s="17" t="s">
        <v>10703</v>
      </c>
      <c r="B10701" s="17">
        <v>2023</v>
      </c>
      <c r="C10701" s="17">
        <v>1121.9018614031399</v>
      </c>
      <c r="D10701" s="17">
        <v>5.6504866803278704</v>
      </c>
    </row>
    <row r="10702" spans="1:4" x14ac:dyDescent="0.3">
      <c r="A10702" s="17" t="s">
        <v>10704</v>
      </c>
      <c r="B10702" s="17">
        <v>2023</v>
      </c>
      <c r="C10702" s="17">
        <v>73.576819317415399</v>
      </c>
      <c r="D10702" s="17">
        <v>3.056640625</v>
      </c>
    </row>
    <row r="10703" spans="1:4" x14ac:dyDescent="0.3">
      <c r="A10703" s="17" t="s">
        <v>10705</v>
      </c>
      <c r="B10703" s="17">
        <v>2023</v>
      </c>
      <c r="C10703" s="17">
        <v>183.82611222751399</v>
      </c>
      <c r="D10703" s="17">
        <v>3.49609375</v>
      </c>
    </row>
    <row r="10704" spans="1:4" x14ac:dyDescent="0.3">
      <c r="A10704" s="17" t="s">
        <v>10706</v>
      </c>
      <c r="B10704" s="17">
        <v>2023</v>
      </c>
      <c r="C10704" s="17">
        <v>386.138817597181</v>
      </c>
      <c r="D10704" s="17">
        <v>4.4058779761904798</v>
      </c>
    </row>
    <row r="10705" spans="1:4" x14ac:dyDescent="0.3">
      <c r="A10705" s="17" t="s">
        <v>10707</v>
      </c>
      <c r="B10705" s="17">
        <v>2023</v>
      </c>
      <c r="C10705" s="17">
        <v>901.160532198846</v>
      </c>
      <c r="D10705" s="17">
        <v>5.2747130102040796</v>
      </c>
    </row>
    <row r="10706" spans="1:4" x14ac:dyDescent="0.3">
      <c r="A10706" s="17" t="s">
        <v>10708</v>
      </c>
      <c r="B10706" s="17">
        <v>2023</v>
      </c>
      <c r="C10706" s="17">
        <v>257.416715946046</v>
      </c>
      <c r="D10706" s="17">
        <v>4.5563616071428603</v>
      </c>
    </row>
    <row r="10707" spans="1:4" x14ac:dyDescent="0.3">
      <c r="A10707" s="17" t="s">
        <v>10709</v>
      </c>
      <c r="B10707" s="17">
        <v>2023</v>
      </c>
      <c r="C10707" s="17">
        <v>110.34239859134</v>
      </c>
      <c r="D10707" s="17">
        <v>3.6653645833333299</v>
      </c>
    </row>
    <row r="10708" spans="1:4" x14ac:dyDescent="0.3">
      <c r="A10708" s="17" t="s">
        <v>10710</v>
      </c>
      <c r="B10708" s="17">
        <v>2023</v>
      </c>
      <c r="C10708" s="17">
        <v>91.982045765966205</v>
      </c>
      <c r="D10708" s="17">
        <v>3.9890625000000002</v>
      </c>
    </row>
    <row r="10709" spans="1:4" x14ac:dyDescent="0.3">
      <c r="A10709" s="17" t="s">
        <v>10711</v>
      </c>
      <c r="B10709" s="17">
        <v>2023</v>
      </c>
      <c r="C10709" s="17">
        <v>238.85373670235299</v>
      </c>
      <c r="D10709" s="17">
        <v>5.2716346153846096</v>
      </c>
    </row>
    <row r="10710" spans="1:4" x14ac:dyDescent="0.3">
      <c r="A10710" s="17" t="s">
        <v>10712</v>
      </c>
      <c r="B10710" s="17">
        <v>2023</v>
      </c>
      <c r="C10710" s="17">
        <v>588.40159302949905</v>
      </c>
      <c r="D10710" s="17">
        <v>8.645263671875</v>
      </c>
    </row>
    <row r="10711" spans="1:4" x14ac:dyDescent="0.3">
      <c r="A10711" s="17" t="s">
        <v>10713</v>
      </c>
      <c r="B10711" s="17">
        <v>2023</v>
      </c>
      <c r="C10711" s="17">
        <v>551.621937656775</v>
      </c>
      <c r="D10711" s="17">
        <v>5.8679687500000002</v>
      </c>
    </row>
    <row r="10712" spans="1:4" x14ac:dyDescent="0.3">
      <c r="A10712" s="17" t="s">
        <v>10714</v>
      </c>
      <c r="B10712" s="17">
        <v>2023</v>
      </c>
      <c r="C10712" s="17">
        <v>367.77307772263902</v>
      </c>
      <c r="D10712" s="17">
        <v>4.5160156249999996</v>
      </c>
    </row>
    <row r="10713" spans="1:4" x14ac:dyDescent="0.3">
      <c r="A10713" s="17" t="s">
        <v>10715</v>
      </c>
      <c r="B10713" s="17">
        <v>2023</v>
      </c>
      <c r="C10713" s="17">
        <v>459.70157322473801</v>
      </c>
      <c r="D10713" s="17">
        <v>5.3987499999999997</v>
      </c>
    </row>
    <row r="10714" spans="1:4" x14ac:dyDescent="0.3">
      <c r="A10714" s="17" t="s">
        <v>10716</v>
      </c>
      <c r="B10714" s="17">
        <v>2023</v>
      </c>
      <c r="C10714" s="17">
        <v>1066.63434766978</v>
      </c>
      <c r="D10714" s="17">
        <v>5.3061691810344804</v>
      </c>
    </row>
    <row r="10715" spans="1:4" x14ac:dyDescent="0.3">
      <c r="A10715" s="17" t="s">
        <v>10717</v>
      </c>
      <c r="B10715" s="17">
        <v>2023</v>
      </c>
      <c r="C10715" s="17">
        <v>845.89658125862502</v>
      </c>
      <c r="D10715" s="17">
        <v>7.4493885869565197</v>
      </c>
    </row>
    <row r="10716" spans="1:4" x14ac:dyDescent="0.3">
      <c r="A10716" s="17" t="s">
        <v>10718</v>
      </c>
      <c r="B10716" s="17">
        <v>2023</v>
      </c>
      <c r="C10716" s="17">
        <v>294.17937000468402</v>
      </c>
      <c r="D10716" s="17">
        <v>6.826171875</v>
      </c>
    </row>
    <row r="10717" spans="1:4" x14ac:dyDescent="0.3">
      <c r="A10717" s="17" t="s">
        <v>10719</v>
      </c>
      <c r="B10717" s="17">
        <v>2023</v>
      </c>
      <c r="C10717" s="17">
        <v>275.82620518468298</v>
      </c>
      <c r="D10717" s="17">
        <v>5.1671874999999998</v>
      </c>
    </row>
    <row r="10718" spans="1:4" x14ac:dyDescent="0.3">
      <c r="A10718" s="17" t="s">
        <v>10720</v>
      </c>
      <c r="B10718" s="17">
        <v>2023</v>
      </c>
      <c r="C10718" s="17">
        <v>294.29106574132999</v>
      </c>
      <c r="D10718" s="17">
        <v>4.86181640625</v>
      </c>
    </row>
    <row r="10719" spans="1:4" x14ac:dyDescent="0.3">
      <c r="A10719" s="17" t="s">
        <v>10721</v>
      </c>
      <c r="B10719" s="17">
        <v>2023</v>
      </c>
      <c r="C10719" s="17">
        <v>18.409293850883799</v>
      </c>
      <c r="D10719" s="17">
        <v>3.546875</v>
      </c>
    </row>
    <row r="10720" spans="1:4" x14ac:dyDescent="0.3">
      <c r="A10720" s="17" t="s">
        <v>10722</v>
      </c>
      <c r="B10720" s="17">
        <v>2023</v>
      </c>
      <c r="C10720" s="17">
        <v>73.443508828058796</v>
      </c>
      <c r="D10720" s="17">
        <v>4.326171875</v>
      </c>
    </row>
    <row r="10721" spans="1:4" x14ac:dyDescent="0.3">
      <c r="A10721" s="17" t="s">
        <v>10723</v>
      </c>
      <c r="B10721" s="17">
        <v>2023</v>
      </c>
      <c r="C10721" s="17">
        <v>422.94801090005802</v>
      </c>
      <c r="D10721" s="17">
        <v>5.7224864130434803</v>
      </c>
    </row>
    <row r="10722" spans="1:4" x14ac:dyDescent="0.3">
      <c r="A10722" s="17" t="s">
        <v>10724</v>
      </c>
      <c r="B10722" s="17">
        <v>2023</v>
      </c>
      <c r="C10722" s="17">
        <v>239.21138116344801</v>
      </c>
      <c r="D10722" s="17">
        <v>5.0540865384615401</v>
      </c>
    </row>
    <row r="10723" spans="1:4" x14ac:dyDescent="0.3">
      <c r="A10723" s="17" t="s">
        <v>10725</v>
      </c>
      <c r="B10723" s="17">
        <v>2023</v>
      </c>
      <c r="C10723" s="17">
        <v>588.37225481495295</v>
      </c>
      <c r="D10723" s="17">
        <v>4.189697265625</v>
      </c>
    </row>
    <row r="10724" spans="1:4" x14ac:dyDescent="0.3">
      <c r="A10724" s="17" t="s">
        <v>10726</v>
      </c>
      <c r="B10724" s="17">
        <v>2023</v>
      </c>
      <c r="C10724" s="17">
        <v>220.534342072904</v>
      </c>
      <c r="D10724" s="17">
        <v>3.5930989583333299</v>
      </c>
    </row>
    <row r="10725" spans="1:4" x14ac:dyDescent="0.3">
      <c r="A10725" s="17" t="s">
        <v>10727</v>
      </c>
      <c r="B10725" s="17">
        <v>2023</v>
      </c>
      <c r="C10725" s="17">
        <v>551.97757524251904</v>
      </c>
      <c r="D10725" s="17">
        <v>3.9593750000000001</v>
      </c>
    </row>
    <row r="10726" spans="1:4" x14ac:dyDescent="0.3">
      <c r="A10726" s="17" t="s">
        <v>10728</v>
      </c>
      <c r="B10726" s="17">
        <v>2023</v>
      </c>
      <c r="C10726" s="17">
        <v>312.69106902368497</v>
      </c>
      <c r="D10726" s="17">
        <v>6.0225183823529402</v>
      </c>
    </row>
    <row r="10727" spans="1:4" x14ac:dyDescent="0.3">
      <c r="A10727" s="17" t="s">
        <v>10729</v>
      </c>
      <c r="B10727" s="17">
        <v>2023</v>
      </c>
      <c r="C10727" s="17">
        <v>275.821721766145</v>
      </c>
      <c r="D10727" s="17">
        <v>5.5635416666666702</v>
      </c>
    </row>
    <row r="10728" spans="1:4" x14ac:dyDescent="0.3">
      <c r="A10728" s="17" t="s">
        <v>10730</v>
      </c>
      <c r="B10728" s="17">
        <v>2023</v>
      </c>
      <c r="C10728" s="17">
        <v>183.78788365237401</v>
      </c>
      <c r="D10728" s="17">
        <v>3.3671875</v>
      </c>
    </row>
    <row r="10729" spans="1:4" x14ac:dyDescent="0.3">
      <c r="A10729" s="17" t="s">
        <v>10731</v>
      </c>
      <c r="B10729" s="17">
        <v>2023</v>
      </c>
      <c r="C10729" s="17">
        <v>18.355462752282602</v>
      </c>
      <c r="D10729" s="17">
        <v>3.0390625</v>
      </c>
    </row>
    <row r="10730" spans="1:4" x14ac:dyDescent="0.3">
      <c r="A10730" s="17" t="s">
        <v>10732</v>
      </c>
      <c r="B10730" s="17">
        <v>2023</v>
      </c>
      <c r="C10730" s="17">
        <v>956.22582108248002</v>
      </c>
      <c r="D10730" s="17">
        <v>6.1953125</v>
      </c>
    </row>
    <row r="10731" spans="1:4" x14ac:dyDescent="0.3">
      <c r="A10731" s="17" t="s">
        <v>10733</v>
      </c>
      <c r="B10731" s="17">
        <v>2023</v>
      </c>
      <c r="C10731" s="17">
        <v>2077.88334954437</v>
      </c>
      <c r="D10731" s="17">
        <v>5.8018528761061896</v>
      </c>
    </row>
    <row r="10732" spans="1:4" x14ac:dyDescent="0.3">
      <c r="A10732" s="17" t="s">
        <v>10734</v>
      </c>
      <c r="B10732" s="17">
        <v>2023</v>
      </c>
      <c r="C10732" s="17">
        <v>496.68957199901303</v>
      </c>
      <c r="D10732" s="17">
        <v>5.5763888888888902</v>
      </c>
    </row>
    <row r="10733" spans="1:4" x14ac:dyDescent="0.3">
      <c r="A10733" s="17" t="s">
        <v>10735</v>
      </c>
      <c r="B10733" s="17">
        <v>2023</v>
      </c>
      <c r="C10733" s="17">
        <v>956.34789873659395</v>
      </c>
      <c r="D10733" s="17">
        <v>6.8134014423076898</v>
      </c>
    </row>
    <row r="10734" spans="1:4" x14ac:dyDescent="0.3">
      <c r="A10734" s="17" t="s">
        <v>10736</v>
      </c>
      <c r="B10734" s="17">
        <v>2023</v>
      </c>
      <c r="C10734" s="17">
        <v>146.93499986827399</v>
      </c>
      <c r="D10734" s="17">
        <v>3.6943359375</v>
      </c>
    </row>
    <row r="10735" spans="1:4" x14ac:dyDescent="0.3">
      <c r="A10735" s="17" t="s">
        <v>10737</v>
      </c>
      <c r="B10735" s="17">
        <v>2023</v>
      </c>
      <c r="C10735" s="17">
        <v>18.3990930691361</v>
      </c>
      <c r="D10735" s="17">
        <v>3.0546875</v>
      </c>
    </row>
    <row r="10736" spans="1:4" x14ac:dyDescent="0.3">
      <c r="A10736" s="17" t="s">
        <v>10738</v>
      </c>
      <c r="B10736" s="17">
        <v>2023</v>
      </c>
      <c r="C10736" s="17">
        <v>422.94201878178899</v>
      </c>
      <c r="D10736" s="17">
        <v>3.91474184782609</v>
      </c>
    </row>
    <row r="10737" spans="1:4" x14ac:dyDescent="0.3">
      <c r="A10737" s="17" t="s">
        <v>10739</v>
      </c>
      <c r="B10737" s="17">
        <v>2023</v>
      </c>
      <c r="C10737" s="17">
        <v>294.21976622939002</v>
      </c>
      <c r="D10737" s="17">
        <v>4.74462890625</v>
      </c>
    </row>
    <row r="10738" spans="1:4" x14ac:dyDescent="0.3">
      <c r="A10738" s="17" t="s">
        <v>10740</v>
      </c>
      <c r="B10738" s="17">
        <v>2023</v>
      </c>
      <c r="C10738" s="17">
        <v>441.29854192584799</v>
      </c>
      <c r="D10738" s="17">
        <v>5.013671875</v>
      </c>
    </row>
    <row r="10739" spans="1:4" x14ac:dyDescent="0.3">
      <c r="A10739" s="17" t="s">
        <v>10741</v>
      </c>
      <c r="B10739" s="17">
        <v>2023</v>
      </c>
      <c r="C10739" s="17">
        <v>312.72803527116798</v>
      </c>
      <c r="D10739" s="17">
        <v>4.0886948529411802</v>
      </c>
    </row>
    <row r="10740" spans="1:4" x14ac:dyDescent="0.3">
      <c r="A10740" s="17" t="s">
        <v>10742</v>
      </c>
      <c r="B10740" s="17">
        <v>2023</v>
      </c>
      <c r="C10740" s="17">
        <v>349.61153225600702</v>
      </c>
      <c r="D10740" s="17">
        <v>6.1657072368421098</v>
      </c>
    </row>
    <row r="10741" spans="1:4" x14ac:dyDescent="0.3">
      <c r="A10741" s="17" t="s">
        <v>10743</v>
      </c>
      <c r="B10741" s="17">
        <v>2023</v>
      </c>
      <c r="C10741" s="17">
        <v>312.64500640705199</v>
      </c>
      <c r="D10741" s="17">
        <v>6.2173713235294104</v>
      </c>
    </row>
    <row r="10742" spans="1:4" x14ac:dyDescent="0.3">
      <c r="A10742" s="17" t="s">
        <v>10744</v>
      </c>
      <c r="B10742" s="17">
        <v>2023</v>
      </c>
      <c r="C10742" s="17">
        <v>18.349214583635298</v>
      </c>
      <c r="D10742" s="17">
        <v>2.7890625</v>
      </c>
    </row>
    <row r="10743" spans="1:4" x14ac:dyDescent="0.3">
      <c r="A10743" s="17" t="s">
        <v>10745</v>
      </c>
      <c r="B10743" s="17">
        <v>2023</v>
      </c>
      <c r="C10743" s="17">
        <v>183.86143541336099</v>
      </c>
      <c r="D10743" s="17">
        <v>5.0828125000000002</v>
      </c>
    </row>
    <row r="10744" spans="1:4" x14ac:dyDescent="0.3">
      <c r="A10744" s="17" t="s">
        <v>10746</v>
      </c>
      <c r="B10744" s="17">
        <v>2023</v>
      </c>
      <c r="C10744" s="17">
        <v>73.631834981962996</v>
      </c>
      <c r="D10744" s="17">
        <v>4.318359375</v>
      </c>
    </row>
    <row r="10745" spans="1:4" x14ac:dyDescent="0.3">
      <c r="A10745" s="17" t="s">
        <v>10747</v>
      </c>
      <c r="B10745" s="17">
        <v>2023</v>
      </c>
      <c r="C10745" s="17">
        <v>478.27686396799999</v>
      </c>
      <c r="D10745" s="17">
        <v>4.8010817307692299</v>
      </c>
    </row>
    <row r="10746" spans="1:4" x14ac:dyDescent="0.3">
      <c r="A10746" s="17" t="s">
        <v>10748</v>
      </c>
      <c r="B10746" s="17">
        <v>2023</v>
      </c>
      <c r="C10746" s="17">
        <v>606.841697084717</v>
      </c>
      <c r="D10746" s="17">
        <v>4.3018465909090899</v>
      </c>
    </row>
    <row r="10747" spans="1:4" x14ac:dyDescent="0.3">
      <c r="A10747" s="17" t="s">
        <v>10749</v>
      </c>
      <c r="B10747" s="17">
        <v>2023</v>
      </c>
      <c r="C10747" s="17">
        <v>36.764517176896298</v>
      </c>
      <c r="D10747" s="17">
        <v>3.4453125</v>
      </c>
    </row>
    <row r="10748" spans="1:4" x14ac:dyDescent="0.3">
      <c r="A10748" s="17" t="s">
        <v>10750</v>
      </c>
      <c r="B10748" s="17">
        <v>2023</v>
      </c>
      <c r="C10748" s="17">
        <v>202.239194314927</v>
      </c>
      <c r="D10748" s="17">
        <v>6.7634943181818201</v>
      </c>
    </row>
    <row r="10749" spans="1:4" x14ac:dyDescent="0.3">
      <c r="A10749" s="17" t="s">
        <v>10751</v>
      </c>
      <c r="B10749" s="17">
        <v>2023</v>
      </c>
      <c r="C10749" s="17">
        <v>349.41019577439903</v>
      </c>
      <c r="D10749" s="17">
        <v>6.5842927631578902</v>
      </c>
    </row>
    <row r="10750" spans="1:4" x14ac:dyDescent="0.3">
      <c r="A10750" s="17" t="s">
        <v>10752</v>
      </c>
      <c r="B10750" s="17">
        <v>2023</v>
      </c>
      <c r="C10750" s="17">
        <v>404.54139932431298</v>
      </c>
      <c r="D10750" s="17">
        <v>5.4058948863636402</v>
      </c>
    </row>
    <row r="10751" spans="1:4" x14ac:dyDescent="0.3">
      <c r="A10751" s="17" t="s">
        <v>10753</v>
      </c>
      <c r="B10751" s="17">
        <v>2023</v>
      </c>
      <c r="C10751" s="17">
        <v>91.842712838202701</v>
      </c>
      <c r="D10751" s="17">
        <v>3.9578125000000002</v>
      </c>
    </row>
    <row r="10752" spans="1:4" x14ac:dyDescent="0.3">
      <c r="A10752" s="17" t="s">
        <v>10754</v>
      </c>
      <c r="B10752" s="17">
        <v>2023</v>
      </c>
      <c r="C10752" s="17">
        <v>643.60276983678295</v>
      </c>
      <c r="D10752" s="17">
        <v>5.6234374999999996</v>
      </c>
    </row>
    <row r="10753" spans="1:4" x14ac:dyDescent="0.3">
      <c r="A10753" s="17" t="s">
        <v>10755</v>
      </c>
      <c r="B10753" s="17">
        <v>2023</v>
      </c>
      <c r="C10753" s="17">
        <v>294.33601655066002</v>
      </c>
      <c r="D10753" s="17">
        <v>7.28662109375</v>
      </c>
    </row>
    <row r="10754" spans="1:4" x14ac:dyDescent="0.3">
      <c r="A10754" s="17" t="s">
        <v>10756</v>
      </c>
      <c r="B10754" s="17">
        <v>2023</v>
      </c>
      <c r="C10754" s="17">
        <v>422.924552928656</v>
      </c>
      <c r="D10754" s="17">
        <v>4.5855978260869596</v>
      </c>
    </row>
    <row r="10755" spans="1:4" x14ac:dyDescent="0.3">
      <c r="A10755" s="17" t="s">
        <v>10757</v>
      </c>
      <c r="B10755" s="17">
        <v>2023</v>
      </c>
      <c r="C10755" s="17">
        <v>717.30000942479796</v>
      </c>
      <c r="D10755" s="17">
        <v>4.5761217948717903</v>
      </c>
    </row>
    <row r="10756" spans="1:4" x14ac:dyDescent="0.3">
      <c r="A10756" s="17" t="s">
        <v>10758</v>
      </c>
      <c r="B10756" s="17">
        <v>2023</v>
      </c>
      <c r="C10756" s="17">
        <v>790.79381901025795</v>
      </c>
      <c r="D10756" s="17">
        <v>4.9571220930232602</v>
      </c>
    </row>
    <row r="10757" spans="1:4" x14ac:dyDescent="0.3">
      <c r="A10757" s="17" t="s">
        <v>10759</v>
      </c>
      <c r="B10757" s="17">
        <v>2023</v>
      </c>
      <c r="C10757" s="17">
        <v>441.32776528596901</v>
      </c>
      <c r="D10757" s="17">
        <v>5.5419921875</v>
      </c>
    </row>
    <row r="10758" spans="1:4" x14ac:dyDescent="0.3">
      <c r="A10758" s="17" t="s">
        <v>10760</v>
      </c>
      <c r="B10758" s="17">
        <v>2023</v>
      </c>
      <c r="C10758" s="17">
        <v>312.69183396175498</v>
      </c>
      <c r="D10758" s="17">
        <v>5.8354779411764701</v>
      </c>
    </row>
    <row r="10759" spans="1:4" x14ac:dyDescent="0.3">
      <c r="A10759" s="17" t="s">
        <v>10761</v>
      </c>
      <c r="B10759" s="17">
        <v>2023</v>
      </c>
      <c r="C10759" s="17">
        <v>220.64919969067</v>
      </c>
      <c r="D10759" s="17">
        <v>6.4029947916666696</v>
      </c>
    </row>
    <row r="10760" spans="1:4" x14ac:dyDescent="0.3">
      <c r="A10760" s="17" t="s">
        <v>10762</v>
      </c>
      <c r="B10760" s="17">
        <v>2023</v>
      </c>
      <c r="C10760" s="17">
        <v>36.7158831469715</v>
      </c>
      <c r="D10760" s="17">
        <v>4.29296875</v>
      </c>
    </row>
    <row r="10761" spans="1:4" x14ac:dyDescent="0.3">
      <c r="A10761" s="17" t="s">
        <v>10763</v>
      </c>
      <c r="B10761" s="17">
        <v>2023</v>
      </c>
      <c r="C10761" s="17">
        <v>110.34110723808401</v>
      </c>
      <c r="D10761" s="17">
        <v>3.09765625</v>
      </c>
    </row>
    <row r="10762" spans="1:4" x14ac:dyDescent="0.3">
      <c r="A10762" s="17" t="s">
        <v>10764</v>
      </c>
      <c r="B10762" s="17">
        <v>2023</v>
      </c>
      <c r="C10762" s="17">
        <v>55.218715781345999</v>
      </c>
      <c r="D10762" s="17">
        <v>3.0078125</v>
      </c>
    </row>
    <row r="10763" spans="1:4" x14ac:dyDescent="0.3">
      <c r="A10763" s="17" t="s">
        <v>10765</v>
      </c>
      <c r="B10763" s="17">
        <v>2023</v>
      </c>
      <c r="C10763" s="17">
        <v>275.86337148398201</v>
      </c>
      <c r="D10763" s="17">
        <v>6.8333333333333304</v>
      </c>
    </row>
    <row r="10764" spans="1:4" x14ac:dyDescent="0.3">
      <c r="A10764" s="17" t="s">
        <v>10766</v>
      </c>
      <c r="B10764" s="17">
        <v>2023</v>
      </c>
      <c r="C10764" s="17">
        <v>239.08623835444499</v>
      </c>
      <c r="D10764" s="17">
        <v>4.484375</v>
      </c>
    </row>
    <row r="10765" spans="1:4" x14ac:dyDescent="0.3">
      <c r="A10765" s="17" t="s">
        <v>10767</v>
      </c>
      <c r="B10765" s="17">
        <v>2023</v>
      </c>
      <c r="C10765" s="17">
        <v>588.21141979005495</v>
      </c>
      <c r="D10765" s="17">
        <v>4.566162109375</v>
      </c>
    </row>
    <row r="10766" spans="1:4" x14ac:dyDescent="0.3">
      <c r="A10766" s="17" t="s">
        <v>10768</v>
      </c>
      <c r="B10766" s="17">
        <v>2023</v>
      </c>
      <c r="C10766" s="17">
        <v>73.594426658004494</v>
      </c>
      <c r="D10766" s="17">
        <v>4.62109375</v>
      </c>
    </row>
    <row r="10767" spans="1:4" x14ac:dyDescent="0.3">
      <c r="A10767" s="17" t="s">
        <v>10769</v>
      </c>
      <c r="B10767" s="17">
        <v>2023</v>
      </c>
      <c r="C10767" s="17">
        <v>367.774176586419</v>
      </c>
      <c r="D10767" s="17">
        <v>3.9957031249999999</v>
      </c>
    </row>
    <row r="10768" spans="1:4" x14ac:dyDescent="0.3">
      <c r="A10768" s="17" t="s">
        <v>10770</v>
      </c>
      <c r="B10768" s="17">
        <v>2023</v>
      </c>
      <c r="C10768" s="17">
        <v>165.62674180232</v>
      </c>
      <c r="D10768" s="17">
        <v>5.1788194444444402</v>
      </c>
    </row>
    <row r="10769" spans="1:4" x14ac:dyDescent="0.3">
      <c r="A10769" s="17" t="s">
        <v>10771</v>
      </c>
      <c r="B10769" s="17">
        <v>2023</v>
      </c>
      <c r="C10769" s="17">
        <v>202.39758138731099</v>
      </c>
      <c r="D10769" s="17">
        <v>6.2322443181818201</v>
      </c>
    </row>
    <row r="10770" spans="1:4" x14ac:dyDescent="0.3">
      <c r="A10770" s="17" t="s">
        <v>10772</v>
      </c>
      <c r="B10770" s="17">
        <v>2023</v>
      </c>
      <c r="C10770" s="17">
        <v>312.658063717186</v>
      </c>
      <c r="D10770" s="17">
        <v>4.6530330882352899</v>
      </c>
    </row>
    <row r="10771" spans="1:4" x14ac:dyDescent="0.3">
      <c r="A10771" s="17" t="s">
        <v>10773</v>
      </c>
      <c r="B10771" s="17">
        <v>2023</v>
      </c>
      <c r="C10771" s="17">
        <v>662.08135104179405</v>
      </c>
      <c r="D10771" s="17">
        <v>5.7905815972222197</v>
      </c>
    </row>
    <row r="10772" spans="1:4" x14ac:dyDescent="0.3">
      <c r="A10772" s="17" t="s">
        <v>10774</v>
      </c>
      <c r="B10772" s="17">
        <v>2023</v>
      </c>
      <c r="C10772" s="17">
        <v>496.657337119803</v>
      </c>
      <c r="D10772" s="17">
        <v>6.5159143518518503</v>
      </c>
    </row>
    <row r="10773" spans="1:4" x14ac:dyDescent="0.3">
      <c r="A10773" s="17" t="s">
        <v>10775</v>
      </c>
      <c r="B10773" s="17">
        <v>2023</v>
      </c>
      <c r="C10773" s="17">
        <v>423.04793676733999</v>
      </c>
      <c r="D10773" s="17">
        <v>5.3960597826086998</v>
      </c>
    </row>
    <row r="10774" spans="1:4" x14ac:dyDescent="0.3">
      <c r="A10774" s="17" t="s">
        <v>10776</v>
      </c>
      <c r="B10774" s="17">
        <v>2023</v>
      </c>
      <c r="C10774" s="17">
        <v>570.07119355071302</v>
      </c>
      <c r="D10774" s="17">
        <v>5.95866935483871</v>
      </c>
    </row>
    <row r="10775" spans="1:4" x14ac:dyDescent="0.3">
      <c r="A10775" s="17" t="s">
        <v>10777</v>
      </c>
      <c r="B10775" s="17">
        <v>2023</v>
      </c>
      <c r="C10775" s="17">
        <v>165.43652888759999</v>
      </c>
      <c r="D10775" s="17">
        <v>4.3168402777777803</v>
      </c>
    </row>
    <row r="10776" spans="1:4" x14ac:dyDescent="0.3">
      <c r="A10776" s="17" t="s">
        <v>10778</v>
      </c>
      <c r="B10776" s="17">
        <v>2023</v>
      </c>
      <c r="C10776" s="17">
        <v>220.68800626695199</v>
      </c>
      <c r="D10776" s="17">
        <v>4.392578125</v>
      </c>
    </row>
    <row r="10777" spans="1:4" x14ac:dyDescent="0.3">
      <c r="A10777" s="17" t="s">
        <v>10779</v>
      </c>
      <c r="B10777" s="17">
        <v>2023</v>
      </c>
      <c r="C10777" s="17">
        <v>551.57027656864398</v>
      </c>
      <c r="D10777" s="17">
        <v>4.6867187499999998</v>
      </c>
    </row>
    <row r="10778" spans="1:4" x14ac:dyDescent="0.3">
      <c r="A10778" s="17" t="s">
        <v>10780</v>
      </c>
      <c r="B10778" s="17">
        <v>2023</v>
      </c>
      <c r="C10778" s="17">
        <v>772.17911179363705</v>
      </c>
      <c r="D10778" s="17">
        <v>5.8046875</v>
      </c>
    </row>
    <row r="10779" spans="1:4" x14ac:dyDescent="0.3">
      <c r="A10779" s="17" t="s">
        <v>10781</v>
      </c>
      <c r="B10779" s="17">
        <v>2023</v>
      </c>
      <c r="C10779" s="17">
        <v>183.77984562516201</v>
      </c>
      <c r="D10779" s="17">
        <v>5.7687499999999998</v>
      </c>
    </row>
    <row r="10780" spans="1:4" x14ac:dyDescent="0.3">
      <c r="A10780" s="17" t="s">
        <v>10782</v>
      </c>
      <c r="B10780" s="17">
        <v>2023</v>
      </c>
      <c r="C10780" s="17">
        <v>275.94857638701802</v>
      </c>
      <c r="D10780" s="17">
        <v>7.9671874999999996</v>
      </c>
    </row>
    <row r="10781" spans="1:4" x14ac:dyDescent="0.3">
      <c r="A10781" s="17" t="s">
        <v>10783</v>
      </c>
      <c r="B10781" s="17">
        <v>2023</v>
      </c>
      <c r="C10781" s="17">
        <v>625.08640632778395</v>
      </c>
      <c r="D10781" s="17">
        <v>5.9126838235294104</v>
      </c>
    </row>
    <row r="10782" spans="1:4" x14ac:dyDescent="0.3">
      <c r="A10782" s="17" t="s">
        <v>10784</v>
      </c>
      <c r="B10782" s="17">
        <v>2023</v>
      </c>
      <c r="C10782" s="17">
        <v>422.94007856678297</v>
      </c>
      <c r="D10782" s="17">
        <v>5.7680027173913002</v>
      </c>
    </row>
    <row r="10783" spans="1:4" x14ac:dyDescent="0.3">
      <c r="A10783" s="17" t="s">
        <v>10785</v>
      </c>
      <c r="B10783" s="17">
        <v>2023</v>
      </c>
      <c r="C10783" s="17">
        <v>919.360565116629</v>
      </c>
      <c r="D10783" s="17">
        <v>4.3268750000000002</v>
      </c>
    </row>
    <row r="10784" spans="1:4" x14ac:dyDescent="0.3">
      <c r="A10784" s="17" t="s">
        <v>10786</v>
      </c>
      <c r="B10784" s="17">
        <v>2023</v>
      </c>
      <c r="C10784" s="17">
        <v>73.524671453982606</v>
      </c>
      <c r="D10784" s="17">
        <v>3.9453125</v>
      </c>
    </row>
    <row r="10785" spans="1:4" x14ac:dyDescent="0.3">
      <c r="A10785" s="17" t="s">
        <v>10787</v>
      </c>
      <c r="B10785" s="17">
        <v>2023</v>
      </c>
      <c r="C10785" s="17">
        <v>496.57457339391101</v>
      </c>
      <c r="D10785" s="17">
        <v>4.2844328703703702</v>
      </c>
    </row>
    <row r="10786" spans="1:4" x14ac:dyDescent="0.3">
      <c r="A10786" s="17" t="s">
        <v>10788</v>
      </c>
      <c r="B10786" s="17">
        <v>2023</v>
      </c>
      <c r="C10786" s="17">
        <v>753.90369750559296</v>
      </c>
      <c r="D10786" s="17">
        <v>5.4094893292682897</v>
      </c>
    </row>
    <row r="10787" spans="1:4" x14ac:dyDescent="0.3">
      <c r="A10787" s="17" t="s">
        <v>10789</v>
      </c>
      <c r="B10787" s="17">
        <v>2023</v>
      </c>
      <c r="C10787" s="17">
        <v>91.943279616534696</v>
      </c>
      <c r="D10787" s="17">
        <v>2.8343750000000001</v>
      </c>
    </row>
    <row r="10788" spans="1:4" x14ac:dyDescent="0.3">
      <c r="A10788" s="17" t="s">
        <v>10790</v>
      </c>
      <c r="B10788" s="17">
        <v>2023</v>
      </c>
      <c r="C10788" s="17">
        <v>110.38623277097901</v>
      </c>
      <c r="D10788" s="17">
        <v>4.60546875</v>
      </c>
    </row>
    <row r="10789" spans="1:4" x14ac:dyDescent="0.3">
      <c r="A10789" s="17" t="s">
        <v>10791</v>
      </c>
      <c r="B10789" s="17">
        <v>2023</v>
      </c>
      <c r="C10789" s="17">
        <v>147.068409914151</v>
      </c>
      <c r="D10789" s="17">
        <v>4.9462890625</v>
      </c>
    </row>
    <row r="10790" spans="1:4" x14ac:dyDescent="0.3">
      <c r="A10790" s="17" t="s">
        <v>10792</v>
      </c>
      <c r="B10790" s="17">
        <v>2023</v>
      </c>
      <c r="C10790" s="17">
        <v>55.144690768793197</v>
      </c>
      <c r="D10790" s="17">
        <v>3.65625</v>
      </c>
    </row>
    <row r="10791" spans="1:4" x14ac:dyDescent="0.3">
      <c r="A10791" s="17" t="s">
        <v>10793</v>
      </c>
      <c r="B10791" s="17">
        <v>2023</v>
      </c>
      <c r="C10791" s="17">
        <v>514.96088692359604</v>
      </c>
      <c r="D10791" s="17">
        <v>7.13811383928571</v>
      </c>
    </row>
    <row r="10792" spans="1:4" x14ac:dyDescent="0.3">
      <c r="A10792" s="17" t="s">
        <v>10794</v>
      </c>
      <c r="B10792" s="17">
        <v>2023</v>
      </c>
      <c r="C10792" s="17">
        <v>588.36994960717902</v>
      </c>
      <c r="D10792" s="17">
        <v>5.86669921875</v>
      </c>
    </row>
    <row r="10793" spans="1:4" x14ac:dyDescent="0.3">
      <c r="A10793" s="17" t="s">
        <v>10795</v>
      </c>
      <c r="B10793" s="17">
        <v>2023</v>
      </c>
      <c r="C10793" s="17">
        <v>257.56722441874399</v>
      </c>
      <c r="D10793" s="17">
        <v>6.2667410714285703</v>
      </c>
    </row>
    <row r="10794" spans="1:4" x14ac:dyDescent="0.3">
      <c r="A10794" s="17" t="s">
        <v>10796</v>
      </c>
      <c r="B10794" s="17">
        <v>2023</v>
      </c>
      <c r="C10794" s="17">
        <v>312.48698094487202</v>
      </c>
      <c r="D10794" s="17">
        <v>5.3832720588235299</v>
      </c>
    </row>
    <row r="10795" spans="1:4" x14ac:dyDescent="0.3">
      <c r="A10795" s="17" t="s">
        <v>10797</v>
      </c>
      <c r="B10795" s="17">
        <v>2023</v>
      </c>
      <c r="C10795" s="17">
        <v>312.59063537418803</v>
      </c>
      <c r="D10795" s="17">
        <v>6.4168198529411802</v>
      </c>
    </row>
    <row r="10796" spans="1:4" x14ac:dyDescent="0.3">
      <c r="A10796" s="17" t="s">
        <v>10798</v>
      </c>
      <c r="B10796" s="17">
        <v>2023</v>
      </c>
      <c r="C10796" s="17">
        <v>257.51975712738903</v>
      </c>
      <c r="D10796" s="17">
        <v>5.7003348214285703</v>
      </c>
    </row>
    <row r="10797" spans="1:4" x14ac:dyDescent="0.3">
      <c r="A10797" s="17" t="s">
        <v>10799</v>
      </c>
      <c r="B10797" s="17">
        <v>2023</v>
      </c>
      <c r="C10797" s="17">
        <v>147.08649010956299</v>
      </c>
      <c r="D10797" s="17">
        <v>3.8232421875</v>
      </c>
    </row>
    <row r="10798" spans="1:4" x14ac:dyDescent="0.3">
      <c r="A10798" s="17" t="s">
        <v>10800</v>
      </c>
      <c r="B10798" s="17">
        <v>2023</v>
      </c>
      <c r="C10798" s="17">
        <v>73.543959550559507</v>
      </c>
      <c r="D10798" s="17">
        <v>4.169921875</v>
      </c>
    </row>
    <row r="10799" spans="1:4" x14ac:dyDescent="0.3">
      <c r="A10799" s="17" t="s">
        <v>10801</v>
      </c>
      <c r="B10799" s="17">
        <v>2023</v>
      </c>
      <c r="C10799" s="17">
        <v>588.49460760131501</v>
      </c>
      <c r="D10799" s="17">
        <v>6.229248046875</v>
      </c>
    </row>
    <row r="10800" spans="1:4" x14ac:dyDescent="0.3">
      <c r="A10800" s="17" t="s">
        <v>10802</v>
      </c>
      <c r="B10800" s="17">
        <v>2023</v>
      </c>
      <c r="C10800" s="17">
        <v>643.70848480053201</v>
      </c>
      <c r="D10800" s="17">
        <v>7.1591517857142897</v>
      </c>
    </row>
    <row r="10801" spans="1:4" x14ac:dyDescent="0.3">
      <c r="A10801" s="17" t="s">
        <v>10803</v>
      </c>
      <c r="B10801" s="17">
        <v>2023</v>
      </c>
      <c r="C10801" s="17">
        <v>110.389206614345</v>
      </c>
      <c r="D10801" s="17">
        <v>4.4114583333333304</v>
      </c>
    </row>
    <row r="10802" spans="1:4" x14ac:dyDescent="0.3">
      <c r="A10802" s="17" t="s">
        <v>10804</v>
      </c>
      <c r="B10802" s="17">
        <v>2023</v>
      </c>
      <c r="C10802" s="17">
        <v>55.246845163404899</v>
      </c>
      <c r="D10802" s="17">
        <v>4.0182291666666696</v>
      </c>
    </row>
    <row r="10803" spans="1:4" x14ac:dyDescent="0.3">
      <c r="A10803" s="17" t="s">
        <v>10805</v>
      </c>
      <c r="B10803" s="17">
        <v>2023</v>
      </c>
      <c r="C10803" s="17">
        <v>312.51472124643601</v>
      </c>
      <c r="D10803" s="17">
        <v>6.8621323529411802</v>
      </c>
    </row>
    <row r="10804" spans="1:4" x14ac:dyDescent="0.3">
      <c r="A10804" s="17" t="s">
        <v>10806</v>
      </c>
      <c r="B10804" s="17">
        <v>2023</v>
      </c>
      <c r="C10804" s="17">
        <v>146.98538445588201</v>
      </c>
      <c r="D10804" s="17">
        <v>3.7783203125</v>
      </c>
    </row>
    <row r="10805" spans="1:4" x14ac:dyDescent="0.3">
      <c r="A10805" s="17" t="s">
        <v>10807</v>
      </c>
      <c r="B10805" s="17">
        <v>2023</v>
      </c>
      <c r="C10805" s="17">
        <v>901.13958358578395</v>
      </c>
      <c r="D10805" s="17">
        <v>6.2936862244898002</v>
      </c>
    </row>
    <row r="10806" spans="1:4" x14ac:dyDescent="0.3">
      <c r="A10806" s="17" t="s">
        <v>10808</v>
      </c>
      <c r="B10806" s="17">
        <v>2023</v>
      </c>
      <c r="C10806" s="17">
        <v>477.91869607567799</v>
      </c>
      <c r="D10806" s="17">
        <v>4.9432091346153904</v>
      </c>
    </row>
    <row r="10807" spans="1:4" x14ac:dyDescent="0.3">
      <c r="A10807" s="17" t="s">
        <v>10809</v>
      </c>
      <c r="B10807" s="17">
        <v>2023</v>
      </c>
      <c r="C10807" s="17">
        <v>18.398551493883101</v>
      </c>
      <c r="D10807" s="17">
        <v>2.3984375</v>
      </c>
    </row>
    <row r="10808" spans="1:4" x14ac:dyDescent="0.3">
      <c r="A10808" s="17" t="s">
        <v>10810</v>
      </c>
      <c r="B10808" s="17">
        <v>2023</v>
      </c>
      <c r="C10808" s="17">
        <v>55.059810580685699</v>
      </c>
      <c r="D10808" s="17">
        <v>4.8932291666666696</v>
      </c>
    </row>
    <row r="10809" spans="1:4" x14ac:dyDescent="0.3">
      <c r="A10809" s="17" t="s">
        <v>10811</v>
      </c>
      <c r="B10809" s="17">
        <v>2023</v>
      </c>
      <c r="C10809" s="17">
        <v>459.64841152075701</v>
      </c>
      <c r="D10809" s="17">
        <v>4.9574999999999996</v>
      </c>
    </row>
    <row r="10810" spans="1:4" x14ac:dyDescent="0.3">
      <c r="A10810" s="17" t="s">
        <v>10812</v>
      </c>
      <c r="B10810" s="17">
        <v>2023</v>
      </c>
      <c r="C10810" s="17">
        <v>110.340011619031</v>
      </c>
      <c r="D10810" s="17">
        <v>4.2239583333333304</v>
      </c>
    </row>
    <row r="10811" spans="1:4" x14ac:dyDescent="0.3">
      <c r="A10811" s="17" t="s">
        <v>10813</v>
      </c>
      <c r="B10811" s="17">
        <v>2023</v>
      </c>
      <c r="C10811" s="17">
        <v>496.56735497247598</v>
      </c>
      <c r="D10811" s="17">
        <v>5.7167245370370399</v>
      </c>
    </row>
    <row r="10812" spans="1:4" x14ac:dyDescent="0.3">
      <c r="A10812" s="17" t="s">
        <v>10814</v>
      </c>
      <c r="B10812" s="17">
        <v>2023</v>
      </c>
      <c r="C10812" s="17">
        <v>257.46533494442701</v>
      </c>
      <c r="D10812" s="17">
        <v>7.1077008928571397</v>
      </c>
    </row>
    <row r="10813" spans="1:4" x14ac:dyDescent="0.3">
      <c r="A10813" s="17" t="s">
        <v>10815</v>
      </c>
      <c r="B10813" s="17">
        <v>2023</v>
      </c>
      <c r="C10813" s="17">
        <v>698.78897691145505</v>
      </c>
      <c r="D10813" s="17">
        <v>5.0818256578947398</v>
      </c>
    </row>
    <row r="10814" spans="1:4" x14ac:dyDescent="0.3">
      <c r="A10814" s="17" t="s">
        <v>10816</v>
      </c>
      <c r="B10814" s="17">
        <v>2023</v>
      </c>
      <c r="C10814" s="17">
        <v>606.80868174135696</v>
      </c>
      <c r="D10814" s="17">
        <v>5.0132575757575797</v>
      </c>
    </row>
    <row r="10815" spans="1:4" x14ac:dyDescent="0.3">
      <c r="A10815" s="17" t="s">
        <v>10817</v>
      </c>
      <c r="B10815" s="17">
        <v>2023</v>
      </c>
      <c r="C10815" s="17">
        <v>551.70657125487901</v>
      </c>
      <c r="D10815" s="17">
        <v>5.0531249999999996</v>
      </c>
    </row>
    <row r="10816" spans="1:4" x14ac:dyDescent="0.3">
      <c r="A10816" s="17" t="s">
        <v>10818</v>
      </c>
      <c r="B10816" s="17">
        <v>2023</v>
      </c>
      <c r="C10816" s="17">
        <v>459.80070680845603</v>
      </c>
      <c r="D10816" s="17">
        <v>5.2637499999999999</v>
      </c>
    </row>
    <row r="10817" spans="1:4" x14ac:dyDescent="0.3">
      <c r="A10817" s="17" t="s">
        <v>10819</v>
      </c>
      <c r="B10817" s="17">
        <v>2023</v>
      </c>
      <c r="C10817" s="17">
        <v>275.89295863919</v>
      </c>
      <c r="D10817" s="17">
        <v>4.9307291666666702</v>
      </c>
    </row>
    <row r="10818" spans="1:4" x14ac:dyDescent="0.3">
      <c r="A10818" s="17" t="s">
        <v>10820</v>
      </c>
      <c r="B10818" s="17">
        <v>2023</v>
      </c>
      <c r="C10818" s="17">
        <v>422.83683695551099</v>
      </c>
      <c r="D10818" s="17">
        <v>4.9290081521739104</v>
      </c>
    </row>
    <row r="10819" spans="1:4" x14ac:dyDescent="0.3">
      <c r="A10819" s="17" t="s">
        <v>10821</v>
      </c>
      <c r="B10819" s="17">
        <v>2023</v>
      </c>
      <c r="C10819" s="17">
        <v>753.82744112983301</v>
      </c>
      <c r="D10819" s="17">
        <v>4.9940929878048799</v>
      </c>
    </row>
    <row r="10820" spans="1:4" x14ac:dyDescent="0.3">
      <c r="A10820" s="17" t="s">
        <v>10822</v>
      </c>
      <c r="B10820" s="17">
        <v>2023</v>
      </c>
      <c r="C10820" s="17">
        <v>257.36416249349702</v>
      </c>
      <c r="D10820" s="17">
        <v>6.9308035714285703</v>
      </c>
    </row>
    <row r="10821" spans="1:4" x14ac:dyDescent="0.3">
      <c r="A10821" s="17" t="s">
        <v>10823</v>
      </c>
      <c r="B10821" s="17">
        <v>2023</v>
      </c>
      <c r="C10821" s="17">
        <v>257.58854355290498</v>
      </c>
      <c r="D10821" s="17">
        <v>5.4308035714285703</v>
      </c>
    </row>
    <row r="10822" spans="1:4" x14ac:dyDescent="0.3">
      <c r="A10822" s="17" t="s">
        <v>10824</v>
      </c>
      <c r="B10822" s="17">
        <v>2023</v>
      </c>
      <c r="C10822" s="17">
        <v>754.00421857833896</v>
      </c>
      <c r="D10822" s="17">
        <v>5.1419588414634099</v>
      </c>
    </row>
    <row r="10823" spans="1:4" x14ac:dyDescent="0.3">
      <c r="A10823" s="17" t="s">
        <v>10825</v>
      </c>
      <c r="B10823" s="17">
        <v>2023</v>
      </c>
      <c r="C10823" s="17">
        <v>18.406925678253199</v>
      </c>
      <c r="D10823" s="17">
        <v>2.4765625</v>
      </c>
    </row>
    <row r="10824" spans="1:4" x14ac:dyDescent="0.3">
      <c r="A10824" s="17" t="s">
        <v>10826</v>
      </c>
      <c r="B10824" s="17">
        <v>2023</v>
      </c>
      <c r="C10824" s="17">
        <v>422.93377493880701</v>
      </c>
      <c r="D10824" s="17">
        <v>7.2860054347826102</v>
      </c>
    </row>
    <row r="10825" spans="1:4" x14ac:dyDescent="0.3">
      <c r="A10825" s="17" t="s">
        <v>10827</v>
      </c>
      <c r="B10825" s="17">
        <v>2023</v>
      </c>
      <c r="C10825" s="17">
        <v>845.81100840307795</v>
      </c>
      <c r="D10825" s="17">
        <v>5.8687160326086998</v>
      </c>
    </row>
    <row r="10826" spans="1:4" x14ac:dyDescent="0.3">
      <c r="A10826" s="17" t="s">
        <v>10828</v>
      </c>
      <c r="B10826" s="17">
        <v>2023</v>
      </c>
      <c r="C10826" s="17">
        <v>55.128756554797299</v>
      </c>
      <c r="D10826" s="17">
        <v>8.453125</v>
      </c>
    </row>
    <row r="10827" spans="1:4" x14ac:dyDescent="0.3">
      <c r="A10827" s="17" t="s">
        <v>10829</v>
      </c>
      <c r="B10827" s="17">
        <v>2023</v>
      </c>
      <c r="C10827" s="17">
        <v>441.14090310130302</v>
      </c>
      <c r="D10827" s="17">
        <v>5.6412760416666696</v>
      </c>
    </row>
    <row r="10828" spans="1:4" x14ac:dyDescent="0.3">
      <c r="A10828" s="17" t="s">
        <v>10830</v>
      </c>
      <c r="B10828" s="17">
        <v>2023</v>
      </c>
      <c r="C10828" s="17">
        <v>717.20840743742895</v>
      </c>
      <c r="D10828" s="17">
        <v>5.4645432692307701</v>
      </c>
    </row>
    <row r="10829" spans="1:4" x14ac:dyDescent="0.3">
      <c r="A10829" s="17" t="s">
        <v>10831</v>
      </c>
      <c r="B10829" s="17">
        <v>2023</v>
      </c>
      <c r="C10829" s="17">
        <v>55.110281631350503</v>
      </c>
      <c r="D10829" s="17">
        <v>4.296875</v>
      </c>
    </row>
    <row r="10830" spans="1:4" x14ac:dyDescent="0.3">
      <c r="A10830" s="17" t="s">
        <v>10832</v>
      </c>
      <c r="B10830" s="17">
        <v>2023</v>
      </c>
      <c r="C10830" s="17">
        <v>588.12670520692996</v>
      </c>
      <c r="D10830" s="17">
        <v>8.207763671875</v>
      </c>
    </row>
    <row r="10831" spans="1:4" x14ac:dyDescent="0.3">
      <c r="A10831" s="17" t="s">
        <v>10833</v>
      </c>
      <c r="B10831" s="17">
        <v>2023</v>
      </c>
      <c r="C10831" s="17">
        <v>882.56053282879304</v>
      </c>
      <c r="D10831" s="17">
        <v>5.5296223958333304</v>
      </c>
    </row>
    <row r="10832" spans="1:4" x14ac:dyDescent="0.3">
      <c r="A10832" s="17" t="s">
        <v>10834</v>
      </c>
      <c r="B10832" s="17">
        <v>2023</v>
      </c>
      <c r="C10832" s="17">
        <v>680.25601289048802</v>
      </c>
      <c r="D10832" s="17">
        <v>5.1228885135135096</v>
      </c>
    </row>
    <row r="10833" spans="1:4" x14ac:dyDescent="0.3">
      <c r="A10833" s="17" t="s">
        <v>10835</v>
      </c>
      <c r="B10833" s="17">
        <v>2023</v>
      </c>
      <c r="C10833" s="17">
        <v>91.981411838903995</v>
      </c>
      <c r="D10833" s="17">
        <v>3.0046875000000002</v>
      </c>
    </row>
    <row r="10834" spans="1:4" x14ac:dyDescent="0.3">
      <c r="A10834" s="17" t="s">
        <v>10836</v>
      </c>
      <c r="B10834" s="17">
        <v>2023</v>
      </c>
      <c r="C10834" s="17">
        <v>128.74374123662699</v>
      </c>
      <c r="D10834" s="17">
        <v>3.9285714285714302</v>
      </c>
    </row>
    <row r="10835" spans="1:4" x14ac:dyDescent="0.3">
      <c r="A10835" s="17" t="s">
        <v>10837</v>
      </c>
      <c r="B10835" s="17">
        <v>2023</v>
      </c>
      <c r="C10835" s="17">
        <v>735.59610260650595</v>
      </c>
      <c r="D10835" s="17">
        <v>6.0343749999999998</v>
      </c>
    </row>
    <row r="10836" spans="1:4" x14ac:dyDescent="0.3">
      <c r="A10836" s="17" t="s">
        <v>10838</v>
      </c>
      <c r="B10836" s="17">
        <v>2023</v>
      </c>
      <c r="C10836" s="17">
        <v>441.30768021103</v>
      </c>
      <c r="D10836" s="17">
        <v>4.6341145833333304</v>
      </c>
    </row>
    <row r="10837" spans="1:4" x14ac:dyDescent="0.3">
      <c r="A10837" s="17" t="s">
        <v>10839</v>
      </c>
      <c r="B10837" s="17">
        <v>2023</v>
      </c>
      <c r="C10837" s="17">
        <v>404.63999022729598</v>
      </c>
      <c r="D10837" s="17">
        <v>4.3785511363636402</v>
      </c>
    </row>
    <row r="10838" spans="1:4" x14ac:dyDescent="0.3">
      <c r="A10838" s="17" t="s">
        <v>10840</v>
      </c>
      <c r="B10838" s="17">
        <v>2023</v>
      </c>
      <c r="C10838" s="17">
        <v>220.64797957241601</v>
      </c>
      <c r="D10838" s="17">
        <v>8.1126302083333304</v>
      </c>
    </row>
    <row r="10839" spans="1:4" x14ac:dyDescent="0.3">
      <c r="A10839" s="17" t="s">
        <v>10841</v>
      </c>
      <c r="B10839" s="17">
        <v>2023</v>
      </c>
      <c r="C10839" s="17">
        <v>73.674584944732899</v>
      </c>
      <c r="D10839" s="17">
        <v>3.033203125</v>
      </c>
    </row>
    <row r="10840" spans="1:4" x14ac:dyDescent="0.3">
      <c r="A10840" s="17" t="s">
        <v>10842</v>
      </c>
      <c r="B10840" s="17">
        <v>2023</v>
      </c>
      <c r="C10840" s="17">
        <v>533.32541172765195</v>
      </c>
      <c r="D10840" s="17">
        <v>4.7225215517241397</v>
      </c>
    </row>
    <row r="10841" spans="1:4" x14ac:dyDescent="0.3">
      <c r="A10841" s="17" t="s">
        <v>10843</v>
      </c>
      <c r="B10841" s="17">
        <v>2023</v>
      </c>
      <c r="C10841" s="17">
        <v>349.52046158351101</v>
      </c>
      <c r="D10841" s="17">
        <v>5.6615953947368398</v>
      </c>
    </row>
    <row r="10842" spans="1:4" x14ac:dyDescent="0.3">
      <c r="A10842" s="17" t="s">
        <v>10844</v>
      </c>
      <c r="B10842" s="17">
        <v>2023</v>
      </c>
      <c r="C10842" s="17">
        <v>330.75155586749497</v>
      </c>
      <c r="D10842" s="17">
        <v>4.4205729166666696</v>
      </c>
    </row>
    <row r="10843" spans="1:4" x14ac:dyDescent="0.3">
      <c r="A10843" s="17" t="s">
        <v>10845</v>
      </c>
      <c r="B10843" s="17">
        <v>2023</v>
      </c>
      <c r="C10843" s="17">
        <v>55.1172370016575</v>
      </c>
      <c r="D10843" s="17">
        <v>3.8072916666666701</v>
      </c>
    </row>
    <row r="10844" spans="1:4" x14ac:dyDescent="0.3">
      <c r="A10844" s="17" t="s">
        <v>10846</v>
      </c>
      <c r="B10844" s="17">
        <v>2023</v>
      </c>
      <c r="C10844" s="17">
        <v>147.18285193294301</v>
      </c>
      <c r="D10844" s="17">
        <v>5.765625</v>
      </c>
    </row>
    <row r="10845" spans="1:4" x14ac:dyDescent="0.3">
      <c r="A10845" s="17" t="s">
        <v>10847</v>
      </c>
      <c r="B10845" s="17">
        <v>2023</v>
      </c>
      <c r="C10845" s="17">
        <v>36.864115700125701</v>
      </c>
      <c r="D10845" s="17">
        <v>2.76171875</v>
      </c>
    </row>
    <row r="10846" spans="1:4" x14ac:dyDescent="0.3">
      <c r="A10846" s="17" t="s">
        <v>10848</v>
      </c>
      <c r="B10846" s="17">
        <v>2023</v>
      </c>
      <c r="C10846" s="17">
        <v>790.57383400946901</v>
      </c>
      <c r="D10846" s="17">
        <v>4.4017078488372103</v>
      </c>
    </row>
    <row r="10847" spans="1:4" x14ac:dyDescent="0.3">
      <c r="A10847" s="17" t="s">
        <v>10849</v>
      </c>
      <c r="B10847" s="17">
        <v>2023</v>
      </c>
      <c r="C10847" s="17">
        <v>423.20486216433301</v>
      </c>
      <c r="D10847" s="17">
        <v>5.1623641304347796</v>
      </c>
    </row>
    <row r="10848" spans="1:4" x14ac:dyDescent="0.3">
      <c r="A10848" s="17" t="s">
        <v>10850</v>
      </c>
      <c r="B10848" s="17">
        <v>2023</v>
      </c>
      <c r="C10848" s="17">
        <v>404.68804346304103</v>
      </c>
      <c r="D10848" s="17">
        <v>5.3355823863636402</v>
      </c>
    </row>
    <row r="10849" spans="1:4" x14ac:dyDescent="0.3">
      <c r="A10849" s="17" t="s">
        <v>10851</v>
      </c>
      <c r="B10849" s="17">
        <v>2023</v>
      </c>
      <c r="C10849" s="17">
        <v>551.56099776178598</v>
      </c>
      <c r="D10849" s="17">
        <v>5.0044270833333302</v>
      </c>
    </row>
    <row r="10850" spans="1:4" x14ac:dyDescent="0.3">
      <c r="A10850" s="17" t="s">
        <v>10852</v>
      </c>
      <c r="B10850" s="17">
        <v>2023</v>
      </c>
      <c r="C10850" s="17">
        <v>294.28782294876902</v>
      </c>
      <c r="D10850" s="17">
        <v>4.73095703125</v>
      </c>
    </row>
    <row r="10851" spans="1:4" x14ac:dyDescent="0.3">
      <c r="A10851" s="17" t="s">
        <v>10853</v>
      </c>
      <c r="B10851" s="17">
        <v>2023</v>
      </c>
      <c r="C10851" s="17">
        <v>625.21670344844495</v>
      </c>
      <c r="D10851" s="17">
        <v>4.6964613970588198</v>
      </c>
    </row>
    <row r="10852" spans="1:4" x14ac:dyDescent="0.3">
      <c r="A10852" s="17" t="s">
        <v>10854</v>
      </c>
      <c r="B10852" s="17">
        <v>2023</v>
      </c>
      <c r="C10852" s="17">
        <v>680.399604974314</v>
      </c>
      <c r="D10852" s="17">
        <v>5.60958614864865</v>
      </c>
    </row>
    <row r="10853" spans="1:4" x14ac:dyDescent="0.3">
      <c r="A10853" s="17" t="s">
        <v>10855</v>
      </c>
      <c r="B10853" s="17">
        <v>2023</v>
      </c>
      <c r="C10853" s="17">
        <v>386.23449639231001</v>
      </c>
      <c r="D10853" s="17">
        <v>4.2429315476190501</v>
      </c>
    </row>
    <row r="10854" spans="1:4" x14ac:dyDescent="0.3">
      <c r="A10854" s="17" t="s">
        <v>10856</v>
      </c>
      <c r="B10854" s="17">
        <v>2023</v>
      </c>
      <c r="C10854" s="17">
        <v>662.10684126988099</v>
      </c>
      <c r="D10854" s="17">
        <v>6.0857204861111098</v>
      </c>
    </row>
    <row r="10855" spans="1:4" x14ac:dyDescent="0.3">
      <c r="A10855" s="17" t="s">
        <v>10857</v>
      </c>
      <c r="B10855" s="17">
        <v>2023</v>
      </c>
      <c r="C10855" s="17">
        <v>753.94493734277796</v>
      </c>
      <c r="D10855" s="17">
        <v>5.5057164634146298</v>
      </c>
    </row>
    <row r="10856" spans="1:4" x14ac:dyDescent="0.3">
      <c r="A10856" s="17" t="s">
        <v>10858</v>
      </c>
      <c r="B10856" s="17">
        <v>2023</v>
      </c>
      <c r="C10856" s="17">
        <v>735.69712688773905</v>
      </c>
      <c r="D10856" s="17">
        <v>5.3974609375</v>
      </c>
    </row>
    <row r="10857" spans="1:4" x14ac:dyDescent="0.3">
      <c r="A10857" s="17" t="s">
        <v>10859</v>
      </c>
      <c r="B10857" s="17">
        <v>2023</v>
      </c>
      <c r="C10857" s="17">
        <v>349.46321423351799</v>
      </c>
      <c r="D10857" s="17">
        <v>5.1768092105263204</v>
      </c>
    </row>
    <row r="10858" spans="1:4" x14ac:dyDescent="0.3">
      <c r="A10858" s="17" t="s">
        <v>10860</v>
      </c>
      <c r="B10858" s="17">
        <v>2023</v>
      </c>
      <c r="C10858" s="17">
        <v>735.59660208970297</v>
      </c>
      <c r="D10858" s="17">
        <v>7.0460937499999998</v>
      </c>
    </row>
    <row r="10859" spans="1:4" x14ac:dyDescent="0.3">
      <c r="A10859" s="17" t="s">
        <v>10861</v>
      </c>
      <c r="B10859" s="17">
        <v>2023</v>
      </c>
      <c r="C10859" s="17">
        <v>588.36065987125005</v>
      </c>
      <c r="D10859" s="17">
        <v>4.6806640625</v>
      </c>
    </row>
    <row r="10860" spans="1:4" x14ac:dyDescent="0.3">
      <c r="A10860" s="17" t="s">
        <v>10862</v>
      </c>
      <c r="B10860" s="17">
        <v>2023</v>
      </c>
      <c r="C10860" s="17">
        <v>717.16495625674702</v>
      </c>
      <c r="D10860" s="17">
        <v>5.5659054487179498</v>
      </c>
    </row>
    <row r="10861" spans="1:4" x14ac:dyDescent="0.3">
      <c r="A10861" s="17" t="s">
        <v>10863</v>
      </c>
      <c r="B10861" s="17">
        <v>2023</v>
      </c>
      <c r="C10861" s="17">
        <v>735.541342435405</v>
      </c>
      <c r="D10861" s="17">
        <v>5.0285156249999998</v>
      </c>
    </row>
    <row r="10862" spans="1:4" x14ac:dyDescent="0.3">
      <c r="A10862" s="17" t="s">
        <v>10864</v>
      </c>
      <c r="B10862" s="17">
        <v>2023</v>
      </c>
      <c r="C10862" s="17">
        <v>1048.3215894699099</v>
      </c>
      <c r="D10862" s="17">
        <v>6.0024671052631602</v>
      </c>
    </row>
    <row r="10863" spans="1:4" x14ac:dyDescent="0.3">
      <c r="A10863" s="17" t="s">
        <v>10865</v>
      </c>
      <c r="B10863" s="17">
        <v>2023</v>
      </c>
      <c r="C10863" s="17">
        <v>239.215678291394</v>
      </c>
      <c r="D10863" s="17">
        <v>4.984375</v>
      </c>
    </row>
    <row r="10864" spans="1:4" x14ac:dyDescent="0.3">
      <c r="A10864" s="17" t="s">
        <v>10866</v>
      </c>
      <c r="B10864" s="17">
        <v>2023</v>
      </c>
      <c r="C10864" s="17">
        <v>312.65015160571801</v>
      </c>
      <c r="D10864" s="17">
        <v>5.0776654411764701</v>
      </c>
    </row>
    <row r="10865" spans="1:4" x14ac:dyDescent="0.3">
      <c r="A10865" s="17" t="s">
        <v>10867</v>
      </c>
      <c r="B10865" s="17">
        <v>2023</v>
      </c>
      <c r="C10865" s="17">
        <v>772.32621037028696</v>
      </c>
      <c r="D10865" s="17">
        <v>5.23828125</v>
      </c>
    </row>
    <row r="10866" spans="1:4" x14ac:dyDescent="0.3">
      <c r="A10866" s="17" t="s">
        <v>10868</v>
      </c>
      <c r="B10866" s="17">
        <v>2023</v>
      </c>
      <c r="C10866" s="17">
        <v>827.44122372567699</v>
      </c>
      <c r="D10866" s="17">
        <v>5.8770833333333297</v>
      </c>
    </row>
    <row r="10867" spans="1:4" x14ac:dyDescent="0.3">
      <c r="A10867" s="17" t="s">
        <v>10869</v>
      </c>
      <c r="B10867" s="17">
        <v>2023</v>
      </c>
      <c r="C10867" s="17">
        <v>1029.74806863815</v>
      </c>
      <c r="D10867" s="17">
        <v>5.1017020089285703</v>
      </c>
    </row>
    <row r="10868" spans="1:4" x14ac:dyDescent="0.3">
      <c r="A10868" s="17" t="s">
        <v>10870</v>
      </c>
      <c r="B10868" s="17">
        <v>2023</v>
      </c>
      <c r="C10868" s="17">
        <v>202.31551752984501</v>
      </c>
      <c r="D10868" s="17">
        <v>5.4893465909090899</v>
      </c>
    </row>
    <row r="10869" spans="1:4" x14ac:dyDescent="0.3">
      <c r="A10869" s="17" t="s">
        <v>10871</v>
      </c>
      <c r="B10869" s="17">
        <v>2023</v>
      </c>
      <c r="C10869" s="17">
        <v>717.06448567565803</v>
      </c>
      <c r="D10869" s="17">
        <v>5.0126201923076898</v>
      </c>
    </row>
    <row r="10870" spans="1:4" x14ac:dyDescent="0.3">
      <c r="A10870" s="17" t="s">
        <v>10872</v>
      </c>
      <c r="B10870" s="17">
        <v>2023</v>
      </c>
      <c r="C10870" s="17">
        <v>275.73375950939999</v>
      </c>
      <c r="D10870" s="17">
        <v>4.05833333333333</v>
      </c>
    </row>
    <row r="10871" spans="1:4" x14ac:dyDescent="0.3">
      <c r="A10871" s="17" t="s">
        <v>10873</v>
      </c>
      <c r="B10871" s="17">
        <v>2023</v>
      </c>
      <c r="C10871" s="17">
        <v>183.838836930692</v>
      </c>
      <c r="D10871" s="17">
        <v>3.9718749999999998</v>
      </c>
    </row>
    <row r="10872" spans="1:4" x14ac:dyDescent="0.3">
      <c r="A10872" s="17" t="s">
        <v>10874</v>
      </c>
      <c r="B10872" s="17">
        <v>2023</v>
      </c>
      <c r="C10872" s="17">
        <v>533.27149358298504</v>
      </c>
      <c r="D10872" s="17">
        <v>6.3607219827586201</v>
      </c>
    </row>
    <row r="10873" spans="1:4" x14ac:dyDescent="0.3">
      <c r="A10873" s="17" t="s">
        <v>10875</v>
      </c>
      <c r="B10873" s="17">
        <v>2023</v>
      </c>
      <c r="C10873" s="17">
        <v>367.82303876057301</v>
      </c>
      <c r="D10873" s="17">
        <v>4.548828125</v>
      </c>
    </row>
    <row r="10874" spans="1:4" x14ac:dyDescent="0.3">
      <c r="A10874" s="17" t="s">
        <v>10876</v>
      </c>
      <c r="B10874" s="17">
        <v>2023</v>
      </c>
      <c r="C10874" s="17">
        <v>459.794714398682</v>
      </c>
      <c r="D10874" s="17">
        <v>5.6412500000000003</v>
      </c>
    </row>
    <row r="10875" spans="1:4" x14ac:dyDescent="0.3">
      <c r="A10875" s="17" t="s">
        <v>10877</v>
      </c>
      <c r="B10875" s="17">
        <v>2023</v>
      </c>
      <c r="C10875" s="17">
        <v>55.168653625995098</v>
      </c>
      <c r="D10875" s="17">
        <v>2.1953125</v>
      </c>
    </row>
    <row r="10876" spans="1:4" x14ac:dyDescent="0.3">
      <c r="A10876" s="17" t="s">
        <v>10878</v>
      </c>
      <c r="B10876" s="17">
        <v>2023</v>
      </c>
      <c r="C10876" s="17">
        <v>625.323426097631</v>
      </c>
      <c r="D10876" s="17">
        <v>4.9519761029411802</v>
      </c>
    </row>
    <row r="10877" spans="1:4" x14ac:dyDescent="0.3">
      <c r="A10877" s="17" t="s">
        <v>10879</v>
      </c>
      <c r="B10877" s="17">
        <v>2023</v>
      </c>
      <c r="C10877" s="17">
        <v>73.515871275216298</v>
      </c>
      <c r="D10877" s="17">
        <v>3.6875</v>
      </c>
    </row>
    <row r="10878" spans="1:4" x14ac:dyDescent="0.3">
      <c r="A10878" s="17" t="s">
        <v>10880</v>
      </c>
      <c r="B10878" s="17">
        <v>2023</v>
      </c>
      <c r="C10878" s="17">
        <v>128.68961434811399</v>
      </c>
      <c r="D10878" s="17">
        <v>4.3415178571428603</v>
      </c>
    </row>
    <row r="10879" spans="1:4" x14ac:dyDescent="0.3">
      <c r="A10879" s="17" t="s">
        <v>10881</v>
      </c>
      <c r="B10879" s="17">
        <v>2023</v>
      </c>
      <c r="C10879" s="17">
        <v>698.77180250920401</v>
      </c>
      <c r="D10879" s="17">
        <v>6.8122944078947398</v>
      </c>
    </row>
    <row r="10880" spans="1:4" x14ac:dyDescent="0.3">
      <c r="A10880" s="17" t="s">
        <v>10882</v>
      </c>
      <c r="B10880" s="17">
        <v>2023</v>
      </c>
      <c r="C10880" s="17">
        <v>459.71196032315498</v>
      </c>
      <c r="D10880" s="17">
        <v>6.9518750000000002</v>
      </c>
    </row>
    <row r="10881" spans="1:4" x14ac:dyDescent="0.3">
      <c r="A10881" s="17" t="s">
        <v>10883</v>
      </c>
      <c r="B10881" s="17">
        <v>2023</v>
      </c>
      <c r="C10881" s="17">
        <v>1029.7501014321999</v>
      </c>
      <c r="D10881" s="17">
        <v>5.3126395089285703</v>
      </c>
    </row>
    <row r="10882" spans="1:4" x14ac:dyDescent="0.3">
      <c r="A10882" s="17" t="s">
        <v>10884</v>
      </c>
      <c r="B10882" s="17">
        <v>2023</v>
      </c>
      <c r="C10882" s="17">
        <v>275.88115232810401</v>
      </c>
      <c r="D10882" s="17">
        <v>4.6880208333333302</v>
      </c>
    </row>
    <row r="10883" spans="1:4" x14ac:dyDescent="0.3">
      <c r="A10883" s="17" t="s">
        <v>10885</v>
      </c>
      <c r="B10883" s="17">
        <v>2023</v>
      </c>
      <c r="C10883" s="17">
        <v>956.33716081362195</v>
      </c>
      <c r="D10883" s="17">
        <v>5.1682692307692299</v>
      </c>
    </row>
    <row r="10884" spans="1:4" x14ac:dyDescent="0.3">
      <c r="A10884" s="17" t="s">
        <v>10886</v>
      </c>
      <c r="B10884" s="17">
        <v>2023</v>
      </c>
      <c r="C10884" s="17">
        <v>349.36343911197002</v>
      </c>
      <c r="D10884" s="17">
        <v>4.5801809210526301</v>
      </c>
    </row>
    <row r="10885" spans="1:4" x14ac:dyDescent="0.3">
      <c r="A10885" s="17" t="s">
        <v>10887</v>
      </c>
      <c r="B10885" s="17">
        <v>2023</v>
      </c>
      <c r="C10885" s="17">
        <v>551.62365677580203</v>
      </c>
      <c r="D10885" s="17">
        <v>4.8312499999999998</v>
      </c>
    </row>
    <row r="10886" spans="1:4" x14ac:dyDescent="0.3">
      <c r="A10886" s="17" t="s">
        <v>10888</v>
      </c>
      <c r="B10886" s="17">
        <v>2023</v>
      </c>
      <c r="C10886" s="17">
        <v>275.77991202473601</v>
      </c>
      <c r="D10886" s="17">
        <v>9.4869791666666696</v>
      </c>
    </row>
    <row r="10887" spans="1:4" x14ac:dyDescent="0.3">
      <c r="A10887" s="17" t="s">
        <v>10889</v>
      </c>
      <c r="B10887" s="17">
        <v>2023</v>
      </c>
      <c r="C10887" s="17">
        <v>643.39690654352296</v>
      </c>
      <c r="D10887" s="17">
        <v>6.3363839285714301</v>
      </c>
    </row>
    <row r="10888" spans="1:4" x14ac:dyDescent="0.3">
      <c r="A10888" s="17" t="s">
        <v>10890</v>
      </c>
      <c r="B10888" s="17">
        <v>2023</v>
      </c>
      <c r="C10888" s="17">
        <v>239.163378023539</v>
      </c>
      <c r="D10888" s="17">
        <v>4.5432692307692299</v>
      </c>
    </row>
    <row r="10889" spans="1:4" x14ac:dyDescent="0.3">
      <c r="A10889" s="17" t="s">
        <v>10891</v>
      </c>
      <c r="B10889" s="17">
        <v>2023</v>
      </c>
      <c r="C10889" s="17">
        <v>1048.0173407383299</v>
      </c>
      <c r="D10889" s="17">
        <v>5.4975328947368398</v>
      </c>
    </row>
    <row r="10890" spans="1:4" x14ac:dyDescent="0.3">
      <c r="A10890" s="17" t="s">
        <v>10892</v>
      </c>
      <c r="B10890" s="17">
        <v>2023</v>
      </c>
      <c r="C10890" s="17">
        <v>754.05634818319197</v>
      </c>
      <c r="D10890" s="17">
        <v>5.2618140243902403</v>
      </c>
    </row>
    <row r="10891" spans="1:4" x14ac:dyDescent="0.3">
      <c r="A10891" s="17" t="s">
        <v>10893</v>
      </c>
      <c r="B10891" s="17">
        <v>2023</v>
      </c>
      <c r="C10891" s="17">
        <v>533.30188630055295</v>
      </c>
      <c r="D10891" s="17">
        <v>5.390625</v>
      </c>
    </row>
    <row r="10892" spans="1:4" x14ac:dyDescent="0.3">
      <c r="A10892" s="17" t="s">
        <v>10894</v>
      </c>
      <c r="B10892" s="17">
        <v>2023</v>
      </c>
      <c r="C10892" s="17">
        <v>1011.48277412355</v>
      </c>
      <c r="D10892" s="17">
        <v>5.1893465909090901</v>
      </c>
    </row>
    <row r="10893" spans="1:4" x14ac:dyDescent="0.3">
      <c r="A10893" s="17" t="s">
        <v>10895</v>
      </c>
      <c r="B10893" s="17">
        <v>2023</v>
      </c>
      <c r="C10893" s="17">
        <v>606.72622751165204</v>
      </c>
      <c r="D10893" s="17">
        <v>7.6425189393939403</v>
      </c>
    </row>
    <row r="10894" spans="1:4" x14ac:dyDescent="0.3">
      <c r="A10894" s="17" t="s">
        <v>10896</v>
      </c>
      <c r="B10894" s="17">
        <v>2023</v>
      </c>
      <c r="C10894" s="17">
        <v>386.17996083572501</v>
      </c>
      <c r="D10894" s="17">
        <v>6.1034226190476204</v>
      </c>
    </row>
    <row r="10895" spans="1:4" x14ac:dyDescent="0.3">
      <c r="A10895" s="17" t="s">
        <v>10897</v>
      </c>
      <c r="B10895" s="17">
        <v>2023</v>
      </c>
      <c r="C10895" s="17">
        <v>625.29045822285104</v>
      </c>
      <c r="D10895" s="17">
        <v>4.9186580882352899</v>
      </c>
    </row>
    <row r="10896" spans="1:4" x14ac:dyDescent="0.3">
      <c r="A10896" s="17" t="s">
        <v>10898</v>
      </c>
      <c r="B10896" s="17">
        <v>2023</v>
      </c>
      <c r="C10896" s="17">
        <v>974.79714270122304</v>
      </c>
      <c r="D10896" s="17">
        <v>5.97951061320755</v>
      </c>
    </row>
    <row r="10897" spans="1:4" x14ac:dyDescent="0.3">
      <c r="A10897" s="17" t="s">
        <v>10899</v>
      </c>
      <c r="B10897" s="17">
        <v>2023</v>
      </c>
      <c r="C10897" s="17">
        <v>110.396195068955</v>
      </c>
      <c r="D10897" s="17">
        <v>5.1276041666666696</v>
      </c>
    </row>
    <row r="10898" spans="1:4" x14ac:dyDescent="0.3">
      <c r="A10898" s="17" t="s">
        <v>10900</v>
      </c>
      <c r="B10898" s="17">
        <v>2023</v>
      </c>
      <c r="C10898" s="17">
        <v>625.39618791267299</v>
      </c>
      <c r="D10898" s="17">
        <v>5.4184283088235299</v>
      </c>
    </row>
    <row r="10899" spans="1:4" x14ac:dyDescent="0.3">
      <c r="A10899" s="17" t="s">
        <v>10901</v>
      </c>
      <c r="B10899" s="17">
        <v>2023</v>
      </c>
      <c r="C10899" s="17">
        <v>36.810843717306902</v>
      </c>
      <c r="D10899" s="17">
        <v>3.84375</v>
      </c>
    </row>
    <row r="10900" spans="1:4" x14ac:dyDescent="0.3">
      <c r="A10900" s="17" t="s">
        <v>10902</v>
      </c>
      <c r="B10900" s="17">
        <v>2023</v>
      </c>
      <c r="C10900" s="17">
        <v>845.93326690048002</v>
      </c>
      <c r="D10900" s="17">
        <v>4.9402173913043503</v>
      </c>
    </row>
    <row r="10901" spans="1:4" x14ac:dyDescent="0.3">
      <c r="A10901" s="17" t="s">
        <v>10903</v>
      </c>
      <c r="B10901" s="17">
        <v>2023</v>
      </c>
      <c r="C10901" s="17">
        <v>1084.85937835649</v>
      </c>
      <c r="D10901" s="17">
        <v>5.0113877118644101</v>
      </c>
    </row>
    <row r="10902" spans="1:4" x14ac:dyDescent="0.3">
      <c r="A10902" s="17" t="s">
        <v>10904</v>
      </c>
      <c r="B10902" s="17">
        <v>2023</v>
      </c>
      <c r="C10902" s="17">
        <v>533.35491184983402</v>
      </c>
      <c r="D10902" s="17">
        <v>4.9760237068965498</v>
      </c>
    </row>
    <row r="10903" spans="1:4" x14ac:dyDescent="0.3">
      <c r="A10903" s="17" t="s">
        <v>10905</v>
      </c>
      <c r="B10903" s="17">
        <v>2023</v>
      </c>
      <c r="C10903" s="17">
        <v>110.21937616914499</v>
      </c>
      <c r="D10903" s="17">
        <v>2.53515625</v>
      </c>
    </row>
    <row r="10904" spans="1:4" x14ac:dyDescent="0.3">
      <c r="A10904" s="17" t="s">
        <v>10906</v>
      </c>
      <c r="B10904" s="17">
        <v>2023</v>
      </c>
      <c r="C10904" s="17">
        <v>1048.05933666602</v>
      </c>
      <c r="D10904" s="17">
        <v>4.86074561403509</v>
      </c>
    </row>
    <row r="10905" spans="1:4" x14ac:dyDescent="0.3">
      <c r="A10905" s="17" t="s">
        <v>10907</v>
      </c>
      <c r="B10905" s="17">
        <v>2023</v>
      </c>
      <c r="C10905" s="17">
        <v>698.93379011377795</v>
      </c>
      <c r="D10905" s="17">
        <v>5.6165707236842097</v>
      </c>
    </row>
    <row r="10906" spans="1:4" x14ac:dyDescent="0.3">
      <c r="A10906" s="17" t="s">
        <v>10908</v>
      </c>
      <c r="B10906" s="17">
        <v>2023</v>
      </c>
      <c r="C10906" s="17">
        <v>1581.4642827231401</v>
      </c>
      <c r="D10906" s="17">
        <v>5.2174781976744198</v>
      </c>
    </row>
    <row r="10907" spans="1:4" x14ac:dyDescent="0.3">
      <c r="A10907" s="17" t="s">
        <v>10909</v>
      </c>
      <c r="B10907" s="17">
        <v>2023</v>
      </c>
      <c r="C10907" s="17">
        <v>422.88882676046302</v>
      </c>
      <c r="D10907" s="17">
        <v>5.1847826086956497</v>
      </c>
    </row>
    <row r="10908" spans="1:4" x14ac:dyDescent="0.3">
      <c r="A10908" s="17" t="s">
        <v>10910</v>
      </c>
      <c r="B10908" s="17">
        <v>2023</v>
      </c>
      <c r="C10908" s="17">
        <v>294.20791523158601</v>
      </c>
      <c r="D10908" s="17">
        <v>4.505859375</v>
      </c>
    </row>
    <row r="10909" spans="1:4" x14ac:dyDescent="0.3">
      <c r="A10909" s="17" t="s">
        <v>10911</v>
      </c>
      <c r="B10909" s="17">
        <v>2023</v>
      </c>
      <c r="C10909" s="17">
        <v>110.389213131741</v>
      </c>
      <c r="D10909" s="17">
        <v>6.3567708333333304</v>
      </c>
    </row>
    <row r="10910" spans="1:4" x14ac:dyDescent="0.3">
      <c r="A10910" s="17" t="s">
        <v>10912</v>
      </c>
      <c r="B10910" s="17">
        <v>2023</v>
      </c>
      <c r="C10910" s="17">
        <v>165.60371324233699</v>
      </c>
      <c r="D10910" s="17">
        <v>6.6475694444444402</v>
      </c>
    </row>
    <row r="10911" spans="1:4" x14ac:dyDescent="0.3">
      <c r="A10911" s="17" t="s">
        <v>10913</v>
      </c>
      <c r="B10911" s="17">
        <v>2023</v>
      </c>
      <c r="C10911" s="17">
        <v>606.82117175683402</v>
      </c>
      <c r="D10911" s="17">
        <v>5.0606060606060597</v>
      </c>
    </row>
    <row r="10912" spans="1:4" x14ac:dyDescent="0.3">
      <c r="A10912" s="17" t="s">
        <v>10914</v>
      </c>
      <c r="B10912" s="17">
        <v>2023</v>
      </c>
      <c r="C10912" s="17">
        <v>772.46057909727097</v>
      </c>
      <c r="D10912" s="17">
        <v>5.5626860119047601</v>
      </c>
    </row>
    <row r="10913" spans="1:4" x14ac:dyDescent="0.3">
      <c r="A10913" s="17" t="s">
        <v>10915</v>
      </c>
      <c r="B10913" s="17">
        <v>2023</v>
      </c>
      <c r="C10913" s="17">
        <v>36.716059338301399</v>
      </c>
      <c r="D10913" s="17">
        <v>3.4453125</v>
      </c>
    </row>
    <row r="10914" spans="1:4" x14ac:dyDescent="0.3">
      <c r="A10914" s="17" t="s">
        <v>10916</v>
      </c>
      <c r="B10914" s="17">
        <v>2023</v>
      </c>
      <c r="C10914" s="17">
        <v>91.826968695968404</v>
      </c>
      <c r="D10914" s="17">
        <v>4.484375</v>
      </c>
    </row>
    <row r="10915" spans="1:4" x14ac:dyDescent="0.3">
      <c r="A10915" s="17" t="s">
        <v>10917</v>
      </c>
      <c r="B10915" s="17">
        <v>2023</v>
      </c>
      <c r="C10915" s="17">
        <v>570.15883427858398</v>
      </c>
      <c r="D10915" s="17">
        <v>5.53125</v>
      </c>
    </row>
    <row r="10916" spans="1:4" x14ac:dyDescent="0.3">
      <c r="A10916" s="17" t="s">
        <v>10918</v>
      </c>
      <c r="B10916" s="17">
        <v>2023</v>
      </c>
      <c r="C10916" s="17">
        <v>441.45502562448399</v>
      </c>
      <c r="D10916" s="17">
        <v>6.8167317708333304</v>
      </c>
    </row>
    <row r="10917" spans="1:4" x14ac:dyDescent="0.3">
      <c r="A10917" s="17" t="s">
        <v>10919</v>
      </c>
      <c r="B10917" s="17">
        <v>2023</v>
      </c>
      <c r="C10917" s="17">
        <v>386.23321504611499</v>
      </c>
      <c r="D10917" s="17">
        <v>4.8649553571428603</v>
      </c>
    </row>
    <row r="10918" spans="1:4" x14ac:dyDescent="0.3">
      <c r="A10918" s="17" t="s">
        <v>10920</v>
      </c>
      <c r="B10918" s="17">
        <v>2023</v>
      </c>
      <c r="C10918" s="17">
        <v>790.74470221251204</v>
      </c>
      <c r="D10918" s="17">
        <v>7.4460392441860499</v>
      </c>
    </row>
    <row r="10919" spans="1:4" x14ac:dyDescent="0.3">
      <c r="A10919" s="17" t="s">
        <v>10921</v>
      </c>
      <c r="B10919" s="17">
        <v>2023</v>
      </c>
      <c r="C10919" s="17">
        <v>91.994774963706703</v>
      </c>
      <c r="D10919" s="17">
        <v>3.3078124999999998</v>
      </c>
    </row>
    <row r="10920" spans="1:4" x14ac:dyDescent="0.3">
      <c r="A10920" s="17" t="s">
        <v>10922</v>
      </c>
      <c r="B10920" s="17">
        <v>2023</v>
      </c>
      <c r="C10920" s="17">
        <v>36.767228589393198</v>
      </c>
      <c r="D10920" s="17">
        <v>3.125</v>
      </c>
    </row>
    <row r="10921" spans="1:4" x14ac:dyDescent="0.3">
      <c r="A10921" s="17" t="s">
        <v>10923</v>
      </c>
      <c r="B10921" s="17">
        <v>2023</v>
      </c>
      <c r="C10921" s="17">
        <v>1213.59983822703</v>
      </c>
      <c r="D10921" s="17">
        <v>4.8578361742424203</v>
      </c>
    </row>
    <row r="10922" spans="1:4" x14ac:dyDescent="0.3">
      <c r="A10922" s="17" t="s">
        <v>10924</v>
      </c>
      <c r="B10922" s="17">
        <v>2023</v>
      </c>
      <c r="C10922" s="17">
        <v>147.068574544044</v>
      </c>
      <c r="D10922" s="17">
        <v>3.7392578125</v>
      </c>
    </row>
    <row r="10923" spans="1:4" x14ac:dyDescent="0.3">
      <c r="A10923" s="17" t="s">
        <v>10925</v>
      </c>
      <c r="B10923" s="17">
        <v>2023</v>
      </c>
      <c r="C10923" s="17">
        <v>790.67123261094105</v>
      </c>
      <c r="D10923" s="17">
        <v>10.4645712209302</v>
      </c>
    </row>
    <row r="10924" spans="1:4" x14ac:dyDescent="0.3">
      <c r="A10924" s="17" t="s">
        <v>10926</v>
      </c>
      <c r="B10924" s="17">
        <v>2023</v>
      </c>
      <c r="C10924" s="17">
        <v>422.82331922091498</v>
      </c>
      <c r="D10924" s="17">
        <v>6.8739809782608701</v>
      </c>
    </row>
    <row r="10925" spans="1:4" x14ac:dyDescent="0.3">
      <c r="A10925" s="17" t="s">
        <v>10927</v>
      </c>
      <c r="B10925" s="17">
        <v>2023</v>
      </c>
      <c r="C10925" s="17">
        <v>202.36536738648999</v>
      </c>
      <c r="D10925" s="17">
        <v>18.611505681818201</v>
      </c>
    </row>
    <row r="10926" spans="1:4" x14ac:dyDescent="0.3">
      <c r="A10926" s="17" t="s">
        <v>10928</v>
      </c>
      <c r="B10926" s="17">
        <v>2023</v>
      </c>
      <c r="C10926" s="17">
        <v>36.7059321701527</v>
      </c>
      <c r="D10926" s="17">
        <v>1.9375</v>
      </c>
    </row>
    <row r="10927" spans="1:4" x14ac:dyDescent="0.3">
      <c r="A10927" s="17" t="s">
        <v>10929</v>
      </c>
      <c r="B10927" s="17">
        <v>2023</v>
      </c>
      <c r="C10927" s="17">
        <v>864.287972738966</v>
      </c>
      <c r="D10927" s="17">
        <v>6.1939827127659601</v>
      </c>
    </row>
    <row r="10928" spans="1:4" x14ac:dyDescent="0.3">
      <c r="A10928" s="17" t="s">
        <v>10930</v>
      </c>
      <c r="B10928" s="17">
        <v>2023</v>
      </c>
      <c r="C10928" s="17">
        <v>18.3553910125047</v>
      </c>
      <c r="D10928" s="17">
        <v>2.65625</v>
      </c>
    </row>
    <row r="10929" spans="1:4" x14ac:dyDescent="0.3">
      <c r="A10929" s="17" t="s">
        <v>10931</v>
      </c>
      <c r="B10929" s="17">
        <v>2023</v>
      </c>
      <c r="C10929" s="17">
        <v>1084.81159644946</v>
      </c>
      <c r="D10929" s="17">
        <v>5.5846133474576298</v>
      </c>
    </row>
    <row r="10930" spans="1:4" x14ac:dyDescent="0.3">
      <c r="A10930" s="17" t="s">
        <v>10932</v>
      </c>
      <c r="B10930" s="17">
        <v>2023</v>
      </c>
      <c r="C10930" s="17">
        <v>165.45080723986001</v>
      </c>
      <c r="D10930" s="17">
        <v>5.0173611111111098</v>
      </c>
    </row>
    <row r="10931" spans="1:4" x14ac:dyDescent="0.3">
      <c r="A10931" s="17" t="s">
        <v>10933</v>
      </c>
      <c r="B10931" s="17">
        <v>2023</v>
      </c>
      <c r="C10931" s="17">
        <v>386.32039203774201</v>
      </c>
      <c r="D10931" s="17">
        <v>9.60602678571429</v>
      </c>
    </row>
    <row r="10932" spans="1:4" x14ac:dyDescent="0.3">
      <c r="A10932" s="17" t="s">
        <v>10934</v>
      </c>
      <c r="B10932" s="17">
        <v>2023</v>
      </c>
      <c r="C10932" s="17">
        <v>386.21888817474201</v>
      </c>
      <c r="D10932" s="17">
        <v>4.6860119047619104</v>
      </c>
    </row>
    <row r="10933" spans="1:4" x14ac:dyDescent="0.3">
      <c r="A10933" s="17" t="s">
        <v>10935</v>
      </c>
      <c r="B10933" s="17">
        <v>2023</v>
      </c>
      <c r="C10933" s="17">
        <v>846.13213531673</v>
      </c>
      <c r="D10933" s="17">
        <v>5.7211277173913002</v>
      </c>
    </row>
    <row r="10934" spans="1:4" x14ac:dyDescent="0.3">
      <c r="A10934" s="17" t="s">
        <v>10936</v>
      </c>
      <c r="B10934" s="17">
        <v>2023</v>
      </c>
      <c r="C10934" s="17">
        <v>404.68088888563301</v>
      </c>
      <c r="D10934" s="17">
        <v>23.740056818181799</v>
      </c>
    </row>
    <row r="10935" spans="1:4" x14ac:dyDescent="0.3">
      <c r="A10935" s="17" t="s">
        <v>10937</v>
      </c>
      <c r="B10935" s="17">
        <v>2023</v>
      </c>
      <c r="C10935" s="17">
        <v>606.76753243338305</v>
      </c>
      <c r="D10935" s="17">
        <v>5.1505681818181799</v>
      </c>
    </row>
    <row r="10936" spans="1:4" x14ac:dyDescent="0.3">
      <c r="A10936" s="17" t="s">
        <v>10938</v>
      </c>
      <c r="B10936" s="17">
        <v>2023</v>
      </c>
      <c r="C10936" s="17">
        <v>128.68804826307999</v>
      </c>
      <c r="D10936" s="17">
        <v>5.6886160714285703</v>
      </c>
    </row>
    <row r="10937" spans="1:4" x14ac:dyDescent="0.3">
      <c r="A10937" s="17" t="s">
        <v>10939</v>
      </c>
      <c r="B10937" s="17">
        <v>2023</v>
      </c>
      <c r="C10937" s="17">
        <v>1286.79102552217</v>
      </c>
      <c r="D10937" s="17">
        <v>6.3027901785714304</v>
      </c>
    </row>
    <row r="10938" spans="1:4" x14ac:dyDescent="0.3">
      <c r="A10938" s="17" t="s">
        <v>10940</v>
      </c>
      <c r="B10938" s="17">
        <v>2023</v>
      </c>
      <c r="C10938" s="17">
        <v>73.613739266991601</v>
      </c>
      <c r="D10938" s="17">
        <v>2.25</v>
      </c>
    </row>
    <row r="10939" spans="1:4" x14ac:dyDescent="0.3">
      <c r="A10939" s="17" t="s">
        <v>10941</v>
      </c>
      <c r="B10939" s="17">
        <v>2023</v>
      </c>
      <c r="C10939" s="17">
        <v>974.57639924064301</v>
      </c>
      <c r="D10939" s="17">
        <v>5.1052476415094299</v>
      </c>
    </row>
    <row r="10940" spans="1:4" x14ac:dyDescent="0.3">
      <c r="A10940" s="17" t="s">
        <v>10942</v>
      </c>
      <c r="B10940" s="17">
        <v>2023</v>
      </c>
      <c r="C10940" s="17">
        <v>183.89144218433501</v>
      </c>
      <c r="D10940" s="17">
        <v>8.0109375000000007</v>
      </c>
    </row>
    <row r="10941" spans="1:4" x14ac:dyDescent="0.3">
      <c r="A10941" s="17" t="s">
        <v>10943</v>
      </c>
      <c r="B10941" s="17">
        <v>2023</v>
      </c>
      <c r="C10941" s="17">
        <v>588.34920520707999</v>
      </c>
      <c r="D10941" s="17">
        <v>5.653564453125</v>
      </c>
    </row>
    <row r="10942" spans="1:4" x14ac:dyDescent="0.3">
      <c r="A10942" s="17" t="s">
        <v>10944</v>
      </c>
      <c r="B10942" s="17">
        <v>2023</v>
      </c>
      <c r="C10942" s="17">
        <v>974.69817592203594</v>
      </c>
      <c r="D10942" s="17">
        <v>5.4049233490565998</v>
      </c>
    </row>
    <row r="10943" spans="1:4" x14ac:dyDescent="0.3">
      <c r="A10943" s="17" t="s">
        <v>10945</v>
      </c>
      <c r="B10943" s="17">
        <v>2023</v>
      </c>
      <c r="C10943" s="17">
        <v>110.38525249809</v>
      </c>
      <c r="D10943" s="17">
        <v>3.36328125</v>
      </c>
    </row>
    <row r="10944" spans="1:4" x14ac:dyDescent="0.3">
      <c r="A10944" s="17" t="s">
        <v>10946</v>
      </c>
      <c r="B10944" s="17">
        <v>2023</v>
      </c>
      <c r="C10944" s="17">
        <v>1434.4706880599299</v>
      </c>
      <c r="D10944" s="17">
        <v>6.2628205128205101</v>
      </c>
    </row>
    <row r="10945" spans="1:4" x14ac:dyDescent="0.3">
      <c r="A10945" s="17" t="s">
        <v>10947</v>
      </c>
      <c r="B10945" s="17">
        <v>2023</v>
      </c>
      <c r="C10945" s="17">
        <v>533.213378608227</v>
      </c>
      <c r="D10945" s="17">
        <v>6.8087284482758603</v>
      </c>
    </row>
    <row r="10946" spans="1:4" x14ac:dyDescent="0.3">
      <c r="A10946" s="17" t="s">
        <v>10948</v>
      </c>
      <c r="B10946" s="17">
        <v>2023</v>
      </c>
      <c r="C10946" s="17">
        <v>1011.82154856995</v>
      </c>
      <c r="D10946" s="17">
        <v>6.2575284090909102</v>
      </c>
    </row>
    <row r="10947" spans="1:4" x14ac:dyDescent="0.3">
      <c r="A10947" s="17" t="s">
        <v>10949</v>
      </c>
      <c r="B10947" s="17">
        <v>2023</v>
      </c>
      <c r="C10947" s="17">
        <v>515.11122968420398</v>
      </c>
      <c r="D10947" s="17">
        <v>7.9815848214285703</v>
      </c>
    </row>
    <row r="10948" spans="1:4" x14ac:dyDescent="0.3">
      <c r="A10948" s="17" t="s">
        <v>10950</v>
      </c>
      <c r="B10948" s="17">
        <v>2023</v>
      </c>
      <c r="C10948" s="17">
        <v>110.317852752283</v>
      </c>
      <c r="D10948" s="17">
        <v>4.9205729166666696</v>
      </c>
    </row>
    <row r="10949" spans="1:4" x14ac:dyDescent="0.3">
      <c r="A10949" s="17" t="s">
        <v>10951</v>
      </c>
      <c r="B10949" s="17">
        <v>2023</v>
      </c>
      <c r="C10949" s="17">
        <v>238.98823671788</v>
      </c>
      <c r="D10949" s="17">
        <v>4.9435096153846096</v>
      </c>
    </row>
    <row r="10950" spans="1:4" x14ac:dyDescent="0.3">
      <c r="A10950" s="17" t="s">
        <v>10952</v>
      </c>
      <c r="B10950" s="17">
        <v>2023</v>
      </c>
      <c r="C10950" s="17">
        <v>367.86571821570402</v>
      </c>
      <c r="D10950" s="17">
        <v>5.9195312500000004</v>
      </c>
    </row>
    <row r="10951" spans="1:4" x14ac:dyDescent="0.3">
      <c r="A10951" s="17" t="s">
        <v>10953</v>
      </c>
      <c r="B10951" s="17">
        <v>2023</v>
      </c>
      <c r="C10951" s="17">
        <v>974.64696465805196</v>
      </c>
      <c r="D10951" s="17">
        <v>4.8096992924528301</v>
      </c>
    </row>
    <row r="10952" spans="1:4" x14ac:dyDescent="0.3">
      <c r="A10952" s="17" t="s">
        <v>10954</v>
      </c>
      <c r="B10952" s="17">
        <v>2023</v>
      </c>
      <c r="C10952" s="17">
        <v>73.577865026891203</v>
      </c>
      <c r="D10952" s="17">
        <v>3.7734375</v>
      </c>
    </row>
    <row r="10953" spans="1:4" x14ac:dyDescent="0.3">
      <c r="A10953" s="17" t="s">
        <v>10955</v>
      </c>
      <c r="B10953" s="17">
        <v>2023</v>
      </c>
      <c r="C10953" s="17">
        <v>18.4059775415808</v>
      </c>
      <c r="D10953" s="17">
        <v>3.171875</v>
      </c>
    </row>
    <row r="10954" spans="1:4" x14ac:dyDescent="0.3">
      <c r="A10954" s="17" t="s">
        <v>10956</v>
      </c>
      <c r="B10954" s="17">
        <v>2023</v>
      </c>
      <c r="C10954" s="17">
        <v>36.763308794237702</v>
      </c>
      <c r="D10954" s="17">
        <v>2.171875</v>
      </c>
    </row>
    <row r="10955" spans="1:4" x14ac:dyDescent="0.3">
      <c r="A10955" s="17" t="s">
        <v>10957</v>
      </c>
      <c r="B10955" s="17">
        <v>2023</v>
      </c>
      <c r="C10955" s="17">
        <v>643.85497768316304</v>
      </c>
      <c r="D10955" s="17">
        <v>6.3544642857142897</v>
      </c>
    </row>
    <row r="10956" spans="1:4" x14ac:dyDescent="0.3">
      <c r="A10956" s="17" t="s">
        <v>10958</v>
      </c>
      <c r="B10956" s="17">
        <v>2023</v>
      </c>
      <c r="C10956" s="17">
        <v>110.211127074435</v>
      </c>
      <c r="D10956" s="17">
        <v>7.4986979166666696</v>
      </c>
    </row>
    <row r="10957" spans="1:4" x14ac:dyDescent="0.3">
      <c r="A10957" s="17" t="s">
        <v>10959</v>
      </c>
      <c r="B10957" s="17">
        <v>2023</v>
      </c>
      <c r="C10957" s="17">
        <v>128.774772422388</v>
      </c>
      <c r="D10957" s="17">
        <v>4.7433035714285703</v>
      </c>
    </row>
    <row r="10958" spans="1:4" x14ac:dyDescent="0.3">
      <c r="A10958" s="17" t="s">
        <v>10960</v>
      </c>
      <c r="B10958" s="17">
        <v>2023</v>
      </c>
      <c r="C10958" s="17">
        <v>128.65032529458401</v>
      </c>
      <c r="D10958" s="17">
        <v>3.89397321428571</v>
      </c>
    </row>
    <row r="10959" spans="1:4" x14ac:dyDescent="0.3">
      <c r="A10959" s="17" t="s">
        <v>10961</v>
      </c>
      <c r="B10959" s="17">
        <v>2023</v>
      </c>
      <c r="C10959" s="17">
        <v>91.988052910193801</v>
      </c>
      <c r="D10959" s="17">
        <v>3.0843750000000001</v>
      </c>
    </row>
    <row r="10960" spans="1:4" x14ac:dyDescent="0.3">
      <c r="A10960" s="17" t="s">
        <v>10962</v>
      </c>
      <c r="B10960" s="17">
        <v>2023</v>
      </c>
      <c r="C10960" s="17">
        <v>110.371337162331</v>
      </c>
      <c r="D10960" s="17">
        <v>4.9869791666666696</v>
      </c>
    </row>
    <row r="10961" spans="1:4" x14ac:dyDescent="0.3">
      <c r="A10961" s="17" t="s">
        <v>10963</v>
      </c>
      <c r="B10961" s="17">
        <v>2023</v>
      </c>
      <c r="C10961" s="17">
        <v>110.358879767358</v>
      </c>
      <c r="D10961" s="17">
        <v>15.7447916666667</v>
      </c>
    </row>
    <row r="10962" spans="1:4" x14ac:dyDescent="0.3">
      <c r="A10962" s="17" t="s">
        <v>10964</v>
      </c>
      <c r="B10962" s="17">
        <v>2023</v>
      </c>
      <c r="C10962" s="17">
        <v>257.43931175395801</v>
      </c>
      <c r="D10962" s="17">
        <v>7.0809151785714297</v>
      </c>
    </row>
    <row r="10963" spans="1:4" x14ac:dyDescent="0.3">
      <c r="A10963" s="17" t="s">
        <v>10965</v>
      </c>
      <c r="B10963" s="17">
        <v>2023</v>
      </c>
      <c r="C10963" s="17">
        <v>404.51254882290999</v>
      </c>
      <c r="D10963" s="17">
        <v>5.3053977272727302</v>
      </c>
    </row>
    <row r="10964" spans="1:4" x14ac:dyDescent="0.3">
      <c r="A10964" s="17" t="s">
        <v>10966</v>
      </c>
      <c r="B10964" s="17">
        <v>2023</v>
      </c>
      <c r="C10964" s="17">
        <v>18.401514848694202</v>
      </c>
      <c r="D10964" s="17">
        <v>4.1953125</v>
      </c>
    </row>
    <row r="10965" spans="1:4" x14ac:dyDescent="0.3">
      <c r="A10965" s="17" t="s">
        <v>10967</v>
      </c>
      <c r="B10965" s="17">
        <v>2023</v>
      </c>
      <c r="C10965" s="17">
        <v>441.21469215676302</v>
      </c>
      <c r="D10965" s="17">
        <v>4.1220703125</v>
      </c>
    </row>
    <row r="10966" spans="1:4" x14ac:dyDescent="0.3">
      <c r="A10966" s="17" t="s">
        <v>10968</v>
      </c>
      <c r="B10966" s="17">
        <v>2023</v>
      </c>
      <c r="C10966" s="17">
        <v>73.528668526560097</v>
      </c>
      <c r="D10966" s="17">
        <v>2.3984375</v>
      </c>
    </row>
    <row r="10967" spans="1:4" x14ac:dyDescent="0.3">
      <c r="A10967" s="17" t="s">
        <v>10969</v>
      </c>
      <c r="B10967" s="17">
        <v>2023</v>
      </c>
      <c r="C10967" s="17">
        <v>220.73372139222801</v>
      </c>
      <c r="D10967" s="17">
        <v>3.119140625</v>
      </c>
    </row>
    <row r="10968" spans="1:4" x14ac:dyDescent="0.3">
      <c r="A10968" s="17" t="s">
        <v>10970</v>
      </c>
      <c r="B10968" s="17">
        <v>2023</v>
      </c>
      <c r="C10968" s="17">
        <v>165.579368630424</v>
      </c>
      <c r="D10968" s="17">
        <v>4.8446180555555598</v>
      </c>
    </row>
    <row r="10969" spans="1:4" x14ac:dyDescent="0.3">
      <c r="A10969" s="17" t="s">
        <v>10971</v>
      </c>
      <c r="B10969" s="17">
        <v>2023</v>
      </c>
      <c r="C10969" s="17">
        <v>570.10456427559302</v>
      </c>
      <c r="D10969" s="17">
        <v>5.9004536290322598</v>
      </c>
    </row>
    <row r="10970" spans="1:4" x14ac:dyDescent="0.3">
      <c r="A10970" s="17" t="s">
        <v>10972</v>
      </c>
      <c r="B10970" s="17">
        <v>2023</v>
      </c>
      <c r="C10970" s="17">
        <v>533.48209571186601</v>
      </c>
      <c r="D10970" s="17">
        <v>5.8766163793103496</v>
      </c>
    </row>
    <row r="10971" spans="1:4" x14ac:dyDescent="0.3">
      <c r="A10971" s="17" t="s">
        <v>10973</v>
      </c>
      <c r="B10971" s="17">
        <v>2023</v>
      </c>
      <c r="C10971" s="17">
        <v>36.815460330806701</v>
      </c>
      <c r="D10971" s="17">
        <v>2.296875</v>
      </c>
    </row>
    <row r="10972" spans="1:4" x14ac:dyDescent="0.3">
      <c r="A10972" s="17" t="s">
        <v>10974</v>
      </c>
      <c r="B10972" s="17">
        <v>2023</v>
      </c>
      <c r="C10972" s="17">
        <v>404.51570825185303</v>
      </c>
      <c r="D10972" s="17">
        <v>6.9080255681818201</v>
      </c>
    </row>
    <row r="10973" spans="1:4" x14ac:dyDescent="0.3">
      <c r="A10973" s="17" t="s">
        <v>10975</v>
      </c>
      <c r="B10973" s="17">
        <v>2023</v>
      </c>
      <c r="C10973" s="17">
        <v>18.407749786973</v>
      </c>
      <c r="D10973" s="17">
        <v>1.8515625</v>
      </c>
    </row>
    <row r="10974" spans="1:4" x14ac:dyDescent="0.3">
      <c r="A10974" s="17" t="s">
        <v>10976</v>
      </c>
      <c r="B10974" s="17">
        <v>2023</v>
      </c>
      <c r="C10974" s="17">
        <v>1452.8255557268899</v>
      </c>
      <c r="D10974" s="17">
        <v>8.3737143987341796</v>
      </c>
    </row>
    <row r="10975" spans="1:4" x14ac:dyDescent="0.3">
      <c r="A10975" s="17" t="s">
        <v>10977</v>
      </c>
      <c r="B10975" s="17">
        <v>2023</v>
      </c>
      <c r="C10975" s="17">
        <v>36.714937016367898</v>
      </c>
      <c r="D10975" s="17">
        <v>3.734375</v>
      </c>
    </row>
    <row r="10976" spans="1:4" x14ac:dyDescent="0.3">
      <c r="A10976" s="17" t="s">
        <v>10978</v>
      </c>
      <c r="B10976" s="17">
        <v>2023</v>
      </c>
      <c r="C10976" s="17">
        <v>128.72305049188401</v>
      </c>
      <c r="D10976" s="17">
        <v>2.5133928571428599</v>
      </c>
    </row>
    <row r="10977" spans="1:4" x14ac:dyDescent="0.3">
      <c r="A10977" s="17" t="s">
        <v>10979</v>
      </c>
      <c r="B10977" s="17">
        <v>2023</v>
      </c>
      <c r="C10977" s="17">
        <v>386.06737373489898</v>
      </c>
      <c r="D10977" s="17">
        <v>5.2358630952380896</v>
      </c>
    </row>
    <row r="10978" spans="1:4" x14ac:dyDescent="0.3">
      <c r="A10978" s="17" t="s">
        <v>10980</v>
      </c>
      <c r="B10978" s="17">
        <v>2023</v>
      </c>
      <c r="C10978" s="17">
        <v>1213.79185923655</v>
      </c>
      <c r="D10978" s="17">
        <v>4.77402935606061</v>
      </c>
    </row>
    <row r="10979" spans="1:4" x14ac:dyDescent="0.3">
      <c r="A10979" s="17" t="s">
        <v>10981</v>
      </c>
      <c r="B10979" s="17">
        <v>2023</v>
      </c>
      <c r="C10979" s="17">
        <v>18.408704923465798</v>
      </c>
      <c r="D10979" s="17">
        <v>7.703125</v>
      </c>
    </row>
    <row r="10980" spans="1:4" x14ac:dyDescent="0.3">
      <c r="A10980" s="17" t="s">
        <v>10982</v>
      </c>
      <c r="B10980" s="17">
        <v>2023</v>
      </c>
      <c r="C10980" s="17">
        <v>18.411048080772201</v>
      </c>
      <c r="D10980" s="17">
        <v>3.484375</v>
      </c>
    </row>
    <row r="10981" spans="1:4" x14ac:dyDescent="0.3">
      <c r="A10981" s="17" t="s">
        <v>10983</v>
      </c>
      <c r="B10981" s="17">
        <v>2023</v>
      </c>
      <c r="C10981" s="17">
        <v>36.822397332638502</v>
      </c>
      <c r="D10981" s="17">
        <v>2.9921875</v>
      </c>
    </row>
    <row r="10982" spans="1:4" x14ac:dyDescent="0.3">
      <c r="A10982" s="17" t="s">
        <v>10984</v>
      </c>
      <c r="B10982" s="17">
        <v>2023</v>
      </c>
      <c r="C10982" s="17">
        <v>110.21513057127601</v>
      </c>
      <c r="D10982" s="17">
        <v>3.2890625</v>
      </c>
    </row>
    <row r="10983" spans="1:4" x14ac:dyDescent="0.3">
      <c r="A10983" s="17" t="s">
        <v>10985</v>
      </c>
      <c r="B10983" s="17">
        <v>2023</v>
      </c>
      <c r="C10983" s="17">
        <v>55.107692454010198</v>
      </c>
      <c r="D10983" s="17">
        <v>2.3307291666666701</v>
      </c>
    </row>
    <row r="10984" spans="1:4" x14ac:dyDescent="0.3">
      <c r="A10984" s="17" t="s">
        <v>10986</v>
      </c>
      <c r="B10984" s="17">
        <v>2023</v>
      </c>
      <c r="C10984" s="17">
        <v>147.187336128205</v>
      </c>
      <c r="D10984" s="17">
        <v>9.19921875</v>
      </c>
    </row>
    <row r="10985" spans="1:4" x14ac:dyDescent="0.3">
      <c r="A10985" s="17" t="s">
        <v>10987</v>
      </c>
      <c r="B10985" s="17">
        <v>2023</v>
      </c>
      <c r="C10985" s="17">
        <v>349.40088232699799</v>
      </c>
      <c r="D10985" s="17">
        <v>5.6126644736842097</v>
      </c>
    </row>
    <row r="10986" spans="1:4" x14ac:dyDescent="0.3">
      <c r="A10986" s="17" t="s">
        <v>10988</v>
      </c>
      <c r="B10986" s="17">
        <v>2023</v>
      </c>
      <c r="C10986" s="17">
        <v>937.86921071633697</v>
      </c>
      <c r="D10986" s="17">
        <v>8.3060661764705905</v>
      </c>
    </row>
    <row r="10987" spans="1:4" x14ac:dyDescent="0.3">
      <c r="A10987" s="17" t="s">
        <v>10989</v>
      </c>
      <c r="B10987" s="17">
        <v>2023</v>
      </c>
      <c r="C10987" s="17">
        <v>294.04393446631701</v>
      </c>
      <c r="D10987" s="17">
        <v>4.94287109375</v>
      </c>
    </row>
    <row r="10988" spans="1:4" x14ac:dyDescent="0.3">
      <c r="A10988" s="17" t="s">
        <v>10990</v>
      </c>
      <c r="B10988" s="17">
        <v>2023</v>
      </c>
      <c r="C10988" s="17">
        <v>1581.4963686764199</v>
      </c>
      <c r="D10988" s="17">
        <v>6.8458393895348797</v>
      </c>
    </row>
    <row r="10989" spans="1:4" x14ac:dyDescent="0.3">
      <c r="A10989" s="17" t="s">
        <v>10991</v>
      </c>
      <c r="B10989" s="17">
        <v>2023</v>
      </c>
      <c r="C10989" s="17">
        <v>18.358561556786299</v>
      </c>
      <c r="D10989" s="17">
        <v>4.28125</v>
      </c>
    </row>
    <row r="10990" spans="1:4" x14ac:dyDescent="0.3">
      <c r="A10990" s="17" t="s">
        <v>10992</v>
      </c>
      <c r="B10990" s="17">
        <v>2023</v>
      </c>
      <c r="C10990" s="17">
        <v>55.1584276519729</v>
      </c>
      <c r="D10990" s="17">
        <v>3.2421875</v>
      </c>
    </row>
    <row r="10991" spans="1:4" x14ac:dyDescent="0.3">
      <c r="A10991" s="17" t="s">
        <v>10993</v>
      </c>
      <c r="B10991" s="17">
        <v>2023</v>
      </c>
      <c r="C10991" s="17">
        <v>183.828020937741</v>
      </c>
      <c r="D10991" s="17">
        <v>5.9164062499999996</v>
      </c>
    </row>
    <row r="10992" spans="1:4" x14ac:dyDescent="0.3">
      <c r="A10992" s="17" t="s">
        <v>10994</v>
      </c>
      <c r="B10992" s="17">
        <v>2023</v>
      </c>
      <c r="C10992" s="17">
        <v>662.01540372706904</v>
      </c>
      <c r="D10992" s="17">
        <v>6.9259982638888902</v>
      </c>
    </row>
    <row r="10993" spans="1:4" x14ac:dyDescent="0.3">
      <c r="A10993" s="17" t="s">
        <v>10995</v>
      </c>
      <c r="B10993" s="17">
        <v>2023</v>
      </c>
      <c r="C10993" s="17">
        <v>202.28941428661301</v>
      </c>
      <c r="D10993" s="17">
        <v>4.2805397727272698</v>
      </c>
    </row>
    <row r="10994" spans="1:4" x14ac:dyDescent="0.3">
      <c r="A10994" s="17" t="s">
        <v>10996</v>
      </c>
      <c r="B10994" s="17">
        <v>2023</v>
      </c>
      <c r="C10994" s="17">
        <v>128.70615501143001</v>
      </c>
      <c r="D10994" s="17">
        <v>3.5881696428571401</v>
      </c>
    </row>
    <row r="10995" spans="1:4" x14ac:dyDescent="0.3">
      <c r="A10995" s="17" t="s">
        <v>10997</v>
      </c>
      <c r="B10995" s="17">
        <v>2023</v>
      </c>
      <c r="C10995" s="17">
        <v>478.07560595125</v>
      </c>
      <c r="D10995" s="17">
        <v>5.4780649038461497</v>
      </c>
    </row>
    <row r="10996" spans="1:4" x14ac:dyDescent="0.3">
      <c r="A10996" s="17" t="s">
        <v>10998</v>
      </c>
      <c r="B10996" s="17">
        <v>2023</v>
      </c>
      <c r="C10996" s="17">
        <v>36.7657388281077</v>
      </c>
      <c r="D10996" s="17">
        <v>3.84375</v>
      </c>
    </row>
    <row r="10997" spans="1:4" x14ac:dyDescent="0.3">
      <c r="A10997" s="17" t="s">
        <v>10999</v>
      </c>
      <c r="B10997" s="17">
        <v>2023</v>
      </c>
      <c r="C10997" s="17">
        <v>239.10895494371701</v>
      </c>
      <c r="D10997" s="17">
        <v>6.3143028846153904</v>
      </c>
    </row>
    <row r="10998" spans="1:4" x14ac:dyDescent="0.3">
      <c r="A10998" s="17" t="s">
        <v>11000</v>
      </c>
      <c r="B10998" s="17">
        <v>2023</v>
      </c>
      <c r="C10998" s="17">
        <v>367.71316672116501</v>
      </c>
      <c r="D10998" s="17">
        <v>6.3585937499999998</v>
      </c>
    </row>
    <row r="10999" spans="1:4" x14ac:dyDescent="0.3">
      <c r="A10999" s="17" t="s">
        <v>11001</v>
      </c>
      <c r="B10999" s="17">
        <v>2023</v>
      </c>
      <c r="C10999" s="17">
        <v>110.399484079331</v>
      </c>
      <c r="D10999" s="17">
        <v>2.48828125</v>
      </c>
    </row>
    <row r="11000" spans="1:4" x14ac:dyDescent="0.3">
      <c r="A11000" s="17" t="s">
        <v>11002</v>
      </c>
      <c r="B11000" s="17">
        <v>2023</v>
      </c>
      <c r="C11000" s="17">
        <v>73.582748062908607</v>
      </c>
      <c r="D11000" s="17">
        <v>2.453125</v>
      </c>
    </row>
    <row r="11001" spans="1:4" x14ac:dyDescent="0.3">
      <c r="A11001" s="17" t="s">
        <v>11003</v>
      </c>
      <c r="B11001" s="17">
        <v>2023</v>
      </c>
      <c r="C11001" s="17">
        <v>367.81766548194003</v>
      </c>
      <c r="D11001" s="17">
        <v>4.0824218749999996</v>
      </c>
    </row>
    <row r="11002" spans="1:4" x14ac:dyDescent="0.3">
      <c r="A11002" s="17" t="s">
        <v>11004</v>
      </c>
      <c r="B11002" s="17">
        <v>2023</v>
      </c>
      <c r="C11002" s="17">
        <v>478.32448036968702</v>
      </c>
      <c r="D11002" s="17">
        <v>3.9143629807692299</v>
      </c>
    </row>
    <row r="11003" spans="1:4" x14ac:dyDescent="0.3">
      <c r="A11003" s="17" t="s">
        <v>11005</v>
      </c>
      <c r="B11003" s="17">
        <v>2023</v>
      </c>
      <c r="C11003" s="17">
        <v>55.225360892713098</v>
      </c>
      <c r="D11003" s="17">
        <v>3.609375</v>
      </c>
    </row>
    <row r="11004" spans="1:4" x14ac:dyDescent="0.3">
      <c r="A11004" s="17" t="s">
        <v>11006</v>
      </c>
      <c r="B11004" s="17">
        <v>2023</v>
      </c>
      <c r="C11004" s="17">
        <v>36.714499874040499</v>
      </c>
      <c r="D11004" s="17">
        <v>2.44140625</v>
      </c>
    </row>
    <row r="11005" spans="1:4" x14ac:dyDescent="0.3">
      <c r="A11005" s="17" t="s">
        <v>11007</v>
      </c>
      <c r="B11005" s="17">
        <v>2023</v>
      </c>
      <c r="C11005" s="17">
        <v>128.70508463308201</v>
      </c>
      <c r="D11005" s="17">
        <v>3.26116071428571</v>
      </c>
    </row>
    <row r="11006" spans="1:4" x14ac:dyDescent="0.3">
      <c r="A11006" s="17" t="s">
        <v>11008</v>
      </c>
      <c r="B11006" s="17">
        <v>2023</v>
      </c>
      <c r="C11006" s="17">
        <v>55.122877688147099</v>
      </c>
      <c r="D11006" s="17">
        <v>2.796875</v>
      </c>
    </row>
    <row r="11007" spans="1:4" x14ac:dyDescent="0.3">
      <c r="A11007" s="17" t="s">
        <v>11009</v>
      </c>
      <c r="B11007" s="17">
        <v>2023</v>
      </c>
      <c r="C11007" s="17">
        <v>183.933426750824</v>
      </c>
      <c r="D11007" s="17">
        <v>3.5421874999999998</v>
      </c>
    </row>
    <row r="11008" spans="1:4" x14ac:dyDescent="0.3">
      <c r="A11008" s="17" t="s">
        <v>11010</v>
      </c>
      <c r="B11008" s="17">
        <v>2023</v>
      </c>
      <c r="C11008" s="17">
        <v>18.3523861635476</v>
      </c>
      <c r="D11008" s="17">
        <v>2.1875</v>
      </c>
    </row>
    <row r="11009" spans="1:4" x14ac:dyDescent="0.3">
      <c r="A11009" s="17" t="s">
        <v>11011</v>
      </c>
      <c r="B11009" s="17">
        <v>2023</v>
      </c>
      <c r="C11009" s="17">
        <v>73.531072536483407</v>
      </c>
      <c r="D11009" s="17">
        <v>2.689453125</v>
      </c>
    </row>
    <row r="11010" spans="1:4" x14ac:dyDescent="0.3">
      <c r="A11010" s="17" t="s">
        <v>11012</v>
      </c>
      <c r="B11010" s="17">
        <v>2023</v>
      </c>
      <c r="C11010" s="17">
        <v>183.93064800277401</v>
      </c>
      <c r="D11010" s="17">
        <v>3.2531249999999998</v>
      </c>
    </row>
    <row r="11011" spans="1:4" x14ac:dyDescent="0.3">
      <c r="A11011" s="17" t="s">
        <v>11013</v>
      </c>
      <c r="B11011" s="17">
        <v>2023</v>
      </c>
      <c r="C11011" s="17">
        <v>110.370102882385</v>
      </c>
      <c r="D11011" s="17">
        <v>3.1861979166666701</v>
      </c>
    </row>
    <row r="11012" spans="1:4" x14ac:dyDescent="0.3">
      <c r="A11012" s="17" t="s">
        <v>11014</v>
      </c>
      <c r="B11012" s="17">
        <v>2023</v>
      </c>
      <c r="C11012" s="17">
        <v>55.225066483020797</v>
      </c>
      <c r="D11012" s="17">
        <v>2.9921875</v>
      </c>
    </row>
    <row r="11013" spans="1:4" x14ac:dyDescent="0.3">
      <c r="A11013" s="17" t="s">
        <v>11015</v>
      </c>
      <c r="B11013" s="17">
        <v>2023</v>
      </c>
      <c r="C11013" s="17">
        <v>73.531353514641495</v>
      </c>
      <c r="D11013" s="17">
        <v>3.716796875</v>
      </c>
    </row>
    <row r="11014" spans="1:4" x14ac:dyDescent="0.3">
      <c r="A11014" s="17" t="s">
        <v>11016</v>
      </c>
      <c r="B11014" s="17">
        <v>2023</v>
      </c>
      <c r="C11014" s="17">
        <v>349.35693581402302</v>
      </c>
      <c r="D11014" s="17">
        <v>5.8712993421052602</v>
      </c>
    </row>
    <row r="11015" spans="1:4" x14ac:dyDescent="0.3">
      <c r="A11015" s="17" t="s">
        <v>11017</v>
      </c>
      <c r="B11015" s="17">
        <v>2023</v>
      </c>
      <c r="C11015" s="17">
        <v>165.472292438149</v>
      </c>
      <c r="D11015" s="17">
        <v>4.1588541666666696</v>
      </c>
    </row>
    <row r="11016" spans="1:4" x14ac:dyDescent="0.3">
      <c r="A11016" s="17" t="s">
        <v>11018</v>
      </c>
      <c r="B11016" s="17">
        <v>2023</v>
      </c>
      <c r="C11016" s="17">
        <v>220.64635686017601</v>
      </c>
      <c r="D11016" s="17">
        <v>4.736328125</v>
      </c>
    </row>
    <row r="11017" spans="1:4" x14ac:dyDescent="0.3">
      <c r="A11017" s="17" t="s">
        <v>11019</v>
      </c>
      <c r="B11017" s="17">
        <v>2023</v>
      </c>
      <c r="C11017" s="17">
        <v>18.4600482787937</v>
      </c>
      <c r="D11017" s="17">
        <v>2.5234375</v>
      </c>
    </row>
    <row r="11018" spans="1:4" x14ac:dyDescent="0.3">
      <c r="A11018" s="17" t="s">
        <v>11020</v>
      </c>
      <c r="B11018" s="17">
        <v>2023</v>
      </c>
      <c r="C11018" s="17">
        <v>18.405101556330902</v>
      </c>
      <c r="D11018" s="17">
        <v>2.90625</v>
      </c>
    </row>
    <row r="11019" spans="1:4" x14ac:dyDescent="0.3">
      <c r="A11019" s="17" t="s">
        <v>11021</v>
      </c>
      <c r="B11019" s="17">
        <v>2023</v>
      </c>
      <c r="C11019" s="17">
        <v>36.765791079960799</v>
      </c>
      <c r="D11019" s="17">
        <v>2.2109375</v>
      </c>
    </row>
    <row r="11020" spans="1:4" x14ac:dyDescent="0.3">
      <c r="A11020" s="17" t="s">
        <v>11022</v>
      </c>
      <c r="B11020" s="17">
        <v>2023</v>
      </c>
      <c r="C11020" s="17">
        <v>588.66419357340806</v>
      </c>
      <c r="D11020" s="17">
        <v>4.021240234375</v>
      </c>
    </row>
    <row r="11021" spans="1:4" x14ac:dyDescent="0.3">
      <c r="A11021" s="17" t="s">
        <v>11023</v>
      </c>
      <c r="B11021" s="17">
        <v>2023</v>
      </c>
      <c r="C11021" s="17">
        <v>36.765817226842003</v>
      </c>
      <c r="D11021" s="17">
        <v>3.05078125</v>
      </c>
    </row>
    <row r="11022" spans="1:4" x14ac:dyDescent="0.3">
      <c r="A11022" s="17" t="s">
        <v>11024</v>
      </c>
      <c r="B11022" s="17">
        <v>2023</v>
      </c>
      <c r="C11022" s="17">
        <v>55.1188688259572</v>
      </c>
      <c r="D11022" s="17">
        <v>3.7994791666666701</v>
      </c>
    </row>
    <row r="11023" spans="1:4" x14ac:dyDescent="0.3">
      <c r="A11023" s="17" t="s">
        <v>11025</v>
      </c>
      <c r="B11023" s="17">
        <v>2023</v>
      </c>
      <c r="C11023" s="17">
        <v>73.509998779743896</v>
      </c>
      <c r="D11023" s="17">
        <v>4.3671875</v>
      </c>
    </row>
    <row r="11024" spans="1:4" x14ac:dyDescent="0.3">
      <c r="A11024" s="17" t="s">
        <v>11026</v>
      </c>
      <c r="B11024" s="17">
        <v>2023</v>
      </c>
      <c r="C11024" s="17">
        <v>147.07101818919199</v>
      </c>
      <c r="D11024" s="17">
        <v>4.1953125</v>
      </c>
    </row>
    <row r="11025" spans="1:4" x14ac:dyDescent="0.3">
      <c r="A11025" s="17" t="s">
        <v>11027</v>
      </c>
      <c r="B11025" s="17">
        <v>2023</v>
      </c>
      <c r="C11025" s="17">
        <v>183.82565210014801</v>
      </c>
      <c r="D11025" s="17">
        <v>3.0570312500000001</v>
      </c>
    </row>
    <row r="11026" spans="1:4" x14ac:dyDescent="0.3">
      <c r="A11026" s="17" t="s">
        <v>11028</v>
      </c>
      <c r="B11026" s="17">
        <v>2023</v>
      </c>
      <c r="C11026" s="17">
        <v>294.14147509820998</v>
      </c>
      <c r="D11026" s="17">
        <v>4.4169921875</v>
      </c>
    </row>
    <row r="11027" spans="1:4" x14ac:dyDescent="0.3">
      <c r="A11027" s="17" t="s">
        <v>11029</v>
      </c>
      <c r="B11027" s="17">
        <v>2023</v>
      </c>
      <c r="C11027" s="17">
        <v>239.035263366066</v>
      </c>
      <c r="D11027" s="17">
        <v>4.8305288461538503</v>
      </c>
    </row>
    <row r="11028" spans="1:4" x14ac:dyDescent="0.3">
      <c r="A11028" s="17" t="s">
        <v>11030</v>
      </c>
      <c r="B11028" s="17">
        <v>2023</v>
      </c>
      <c r="C11028" s="17">
        <v>18.408351628109799</v>
      </c>
      <c r="D11028" s="17">
        <v>4.4765625</v>
      </c>
    </row>
    <row r="11029" spans="1:4" x14ac:dyDescent="0.3">
      <c r="A11029" s="17" t="s">
        <v>11031</v>
      </c>
      <c r="B11029" s="17">
        <v>2023</v>
      </c>
      <c r="C11029" s="17">
        <v>808.85905455611805</v>
      </c>
      <c r="D11029" s="17">
        <v>4.9849076704545503</v>
      </c>
    </row>
    <row r="11030" spans="1:4" x14ac:dyDescent="0.3">
      <c r="A11030" s="17" t="s">
        <v>11032</v>
      </c>
      <c r="B11030" s="17">
        <v>2023</v>
      </c>
      <c r="C11030" s="17">
        <v>91.967392540536807</v>
      </c>
      <c r="D11030" s="17">
        <v>4.0203125000000002</v>
      </c>
    </row>
    <row r="11031" spans="1:4" x14ac:dyDescent="0.3">
      <c r="A11031" s="17" t="s">
        <v>11033</v>
      </c>
      <c r="B11031" s="17">
        <v>2023</v>
      </c>
      <c r="C11031" s="17">
        <v>165.52445488423101</v>
      </c>
      <c r="D11031" s="17">
        <v>3.2178819444444402</v>
      </c>
    </row>
    <row r="11032" spans="1:4" x14ac:dyDescent="0.3">
      <c r="A11032" s="17" t="s">
        <v>11034</v>
      </c>
      <c r="B11032" s="17">
        <v>2023</v>
      </c>
      <c r="C11032" s="17">
        <v>110.400196893141</v>
      </c>
      <c r="D11032" s="17">
        <v>3.5846354166666701</v>
      </c>
    </row>
    <row r="11033" spans="1:4" x14ac:dyDescent="0.3">
      <c r="A11033" s="17" t="s">
        <v>11035</v>
      </c>
      <c r="B11033" s="17">
        <v>2023</v>
      </c>
      <c r="C11033" s="17">
        <v>18.351767260581301</v>
      </c>
      <c r="D11033" s="17">
        <v>2.5546875</v>
      </c>
    </row>
    <row r="11034" spans="1:4" x14ac:dyDescent="0.3">
      <c r="A11034" s="17" t="s">
        <v>11036</v>
      </c>
      <c r="B11034" s="17">
        <v>2023</v>
      </c>
      <c r="C11034" s="17">
        <v>349.31275346130099</v>
      </c>
      <c r="D11034" s="17">
        <v>4.8421052631578902</v>
      </c>
    </row>
    <row r="11035" spans="1:4" x14ac:dyDescent="0.3">
      <c r="A11035" s="17" t="s">
        <v>11037</v>
      </c>
      <c r="B11035" s="17">
        <v>2023</v>
      </c>
      <c r="C11035" s="17">
        <v>36.867986548692002</v>
      </c>
      <c r="D11035" s="17">
        <v>3.66796875</v>
      </c>
    </row>
    <row r="11036" spans="1:4" x14ac:dyDescent="0.3">
      <c r="A11036" s="17" t="s">
        <v>11038</v>
      </c>
      <c r="B11036" s="17">
        <v>2023</v>
      </c>
      <c r="C11036" s="17">
        <v>55.276325084268997</v>
      </c>
      <c r="D11036" s="17">
        <v>3.6380208333333299</v>
      </c>
    </row>
    <row r="11037" spans="1:4" x14ac:dyDescent="0.3">
      <c r="A11037" s="17" t="s">
        <v>11039</v>
      </c>
      <c r="B11037" s="17">
        <v>2023</v>
      </c>
      <c r="C11037" s="17">
        <v>1379.0987793281699</v>
      </c>
      <c r="D11037" s="17">
        <v>5.5785416666666698</v>
      </c>
    </row>
    <row r="11038" spans="1:4" x14ac:dyDescent="0.3">
      <c r="A11038" s="17" t="s">
        <v>11040</v>
      </c>
      <c r="B11038" s="17">
        <v>2023</v>
      </c>
      <c r="C11038" s="17">
        <v>55.277909904718399</v>
      </c>
      <c r="D11038" s="17">
        <v>2.5911458333333299</v>
      </c>
    </row>
    <row r="11039" spans="1:4" x14ac:dyDescent="0.3">
      <c r="A11039" s="17" t="s">
        <v>11041</v>
      </c>
      <c r="B11039" s="17">
        <v>2023</v>
      </c>
      <c r="C11039" s="17">
        <v>91.891549389809398</v>
      </c>
      <c r="D11039" s="17">
        <v>1.9703124999999999</v>
      </c>
    </row>
    <row r="11040" spans="1:4" x14ac:dyDescent="0.3">
      <c r="A11040" s="17" t="s">
        <v>11042</v>
      </c>
      <c r="B11040" s="17">
        <v>2023</v>
      </c>
      <c r="C11040" s="17">
        <v>55.160816773772197</v>
      </c>
      <c r="D11040" s="17">
        <v>3.1692708333333299</v>
      </c>
    </row>
    <row r="11041" spans="1:4" x14ac:dyDescent="0.3">
      <c r="A11041" s="17" t="s">
        <v>11043</v>
      </c>
      <c r="B11041" s="17">
        <v>2023</v>
      </c>
      <c r="C11041" s="17">
        <v>349.36977651342698</v>
      </c>
      <c r="D11041" s="17">
        <v>4.0851151315789496</v>
      </c>
    </row>
    <row r="11042" spans="1:4" x14ac:dyDescent="0.3">
      <c r="A11042" s="17" t="s">
        <v>11044</v>
      </c>
      <c r="B11042" s="17">
        <v>2023</v>
      </c>
      <c r="C11042" s="17">
        <v>36.765562411397703</v>
      </c>
      <c r="D11042" s="17">
        <v>3.9375</v>
      </c>
    </row>
    <row r="11043" spans="1:4" x14ac:dyDescent="0.3">
      <c r="A11043" s="17" t="s">
        <v>11045</v>
      </c>
      <c r="B11043" s="17">
        <v>2023</v>
      </c>
      <c r="C11043" s="17">
        <v>91.968999031931205</v>
      </c>
      <c r="D11043" s="17">
        <v>3.8656250000000001</v>
      </c>
    </row>
    <row r="11044" spans="1:4" x14ac:dyDescent="0.3">
      <c r="A11044" s="17" t="s">
        <v>11046</v>
      </c>
      <c r="B11044" s="17">
        <v>2023</v>
      </c>
      <c r="C11044" s="17">
        <v>36.766856107860796</v>
      </c>
      <c r="D11044" s="17">
        <v>3.359375</v>
      </c>
    </row>
    <row r="11045" spans="1:4" x14ac:dyDescent="0.3">
      <c r="A11045" s="17" t="s">
        <v>11047</v>
      </c>
      <c r="B11045" s="17">
        <v>2023</v>
      </c>
      <c r="C11045" s="17">
        <v>55.173907499760404</v>
      </c>
      <c r="D11045" s="17">
        <v>3.3098958333333299</v>
      </c>
    </row>
    <row r="11046" spans="1:4" x14ac:dyDescent="0.3">
      <c r="A11046" s="17" t="s">
        <v>11048</v>
      </c>
      <c r="B11046" s="17">
        <v>2023</v>
      </c>
      <c r="C11046" s="17">
        <v>570.067228371277</v>
      </c>
      <c r="D11046" s="17">
        <v>7.4402721774193497</v>
      </c>
    </row>
    <row r="11047" spans="1:4" x14ac:dyDescent="0.3">
      <c r="A11047" s="17" t="s">
        <v>11049</v>
      </c>
      <c r="B11047" s="17">
        <v>2023</v>
      </c>
      <c r="C11047" s="17">
        <v>3108.2406373675899</v>
      </c>
      <c r="D11047" s="17">
        <v>5.6514885355029598</v>
      </c>
    </row>
    <row r="11048" spans="1:4" x14ac:dyDescent="0.3">
      <c r="A11048" s="17" t="s">
        <v>11050</v>
      </c>
      <c r="B11048" s="17">
        <v>2023</v>
      </c>
      <c r="C11048" s="17">
        <v>698.58233748748899</v>
      </c>
      <c r="D11048" s="17">
        <v>6.5236430921052602</v>
      </c>
    </row>
    <row r="11049" spans="1:4" x14ac:dyDescent="0.3">
      <c r="A11049" s="17" t="s">
        <v>11051</v>
      </c>
      <c r="B11049" s="17">
        <v>2023</v>
      </c>
      <c r="C11049" s="17">
        <v>717.07531149312899</v>
      </c>
      <c r="D11049" s="17">
        <v>5.3764022435897401</v>
      </c>
    </row>
    <row r="11050" spans="1:4" x14ac:dyDescent="0.3">
      <c r="A11050" s="17" t="s">
        <v>11052</v>
      </c>
      <c r="B11050" s="17">
        <v>2023</v>
      </c>
      <c r="C11050" s="17">
        <v>404.67266363277997</v>
      </c>
      <c r="D11050" s="17">
        <v>3.4666193181818201</v>
      </c>
    </row>
    <row r="11051" spans="1:4" x14ac:dyDescent="0.3">
      <c r="A11051" s="17" t="s">
        <v>11053</v>
      </c>
      <c r="B11051" s="17">
        <v>2023</v>
      </c>
      <c r="C11051" s="17">
        <v>588.32700956612803</v>
      </c>
      <c r="D11051" s="17">
        <v>7.1494140625</v>
      </c>
    </row>
    <row r="11052" spans="1:4" x14ac:dyDescent="0.3">
      <c r="A11052" s="17" t="s">
        <v>11054</v>
      </c>
      <c r="B11052" s="17">
        <v>2023</v>
      </c>
      <c r="C11052" s="17">
        <v>257.46393997222202</v>
      </c>
      <c r="D11052" s="17">
        <v>6.0251116071428603</v>
      </c>
    </row>
    <row r="11053" spans="1:4" x14ac:dyDescent="0.3">
      <c r="A11053" s="17" t="s">
        <v>11055</v>
      </c>
      <c r="B11053" s="17">
        <v>2023</v>
      </c>
      <c r="C11053" s="17">
        <v>239.13986871764101</v>
      </c>
      <c r="D11053" s="17">
        <v>3.5474759615384599</v>
      </c>
    </row>
    <row r="11054" spans="1:4" x14ac:dyDescent="0.3">
      <c r="A11054" s="17" t="s">
        <v>11056</v>
      </c>
      <c r="B11054" s="17">
        <v>2023</v>
      </c>
      <c r="C11054" s="17">
        <v>18.353780739009402</v>
      </c>
      <c r="D11054" s="17">
        <v>3.5625</v>
      </c>
    </row>
    <row r="11055" spans="1:4" x14ac:dyDescent="0.3">
      <c r="A11055" s="17" t="s">
        <v>11057</v>
      </c>
      <c r="B11055" s="17">
        <v>2023</v>
      </c>
      <c r="C11055" s="17">
        <v>55.073713797144599</v>
      </c>
      <c r="D11055" s="17">
        <v>3.15625</v>
      </c>
    </row>
    <row r="11056" spans="1:4" x14ac:dyDescent="0.3">
      <c r="A11056" s="17" t="s">
        <v>11058</v>
      </c>
      <c r="B11056" s="17">
        <v>2023</v>
      </c>
      <c r="C11056" s="17">
        <v>36.758549144491603</v>
      </c>
      <c r="D11056" s="17">
        <v>3.671875</v>
      </c>
    </row>
    <row r="11057" spans="1:4" x14ac:dyDescent="0.3">
      <c r="A11057" s="17" t="s">
        <v>11059</v>
      </c>
      <c r="B11057" s="17">
        <v>2023</v>
      </c>
      <c r="C11057" s="17">
        <v>73.534091250969894</v>
      </c>
      <c r="D11057" s="17">
        <v>4.2109375</v>
      </c>
    </row>
    <row r="11058" spans="1:4" x14ac:dyDescent="0.3">
      <c r="A11058" s="17" t="s">
        <v>11060</v>
      </c>
      <c r="B11058" s="17">
        <v>2023</v>
      </c>
      <c r="C11058" s="17">
        <v>36.8097390457988</v>
      </c>
      <c r="D11058" s="17">
        <v>3.33984375</v>
      </c>
    </row>
    <row r="11059" spans="1:4" x14ac:dyDescent="0.3">
      <c r="A11059" s="17" t="s">
        <v>11061</v>
      </c>
      <c r="B11059" s="17">
        <v>2023</v>
      </c>
      <c r="C11059" s="17">
        <v>551.52611802145805</v>
      </c>
      <c r="D11059" s="17">
        <v>8.5174479166666703</v>
      </c>
    </row>
    <row r="11060" spans="1:4" x14ac:dyDescent="0.3">
      <c r="A11060" s="17" t="s">
        <v>11062</v>
      </c>
      <c r="B11060" s="17">
        <v>2023</v>
      </c>
      <c r="C11060" s="17">
        <v>55.112316891551004</v>
      </c>
      <c r="D11060" s="17">
        <v>2.6276041666666701</v>
      </c>
    </row>
    <row r="11061" spans="1:4" x14ac:dyDescent="0.3">
      <c r="A11061" s="17" t="s">
        <v>11063</v>
      </c>
      <c r="B11061" s="17">
        <v>2023</v>
      </c>
      <c r="C11061" s="17">
        <v>183.97691288776701</v>
      </c>
      <c r="D11061" s="17">
        <v>2.5523437499999999</v>
      </c>
    </row>
    <row r="11062" spans="1:4" x14ac:dyDescent="0.3">
      <c r="A11062" s="17" t="s">
        <v>11064</v>
      </c>
      <c r="B11062" s="17">
        <v>2023</v>
      </c>
      <c r="C11062" s="17">
        <v>918.96787504106805</v>
      </c>
      <c r="D11062" s="17">
        <v>6.0012499999999998</v>
      </c>
    </row>
    <row r="11063" spans="1:4" x14ac:dyDescent="0.3">
      <c r="A11063" s="17" t="s">
        <v>11065</v>
      </c>
      <c r="B11063" s="17">
        <v>2023</v>
      </c>
      <c r="C11063" s="17">
        <v>36.857178209349499</v>
      </c>
      <c r="D11063" s="17">
        <v>4.73046875</v>
      </c>
    </row>
    <row r="11064" spans="1:4" x14ac:dyDescent="0.3">
      <c r="A11064" s="17" t="s">
        <v>11066</v>
      </c>
      <c r="B11064" s="17">
        <v>2023</v>
      </c>
      <c r="C11064" s="17">
        <v>128.71902272850301</v>
      </c>
      <c r="D11064" s="17">
        <v>5.5212053571428603</v>
      </c>
    </row>
    <row r="11065" spans="1:4" x14ac:dyDescent="0.3">
      <c r="A11065" s="17" t="s">
        <v>11067</v>
      </c>
      <c r="B11065" s="17">
        <v>2023</v>
      </c>
      <c r="C11065" s="17">
        <v>73.528622802346902</v>
      </c>
      <c r="D11065" s="17">
        <v>2.8828125</v>
      </c>
    </row>
    <row r="11066" spans="1:4" x14ac:dyDescent="0.3">
      <c r="A11066" s="17" t="s">
        <v>11068</v>
      </c>
      <c r="B11066" s="17">
        <v>2023</v>
      </c>
      <c r="C11066" s="17">
        <v>18.404761683195801</v>
      </c>
      <c r="D11066" s="17">
        <v>1.7890625</v>
      </c>
    </row>
    <row r="11067" spans="1:4" x14ac:dyDescent="0.3">
      <c r="A11067" s="17" t="s">
        <v>11069</v>
      </c>
      <c r="B11067" s="17">
        <v>2023</v>
      </c>
      <c r="C11067" s="17">
        <v>147.1218700055</v>
      </c>
      <c r="D11067" s="17">
        <v>6.2109375</v>
      </c>
    </row>
    <row r="11068" spans="1:4" x14ac:dyDescent="0.3">
      <c r="A11068" s="17" t="s">
        <v>11070</v>
      </c>
      <c r="B11068" s="17">
        <v>2023</v>
      </c>
      <c r="C11068" s="17">
        <v>55.157076673582203</v>
      </c>
      <c r="D11068" s="17">
        <v>3.7942708333333299</v>
      </c>
    </row>
    <row r="11069" spans="1:4" x14ac:dyDescent="0.3">
      <c r="A11069" s="17" t="s">
        <v>11071</v>
      </c>
      <c r="B11069" s="17">
        <v>2023</v>
      </c>
      <c r="C11069" s="17">
        <v>18.351891031488801</v>
      </c>
      <c r="D11069" s="17">
        <v>3.8203125</v>
      </c>
    </row>
    <row r="11070" spans="1:4" x14ac:dyDescent="0.3">
      <c r="A11070" s="17" t="s">
        <v>11072</v>
      </c>
      <c r="B11070" s="17">
        <v>2023</v>
      </c>
      <c r="C11070" s="17">
        <v>110.439785595983</v>
      </c>
      <c r="D11070" s="17">
        <v>2.6979166666666701</v>
      </c>
    </row>
    <row r="11071" spans="1:4" x14ac:dyDescent="0.3">
      <c r="A11071" s="17" t="s">
        <v>11073</v>
      </c>
      <c r="B11071" s="17">
        <v>2023</v>
      </c>
      <c r="C11071" s="17">
        <v>753.94954366609397</v>
      </c>
      <c r="D11071" s="17">
        <v>5.4121570121951201</v>
      </c>
    </row>
    <row r="11072" spans="1:4" x14ac:dyDescent="0.3">
      <c r="A11072" s="17" t="s">
        <v>11074</v>
      </c>
      <c r="B11072" s="17">
        <v>2023</v>
      </c>
      <c r="C11072" s="17">
        <v>551.48034431505801</v>
      </c>
      <c r="D11072" s="17">
        <v>5.23411458333333</v>
      </c>
    </row>
    <row r="11073" spans="1:4" x14ac:dyDescent="0.3">
      <c r="A11073" s="17" t="s">
        <v>11075</v>
      </c>
      <c r="B11073" s="17">
        <v>2023</v>
      </c>
      <c r="C11073" s="17">
        <v>220.828326791525</v>
      </c>
      <c r="D11073" s="17">
        <v>3.2903645833333299</v>
      </c>
    </row>
    <row r="11074" spans="1:4" x14ac:dyDescent="0.3">
      <c r="A11074" s="17" t="s">
        <v>11076</v>
      </c>
      <c r="B11074" s="17">
        <v>2023</v>
      </c>
      <c r="C11074" s="17">
        <v>165.47276244685099</v>
      </c>
      <c r="D11074" s="17">
        <v>6.8159722222222197</v>
      </c>
    </row>
    <row r="11075" spans="1:4" x14ac:dyDescent="0.3">
      <c r="A11075" s="17" t="s">
        <v>11077</v>
      </c>
      <c r="B11075" s="17">
        <v>2023</v>
      </c>
      <c r="C11075" s="17">
        <v>91.839962800964699</v>
      </c>
      <c r="D11075" s="17">
        <v>1.903125</v>
      </c>
    </row>
    <row r="11076" spans="1:4" x14ac:dyDescent="0.3">
      <c r="A11076" s="17" t="s">
        <v>11078</v>
      </c>
      <c r="B11076" s="17">
        <v>2023</v>
      </c>
      <c r="C11076" s="17">
        <v>882.81215746421503</v>
      </c>
      <c r="D11076" s="17">
        <v>5.4200846354166696</v>
      </c>
    </row>
    <row r="11077" spans="1:4" x14ac:dyDescent="0.3">
      <c r="A11077" s="17" t="s">
        <v>11079</v>
      </c>
      <c r="B11077" s="17">
        <v>2023</v>
      </c>
      <c r="C11077" s="17">
        <v>18.403056237846599</v>
      </c>
      <c r="D11077" s="17">
        <v>3.4140625</v>
      </c>
    </row>
    <row r="11078" spans="1:4" x14ac:dyDescent="0.3">
      <c r="A11078" s="17" t="s">
        <v>11080</v>
      </c>
      <c r="B11078" s="17">
        <v>2023</v>
      </c>
      <c r="C11078" s="17">
        <v>1066.52786572278</v>
      </c>
      <c r="D11078" s="17">
        <v>8.8413254310344804</v>
      </c>
    </row>
    <row r="11079" spans="1:4" x14ac:dyDescent="0.3">
      <c r="A11079" s="17" t="s">
        <v>11081</v>
      </c>
      <c r="B11079" s="17">
        <v>2023</v>
      </c>
      <c r="C11079" s="17">
        <v>938.03793180361401</v>
      </c>
      <c r="D11079" s="17">
        <v>6.28370098039216</v>
      </c>
    </row>
    <row r="11080" spans="1:4" x14ac:dyDescent="0.3">
      <c r="A11080" s="17" t="s">
        <v>11082</v>
      </c>
      <c r="B11080" s="17">
        <v>2023</v>
      </c>
      <c r="C11080" s="17">
        <v>385.96620814036697</v>
      </c>
      <c r="D11080" s="17">
        <v>4.7901785714285703</v>
      </c>
    </row>
    <row r="11081" spans="1:4" x14ac:dyDescent="0.3">
      <c r="A11081" s="17" t="s">
        <v>11083</v>
      </c>
      <c r="B11081" s="17">
        <v>2023</v>
      </c>
      <c r="C11081" s="17">
        <v>202.09690791740999</v>
      </c>
      <c r="D11081" s="17">
        <v>2.9183238636363602</v>
      </c>
    </row>
    <row r="11082" spans="1:4" x14ac:dyDescent="0.3">
      <c r="A11082" s="17" t="s">
        <v>11084</v>
      </c>
      <c r="B11082" s="17">
        <v>2023</v>
      </c>
      <c r="C11082" s="17">
        <v>73.563246743755599</v>
      </c>
      <c r="D11082" s="17">
        <v>3.689453125</v>
      </c>
    </row>
    <row r="11083" spans="1:4" x14ac:dyDescent="0.3">
      <c r="A11083" s="17" t="s">
        <v>11085</v>
      </c>
      <c r="B11083" s="17">
        <v>2023</v>
      </c>
      <c r="C11083" s="17">
        <v>110.402708290145</v>
      </c>
      <c r="D11083" s="17">
        <v>4.0690104166666696</v>
      </c>
    </row>
    <row r="11084" spans="1:4" x14ac:dyDescent="0.3">
      <c r="A11084" s="17" t="s">
        <v>11086</v>
      </c>
      <c r="B11084" s="17">
        <v>2023</v>
      </c>
      <c r="C11084" s="17">
        <v>55.159765755757697</v>
      </c>
      <c r="D11084" s="17">
        <v>4.4583333333333304</v>
      </c>
    </row>
    <row r="11085" spans="1:4" x14ac:dyDescent="0.3">
      <c r="A11085" s="17" t="s">
        <v>11087</v>
      </c>
      <c r="B11085" s="17">
        <v>2023</v>
      </c>
      <c r="C11085" s="17">
        <v>36.8582969326526</v>
      </c>
      <c r="D11085" s="17">
        <v>3.37890625</v>
      </c>
    </row>
    <row r="11086" spans="1:4" x14ac:dyDescent="0.3">
      <c r="A11086" s="17" t="s">
        <v>11088</v>
      </c>
      <c r="B11086" s="17">
        <v>2023</v>
      </c>
      <c r="C11086" s="17">
        <v>36.858342728577597</v>
      </c>
      <c r="D11086" s="17">
        <v>2.96875</v>
      </c>
    </row>
    <row r="11087" spans="1:4" x14ac:dyDescent="0.3">
      <c r="A11087" s="17" t="s">
        <v>11089</v>
      </c>
      <c r="B11087" s="17">
        <v>2023</v>
      </c>
      <c r="C11087" s="17">
        <v>36.8076203512028</v>
      </c>
      <c r="D11087" s="17">
        <v>3.3671875</v>
      </c>
    </row>
    <row r="11088" spans="1:4" x14ac:dyDescent="0.3">
      <c r="A11088" s="17" t="s">
        <v>11090</v>
      </c>
      <c r="B11088" s="17">
        <v>2023</v>
      </c>
      <c r="C11088" s="17">
        <v>73.511668942868695</v>
      </c>
      <c r="D11088" s="17">
        <v>5.197265625</v>
      </c>
    </row>
    <row r="11089" spans="1:4" x14ac:dyDescent="0.3">
      <c r="A11089" s="17" t="s">
        <v>11091</v>
      </c>
      <c r="B11089" s="17">
        <v>2023</v>
      </c>
      <c r="C11089" s="17">
        <v>73.460170015692697</v>
      </c>
      <c r="D11089" s="17">
        <v>4.345703125</v>
      </c>
    </row>
    <row r="11090" spans="1:4" x14ac:dyDescent="0.3">
      <c r="A11090" s="17" t="s">
        <v>11092</v>
      </c>
      <c r="B11090" s="17">
        <v>2023</v>
      </c>
      <c r="C11090" s="17">
        <v>753.82844232395303</v>
      </c>
      <c r="D11090" s="17">
        <v>6.6779725609756104</v>
      </c>
    </row>
    <row r="11091" spans="1:4" x14ac:dyDescent="0.3">
      <c r="A11091" s="17" t="s">
        <v>11093</v>
      </c>
      <c r="B11091" s="17">
        <v>2023</v>
      </c>
      <c r="C11091" s="17">
        <v>312.50521166622599</v>
      </c>
      <c r="D11091" s="17">
        <v>9.3625919117647101</v>
      </c>
    </row>
    <row r="11092" spans="1:4" x14ac:dyDescent="0.3">
      <c r="A11092" s="17" t="s">
        <v>11094</v>
      </c>
      <c r="B11092" s="17">
        <v>2023</v>
      </c>
      <c r="C11092" s="17">
        <v>36.708897765725901</v>
      </c>
      <c r="D11092" s="17">
        <v>2.02734375</v>
      </c>
    </row>
    <row r="11093" spans="1:4" x14ac:dyDescent="0.3">
      <c r="A11093" s="17" t="s">
        <v>11095</v>
      </c>
      <c r="B11093" s="17">
        <v>2023</v>
      </c>
      <c r="C11093" s="17">
        <v>36.705137208104098</v>
      </c>
      <c r="D11093" s="17">
        <v>3.5859375</v>
      </c>
    </row>
    <row r="11094" spans="1:4" x14ac:dyDescent="0.3">
      <c r="A11094" s="17" t="s">
        <v>11096</v>
      </c>
      <c r="B11094" s="17">
        <v>2023</v>
      </c>
      <c r="C11094" s="17">
        <v>18.3525620922446</v>
      </c>
      <c r="D11094" s="17">
        <v>2.640625</v>
      </c>
    </row>
    <row r="11095" spans="1:4" x14ac:dyDescent="0.3">
      <c r="A11095" s="17" t="s">
        <v>11097</v>
      </c>
      <c r="B11095" s="17">
        <v>2023</v>
      </c>
      <c r="C11095" s="17">
        <v>496.30356859788299</v>
      </c>
      <c r="D11095" s="17">
        <v>5.1296296296296298</v>
      </c>
    </row>
    <row r="11096" spans="1:4" x14ac:dyDescent="0.3">
      <c r="A11096" s="17" t="s">
        <v>11098</v>
      </c>
      <c r="B11096" s="17">
        <v>2023</v>
      </c>
      <c r="C11096" s="17">
        <v>18.403186894953301</v>
      </c>
      <c r="D11096" s="17">
        <v>5.875</v>
      </c>
    </row>
    <row r="11097" spans="1:4" x14ac:dyDescent="0.3">
      <c r="A11097" s="17" t="s">
        <v>11099</v>
      </c>
      <c r="B11097" s="17">
        <v>2023</v>
      </c>
      <c r="C11097" s="17">
        <v>514.94379957765295</v>
      </c>
      <c r="D11097" s="17">
        <v>5.4807477678571397</v>
      </c>
    </row>
    <row r="11098" spans="1:4" x14ac:dyDescent="0.3">
      <c r="A11098" s="17" t="s">
        <v>11100</v>
      </c>
      <c r="B11098" s="17">
        <v>2023</v>
      </c>
      <c r="C11098" s="17">
        <v>73.509998785331803</v>
      </c>
      <c r="D11098" s="17">
        <v>3.806640625</v>
      </c>
    </row>
    <row r="11099" spans="1:4" x14ac:dyDescent="0.3">
      <c r="A11099" s="17" t="s">
        <v>11101</v>
      </c>
      <c r="B11099" s="17">
        <v>2023</v>
      </c>
      <c r="C11099" s="17">
        <v>1563.2886337693801</v>
      </c>
      <c r="D11099" s="17">
        <v>5.8840073529411798</v>
      </c>
    </row>
    <row r="11100" spans="1:4" x14ac:dyDescent="0.3">
      <c r="A11100" s="17" t="s">
        <v>11102</v>
      </c>
      <c r="B11100" s="17">
        <v>2023</v>
      </c>
      <c r="C11100" s="17">
        <v>588.08220584690605</v>
      </c>
      <c r="D11100" s="17">
        <v>5.24658203125</v>
      </c>
    </row>
    <row r="11101" spans="1:4" x14ac:dyDescent="0.3">
      <c r="A11101" s="17" t="s">
        <v>11103</v>
      </c>
      <c r="B11101" s="17">
        <v>2023</v>
      </c>
      <c r="C11101" s="17">
        <v>73.515740763395996</v>
      </c>
      <c r="D11101" s="17">
        <v>3.630859375</v>
      </c>
    </row>
    <row r="11102" spans="1:4" x14ac:dyDescent="0.3">
      <c r="A11102" s="17" t="s">
        <v>11104</v>
      </c>
      <c r="B11102" s="17">
        <v>2023</v>
      </c>
      <c r="C11102" s="17">
        <v>312.446128576994</v>
      </c>
      <c r="D11102" s="17">
        <v>4.3345588235294104</v>
      </c>
    </row>
    <row r="11103" spans="1:4" x14ac:dyDescent="0.3">
      <c r="A11103" s="17" t="s">
        <v>11105</v>
      </c>
      <c r="B11103" s="17">
        <v>2023</v>
      </c>
      <c r="C11103" s="17">
        <v>18.3530312441289</v>
      </c>
      <c r="D11103" s="17">
        <v>5.5703125</v>
      </c>
    </row>
    <row r="11104" spans="1:4" x14ac:dyDescent="0.3">
      <c r="A11104" s="17" t="s">
        <v>11106</v>
      </c>
      <c r="B11104" s="17">
        <v>2023</v>
      </c>
      <c r="C11104" s="17">
        <v>1066.3710998147701</v>
      </c>
      <c r="D11104" s="17">
        <v>1.99515086206897</v>
      </c>
    </row>
    <row r="11105" spans="1:4" x14ac:dyDescent="0.3">
      <c r="A11105" s="17" t="s">
        <v>11107</v>
      </c>
      <c r="B11105" s="17">
        <v>2023</v>
      </c>
      <c r="C11105" s="17">
        <v>2059.9369223797698</v>
      </c>
      <c r="D11105" s="17">
        <v>7.95166015625</v>
      </c>
    </row>
    <row r="11106" spans="1:4" x14ac:dyDescent="0.3">
      <c r="A11106" s="17" t="s">
        <v>11108</v>
      </c>
      <c r="B11106" s="17">
        <v>2023</v>
      </c>
      <c r="C11106" s="17">
        <v>864.07308082282498</v>
      </c>
      <c r="D11106" s="17">
        <v>5.7152593085106398</v>
      </c>
    </row>
    <row r="11107" spans="1:4" x14ac:dyDescent="0.3">
      <c r="A11107" s="17" t="s">
        <v>11109</v>
      </c>
      <c r="B11107" s="17">
        <v>2023</v>
      </c>
      <c r="C11107" s="17">
        <v>110.282756367701</v>
      </c>
      <c r="D11107" s="17">
        <v>5.0559895833333304</v>
      </c>
    </row>
    <row r="11108" spans="1:4" x14ac:dyDescent="0.3">
      <c r="A11108" s="17" t="s">
        <v>11110</v>
      </c>
      <c r="B11108" s="17">
        <v>2023</v>
      </c>
      <c r="C11108" s="17">
        <v>404.59246913157398</v>
      </c>
      <c r="D11108" s="17">
        <v>4.5994318181818201</v>
      </c>
    </row>
    <row r="11109" spans="1:4" x14ac:dyDescent="0.3">
      <c r="A11109" s="17" t="s">
        <v>11111</v>
      </c>
      <c r="B11109" s="17">
        <v>2023</v>
      </c>
      <c r="C11109" s="17">
        <v>606.93294782936596</v>
      </c>
      <c r="D11109" s="17">
        <v>4.8345170454545503</v>
      </c>
    </row>
    <row r="11110" spans="1:4" x14ac:dyDescent="0.3">
      <c r="A11110" s="17" t="s">
        <v>11112</v>
      </c>
      <c r="B11110" s="17">
        <v>2023</v>
      </c>
      <c r="C11110" s="17">
        <v>459.59579109400499</v>
      </c>
      <c r="D11110" s="17">
        <v>4.3962500000000002</v>
      </c>
    </row>
    <row r="11111" spans="1:4" x14ac:dyDescent="0.3">
      <c r="A11111" s="17" t="s">
        <v>11113</v>
      </c>
      <c r="B11111" s="17">
        <v>2023</v>
      </c>
      <c r="C11111" s="17">
        <v>643.49128213338599</v>
      </c>
      <c r="D11111" s="17">
        <v>6.7502232142857101</v>
      </c>
    </row>
    <row r="11112" spans="1:4" x14ac:dyDescent="0.3">
      <c r="A11112" s="17" t="s">
        <v>11114</v>
      </c>
      <c r="B11112" s="17">
        <v>2023</v>
      </c>
      <c r="C11112" s="17">
        <v>1011.41293284856</v>
      </c>
      <c r="D11112" s="17">
        <v>9.3436079545454493</v>
      </c>
    </row>
    <row r="11113" spans="1:4" x14ac:dyDescent="0.3">
      <c r="A11113" s="17" t="s">
        <v>11115</v>
      </c>
      <c r="B11113" s="17">
        <v>2023</v>
      </c>
      <c r="C11113" s="17">
        <v>128.70876896753899</v>
      </c>
      <c r="D11113" s="17">
        <v>4.7667410714285703</v>
      </c>
    </row>
    <row r="11114" spans="1:4" x14ac:dyDescent="0.3">
      <c r="A11114" s="17" t="s">
        <v>11116</v>
      </c>
      <c r="B11114" s="17">
        <v>2023</v>
      </c>
      <c r="C11114" s="17">
        <v>36.8636900782585</v>
      </c>
      <c r="D11114" s="17">
        <v>2.73046875</v>
      </c>
    </row>
    <row r="11115" spans="1:4" x14ac:dyDescent="0.3">
      <c r="A11115" s="17" t="s">
        <v>11117</v>
      </c>
      <c r="B11115" s="17">
        <v>2023</v>
      </c>
      <c r="C11115" s="17">
        <v>662.05418776720796</v>
      </c>
      <c r="D11115" s="17">
        <v>4.9796006944444402</v>
      </c>
    </row>
    <row r="11116" spans="1:4" x14ac:dyDescent="0.3">
      <c r="A11116" s="17" t="s">
        <v>11118</v>
      </c>
      <c r="B11116" s="17">
        <v>2023</v>
      </c>
      <c r="C11116" s="17">
        <v>36.761238712817402</v>
      </c>
      <c r="D11116" s="17">
        <v>2.8828125</v>
      </c>
    </row>
    <row r="11117" spans="1:4" x14ac:dyDescent="0.3">
      <c r="A11117" s="17" t="s">
        <v>11119</v>
      </c>
      <c r="B11117" s="17">
        <v>2023</v>
      </c>
      <c r="C11117" s="17">
        <v>18.4062063815072</v>
      </c>
      <c r="D11117" s="17">
        <v>5.1875</v>
      </c>
    </row>
    <row r="11118" spans="1:4" x14ac:dyDescent="0.3">
      <c r="A11118" s="17" t="s">
        <v>11120</v>
      </c>
      <c r="B11118" s="17">
        <v>2023</v>
      </c>
      <c r="C11118" s="17">
        <v>2666.0911162737798</v>
      </c>
      <c r="D11118" s="17">
        <v>8.5095366379310295</v>
      </c>
    </row>
    <row r="11119" spans="1:4" x14ac:dyDescent="0.3">
      <c r="A11119" s="17" t="s">
        <v>11121</v>
      </c>
      <c r="B11119" s="17">
        <v>2023</v>
      </c>
      <c r="C11119" s="17">
        <v>73.470448769629002</v>
      </c>
      <c r="D11119" s="17">
        <v>2.5859375</v>
      </c>
    </row>
    <row r="11120" spans="1:4" x14ac:dyDescent="0.3">
      <c r="A11120" s="17" t="s">
        <v>11122</v>
      </c>
      <c r="B11120" s="17">
        <v>2023</v>
      </c>
      <c r="C11120" s="17">
        <v>73.620640140026794</v>
      </c>
      <c r="D11120" s="17">
        <v>3.177734375</v>
      </c>
    </row>
    <row r="11121" spans="1:4" x14ac:dyDescent="0.3">
      <c r="A11121" s="17" t="s">
        <v>11123</v>
      </c>
      <c r="B11121" s="17">
        <v>2023</v>
      </c>
      <c r="C11121" s="17">
        <v>18.4044349044561</v>
      </c>
      <c r="D11121" s="17">
        <v>2.0859375</v>
      </c>
    </row>
    <row r="11122" spans="1:4" x14ac:dyDescent="0.3">
      <c r="A11122" s="17" t="s">
        <v>11124</v>
      </c>
      <c r="B11122" s="17">
        <v>2023</v>
      </c>
      <c r="C11122" s="17">
        <v>1066.74190734327</v>
      </c>
      <c r="D11122" s="17">
        <v>6.1237877155172402</v>
      </c>
    </row>
    <row r="11123" spans="1:4" x14ac:dyDescent="0.3">
      <c r="A11123" s="17" t="s">
        <v>11125</v>
      </c>
      <c r="B11123" s="17">
        <v>2023</v>
      </c>
      <c r="C11123" s="17">
        <v>73.617842793464703</v>
      </c>
      <c r="D11123" s="17">
        <v>2.294921875</v>
      </c>
    </row>
    <row r="11124" spans="1:4" x14ac:dyDescent="0.3">
      <c r="A11124" s="17" t="s">
        <v>11126</v>
      </c>
      <c r="B11124" s="17">
        <v>2023</v>
      </c>
      <c r="C11124" s="17">
        <v>18.354843310080501</v>
      </c>
      <c r="D11124" s="17">
        <v>1.7421875</v>
      </c>
    </row>
    <row r="11125" spans="1:4" x14ac:dyDescent="0.3">
      <c r="A11125" s="17" t="s">
        <v>11127</v>
      </c>
      <c r="B11125" s="17">
        <v>2023</v>
      </c>
      <c r="C11125" s="17">
        <v>312.62051158025798</v>
      </c>
      <c r="D11125" s="17">
        <v>4.8285845588235299</v>
      </c>
    </row>
    <row r="11126" spans="1:4" x14ac:dyDescent="0.3">
      <c r="A11126" s="17" t="s">
        <v>11128</v>
      </c>
      <c r="B11126" s="17">
        <v>2023</v>
      </c>
      <c r="C11126" s="17">
        <v>202.41493626776901</v>
      </c>
      <c r="D11126" s="17">
        <v>4.4261363636363598</v>
      </c>
    </row>
    <row r="11127" spans="1:4" x14ac:dyDescent="0.3">
      <c r="A11127" s="17" t="s">
        <v>11129</v>
      </c>
      <c r="B11127" s="17">
        <v>2023</v>
      </c>
      <c r="C11127" s="17">
        <v>165.50606402754801</v>
      </c>
      <c r="D11127" s="17">
        <v>4.1111111111111098</v>
      </c>
    </row>
    <row r="11128" spans="1:4" x14ac:dyDescent="0.3">
      <c r="A11128" s="17" t="s">
        <v>11130</v>
      </c>
      <c r="B11128" s="17">
        <v>2023</v>
      </c>
      <c r="C11128" s="17">
        <v>515.00302562117599</v>
      </c>
      <c r="D11128" s="17">
        <v>4.5348772321428603</v>
      </c>
    </row>
    <row r="11129" spans="1:4" x14ac:dyDescent="0.3">
      <c r="A11129" s="17" t="s">
        <v>11131</v>
      </c>
      <c r="B11129" s="17">
        <v>2023</v>
      </c>
      <c r="C11129" s="17">
        <v>1103.3285736590601</v>
      </c>
      <c r="D11129" s="17">
        <v>7.2632812500000004</v>
      </c>
    </row>
    <row r="11130" spans="1:4" x14ac:dyDescent="0.3">
      <c r="A11130" s="17" t="s">
        <v>11132</v>
      </c>
      <c r="B11130" s="17">
        <v>2023</v>
      </c>
      <c r="C11130" s="17">
        <v>36.7569502238184</v>
      </c>
      <c r="D11130" s="17">
        <v>4.7890625</v>
      </c>
    </row>
    <row r="11131" spans="1:4" x14ac:dyDescent="0.3">
      <c r="A11131" s="17" t="s">
        <v>11133</v>
      </c>
      <c r="B11131" s="17">
        <v>2023</v>
      </c>
      <c r="C11131" s="17">
        <v>239.14978675916799</v>
      </c>
      <c r="D11131" s="17">
        <v>5.4735576923076898</v>
      </c>
    </row>
    <row r="11132" spans="1:4" x14ac:dyDescent="0.3">
      <c r="A11132" s="17" t="s">
        <v>11134</v>
      </c>
      <c r="B11132" s="17">
        <v>2023</v>
      </c>
      <c r="C11132" s="17">
        <v>55.169018158689099</v>
      </c>
      <c r="D11132" s="17">
        <v>2.859375</v>
      </c>
    </row>
    <row r="11133" spans="1:4" x14ac:dyDescent="0.3">
      <c r="A11133" s="17" t="s">
        <v>11135</v>
      </c>
      <c r="B11133" s="17">
        <v>2023</v>
      </c>
      <c r="C11133" s="17">
        <v>275.48748268187001</v>
      </c>
      <c r="D11133" s="17">
        <v>4.3057291666666702</v>
      </c>
    </row>
    <row r="11134" spans="1:4" x14ac:dyDescent="0.3">
      <c r="A11134" s="17" t="s">
        <v>11136</v>
      </c>
      <c r="B11134" s="17">
        <v>2023</v>
      </c>
      <c r="C11134" s="17">
        <v>477.63176773302001</v>
      </c>
      <c r="D11134" s="17">
        <v>4.0252403846153904</v>
      </c>
    </row>
    <row r="11135" spans="1:4" x14ac:dyDescent="0.3">
      <c r="A11135" s="17" t="s">
        <v>11137</v>
      </c>
      <c r="B11135" s="17">
        <v>2023</v>
      </c>
      <c r="C11135" s="17">
        <v>183.84824604727299</v>
      </c>
      <c r="D11135" s="17">
        <v>7.9546875000000004</v>
      </c>
    </row>
    <row r="11136" spans="1:4" x14ac:dyDescent="0.3">
      <c r="A11136" s="17" t="s">
        <v>11138</v>
      </c>
      <c r="B11136" s="17">
        <v>2023</v>
      </c>
      <c r="C11136" s="17">
        <v>110.37159185856601</v>
      </c>
      <c r="D11136" s="17">
        <v>4.6067708333333304</v>
      </c>
    </row>
    <row r="11137" spans="1:4" x14ac:dyDescent="0.3">
      <c r="A11137" s="17" t="s">
        <v>11139</v>
      </c>
      <c r="B11137" s="17">
        <v>2023</v>
      </c>
      <c r="C11137" s="17">
        <v>239.03155884146699</v>
      </c>
      <c r="D11137" s="17">
        <v>3.8533653846153801</v>
      </c>
    </row>
    <row r="11138" spans="1:4" x14ac:dyDescent="0.3">
      <c r="A11138" s="17" t="s">
        <v>11140</v>
      </c>
      <c r="B11138" s="17">
        <v>2023</v>
      </c>
      <c r="C11138" s="17">
        <v>2334.2072470858702</v>
      </c>
      <c r="D11138" s="17">
        <v>7.1774729330708702</v>
      </c>
    </row>
    <row r="11139" spans="1:4" x14ac:dyDescent="0.3">
      <c r="A11139" s="17" t="s">
        <v>11141</v>
      </c>
      <c r="B11139" s="17">
        <v>2023</v>
      </c>
      <c r="C11139" s="17">
        <v>257.45474714972102</v>
      </c>
      <c r="D11139" s="17">
        <v>5.8856026785714297</v>
      </c>
    </row>
    <row r="11140" spans="1:4" x14ac:dyDescent="0.3">
      <c r="A11140" s="17" t="s">
        <v>11142</v>
      </c>
      <c r="B11140" s="17">
        <v>2023</v>
      </c>
      <c r="C11140" s="17">
        <v>1103.42777323723</v>
      </c>
      <c r="D11140" s="17">
        <v>5.2374999999999998</v>
      </c>
    </row>
    <row r="11141" spans="1:4" x14ac:dyDescent="0.3">
      <c r="A11141" s="17" t="s">
        <v>11143</v>
      </c>
      <c r="B11141" s="17">
        <v>2023</v>
      </c>
      <c r="C11141" s="17">
        <v>330.78945080097702</v>
      </c>
      <c r="D11141" s="17">
        <v>0.87847222222222199</v>
      </c>
    </row>
    <row r="11142" spans="1:4" x14ac:dyDescent="0.3">
      <c r="A11142" s="17" t="s">
        <v>11144</v>
      </c>
      <c r="B11142" s="17">
        <v>2023</v>
      </c>
      <c r="C11142" s="17">
        <v>275.972803650424</v>
      </c>
      <c r="D11142" s="17">
        <v>3.0166666666666702</v>
      </c>
    </row>
    <row r="11143" spans="1:4" x14ac:dyDescent="0.3">
      <c r="A11143" s="17" t="s">
        <v>11145</v>
      </c>
      <c r="B11143" s="17">
        <v>2023</v>
      </c>
      <c r="C11143" s="17">
        <v>128.66099930182099</v>
      </c>
      <c r="D11143" s="17">
        <v>4.21428571428571</v>
      </c>
    </row>
    <row r="11144" spans="1:4" x14ac:dyDescent="0.3">
      <c r="A11144" s="17" t="s">
        <v>11146</v>
      </c>
      <c r="B11144" s="17">
        <v>2023</v>
      </c>
      <c r="C11144" s="17">
        <v>514.93125765025604</v>
      </c>
      <c r="D11144" s="17">
        <v>5.16071428571429</v>
      </c>
    </row>
    <row r="11145" spans="1:4" x14ac:dyDescent="0.3">
      <c r="A11145" s="17" t="s">
        <v>11147</v>
      </c>
      <c r="B11145" s="17">
        <v>2023</v>
      </c>
      <c r="C11145" s="17">
        <v>1231.38260970637</v>
      </c>
      <c r="D11145" s="17">
        <v>6.5936333955223896</v>
      </c>
    </row>
    <row r="11146" spans="1:4" x14ac:dyDescent="0.3">
      <c r="A11146" s="17" t="s">
        <v>11148</v>
      </c>
      <c r="B11146" s="17">
        <v>2023</v>
      </c>
      <c r="C11146" s="17">
        <v>330.84696559608</v>
      </c>
      <c r="D11146" s="17">
        <v>5.8094618055555598</v>
      </c>
    </row>
    <row r="11147" spans="1:4" x14ac:dyDescent="0.3">
      <c r="A11147" s="17" t="s">
        <v>11149</v>
      </c>
      <c r="B11147" s="17">
        <v>2023</v>
      </c>
      <c r="C11147" s="17">
        <v>18.349051844328599</v>
      </c>
      <c r="D11147" s="17">
        <v>4.484375</v>
      </c>
    </row>
    <row r="11148" spans="1:4" x14ac:dyDescent="0.3">
      <c r="A11148" s="17" t="s">
        <v>11150</v>
      </c>
      <c r="B11148" s="17">
        <v>2023</v>
      </c>
      <c r="C11148" s="17">
        <v>202.14726865571001</v>
      </c>
      <c r="D11148" s="17">
        <v>4.8607954545454497</v>
      </c>
    </row>
    <row r="11149" spans="1:4" x14ac:dyDescent="0.3">
      <c r="A11149" s="17" t="s">
        <v>11151</v>
      </c>
      <c r="B11149" s="17">
        <v>2023</v>
      </c>
      <c r="C11149" s="17">
        <v>275.90674604847999</v>
      </c>
      <c r="D11149" s="17">
        <v>5.6005208333333298</v>
      </c>
    </row>
    <row r="11150" spans="1:4" x14ac:dyDescent="0.3">
      <c r="A11150" s="17" t="s">
        <v>11152</v>
      </c>
      <c r="B11150" s="17">
        <v>2023</v>
      </c>
      <c r="C11150" s="17">
        <v>496.38045505247999</v>
      </c>
      <c r="D11150" s="17">
        <v>5.1588541666666696</v>
      </c>
    </row>
    <row r="11151" spans="1:4" x14ac:dyDescent="0.3">
      <c r="A11151" s="17" t="s">
        <v>11153</v>
      </c>
      <c r="B11151" s="17">
        <v>2023</v>
      </c>
      <c r="C11151" s="17">
        <v>845.870692591183</v>
      </c>
      <c r="D11151" s="17">
        <v>5.9385190217391299</v>
      </c>
    </row>
    <row r="11152" spans="1:4" x14ac:dyDescent="0.3">
      <c r="A11152" s="17" t="s">
        <v>11154</v>
      </c>
      <c r="B11152" s="17">
        <v>2023</v>
      </c>
      <c r="C11152" s="17">
        <v>18.357302132993901</v>
      </c>
      <c r="D11152" s="17">
        <v>2.125</v>
      </c>
    </row>
    <row r="11153" spans="1:4" x14ac:dyDescent="0.3">
      <c r="A11153" s="17" t="s">
        <v>11155</v>
      </c>
      <c r="B11153" s="17">
        <v>2023</v>
      </c>
      <c r="C11153" s="17">
        <v>1121.23733850755</v>
      </c>
      <c r="D11153" s="17">
        <v>5.2029969262295097</v>
      </c>
    </row>
    <row r="11154" spans="1:4" x14ac:dyDescent="0.3">
      <c r="A11154" s="17" t="s">
        <v>11156</v>
      </c>
      <c r="B11154" s="17">
        <v>2023</v>
      </c>
      <c r="C11154" s="17">
        <v>496.22113016620301</v>
      </c>
      <c r="D11154" s="17">
        <v>5.3645833333333304</v>
      </c>
    </row>
    <row r="11155" spans="1:4" x14ac:dyDescent="0.3">
      <c r="A11155" s="17" t="s">
        <v>11157</v>
      </c>
      <c r="B11155" s="17">
        <v>2023</v>
      </c>
      <c r="C11155" s="17">
        <v>18.3551106397063</v>
      </c>
      <c r="D11155" s="17">
        <v>0.984375</v>
      </c>
    </row>
    <row r="11156" spans="1:4" x14ac:dyDescent="0.3">
      <c r="A11156" s="17" t="s">
        <v>11158</v>
      </c>
      <c r="B11156" s="17">
        <v>2023</v>
      </c>
      <c r="C11156" s="17">
        <v>36.7519600205123</v>
      </c>
      <c r="D11156" s="17">
        <v>0.4453125</v>
      </c>
    </row>
    <row r="11157" spans="1:4" x14ac:dyDescent="0.3">
      <c r="A11157" s="17" t="s">
        <v>11159</v>
      </c>
      <c r="B11157" s="17">
        <v>2023</v>
      </c>
      <c r="C11157" s="17">
        <v>588.39828550815605</v>
      </c>
      <c r="D11157" s="17">
        <v>5.624755859375</v>
      </c>
    </row>
    <row r="11158" spans="1:4" x14ac:dyDescent="0.3">
      <c r="A11158" s="17" t="s">
        <v>11160</v>
      </c>
      <c r="B11158" s="17">
        <v>2023</v>
      </c>
      <c r="C11158" s="17">
        <v>790.49591871537302</v>
      </c>
      <c r="D11158" s="17">
        <v>6.1800508720930196</v>
      </c>
    </row>
    <row r="11159" spans="1:4" x14ac:dyDescent="0.3">
      <c r="A11159" s="17" t="s">
        <v>11161</v>
      </c>
      <c r="B11159" s="17">
        <v>2023</v>
      </c>
      <c r="C11159" s="17">
        <v>569.96624912880395</v>
      </c>
      <c r="D11159" s="17">
        <v>7.0786290322580596</v>
      </c>
    </row>
    <row r="11160" spans="1:4" x14ac:dyDescent="0.3">
      <c r="A11160" s="17" t="s">
        <v>11162</v>
      </c>
      <c r="B11160" s="17">
        <v>2023</v>
      </c>
      <c r="C11160" s="17">
        <v>533.44432280398905</v>
      </c>
      <c r="D11160" s="17">
        <v>7.0619612068965498</v>
      </c>
    </row>
    <row r="11161" spans="1:4" x14ac:dyDescent="0.3">
      <c r="A11161" s="17" t="s">
        <v>11163</v>
      </c>
      <c r="B11161" s="17">
        <v>2023</v>
      </c>
      <c r="C11161" s="17">
        <v>110.33268759399699</v>
      </c>
      <c r="D11161" s="17">
        <v>4.8359375</v>
      </c>
    </row>
    <row r="11162" spans="1:4" x14ac:dyDescent="0.3">
      <c r="A11162" s="17" t="s">
        <v>11164</v>
      </c>
      <c r="B11162" s="17">
        <v>2023</v>
      </c>
      <c r="C11162" s="17">
        <v>533.07186109572604</v>
      </c>
      <c r="D11162" s="17">
        <v>7.9140625</v>
      </c>
    </row>
    <row r="11163" spans="1:4" x14ac:dyDescent="0.3">
      <c r="A11163" s="17" t="s">
        <v>11165</v>
      </c>
      <c r="B11163" s="17">
        <v>2023</v>
      </c>
      <c r="C11163" s="17">
        <v>36.749697638675599</v>
      </c>
      <c r="D11163" s="17">
        <v>5.4140625</v>
      </c>
    </row>
    <row r="11164" spans="1:4" x14ac:dyDescent="0.3">
      <c r="A11164" s="17" t="s">
        <v>11166</v>
      </c>
      <c r="B11164" s="17">
        <v>2023</v>
      </c>
      <c r="C11164" s="17">
        <v>18.352229803800601</v>
      </c>
      <c r="D11164" s="17">
        <v>2.4453125</v>
      </c>
    </row>
    <row r="11165" spans="1:4" x14ac:dyDescent="0.3">
      <c r="A11165" s="17" t="s">
        <v>11167</v>
      </c>
      <c r="B11165" s="17">
        <v>2023</v>
      </c>
      <c r="C11165" s="17">
        <v>220.53747075516699</v>
      </c>
      <c r="D11165" s="17">
        <v>5.44921875</v>
      </c>
    </row>
    <row r="11166" spans="1:4" x14ac:dyDescent="0.3">
      <c r="A11166" s="17" t="s">
        <v>11168</v>
      </c>
      <c r="B11166" s="17">
        <v>2023</v>
      </c>
      <c r="C11166" s="17">
        <v>18.349299208261101</v>
      </c>
      <c r="D11166" s="17">
        <v>5.3125</v>
      </c>
    </row>
    <row r="11167" spans="1:4" x14ac:dyDescent="0.3">
      <c r="A11167" s="17" t="s">
        <v>11169</v>
      </c>
      <c r="B11167" s="17">
        <v>2023</v>
      </c>
      <c r="C11167" s="17">
        <v>202.20001728832801</v>
      </c>
      <c r="D11167" s="17">
        <v>4.9737215909090899</v>
      </c>
    </row>
    <row r="11168" spans="1:4" x14ac:dyDescent="0.3">
      <c r="A11168" s="17" t="s">
        <v>11170</v>
      </c>
      <c r="B11168" s="17">
        <v>2023</v>
      </c>
      <c r="C11168" s="17">
        <v>275.834322500974</v>
      </c>
      <c r="D11168" s="17">
        <v>5.6541666666666703</v>
      </c>
    </row>
    <row r="11169" spans="1:4" x14ac:dyDescent="0.3">
      <c r="A11169" s="17" t="s">
        <v>11171</v>
      </c>
      <c r="B11169" s="17">
        <v>2023</v>
      </c>
      <c r="C11169" s="17">
        <v>1140.0943431667999</v>
      </c>
      <c r="D11169" s="17">
        <v>6.2801159274193497</v>
      </c>
    </row>
    <row r="11170" spans="1:4" x14ac:dyDescent="0.3">
      <c r="A11170" s="17" t="s">
        <v>11172</v>
      </c>
      <c r="B11170" s="17">
        <v>2023</v>
      </c>
      <c r="C11170" s="17">
        <v>147.04371303319999</v>
      </c>
      <c r="D11170" s="17">
        <v>4.3427734375</v>
      </c>
    </row>
    <row r="11171" spans="1:4" x14ac:dyDescent="0.3">
      <c r="A11171" s="17" t="s">
        <v>11173</v>
      </c>
      <c r="B11171" s="17">
        <v>2023</v>
      </c>
      <c r="C11171" s="17">
        <v>294.15019928663997</v>
      </c>
      <c r="D11171" s="17">
        <v>5.43701171875</v>
      </c>
    </row>
    <row r="11172" spans="1:4" x14ac:dyDescent="0.3">
      <c r="A11172" s="17" t="s">
        <v>11174</v>
      </c>
      <c r="B11172" s="17">
        <v>2023</v>
      </c>
      <c r="C11172" s="17">
        <v>1139.8305915528899</v>
      </c>
      <c r="D11172" s="17">
        <v>5.8006552419354804</v>
      </c>
    </row>
    <row r="11173" spans="1:4" x14ac:dyDescent="0.3">
      <c r="A11173" s="17" t="s">
        <v>11175</v>
      </c>
      <c r="B11173" s="17">
        <v>2023</v>
      </c>
      <c r="C11173" s="17">
        <v>441.51199888437998</v>
      </c>
      <c r="D11173" s="17">
        <v>5.423828125</v>
      </c>
    </row>
    <row r="11174" spans="1:4" x14ac:dyDescent="0.3">
      <c r="A11174" s="17" t="s">
        <v>11176</v>
      </c>
      <c r="B11174" s="17">
        <v>2023</v>
      </c>
      <c r="C11174" s="17">
        <v>73.601566269993796</v>
      </c>
      <c r="D11174" s="17">
        <v>5.685546875</v>
      </c>
    </row>
    <row r="11175" spans="1:4" x14ac:dyDescent="0.3">
      <c r="A11175" s="17" t="s">
        <v>11177</v>
      </c>
      <c r="B11175" s="17">
        <v>2023</v>
      </c>
      <c r="C11175" s="17">
        <v>128.731878615916</v>
      </c>
      <c r="D11175" s="17">
        <v>5.2555803571428603</v>
      </c>
    </row>
    <row r="11176" spans="1:4" x14ac:dyDescent="0.3">
      <c r="A11176" s="17" t="s">
        <v>11178</v>
      </c>
      <c r="B11176" s="17">
        <v>2023</v>
      </c>
      <c r="C11176" s="17">
        <v>36.758523028343902</v>
      </c>
      <c r="D11176" s="17">
        <v>2.5546875</v>
      </c>
    </row>
    <row r="11177" spans="1:4" x14ac:dyDescent="0.3">
      <c r="A11177" s="17" t="s">
        <v>11179</v>
      </c>
      <c r="B11177" s="17">
        <v>2023</v>
      </c>
      <c r="C11177" s="17">
        <v>661.55868620425497</v>
      </c>
      <c r="D11177" s="17">
        <v>10.3292100694444</v>
      </c>
    </row>
    <row r="11178" spans="1:4" x14ac:dyDescent="0.3">
      <c r="A11178" s="17" t="s">
        <v>11180</v>
      </c>
      <c r="B11178" s="17">
        <v>2023</v>
      </c>
      <c r="C11178" s="17">
        <v>385.99906903505303</v>
      </c>
      <c r="D11178" s="17">
        <v>13.568452380952399</v>
      </c>
    </row>
    <row r="11179" spans="1:4" x14ac:dyDescent="0.3">
      <c r="A11179" s="17" t="s">
        <v>11181</v>
      </c>
      <c r="B11179" s="17">
        <v>2023</v>
      </c>
      <c r="C11179" s="17">
        <v>183.882777068764</v>
      </c>
      <c r="D11179" s="17">
        <v>9.7273437499999993</v>
      </c>
    </row>
    <row r="11180" spans="1:4" x14ac:dyDescent="0.3">
      <c r="A11180" s="17" t="s">
        <v>11182</v>
      </c>
      <c r="B11180" s="17">
        <v>2023</v>
      </c>
      <c r="C11180" s="17">
        <v>275.66423062980198</v>
      </c>
      <c r="D11180" s="17">
        <v>4.1802083333333302</v>
      </c>
    </row>
    <row r="11181" spans="1:4" x14ac:dyDescent="0.3">
      <c r="A11181" s="17" t="s">
        <v>11183</v>
      </c>
      <c r="B11181" s="17">
        <v>2023</v>
      </c>
      <c r="C11181" s="17">
        <v>36.712888579815598</v>
      </c>
      <c r="D11181" s="17">
        <v>2.70703125</v>
      </c>
    </row>
    <row r="11182" spans="1:4" x14ac:dyDescent="0.3">
      <c r="A11182" s="17" t="s">
        <v>11184</v>
      </c>
      <c r="B11182" s="17">
        <v>2023</v>
      </c>
      <c r="C11182" s="17">
        <v>238.89788553863801</v>
      </c>
      <c r="D11182" s="17">
        <v>3.4194711538461502</v>
      </c>
    </row>
    <row r="11183" spans="1:4" x14ac:dyDescent="0.3">
      <c r="A11183" s="17" t="s">
        <v>11185</v>
      </c>
      <c r="B11183" s="17">
        <v>2023</v>
      </c>
      <c r="C11183" s="17">
        <v>1452.65504191071</v>
      </c>
      <c r="D11183" s="17">
        <v>6.4168314873417698</v>
      </c>
    </row>
    <row r="11184" spans="1:4" x14ac:dyDescent="0.3">
      <c r="A11184" s="17" t="s">
        <v>11186</v>
      </c>
      <c r="B11184" s="17">
        <v>2023</v>
      </c>
      <c r="C11184" s="17">
        <v>18.3485181163996</v>
      </c>
      <c r="D11184" s="17">
        <v>4.2578125</v>
      </c>
    </row>
    <row r="11185" spans="1:4" x14ac:dyDescent="0.3">
      <c r="A11185" s="17" t="s">
        <v>11187</v>
      </c>
      <c r="B11185" s="17">
        <v>2023</v>
      </c>
      <c r="C11185" s="17">
        <v>183.79257086478199</v>
      </c>
      <c r="D11185" s="17">
        <v>4.2718749999999996</v>
      </c>
    </row>
    <row r="11186" spans="1:4" x14ac:dyDescent="0.3">
      <c r="A11186" s="17" t="s">
        <v>11188</v>
      </c>
      <c r="B11186" s="17">
        <v>2023</v>
      </c>
      <c r="C11186" s="17">
        <v>275.63787675648899</v>
      </c>
      <c r="D11186" s="17">
        <v>5.1744791666666696</v>
      </c>
    </row>
    <row r="11187" spans="1:4" x14ac:dyDescent="0.3">
      <c r="A11187" s="17" t="s">
        <v>11189</v>
      </c>
      <c r="B11187" s="17">
        <v>2023</v>
      </c>
      <c r="C11187" s="17">
        <v>551.58100445754803</v>
      </c>
      <c r="D11187" s="17">
        <v>6.0833333333333304</v>
      </c>
    </row>
    <row r="11188" spans="1:4" x14ac:dyDescent="0.3">
      <c r="A11188" s="17" t="s">
        <v>11190</v>
      </c>
      <c r="B11188" s="17">
        <v>2023</v>
      </c>
      <c r="C11188" s="17">
        <v>514.92378602921997</v>
      </c>
      <c r="D11188" s="17">
        <v>8.5184151785714306</v>
      </c>
    </row>
    <row r="11189" spans="1:4" x14ac:dyDescent="0.3">
      <c r="A11189" s="17" t="s">
        <v>11191</v>
      </c>
      <c r="B11189" s="17">
        <v>2023</v>
      </c>
      <c r="C11189" s="17">
        <v>882.20676807034795</v>
      </c>
      <c r="D11189" s="17">
        <v>3.77587890625</v>
      </c>
    </row>
    <row r="11190" spans="1:4" x14ac:dyDescent="0.3">
      <c r="A11190" s="17" t="s">
        <v>11192</v>
      </c>
      <c r="B11190" s="17">
        <v>2023</v>
      </c>
      <c r="C11190" s="17">
        <v>73.561926660127199</v>
      </c>
      <c r="D11190" s="17">
        <v>4.64453125</v>
      </c>
    </row>
    <row r="11191" spans="1:4" x14ac:dyDescent="0.3">
      <c r="A11191" s="17" t="s">
        <v>11193</v>
      </c>
      <c r="B11191" s="17">
        <v>2023</v>
      </c>
      <c r="C11191" s="17">
        <v>110.345503356308</v>
      </c>
      <c r="D11191" s="17">
        <v>2.6614583333333299</v>
      </c>
    </row>
    <row r="11192" spans="1:4" x14ac:dyDescent="0.3">
      <c r="A11192" s="17" t="s">
        <v>11194</v>
      </c>
      <c r="B11192" s="17">
        <v>2023</v>
      </c>
      <c r="C11192" s="17">
        <v>183.931645417586</v>
      </c>
      <c r="D11192" s="17">
        <v>5.6117187499999996</v>
      </c>
    </row>
    <row r="11193" spans="1:4" x14ac:dyDescent="0.3">
      <c r="A11193" s="17" t="s">
        <v>11195</v>
      </c>
      <c r="B11193" s="17">
        <v>2023</v>
      </c>
      <c r="C11193" s="17">
        <v>73.495236853137598</v>
      </c>
      <c r="D11193" s="17">
        <v>5.26171875</v>
      </c>
    </row>
    <row r="11194" spans="1:4" x14ac:dyDescent="0.3">
      <c r="A11194" s="17" t="s">
        <v>11196</v>
      </c>
      <c r="B11194" s="17">
        <v>2023</v>
      </c>
      <c r="C11194" s="17">
        <v>91.843690110368598</v>
      </c>
      <c r="D11194" s="17">
        <v>4.0609374999999996</v>
      </c>
    </row>
    <row r="11195" spans="1:4" x14ac:dyDescent="0.3">
      <c r="A11195" s="17" t="s">
        <v>11197</v>
      </c>
      <c r="B11195" s="17">
        <v>2023</v>
      </c>
      <c r="C11195" s="17">
        <v>1727.9155146852099</v>
      </c>
      <c r="D11195" s="17">
        <v>7.7931349734042596</v>
      </c>
    </row>
    <row r="11196" spans="1:4" x14ac:dyDescent="0.3">
      <c r="A11196" s="17" t="s">
        <v>11198</v>
      </c>
      <c r="B11196" s="17">
        <v>2023</v>
      </c>
      <c r="C11196" s="17">
        <v>202.281472815201</v>
      </c>
      <c r="D11196" s="17">
        <v>4.4928977272727302</v>
      </c>
    </row>
    <row r="11197" spans="1:4" x14ac:dyDescent="0.3">
      <c r="A11197" s="17" t="s">
        <v>11199</v>
      </c>
      <c r="B11197" s="17">
        <v>2023</v>
      </c>
      <c r="C11197" s="17">
        <v>1617.7501569297201</v>
      </c>
      <c r="D11197" s="17">
        <v>6.3245738636363598</v>
      </c>
    </row>
    <row r="11198" spans="1:4" x14ac:dyDescent="0.3">
      <c r="A11198" s="17" t="s">
        <v>11200</v>
      </c>
      <c r="B11198" s="17">
        <v>2023</v>
      </c>
      <c r="C11198" s="17">
        <v>459.63582829199697</v>
      </c>
      <c r="D11198" s="17">
        <v>5.1775000000000002</v>
      </c>
    </row>
    <row r="11199" spans="1:4" x14ac:dyDescent="0.3">
      <c r="A11199" s="17" t="s">
        <v>11201</v>
      </c>
      <c r="B11199" s="17">
        <v>2023</v>
      </c>
      <c r="C11199" s="17">
        <v>809.21235704421997</v>
      </c>
      <c r="D11199" s="17">
        <v>4.9916548295454497</v>
      </c>
    </row>
    <row r="11200" spans="1:4" x14ac:dyDescent="0.3">
      <c r="A11200" s="17" t="s">
        <v>11202</v>
      </c>
      <c r="B11200" s="17">
        <v>2023</v>
      </c>
      <c r="C11200" s="17">
        <v>55.209866382181602</v>
      </c>
      <c r="D11200" s="17">
        <v>3.1848958333333299</v>
      </c>
    </row>
    <row r="11201" spans="1:4" x14ac:dyDescent="0.3">
      <c r="A11201" s="17" t="s">
        <v>11203</v>
      </c>
      <c r="B11201" s="17">
        <v>2023</v>
      </c>
      <c r="C11201" s="17">
        <v>459.674594696611</v>
      </c>
      <c r="D11201" s="17">
        <v>7.1309374999999999</v>
      </c>
    </row>
    <row r="11202" spans="1:4" x14ac:dyDescent="0.3">
      <c r="A11202" s="17" t="s">
        <v>11204</v>
      </c>
      <c r="B11202" s="17">
        <v>2023</v>
      </c>
      <c r="C11202" s="17">
        <v>1213.50094474107</v>
      </c>
      <c r="D11202" s="17">
        <v>6.8735795454545503</v>
      </c>
    </row>
    <row r="11203" spans="1:4" x14ac:dyDescent="0.3">
      <c r="A11203" s="17" t="s">
        <v>11205</v>
      </c>
      <c r="B11203" s="17">
        <v>2023</v>
      </c>
      <c r="C11203" s="17">
        <v>18.406389471143498</v>
      </c>
      <c r="D11203" s="17">
        <v>3.4609375</v>
      </c>
    </row>
    <row r="11204" spans="1:4" x14ac:dyDescent="0.3">
      <c r="A11204" s="17" t="s">
        <v>11206</v>
      </c>
      <c r="B11204" s="17">
        <v>2023</v>
      </c>
      <c r="C11204" s="17">
        <v>183.91934089735199</v>
      </c>
      <c r="D11204" s="17">
        <v>4.0476562500000002</v>
      </c>
    </row>
    <row r="11205" spans="1:4" x14ac:dyDescent="0.3">
      <c r="A11205" s="17" t="s">
        <v>11207</v>
      </c>
      <c r="B11205" s="17">
        <v>2023</v>
      </c>
      <c r="C11205" s="17">
        <v>183.92019696533501</v>
      </c>
      <c r="D11205" s="17">
        <v>3.5015624999999999</v>
      </c>
    </row>
    <row r="11206" spans="1:4" x14ac:dyDescent="0.3">
      <c r="A11206" s="17" t="s">
        <v>11208</v>
      </c>
      <c r="B11206" s="17">
        <v>2023</v>
      </c>
      <c r="C11206" s="17">
        <v>202.22690467350199</v>
      </c>
      <c r="D11206" s="17">
        <v>4.1988636363636402</v>
      </c>
    </row>
    <row r="11207" spans="1:4" x14ac:dyDescent="0.3">
      <c r="A11207" s="17" t="s">
        <v>11209</v>
      </c>
      <c r="B11207" s="17">
        <v>2023</v>
      </c>
      <c r="C11207" s="17">
        <v>2188.1594304097798</v>
      </c>
      <c r="D11207" s="17">
        <v>5.16163340336134</v>
      </c>
    </row>
    <row r="11208" spans="1:4" x14ac:dyDescent="0.3">
      <c r="A11208" s="17" t="s">
        <v>11210</v>
      </c>
      <c r="B11208" s="17">
        <v>2023</v>
      </c>
      <c r="C11208" s="17">
        <v>1599.8637731522299</v>
      </c>
      <c r="D11208" s="17">
        <v>5.8396192528735602</v>
      </c>
    </row>
    <row r="11209" spans="1:4" x14ac:dyDescent="0.3">
      <c r="A11209" s="17" t="s">
        <v>11211</v>
      </c>
      <c r="B11209" s="17">
        <v>2023</v>
      </c>
      <c r="C11209" s="17">
        <v>55.224700137972803</v>
      </c>
      <c r="D11209" s="17">
        <v>2.8125</v>
      </c>
    </row>
    <row r="11210" spans="1:4" x14ac:dyDescent="0.3">
      <c r="A11210" s="17" t="s">
        <v>11212</v>
      </c>
      <c r="B11210" s="17">
        <v>2023</v>
      </c>
      <c r="C11210" s="17">
        <v>73.395257066935301</v>
      </c>
      <c r="D11210" s="17">
        <v>3.82421875</v>
      </c>
    </row>
    <row r="11211" spans="1:4" x14ac:dyDescent="0.3">
      <c r="A11211" s="17" t="s">
        <v>11213</v>
      </c>
      <c r="B11211" s="17">
        <v>2023</v>
      </c>
      <c r="C11211" s="17">
        <v>367.74237800016999</v>
      </c>
      <c r="D11211" s="17">
        <v>5.2242187500000004</v>
      </c>
    </row>
    <row r="11212" spans="1:4" x14ac:dyDescent="0.3">
      <c r="A11212" s="17" t="s">
        <v>11214</v>
      </c>
      <c r="B11212" s="17">
        <v>2023</v>
      </c>
      <c r="C11212" s="17">
        <v>698.96607351303101</v>
      </c>
      <c r="D11212" s="17">
        <v>5.1389802631578902</v>
      </c>
    </row>
    <row r="11213" spans="1:4" x14ac:dyDescent="0.3">
      <c r="A11213" s="17" t="s">
        <v>11215</v>
      </c>
      <c r="B11213" s="17">
        <v>2023</v>
      </c>
      <c r="C11213" s="17">
        <v>1047.6850913595399</v>
      </c>
      <c r="D11213" s="17">
        <v>6.8434758771929802</v>
      </c>
    </row>
    <row r="11214" spans="1:4" x14ac:dyDescent="0.3">
      <c r="A11214" s="17" t="s">
        <v>11216</v>
      </c>
      <c r="B11214" s="17">
        <v>2023</v>
      </c>
      <c r="C11214" s="17">
        <v>1563.3650286179</v>
      </c>
      <c r="D11214" s="17">
        <v>4.9457720588235299</v>
      </c>
    </row>
    <row r="11215" spans="1:4" x14ac:dyDescent="0.3">
      <c r="A11215" s="17" t="s">
        <v>11217</v>
      </c>
      <c r="B11215" s="17">
        <v>2023</v>
      </c>
      <c r="C11215" s="17">
        <v>367.81765540316701</v>
      </c>
      <c r="D11215" s="17">
        <v>4.5808593750000002</v>
      </c>
    </row>
    <row r="11216" spans="1:4" x14ac:dyDescent="0.3">
      <c r="A11216" s="17" t="s">
        <v>11218</v>
      </c>
      <c r="B11216" s="17">
        <v>2023</v>
      </c>
      <c r="C11216" s="17">
        <v>183.99758495763101</v>
      </c>
      <c r="D11216" s="17">
        <v>3.2578125</v>
      </c>
    </row>
    <row r="11217" spans="1:4" x14ac:dyDescent="0.3">
      <c r="A11217" s="17" t="s">
        <v>11219</v>
      </c>
      <c r="B11217" s="17">
        <v>2023</v>
      </c>
      <c r="C11217" s="17">
        <v>55.097009710967498</v>
      </c>
      <c r="D11217" s="17">
        <v>2.6145833333333299</v>
      </c>
    </row>
    <row r="11218" spans="1:4" x14ac:dyDescent="0.3">
      <c r="A11218" s="17" t="s">
        <v>11220</v>
      </c>
      <c r="B11218" s="17">
        <v>2023</v>
      </c>
      <c r="C11218" s="17">
        <v>625.21104138064902</v>
      </c>
      <c r="D11218" s="17">
        <v>10.072840073529401</v>
      </c>
    </row>
    <row r="11219" spans="1:4" x14ac:dyDescent="0.3">
      <c r="A11219" s="17" t="s">
        <v>11221</v>
      </c>
      <c r="B11219" s="17">
        <v>2023</v>
      </c>
      <c r="C11219" s="17">
        <v>386.12289185821999</v>
      </c>
      <c r="D11219" s="17">
        <v>5.9371279761904798</v>
      </c>
    </row>
    <row r="11220" spans="1:4" x14ac:dyDescent="0.3">
      <c r="A11220" s="17" t="s">
        <v>11222</v>
      </c>
      <c r="B11220" s="17">
        <v>2023</v>
      </c>
      <c r="C11220" s="17">
        <v>238.890095493757</v>
      </c>
      <c r="D11220" s="17">
        <v>5.6911057692307701</v>
      </c>
    </row>
    <row r="11221" spans="1:4" x14ac:dyDescent="0.3">
      <c r="A11221" s="17" t="s">
        <v>11223</v>
      </c>
      <c r="B11221" s="17">
        <v>2023</v>
      </c>
      <c r="C11221" s="17">
        <v>73.496814045123799</v>
      </c>
      <c r="D11221" s="17">
        <v>3.482421875</v>
      </c>
    </row>
    <row r="11222" spans="1:4" x14ac:dyDescent="0.3">
      <c r="A11222" s="17" t="s">
        <v>11224</v>
      </c>
      <c r="B11222" s="17">
        <v>2023</v>
      </c>
      <c r="C11222" s="17">
        <v>147.042968777939</v>
      </c>
      <c r="D11222" s="17">
        <v>4.57421875</v>
      </c>
    </row>
    <row r="11223" spans="1:4" x14ac:dyDescent="0.3">
      <c r="A11223" s="17" t="s">
        <v>11225</v>
      </c>
      <c r="B11223" s="17">
        <v>2023</v>
      </c>
      <c r="C11223" s="17">
        <v>882.79803308658302</v>
      </c>
      <c r="D11223" s="17">
        <v>5.3616536458333304</v>
      </c>
    </row>
    <row r="11224" spans="1:4" x14ac:dyDescent="0.3">
      <c r="A11224" s="17" t="s">
        <v>11226</v>
      </c>
      <c r="B11224" s="17">
        <v>2023</v>
      </c>
      <c r="C11224" s="17">
        <v>36.712921198457501</v>
      </c>
      <c r="D11224" s="17">
        <v>2.5546875</v>
      </c>
    </row>
    <row r="11225" spans="1:4" x14ac:dyDescent="0.3">
      <c r="A11225" s="17" t="s">
        <v>11227</v>
      </c>
      <c r="B11225" s="17">
        <v>2023</v>
      </c>
      <c r="C11225" s="17">
        <v>147.14094482921101</v>
      </c>
      <c r="D11225" s="17">
        <v>3.76171875</v>
      </c>
    </row>
    <row r="11226" spans="1:4" x14ac:dyDescent="0.3">
      <c r="A11226" s="17" t="s">
        <v>11228</v>
      </c>
      <c r="B11226" s="17">
        <v>2023</v>
      </c>
      <c r="C11226" s="17">
        <v>496.40886999480398</v>
      </c>
      <c r="D11226" s="17">
        <v>5.6519097222222197</v>
      </c>
    </row>
    <row r="11227" spans="1:4" x14ac:dyDescent="0.3">
      <c r="A11227" s="17" t="s">
        <v>11229</v>
      </c>
      <c r="B11227" s="17">
        <v>2023</v>
      </c>
      <c r="C11227" s="17">
        <v>533.32001402229105</v>
      </c>
      <c r="D11227" s="17">
        <v>6.5460668103448301</v>
      </c>
    </row>
    <row r="11228" spans="1:4" x14ac:dyDescent="0.3">
      <c r="A11228" s="17" t="s">
        <v>11230</v>
      </c>
      <c r="B11228" s="17">
        <v>2023</v>
      </c>
      <c r="C11228" s="17">
        <v>55.121297491714401</v>
      </c>
      <c r="D11228" s="17">
        <v>2.6145833333333299</v>
      </c>
    </row>
    <row r="11229" spans="1:4" x14ac:dyDescent="0.3">
      <c r="A11229" s="17" t="s">
        <v>11231</v>
      </c>
      <c r="B11229" s="17">
        <v>2023</v>
      </c>
      <c r="C11229" s="17">
        <v>73.676011227071299</v>
      </c>
      <c r="D11229" s="17">
        <v>4.88671875</v>
      </c>
    </row>
    <row r="11230" spans="1:4" x14ac:dyDescent="0.3">
      <c r="A11230" s="17" t="s">
        <v>11232</v>
      </c>
      <c r="B11230" s="17">
        <v>2023</v>
      </c>
      <c r="C11230" s="17">
        <v>55.167260885238598</v>
      </c>
      <c r="D11230" s="17">
        <v>2.4869791666666701</v>
      </c>
    </row>
    <row r="11231" spans="1:4" x14ac:dyDescent="0.3">
      <c r="A11231" s="17" t="s">
        <v>11233</v>
      </c>
      <c r="B11231" s="17">
        <v>2023</v>
      </c>
      <c r="C11231" s="17">
        <v>73.471029426902504</v>
      </c>
      <c r="D11231" s="17">
        <v>2.427734375</v>
      </c>
    </row>
    <row r="11232" spans="1:4" x14ac:dyDescent="0.3">
      <c r="A11232" s="17" t="s">
        <v>11234</v>
      </c>
      <c r="B11232" s="17">
        <v>2023</v>
      </c>
      <c r="C11232" s="17">
        <v>36.816101383417802</v>
      </c>
      <c r="D11232" s="17">
        <v>2.4453125</v>
      </c>
    </row>
    <row r="11233" spans="1:4" x14ac:dyDescent="0.3">
      <c r="A11233" s="17" t="s">
        <v>11235</v>
      </c>
      <c r="B11233" s="17">
        <v>2023</v>
      </c>
      <c r="C11233" s="17">
        <v>36.764882983639801</v>
      </c>
      <c r="D11233" s="17">
        <v>4.98828125</v>
      </c>
    </row>
    <row r="11234" spans="1:4" x14ac:dyDescent="0.3">
      <c r="A11234" s="17" t="s">
        <v>11236</v>
      </c>
      <c r="B11234" s="17">
        <v>2023</v>
      </c>
      <c r="C11234" s="17">
        <v>330.815512453206</v>
      </c>
      <c r="D11234" s="17">
        <v>5.0542534722222197</v>
      </c>
    </row>
    <row r="11235" spans="1:4" x14ac:dyDescent="0.3">
      <c r="A11235" s="17" t="s">
        <v>11237</v>
      </c>
      <c r="B11235" s="17">
        <v>2023</v>
      </c>
      <c r="C11235" s="17">
        <v>2776.83825853094</v>
      </c>
      <c r="D11235" s="17">
        <v>7.8664631622516596</v>
      </c>
    </row>
    <row r="11236" spans="1:4" x14ac:dyDescent="0.3">
      <c r="A11236" s="17" t="s">
        <v>11238</v>
      </c>
      <c r="B11236" s="17">
        <v>2023</v>
      </c>
      <c r="C11236" s="17">
        <v>147.25437578558899</v>
      </c>
      <c r="D11236" s="17">
        <v>4.8916015625</v>
      </c>
    </row>
    <row r="11237" spans="1:4" x14ac:dyDescent="0.3">
      <c r="A11237" s="17" t="s">
        <v>11239</v>
      </c>
      <c r="B11237" s="17">
        <v>2023</v>
      </c>
      <c r="C11237" s="17">
        <v>165.50800451449999</v>
      </c>
      <c r="D11237" s="17">
        <v>6.1119791666666696</v>
      </c>
    </row>
    <row r="11238" spans="1:4" x14ac:dyDescent="0.3">
      <c r="A11238" s="17" t="s">
        <v>11240</v>
      </c>
      <c r="B11238" s="17">
        <v>2023</v>
      </c>
      <c r="C11238" s="17">
        <v>147.202966235578</v>
      </c>
      <c r="D11238" s="17">
        <v>4.478515625</v>
      </c>
    </row>
    <row r="11239" spans="1:4" x14ac:dyDescent="0.3">
      <c r="A11239" s="17" t="s">
        <v>11241</v>
      </c>
      <c r="B11239" s="17">
        <v>2023</v>
      </c>
      <c r="C11239" s="17">
        <v>606.81854021549202</v>
      </c>
      <c r="D11239" s="17">
        <v>5.4491003787878798</v>
      </c>
    </row>
    <row r="11240" spans="1:4" x14ac:dyDescent="0.3">
      <c r="A11240" s="17" t="s">
        <v>11242</v>
      </c>
      <c r="B11240" s="17">
        <v>2023</v>
      </c>
      <c r="C11240" s="17">
        <v>422.952099514194</v>
      </c>
      <c r="D11240" s="17">
        <v>5.9480298913043503</v>
      </c>
    </row>
    <row r="11241" spans="1:4" x14ac:dyDescent="0.3">
      <c r="A11241" s="17" t="s">
        <v>11243</v>
      </c>
      <c r="B11241" s="17">
        <v>2023</v>
      </c>
      <c r="C11241" s="17">
        <v>809.06378048658405</v>
      </c>
      <c r="D11241" s="17">
        <v>7.1640625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6317-FB77-40C3-A5DA-EBDE9B897D79}">
  <dimension ref="A1:D3786"/>
  <sheetViews>
    <sheetView workbookViewId="0"/>
  </sheetViews>
  <sheetFormatPr defaultColWidth="11.44140625" defaultRowHeight="14.4" x14ac:dyDescent="0.3"/>
  <cols>
    <col min="1" max="16384" width="11.44140625" style="17"/>
  </cols>
  <sheetData>
    <row r="1" spans="1:4" x14ac:dyDescent="0.3">
      <c r="A1" s="17" t="s">
        <v>0</v>
      </c>
      <c r="B1" s="17" t="s">
        <v>1</v>
      </c>
      <c r="C1" s="17" t="s">
        <v>2</v>
      </c>
      <c r="D1" s="17" t="s">
        <v>3</v>
      </c>
    </row>
    <row r="2" spans="1:4" x14ac:dyDescent="0.3">
      <c r="A2" s="17" t="s">
        <v>11316</v>
      </c>
      <c r="B2" s="17">
        <v>2023</v>
      </c>
      <c r="C2" s="17">
        <v>214.91975435428299</v>
      </c>
    </row>
    <row r="3" spans="1:4" x14ac:dyDescent="0.3">
      <c r="A3" s="17" t="s">
        <v>11317</v>
      </c>
      <c r="B3" s="17">
        <v>2023</v>
      </c>
      <c r="C3" s="17">
        <v>52.055255440995097</v>
      </c>
    </row>
    <row r="4" spans="1:4" x14ac:dyDescent="0.3">
      <c r="A4" s="17" t="s">
        <v>11318</v>
      </c>
      <c r="B4" s="17">
        <v>2023</v>
      </c>
      <c r="C4" s="17">
        <v>221.27767473086701</v>
      </c>
    </row>
    <row r="5" spans="1:4" x14ac:dyDescent="0.3">
      <c r="A5" s="17" t="s">
        <v>11319</v>
      </c>
      <c r="B5" s="17">
        <v>2023</v>
      </c>
      <c r="C5" s="17">
        <v>96.393670003861203</v>
      </c>
    </row>
    <row r="6" spans="1:4" x14ac:dyDescent="0.3">
      <c r="A6" s="17" t="s">
        <v>11320</v>
      </c>
      <c r="B6" s="17">
        <v>2023</v>
      </c>
      <c r="C6" s="17">
        <v>149.989565232769</v>
      </c>
    </row>
    <row r="7" spans="1:4" x14ac:dyDescent="0.3">
      <c r="A7" s="17" t="s">
        <v>11321</v>
      </c>
      <c r="B7" s="17">
        <v>2023</v>
      </c>
      <c r="C7" s="17">
        <v>155.03378924354899</v>
      </c>
    </row>
    <row r="8" spans="1:4" x14ac:dyDescent="0.3">
      <c r="A8" s="17" t="s">
        <v>11322</v>
      </c>
      <c r="B8" s="17">
        <v>2023</v>
      </c>
      <c r="C8" s="17">
        <v>97.240401169285207</v>
      </c>
    </row>
    <row r="9" spans="1:4" x14ac:dyDescent="0.3">
      <c r="A9" s="17" t="s">
        <v>11323</v>
      </c>
      <c r="B9" s="17">
        <v>2023</v>
      </c>
      <c r="C9" s="17">
        <v>238.15241914615001</v>
      </c>
    </row>
    <row r="10" spans="1:4" x14ac:dyDescent="0.3">
      <c r="A10" s="17" t="s">
        <v>11324</v>
      </c>
      <c r="B10" s="17">
        <v>2023</v>
      </c>
      <c r="C10" s="17">
        <v>54.336942026391597</v>
      </c>
    </row>
    <row r="11" spans="1:4" x14ac:dyDescent="0.3">
      <c r="A11" s="17" t="s">
        <v>11325</v>
      </c>
      <c r="B11" s="17">
        <v>2023</v>
      </c>
      <c r="C11" s="17">
        <v>15.1950722876936</v>
      </c>
    </row>
    <row r="12" spans="1:4" x14ac:dyDescent="0.3">
      <c r="A12" s="17" t="s">
        <v>11326</v>
      </c>
      <c r="B12" s="17">
        <v>2023</v>
      </c>
      <c r="C12" s="17">
        <v>291.91173195466399</v>
      </c>
    </row>
    <row r="13" spans="1:4" x14ac:dyDescent="0.3">
      <c r="A13" s="17" t="s">
        <v>11327</v>
      </c>
      <c r="B13" s="17">
        <v>2023</v>
      </c>
      <c r="C13" s="17">
        <v>115.55124972015599</v>
      </c>
    </row>
    <row r="14" spans="1:4" x14ac:dyDescent="0.3">
      <c r="A14" s="17" t="s">
        <v>11328</v>
      </c>
      <c r="B14" s="17">
        <v>2023</v>
      </c>
      <c r="C14" s="17">
        <v>105.049756408669</v>
      </c>
    </row>
    <row r="15" spans="1:4" x14ac:dyDescent="0.3">
      <c r="A15" s="17" t="s">
        <v>11329</v>
      </c>
      <c r="B15" s="17">
        <v>2023</v>
      </c>
      <c r="C15" s="17">
        <v>1778.0098521709399</v>
      </c>
    </row>
    <row r="16" spans="1:4" x14ac:dyDescent="0.3">
      <c r="A16" s="17" t="s">
        <v>11330</v>
      </c>
      <c r="B16" s="17">
        <v>2023</v>
      </c>
      <c r="C16" s="17">
        <v>21.5646370940376</v>
      </c>
    </row>
    <row r="17" spans="1:3" x14ac:dyDescent="0.3">
      <c r="A17" s="17" t="s">
        <v>11331</v>
      </c>
      <c r="B17" s="17">
        <v>2023</v>
      </c>
      <c r="C17" s="17">
        <v>70.173013175837696</v>
      </c>
    </row>
    <row r="18" spans="1:3" x14ac:dyDescent="0.3">
      <c r="A18" s="17" t="s">
        <v>11332</v>
      </c>
      <c r="B18" s="17">
        <v>2023</v>
      </c>
      <c r="C18" s="17">
        <v>297.67313836887502</v>
      </c>
    </row>
    <row r="19" spans="1:3" x14ac:dyDescent="0.3">
      <c r="A19" s="17" t="s">
        <v>11333</v>
      </c>
      <c r="B19" s="17">
        <v>2023</v>
      </c>
      <c r="C19" s="17">
        <v>145.61976572498699</v>
      </c>
    </row>
    <row r="20" spans="1:3" x14ac:dyDescent="0.3">
      <c r="A20" s="17" t="s">
        <v>11334</v>
      </c>
      <c r="B20" s="17">
        <v>2023</v>
      </c>
      <c r="C20" s="17">
        <v>797.30115093593497</v>
      </c>
    </row>
    <row r="21" spans="1:3" x14ac:dyDescent="0.3">
      <c r="A21" s="17" t="s">
        <v>11335</v>
      </c>
      <c r="B21" s="17">
        <v>2023</v>
      </c>
      <c r="C21" s="17">
        <v>39.908805439248702</v>
      </c>
    </row>
    <row r="22" spans="1:3" x14ac:dyDescent="0.3">
      <c r="A22" s="17" t="s">
        <v>11336</v>
      </c>
      <c r="B22" s="17">
        <v>2023</v>
      </c>
      <c r="C22" s="17">
        <v>50.977579382277298</v>
      </c>
    </row>
    <row r="23" spans="1:3" x14ac:dyDescent="0.3">
      <c r="A23" s="17" t="s">
        <v>11337</v>
      </c>
      <c r="B23" s="17">
        <v>2023</v>
      </c>
      <c r="C23" s="17">
        <v>75.007496141828597</v>
      </c>
    </row>
    <row r="24" spans="1:3" x14ac:dyDescent="0.3">
      <c r="A24" s="17" t="s">
        <v>11338</v>
      </c>
      <c r="B24" s="17">
        <v>2023</v>
      </c>
      <c r="C24" s="17">
        <v>244.32311851158701</v>
      </c>
    </row>
    <row r="25" spans="1:3" x14ac:dyDescent="0.3">
      <c r="A25" s="17" t="s">
        <v>11339</v>
      </c>
      <c r="B25" s="17">
        <v>2023</v>
      </c>
      <c r="C25" s="17">
        <v>654.73564936965704</v>
      </c>
    </row>
    <row r="26" spans="1:3" x14ac:dyDescent="0.3">
      <c r="A26" s="17" t="s">
        <v>11340</v>
      </c>
      <c r="B26" s="17">
        <v>2023</v>
      </c>
      <c r="C26" s="17">
        <v>20.2589399003773</v>
      </c>
    </row>
    <row r="27" spans="1:3" x14ac:dyDescent="0.3">
      <c r="A27" s="17" t="s">
        <v>11341</v>
      </c>
      <c r="B27" s="17">
        <v>2023</v>
      </c>
      <c r="C27" s="17">
        <v>65.023162019438999</v>
      </c>
    </row>
    <row r="28" spans="1:3" x14ac:dyDescent="0.3">
      <c r="A28" s="17" t="s">
        <v>11342</v>
      </c>
      <c r="B28" s="17">
        <v>2023</v>
      </c>
      <c r="C28" s="17">
        <v>114.776320055127</v>
      </c>
    </row>
    <row r="29" spans="1:3" x14ac:dyDescent="0.3">
      <c r="A29" s="17" t="s">
        <v>11343</v>
      </c>
      <c r="B29" s="17">
        <v>2023</v>
      </c>
      <c r="C29" s="17">
        <v>47.7650966960937</v>
      </c>
    </row>
    <row r="30" spans="1:3" x14ac:dyDescent="0.3">
      <c r="A30" s="17" t="s">
        <v>11344</v>
      </c>
      <c r="B30" s="17">
        <v>2023</v>
      </c>
      <c r="C30" s="17">
        <v>15.239354694727799</v>
      </c>
    </row>
    <row r="31" spans="1:3" x14ac:dyDescent="0.3">
      <c r="A31" s="17" t="s">
        <v>11345</v>
      </c>
      <c r="B31" s="17">
        <v>2023</v>
      </c>
      <c r="C31" s="17">
        <v>30.547317215241499</v>
      </c>
    </row>
    <row r="32" spans="1:3" x14ac:dyDescent="0.3">
      <c r="A32" s="17" t="s">
        <v>11346</v>
      </c>
      <c r="B32" s="17">
        <v>2023</v>
      </c>
      <c r="C32" s="17">
        <v>60.058206626214101</v>
      </c>
    </row>
    <row r="33" spans="1:3" x14ac:dyDescent="0.3">
      <c r="A33" s="17" t="s">
        <v>11347</v>
      </c>
      <c r="B33" s="17">
        <v>2023</v>
      </c>
      <c r="C33" s="17">
        <v>8.3158925026655197</v>
      </c>
    </row>
    <row r="34" spans="1:3" x14ac:dyDescent="0.3">
      <c r="A34" s="17" t="s">
        <v>11348</v>
      </c>
      <c r="B34" s="17">
        <v>2023</v>
      </c>
      <c r="C34" s="17">
        <v>196.17081373184899</v>
      </c>
    </row>
    <row r="35" spans="1:3" x14ac:dyDescent="0.3">
      <c r="A35" s="17" t="s">
        <v>11349</v>
      </c>
      <c r="B35" s="17">
        <v>2023</v>
      </c>
      <c r="C35" s="17">
        <v>235.26332897972301</v>
      </c>
    </row>
    <row r="36" spans="1:3" x14ac:dyDescent="0.3">
      <c r="A36" s="17" t="s">
        <v>11350</v>
      </c>
      <c r="B36" s="17">
        <v>2023</v>
      </c>
      <c r="C36" s="17">
        <v>533.69758979137998</v>
      </c>
    </row>
    <row r="37" spans="1:3" x14ac:dyDescent="0.3">
      <c r="A37" s="17" t="s">
        <v>11351</v>
      </c>
      <c r="B37" s="17">
        <v>2023</v>
      </c>
      <c r="C37" s="17">
        <v>93.316054355353103</v>
      </c>
    </row>
    <row r="38" spans="1:3" x14ac:dyDescent="0.3">
      <c r="A38" s="17" t="s">
        <v>11352</v>
      </c>
      <c r="B38" s="17">
        <v>2023</v>
      </c>
      <c r="C38" s="17">
        <v>137.025275734486</v>
      </c>
    </row>
    <row r="39" spans="1:3" x14ac:dyDescent="0.3">
      <c r="A39" s="17" t="s">
        <v>11353</v>
      </c>
      <c r="B39" s="17">
        <v>2023</v>
      </c>
      <c r="C39" s="17">
        <v>82.334815712645593</v>
      </c>
    </row>
    <row r="40" spans="1:3" x14ac:dyDescent="0.3">
      <c r="A40" s="17" t="s">
        <v>11354</v>
      </c>
      <c r="B40" s="17">
        <v>2023</v>
      </c>
      <c r="C40" s="17">
        <v>33.666265756823101</v>
      </c>
    </row>
    <row r="41" spans="1:3" x14ac:dyDescent="0.3">
      <c r="A41" s="17" t="s">
        <v>11355</v>
      </c>
      <c r="B41" s="17">
        <v>2023</v>
      </c>
      <c r="C41" s="17">
        <v>30.760066094721001</v>
      </c>
    </row>
    <row r="42" spans="1:3" x14ac:dyDescent="0.3">
      <c r="A42" s="17" t="s">
        <v>11356</v>
      </c>
      <c r="B42" s="17">
        <v>2023</v>
      </c>
      <c r="C42" s="17">
        <v>75.286774266511202</v>
      </c>
    </row>
    <row r="43" spans="1:3" x14ac:dyDescent="0.3">
      <c r="A43" s="17" t="s">
        <v>11357</v>
      </c>
      <c r="B43" s="17">
        <v>2023</v>
      </c>
      <c r="C43" s="17">
        <v>46.616223363205798</v>
      </c>
    </row>
    <row r="44" spans="1:3" x14ac:dyDescent="0.3">
      <c r="A44" s="17" t="s">
        <v>11358</v>
      </c>
      <c r="B44" s="17">
        <v>2023</v>
      </c>
      <c r="C44" s="17">
        <v>106.715624175966</v>
      </c>
    </row>
    <row r="45" spans="1:3" x14ac:dyDescent="0.3">
      <c r="A45" s="17" t="s">
        <v>11359</v>
      </c>
      <c r="B45" s="17">
        <v>2023</v>
      </c>
      <c r="C45" s="17">
        <v>136.58450176194299</v>
      </c>
    </row>
    <row r="46" spans="1:3" x14ac:dyDescent="0.3">
      <c r="A46" s="17" t="s">
        <v>11360</v>
      </c>
      <c r="B46" s="17">
        <v>2023</v>
      </c>
      <c r="C46" s="17">
        <v>201.84868068434301</v>
      </c>
    </row>
    <row r="47" spans="1:3" x14ac:dyDescent="0.3">
      <c r="A47" s="17" t="s">
        <v>11361</v>
      </c>
      <c r="B47" s="17">
        <v>2023</v>
      </c>
      <c r="C47" s="17">
        <v>10.6361304223537</v>
      </c>
    </row>
    <row r="48" spans="1:3" x14ac:dyDescent="0.3">
      <c r="A48" s="17" t="s">
        <v>11362</v>
      </c>
      <c r="B48" s="17">
        <v>2023</v>
      </c>
      <c r="C48" s="17">
        <v>140.62556140124801</v>
      </c>
    </row>
    <row r="49" spans="1:3" x14ac:dyDescent="0.3">
      <c r="A49" s="17" t="s">
        <v>11363</v>
      </c>
      <c r="B49" s="17">
        <v>2023</v>
      </c>
      <c r="C49" s="17">
        <v>30.132345206104201</v>
      </c>
    </row>
    <row r="50" spans="1:3" x14ac:dyDescent="0.3">
      <c r="A50" s="17" t="s">
        <v>11364</v>
      </c>
      <c r="B50" s="17">
        <v>2023</v>
      </c>
      <c r="C50" s="17">
        <v>58.488667393103199</v>
      </c>
    </row>
    <row r="51" spans="1:3" x14ac:dyDescent="0.3">
      <c r="A51" s="17" t="s">
        <v>11365</v>
      </c>
      <c r="B51" s="17">
        <v>2023</v>
      </c>
      <c r="C51" s="17">
        <v>27.636989682912802</v>
      </c>
    </row>
    <row r="52" spans="1:3" x14ac:dyDescent="0.3">
      <c r="A52" s="17" t="s">
        <v>11366</v>
      </c>
      <c r="B52" s="17">
        <v>2023</v>
      </c>
      <c r="C52" s="17">
        <v>78.922786166891498</v>
      </c>
    </row>
    <row r="53" spans="1:3" x14ac:dyDescent="0.3">
      <c r="A53" s="17" t="s">
        <v>11367</v>
      </c>
      <c r="B53" s="17">
        <v>2023</v>
      </c>
      <c r="C53" s="17">
        <v>80.2170911785215</v>
      </c>
    </row>
    <row r="54" spans="1:3" x14ac:dyDescent="0.3">
      <c r="A54" s="17" t="s">
        <v>11368</v>
      </c>
      <c r="B54" s="17">
        <v>2023</v>
      </c>
      <c r="C54" s="17">
        <v>511.45678543299402</v>
      </c>
    </row>
    <row r="55" spans="1:3" x14ac:dyDescent="0.3">
      <c r="A55" s="17" t="s">
        <v>11369</v>
      </c>
      <c r="B55" s="17">
        <v>2023</v>
      </c>
      <c r="C55" s="17">
        <v>15.569879643968299</v>
      </c>
    </row>
    <row r="56" spans="1:3" x14ac:dyDescent="0.3">
      <c r="A56" s="17" t="s">
        <v>11370</v>
      </c>
      <c r="B56" s="17">
        <v>2023</v>
      </c>
      <c r="C56" s="17">
        <v>45.648366718553</v>
      </c>
    </row>
    <row r="57" spans="1:3" x14ac:dyDescent="0.3">
      <c r="A57" s="17" t="s">
        <v>11371</v>
      </c>
      <c r="B57" s="17">
        <v>2023</v>
      </c>
      <c r="C57" s="17">
        <v>104.33619217760901</v>
      </c>
    </row>
    <row r="58" spans="1:3" x14ac:dyDescent="0.3">
      <c r="A58" s="17" t="s">
        <v>11372</v>
      </c>
      <c r="B58" s="17">
        <v>2023</v>
      </c>
      <c r="C58" s="17">
        <v>51.053102300502402</v>
      </c>
    </row>
    <row r="59" spans="1:3" x14ac:dyDescent="0.3">
      <c r="A59" s="17" t="s">
        <v>11373</v>
      </c>
      <c r="B59" s="17">
        <v>2023</v>
      </c>
      <c r="C59" s="17">
        <v>278.68945965915901</v>
      </c>
    </row>
    <row r="60" spans="1:3" x14ac:dyDescent="0.3">
      <c r="A60" s="17" t="s">
        <v>11374</v>
      </c>
      <c r="B60" s="17">
        <v>2023</v>
      </c>
      <c r="C60" s="17">
        <v>87.808832077309503</v>
      </c>
    </row>
    <row r="61" spans="1:3" x14ac:dyDescent="0.3">
      <c r="A61" s="17" t="s">
        <v>11375</v>
      </c>
      <c r="B61" s="17">
        <v>2023</v>
      </c>
      <c r="C61" s="17">
        <v>440.804553877562</v>
      </c>
    </row>
    <row r="62" spans="1:3" x14ac:dyDescent="0.3">
      <c r="A62" s="17" t="s">
        <v>11376</v>
      </c>
      <c r="B62" s="17">
        <v>2023</v>
      </c>
      <c r="C62" s="17">
        <v>39.884547002613502</v>
      </c>
    </row>
    <row r="63" spans="1:3" x14ac:dyDescent="0.3">
      <c r="A63" s="17" t="s">
        <v>11377</v>
      </c>
      <c r="B63" s="17">
        <v>2023</v>
      </c>
      <c r="C63" s="17">
        <v>32.748719455674298</v>
      </c>
    </row>
    <row r="64" spans="1:3" x14ac:dyDescent="0.3">
      <c r="A64" s="17" t="s">
        <v>11378</v>
      </c>
      <c r="B64" s="17">
        <v>2023</v>
      </c>
      <c r="C64" s="17">
        <v>123.013754780404</v>
      </c>
    </row>
    <row r="65" spans="1:3" x14ac:dyDescent="0.3">
      <c r="A65" s="17" t="s">
        <v>11379</v>
      </c>
      <c r="B65" s="17">
        <v>2023</v>
      </c>
      <c r="C65" s="17">
        <v>55.170642184093602</v>
      </c>
    </row>
    <row r="66" spans="1:3" x14ac:dyDescent="0.3">
      <c r="A66" s="17" t="s">
        <v>11380</v>
      </c>
      <c r="B66" s="17">
        <v>2023</v>
      </c>
      <c r="C66" s="17">
        <v>116.36820214614301</v>
      </c>
    </row>
    <row r="67" spans="1:3" x14ac:dyDescent="0.3">
      <c r="A67" s="17" t="s">
        <v>11381</v>
      </c>
      <c r="B67" s="17">
        <v>2023</v>
      </c>
      <c r="C67" s="17">
        <v>349.473386786878</v>
      </c>
    </row>
    <row r="68" spans="1:3" x14ac:dyDescent="0.3">
      <c r="A68" s="17" t="s">
        <v>11382</v>
      </c>
      <c r="B68" s="17">
        <v>2023</v>
      </c>
      <c r="C68" s="17">
        <v>47.1459620934911</v>
      </c>
    </row>
    <row r="69" spans="1:3" x14ac:dyDescent="0.3">
      <c r="A69" s="17" t="s">
        <v>11383</v>
      </c>
      <c r="B69" s="17">
        <v>2023</v>
      </c>
      <c r="C69" s="17">
        <v>45.060472539742499</v>
      </c>
    </row>
    <row r="70" spans="1:3" x14ac:dyDescent="0.3">
      <c r="A70" s="17" t="s">
        <v>11384</v>
      </c>
      <c r="B70" s="17">
        <v>2023</v>
      </c>
      <c r="C70" s="17">
        <v>206.84304984845201</v>
      </c>
    </row>
    <row r="71" spans="1:3" x14ac:dyDescent="0.3">
      <c r="A71" s="17" t="s">
        <v>11385</v>
      </c>
      <c r="B71" s="17">
        <v>2023</v>
      </c>
      <c r="C71" s="17">
        <v>317.17871246859397</v>
      </c>
    </row>
    <row r="72" spans="1:3" x14ac:dyDescent="0.3">
      <c r="A72" s="17" t="s">
        <v>11386</v>
      </c>
      <c r="B72" s="17">
        <v>2023</v>
      </c>
      <c r="C72" s="17">
        <v>649.63370713964105</v>
      </c>
    </row>
    <row r="73" spans="1:3" x14ac:dyDescent="0.3">
      <c r="A73" s="17" t="s">
        <v>11387</v>
      </c>
      <c r="B73" s="17">
        <v>2023</v>
      </c>
      <c r="C73" s="17">
        <v>58.029422380030198</v>
      </c>
    </row>
    <row r="74" spans="1:3" x14ac:dyDescent="0.3">
      <c r="A74" s="17" t="s">
        <v>11388</v>
      </c>
      <c r="B74" s="17">
        <v>2023</v>
      </c>
      <c r="C74" s="17">
        <v>19.351416047487898</v>
      </c>
    </row>
    <row r="75" spans="1:3" x14ac:dyDescent="0.3">
      <c r="A75" s="17" t="s">
        <v>11389</v>
      </c>
      <c r="B75" s="17">
        <v>2023</v>
      </c>
      <c r="C75" s="17">
        <v>40.265081026591403</v>
      </c>
    </row>
    <row r="76" spans="1:3" x14ac:dyDescent="0.3">
      <c r="A76" s="17" t="s">
        <v>11390</v>
      </c>
      <c r="B76" s="17">
        <v>2023</v>
      </c>
      <c r="C76" s="17">
        <v>74.278000261634602</v>
      </c>
    </row>
    <row r="77" spans="1:3" x14ac:dyDescent="0.3">
      <c r="A77" s="17" t="s">
        <v>11391</v>
      </c>
      <c r="B77" s="17">
        <v>2023</v>
      </c>
      <c r="C77" s="17">
        <v>22.0777479517274</v>
      </c>
    </row>
    <row r="78" spans="1:3" x14ac:dyDescent="0.3">
      <c r="A78" s="17" t="s">
        <v>11392</v>
      </c>
      <c r="B78" s="17">
        <v>2023</v>
      </c>
      <c r="C78" s="17">
        <v>221.47681152261799</v>
      </c>
    </row>
    <row r="79" spans="1:3" x14ac:dyDescent="0.3">
      <c r="A79" s="17" t="s">
        <v>11393</v>
      </c>
      <c r="B79" s="17">
        <v>2023</v>
      </c>
      <c r="C79" s="17">
        <v>97.490848906338201</v>
      </c>
    </row>
    <row r="80" spans="1:3" x14ac:dyDescent="0.3">
      <c r="A80" s="17" t="s">
        <v>11394</v>
      </c>
      <c r="B80" s="17">
        <v>2023</v>
      </c>
      <c r="C80" s="17">
        <v>171.85770339146299</v>
      </c>
    </row>
    <row r="81" spans="1:3" x14ac:dyDescent="0.3">
      <c r="A81" s="17" t="s">
        <v>11395</v>
      </c>
      <c r="B81" s="17">
        <v>2023</v>
      </c>
      <c r="C81" s="17">
        <v>72.359071464277804</v>
      </c>
    </row>
    <row r="82" spans="1:3" x14ac:dyDescent="0.3">
      <c r="A82" s="17" t="s">
        <v>11396</v>
      </c>
      <c r="B82" s="17">
        <v>2023</v>
      </c>
      <c r="C82" s="17">
        <v>20.257436039362801</v>
      </c>
    </row>
    <row r="83" spans="1:3" x14ac:dyDescent="0.3">
      <c r="A83" s="17" t="s">
        <v>11397</v>
      </c>
      <c r="B83" s="17">
        <v>2023</v>
      </c>
      <c r="C83" s="17">
        <v>216.15948719996999</v>
      </c>
    </row>
    <row r="84" spans="1:3" x14ac:dyDescent="0.3">
      <c r="A84" s="17" t="s">
        <v>11398</v>
      </c>
      <c r="B84" s="17">
        <v>2023</v>
      </c>
      <c r="C84" s="17">
        <v>48.770944006740997</v>
      </c>
    </row>
    <row r="85" spans="1:3" x14ac:dyDescent="0.3">
      <c r="A85" s="17" t="s">
        <v>11399</v>
      </c>
      <c r="B85" s="17">
        <v>2023</v>
      </c>
      <c r="C85" s="17">
        <v>78.099802220240207</v>
      </c>
    </row>
    <row r="86" spans="1:3" x14ac:dyDescent="0.3">
      <c r="A86" s="17" t="s">
        <v>11400</v>
      </c>
      <c r="B86" s="17">
        <v>2023</v>
      </c>
      <c r="C86" s="17">
        <v>148.2637386024</v>
      </c>
    </row>
    <row r="87" spans="1:3" x14ac:dyDescent="0.3">
      <c r="A87" s="17" t="s">
        <v>11401</v>
      </c>
      <c r="B87" s="17">
        <v>2023</v>
      </c>
      <c r="C87" s="17">
        <v>117.396678547375</v>
      </c>
    </row>
    <row r="88" spans="1:3" x14ac:dyDescent="0.3">
      <c r="A88" s="17" t="s">
        <v>11402</v>
      </c>
      <c r="B88" s="17">
        <v>2023</v>
      </c>
      <c r="C88" s="17">
        <v>71.166424617171302</v>
      </c>
    </row>
    <row r="89" spans="1:3" x14ac:dyDescent="0.3">
      <c r="A89" s="17" t="s">
        <v>11403</v>
      </c>
      <c r="B89" s="17">
        <v>2023</v>
      </c>
      <c r="C89" s="17">
        <v>712.19578674237698</v>
      </c>
    </row>
    <row r="90" spans="1:3" x14ac:dyDescent="0.3">
      <c r="A90" s="17" t="s">
        <v>11404</v>
      </c>
      <c r="B90" s="17">
        <v>2023</v>
      </c>
      <c r="C90" s="17">
        <v>89.069447323679896</v>
      </c>
    </row>
    <row r="91" spans="1:3" x14ac:dyDescent="0.3">
      <c r="A91" s="17" t="s">
        <v>11405</v>
      </c>
      <c r="B91" s="17">
        <v>2023</v>
      </c>
      <c r="C91" s="17">
        <v>99.621178172528701</v>
      </c>
    </row>
    <row r="92" spans="1:3" x14ac:dyDescent="0.3">
      <c r="A92" s="17" t="s">
        <v>11406</v>
      </c>
      <c r="B92" s="17">
        <v>2023</v>
      </c>
      <c r="C92" s="17">
        <v>13.218421447672901</v>
      </c>
    </row>
    <row r="93" spans="1:3" x14ac:dyDescent="0.3">
      <c r="A93" s="17" t="s">
        <v>11407</v>
      </c>
      <c r="B93" s="17">
        <v>2023</v>
      </c>
      <c r="C93" s="17">
        <v>11.4783021761104</v>
      </c>
    </row>
    <row r="94" spans="1:3" x14ac:dyDescent="0.3">
      <c r="A94" s="17" t="s">
        <v>11408</v>
      </c>
      <c r="B94" s="17">
        <v>2023</v>
      </c>
      <c r="C94" s="17">
        <v>34.996054735034697</v>
      </c>
    </row>
    <row r="95" spans="1:3" x14ac:dyDescent="0.3">
      <c r="A95" s="17" t="s">
        <v>11409</v>
      </c>
      <c r="B95" s="17">
        <v>2023</v>
      </c>
      <c r="C95" s="17">
        <v>64.943823181092696</v>
      </c>
    </row>
    <row r="96" spans="1:3" x14ac:dyDescent="0.3">
      <c r="A96" s="17" t="s">
        <v>11410</v>
      </c>
      <c r="B96" s="17">
        <v>2023</v>
      </c>
      <c r="C96" s="17">
        <v>101.65249782055599</v>
      </c>
    </row>
    <row r="97" spans="1:3" x14ac:dyDescent="0.3">
      <c r="A97" s="17" t="s">
        <v>11411</v>
      </c>
      <c r="B97" s="17">
        <v>2023</v>
      </c>
      <c r="C97" s="17">
        <v>98.5438915733248</v>
      </c>
    </row>
    <row r="98" spans="1:3" x14ac:dyDescent="0.3">
      <c r="A98" s="17" t="s">
        <v>11412</v>
      </c>
      <c r="B98" s="17">
        <v>2023</v>
      </c>
      <c r="C98" s="17">
        <v>102.967786344583</v>
      </c>
    </row>
    <row r="99" spans="1:3" x14ac:dyDescent="0.3">
      <c r="A99" s="17" t="s">
        <v>11413</v>
      </c>
      <c r="B99" s="17">
        <v>2023</v>
      </c>
      <c r="C99" s="17">
        <v>451.27576646208797</v>
      </c>
    </row>
    <row r="100" spans="1:3" x14ac:dyDescent="0.3">
      <c r="A100" s="17" t="s">
        <v>11414</v>
      </c>
      <c r="B100" s="17">
        <v>2023</v>
      </c>
      <c r="C100" s="17">
        <v>77.146441536024199</v>
      </c>
    </row>
    <row r="101" spans="1:3" x14ac:dyDescent="0.3">
      <c r="A101" s="17" t="s">
        <v>11415</v>
      </c>
      <c r="B101" s="17">
        <v>2023</v>
      </c>
      <c r="C101" s="17">
        <v>17.785296554968198</v>
      </c>
    </row>
    <row r="102" spans="1:3" x14ac:dyDescent="0.3">
      <c r="A102" s="17" t="s">
        <v>11416</v>
      </c>
      <c r="B102" s="17">
        <v>2023</v>
      </c>
      <c r="C102" s="17">
        <v>141.24691691622101</v>
      </c>
    </row>
    <row r="103" spans="1:3" x14ac:dyDescent="0.3">
      <c r="A103" s="17" t="s">
        <v>11417</v>
      </c>
      <c r="B103" s="17">
        <v>2023</v>
      </c>
      <c r="C103" s="17">
        <v>21.6737099210732</v>
      </c>
    </row>
    <row r="104" spans="1:3" x14ac:dyDescent="0.3">
      <c r="A104" s="17" t="s">
        <v>11418</v>
      </c>
      <c r="B104" s="17">
        <v>2023</v>
      </c>
      <c r="C104" s="17">
        <v>55.439534016884899</v>
      </c>
    </row>
    <row r="105" spans="1:3" x14ac:dyDescent="0.3">
      <c r="A105" s="17" t="s">
        <v>11419</v>
      </c>
      <c r="B105" s="17">
        <v>2023</v>
      </c>
      <c r="C105" s="17">
        <v>53.148546718060999</v>
      </c>
    </row>
    <row r="106" spans="1:3" x14ac:dyDescent="0.3">
      <c r="A106" s="17" t="s">
        <v>11420</v>
      </c>
      <c r="B106" s="17">
        <v>2023</v>
      </c>
      <c r="C106" s="17">
        <v>58.215651492588201</v>
      </c>
    </row>
    <row r="107" spans="1:3" x14ac:dyDescent="0.3">
      <c r="A107" s="17" t="s">
        <v>11421</v>
      </c>
      <c r="B107" s="17">
        <v>2023</v>
      </c>
      <c r="C107" s="17">
        <v>62.385970762930803</v>
      </c>
    </row>
    <row r="108" spans="1:3" x14ac:dyDescent="0.3">
      <c r="A108" s="17" t="s">
        <v>11422</v>
      </c>
      <c r="B108" s="17">
        <v>2023</v>
      </c>
      <c r="C108" s="17">
        <v>60.590585564263201</v>
      </c>
    </row>
    <row r="109" spans="1:3" x14ac:dyDescent="0.3">
      <c r="A109" s="17" t="s">
        <v>11423</v>
      </c>
      <c r="B109" s="17">
        <v>2023</v>
      </c>
      <c r="C109" s="17">
        <v>23.903694449923901</v>
      </c>
    </row>
    <row r="110" spans="1:3" x14ac:dyDescent="0.3">
      <c r="A110" s="17" t="s">
        <v>11424</v>
      </c>
      <c r="B110" s="17">
        <v>2023</v>
      </c>
      <c r="C110" s="17">
        <v>46.998181017115698</v>
      </c>
    </row>
    <row r="111" spans="1:3" x14ac:dyDescent="0.3">
      <c r="A111" s="17" t="s">
        <v>11425</v>
      </c>
      <c r="B111" s="17">
        <v>2023</v>
      </c>
      <c r="C111" s="17">
        <v>27.597983472049201</v>
      </c>
    </row>
    <row r="112" spans="1:3" x14ac:dyDescent="0.3">
      <c r="A112" s="17" t="s">
        <v>11426</v>
      </c>
      <c r="B112" s="17">
        <v>2023</v>
      </c>
      <c r="C112" s="17">
        <v>52.385135551914601</v>
      </c>
    </row>
    <row r="113" spans="1:3" x14ac:dyDescent="0.3">
      <c r="A113" s="17" t="s">
        <v>11427</v>
      </c>
      <c r="B113" s="17">
        <v>2023</v>
      </c>
      <c r="C113" s="17">
        <v>767.76525560393895</v>
      </c>
    </row>
    <row r="114" spans="1:3" x14ac:dyDescent="0.3">
      <c r="A114" s="17" t="s">
        <v>11428</v>
      </c>
      <c r="B114" s="17">
        <v>2023</v>
      </c>
      <c r="C114" s="17">
        <v>36.736454626545303</v>
      </c>
    </row>
    <row r="115" spans="1:3" x14ac:dyDescent="0.3">
      <c r="A115" s="17" t="s">
        <v>11429</v>
      </c>
      <c r="B115" s="17">
        <v>2023</v>
      </c>
      <c r="C115" s="17">
        <v>107.491467140615</v>
      </c>
    </row>
    <row r="116" spans="1:3" x14ac:dyDescent="0.3">
      <c r="A116" s="17" t="s">
        <v>11430</v>
      </c>
      <c r="B116" s="17">
        <v>2023</v>
      </c>
      <c r="C116" s="17">
        <v>18.017664512735799</v>
      </c>
    </row>
    <row r="117" spans="1:3" x14ac:dyDescent="0.3">
      <c r="A117" s="17" t="s">
        <v>11431</v>
      </c>
      <c r="B117" s="17">
        <v>2023</v>
      </c>
      <c r="C117" s="17">
        <v>186.32889159210001</v>
      </c>
    </row>
    <row r="118" spans="1:3" x14ac:dyDescent="0.3">
      <c r="A118" s="17" t="s">
        <v>11432</v>
      </c>
      <c r="B118" s="17">
        <v>2023</v>
      </c>
      <c r="C118" s="17">
        <v>74.387993525713696</v>
      </c>
    </row>
    <row r="119" spans="1:3" x14ac:dyDescent="0.3">
      <c r="A119" s="17" t="s">
        <v>11433</v>
      </c>
      <c r="B119" s="17">
        <v>2023</v>
      </c>
      <c r="C119" s="17">
        <v>100.669956949365</v>
      </c>
    </row>
    <row r="120" spans="1:3" x14ac:dyDescent="0.3">
      <c r="A120" s="17" t="s">
        <v>11434</v>
      </c>
      <c r="B120" s="17">
        <v>2023</v>
      </c>
      <c r="C120" s="17">
        <v>713.89620920643199</v>
      </c>
    </row>
    <row r="121" spans="1:3" x14ac:dyDescent="0.3">
      <c r="A121" s="17" t="s">
        <v>11435</v>
      </c>
      <c r="B121" s="17">
        <v>2023</v>
      </c>
      <c r="C121" s="17">
        <v>622.25243719667196</v>
      </c>
    </row>
    <row r="122" spans="1:3" x14ac:dyDescent="0.3">
      <c r="A122" s="17" t="s">
        <v>11436</v>
      </c>
      <c r="B122" s="17">
        <v>2023</v>
      </c>
      <c r="C122" s="17">
        <v>22.8127382518724</v>
      </c>
    </row>
    <row r="123" spans="1:3" x14ac:dyDescent="0.3">
      <c r="A123" s="17" t="s">
        <v>11437</v>
      </c>
      <c r="B123" s="17">
        <v>2023</v>
      </c>
      <c r="C123" s="17">
        <v>78.4338006712496</v>
      </c>
    </row>
    <row r="124" spans="1:3" x14ac:dyDescent="0.3">
      <c r="A124" s="17" t="s">
        <v>11438</v>
      </c>
      <c r="B124" s="17">
        <v>2023</v>
      </c>
      <c r="C124" s="17">
        <v>422.33141562342598</v>
      </c>
    </row>
    <row r="125" spans="1:3" x14ac:dyDescent="0.3">
      <c r="A125" s="17" t="s">
        <v>11439</v>
      </c>
      <c r="B125" s="17">
        <v>2023</v>
      </c>
      <c r="C125" s="17">
        <v>123.556660499424</v>
      </c>
    </row>
    <row r="126" spans="1:3" x14ac:dyDescent="0.3">
      <c r="A126" s="17" t="s">
        <v>11440</v>
      </c>
      <c r="B126" s="17">
        <v>2023</v>
      </c>
      <c r="C126" s="17">
        <v>67.249907925608596</v>
      </c>
    </row>
    <row r="127" spans="1:3" x14ac:dyDescent="0.3">
      <c r="A127" s="17" t="s">
        <v>11441</v>
      </c>
      <c r="B127" s="17">
        <v>2023</v>
      </c>
      <c r="C127" s="17">
        <v>384.00465442240198</v>
      </c>
    </row>
    <row r="128" spans="1:3" x14ac:dyDescent="0.3">
      <c r="A128" s="17" t="s">
        <v>11442</v>
      </c>
      <c r="B128" s="17">
        <v>2023</v>
      </c>
      <c r="C128" s="17">
        <v>592.041679065675</v>
      </c>
    </row>
    <row r="129" spans="1:3" x14ac:dyDescent="0.3">
      <c r="A129" s="17" t="s">
        <v>11443</v>
      </c>
      <c r="B129" s="17">
        <v>2023</v>
      </c>
      <c r="C129" s="17">
        <v>158.95440998277601</v>
      </c>
    </row>
    <row r="130" spans="1:3" x14ac:dyDescent="0.3">
      <c r="A130" s="17" t="s">
        <v>11444</v>
      </c>
      <c r="B130" s="17">
        <v>2023</v>
      </c>
      <c r="C130" s="17">
        <v>174.56355421338199</v>
      </c>
    </row>
    <row r="131" spans="1:3" x14ac:dyDescent="0.3">
      <c r="A131" s="17" t="s">
        <v>11445</v>
      </c>
      <c r="B131" s="17">
        <v>2023</v>
      </c>
      <c r="C131" s="17">
        <v>77.379344642162295</v>
      </c>
    </row>
    <row r="132" spans="1:3" x14ac:dyDescent="0.3">
      <c r="A132" s="17" t="s">
        <v>11446</v>
      </c>
      <c r="B132" s="17">
        <v>2023</v>
      </c>
      <c r="C132" s="17">
        <v>436.908407796174</v>
      </c>
    </row>
    <row r="133" spans="1:3" x14ac:dyDescent="0.3">
      <c r="A133" s="17" t="s">
        <v>11447</v>
      </c>
      <c r="B133" s="17">
        <v>2023</v>
      </c>
      <c r="C133" s="17">
        <v>71.207170765846996</v>
      </c>
    </row>
    <row r="134" spans="1:3" x14ac:dyDescent="0.3">
      <c r="A134" s="17" t="s">
        <v>11448</v>
      </c>
      <c r="B134" s="17">
        <v>2023</v>
      </c>
      <c r="C134" s="17">
        <v>452.05885438644299</v>
      </c>
    </row>
    <row r="135" spans="1:3" x14ac:dyDescent="0.3">
      <c r="A135" s="17" t="s">
        <v>11449</v>
      </c>
      <c r="B135" s="17">
        <v>2023</v>
      </c>
      <c r="C135" s="17">
        <v>169.55734954169</v>
      </c>
    </row>
    <row r="136" spans="1:3" x14ac:dyDescent="0.3">
      <c r="A136" s="17" t="s">
        <v>11450</v>
      </c>
      <c r="B136" s="17">
        <v>2023</v>
      </c>
      <c r="C136" s="17">
        <v>24.230314042419199</v>
      </c>
    </row>
    <row r="137" spans="1:3" x14ac:dyDescent="0.3">
      <c r="A137" s="17" t="s">
        <v>11451</v>
      </c>
      <c r="B137" s="17">
        <v>2023</v>
      </c>
      <c r="C137" s="17">
        <v>252.02508100122199</v>
      </c>
    </row>
    <row r="138" spans="1:3" x14ac:dyDescent="0.3">
      <c r="A138" s="17" t="s">
        <v>11452</v>
      </c>
      <c r="B138" s="17">
        <v>2023</v>
      </c>
      <c r="C138" s="17">
        <v>59.534906161949003</v>
      </c>
    </row>
    <row r="139" spans="1:3" x14ac:dyDescent="0.3">
      <c r="A139" s="17" t="s">
        <v>11453</v>
      </c>
      <c r="B139" s="17">
        <v>2023</v>
      </c>
      <c r="C139" s="17">
        <v>21.276082826079801</v>
      </c>
    </row>
    <row r="140" spans="1:3" x14ac:dyDescent="0.3">
      <c r="A140" s="17" t="s">
        <v>11454</v>
      </c>
      <c r="B140" s="17">
        <v>2023</v>
      </c>
      <c r="C140" s="17">
        <v>77.2325537316501</v>
      </c>
    </row>
    <row r="141" spans="1:3" x14ac:dyDescent="0.3">
      <c r="A141" s="17" t="s">
        <v>11455</v>
      </c>
      <c r="B141" s="17">
        <v>2023</v>
      </c>
      <c r="C141" s="17">
        <v>630.84322477038904</v>
      </c>
    </row>
    <row r="142" spans="1:3" x14ac:dyDescent="0.3">
      <c r="A142" s="17" t="s">
        <v>11456</v>
      </c>
      <c r="B142" s="17">
        <v>2023</v>
      </c>
      <c r="C142" s="17">
        <v>76.0581896007061</v>
      </c>
    </row>
    <row r="143" spans="1:3" x14ac:dyDescent="0.3">
      <c r="A143" s="17" t="s">
        <v>11457</v>
      </c>
      <c r="B143" s="17">
        <v>2023</v>
      </c>
      <c r="C143" s="17">
        <v>296.16160804219498</v>
      </c>
    </row>
    <row r="144" spans="1:3" x14ac:dyDescent="0.3">
      <c r="A144" s="17" t="s">
        <v>11458</v>
      </c>
      <c r="B144" s="17">
        <v>2023</v>
      </c>
      <c r="C144" s="17">
        <v>1012.35689072311</v>
      </c>
    </row>
    <row r="145" spans="1:3" x14ac:dyDescent="0.3">
      <c r="A145" s="17" t="s">
        <v>11459</v>
      </c>
      <c r="B145" s="17">
        <v>2023</v>
      </c>
      <c r="C145" s="17">
        <v>18.264176359400199</v>
      </c>
    </row>
    <row r="146" spans="1:3" x14ac:dyDescent="0.3">
      <c r="A146" s="17" t="s">
        <v>11460</v>
      </c>
      <c r="B146" s="17">
        <v>2023</v>
      </c>
      <c r="C146" s="17">
        <v>116.875419646502</v>
      </c>
    </row>
    <row r="147" spans="1:3" x14ac:dyDescent="0.3">
      <c r="A147" s="17" t="s">
        <v>11461</v>
      </c>
      <c r="B147" s="17">
        <v>2023</v>
      </c>
      <c r="C147" s="17">
        <v>189.92645644443101</v>
      </c>
    </row>
    <row r="148" spans="1:3" x14ac:dyDescent="0.3">
      <c r="A148" s="17" t="s">
        <v>11462</v>
      </c>
      <c r="B148" s="17">
        <v>2023</v>
      </c>
      <c r="C148" s="17">
        <v>160.534802936018</v>
      </c>
    </row>
    <row r="149" spans="1:3" x14ac:dyDescent="0.3">
      <c r="A149" s="17" t="s">
        <v>11463</v>
      </c>
      <c r="B149" s="17">
        <v>2023</v>
      </c>
      <c r="C149" s="17">
        <v>88.077849460765705</v>
      </c>
    </row>
    <row r="150" spans="1:3" x14ac:dyDescent="0.3">
      <c r="A150" s="17" t="s">
        <v>11464</v>
      </c>
      <c r="B150" s="17">
        <v>2023</v>
      </c>
      <c r="C150" s="17">
        <v>129.90247984602999</v>
      </c>
    </row>
    <row r="151" spans="1:3" x14ac:dyDescent="0.3">
      <c r="A151" s="17" t="s">
        <v>11465</v>
      </c>
      <c r="B151" s="17">
        <v>2023</v>
      </c>
      <c r="C151" s="17">
        <v>28.885656570317199</v>
      </c>
    </row>
    <row r="152" spans="1:3" x14ac:dyDescent="0.3">
      <c r="A152" s="17" t="s">
        <v>11466</v>
      </c>
      <c r="B152" s="17">
        <v>2023</v>
      </c>
      <c r="C152" s="17">
        <v>86.116842597722993</v>
      </c>
    </row>
    <row r="153" spans="1:3" x14ac:dyDescent="0.3">
      <c r="A153" s="17" t="s">
        <v>11467</v>
      </c>
      <c r="B153" s="17">
        <v>2023</v>
      </c>
      <c r="C153" s="17">
        <v>56.262775149661998</v>
      </c>
    </row>
    <row r="154" spans="1:3" x14ac:dyDescent="0.3">
      <c r="A154" s="17" t="s">
        <v>11468</v>
      </c>
      <c r="B154" s="17">
        <v>2023</v>
      </c>
      <c r="C154" s="17">
        <v>38.908053880979402</v>
      </c>
    </row>
    <row r="155" spans="1:3" x14ac:dyDescent="0.3">
      <c r="A155" s="17" t="s">
        <v>11469</v>
      </c>
      <c r="B155" s="17">
        <v>2023</v>
      </c>
      <c r="C155" s="17">
        <v>41.816536425612902</v>
      </c>
    </row>
    <row r="156" spans="1:3" x14ac:dyDescent="0.3">
      <c r="A156" s="17" t="s">
        <v>11470</v>
      </c>
      <c r="B156" s="17">
        <v>2023</v>
      </c>
      <c r="C156" s="17">
        <v>46.150194706395297</v>
      </c>
    </row>
    <row r="157" spans="1:3" x14ac:dyDescent="0.3">
      <c r="A157" s="17" t="s">
        <v>11471</v>
      </c>
      <c r="B157" s="17">
        <v>2023</v>
      </c>
      <c r="C157" s="17">
        <v>218.18127209041299</v>
      </c>
    </row>
    <row r="158" spans="1:3" x14ac:dyDescent="0.3">
      <c r="A158" s="17" t="s">
        <v>11472</v>
      </c>
      <c r="B158" s="17">
        <v>2023</v>
      </c>
      <c r="C158" s="17">
        <v>165.019516803324</v>
      </c>
    </row>
    <row r="159" spans="1:3" x14ac:dyDescent="0.3">
      <c r="A159" s="17" t="s">
        <v>11473</v>
      </c>
      <c r="B159" s="17">
        <v>2023</v>
      </c>
      <c r="C159" s="17">
        <v>51.662593536078901</v>
      </c>
    </row>
    <row r="160" spans="1:3" x14ac:dyDescent="0.3">
      <c r="A160" s="17" t="s">
        <v>11474</v>
      </c>
      <c r="B160" s="17">
        <v>2023</v>
      </c>
      <c r="C160" s="17">
        <v>383.24229174107302</v>
      </c>
    </row>
    <row r="161" spans="1:3" x14ac:dyDescent="0.3">
      <c r="A161" s="17" t="s">
        <v>11475</v>
      </c>
      <c r="B161" s="17">
        <v>2023</v>
      </c>
      <c r="C161" s="17">
        <v>47.638437437824898</v>
      </c>
    </row>
    <row r="162" spans="1:3" x14ac:dyDescent="0.3">
      <c r="A162" s="17" t="s">
        <v>11476</v>
      </c>
      <c r="B162" s="17">
        <v>2023</v>
      </c>
      <c r="C162" s="17">
        <v>24.490366752259401</v>
      </c>
    </row>
    <row r="163" spans="1:3" x14ac:dyDescent="0.3">
      <c r="A163" s="17" t="s">
        <v>11477</v>
      </c>
      <c r="B163" s="17">
        <v>2023</v>
      </c>
      <c r="C163" s="17">
        <v>83.477232646429897</v>
      </c>
    </row>
    <row r="164" spans="1:3" x14ac:dyDescent="0.3">
      <c r="A164" s="17" t="s">
        <v>11478</v>
      </c>
      <c r="B164" s="17">
        <v>2023</v>
      </c>
      <c r="C164" s="17">
        <v>22.890850170515499</v>
      </c>
    </row>
    <row r="165" spans="1:3" x14ac:dyDescent="0.3">
      <c r="A165" s="17" t="s">
        <v>11479</v>
      </c>
      <c r="B165" s="17">
        <v>2023</v>
      </c>
      <c r="C165" s="17">
        <v>83.279546381334498</v>
      </c>
    </row>
    <row r="166" spans="1:3" x14ac:dyDescent="0.3">
      <c r="A166" s="17" t="s">
        <v>11480</v>
      </c>
      <c r="B166" s="17">
        <v>2023</v>
      </c>
      <c r="C166" s="17">
        <v>93.065547912847293</v>
      </c>
    </row>
    <row r="167" spans="1:3" x14ac:dyDescent="0.3">
      <c r="A167" s="17" t="s">
        <v>11481</v>
      </c>
      <c r="B167" s="17">
        <v>2023</v>
      </c>
      <c r="C167" s="17">
        <v>167.94759419001599</v>
      </c>
    </row>
    <row r="168" spans="1:3" x14ac:dyDescent="0.3">
      <c r="A168" s="17" t="s">
        <v>11482</v>
      </c>
      <c r="B168" s="17">
        <v>2023</v>
      </c>
      <c r="C168" s="17">
        <v>99.717570760287302</v>
      </c>
    </row>
    <row r="169" spans="1:3" x14ac:dyDescent="0.3">
      <c r="A169" s="17" t="s">
        <v>11483</v>
      </c>
      <c r="B169" s="17">
        <v>2023</v>
      </c>
      <c r="C169" s="17">
        <v>55.819147922098601</v>
      </c>
    </row>
    <row r="170" spans="1:3" x14ac:dyDescent="0.3">
      <c r="A170" s="17" t="s">
        <v>11484</v>
      </c>
      <c r="B170" s="17">
        <v>2023</v>
      </c>
      <c r="C170" s="17">
        <v>83.4649925004924</v>
      </c>
    </row>
    <row r="171" spans="1:3" x14ac:dyDescent="0.3">
      <c r="A171" s="17" t="s">
        <v>11485</v>
      </c>
      <c r="B171" s="17">
        <v>2023</v>
      </c>
      <c r="C171" s="17">
        <v>185.592219188809</v>
      </c>
    </row>
    <row r="172" spans="1:3" x14ac:dyDescent="0.3">
      <c r="A172" s="17" t="s">
        <v>11486</v>
      </c>
      <c r="B172" s="17">
        <v>2023</v>
      </c>
      <c r="C172" s="17">
        <v>127.305793879554</v>
      </c>
    </row>
    <row r="173" spans="1:3" x14ac:dyDescent="0.3">
      <c r="A173" s="17" t="s">
        <v>11487</v>
      </c>
      <c r="B173" s="17">
        <v>2023</v>
      </c>
      <c r="C173" s="17">
        <v>720.19296312704705</v>
      </c>
    </row>
    <row r="174" spans="1:3" x14ac:dyDescent="0.3">
      <c r="A174" s="17" t="s">
        <v>11488</v>
      </c>
      <c r="B174" s="17">
        <v>2023</v>
      </c>
      <c r="C174" s="17">
        <v>34.396835922263598</v>
      </c>
    </row>
    <row r="175" spans="1:3" x14ac:dyDescent="0.3">
      <c r="A175" s="17" t="s">
        <v>11489</v>
      </c>
      <c r="B175" s="17">
        <v>2023</v>
      </c>
      <c r="C175" s="17">
        <v>21.196056524757299</v>
      </c>
    </row>
    <row r="176" spans="1:3" x14ac:dyDescent="0.3">
      <c r="A176" s="17" t="s">
        <v>11490</v>
      </c>
      <c r="B176" s="17">
        <v>2023</v>
      </c>
      <c r="C176" s="17">
        <v>9.6149733843048999</v>
      </c>
    </row>
    <row r="177" spans="1:3" x14ac:dyDescent="0.3">
      <c r="A177" s="17" t="s">
        <v>11491</v>
      </c>
      <c r="B177" s="17">
        <v>2023</v>
      </c>
      <c r="C177" s="17">
        <v>25.6906531495042</v>
      </c>
    </row>
    <row r="178" spans="1:3" x14ac:dyDescent="0.3">
      <c r="A178" s="17" t="s">
        <v>11492</v>
      </c>
      <c r="B178" s="17">
        <v>2023</v>
      </c>
      <c r="C178" s="17">
        <v>86.468740669166394</v>
      </c>
    </row>
    <row r="179" spans="1:3" x14ac:dyDescent="0.3">
      <c r="A179" s="17" t="s">
        <v>11493</v>
      </c>
      <c r="B179" s="17">
        <v>2023</v>
      </c>
      <c r="C179" s="17">
        <v>143.03479953389601</v>
      </c>
    </row>
    <row r="180" spans="1:3" x14ac:dyDescent="0.3">
      <c r="A180" s="17" t="s">
        <v>11494</v>
      </c>
      <c r="B180" s="17">
        <v>2023</v>
      </c>
      <c r="C180" s="17">
        <v>546.32110031321599</v>
      </c>
    </row>
    <row r="181" spans="1:3" x14ac:dyDescent="0.3">
      <c r="A181" s="17" t="s">
        <v>11495</v>
      </c>
      <c r="B181" s="17">
        <v>2023</v>
      </c>
      <c r="C181" s="17">
        <v>326.01845553889899</v>
      </c>
    </row>
    <row r="182" spans="1:3" x14ac:dyDescent="0.3">
      <c r="A182" s="17" t="s">
        <v>11496</v>
      </c>
      <c r="B182" s="17">
        <v>2023</v>
      </c>
      <c r="C182" s="17">
        <v>51.167699254117899</v>
      </c>
    </row>
    <row r="183" spans="1:3" x14ac:dyDescent="0.3">
      <c r="A183" s="17" t="s">
        <v>11497</v>
      </c>
      <c r="B183" s="17">
        <v>2023</v>
      </c>
      <c r="C183" s="17">
        <v>19.911773846426499</v>
      </c>
    </row>
    <row r="184" spans="1:3" x14ac:dyDescent="0.3">
      <c r="A184" s="17" t="s">
        <v>11498</v>
      </c>
      <c r="B184" s="17">
        <v>2023</v>
      </c>
      <c r="C184" s="17">
        <v>269.65732044726599</v>
      </c>
    </row>
    <row r="185" spans="1:3" x14ac:dyDescent="0.3">
      <c r="A185" s="17" t="s">
        <v>11499</v>
      </c>
      <c r="B185" s="17">
        <v>2023</v>
      </c>
      <c r="C185" s="17">
        <v>48.720873737707699</v>
      </c>
    </row>
    <row r="186" spans="1:3" x14ac:dyDescent="0.3">
      <c r="A186" s="17" t="s">
        <v>11500</v>
      </c>
      <c r="B186" s="17">
        <v>2023</v>
      </c>
      <c r="C186" s="17">
        <v>263.414924656972</v>
      </c>
    </row>
    <row r="187" spans="1:3" x14ac:dyDescent="0.3">
      <c r="A187" s="17" t="s">
        <v>11501</v>
      </c>
      <c r="B187" s="17">
        <v>2023</v>
      </c>
      <c r="C187" s="17">
        <v>72.904463871382205</v>
      </c>
    </row>
    <row r="188" spans="1:3" x14ac:dyDescent="0.3">
      <c r="A188" s="17" t="s">
        <v>11502</v>
      </c>
      <c r="B188" s="17">
        <v>2023</v>
      </c>
      <c r="C188" s="17">
        <v>353.06451269239199</v>
      </c>
    </row>
    <row r="189" spans="1:3" x14ac:dyDescent="0.3">
      <c r="A189" s="17" t="s">
        <v>11503</v>
      </c>
      <c r="B189" s="17">
        <v>2023</v>
      </c>
      <c r="C189" s="17">
        <v>77.663658823817997</v>
      </c>
    </row>
    <row r="190" spans="1:3" x14ac:dyDescent="0.3">
      <c r="A190" s="17" t="s">
        <v>11504</v>
      </c>
      <c r="B190" s="17">
        <v>2023</v>
      </c>
      <c r="C190" s="17">
        <v>236.416611718014</v>
      </c>
    </row>
    <row r="191" spans="1:3" x14ac:dyDescent="0.3">
      <c r="A191" s="17" t="s">
        <v>11505</v>
      </c>
      <c r="B191" s="17">
        <v>2023</v>
      </c>
      <c r="C191" s="17">
        <v>289.247233468574</v>
      </c>
    </row>
    <row r="192" spans="1:3" x14ac:dyDescent="0.3">
      <c r="A192" s="17" t="s">
        <v>11506</v>
      </c>
      <c r="B192" s="17">
        <v>2023</v>
      </c>
      <c r="C192" s="17">
        <v>294.561017069966</v>
      </c>
    </row>
    <row r="193" spans="1:3" x14ac:dyDescent="0.3">
      <c r="A193" s="17" t="s">
        <v>11507</v>
      </c>
      <c r="B193" s="17">
        <v>2023</v>
      </c>
      <c r="C193" s="17">
        <v>249.96833655051901</v>
      </c>
    </row>
    <row r="194" spans="1:3" x14ac:dyDescent="0.3">
      <c r="A194" s="17" t="s">
        <v>11508</v>
      </c>
      <c r="B194" s="17">
        <v>2023</v>
      </c>
      <c r="C194" s="17">
        <v>15.731930589303399</v>
      </c>
    </row>
    <row r="195" spans="1:3" x14ac:dyDescent="0.3">
      <c r="A195" s="17" t="s">
        <v>11509</v>
      </c>
      <c r="B195" s="17">
        <v>2023</v>
      </c>
      <c r="C195" s="17">
        <v>139.292044773698</v>
      </c>
    </row>
    <row r="196" spans="1:3" x14ac:dyDescent="0.3">
      <c r="A196" s="17" t="s">
        <v>11510</v>
      </c>
      <c r="B196" s="17">
        <v>2023</v>
      </c>
      <c r="C196" s="17">
        <v>58.977943359874203</v>
      </c>
    </row>
    <row r="197" spans="1:3" x14ac:dyDescent="0.3">
      <c r="A197" s="17" t="s">
        <v>11511</v>
      </c>
      <c r="B197" s="17">
        <v>2023</v>
      </c>
      <c r="C197" s="17">
        <v>38.873726064339301</v>
      </c>
    </row>
    <row r="198" spans="1:3" x14ac:dyDescent="0.3">
      <c r="A198" s="17" t="s">
        <v>11512</v>
      </c>
      <c r="B198" s="17">
        <v>2023</v>
      </c>
      <c r="C198" s="17">
        <v>295.69666185975098</v>
      </c>
    </row>
    <row r="199" spans="1:3" x14ac:dyDescent="0.3">
      <c r="A199" s="17" t="s">
        <v>11513</v>
      </c>
      <c r="B199" s="17">
        <v>2023</v>
      </c>
      <c r="C199" s="17">
        <v>68.141442479565697</v>
      </c>
    </row>
    <row r="200" spans="1:3" x14ac:dyDescent="0.3">
      <c r="A200" s="17" t="s">
        <v>11514</v>
      </c>
      <c r="B200" s="17">
        <v>2023</v>
      </c>
      <c r="C200" s="17">
        <v>29.6461511390517</v>
      </c>
    </row>
    <row r="201" spans="1:3" x14ac:dyDescent="0.3">
      <c r="A201" s="17" t="s">
        <v>11515</v>
      </c>
      <c r="B201" s="17">
        <v>2023</v>
      </c>
      <c r="C201" s="17">
        <v>19.172913443762798</v>
      </c>
    </row>
    <row r="202" spans="1:3" x14ac:dyDescent="0.3">
      <c r="A202" s="17" t="s">
        <v>11516</v>
      </c>
      <c r="B202" s="17">
        <v>2023</v>
      </c>
      <c r="C202" s="17">
        <v>65.827674366533799</v>
      </c>
    </row>
    <row r="203" spans="1:3" x14ac:dyDescent="0.3">
      <c r="A203" s="17" t="s">
        <v>11517</v>
      </c>
      <c r="B203" s="17">
        <v>2023</v>
      </c>
      <c r="C203" s="17">
        <v>26.526586396619699</v>
      </c>
    </row>
    <row r="204" spans="1:3" x14ac:dyDescent="0.3">
      <c r="A204" s="17" t="s">
        <v>11518</v>
      </c>
      <c r="B204" s="17">
        <v>2023</v>
      </c>
      <c r="C204" s="17">
        <v>304.57480321824602</v>
      </c>
    </row>
    <row r="205" spans="1:3" x14ac:dyDescent="0.3">
      <c r="A205" s="17" t="s">
        <v>11519</v>
      </c>
      <c r="B205" s="17">
        <v>2023</v>
      </c>
      <c r="C205" s="17">
        <v>1034.29419283476</v>
      </c>
    </row>
    <row r="206" spans="1:3" x14ac:dyDescent="0.3">
      <c r="A206" s="17" t="s">
        <v>11520</v>
      </c>
      <c r="B206" s="17">
        <v>2023</v>
      </c>
      <c r="C206" s="17">
        <v>173.138562152162</v>
      </c>
    </row>
    <row r="207" spans="1:3" x14ac:dyDescent="0.3">
      <c r="A207" s="17" t="s">
        <v>11521</v>
      </c>
      <c r="B207" s="17">
        <v>2023</v>
      </c>
      <c r="C207" s="17">
        <v>41.649452973157203</v>
      </c>
    </row>
    <row r="208" spans="1:3" x14ac:dyDescent="0.3">
      <c r="A208" s="17" t="s">
        <v>11522</v>
      </c>
      <c r="B208" s="17">
        <v>2023</v>
      </c>
      <c r="C208" s="17">
        <v>96.315570243634298</v>
      </c>
    </row>
    <row r="209" spans="1:3" x14ac:dyDescent="0.3">
      <c r="A209" s="17" t="s">
        <v>11523</v>
      </c>
      <c r="B209" s="17">
        <v>2023</v>
      </c>
      <c r="C209" s="17">
        <v>176.206461381167</v>
      </c>
    </row>
    <row r="210" spans="1:3" x14ac:dyDescent="0.3">
      <c r="A210" s="17" t="s">
        <v>11524</v>
      </c>
      <c r="B210" s="17">
        <v>2023</v>
      </c>
      <c r="C210" s="17">
        <v>4790.3047494329503</v>
      </c>
    </row>
    <row r="211" spans="1:3" x14ac:dyDescent="0.3">
      <c r="A211" s="17" t="s">
        <v>11525</v>
      </c>
      <c r="B211" s="17">
        <v>2023</v>
      </c>
      <c r="C211" s="17">
        <v>117.78952143900101</v>
      </c>
    </row>
    <row r="212" spans="1:3" x14ac:dyDescent="0.3">
      <c r="A212" s="17" t="s">
        <v>11526</v>
      </c>
      <c r="B212" s="17">
        <v>2023</v>
      </c>
      <c r="C212" s="17">
        <v>207.42256755009299</v>
      </c>
    </row>
    <row r="213" spans="1:3" x14ac:dyDescent="0.3">
      <c r="A213" s="17" t="s">
        <v>11527</v>
      </c>
      <c r="B213" s="17">
        <v>2023</v>
      </c>
      <c r="C213" s="17">
        <v>1268.9780160989601</v>
      </c>
    </row>
    <row r="214" spans="1:3" x14ac:dyDescent="0.3">
      <c r="A214" s="17" t="s">
        <v>11528</v>
      </c>
      <c r="B214" s="17">
        <v>2023</v>
      </c>
      <c r="C214" s="17">
        <v>34.524127150885803</v>
      </c>
    </row>
    <row r="215" spans="1:3" x14ac:dyDescent="0.3">
      <c r="A215" s="17" t="s">
        <v>11529</v>
      </c>
      <c r="B215" s="17">
        <v>2023</v>
      </c>
      <c r="C215" s="17">
        <v>199.30761601706001</v>
      </c>
    </row>
    <row r="216" spans="1:3" x14ac:dyDescent="0.3">
      <c r="A216" s="17" t="s">
        <v>11530</v>
      </c>
      <c r="B216" s="17">
        <v>2023</v>
      </c>
      <c r="C216" s="17">
        <v>165.776540057734</v>
      </c>
    </row>
    <row r="217" spans="1:3" x14ac:dyDescent="0.3">
      <c r="A217" s="17" t="s">
        <v>11531</v>
      </c>
      <c r="B217" s="17">
        <v>2023</v>
      </c>
      <c r="C217" s="17">
        <v>80.591307731345296</v>
      </c>
    </row>
    <row r="218" spans="1:3" x14ac:dyDescent="0.3">
      <c r="A218" s="17" t="s">
        <v>11532</v>
      </c>
      <c r="B218" s="17">
        <v>2023</v>
      </c>
      <c r="C218" s="17">
        <v>133.97369260387501</v>
      </c>
    </row>
    <row r="219" spans="1:3" x14ac:dyDescent="0.3">
      <c r="A219" s="17" t="s">
        <v>11533</v>
      </c>
      <c r="B219" s="17">
        <v>2023</v>
      </c>
      <c r="C219" s="17">
        <v>177.17112657986601</v>
      </c>
    </row>
    <row r="220" spans="1:3" x14ac:dyDescent="0.3">
      <c r="A220" s="17" t="s">
        <v>11534</v>
      </c>
      <c r="B220" s="17">
        <v>2023</v>
      </c>
      <c r="C220" s="17">
        <v>107.337687136605</v>
      </c>
    </row>
    <row r="221" spans="1:3" x14ac:dyDescent="0.3">
      <c r="A221" s="17" t="s">
        <v>11535</v>
      </c>
      <c r="B221" s="17">
        <v>2023</v>
      </c>
      <c r="C221" s="17">
        <v>155.47614028980001</v>
      </c>
    </row>
    <row r="222" spans="1:3" x14ac:dyDescent="0.3">
      <c r="A222" s="17" t="s">
        <v>11536</v>
      </c>
      <c r="B222" s="17">
        <v>2023</v>
      </c>
      <c r="C222" s="17">
        <v>97.082951744086998</v>
      </c>
    </row>
    <row r="223" spans="1:3" x14ac:dyDescent="0.3">
      <c r="A223" s="17" t="s">
        <v>11537</v>
      </c>
      <c r="B223" s="17">
        <v>2023</v>
      </c>
      <c r="C223" s="17">
        <v>617.11215763166501</v>
      </c>
    </row>
    <row r="224" spans="1:3" x14ac:dyDescent="0.3">
      <c r="A224" s="17" t="s">
        <v>11538</v>
      </c>
      <c r="B224" s="17">
        <v>2023</v>
      </c>
      <c r="C224" s="17">
        <v>441.71358813718001</v>
      </c>
    </row>
    <row r="225" spans="1:3" x14ac:dyDescent="0.3">
      <c r="A225" s="17" t="s">
        <v>11539</v>
      </c>
      <c r="B225" s="17">
        <v>2023</v>
      </c>
      <c r="C225" s="17">
        <v>183.72108289273501</v>
      </c>
    </row>
    <row r="226" spans="1:3" x14ac:dyDescent="0.3">
      <c r="A226" s="17" t="s">
        <v>11540</v>
      </c>
      <c r="B226" s="17">
        <v>2023</v>
      </c>
      <c r="C226" s="17">
        <v>45.322592687793097</v>
      </c>
    </row>
    <row r="227" spans="1:3" x14ac:dyDescent="0.3">
      <c r="A227" s="17" t="s">
        <v>11541</v>
      </c>
      <c r="B227" s="17">
        <v>2023</v>
      </c>
      <c r="C227" s="17">
        <v>77.079440116183804</v>
      </c>
    </row>
    <row r="228" spans="1:3" x14ac:dyDescent="0.3">
      <c r="A228" s="17" t="s">
        <v>11542</v>
      </c>
      <c r="B228" s="17">
        <v>2023</v>
      </c>
      <c r="C228" s="17">
        <v>76.151898501440897</v>
      </c>
    </row>
    <row r="229" spans="1:3" x14ac:dyDescent="0.3">
      <c r="A229" s="17" t="s">
        <v>11543</v>
      </c>
      <c r="B229" s="17">
        <v>2023</v>
      </c>
      <c r="C229" s="17">
        <v>183.30046337470401</v>
      </c>
    </row>
    <row r="230" spans="1:3" x14ac:dyDescent="0.3">
      <c r="A230" s="17" t="s">
        <v>11544</v>
      </c>
      <c r="B230" s="17">
        <v>2023</v>
      </c>
      <c r="C230" s="17">
        <v>28.0622392934747</v>
      </c>
    </row>
    <row r="231" spans="1:3" x14ac:dyDescent="0.3">
      <c r="A231" s="17" t="s">
        <v>11545</v>
      </c>
      <c r="B231" s="17">
        <v>2023</v>
      </c>
      <c r="C231" s="17">
        <v>13.5792608433403</v>
      </c>
    </row>
    <row r="232" spans="1:3" x14ac:dyDescent="0.3">
      <c r="A232" s="17" t="s">
        <v>11546</v>
      </c>
      <c r="B232" s="17">
        <v>2023</v>
      </c>
      <c r="C232" s="17">
        <v>50.166362316347701</v>
      </c>
    </row>
    <row r="233" spans="1:3" x14ac:dyDescent="0.3">
      <c r="A233" s="17" t="s">
        <v>11547</v>
      </c>
      <c r="B233" s="17">
        <v>2023</v>
      </c>
      <c r="C233" s="17">
        <v>142.74422775954</v>
      </c>
    </row>
    <row r="234" spans="1:3" x14ac:dyDescent="0.3">
      <c r="A234" s="17" t="s">
        <v>11548</v>
      </c>
      <c r="B234" s="17">
        <v>2023</v>
      </c>
      <c r="C234" s="17">
        <v>123.426340389065</v>
      </c>
    </row>
    <row r="235" spans="1:3" x14ac:dyDescent="0.3">
      <c r="A235" s="17" t="s">
        <v>11549</v>
      </c>
      <c r="B235" s="17">
        <v>2023</v>
      </c>
      <c r="C235" s="17">
        <v>230.415756210685</v>
      </c>
    </row>
    <row r="236" spans="1:3" x14ac:dyDescent="0.3">
      <c r="A236" s="17" t="s">
        <v>11550</v>
      </c>
      <c r="B236" s="17">
        <v>2023</v>
      </c>
      <c r="C236" s="17">
        <v>69.089366058818996</v>
      </c>
    </row>
    <row r="237" spans="1:3" x14ac:dyDescent="0.3">
      <c r="A237" s="17" t="s">
        <v>11551</v>
      </c>
      <c r="B237" s="17">
        <v>2023</v>
      </c>
      <c r="C237" s="17">
        <v>29.0571904534008</v>
      </c>
    </row>
    <row r="238" spans="1:3" x14ac:dyDescent="0.3">
      <c r="A238" s="17" t="s">
        <v>11552</v>
      </c>
      <c r="B238" s="17">
        <v>2023</v>
      </c>
      <c r="C238" s="17">
        <v>61.253706250805401</v>
      </c>
    </row>
    <row r="239" spans="1:3" x14ac:dyDescent="0.3">
      <c r="A239" s="17" t="s">
        <v>11553</v>
      </c>
      <c r="B239" s="17">
        <v>2023</v>
      </c>
      <c r="C239" s="17">
        <v>271.23667726665701</v>
      </c>
    </row>
    <row r="240" spans="1:3" x14ac:dyDescent="0.3">
      <c r="A240" s="17" t="s">
        <v>11554</v>
      </c>
      <c r="B240" s="17">
        <v>2023</v>
      </c>
      <c r="C240" s="17">
        <v>90.594844511244403</v>
      </c>
    </row>
    <row r="241" spans="1:3" x14ac:dyDescent="0.3">
      <c r="A241" s="17" t="s">
        <v>11555</v>
      </c>
      <c r="B241" s="17">
        <v>2023</v>
      </c>
      <c r="C241" s="17">
        <v>151.938367016613</v>
      </c>
    </row>
    <row r="242" spans="1:3" x14ac:dyDescent="0.3">
      <c r="A242" s="17" t="s">
        <v>11556</v>
      </c>
      <c r="B242" s="17">
        <v>2023</v>
      </c>
      <c r="C242" s="17">
        <v>540.98342159343895</v>
      </c>
    </row>
    <row r="243" spans="1:3" x14ac:dyDescent="0.3">
      <c r="A243" s="17" t="s">
        <v>11557</v>
      </c>
      <c r="B243" s="17">
        <v>2023</v>
      </c>
      <c r="C243" s="17">
        <v>41.613666492048701</v>
      </c>
    </row>
    <row r="244" spans="1:3" x14ac:dyDescent="0.3">
      <c r="A244" s="17" t="s">
        <v>11558</v>
      </c>
      <c r="B244" s="17">
        <v>2023</v>
      </c>
      <c r="C244" s="17">
        <v>103.774506691843</v>
      </c>
    </row>
    <row r="245" spans="1:3" x14ac:dyDescent="0.3">
      <c r="A245" s="17" t="s">
        <v>11559</v>
      </c>
      <c r="B245" s="17">
        <v>2023</v>
      </c>
      <c r="C245" s="17">
        <v>44.990401369519503</v>
      </c>
    </row>
    <row r="246" spans="1:3" x14ac:dyDescent="0.3">
      <c r="A246" s="17" t="s">
        <v>11560</v>
      </c>
      <c r="B246" s="17">
        <v>2023</v>
      </c>
      <c r="C246" s="17">
        <v>41.042170185595801</v>
      </c>
    </row>
    <row r="247" spans="1:3" x14ac:dyDescent="0.3">
      <c r="A247" s="17" t="s">
        <v>11561</v>
      </c>
      <c r="B247" s="17">
        <v>2023</v>
      </c>
      <c r="C247" s="17">
        <v>67.295788793824599</v>
      </c>
    </row>
    <row r="248" spans="1:3" x14ac:dyDescent="0.3">
      <c r="A248" s="17" t="s">
        <v>11562</v>
      </c>
      <c r="B248" s="17">
        <v>2023</v>
      </c>
      <c r="C248" s="17">
        <v>35.281756713986397</v>
      </c>
    </row>
    <row r="249" spans="1:3" x14ac:dyDescent="0.3">
      <c r="A249" s="17" t="s">
        <v>11563</v>
      </c>
      <c r="B249" s="17">
        <v>2023</v>
      </c>
      <c r="C249" s="17">
        <v>69.5582028347999</v>
      </c>
    </row>
    <row r="250" spans="1:3" x14ac:dyDescent="0.3">
      <c r="A250" s="17" t="s">
        <v>11564</v>
      </c>
      <c r="B250" s="17">
        <v>2023</v>
      </c>
      <c r="C250" s="17">
        <v>219.38830222934499</v>
      </c>
    </row>
    <row r="251" spans="1:3" x14ac:dyDescent="0.3">
      <c r="A251" s="17" t="s">
        <v>11565</v>
      </c>
      <c r="B251" s="17">
        <v>2023</v>
      </c>
      <c r="C251" s="17">
        <v>123.360039150342</v>
      </c>
    </row>
    <row r="252" spans="1:3" x14ac:dyDescent="0.3">
      <c r="A252" s="17" t="s">
        <v>11566</v>
      </c>
      <c r="B252" s="17">
        <v>2023</v>
      </c>
      <c r="C252" s="17">
        <v>30.789720537606598</v>
      </c>
    </row>
    <row r="253" spans="1:3" x14ac:dyDescent="0.3">
      <c r="A253" s="17" t="s">
        <v>11567</v>
      </c>
      <c r="B253" s="17">
        <v>2023</v>
      </c>
      <c r="C253" s="17">
        <v>56.059118993580299</v>
      </c>
    </row>
    <row r="254" spans="1:3" x14ac:dyDescent="0.3">
      <c r="A254" s="17" t="s">
        <v>11568</v>
      </c>
      <c r="B254" s="17">
        <v>2023</v>
      </c>
      <c r="C254" s="17">
        <v>20.815836234251002</v>
      </c>
    </row>
    <row r="255" spans="1:3" x14ac:dyDescent="0.3">
      <c r="A255" s="17" t="s">
        <v>11569</v>
      </c>
      <c r="B255" s="17">
        <v>2023</v>
      </c>
      <c r="C255" s="17">
        <v>16.1988354735076</v>
      </c>
    </row>
    <row r="256" spans="1:3" x14ac:dyDescent="0.3">
      <c r="A256" s="17" t="s">
        <v>11570</v>
      </c>
      <c r="B256" s="17">
        <v>2023</v>
      </c>
      <c r="C256" s="17">
        <v>48.710461304668598</v>
      </c>
    </row>
    <row r="257" spans="1:3" x14ac:dyDescent="0.3">
      <c r="A257" s="17" t="s">
        <v>11571</v>
      </c>
      <c r="B257" s="17">
        <v>2023</v>
      </c>
      <c r="C257" s="17">
        <v>224.51804210618101</v>
      </c>
    </row>
    <row r="258" spans="1:3" x14ac:dyDescent="0.3">
      <c r="A258" s="17" t="s">
        <v>11572</v>
      </c>
      <c r="B258" s="17">
        <v>2023</v>
      </c>
      <c r="C258" s="17">
        <v>192.630606643856</v>
      </c>
    </row>
    <row r="259" spans="1:3" x14ac:dyDescent="0.3">
      <c r="A259" s="17" t="s">
        <v>11573</v>
      </c>
      <c r="B259" s="17">
        <v>2023</v>
      </c>
      <c r="C259" s="17">
        <v>94.407553806901007</v>
      </c>
    </row>
    <row r="260" spans="1:3" x14ac:dyDescent="0.3">
      <c r="A260" s="17" t="s">
        <v>11574</v>
      </c>
      <c r="B260" s="17">
        <v>2023</v>
      </c>
      <c r="C260" s="17">
        <v>152.27699669078001</v>
      </c>
    </row>
    <row r="261" spans="1:3" x14ac:dyDescent="0.3">
      <c r="A261" s="17" t="s">
        <v>11575</v>
      </c>
      <c r="B261" s="17">
        <v>2023</v>
      </c>
      <c r="C261" s="17">
        <v>167.631500154734</v>
      </c>
    </row>
    <row r="262" spans="1:3" x14ac:dyDescent="0.3">
      <c r="A262" s="17" t="s">
        <v>11576</v>
      </c>
      <c r="B262" s="17">
        <v>2023</v>
      </c>
      <c r="C262" s="17">
        <v>14.2478934004903</v>
      </c>
    </row>
    <row r="263" spans="1:3" x14ac:dyDescent="0.3">
      <c r="A263" s="17" t="s">
        <v>11577</v>
      </c>
      <c r="B263" s="17">
        <v>2023</v>
      </c>
      <c r="C263" s="17">
        <v>23.120904622483099</v>
      </c>
    </row>
    <row r="264" spans="1:3" x14ac:dyDescent="0.3">
      <c r="A264" s="17" t="s">
        <v>11578</v>
      </c>
      <c r="B264" s="17">
        <v>2023</v>
      </c>
      <c r="C264" s="17">
        <v>121.530248323455</v>
      </c>
    </row>
    <row r="265" spans="1:3" x14ac:dyDescent="0.3">
      <c r="A265" s="17" t="s">
        <v>11579</v>
      </c>
      <c r="B265" s="17">
        <v>2023</v>
      </c>
      <c r="C265" s="17">
        <v>29.760107546404502</v>
      </c>
    </row>
    <row r="266" spans="1:3" x14ac:dyDescent="0.3">
      <c r="A266" s="17" t="s">
        <v>11580</v>
      </c>
      <c r="B266" s="17">
        <v>2023</v>
      </c>
      <c r="C266" s="17">
        <v>419.82857214938798</v>
      </c>
    </row>
    <row r="267" spans="1:3" x14ac:dyDescent="0.3">
      <c r="A267" s="17" t="s">
        <v>11581</v>
      </c>
      <c r="B267" s="17">
        <v>2023</v>
      </c>
      <c r="C267" s="17">
        <v>13.924674295005399</v>
      </c>
    </row>
    <row r="268" spans="1:3" x14ac:dyDescent="0.3">
      <c r="A268" s="17" t="s">
        <v>11582</v>
      </c>
      <c r="B268" s="17">
        <v>2023</v>
      </c>
      <c r="C268" s="17">
        <v>64.576004367321701</v>
      </c>
    </row>
    <row r="269" spans="1:3" x14ac:dyDescent="0.3">
      <c r="A269" s="17" t="s">
        <v>11583</v>
      </c>
      <c r="B269" s="17">
        <v>2023</v>
      </c>
      <c r="C269" s="17">
        <v>19.3375277663581</v>
      </c>
    </row>
    <row r="270" spans="1:3" x14ac:dyDescent="0.3">
      <c r="A270" s="17" t="s">
        <v>11584</v>
      </c>
      <c r="B270" s="17">
        <v>2023</v>
      </c>
      <c r="C270" s="17">
        <v>59.302398465573802</v>
      </c>
    </row>
    <row r="271" spans="1:3" x14ac:dyDescent="0.3">
      <c r="A271" s="17" t="s">
        <v>11585</v>
      </c>
      <c r="B271" s="17">
        <v>2023</v>
      </c>
      <c r="C271" s="17">
        <v>52.254959218204</v>
      </c>
    </row>
    <row r="272" spans="1:3" x14ac:dyDescent="0.3">
      <c r="A272" s="17" t="s">
        <v>11586</v>
      </c>
      <c r="B272" s="17">
        <v>2023</v>
      </c>
      <c r="C272" s="17">
        <v>13.03586544274</v>
      </c>
    </row>
    <row r="273" spans="1:3" x14ac:dyDescent="0.3">
      <c r="A273" s="17" t="s">
        <v>11587</v>
      </c>
      <c r="B273" s="17">
        <v>2023</v>
      </c>
      <c r="C273" s="17">
        <v>28.298263747245102</v>
      </c>
    </row>
    <row r="274" spans="1:3" x14ac:dyDescent="0.3">
      <c r="A274" s="17" t="s">
        <v>11588</v>
      </c>
      <c r="B274" s="17">
        <v>2023</v>
      </c>
      <c r="C274" s="17">
        <v>108.062579676509</v>
      </c>
    </row>
    <row r="275" spans="1:3" x14ac:dyDescent="0.3">
      <c r="A275" s="17" t="s">
        <v>11589</v>
      </c>
      <c r="B275" s="17">
        <v>2023</v>
      </c>
      <c r="C275" s="17">
        <v>54.991864755749702</v>
      </c>
    </row>
    <row r="276" spans="1:3" x14ac:dyDescent="0.3">
      <c r="A276" s="17" t="s">
        <v>11590</v>
      </c>
      <c r="B276" s="17">
        <v>2023</v>
      </c>
      <c r="C276" s="17">
        <v>84.220944933593302</v>
      </c>
    </row>
    <row r="277" spans="1:3" x14ac:dyDescent="0.3">
      <c r="A277" s="17" t="s">
        <v>11591</v>
      </c>
      <c r="B277" s="17">
        <v>2023</v>
      </c>
      <c r="C277" s="17">
        <v>144.97577845305199</v>
      </c>
    </row>
    <row r="278" spans="1:3" x14ac:dyDescent="0.3">
      <c r="A278" s="17" t="s">
        <v>11592</v>
      </c>
      <c r="B278" s="17">
        <v>2023</v>
      </c>
      <c r="C278" s="17">
        <v>78.064397593960194</v>
      </c>
    </row>
    <row r="279" spans="1:3" x14ac:dyDescent="0.3">
      <c r="A279" s="17" t="s">
        <v>11593</v>
      </c>
      <c r="B279" s="17">
        <v>2023</v>
      </c>
      <c r="C279" s="17">
        <v>391.90025287307799</v>
      </c>
    </row>
    <row r="280" spans="1:3" x14ac:dyDescent="0.3">
      <c r="A280" s="17" t="s">
        <v>11594</v>
      </c>
      <c r="B280" s="17">
        <v>2023</v>
      </c>
      <c r="C280" s="17">
        <v>601.59606901183702</v>
      </c>
    </row>
    <row r="281" spans="1:3" x14ac:dyDescent="0.3">
      <c r="A281" s="17" t="s">
        <v>11595</v>
      </c>
      <c r="B281" s="17">
        <v>2023</v>
      </c>
      <c r="C281" s="17">
        <v>560.19291058927797</v>
      </c>
    </row>
    <row r="282" spans="1:3" x14ac:dyDescent="0.3">
      <c r="A282" s="17" t="s">
        <v>11596</v>
      </c>
      <c r="B282" s="17">
        <v>2023</v>
      </c>
      <c r="C282" s="17">
        <v>18.439859597827301</v>
      </c>
    </row>
    <row r="283" spans="1:3" x14ac:dyDescent="0.3">
      <c r="A283" s="17" t="s">
        <v>11597</v>
      </c>
      <c r="B283" s="17">
        <v>2023</v>
      </c>
      <c r="C283" s="17">
        <v>50.760173391550801</v>
      </c>
    </row>
    <row r="284" spans="1:3" x14ac:dyDescent="0.3">
      <c r="A284" s="17" t="s">
        <v>11598</v>
      </c>
      <c r="B284" s="17">
        <v>2023</v>
      </c>
      <c r="C284" s="17">
        <v>23.647612231929099</v>
      </c>
    </row>
    <row r="285" spans="1:3" x14ac:dyDescent="0.3">
      <c r="A285" s="17" t="s">
        <v>11599</v>
      </c>
      <c r="B285" s="17">
        <v>2023</v>
      </c>
      <c r="C285" s="17">
        <v>142.77690366934999</v>
      </c>
    </row>
    <row r="286" spans="1:3" x14ac:dyDescent="0.3">
      <c r="A286" s="17" t="s">
        <v>11600</v>
      </c>
      <c r="B286" s="17">
        <v>2023</v>
      </c>
      <c r="C286" s="17">
        <v>11.7365043843165</v>
      </c>
    </row>
    <row r="287" spans="1:3" x14ac:dyDescent="0.3">
      <c r="A287" s="17" t="s">
        <v>11601</v>
      </c>
      <c r="B287" s="17">
        <v>2023</v>
      </c>
      <c r="C287" s="17">
        <v>51.708129228209103</v>
      </c>
    </row>
    <row r="288" spans="1:3" x14ac:dyDescent="0.3">
      <c r="A288" s="17" t="s">
        <v>11602</v>
      </c>
      <c r="B288" s="17">
        <v>2023</v>
      </c>
      <c r="C288" s="17">
        <v>118.30557705834499</v>
      </c>
    </row>
    <row r="289" spans="1:3" x14ac:dyDescent="0.3">
      <c r="A289" s="17" t="s">
        <v>11603</v>
      </c>
      <c r="B289" s="17">
        <v>2023</v>
      </c>
      <c r="C289" s="17">
        <v>280.16041985154197</v>
      </c>
    </row>
    <row r="290" spans="1:3" x14ac:dyDescent="0.3">
      <c r="A290" s="17" t="s">
        <v>11604</v>
      </c>
      <c r="B290" s="17">
        <v>2023</v>
      </c>
      <c r="C290" s="17">
        <v>364.320632176939</v>
      </c>
    </row>
    <row r="291" spans="1:3" x14ac:dyDescent="0.3">
      <c r="A291" s="17" t="s">
        <v>11605</v>
      </c>
      <c r="B291" s="17">
        <v>2023</v>
      </c>
      <c r="C291" s="17">
        <v>113.209016652836</v>
      </c>
    </row>
    <row r="292" spans="1:3" x14ac:dyDescent="0.3">
      <c r="A292" s="17" t="s">
        <v>11606</v>
      </c>
      <c r="B292" s="17">
        <v>2023</v>
      </c>
      <c r="C292" s="17">
        <v>93.629432717338204</v>
      </c>
    </row>
    <row r="293" spans="1:3" x14ac:dyDescent="0.3">
      <c r="A293" s="17" t="s">
        <v>11607</v>
      </c>
      <c r="B293" s="17">
        <v>2023</v>
      </c>
      <c r="C293" s="17">
        <v>171.81614360958301</v>
      </c>
    </row>
    <row r="294" spans="1:3" x14ac:dyDescent="0.3">
      <c r="A294" s="17" t="s">
        <v>11608</v>
      </c>
      <c r="B294" s="17">
        <v>2023</v>
      </c>
      <c r="C294" s="17">
        <v>342.55426390655299</v>
      </c>
    </row>
    <row r="295" spans="1:3" x14ac:dyDescent="0.3">
      <c r="A295" s="17" t="s">
        <v>11609</v>
      </c>
      <c r="B295" s="17">
        <v>2023</v>
      </c>
      <c r="C295" s="17">
        <v>577.36399425566196</v>
      </c>
    </row>
    <row r="296" spans="1:3" x14ac:dyDescent="0.3">
      <c r="A296" s="17" t="s">
        <v>11610</v>
      </c>
      <c r="B296" s="17">
        <v>2023</v>
      </c>
      <c r="C296" s="17">
        <v>21.378945630043699</v>
      </c>
    </row>
    <row r="297" spans="1:3" x14ac:dyDescent="0.3">
      <c r="A297" s="17" t="s">
        <v>11611</v>
      </c>
      <c r="B297" s="17">
        <v>2023</v>
      </c>
      <c r="C297" s="17">
        <v>70.459266819059806</v>
      </c>
    </row>
    <row r="298" spans="1:3" x14ac:dyDescent="0.3">
      <c r="A298" s="17" t="s">
        <v>11612</v>
      </c>
      <c r="B298" s="17">
        <v>2023</v>
      </c>
      <c r="C298" s="17">
        <v>53.694595191627698</v>
      </c>
    </row>
    <row r="299" spans="1:3" x14ac:dyDescent="0.3">
      <c r="A299" s="17" t="s">
        <v>11613</v>
      </c>
      <c r="B299" s="17">
        <v>2023</v>
      </c>
      <c r="C299" s="17">
        <v>593.70223171263899</v>
      </c>
    </row>
    <row r="300" spans="1:3" x14ac:dyDescent="0.3">
      <c r="A300" s="17" t="s">
        <v>11614</v>
      </c>
      <c r="B300" s="17">
        <v>2023</v>
      </c>
      <c r="C300" s="17">
        <v>28.077365664416</v>
      </c>
    </row>
    <row r="301" spans="1:3" x14ac:dyDescent="0.3">
      <c r="A301" s="17" t="s">
        <v>11615</v>
      </c>
      <c r="B301" s="17">
        <v>2023</v>
      </c>
      <c r="C301" s="17">
        <v>137.57570065557999</v>
      </c>
    </row>
    <row r="302" spans="1:3" x14ac:dyDescent="0.3">
      <c r="A302" s="17" t="s">
        <v>11616</v>
      </c>
      <c r="B302" s="17">
        <v>2023</v>
      </c>
      <c r="C302" s="17">
        <v>181.410736455582</v>
      </c>
    </row>
    <row r="303" spans="1:3" x14ac:dyDescent="0.3">
      <c r="A303" s="17" t="s">
        <v>11617</v>
      </c>
      <c r="B303" s="17">
        <v>2023</v>
      </c>
      <c r="C303" s="17">
        <v>86.992754302918897</v>
      </c>
    </row>
    <row r="304" spans="1:3" x14ac:dyDescent="0.3">
      <c r="A304" s="17" t="s">
        <v>11618</v>
      </c>
      <c r="B304" s="17">
        <v>2023</v>
      </c>
      <c r="C304" s="17">
        <v>140.16072828695201</v>
      </c>
    </row>
    <row r="305" spans="1:3" x14ac:dyDescent="0.3">
      <c r="A305" s="17" t="s">
        <v>11619</v>
      </c>
      <c r="B305" s="17">
        <v>2023</v>
      </c>
      <c r="C305" s="17">
        <v>647.78230875730503</v>
      </c>
    </row>
    <row r="306" spans="1:3" x14ac:dyDescent="0.3">
      <c r="A306" s="17" t="s">
        <v>11620</v>
      </c>
      <c r="B306" s="17">
        <v>2023</v>
      </c>
      <c r="C306" s="17">
        <v>11.843101738020801</v>
      </c>
    </row>
    <row r="307" spans="1:3" x14ac:dyDescent="0.3">
      <c r="A307" s="17" t="s">
        <v>11621</v>
      </c>
      <c r="B307" s="17">
        <v>2023</v>
      </c>
      <c r="C307" s="17">
        <v>79.137879882007795</v>
      </c>
    </row>
    <row r="308" spans="1:3" x14ac:dyDescent="0.3">
      <c r="A308" s="17" t="s">
        <v>11622</v>
      </c>
      <c r="B308" s="17">
        <v>2023</v>
      </c>
      <c r="C308" s="17">
        <v>77.741365034133196</v>
      </c>
    </row>
    <row r="309" spans="1:3" x14ac:dyDescent="0.3">
      <c r="A309" s="17" t="s">
        <v>11623</v>
      </c>
      <c r="B309" s="17">
        <v>2023</v>
      </c>
      <c r="C309" s="17">
        <v>17.1530679633142</v>
      </c>
    </row>
    <row r="310" spans="1:3" x14ac:dyDescent="0.3">
      <c r="A310" s="17" t="s">
        <v>11624</v>
      </c>
      <c r="B310" s="17">
        <v>2023</v>
      </c>
      <c r="C310" s="17">
        <v>41.706291191279902</v>
      </c>
    </row>
    <row r="311" spans="1:3" x14ac:dyDescent="0.3">
      <c r="A311" s="17" t="s">
        <v>11625</v>
      </c>
      <c r="B311" s="17">
        <v>2023</v>
      </c>
      <c r="C311" s="17">
        <v>38.4243848714978</v>
      </c>
    </row>
    <row r="312" spans="1:3" x14ac:dyDescent="0.3">
      <c r="A312" s="17" t="s">
        <v>11626</v>
      </c>
      <c r="B312" s="17">
        <v>2023</v>
      </c>
      <c r="C312" s="17">
        <v>30.789975732564901</v>
      </c>
    </row>
    <row r="313" spans="1:3" x14ac:dyDescent="0.3">
      <c r="A313" s="17" t="s">
        <v>11627</v>
      </c>
      <c r="B313" s="17">
        <v>2023</v>
      </c>
      <c r="C313" s="17">
        <v>333.89133077301102</v>
      </c>
    </row>
    <row r="314" spans="1:3" x14ac:dyDescent="0.3">
      <c r="A314" s="17" t="s">
        <v>11628</v>
      </c>
      <c r="B314" s="17">
        <v>2023</v>
      </c>
      <c r="C314" s="17">
        <v>66.714328430593</v>
      </c>
    </row>
    <row r="315" spans="1:3" x14ac:dyDescent="0.3">
      <c r="A315" s="17" t="s">
        <v>11629</v>
      </c>
      <c r="B315" s="17">
        <v>2023</v>
      </c>
      <c r="C315" s="17">
        <v>285.30425819940899</v>
      </c>
    </row>
    <row r="316" spans="1:3" x14ac:dyDescent="0.3">
      <c r="A316" s="17" t="s">
        <v>11630</v>
      </c>
      <c r="B316" s="17">
        <v>2023</v>
      </c>
      <c r="C316" s="17">
        <v>156.41686771996299</v>
      </c>
    </row>
    <row r="317" spans="1:3" x14ac:dyDescent="0.3">
      <c r="A317" s="17" t="s">
        <v>11631</v>
      </c>
      <c r="B317" s="17">
        <v>2023</v>
      </c>
      <c r="C317" s="17">
        <v>13.6115790093318</v>
      </c>
    </row>
    <row r="318" spans="1:3" x14ac:dyDescent="0.3">
      <c r="A318" s="17" t="s">
        <v>11632</v>
      </c>
      <c r="B318" s="17">
        <v>2023</v>
      </c>
      <c r="C318" s="17">
        <v>17.586633867584201</v>
      </c>
    </row>
    <row r="319" spans="1:3" x14ac:dyDescent="0.3">
      <c r="A319" s="17" t="s">
        <v>11633</v>
      </c>
      <c r="B319" s="17">
        <v>2023</v>
      </c>
      <c r="C319" s="17">
        <v>106.83916646614701</v>
      </c>
    </row>
    <row r="320" spans="1:3" x14ac:dyDescent="0.3">
      <c r="A320" s="17" t="s">
        <v>11634</v>
      </c>
      <c r="B320" s="17">
        <v>2023</v>
      </c>
      <c r="C320" s="17">
        <v>96.544251428917093</v>
      </c>
    </row>
    <row r="321" spans="1:3" x14ac:dyDescent="0.3">
      <c r="A321" s="17" t="s">
        <v>11635</v>
      </c>
      <c r="B321" s="17">
        <v>2023</v>
      </c>
      <c r="C321" s="17">
        <v>201.65330841764799</v>
      </c>
    </row>
    <row r="322" spans="1:3" x14ac:dyDescent="0.3">
      <c r="A322" s="17" t="s">
        <v>11636</v>
      </c>
      <c r="B322" s="17">
        <v>2023</v>
      </c>
      <c r="C322" s="17">
        <v>11.7790738628537</v>
      </c>
    </row>
    <row r="323" spans="1:3" x14ac:dyDescent="0.3">
      <c r="A323" s="17" t="s">
        <v>11637</v>
      </c>
      <c r="B323" s="17">
        <v>2023</v>
      </c>
      <c r="C323" s="17">
        <v>25.8039859267883</v>
      </c>
    </row>
    <row r="324" spans="1:3" x14ac:dyDescent="0.3">
      <c r="A324" s="17" t="s">
        <v>11638</v>
      </c>
      <c r="B324" s="17">
        <v>2023</v>
      </c>
      <c r="C324" s="17">
        <v>83.251867648214102</v>
      </c>
    </row>
    <row r="325" spans="1:3" x14ac:dyDescent="0.3">
      <c r="A325" s="17" t="s">
        <v>11639</v>
      </c>
      <c r="B325" s="17">
        <v>2023</v>
      </c>
      <c r="C325" s="17">
        <v>61.943285694345803</v>
      </c>
    </row>
    <row r="326" spans="1:3" x14ac:dyDescent="0.3">
      <c r="A326" s="17" t="s">
        <v>11640</v>
      </c>
      <c r="B326" s="17">
        <v>2023</v>
      </c>
      <c r="C326" s="17">
        <v>39.287485696375398</v>
      </c>
    </row>
    <row r="327" spans="1:3" x14ac:dyDescent="0.3">
      <c r="A327" s="17" t="s">
        <v>11641</v>
      </c>
      <c r="B327" s="17">
        <v>2023</v>
      </c>
      <c r="C327" s="17">
        <v>1030.34117124975</v>
      </c>
    </row>
    <row r="328" spans="1:3" x14ac:dyDescent="0.3">
      <c r="A328" s="17" t="s">
        <v>11642</v>
      </c>
      <c r="B328" s="17">
        <v>2023</v>
      </c>
      <c r="C328" s="17">
        <v>758.05958442552901</v>
      </c>
    </row>
    <row r="329" spans="1:3" x14ac:dyDescent="0.3">
      <c r="A329" s="17" t="s">
        <v>11643</v>
      </c>
      <c r="B329" s="17">
        <v>2023</v>
      </c>
      <c r="C329" s="17">
        <v>166.27746772149101</v>
      </c>
    </row>
    <row r="330" spans="1:3" x14ac:dyDescent="0.3">
      <c r="A330" s="17" t="s">
        <v>11644</v>
      </c>
      <c r="B330" s="17">
        <v>2023</v>
      </c>
      <c r="C330" s="17">
        <v>211.69544487446501</v>
      </c>
    </row>
    <row r="331" spans="1:3" x14ac:dyDescent="0.3">
      <c r="A331" s="17" t="s">
        <v>11645</v>
      </c>
      <c r="B331" s="17">
        <v>2023</v>
      </c>
      <c r="C331" s="17">
        <v>36.289913924410897</v>
      </c>
    </row>
    <row r="332" spans="1:3" x14ac:dyDescent="0.3">
      <c r="A332" s="17" t="s">
        <v>11646</v>
      </c>
      <c r="B332" s="17">
        <v>2023</v>
      </c>
      <c r="C332" s="17">
        <v>135.01132244989299</v>
      </c>
    </row>
    <row r="333" spans="1:3" x14ac:dyDescent="0.3">
      <c r="A333" s="17" t="s">
        <v>11647</v>
      </c>
      <c r="B333" s="17">
        <v>2023</v>
      </c>
      <c r="C333" s="17">
        <v>338.93346885964303</v>
      </c>
    </row>
    <row r="334" spans="1:3" x14ac:dyDescent="0.3">
      <c r="A334" s="17" t="s">
        <v>11648</v>
      </c>
      <c r="B334" s="17">
        <v>2023</v>
      </c>
      <c r="C334" s="17">
        <v>267.12586941942601</v>
      </c>
    </row>
    <row r="335" spans="1:3" x14ac:dyDescent="0.3">
      <c r="A335" s="17" t="s">
        <v>11649</v>
      </c>
      <c r="B335" s="17">
        <v>2023</v>
      </c>
      <c r="C335" s="17">
        <v>647.99404628202296</v>
      </c>
    </row>
    <row r="336" spans="1:3" x14ac:dyDescent="0.3">
      <c r="A336" s="17" t="s">
        <v>11650</v>
      </c>
      <c r="B336" s="17">
        <v>2023</v>
      </c>
      <c r="C336" s="17">
        <v>56.232229337067103</v>
      </c>
    </row>
    <row r="337" spans="1:3" x14ac:dyDescent="0.3">
      <c r="A337" s="17" t="s">
        <v>11651</v>
      </c>
      <c r="B337" s="17">
        <v>2023</v>
      </c>
      <c r="C337" s="17">
        <v>26.012715660966901</v>
      </c>
    </row>
    <row r="338" spans="1:3" x14ac:dyDescent="0.3">
      <c r="A338" s="17" t="s">
        <v>11652</v>
      </c>
      <c r="B338" s="17">
        <v>2023</v>
      </c>
      <c r="C338" s="17">
        <v>340.00294911582</v>
      </c>
    </row>
    <row r="339" spans="1:3" x14ac:dyDescent="0.3">
      <c r="A339" s="17" t="s">
        <v>11653</v>
      </c>
      <c r="B339" s="17">
        <v>2023</v>
      </c>
      <c r="C339" s="17">
        <v>1434.5729904100299</v>
      </c>
    </row>
    <row r="340" spans="1:3" x14ac:dyDescent="0.3">
      <c r="A340" s="17" t="s">
        <v>11654</v>
      </c>
      <c r="B340" s="17">
        <v>2023</v>
      </c>
      <c r="C340" s="17">
        <v>171.95422986801699</v>
      </c>
    </row>
    <row r="341" spans="1:3" x14ac:dyDescent="0.3">
      <c r="A341" s="17" t="s">
        <v>11655</v>
      </c>
      <c r="B341" s="17">
        <v>2023</v>
      </c>
      <c r="C341" s="17">
        <v>264.50435363501299</v>
      </c>
    </row>
    <row r="342" spans="1:3" x14ac:dyDescent="0.3">
      <c r="A342" s="17" t="s">
        <v>11656</v>
      </c>
      <c r="B342" s="17">
        <v>2023</v>
      </c>
      <c r="C342" s="17">
        <v>507.02420061081602</v>
      </c>
    </row>
    <row r="343" spans="1:3" x14ac:dyDescent="0.3">
      <c r="A343" s="17" t="s">
        <v>11657</v>
      </c>
      <c r="B343" s="17">
        <v>2023</v>
      </c>
      <c r="C343" s="17">
        <v>36.644341092556701</v>
      </c>
    </row>
    <row r="344" spans="1:3" x14ac:dyDescent="0.3">
      <c r="A344" s="17" t="s">
        <v>11658</v>
      </c>
      <c r="B344" s="17">
        <v>2023</v>
      </c>
      <c r="C344" s="17">
        <v>64.741176012903495</v>
      </c>
    </row>
    <row r="345" spans="1:3" x14ac:dyDescent="0.3">
      <c r="A345" s="17" t="s">
        <v>11659</v>
      </c>
      <c r="B345" s="17">
        <v>2023</v>
      </c>
      <c r="C345" s="17">
        <v>35.0853992123157</v>
      </c>
    </row>
    <row r="346" spans="1:3" x14ac:dyDescent="0.3">
      <c r="A346" s="17" t="s">
        <v>11660</v>
      </c>
      <c r="B346" s="17">
        <v>2023</v>
      </c>
      <c r="C346" s="17">
        <v>437.67469864338602</v>
      </c>
    </row>
    <row r="347" spans="1:3" x14ac:dyDescent="0.3">
      <c r="A347" s="17" t="s">
        <v>11661</v>
      </c>
      <c r="B347" s="17">
        <v>2023</v>
      </c>
      <c r="C347" s="17">
        <v>135.83403915353099</v>
      </c>
    </row>
    <row r="348" spans="1:3" x14ac:dyDescent="0.3">
      <c r="A348" s="17" t="s">
        <v>11662</v>
      </c>
      <c r="B348" s="17">
        <v>2023</v>
      </c>
      <c r="C348" s="17">
        <v>277.704297193326</v>
      </c>
    </row>
    <row r="349" spans="1:3" x14ac:dyDescent="0.3">
      <c r="A349" s="17" t="s">
        <v>11663</v>
      </c>
      <c r="B349" s="17">
        <v>2023</v>
      </c>
      <c r="C349" s="17">
        <v>179.013618983328</v>
      </c>
    </row>
    <row r="350" spans="1:3" x14ac:dyDescent="0.3">
      <c r="A350" s="17" t="s">
        <v>11664</v>
      </c>
      <c r="B350" s="17">
        <v>2023</v>
      </c>
      <c r="C350" s="17">
        <v>284.19534729607398</v>
      </c>
    </row>
    <row r="351" spans="1:3" x14ac:dyDescent="0.3">
      <c r="A351" s="17" t="s">
        <v>11665</v>
      </c>
      <c r="B351" s="17">
        <v>2023</v>
      </c>
      <c r="C351" s="17">
        <v>82.4026654656045</v>
      </c>
    </row>
    <row r="352" spans="1:3" x14ac:dyDescent="0.3">
      <c r="A352" s="17" t="s">
        <v>11666</v>
      </c>
      <c r="B352" s="17">
        <v>2023</v>
      </c>
      <c r="C352" s="17">
        <v>24.0780685911886</v>
      </c>
    </row>
    <row r="353" spans="1:3" x14ac:dyDescent="0.3">
      <c r="A353" s="17" t="s">
        <v>11667</v>
      </c>
      <c r="B353" s="17">
        <v>2023</v>
      </c>
      <c r="C353" s="17">
        <v>54.267570460215197</v>
      </c>
    </row>
    <row r="354" spans="1:3" x14ac:dyDescent="0.3">
      <c r="A354" s="17" t="s">
        <v>11668</v>
      </c>
      <c r="B354" s="17">
        <v>2023</v>
      </c>
      <c r="C354" s="17">
        <v>66.664787998422995</v>
      </c>
    </row>
    <row r="355" spans="1:3" x14ac:dyDescent="0.3">
      <c r="A355" s="17" t="s">
        <v>11669</v>
      </c>
      <c r="B355" s="17">
        <v>2023</v>
      </c>
      <c r="C355" s="17">
        <v>61.023724323138602</v>
      </c>
    </row>
    <row r="356" spans="1:3" x14ac:dyDescent="0.3">
      <c r="A356" s="17" t="s">
        <v>11670</v>
      </c>
      <c r="B356" s="17">
        <v>2023</v>
      </c>
      <c r="C356" s="17">
        <v>121.336916228756</v>
      </c>
    </row>
    <row r="357" spans="1:3" x14ac:dyDescent="0.3">
      <c r="A357" s="17" t="s">
        <v>11671</v>
      </c>
      <c r="B357" s="17">
        <v>2023</v>
      </c>
      <c r="C357" s="17">
        <v>204.54565926082401</v>
      </c>
    </row>
    <row r="358" spans="1:3" x14ac:dyDescent="0.3">
      <c r="A358" s="17" t="s">
        <v>11672</v>
      </c>
      <c r="B358" s="17">
        <v>2023</v>
      </c>
      <c r="C358" s="17">
        <v>301.12834676727698</v>
      </c>
    </row>
    <row r="359" spans="1:3" x14ac:dyDescent="0.3">
      <c r="A359" s="17" t="s">
        <v>11673</v>
      </c>
      <c r="B359" s="17">
        <v>2023</v>
      </c>
      <c r="C359" s="17">
        <v>19.879899117891899</v>
      </c>
    </row>
    <row r="360" spans="1:3" x14ac:dyDescent="0.3">
      <c r="A360" s="17" t="s">
        <v>11674</v>
      </c>
      <c r="B360" s="17">
        <v>2023</v>
      </c>
      <c r="C360" s="17">
        <v>15.557885131798701</v>
      </c>
    </row>
    <row r="361" spans="1:3" x14ac:dyDescent="0.3">
      <c r="A361" s="17" t="s">
        <v>11675</v>
      </c>
      <c r="B361" s="17">
        <v>2023</v>
      </c>
      <c r="C361" s="17">
        <v>19.298729269299699</v>
      </c>
    </row>
    <row r="362" spans="1:3" x14ac:dyDescent="0.3">
      <c r="A362" s="17" t="s">
        <v>11676</v>
      </c>
      <c r="B362" s="17">
        <v>2023</v>
      </c>
      <c r="C362" s="17">
        <v>55.097991720773301</v>
      </c>
    </row>
    <row r="363" spans="1:3" x14ac:dyDescent="0.3">
      <c r="A363" s="17" t="s">
        <v>11677</v>
      </c>
      <c r="B363" s="17">
        <v>2023</v>
      </c>
      <c r="C363" s="17">
        <v>215.265396634117</v>
      </c>
    </row>
    <row r="364" spans="1:3" x14ac:dyDescent="0.3">
      <c r="A364" s="17" t="s">
        <v>11678</v>
      </c>
      <c r="B364" s="17">
        <v>2023</v>
      </c>
      <c r="C364" s="17">
        <v>226.113555379736</v>
      </c>
    </row>
    <row r="365" spans="1:3" x14ac:dyDescent="0.3">
      <c r="A365" s="17" t="s">
        <v>11679</v>
      </c>
      <c r="B365" s="17">
        <v>2023</v>
      </c>
      <c r="C365" s="17">
        <v>60.8434850554913</v>
      </c>
    </row>
    <row r="366" spans="1:3" x14ac:dyDescent="0.3">
      <c r="A366" s="17" t="s">
        <v>11680</v>
      </c>
      <c r="B366" s="17">
        <v>2023</v>
      </c>
      <c r="C366" s="17">
        <v>277.266534533352</v>
      </c>
    </row>
    <row r="367" spans="1:3" x14ac:dyDescent="0.3">
      <c r="A367" s="17" t="s">
        <v>11681</v>
      </c>
      <c r="B367" s="17">
        <v>2023</v>
      </c>
      <c r="C367" s="17">
        <v>332.848219968379</v>
      </c>
    </row>
    <row r="368" spans="1:3" x14ac:dyDescent="0.3">
      <c r="A368" s="17" t="s">
        <v>11682</v>
      </c>
      <c r="B368" s="17">
        <v>2023</v>
      </c>
      <c r="C368" s="17">
        <v>26.6329971002415</v>
      </c>
    </row>
    <row r="369" spans="1:3" x14ac:dyDescent="0.3">
      <c r="A369" s="17" t="s">
        <v>11683</v>
      </c>
      <c r="B369" s="17">
        <v>2023</v>
      </c>
      <c r="C369" s="17">
        <v>60.822006248869002</v>
      </c>
    </row>
    <row r="370" spans="1:3" x14ac:dyDescent="0.3">
      <c r="A370" s="17" t="s">
        <v>11684</v>
      </c>
      <c r="B370" s="17">
        <v>2023</v>
      </c>
      <c r="C370" s="17">
        <v>32.107459993101699</v>
      </c>
    </row>
    <row r="371" spans="1:3" x14ac:dyDescent="0.3">
      <c r="A371" s="17" t="s">
        <v>11685</v>
      </c>
      <c r="B371" s="17">
        <v>2023</v>
      </c>
      <c r="C371" s="17">
        <v>17.772754987701799</v>
      </c>
    </row>
    <row r="372" spans="1:3" x14ac:dyDescent="0.3">
      <c r="A372" s="17" t="s">
        <v>11686</v>
      </c>
      <c r="B372" s="17">
        <v>2023</v>
      </c>
      <c r="C372" s="17">
        <v>90.366546886041803</v>
      </c>
    </row>
    <row r="373" spans="1:3" x14ac:dyDescent="0.3">
      <c r="A373" s="17" t="s">
        <v>11687</v>
      </c>
      <c r="B373" s="17">
        <v>2023</v>
      </c>
      <c r="C373" s="17">
        <v>94.123687699437099</v>
      </c>
    </row>
    <row r="374" spans="1:3" x14ac:dyDescent="0.3">
      <c r="A374" s="17" t="s">
        <v>11688</v>
      </c>
      <c r="B374" s="17">
        <v>2023</v>
      </c>
      <c r="C374" s="17">
        <v>32.852249031653599</v>
      </c>
    </row>
    <row r="375" spans="1:3" x14ac:dyDescent="0.3">
      <c r="A375" s="17" t="s">
        <v>11689</v>
      </c>
      <c r="B375" s="17">
        <v>2023</v>
      </c>
      <c r="C375" s="17">
        <v>36.431110690813497</v>
      </c>
    </row>
    <row r="376" spans="1:3" x14ac:dyDescent="0.3">
      <c r="A376" s="17" t="s">
        <v>11690</v>
      </c>
      <c r="B376" s="17">
        <v>2023</v>
      </c>
      <c r="C376" s="17">
        <v>108.81248475238699</v>
      </c>
    </row>
    <row r="377" spans="1:3" x14ac:dyDescent="0.3">
      <c r="A377" s="17" t="s">
        <v>11691</v>
      </c>
      <c r="B377" s="17">
        <v>2023</v>
      </c>
      <c r="C377" s="17">
        <v>419.669945068657</v>
      </c>
    </row>
    <row r="378" spans="1:3" x14ac:dyDescent="0.3">
      <c r="A378" s="17" t="s">
        <v>11692</v>
      </c>
      <c r="B378" s="17">
        <v>2023</v>
      </c>
      <c r="C378" s="17">
        <v>287.69066945835903</v>
      </c>
    </row>
    <row r="379" spans="1:3" x14ac:dyDescent="0.3">
      <c r="A379" s="17" t="s">
        <v>11693</v>
      </c>
      <c r="B379" s="17">
        <v>2023</v>
      </c>
      <c r="C379" s="17">
        <v>25.266369560267801</v>
      </c>
    </row>
    <row r="380" spans="1:3" x14ac:dyDescent="0.3">
      <c r="A380" s="17" t="s">
        <v>11694</v>
      </c>
      <c r="B380" s="17">
        <v>2023</v>
      </c>
      <c r="C380" s="17">
        <v>61.103317150846102</v>
      </c>
    </row>
    <row r="381" spans="1:3" x14ac:dyDescent="0.3">
      <c r="A381" s="17" t="s">
        <v>11695</v>
      </c>
      <c r="B381" s="17">
        <v>2023</v>
      </c>
      <c r="C381" s="17">
        <v>23.073752691037999</v>
      </c>
    </row>
    <row r="382" spans="1:3" x14ac:dyDescent="0.3">
      <c r="A382" s="17" t="s">
        <v>11696</v>
      </c>
      <c r="B382" s="17">
        <v>2023</v>
      </c>
      <c r="C382" s="17">
        <v>140.17470099963199</v>
      </c>
    </row>
    <row r="383" spans="1:3" x14ac:dyDescent="0.3">
      <c r="A383" s="17" t="s">
        <v>11697</v>
      </c>
      <c r="B383" s="17">
        <v>2023</v>
      </c>
      <c r="C383" s="17">
        <v>62.102734824642503</v>
      </c>
    </row>
    <row r="384" spans="1:3" x14ac:dyDescent="0.3">
      <c r="A384" s="17" t="s">
        <v>11698</v>
      </c>
      <c r="B384" s="17">
        <v>2023</v>
      </c>
      <c r="C384" s="17">
        <v>75.528121864423198</v>
      </c>
    </row>
    <row r="385" spans="1:3" x14ac:dyDescent="0.3">
      <c r="A385" s="17" t="s">
        <v>11699</v>
      </c>
      <c r="B385" s="17">
        <v>2023</v>
      </c>
      <c r="C385" s="17">
        <v>82.711308252066402</v>
      </c>
    </row>
    <row r="386" spans="1:3" x14ac:dyDescent="0.3">
      <c r="A386" s="17" t="s">
        <v>11700</v>
      </c>
      <c r="B386" s="17">
        <v>2023</v>
      </c>
      <c r="C386" s="17">
        <v>66.315282701514704</v>
      </c>
    </row>
    <row r="387" spans="1:3" x14ac:dyDescent="0.3">
      <c r="A387" s="17" t="s">
        <v>11701</v>
      </c>
      <c r="B387" s="17">
        <v>2023</v>
      </c>
      <c r="C387" s="17">
        <v>139.38092660531399</v>
      </c>
    </row>
    <row r="388" spans="1:3" x14ac:dyDescent="0.3">
      <c r="A388" s="17" t="s">
        <v>11702</v>
      </c>
      <c r="B388" s="17">
        <v>2023</v>
      </c>
      <c r="C388" s="17">
        <v>1991.0647279871</v>
      </c>
    </row>
    <row r="389" spans="1:3" x14ac:dyDescent="0.3">
      <c r="A389" s="17" t="s">
        <v>11703</v>
      </c>
      <c r="B389" s="17">
        <v>2023</v>
      </c>
      <c r="C389" s="17">
        <v>135.851429972798</v>
      </c>
    </row>
    <row r="390" spans="1:3" x14ac:dyDescent="0.3">
      <c r="A390" s="17" t="s">
        <v>11704</v>
      </c>
      <c r="B390" s="17">
        <v>2023</v>
      </c>
      <c r="C390" s="17">
        <v>175.266734231263</v>
      </c>
    </row>
    <row r="391" spans="1:3" x14ac:dyDescent="0.3">
      <c r="A391" s="17" t="s">
        <v>11705</v>
      </c>
      <c r="B391" s="17">
        <v>2023</v>
      </c>
      <c r="C391" s="17">
        <v>506.85409638471901</v>
      </c>
    </row>
    <row r="392" spans="1:3" x14ac:dyDescent="0.3">
      <c r="A392" s="17" t="s">
        <v>11706</v>
      </c>
      <c r="B392" s="17">
        <v>2023</v>
      </c>
      <c r="C392" s="17">
        <v>220.32502091489701</v>
      </c>
    </row>
    <row r="393" spans="1:3" x14ac:dyDescent="0.3">
      <c r="A393" s="17" t="s">
        <v>11707</v>
      </c>
      <c r="B393" s="17">
        <v>2023</v>
      </c>
      <c r="C393" s="17">
        <v>308.95527804270398</v>
      </c>
    </row>
    <row r="394" spans="1:3" x14ac:dyDescent="0.3">
      <c r="A394" s="17" t="s">
        <v>11708</v>
      </c>
      <c r="B394" s="17">
        <v>2023</v>
      </c>
      <c r="C394" s="17">
        <v>54.959920983761499</v>
      </c>
    </row>
    <row r="395" spans="1:3" x14ac:dyDescent="0.3">
      <c r="A395" s="17" t="s">
        <v>11709</v>
      </c>
      <c r="B395" s="17">
        <v>2023</v>
      </c>
      <c r="C395" s="17">
        <v>229.486515363678</v>
      </c>
    </row>
    <row r="396" spans="1:3" x14ac:dyDescent="0.3">
      <c r="A396" s="17" t="s">
        <v>11710</v>
      </c>
      <c r="B396" s="17">
        <v>2023</v>
      </c>
      <c r="C396" s="17">
        <v>191.081576647237</v>
      </c>
    </row>
    <row r="397" spans="1:3" x14ac:dyDescent="0.3">
      <c r="A397" s="17" t="s">
        <v>11711</v>
      </c>
      <c r="B397" s="17">
        <v>2023</v>
      </c>
      <c r="C397" s="17">
        <v>336.81296718120598</v>
      </c>
    </row>
    <row r="398" spans="1:3" x14ac:dyDescent="0.3">
      <c r="A398" s="17" t="s">
        <v>11712</v>
      </c>
      <c r="B398" s="17">
        <v>2023</v>
      </c>
      <c r="C398" s="17">
        <v>181.71622425690299</v>
      </c>
    </row>
    <row r="399" spans="1:3" x14ac:dyDescent="0.3">
      <c r="A399" s="17" t="s">
        <v>11713</v>
      </c>
      <c r="B399" s="17">
        <v>2023</v>
      </c>
      <c r="C399" s="17">
        <v>19.606803377391799</v>
      </c>
    </row>
    <row r="400" spans="1:3" x14ac:dyDescent="0.3">
      <c r="A400" s="17" t="s">
        <v>11714</v>
      </c>
      <c r="B400" s="17">
        <v>2023</v>
      </c>
      <c r="C400" s="17">
        <v>68.396802676841602</v>
      </c>
    </row>
    <row r="401" spans="1:3" x14ac:dyDescent="0.3">
      <c r="A401" s="17" t="s">
        <v>11715</v>
      </c>
      <c r="B401" s="17">
        <v>2023</v>
      </c>
      <c r="C401" s="17">
        <v>498.80905311182102</v>
      </c>
    </row>
    <row r="402" spans="1:3" x14ac:dyDescent="0.3">
      <c r="A402" s="17" t="s">
        <v>11716</v>
      </c>
      <c r="B402" s="17">
        <v>2023</v>
      </c>
      <c r="C402" s="17">
        <v>604.82189993001498</v>
      </c>
    </row>
    <row r="403" spans="1:3" x14ac:dyDescent="0.3">
      <c r="A403" s="17" t="s">
        <v>11717</v>
      </c>
      <c r="B403" s="17">
        <v>2023</v>
      </c>
      <c r="C403" s="17">
        <v>28.823019742034401</v>
      </c>
    </row>
    <row r="404" spans="1:3" x14ac:dyDescent="0.3">
      <c r="A404" s="17" t="s">
        <v>11718</v>
      </c>
      <c r="B404" s="17">
        <v>2023</v>
      </c>
      <c r="C404" s="17">
        <v>18.316383581783199</v>
      </c>
    </row>
    <row r="405" spans="1:3" x14ac:dyDescent="0.3">
      <c r="A405" s="17" t="s">
        <v>11719</v>
      </c>
      <c r="B405" s="17">
        <v>2023</v>
      </c>
      <c r="C405" s="17">
        <v>42.343740662559902</v>
      </c>
    </row>
    <row r="406" spans="1:3" x14ac:dyDescent="0.3">
      <c r="A406" s="17" t="s">
        <v>11720</v>
      </c>
      <c r="B406" s="17">
        <v>2023</v>
      </c>
      <c r="C406" s="17">
        <v>47.373050192370997</v>
      </c>
    </row>
    <row r="407" spans="1:3" x14ac:dyDescent="0.3">
      <c r="A407" s="17" t="s">
        <v>11721</v>
      </c>
      <c r="B407" s="17">
        <v>2023</v>
      </c>
      <c r="C407" s="17">
        <v>52.234693536534898</v>
      </c>
    </row>
    <row r="408" spans="1:3" x14ac:dyDescent="0.3">
      <c r="A408" s="17" t="s">
        <v>11722</v>
      </c>
      <c r="B408" s="17">
        <v>2023</v>
      </c>
      <c r="C408" s="17">
        <v>102.666839072481</v>
      </c>
    </row>
    <row r="409" spans="1:3" x14ac:dyDescent="0.3">
      <c r="A409" s="17" t="s">
        <v>11723</v>
      </c>
      <c r="B409" s="17">
        <v>2023</v>
      </c>
      <c r="C409" s="17">
        <v>106.81293383368801</v>
      </c>
    </row>
    <row r="410" spans="1:3" x14ac:dyDescent="0.3">
      <c r="A410" s="17" t="s">
        <v>11724</v>
      </c>
      <c r="B410" s="17">
        <v>2023</v>
      </c>
      <c r="C410" s="17">
        <v>695.37802601116698</v>
      </c>
    </row>
    <row r="411" spans="1:3" x14ac:dyDescent="0.3">
      <c r="A411" s="17" t="s">
        <v>11725</v>
      </c>
      <c r="B411" s="17">
        <v>2023</v>
      </c>
      <c r="C411" s="17">
        <v>144.81783119961599</v>
      </c>
    </row>
    <row r="412" spans="1:3" x14ac:dyDescent="0.3">
      <c r="A412" s="17" t="s">
        <v>11726</v>
      </c>
      <c r="B412" s="17">
        <v>2023</v>
      </c>
      <c r="C412" s="17">
        <v>408.08565212052798</v>
      </c>
    </row>
    <row r="413" spans="1:3" x14ac:dyDescent="0.3">
      <c r="A413" s="17" t="s">
        <v>11727</v>
      </c>
      <c r="B413" s="17">
        <v>2023</v>
      </c>
      <c r="C413" s="17">
        <v>342.87013399601</v>
      </c>
    </row>
    <row r="414" spans="1:3" x14ac:dyDescent="0.3">
      <c r="A414" s="17" t="s">
        <v>11728</v>
      </c>
      <c r="B414" s="17">
        <v>2023</v>
      </c>
      <c r="C414" s="17">
        <v>12.139859964838299</v>
      </c>
    </row>
    <row r="415" spans="1:3" x14ac:dyDescent="0.3">
      <c r="A415" s="17" t="s">
        <v>11729</v>
      </c>
      <c r="B415" s="17">
        <v>2023</v>
      </c>
      <c r="C415" s="17">
        <v>456.58463875204302</v>
      </c>
    </row>
    <row r="416" spans="1:3" x14ac:dyDescent="0.3">
      <c r="A416" s="17" t="s">
        <v>11730</v>
      </c>
      <c r="B416" s="17">
        <v>2023</v>
      </c>
      <c r="C416" s="17">
        <v>14.6959974169731</v>
      </c>
    </row>
    <row r="417" spans="1:3" x14ac:dyDescent="0.3">
      <c r="A417" s="17" t="s">
        <v>11731</v>
      </c>
      <c r="B417" s="17">
        <v>2023</v>
      </c>
      <c r="C417" s="17">
        <v>194.095033533871</v>
      </c>
    </row>
    <row r="418" spans="1:3" x14ac:dyDescent="0.3">
      <c r="A418" s="17" t="s">
        <v>11732</v>
      </c>
      <c r="B418" s="17">
        <v>2023</v>
      </c>
      <c r="C418" s="17">
        <v>380.44419417530298</v>
      </c>
    </row>
    <row r="419" spans="1:3" x14ac:dyDescent="0.3">
      <c r="A419" s="17" t="s">
        <v>11733</v>
      </c>
      <c r="B419" s="17">
        <v>2023</v>
      </c>
      <c r="C419" s="17">
        <v>130.11104725534099</v>
      </c>
    </row>
    <row r="420" spans="1:3" x14ac:dyDescent="0.3">
      <c r="A420" s="17" t="s">
        <v>11734</v>
      </c>
      <c r="B420" s="17">
        <v>2023</v>
      </c>
      <c r="C420" s="17">
        <v>71.100222555920496</v>
      </c>
    </row>
    <row r="421" spans="1:3" x14ac:dyDescent="0.3">
      <c r="A421" s="17" t="s">
        <v>11735</v>
      </c>
      <c r="B421" s="17">
        <v>2023</v>
      </c>
      <c r="C421" s="17">
        <v>66.310135466977997</v>
      </c>
    </row>
    <row r="422" spans="1:3" x14ac:dyDescent="0.3">
      <c r="A422" s="17" t="s">
        <v>11736</v>
      </c>
      <c r="B422" s="17">
        <v>2023</v>
      </c>
      <c r="C422" s="17">
        <v>339.650809001178</v>
      </c>
    </row>
    <row r="423" spans="1:3" x14ac:dyDescent="0.3">
      <c r="A423" s="17" t="s">
        <v>11737</v>
      </c>
      <c r="B423" s="17">
        <v>2023</v>
      </c>
      <c r="C423" s="17">
        <v>40.592295849477502</v>
      </c>
    </row>
    <row r="424" spans="1:3" x14ac:dyDescent="0.3">
      <c r="A424" s="17" t="s">
        <v>11738</v>
      </c>
      <c r="B424" s="17">
        <v>2023</v>
      </c>
      <c r="C424" s="17">
        <v>410.80941683240201</v>
      </c>
    </row>
    <row r="425" spans="1:3" x14ac:dyDescent="0.3">
      <c r="A425" s="17" t="s">
        <v>11739</v>
      </c>
      <c r="B425" s="17">
        <v>2023</v>
      </c>
      <c r="C425" s="17">
        <v>396.18045091710502</v>
      </c>
    </row>
    <row r="426" spans="1:3" x14ac:dyDescent="0.3">
      <c r="A426" s="17" t="s">
        <v>11740</v>
      </c>
      <c r="B426" s="17">
        <v>2023</v>
      </c>
      <c r="C426" s="17">
        <v>8.8749464851571194</v>
      </c>
    </row>
    <row r="427" spans="1:3" x14ac:dyDescent="0.3">
      <c r="A427" s="17" t="s">
        <v>11741</v>
      </c>
      <c r="B427" s="17">
        <v>2023</v>
      </c>
      <c r="C427" s="17">
        <v>25.934930458664901</v>
      </c>
    </row>
    <row r="428" spans="1:3" x14ac:dyDescent="0.3">
      <c r="A428" s="17" t="s">
        <v>11742</v>
      </c>
      <c r="B428" s="17">
        <v>2023</v>
      </c>
      <c r="C428" s="17">
        <v>63.613605039194198</v>
      </c>
    </row>
    <row r="429" spans="1:3" x14ac:dyDescent="0.3">
      <c r="A429" s="17" t="s">
        <v>11743</v>
      </c>
      <c r="B429" s="17">
        <v>2023</v>
      </c>
      <c r="C429" s="17">
        <v>368.26841047452803</v>
      </c>
    </row>
    <row r="430" spans="1:3" x14ac:dyDescent="0.3">
      <c r="A430" s="17" t="s">
        <v>11744</v>
      </c>
      <c r="B430" s="17">
        <v>2023</v>
      </c>
      <c r="C430" s="17">
        <v>406.25341274403002</v>
      </c>
    </row>
    <row r="431" spans="1:3" x14ac:dyDescent="0.3">
      <c r="A431" s="17" t="s">
        <v>11745</v>
      </c>
      <c r="B431" s="17">
        <v>2023</v>
      </c>
      <c r="C431" s="17">
        <v>170.90976219624301</v>
      </c>
    </row>
    <row r="432" spans="1:3" x14ac:dyDescent="0.3">
      <c r="A432" s="17" t="s">
        <v>11746</v>
      </c>
      <c r="B432" s="17">
        <v>2023</v>
      </c>
      <c r="C432" s="17">
        <v>1258.23937466915</v>
      </c>
    </row>
    <row r="433" spans="1:3" x14ac:dyDescent="0.3">
      <c r="A433" s="17" t="s">
        <v>11747</v>
      </c>
      <c r="B433" s="17">
        <v>2023</v>
      </c>
      <c r="C433" s="17">
        <v>297.38523598574102</v>
      </c>
    </row>
    <row r="434" spans="1:3" x14ac:dyDescent="0.3">
      <c r="A434" s="17" t="s">
        <v>11748</v>
      </c>
      <c r="B434" s="17">
        <v>2023</v>
      </c>
      <c r="C434" s="17">
        <v>31.600465419469401</v>
      </c>
    </row>
    <row r="435" spans="1:3" x14ac:dyDescent="0.3">
      <c r="A435" s="17" t="s">
        <v>11749</v>
      </c>
      <c r="B435" s="17">
        <v>2023</v>
      </c>
      <c r="C435" s="17">
        <v>62.382025035098202</v>
      </c>
    </row>
    <row r="436" spans="1:3" x14ac:dyDescent="0.3">
      <c r="A436" s="17" t="s">
        <v>11750</v>
      </c>
      <c r="B436" s="17">
        <v>2023</v>
      </c>
      <c r="C436" s="17">
        <v>489.46282047778402</v>
      </c>
    </row>
    <row r="437" spans="1:3" x14ac:dyDescent="0.3">
      <c r="A437" s="17" t="s">
        <v>11751</v>
      </c>
      <c r="B437" s="17">
        <v>2023</v>
      </c>
      <c r="C437" s="17">
        <v>33.087636164855198</v>
      </c>
    </row>
    <row r="438" spans="1:3" x14ac:dyDescent="0.3">
      <c r="A438" s="17" t="s">
        <v>11752</v>
      </c>
      <c r="B438" s="17">
        <v>2023</v>
      </c>
      <c r="C438" s="17">
        <v>88.9594152253121</v>
      </c>
    </row>
    <row r="439" spans="1:3" x14ac:dyDescent="0.3">
      <c r="A439" s="17" t="s">
        <v>11753</v>
      </c>
      <c r="B439" s="17">
        <v>2023</v>
      </c>
      <c r="C439" s="17">
        <v>81.610268036602093</v>
      </c>
    </row>
    <row r="440" spans="1:3" x14ac:dyDescent="0.3">
      <c r="A440" s="17" t="s">
        <v>11754</v>
      </c>
      <c r="B440" s="17">
        <v>2023</v>
      </c>
      <c r="C440" s="17">
        <v>73.494370494037895</v>
      </c>
    </row>
    <row r="441" spans="1:3" x14ac:dyDescent="0.3">
      <c r="A441" s="17" t="s">
        <v>11755</v>
      </c>
      <c r="B441" s="17">
        <v>2023</v>
      </c>
      <c r="C441" s="17">
        <v>434.41024838853599</v>
      </c>
    </row>
    <row r="442" spans="1:3" x14ac:dyDescent="0.3">
      <c r="A442" s="17" t="s">
        <v>11756</v>
      </c>
      <c r="B442" s="17">
        <v>2023</v>
      </c>
      <c r="C442" s="17">
        <v>70.924805339425802</v>
      </c>
    </row>
    <row r="443" spans="1:3" x14ac:dyDescent="0.3">
      <c r="A443" s="17" t="s">
        <v>11757</v>
      </c>
      <c r="B443" s="17">
        <v>2023</v>
      </c>
      <c r="C443" s="17">
        <v>136.61239637807</v>
      </c>
    </row>
    <row r="444" spans="1:3" x14ac:dyDescent="0.3">
      <c r="A444" s="17" t="s">
        <v>11758</v>
      </c>
      <c r="B444" s="17">
        <v>2023</v>
      </c>
      <c r="C444" s="17">
        <v>105.908668108284</v>
      </c>
    </row>
    <row r="445" spans="1:3" x14ac:dyDescent="0.3">
      <c r="A445" s="17" t="s">
        <v>11759</v>
      </c>
      <c r="B445" s="17">
        <v>2023</v>
      </c>
      <c r="C445" s="17">
        <v>43.753668267279899</v>
      </c>
    </row>
    <row r="446" spans="1:3" x14ac:dyDescent="0.3">
      <c r="A446" s="17" t="s">
        <v>11760</v>
      </c>
      <c r="B446" s="17">
        <v>2023</v>
      </c>
      <c r="C446" s="17">
        <v>253.088916047476</v>
      </c>
    </row>
    <row r="447" spans="1:3" x14ac:dyDescent="0.3">
      <c r="A447" s="17" t="s">
        <v>11761</v>
      </c>
      <c r="B447" s="17">
        <v>2023</v>
      </c>
      <c r="C447" s="17">
        <v>68.993587115779505</v>
      </c>
    </row>
    <row r="448" spans="1:3" x14ac:dyDescent="0.3">
      <c r="A448" s="17" t="s">
        <v>11762</v>
      </c>
      <c r="B448" s="17">
        <v>2023</v>
      </c>
      <c r="C448" s="17">
        <v>140.97012973669899</v>
      </c>
    </row>
    <row r="449" spans="1:3" x14ac:dyDescent="0.3">
      <c r="A449" s="17" t="s">
        <v>11763</v>
      </c>
      <c r="B449" s="17">
        <v>2023</v>
      </c>
      <c r="C449" s="17">
        <v>207.69748779851901</v>
      </c>
    </row>
    <row r="450" spans="1:3" x14ac:dyDescent="0.3">
      <c r="A450" s="17" t="s">
        <v>11764</v>
      </c>
      <c r="B450" s="17">
        <v>2023</v>
      </c>
      <c r="C450" s="17">
        <v>516.857295125723</v>
      </c>
    </row>
    <row r="451" spans="1:3" x14ac:dyDescent="0.3">
      <c r="A451" s="17" t="s">
        <v>11765</v>
      </c>
      <c r="B451" s="17">
        <v>2023</v>
      </c>
      <c r="C451" s="17">
        <v>31.781994633842299</v>
      </c>
    </row>
    <row r="452" spans="1:3" x14ac:dyDescent="0.3">
      <c r="A452" s="17" t="s">
        <v>11766</v>
      </c>
      <c r="B452" s="17">
        <v>2023</v>
      </c>
      <c r="C452" s="17">
        <v>59.199415418319397</v>
      </c>
    </row>
    <row r="453" spans="1:3" x14ac:dyDescent="0.3">
      <c r="A453" s="17" t="s">
        <v>11767</v>
      </c>
      <c r="B453" s="17">
        <v>2023</v>
      </c>
      <c r="C453" s="17">
        <v>19.437818742357202</v>
      </c>
    </row>
    <row r="454" spans="1:3" x14ac:dyDescent="0.3">
      <c r="A454" s="17" t="s">
        <v>11768</v>
      </c>
      <c r="B454" s="17">
        <v>2023</v>
      </c>
      <c r="C454" s="17">
        <v>52.068586413748598</v>
      </c>
    </row>
    <row r="455" spans="1:3" x14ac:dyDescent="0.3">
      <c r="A455" s="17" t="s">
        <v>11769</v>
      </c>
      <c r="B455" s="17">
        <v>2023</v>
      </c>
      <c r="C455" s="17">
        <v>25.227842394728199</v>
      </c>
    </row>
    <row r="456" spans="1:3" x14ac:dyDescent="0.3">
      <c r="A456" s="17" t="s">
        <v>11770</v>
      </c>
      <c r="B456" s="17">
        <v>2023</v>
      </c>
      <c r="C456" s="17">
        <v>54.439722681418097</v>
      </c>
    </row>
    <row r="457" spans="1:3" x14ac:dyDescent="0.3">
      <c r="A457" s="17" t="s">
        <v>11771</v>
      </c>
      <c r="B457" s="17">
        <v>2023</v>
      </c>
      <c r="C457" s="17">
        <v>57.049959491007002</v>
      </c>
    </row>
    <row r="458" spans="1:3" x14ac:dyDescent="0.3">
      <c r="A458" s="17" t="s">
        <v>11772</v>
      </c>
      <c r="B458" s="17">
        <v>2023</v>
      </c>
      <c r="C458" s="17">
        <v>426.57964077591902</v>
      </c>
    </row>
    <row r="459" spans="1:3" x14ac:dyDescent="0.3">
      <c r="A459" s="17" t="s">
        <v>11773</v>
      </c>
      <c r="B459" s="17">
        <v>2023</v>
      </c>
      <c r="C459" s="17">
        <v>300.849535569549</v>
      </c>
    </row>
    <row r="460" spans="1:3" x14ac:dyDescent="0.3">
      <c r="A460" s="17" t="s">
        <v>11774</v>
      </c>
      <c r="B460" s="17">
        <v>2023</v>
      </c>
      <c r="C460" s="17">
        <v>553.31234994716897</v>
      </c>
    </row>
    <row r="461" spans="1:3" x14ac:dyDescent="0.3">
      <c r="A461" s="17" t="s">
        <v>11775</v>
      </c>
      <c r="B461" s="17">
        <v>2023</v>
      </c>
      <c r="C461" s="17">
        <v>853.72899474203598</v>
      </c>
    </row>
    <row r="462" spans="1:3" x14ac:dyDescent="0.3">
      <c r="A462" s="17" t="s">
        <v>11776</v>
      </c>
      <c r="B462" s="17">
        <v>2023</v>
      </c>
      <c r="C462" s="17">
        <v>1727.4269708693</v>
      </c>
    </row>
    <row r="463" spans="1:3" x14ac:dyDescent="0.3">
      <c r="A463" s="17" t="s">
        <v>11777</v>
      </c>
      <c r="B463" s="17">
        <v>2023</v>
      </c>
      <c r="C463" s="17">
        <v>97.996121224015994</v>
      </c>
    </row>
    <row r="464" spans="1:3" x14ac:dyDescent="0.3">
      <c r="A464" s="17" t="s">
        <v>11778</v>
      </c>
      <c r="B464" s="17">
        <v>2023</v>
      </c>
      <c r="C464" s="17">
        <v>123.290082575753</v>
      </c>
    </row>
    <row r="465" spans="1:3" x14ac:dyDescent="0.3">
      <c r="A465" s="17" t="s">
        <v>11779</v>
      </c>
      <c r="B465" s="17">
        <v>2023</v>
      </c>
      <c r="C465" s="17">
        <v>15.529585578245999</v>
      </c>
    </row>
    <row r="466" spans="1:3" x14ac:dyDescent="0.3">
      <c r="A466" s="17" t="s">
        <v>11780</v>
      </c>
      <c r="B466" s="17">
        <v>2023</v>
      </c>
      <c r="C466" s="17">
        <v>316.432892242447</v>
      </c>
    </row>
    <row r="467" spans="1:3" x14ac:dyDescent="0.3">
      <c r="A467" s="17" t="s">
        <v>11781</v>
      </c>
      <c r="B467" s="17">
        <v>2023</v>
      </c>
      <c r="C467" s="17">
        <v>19.0580427502864</v>
      </c>
    </row>
    <row r="468" spans="1:3" x14ac:dyDescent="0.3">
      <c r="A468" s="17" t="s">
        <v>11782</v>
      </c>
      <c r="B468" s="17">
        <v>2023</v>
      </c>
      <c r="C468" s="17">
        <v>19.914722465211501</v>
      </c>
    </row>
    <row r="469" spans="1:3" x14ac:dyDescent="0.3">
      <c r="A469" s="17" t="s">
        <v>11783</v>
      </c>
      <c r="B469" s="17">
        <v>2023</v>
      </c>
      <c r="C469" s="17">
        <v>19.439292576164</v>
      </c>
    </row>
    <row r="470" spans="1:3" x14ac:dyDescent="0.3">
      <c r="A470" s="17" t="s">
        <v>11784</v>
      </c>
      <c r="B470" s="17">
        <v>2023</v>
      </c>
      <c r="C470" s="17">
        <v>295.11118754372001</v>
      </c>
    </row>
    <row r="471" spans="1:3" x14ac:dyDescent="0.3">
      <c r="A471" s="17" t="s">
        <v>11785</v>
      </c>
      <c r="B471" s="17">
        <v>2023</v>
      </c>
      <c r="C471" s="17">
        <v>33.995148648973597</v>
      </c>
    </row>
    <row r="472" spans="1:3" x14ac:dyDescent="0.3">
      <c r="A472" s="17" t="s">
        <v>11786</v>
      </c>
      <c r="B472" s="17">
        <v>2023</v>
      </c>
      <c r="C472" s="17">
        <v>596.42179866135098</v>
      </c>
    </row>
    <row r="473" spans="1:3" x14ac:dyDescent="0.3">
      <c r="A473" s="17" t="s">
        <v>11787</v>
      </c>
      <c r="B473" s="17">
        <v>2023</v>
      </c>
      <c r="C473" s="17">
        <v>11.1950319612515</v>
      </c>
    </row>
    <row r="474" spans="1:3" x14ac:dyDescent="0.3">
      <c r="A474" s="17" t="s">
        <v>11788</v>
      </c>
      <c r="B474" s="17">
        <v>2023</v>
      </c>
      <c r="C474" s="17">
        <v>36.598348861560197</v>
      </c>
    </row>
    <row r="475" spans="1:3" x14ac:dyDescent="0.3">
      <c r="A475" s="17" t="s">
        <v>11789</v>
      </c>
      <c r="B475" s="17">
        <v>2023</v>
      </c>
      <c r="C475" s="17">
        <v>152.084734048694</v>
      </c>
    </row>
    <row r="476" spans="1:3" x14ac:dyDescent="0.3">
      <c r="A476" s="17" t="s">
        <v>11790</v>
      </c>
      <c r="B476" s="17">
        <v>2023</v>
      </c>
      <c r="C476" s="17">
        <v>77.319561647251206</v>
      </c>
    </row>
    <row r="477" spans="1:3" x14ac:dyDescent="0.3">
      <c r="A477" s="17" t="s">
        <v>11791</v>
      </c>
      <c r="B477" s="17">
        <v>2023</v>
      </c>
      <c r="C477" s="17">
        <v>26.548859510454299</v>
      </c>
    </row>
    <row r="478" spans="1:3" x14ac:dyDescent="0.3">
      <c r="A478" s="17" t="s">
        <v>11792</v>
      </c>
      <c r="B478" s="17">
        <v>2023</v>
      </c>
      <c r="C478" s="17">
        <v>16.217583734076499</v>
      </c>
    </row>
    <row r="479" spans="1:3" x14ac:dyDescent="0.3">
      <c r="A479" s="17" t="s">
        <v>11793</v>
      </c>
      <c r="B479" s="17">
        <v>2023</v>
      </c>
      <c r="C479" s="17">
        <v>102.190307537094</v>
      </c>
    </row>
    <row r="480" spans="1:3" x14ac:dyDescent="0.3">
      <c r="A480" s="17" t="s">
        <v>11794</v>
      </c>
      <c r="B480" s="17">
        <v>2023</v>
      </c>
      <c r="C480" s="17">
        <v>57.062079846859</v>
      </c>
    </row>
    <row r="481" spans="1:3" x14ac:dyDescent="0.3">
      <c r="A481" s="17" t="s">
        <v>11795</v>
      </c>
      <c r="B481" s="17">
        <v>2023</v>
      </c>
      <c r="C481" s="17">
        <v>136.34774870285801</v>
      </c>
    </row>
    <row r="482" spans="1:3" x14ac:dyDescent="0.3">
      <c r="A482" s="17" t="s">
        <v>11796</v>
      </c>
      <c r="B482" s="17">
        <v>2023</v>
      </c>
      <c r="C482" s="17">
        <v>141.08066377788799</v>
      </c>
    </row>
    <row r="483" spans="1:3" x14ac:dyDescent="0.3">
      <c r="A483" s="17" t="s">
        <v>11797</v>
      </c>
      <c r="B483" s="17">
        <v>2023</v>
      </c>
      <c r="C483" s="17">
        <v>90.246292795985894</v>
      </c>
    </row>
    <row r="484" spans="1:3" x14ac:dyDescent="0.3">
      <c r="A484" s="17" t="s">
        <v>11798</v>
      </c>
      <c r="B484" s="17">
        <v>2023</v>
      </c>
      <c r="C484" s="17">
        <v>454.136476307176</v>
      </c>
    </row>
    <row r="485" spans="1:3" x14ac:dyDescent="0.3">
      <c r="A485" s="17" t="s">
        <v>11799</v>
      </c>
      <c r="B485" s="17">
        <v>2023</v>
      </c>
      <c r="C485" s="17">
        <v>784.650175299495</v>
      </c>
    </row>
    <row r="486" spans="1:3" x14ac:dyDescent="0.3">
      <c r="A486" s="17" t="s">
        <v>11800</v>
      </c>
      <c r="B486" s="17">
        <v>2023</v>
      </c>
      <c r="C486" s="17">
        <v>218.99445000151201</v>
      </c>
    </row>
    <row r="487" spans="1:3" x14ac:dyDescent="0.3">
      <c r="A487" s="17" t="s">
        <v>11801</v>
      </c>
      <c r="B487" s="17">
        <v>2023</v>
      </c>
      <c r="C487" s="17">
        <v>234.707044748589</v>
      </c>
    </row>
    <row r="488" spans="1:3" x14ac:dyDescent="0.3">
      <c r="A488" s="17" t="s">
        <v>11802</v>
      </c>
      <c r="B488" s="17">
        <v>2023</v>
      </c>
      <c r="C488" s="17">
        <v>726.395387794822</v>
      </c>
    </row>
    <row r="489" spans="1:3" x14ac:dyDescent="0.3">
      <c r="A489" s="17" t="s">
        <v>11803</v>
      </c>
      <c r="B489" s="17">
        <v>2023</v>
      </c>
      <c r="C489" s="17">
        <v>72.964790905825794</v>
      </c>
    </row>
    <row r="490" spans="1:3" x14ac:dyDescent="0.3">
      <c r="A490" s="17" t="s">
        <v>11804</v>
      </c>
      <c r="B490" s="17">
        <v>2023</v>
      </c>
      <c r="C490" s="17">
        <v>615.742100686301</v>
      </c>
    </row>
    <row r="491" spans="1:3" x14ac:dyDescent="0.3">
      <c r="A491" s="17" t="s">
        <v>11805</v>
      </c>
      <c r="B491" s="17">
        <v>2023</v>
      </c>
      <c r="C491" s="17">
        <v>25.673355646664302</v>
      </c>
    </row>
    <row r="492" spans="1:3" x14ac:dyDescent="0.3">
      <c r="A492" s="17" t="s">
        <v>11806</v>
      </c>
      <c r="B492" s="17">
        <v>2023</v>
      </c>
      <c r="C492" s="17">
        <v>46.139508700231097</v>
      </c>
    </row>
    <row r="493" spans="1:3" x14ac:dyDescent="0.3">
      <c r="A493" s="17" t="s">
        <v>11807</v>
      </c>
      <c r="B493" s="17">
        <v>2023</v>
      </c>
      <c r="C493" s="17">
        <v>20.197095001116399</v>
      </c>
    </row>
    <row r="494" spans="1:3" x14ac:dyDescent="0.3">
      <c r="A494" s="17" t="s">
        <v>11808</v>
      </c>
      <c r="B494" s="17">
        <v>2023</v>
      </c>
      <c r="C494" s="17">
        <v>28.006958331912799</v>
      </c>
    </row>
    <row r="495" spans="1:3" x14ac:dyDescent="0.3">
      <c r="A495" s="17" t="s">
        <v>11809</v>
      </c>
      <c r="B495" s="17">
        <v>2023</v>
      </c>
      <c r="C495" s="17">
        <v>144.35747586563201</v>
      </c>
    </row>
    <row r="496" spans="1:3" x14ac:dyDescent="0.3">
      <c r="A496" s="17" t="s">
        <v>11810</v>
      </c>
      <c r="B496" s="17">
        <v>2023</v>
      </c>
      <c r="C496" s="17">
        <v>242.67744175204999</v>
      </c>
    </row>
    <row r="497" spans="1:3" x14ac:dyDescent="0.3">
      <c r="A497" s="17" t="s">
        <v>11811</v>
      </c>
      <c r="B497" s="17">
        <v>2023</v>
      </c>
      <c r="C497" s="17">
        <v>145.31584874913099</v>
      </c>
    </row>
    <row r="498" spans="1:3" x14ac:dyDescent="0.3">
      <c r="A498" s="17" t="s">
        <v>11812</v>
      </c>
      <c r="B498" s="17">
        <v>2023</v>
      </c>
      <c r="C498" s="17">
        <v>223.90360681247</v>
      </c>
    </row>
    <row r="499" spans="1:3" x14ac:dyDescent="0.3">
      <c r="A499" s="17" t="s">
        <v>11813</v>
      </c>
      <c r="B499" s="17">
        <v>2023</v>
      </c>
      <c r="C499" s="17">
        <v>325.32438825443398</v>
      </c>
    </row>
    <row r="500" spans="1:3" x14ac:dyDescent="0.3">
      <c r="A500" s="17" t="s">
        <v>11814</v>
      </c>
      <c r="B500" s="17">
        <v>2023</v>
      </c>
      <c r="C500" s="17">
        <v>403.83169859275199</v>
      </c>
    </row>
    <row r="501" spans="1:3" x14ac:dyDescent="0.3">
      <c r="A501" s="17" t="s">
        <v>11815</v>
      </c>
      <c r="B501" s="17">
        <v>2023</v>
      </c>
      <c r="C501" s="17">
        <v>27.052327250363302</v>
      </c>
    </row>
    <row r="502" spans="1:3" x14ac:dyDescent="0.3">
      <c r="A502" s="17" t="s">
        <v>11816</v>
      </c>
      <c r="B502" s="17">
        <v>2023</v>
      </c>
      <c r="C502" s="17">
        <v>626.19554829038702</v>
      </c>
    </row>
    <row r="503" spans="1:3" x14ac:dyDescent="0.3">
      <c r="A503" s="17" t="s">
        <v>11817</v>
      </c>
      <c r="B503" s="17">
        <v>2023</v>
      </c>
      <c r="C503" s="17">
        <v>106.49831459485</v>
      </c>
    </row>
    <row r="504" spans="1:3" x14ac:dyDescent="0.3">
      <c r="A504" s="17" t="s">
        <v>11818</v>
      </c>
      <c r="B504" s="17">
        <v>2023</v>
      </c>
      <c r="C504" s="17">
        <v>171.12039750814401</v>
      </c>
    </row>
    <row r="505" spans="1:3" x14ac:dyDescent="0.3">
      <c r="A505" s="17" t="s">
        <v>11819</v>
      </c>
      <c r="B505" s="17">
        <v>2023</v>
      </c>
      <c r="C505" s="17">
        <v>32.5960199795663</v>
      </c>
    </row>
    <row r="506" spans="1:3" x14ac:dyDescent="0.3">
      <c r="A506" s="17" t="s">
        <v>11820</v>
      </c>
      <c r="B506" s="17">
        <v>2023</v>
      </c>
      <c r="C506" s="17">
        <v>25.3813798744231</v>
      </c>
    </row>
    <row r="507" spans="1:3" x14ac:dyDescent="0.3">
      <c r="A507" s="17" t="s">
        <v>11821</v>
      </c>
      <c r="B507" s="17">
        <v>2023</v>
      </c>
      <c r="C507" s="17">
        <v>198.474612517282</v>
      </c>
    </row>
    <row r="508" spans="1:3" x14ac:dyDescent="0.3">
      <c r="A508" s="17" t="s">
        <v>11822</v>
      </c>
      <c r="B508" s="17">
        <v>2023</v>
      </c>
      <c r="C508" s="17">
        <v>30.958712914027299</v>
      </c>
    </row>
    <row r="509" spans="1:3" x14ac:dyDescent="0.3">
      <c r="A509" s="17" t="s">
        <v>11823</v>
      </c>
      <c r="B509" s="17">
        <v>2023</v>
      </c>
      <c r="C509" s="17">
        <v>48.419140139594703</v>
      </c>
    </row>
    <row r="510" spans="1:3" x14ac:dyDescent="0.3">
      <c r="A510" s="17" t="s">
        <v>11824</v>
      </c>
      <c r="B510" s="17">
        <v>2023</v>
      </c>
      <c r="C510" s="17">
        <v>19.159270981326699</v>
      </c>
    </row>
    <row r="511" spans="1:3" x14ac:dyDescent="0.3">
      <c r="A511" s="17" t="s">
        <v>11825</v>
      </c>
      <c r="B511" s="17">
        <v>2023</v>
      </c>
      <c r="C511" s="17">
        <v>1.3563129324465999</v>
      </c>
    </row>
    <row r="512" spans="1:3" x14ac:dyDescent="0.3">
      <c r="A512" s="17" t="s">
        <v>11826</v>
      </c>
      <c r="B512" s="17">
        <v>2023</v>
      </c>
      <c r="C512" s="17">
        <v>39.902883599279399</v>
      </c>
    </row>
    <row r="513" spans="1:3" x14ac:dyDescent="0.3">
      <c r="A513" s="17" t="s">
        <v>11827</v>
      </c>
      <c r="B513" s="17">
        <v>2023</v>
      </c>
      <c r="C513" s="17">
        <v>33.171189581043997</v>
      </c>
    </row>
    <row r="514" spans="1:3" x14ac:dyDescent="0.3">
      <c r="A514" s="17" t="s">
        <v>11828</v>
      </c>
      <c r="B514" s="17">
        <v>2023</v>
      </c>
      <c r="C514" s="17">
        <v>402.45259277150001</v>
      </c>
    </row>
    <row r="515" spans="1:3" x14ac:dyDescent="0.3">
      <c r="A515" s="17" t="s">
        <v>11829</v>
      </c>
      <c r="B515" s="17">
        <v>2023</v>
      </c>
      <c r="C515" s="17">
        <v>46.661513379775002</v>
      </c>
    </row>
    <row r="516" spans="1:3" x14ac:dyDescent="0.3">
      <c r="A516" s="17" t="s">
        <v>11830</v>
      </c>
      <c r="B516" s="17">
        <v>2023</v>
      </c>
      <c r="C516" s="17">
        <v>137.58341715298599</v>
      </c>
    </row>
    <row r="517" spans="1:3" x14ac:dyDescent="0.3">
      <c r="A517" s="17" t="s">
        <v>11831</v>
      </c>
      <c r="B517" s="17">
        <v>2023</v>
      </c>
      <c r="C517" s="17">
        <v>956.13266730681096</v>
      </c>
    </row>
    <row r="518" spans="1:3" x14ac:dyDescent="0.3">
      <c r="A518" s="17" t="s">
        <v>11832</v>
      </c>
      <c r="B518" s="17">
        <v>2023</v>
      </c>
      <c r="C518" s="17">
        <v>100.54954421706501</v>
      </c>
    </row>
    <row r="519" spans="1:3" x14ac:dyDescent="0.3">
      <c r="A519" s="17" t="s">
        <v>11833</v>
      </c>
      <c r="B519" s="17">
        <v>2023</v>
      </c>
      <c r="C519" s="17">
        <v>205.92102512158499</v>
      </c>
    </row>
    <row r="520" spans="1:3" x14ac:dyDescent="0.3">
      <c r="A520" s="17" t="s">
        <v>11834</v>
      </c>
      <c r="B520" s="17">
        <v>2023</v>
      </c>
      <c r="C520" s="17">
        <v>356.17476609209598</v>
      </c>
    </row>
    <row r="521" spans="1:3" x14ac:dyDescent="0.3">
      <c r="A521" s="17" t="s">
        <v>11835</v>
      </c>
      <c r="B521" s="17">
        <v>2023</v>
      </c>
      <c r="C521" s="17">
        <v>334.91509038209898</v>
      </c>
    </row>
    <row r="522" spans="1:3" x14ac:dyDescent="0.3">
      <c r="A522" s="17" t="s">
        <v>11836</v>
      </c>
      <c r="B522" s="17">
        <v>2023</v>
      </c>
      <c r="C522" s="17">
        <v>48.960006280802197</v>
      </c>
    </row>
    <row r="523" spans="1:3" x14ac:dyDescent="0.3">
      <c r="A523" s="17" t="s">
        <v>11837</v>
      </c>
      <c r="B523" s="17">
        <v>2023</v>
      </c>
      <c r="C523" s="17">
        <v>13.975665372330701</v>
      </c>
    </row>
    <row r="524" spans="1:3" x14ac:dyDescent="0.3">
      <c r="A524" s="17" t="s">
        <v>11838</v>
      </c>
      <c r="B524" s="17">
        <v>2023</v>
      </c>
      <c r="C524" s="17">
        <v>62.799605228938198</v>
      </c>
    </row>
    <row r="525" spans="1:3" x14ac:dyDescent="0.3">
      <c r="A525" s="17" t="s">
        <v>11839</v>
      </c>
      <c r="B525" s="17">
        <v>2023</v>
      </c>
      <c r="C525" s="17">
        <v>88.330975227116099</v>
      </c>
    </row>
    <row r="526" spans="1:3" x14ac:dyDescent="0.3">
      <c r="A526" s="17" t="s">
        <v>11840</v>
      </c>
      <c r="B526" s="17">
        <v>2023</v>
      </c>
      <c r="C526" s="17">
        <v>306.81175997853302</v>
      </c>
    </row>
    <row r="527" spans="1:3" x14ac:dyDescent="0.3">
      <c r="A527" s="17" t="s">
        <v>11841</v>
      </c>
      <c r="B527" s="17">
        <v>2023</v>
      </c>
      <c r="C527" s="17">
        <v>397.76423060149</v>
      </c>
    </row>
    <row r="528" spans="1:3" x14ac:dyDescent="0.3">
      <c r="A528" s="17" t="s">
        <v>11842</v>
      </c>
      <c r="B528" s="17">
        <v>2023</v>
      </c>
      <c r="C528" s="17">
        <v>232.751066278666</v>
      </c>
    </row>
    <row r="529" spans="1:3" x14ac:dyDescent="0.3">
      <c r="A529" s="17" t="s">
        <v>11843</v>
      </c>
      <c r="B529" s="17">
        <v>2023</v>
      </c>
      <c r="C529" s="17">
        <v>33.5323246307671</v>
      </c>
    </row>
    <row r="530" spans="1:3" x14ac:dyDescent="0.3">
      <c r="A530" s="17" t="s">
        <v>11844</v>
      </c>
      <c r="B530" s="17">
        <v>2023</v>
      </c>
      <c r="C530" s="17">
        <v>43.469269580673398</v>
      </c>
    </row>
    <row r="531" spans="1:3" x14ac:dyDescent="0.3">
      <c r="A531" s="17" t="s">
        <v>11845</v>
      </c>
      <c r="B531" s="17">
        <v>2023</v>
      </c>
      <c r="C531" s="17">
        <v>87.081699386588298</v>
      </c>
    </row>
    <row r="532" spans="1:3" x14ac:dyDescent="0.3">
      <c r="A532" s="17" t="s">
        <v>11846</v>
      </c>
      <c r="B532" s="17">
        <v>2023</v>
      </c>
      <c r="C532" s="17">
        <v>319.317220224533</v>
      </c>
    </row>
    <row r="533" spans="1:3" x14ac:dyDescent="0.3">
      <c r="A533" s="17" t="s">
        <v>11847</v>
      </c>
      <c r="B533" s="17">
        <v>2023</v>
      </c>
      <c r="C533" s="17">
        <v>258.11719321645802</v>
      </c>
    </row>
    <row r="534" spans="1:3" x14ac:dyDescent="0.3">
      <c r="A534" s="17" t="s">
        <v>11848</v>
      </c>
      <c r="B534" s="17">
        <v>2023</v>
      </c>
      <c r="C534" s="17">
        <v>658.64253503642999</v>
      </c>
    </row>
    <row r="535" spans="1:3" x14ac:dyDescent="0.3">
      <c r="A535" s="17" t="s">
        <v>11849</v>
      </c>
      <c r="B535" s="17">
        <v>2023</v>
      </c>
      <c r="C535" s="17">
        <v>34.6695196758956</v>
      </c>
    </row>
    <row r="536" spans="1:3" x14ac:dyDescent="0.3">
      <c r="A536" s="17" t="s">
        <v>11850</v>
      </c>
      <c r="B536" s="17">
        <v>2023</v>
      </c>
      <c r="C536" s="17">
        <v>24.615727363154299</v>
      </c>
    </row>
    <row r="537" spans="1:3" x14ac:dyDescent="0.3">
      <c r="A537" s="17" t="s">
        <v>11851</v>
      </c>
      <c r="B537" s="17">
        <v>2023</v>
      </c>
      <c r="C537" s="17">
        <v>44.207582883536801</v>
      </c>
    </row>
    <row r="538" spans="1:3" x14ac:dyDescent="0.3">
      <c r="A538" s="17" t="s">
        <v>11852</v>
      </c>
      <c r="B538" s="17">
        <v>2023</v>
      </c>
      <c r="C538" s="17">
        <v>40.712125700898497</v>
      </c>
    </row>
    <row r="539" spans="1:3" x14ac:dyDescent="0.3">
      <c r="A539" s="17" t="s">
        <v>11853</v>
      </c>
      <c r="B539" s="17">
        <v>2023</v>
      </c>
      <c r="C539" s="17">
        <v>72.010589059442296</v>
      </c>
    </row>
    <row r="540" spans="1:3" x14ac:dyDescent="0.3">
      <c r="A540" s="17" t="s">
        <v>11854</v>
      </c>
      <c r="B540" s="17">
        <v>2023</v>
      </c>
      <c r="C540" s="17">
        <v>102.121104653925</v>
      </c>
    </row>
    <row r="541" spans="1:3" x14ac:dyDescent="0.3">
      <c r="A541" s="17" t="s">
        <v>11855</v>
      </c>
      <c r="B541" s="17">
        <v>2023</v>
      </c>
      <c r="C541" s="17">
        <v>83.3006814993132</v>
      </c>
    </row>
    <row r="542" spans="1:3" x14ac:dyDescent="0.3">
      <c r="A542" s="17" t="s">
        <v>11856</v>
      </c>
      <c r="B542" s="17">
        <v>2023</v>
      </c>
      <c r="C542" s="17">
        <v>38.091210959246403</v>
      </c>
    </row>
    <row r="543" spans="1:3" x14ac:dyDescent="0.3">
      <c r="A543" s="17" t="s">
        <v>11857</v>
      </c>
      <c r="B543" s="17">
        <v>2023</v>
      </c>
      <c r="C543" s="17">
        <v>543.30709061026596</v>
      </c>
    </row>
    <row r="544" spans="1:3" x14ac:dyDescent="0.3">
      <c r="A544" s="17" t="s">
        <v>11858</v>
      </c>
      <c r="B544" s="17">
        <v>2023</v>
      </c>
      <c r="C544" s="17">
        <v>14.4157248488627</v>
      </c>
    </row>
    <row r="545" spans="1:3" x14ac:dyDescent="0.3">
      <c r="A545" s="17" t="s">
        <v>11859</v>
      </c>
      <c r="B545" s="17">
        <v>2023</v>
      </c>
      <c r="C545" s="17">
        <v>88.7609693557024</v>
      </c>
    </row>
    <row r="546" spans="1:3" x14ac:dyDescent="0.3">
      <c r="A546" s="17" t="s">
        <v>11860</v>
      </c>
      <c r="B546" s="17">
        <v>2023</v>
      </c>
      <c r="C546" s="17">
        <v>44.803122819401302</v>
      </c>
    </row>
    <row r="547" spans="1:3" x14ac:dyDescent="0.3">
      <c r="A547" s="17" t="s">
        <v>11861</v>
      </c>
      <c r="B547" s="17">
        <v>2023</v>
      </c>
      <c r="C547" s="17">
        <v>137.89644113182999</v>
      </c>
    </row>
    <row r="548" spans="1:3" x14ac:dyDescent="0.3">
      <c r="A548" s="17" t="s">
        <v>11862</v>
      </c>
      <c r="B548" s="17">
        <v>2023</v>
      </c>
      <c r="C548" s="17">
        <v>88.108401402831106</v>
      </c>
    </row>
    <row r="549" spans="1:3" x14ac:dyDescent="0.3">
      <c r="A549" s="17" t="s">
        <v>11863</v>
      </c>
      <c r="B549" s="17">
        <v>2023</v>
      </c>
      <c r="C549" s="17">
        <v>92.466263527516304</v>
      </c>
    </row>
    <row r="550" spans="1:3" x14ac:dyDescent="0.3">
      <c r="A550" s="17" t="s">
        <v>11864</v>
      </c>
      <c r="B550" s="17">
        <v>2023</v>
      </c>
      <c r="C550" s="17">
        <v>47.211631026119001</v>
      </c>
    </row>
    <row r="551" spans="1:3" x14ac:dyDescent="0.3">
      <c r="A551" s="17" t="s">
        <v>11865</v>
      </c>
      <c r="B551" s="17">
        <v>2023</v>
      </c>
      <c r="C551" s="17">
        <v>149.704662375152</v>
      </c>
    </row>
    <row r="552" spans="1:3" x14ac:dyDescent="0.3">
      <c r="A552" s="17" t="s">
        <v>11866</v>
      </c>
      <c r="B552" s="17">
        <v>2023</v>
      </c>
      <c r="C552" s="17">
        <v>14.003974325489301</v>
      </c>
    </row>
    <row r="553" spans="1:3" x14ac:dyDescent="0.3">
      <c r="A553" s="17" t="s">
        <v>11867</v>
      </c>
      <c r="B553" s="17">
        <v>2023</v>
      </c>
      <c r="C553" s="17">
        <v>58.062986199365703</v>
      </c>
    </row>
    <row r="554" spans="1:3" x14ac:dyDescent="0.3">
      <c r="A554" s="17" t="s">
        <v>11868</v>
      </c>
      <c r="B554" s="17">
        <v>2023</v>
      </c>
      <c r="C554" s="17">
        <v>24.464855988277101</v>
      </c>
    </row>
    <row r="555" spans="1:3" x14ac:dyDescent="0.3">
      <c r="A555" s="17" t="s">
        <v>11869</v>
      </c>
      <c r="B555" s="17">
        <v>2023</v>
      </c>
      <c r="C555" s="17">
        <v>796.52406510710705</v>
      </c>
    </row>
    <row r="556" spans="1:3" x14ac:dyDescent="0.3">
      <c r="A556" s="17" t="s">
        <v>11870</v>
      </c>
      <c r="B556" s="17">
        <v>2023</v>
      </c>
      <c r="C556" s="17">
        <v>353.99606068618601</v>
      </c>
    </row>
    <row r="557" spans="1:3" x14ac:dyDescent="0.3">
      <c r="A557" s="17" t="s">
        <v>11871</v>
      </c>
      <c r="B557" s="17">
        <v>2023</v>
      </c>
      <c r="C557" s="17">
        <v>1203.71236284822</v>
      </c>
    </row>
    <row r="558" spans="1:3" x14ac:dyDescent="0.3">
      <c r="A558" s="17" t="s">
        <v>11872</v>
      </c>
      <c r="B558" s="17">
        <v>2023</v>
      </c>
      <c r="C558" s="17">
        <v>29.024652739986799</v>
      </c>
    </row>
    <row r="559" spans="1:3" x14ac:dyDescent="0.3">
      <c r="A559" s="17" t="s">
        <v>11873</v>
      </c>
      <c r="B559" s="17">
        <v>2023</v>
      </c>
      <c r="C559" s="17">
        <v>37.911678172182299</v>
      </c>
    </row>
    <row r="560" spans="1:3" x14ac:dyDescent="0.3">
      <c r="A560" s="17" t="s">
        <v>11874</v>
      </c>
      <c r="B560" s="17">
        <v>2023</v>
      </c>
      <c r="C560" s="17">
        <v>115.742661539465</v>
      </c>
    </row>
    <row r="561" spans="1:3" x14ac:dyDescent="0.3">
      <c r="A561" s="17" t="s">
        <v>11875</v>
      </c>
      <c r="B561" s="17">
        <v>2023</v>
      </c>
      <c r="C561" s="17">
        <v>56.455805768258898</v>
      </c>
    </row>
    <row r="562" spans="1:3" x14ac:dyDescent="0.3">
      <c r="A562" s="17" t="s">
        <v>11876</v>
      </c>
      <c r="B562" s="17">
        <v>2023</v>
      </c>
      <c r="C562" s="17">
        <v>81.646859625354395</v>
      </c>
    </row>
    <row r="563" spans="1:3" x14ac:dyDescent="0.3">
      <c r="A563" s="17" t="s">
        <v>11877</v>
      </c>
      <c r="B563" s="17">
        <v>2023</v>
      </c>
      <c r="C563" s="17">
        <v>708.02068199217297</v>
      </c>
    </row>
    <row r="564" spans="1:3" x14ac:dyDescent="0.3">
      <c r="A564" s="17" t="s">
        <v>11878</v>
      </c>
      <c r="B564" s="17">
        <v>2023</v>
      </c>
      <c r="C564" s="17">
        <v>356.39818104356499</v>
      </c>
    </row>
    <row r="565" spans="1:3" x14ac:dyDescent="0.3">
      <c r="A565" s="17" t="s">
        <v>11879</v>
      </c>
      <c r="B565" s="17">
        <v>2023</v>
      </c>
      <c r="C565" s="17">
        <v>11.7080872138031</v>
      </c>
    </row>
    <row r="566" spans="1:3" x14ac:dyDescent="0.3">
      <c r="A566" s="17" t="s">
        <v>11880</v>
      </c>
      <c r="B566" s="17">
        <v>2023</v>
      </c>
      <c r="C566" s="17">
        <v>15.394560864195199</v>
      </c>
    </row>
    <row r="567" spans="1:3" x14ac:dyDescent="0.3">
      <c r="A567" s="17" t="s">
        <v>11881</v>
      </c>
      <c r="B567" s="17">
        <v>2023</v>
      </c>
      <c r="C567" s="17">
        <v>126.397191176191</v>
      </c>
    </row>
    <row r="568" spans="1:3" x14ac:dyDescent="0.3">
      <c r="A568" s="17" t="s">
        <v>11882</v>
      </c>
      <c r="B568" s="17">
        <v>2023</v>
      </c>
      <c r="C568" s="17">
        <v>538.10098070604704</v>
      </c>
    </row>
    <row r="569" spans="1:3" x14ac:dyDescent="0.3">
      <c r="A569" s="17" t="s">
        <v>11883</v>
      </c>
      <c r="B569" s="17">
        <v>2023</v>
      </c>
      <c r="C569" s="17">
        <v>144.328549686819</v>
      </c>
    </row>
    <row r="570" spans="1:3" x14ac:dyDescent="0.3">
      <c r="A570" s="17" t="s">
        <v>11884</v>
      </c>
      <c r="B570" s="17">
        <v>2023</v>
      </c>
      <c r="C570" s="17">
        <v>57.497387124225497</v>
      </c>
    </row>
    <row r="571" spans="1:3" x14ac:dyDescent="0.3">
      <c r="A571" s="17" t="s">
        <v>11885</v>
      </c>
      <c r="B571" s="17">
        <v>2023</v>
      </c>
      <c r="C571" s="17">
        <v>85.573599004186704</v>
      </c>
    </row>
    <row r="572" spans="1:3" x14ac:dyDescent="0.3">
      <c r="A572" s="17" t="s">
        <v>11886</v>
      </c>
      <c r="B572" s="17">
        <v>2023</v>
      </c>
      <c r="C572" s="17">
        <v>26.4562098700553</v>
      </c>
    </row>
    <row r="573" spans="1:3" x14ac:dyDescent="0.3">
      <c r="A573" s="17" t="s">
        <v>11887</v>
      </c>
      <c r="B573" s="17">
        <v>2023</v>
      </c>
      <c r="C573" s="17">
        <v>15.7359629845014</v>
      </c>
    </row>
    <row r="574" spans="1:3" x14ac:dyDescent="0.3">
      <c r="A574" s="17" t="s">
        <v>11888</v>
      </c>
      <c r="B574" s="17">
        <v>2023</v>
      </c>
      <c r="C574" s="17">
        <v>480.17686401773199</v>
      </c>
    </row>
    <row r="575" spans="1:3" x14ac:dyDescent="0.3">
      <c r="A575" s="17" t="s">
        <v>11889</v>
      </c>
      <c r="B575" s="17">
        <v>2023</v>
      </c>
      <c r="C575" s="17">
        <v>43.2136820964515</v>
      </c>
    </row>
    <row r="576" spans="1:3" x14ac:dyDescent="0.3">
      <c r="A576" s="17" t="s">
        <v>11890</v>
      </c>
      <c r="B576" s="17">
        <v>2023</v>
      </c>
      <c r="C576" s="17">
        <v>18.708229897543799</v>
      </c>
    </row>
    <row r="577" spans="1:3" x14ac:dyDescent="0.3">
      <c r="A577" s="17" t="s">
        <v>11891</v>
      </c>
      <c r="B577" s="17">
        <v>2023</v>
      </c>
      <c r="C577" s="17">
        <v>24.213347847573498</v>
      </c>
    </row>
    <row r="578" spans="1:3" x14ac:dyDescent="0.3">
      <c r="A578" s="17" t="s">
        <v>11892</v>
      </c>
      <c r="B578" s="17">
        <v>2023</v>
      </c>
      <c r="C578" s="17">
        <v>21.5002341163636</v>
      </c>
    </row>
    <row r="579" spans="1:3" x14ac:dyDescent="0.3">
      <c r="A579" s="17" t="s">
        <v>11893</v>
      </c>
      <c r="B579" s="17">
        <v>2023</v>
      </c>
      <c r="C579" s="17">
        <v>223.441271446645</v>
      </c>
    </row>
    <row r="580" spans="1:3" x14ac:dyDescent="0.3">
      <c r="A580" s="17" t="s">
        <v>11894</v>
      </c>
      <c r="B580" s="17">
        <v>2023</v>
      </c>
      <c r="C580" s="17">
        <v>122.828560182359</v>
      </c>
    </row>
    <row r="581" spans="1:3" x14ac:dyDescent="0.3">
      <c r="A581" s="17" t="s">
        <v>11895</v>
      </c>
      <c r="B581" s="17">
        <v>2023</v>
      </c>
      <c r="C581" s="17">
        <v>97.034649085253506</v>
      </c>
    </row>
    <row r="582" spans="1:3" x14ac:dyDescent="0.3">
      <c r="A582" s="17" t="s">
        <v>11896</v>
      </c>
      <c r="B582" s="17">
        <v>2023</v>
      </c>
      <c r="C582" s="17">
        <v>40.781281683594003</v>
      </c>
    </row>
    <row r="583" spans="1:3" x14ac:dyDescent="0.3">
      <c r="A583" s="17" t="s">
        <v>11897</v>
      </c>
      <c r="B583" s="17">
        <v>2023</v>
      </c>
      <c r="C583" s="17">
        <v>72.654786324128494</v>
      </c>
    </row>
    <row r="584" spans="1:3" x14ac:dyDescent="0.3">
      <c r="A584" s="17" t="s">
        <v>11898</v>
      </c>
      <c r="B584" s="17">
        <v>2023</v>
      </c>
      <c r="C584" s="17">
        <v>356.68184856511698</v>
      </c>
    </row>
    <row r="585" spans="1:3" x14ac:dyDescent="0.3">
      <c r="A585" s="17" t="s">
        <v>11899</v>
      </c>
      <c r="B585" s="17">
        <v>2023</v>
      </c>
      <c r="C585" s="17">
        <v>51.7793411463499</v>
      </c>
    </row>
    <row r="586" spans="1:3" x14ac:dyDescent="0.3">
      <c r="A586" s="17" t="s">
        <v>11900</v>
      </c>
      <c r="B586" s="17">
        <v>2023</v>
      </c>
      <c r="C586" s="17">
        <v>120.688680633903</v>
      </c>
    </row>
    <row r="587" spans="1:3" x14ac:dyDescent="0.3">
      <c r="A587" s="17" t="s">
        <v>11901</v>
      </c>
      <c r="B587" s="17">
        <v>2023</v>
      </c>
      <c r="C587" s="17">
        <v>163.165469810367</v>
      </c>
    </row>
    <row r="588" spans="1:3" x14ac:dyDescent="0.3">
      <c r="A588" s="17" t="s">
        <v>11902</v>
      </c>
      <c r="B588" s="17">
        <v>2023</v>
      </c>
      <c r="C588" s="17">
        <v>97.679639996262296</v>
      </c>
    </row>
    <row r="589" spans="1:3" x14ac:dyDescent="0.3">
      <c r="A589" s="17" t="s">
        <v>11903</v>
      </c>
      <c r="B589" s="17">
        <v>2023</v>
      </c>
      <c r="C589" s="17">
        <v>126.75099184061401</v>
      </c>
    </row>
    <row r="590" spans="1:3" x14ac:dyDescent="0.3">
      <c r="A590" s="17" t="s">
        <v>11904</v>
      </c>
      <c r="B590" s="17">
        <v>2023</v>
      </c>
      <c r="C590" s="17">
        <v>12.0309055144899</v>
      </c>
    </row>
    <row r="591" spans="1:3" x14ac:dyDescent="0.3">
      <c r="A591" s="17" t="s">
        <v>11905</v>
      </c>
      <c r="B591" s="17">
        <v>2023</v>
      </c>
      <c r="C591" s="17">
        <v>79.587493591010599</v>
      </c>
    </row>
    <row r="592" spans="1:3" x14ac:dyDescent="0.3">
      <c r="A592" s="17" t="s">
        <v>11906</v>
      </c>
      <c r="B592" s="17">
        <v>2023</v>
      </c>
      <c r="C592" s="17">
        <v>366.18370623141499</v>
      </c>
    </row>
    <row r="593" spans="1:3" x14ac:dyDescent="0.3">
      <c r="A593" s="17" t="s">
        <v>11907</v>
      </c>
      <c r="B593" s="17">
        <v>2023</v>
      </c>
      <c r="C593" s="17">
        <v>75.638430086895795</v>
      </c>
    </row>
    <row r="594" spans="1:3" x14ac:dyDescent="0.3">
      <c r="A594" s="17" t="s">
        <v>11908</v>
      </c>
      <c r="B594" s="17">
        <v>2023</v>
      </c>
      <c r="C594" s="17">
        <v>92.436348017305093</v>
      </c>
    </row>
    <row r="595" spans="1:3" x14ac:dyDescent="0.3">
      <c r="A595" s="17" t="s">
        <v>11909</v>
      </c>
      <c r="B595" s="17">
        <v>2023</v>
      </c>
      <c r="C595" s="17">
        <v>235.93236064165799</v>
      </c>
    </row>
    <row r="596" spans="1:3" x14ac:dyDescent="0.3">
      <c r="A596" s="17" t="s">
        <v>11910</v>
      </c>
      <c r="B596" s="17">
        <v>2023</v>
      </c>
      <c r="C596" s="17">
        <v>340.75343581289098</v>
      </c>
    </row>
    <row r="597" spans="1:3" x14ac:dyDescent="0.3">
      <c r="A597" s="17" t="s">
        <v>11911</v>
      </c>
      <c r="B597" s="17">
        <v>2023</v>
      </c>
      <c r="C597" s="17">
        <v>904.65224051475502</v>
      </c>
    </row>
    <row r="598" spans="1:3" x14ac:dyDescent="0.3">
      <c r="A598" s="17" t="s">
        <v>11912</v>
      </c>
      <c r="B598" s="17">
        <v>2023</v>
      </c>
      <c r="C598" s="17">
        <v>27.311945017427199</v>
      </c>
    </row>
    <row r="599" spans="1:3" x14ac:dyDescent="0.3">
      <c r="A599" s="17" t="s">
        <v>11913</v>
      </c>
      <c r="B599" s="17">
        <v>2023</v>
      </c>
      <c r="C599" s="17">
        <v>113.14624823210799</v>
      </c>
    </row>
    <row r="600" spans="1:3" x14ac:dyDescent="0.3">
      <c r="A600" s="17" t="s">
        <v>11914</v>
      </c>
      <c r="B600" s="17">
        <v>2023</v>
      </c>
      <c r="C600" s="17">
        <v>195.487352591008</v>
      </c>
    </row>
    <row r="601" spans="1:3" x14ac:dyDescent="0.3">
      <c r="A601" s="17" t="s">
        <v>11915</v>
      </c>
      <c r="B601" s="17">
        <v>2023</v>
      </c>
      <c r="C601" s="17">
        <v>507.47463132999798</v>
      </c>
    </row>
    <row r="602" spans="1:3" x14ac:dyDescent="0.3">
      <c r="A602" s="17" t="s">
        <v>11916</v>
      </c>
      <c r="B602" s="17">
        <v>2023</v>
      </c>
      <c r="C602" s="17">
        <v>410.044212810695</v>
      </c>
    </row>
    <row r="603" spans="1:3" x14ac:dyDescent="0.3">
      <c r="A603" s="17" t="s">
        <v>11917</v>
      </c>
      <c r="B603" s="17">
        <v>2023</v>
      </c>
      <c r="C603" s="17">
        <v>32.850331176072402</v>
      </c>
    </row>
    <row r="604" spans="1:3" x14ac:dyDescent="0.3">
      <c r="A604" s="17" t="s">
        <v>11918</v>
      </c>
      <c r="B604" s="17">
        <v>2023</v>
      </c>
      <c r="C604" s="17">
        <v>48.796432579867499</v>
      </c>
    </row>
    <row r="605" spans="1:3" x14ac:dyDescent="0.3">
      <c r="A605" s="17" t="s">
        <v>11919</v>
      </c>
      <c r="B605" s="17">
        <v>2023</v>
      </c>
      <c r="C605" s="17">
        <v>20.368775240262</v>
      </c>
    </row>
    <row r="606" spans="1:3" x14ac:dyDescent="0.3">
      <c r="A606" s="17" t="s">
        <v>11920</v>
      </c>
      <c r="B606" s="17">
        <v>2023</v>
      </c>
      <c r="C606" s="17">
        <v>72.113966230303006</v>
      </c>
    </row>
    <row r="607" spans="1:3" x14ac:dyDescent="0.3">
      <c r="A607" s="17" t="s">
        <v>11921</v>
      </c>
      <c r="B607" s="17">
        <v>2023</v>
      </c>
      <c r="C607" s="17">
        <v>161.63962153345301</v>
      </c>
    </row>
    <row r="608" spans="1:3" x14ac:dyDescent="0.3">
      <c r="A608" s="17" t="s">
        <v>11922</v>
      </c>
      <c r="B608" s="17">
        <v>2023</v>
      </c>
      <c r="C608" s="17">
        <v>54.100043595768497</v>
      </c>
    </row>
    <row r="609" spans="1:3" x14ac:dyDescent="0.3">
      <c r="A609" s="17" t="s">
        <v>11923</v>
      </c>
      <c r="B609" s="17">
        <v>2023</v>
      </c>
      <c r="C609" s="17">
        <v>462.28623284399498</v>
      </c>
    </row>
    <row r="610" spans="1:3" x14ac:dyDescent="0.3">
      <c r="A610" s="17" t="s">
        <v>11924</v>
      </c>
      <c r="B610" s="17">
        <v>2023</v>
      </c>
      <c r="C610" s="17">
        <v>103.93324140645601</v>
      </c>
    </row>
    <row r="611" spans="1:3" x14ac:dyDescent="0.3">
      <c r="A611" s="17" t="s">
        <v>11925</v>
      </c>
      <c r="B611" s="17">
        <v>2023</v>
      </c>
      <c r="C611" s="17">
        <v>39.5316885235952</v>
      </c>
    </row>
    <row r="612" spans="1:3" x14ac:dyDescent="0.3">
      <c r="A612" s="17" t="s">
        <v>11926</v>
      </c>
      <c r="B612" s="17">
        <v>2023</v>
      </c>
      <c r="C612" s="17">
        <v>58.007610423490398</v>
      </c>
    </row>
    <row r="613" spans="1:3" x14ac:dyDescent="0.3">
      <c r="A613" s="17" t="s">
        <v>11927</v>
      </c>
      <c r="B613" s="17">
        <v>2023</v>
      </c>
      <c r="C613" s="17">
        <v>56.466691868379698</v>
      </c>
    </row>
    <row r="614" spans="1:3" x14ac:dyDescent="0.3">
      <c r="A614" s="17" t="s">
        <v>11928</v>
      </c>
      <c r="B614" s="17">
        <v>2023</v>
      </c>
      <c r="C614" s="17">
        <v>195.77722068876</v>
      </c>
    </row>
    <row r="615" spans="1:3" x14ac:dyDescent="0.3">
      <c r="A615" s="17" t="s">
        <v>11929</v>
      </c>
      <c r="B615" s="17">
        <v>2023</v>
      </c>
      <c r="C615" s="17">
        <v>116.135834838264</v>
      </c>
    </row>
    <row r="616" spans="1:3" x14ac:dyDescent="0.3">
      <c r="A616" s="17" t="s">
        <v>11930</v>
      </c>
      <c r="B616" s="17">
        <v>2023</v>
      </c>
      <c r="C616" s="17">
        <v>324.50602687522797</v>
      </c>
    </row>
    <row r="617" spans="1:3" x14ac:dyDescent="0.3">
      <c r="A617" s="17" t="s">
        <v>11931</v>
      </c>
      <c r="B617" s="17">
        <v>2023</v>
      </c>
      <c r="C617" s="17">
        <v>100.93656884692599</v>
      </c>
    </row>
    <row r="618" spans="1:3" x14ac:dyDescent="0.3">
      <c r="A618" s="17" t="s">
        <v>11932</v>
      </c>
      <c r="B618" s="17">
        <v>2023</v>
      </c>
      <c r="C618" s="17">
        <v>1236.2306040599899</v>
      </c>
    </row>
    <row r="619" spans="1:3" x14ac:dyDescent="0.3">
      <c r="A619" s="17" t="s">
        <v>11933</v>
      </c>
      <c r="B619" s="17">
        <v>2023</v>
      </c>
      <c r="C619" s="17">
        <v>86.130700903013306</v>
      </c>
    </row>
    <row r="620" spans="1:3" x14ac:dyDescent="0.3">
      <c r="A620" s="17" t="s">
        <v>11934</v>
      </c>
      <c r="B620" s="17">
        <v>2023</v>
      </c>
      <c r="C620" s="17">
        <v>49.613603834062801</v>
      </c>
    </row>
    <row r="621" spans="1:3" x14ac:dyDescent="0.3">
      <c r="A621" s="17" t="s">
        <v>11935</v>
      </c>
      <c r="B621" s="17">
        <v>2023</v>
      </c>
      <c r="C621" s="17">
        <v>139.48977918271001</v>
      </c>
    </row>
    <row r="622" spans="1:3" x14ac:dyDescent="0.3">
      <c r="A622" s="17" t="s">
        <v>11936</v>
      </c>
      <c r="B622" s="17">
        <v>2023</v>
      </c>
      <c r="C622" s="17">
        <v>169.63511373382099</v>
      </c>
    </row>
    <row r="623" spans="1:3" x14ac:dyDescent="0.3">
      <c r="A623" s="17" t="s">
        <v>11937</v>
      </c>
      <c r="B623" s="17">
        <v>2023</v>
      </c>
      <c r="C623" s="17">
        <v>231.88353248313101</v>
      </c>
    </row>
    <row r="624" spans="1:3" x14ac:dyDescent="0.3">
      <c r="A624" s="17" t="s">
        <v>11938</v>
      </c>
      <c r="B624" s="17">
        <v>2023</v>
      </c>
      <c r="C624" s="17">
        <v>91.153592390008299</v>
      </c>
    </row>
    <row r="625" spans="1:3" x14ac:dyDescent="0.3">
      <c r="A625" s="17" t="s">
        <v>11939</v>
      </c>
      <c r="B625" s="17">
        <v>2023</v>
      </c>
      <c r="C625" s="17">
        <v>34.431589905172601</v>
      </c>
    </row>
    <row r="626" spans="1:3" x14ac:dyDescent="0.3">
      <c r="A626" s="17" t="s">
        <v>11940</v>
      </c>
      <c r="B626" s="17">
        <v>2023</v>
      </c>
      <c r="C626" s="17">
        <v>233.70078574866099</v>
      </c>
    </row>
    <row r="627" spans="1:3" x14ac:dyDescent="0.3">
      <c r="A627" s="17" t="s">
        <v>11941</v>
      </c>
      <c r="B627" s="17">
        <v>2023</v>
      </c>
      <c r="C627" s="17">
        <v>497.53946170583401</v>
      </c>
    </row>
    <row r="628" spans="1:3" x14ac:dyDescent="0.3">
      <c r="A628" s="17" t="s">
        <v>11942</v>
      </c>
      <c r="B628" s="17">
        <v>2023</v>
      </c>
      <c r="C628" s="17">
        <v>16.9309502514079</v>
      </c>
    </row>
    <row r="629" spans="1:3" x14ac:dyDescent="0.3">
      <c r="A629" s="17" t="s">
        <v>11943</v>
      </c>
      <c r="B629" s="17">
        <v>2023</v>
      </c>
      <c r="C629" s="17">
        <v>75.3838373217732</v>
      </c>
    </row>
    <row r="630" spans="1:3" x14ac:dyDescent="0.3">
      <c r="A630" s="17" t="s">
        <v>11944</v>
      </c>
      <c r="B630" s="17">
        <v>2023</v>
      </c>
      <c r="C630" s="17">
        <v>33.345723219215898</v>
      </c>
    </row>
    <row r="631" spans="1:3" x14ac:dyDescent="0.3">
      <c r="A631" s="17" t="s">
        <v>11945</v>
      </c>
      <c r="B631" s="17">
        <v>2023</v>
      </c>
      <c r="C631" s="17">
        <v>73.945177730172901</v>
      </c>
    </row>
    <row r="632" spans="1:3" x14ac:dyDescent="0.3">
      <c r="A632" s="17" t="s">
        <v>11946</v>
      </c>
      <c r="B632" s="17">
        <v>2023</v>
      </c>
      <c r="C632" s="17">
        <v>20.504188132472301</v>
      </c>
    </row>
    <row r="633" spans="1:3" x14ac:dyDescent="0.3">
      <c r="A633" s="17" t="s">
        <v>11947</v>
      </c>
      <c r="B633" s="17">
        <v>2023</v>
      </c>
      <c r="C633" s="17">
        <v>47.6580211110413</v>
      </c>
    </row>
    <row r="634" spans="1:3" x14ac:dyDescent="0.3">
      <c r="A634" s="17" t="s">
        <v>11948</v>
      </c>
      <c r="B634" s="17">
        <v>2023</v>
      </c>
      <c r="C634" s="17">
        <v>78.163664539111807</v>
      </c>
    </row>
    <row r="635" spans="1:3" x14ac:dyDescent="0.3">
      <c r="A635" s="17" t="s">
        <v>11949</v>
      </c>
      <c r="B635" s="17">
        <v>2023</v>
      </c>
      <c r="C635" s="17">
        <v>46.6465994622558</v>
      </c>
    </row>
    <row r="636" spans="1:3" x14ac:dyDescent="0.3">
      <c r="A636" s="17" t="s">
        <v>11950</v>
      </c>
      <c r="B636" s="17">
        <v>2023</v>
      </c>
      <c r="C636" s="17">
        <v>21.904413843993101</v>
      </c>
    </row>
    <row r="637" spans="1:3" x14ac:dyDescent="0.3">
      <c r="A637" s="17" t="s">
        <v>11951</v>
      </c>
      <c r="B637" s="17">
        <v>2023</v>
      </c>
      <c r="C637" s="17">
        <v>65.864905962720499</v>
      </c>
    </row>
    <row r="638" spans="1:3" x14ac:dyDescent="0.3">
      <c r="A638" s="17" t="s">
        <v>11952</v>
      </c>
      <c r="B638" s="17">
        <v>2023</v>
      </c>
      <c r="C638" s="17">
        <v>37.776890759356299</v>
      </c>
    </row>
    <row r="639" spans="1:3" x14ac:dyDescent="0.3">
      <c r="A639" s="17" t="s">
        <v>11953</v>
      </c>
      <c r="B639" s="17">
        <v>2023</v>
      </c>
      <c r="C639" s="17">
        <v>338.26327565684898</v>
      </c>
    </row>
    <row r="640" spans="1:3" x14ac:dyDescent="0.3">
      <c r="A640" s="17" t="s">
        <v>11954</v>
      </c>
      <c r="B640" s="17">
        <v>2023</v>
      </c>
      <c r="C640" s="17">
        <v>21.281701519154002</v>
      </c>
    </row>
    <row r="641" spans="1:3" x14ac:dyDescent="0.3">
      <c r="A641" s="17" t="s">
        <v>11955</v>
      </c>
      <c r="B641" s="17">
        <v>2023</v>
      </c>
      <c r="C641" s="17">
        <v>211.99752554297399</v>
      </c>
    </row>
    <row r="642" spans="1:3" x14ac:dyDescent="0.3">
      <c r="A642" s="17" t="s">
        <v>11956</v>
      </c>
      <c r="B642" s="17">
        <v>2023</v>
      </c>
      <c r="C642" s="17">
        <v>199.76501854881599</v>
      </c>
    </row>
    <row r="643" spans="1:3" x14ac:dyDescent="0.3">
      <c r="A643" s="17" t="s">
        <v>11957</v>
      </c>
      <c r="B643" s="17">
        <v>2023</v>
      </c>
      <c r="C643" s="17">
        <v>444.39308888092597</v>
      </c>
    </row>
    <row r="644" spans="1:3" x14ac:dyDescent="0.3">
      <c r="A644" s="17" t="s">
        <v>11958</v>
      </c>
      <c r="B644" s="17">
        <v>2023</v>
      </c>
      <c r="C644" s="17">
        <v>30.3540054010227</v>
      </c>
    </row>
    <row r="645" spans="1:3" x14ac:dyDescent="0.3">
      <c r="A645" s="17" t="s">
        <v>11959</v>
      </c>
      <c r="B645" s="17">
        <v>2023</v>
      </c>
      <c r="C645" s="17">
        <v>54.432987600564999</v>
      </c>
    </row>
    <row r="646" spans="1:3" x14ac:dyDescent="0.3">
      <c r="A646" s="17" t="s">
        <v>11960</v>
      </c>
      <c r="B646" s="17">
        <v>2023</v>
      </c>
      <c r="C646" s="17">
        <v>101.26868106983601</v>
      </c>
    </row>
    <row r="647" spans="1:3" x14ac:dyDescent="0.3">
      <c r="A647" s="17" t="s">
        <v>11961</v>
      </c>
      <c r="B647" s="17">
        <v>2023</v>
      </c>
      <c r="C647" s="17">
        <v>560.71919608116104</v>
      </c>
    </row>
    <row r="648" spans="1:3" x14ac:dyDescent="0.3">
      <c r="A648" s="17" t="s">
        <v>11962</v>
      </c>
      <c r="B648" s="17">
        <v>2023</v>
      </c>
      <c r="C648" s="17">
        <v>103.794011890888</v>
      </c>
    </row>
    <row r="649" spans="1:3" x14ac:dyDescent="0.3">
      <c r="A649" s="17" t="s">
        <v>11963</v>
      </c>
      <c r="B649" s="17">
        <v>2023</v>
      </c>
      <c r="C649" s="17">
        <v>83.112141165882306</v>
      </c>
    </row>
    <row r="650" spans="1:3" x14ac:dyDescent="0.3">
      <c r="A650" s="17" t="s">
        <v>11964</v>
      </c>
      <c r="B650" s="17">
        <v>2023</v>
      </c>
      <c r="C650" s="17">
        <v>45.283688526600599</v>
      </c>
    </row>
    <row r="651" spans="1:3" x14ac:dyDescent="0.3">
      <c r="A651" s="17" t="s">
        <v>11965</v>
      </c>
      <c r="B651" s="17">
        <v>2023</v>
      </c>
      <c r="C651" s="17">
        <v>223.22476049885199</v>
      </c>
    </row>
    <row r="652" spans="1:3" x14ac:dyDescent="0.3">
      <c r="A652" s="17" t="s">
        <v>11966</v>
      </c>
      <c r="B652" s="17">
        <v>2023</v>
      </c>
      <c r="C652" s="17">
        <v>375.573439732194</v>
      </c>
    </row>
    <row r="653" spans="1:3" x14ac:dyDescent="0.3">
      <c r="A653" s="17" t="s">
        <v>11967</v>
      </c>
      <c r="B653" s="17">
        <v>2023</v>
      </c>
      <c r="C653" s="17">
        <v>72.612767545506401</v>
      </c>
    </row>
    <row r="654" spans="1:3" x14ac:dyDescent="0.3">
      <c r="A654" s="17" t="s">
        <v>11968</v>
      </c>
      <c r="B654" s="17">
        <v>2023</v>
      </c>
      <c r="C654" s="17">
        <v>324.35530595295103</v>
      </c>
    </row>
    <row r="655" spans="1:3" x14ac:dyDescent="0.3">
      <c r="A655" s="17" t="s">
        <v>11969</v>
      </c>
      <c r="B655" s="17">
        <v>2023</v>
      </c>
      <c r="C655" s="17">
        <v>367.863755743951</v>
      </c>
    </row>
    <row r="656" spans="1:3" x14ac:dyDescent="0.3">
      <c r="A656" s="17" t="s">
        <v>11970</v>
      </c>
      <c r="B656" s="17">
        <v>2023</v>
      </c>
      <c r="C656" s="17">
        <v>30.479299813974599</v>
      </c>
    </row>
    <row r="657" spans="1:3" x14ac:dyDescent="0.3">
      <c r="A657" s="17" t="s">
        <v>11971</v>
      </c>
      <c r="B657" s="17">
        <v>2023</v>
      </c>
      <c r="C657" s="17">
        <v>8.5772670879960096</v>
      </c>
    </row>
    <row r="658" spans="1:3" x14ac:dyDescent="0.3">
      <c r="A658" s="17" t="s">
        <v>11972</v>
      </c>
      <c r="B658" s="17">
        <v>2023</v>
      </c>
      <c r="C658" s="17">
        <v>43.246335091535002</v>
      </c>
    </row>
    <row r="659" spans="1:3" x14ac:dyDescent="0.3">
      <c r="A659" s="17" t="s">
        <v>11973</v>
      </c>
      <c r="B659" s="17">
        <v>2023</v>
      </c>
      <c r="C659" s="17">
        <v>196.61670858785499</v>
      </c>
    </row>
    <row r="660" spans="1:3" x14ac:dyDescent="0.3">
      <c r="A660" s="17" t="s">
        <v>11974</v>
      </c>
      <c r="B660" s="17">
        <v>2023</v>
      </c>
      <c r="C660" s="17">
        <v>168.54950295947501</v>
      </c>
    </row>
    <row r="661" spans="1:3" x14ac:dyDescent="0.3">
      <c r="A661" s="17" t="s">
        <v>11975</v>
      </c>
      <c r="B661" s="17">
        <v>2023</v>
      </c>
      <c r="C661" s="17">
        <v>113.547634156421</v>
      </c>
    </row>
    <row r="662" spans="1:3" x14ac:dyDescent="0.3">
      <c r="A662" s="17" t="s">
        <v>11976</v>
      </c>
      <c r="B662" s="17">
        <v>2023</v>
      </c>
      <c r="C662" s="17">
        <v>580.91894873604201</v>
      </c>
    </row>
    <row r="663" spans="1:3" x14ac:dyDescent="0.3">
      <c r="A663" s="17" t="s">
        <v>11977</v>
      </c>
      <c r="B663" s="17">
        <v>2023</v>
      </c>
      <c r="C663" s="17">
        <v>255.031507292762</v>
      </c>
    </row>
    <row r="664" spans="1:3" x14ac:dyDescent="0.3">
      <c r="A664" s="17" t="s">
        <v>11978</v>
      </c>
      <c r="B664" s="17">
        <v>2023</v>
      </c>
      <c r="C664" s="17">
        <v>1566.7892764508699</v>
      </c>
    </row>
    <row r="665" spans="1:3" x14ac:dyDescent="0.3">
      <c r="A665" s="17" t="s">
        <v>11979</v>
      </c>
      <c r="B665" s="17">
        <v>2023</v>
      </c>
      <c r="C665" s="17">
        <v>29.602982575655901</v>
      </c>
    </row>
    <row r="666" spans="1:3" x14ac:dyDescent="0.3">
      <c r="A666" s="17" t="s">
        <v>11980</v>
      </c>
      <c r="B666" s="17">
        <v>2023</v>
      </c>
      <c r="C666" s="17">
        <v>22.141273950692302</v>
      </c>
    </row>
    <row r="667" spans="1:3" x14ac:dyDescent="0.3">
      <c r="A667" s="17" t="s">
        <v>11981</v>
      </c>
      <c r="B667" s="17">
        <v>2023</v>
      </c>
      <c r="C667" s="17">
        <v>61.025047602131998</v>
      </c>
    </row>
    <row r="668" spans="1:3" x14ac:dyDescent="0.3">
      <c r="A668" s="17" t="s">
        <v>11982</v>
      </c>
      <c r="B668" s="17">
        <v>2023</v>
      </c>
      <c r="C668" s="17">
        <v>40.295685213990502</v>
      </c>
    </row>
    <row r="669" spans="1:3" x14ac:dyDescent="0.3">
      <c r="A669" s="17" t="s">
        <v>11983</v>
      </c>
      <c r="B669" s="17">
        <v>2023</v>
      </c>
      <c r="C669" s="17">
        <v>32.980097928113501</v>
      </c>
    </row>
    <row r="670" spans="1:3" x14ac:dyDescent="0.3">
      <c r="A670" s="17" t="s">
        <v>11984</v>
      </c>
      <c r="B670" s="17">
        <v>2023</v>
      </c>
      <c r="C670" s="17">
        <v>66.294606396928401</v>
      </c>
    </row>
    <row r="671" spans="1:3" x14ac:dyDescent="0.3">
      <c r="A671" s="17" t="s">
        <v>11985</v>
      </c>
      <c r="B671" s="17">
        <v>2023</v>
      </c>
      <c r="C671" s="17">
        <v>27.809036691556699</v>
      </c>
    </row>
    <row r="672" spans="1:3" x14ac:dyDescent="0.3">
      <c r="A672" s="17" t="s">
        <v>11986</v>
      </c>
      <c r="B672" s="17">
        <v>2023</v>
      </c>
      <c r="C672" s="17">
        <v>16.2247441634536</v>
      </c>
    </row>
    <row r="673" spans="1:3" x14ac:dyDescent="0.3">
      <c r="A673" s="17" t="s">
        <v>11987</v>
      </c>
      <c r="B673" s="17">
        <v>2023</v>
      </c>
      <c r="C673" s="17">
        <v>58.900157268857598</v>
      </c>
    </row>
    <row r="674" spans="1:3" x14ac:dyDescent="0.3">
      <c r="A674" s="17" t="s">
        <v>11988</v>
      </c>
      <c r="B674" s="17">
        <v>2023</v>
      </c>
      <c r="C674" s="17">
        <v>198.98778150975701</v>
      </c>
    </row>
    <row r="675" spans="1:3" x14ac:dyDescent="0.3">
      <c r="A675" s="17" t="s">
        <v>11989</v>
      </c>
      <c r="B675" s="17">
        <v>2023</v>
      </c>
      <c r="C675" s="17">
        <v>97.621945217251806</v>
      </c>
    </row>
    <row r="676" spans="1:3" x14ac:dyDescent="0.3">
      <c r="A676" s="17" t="s">
        <v>11990</v>
      </c>
      <c r="B676" s="17">
        <v>2023</v>
      </c>
      <c r="C676" s="17">
        <v>61.033453168347499</v>
      </c>
    </row>
    <row r="677" spans="1:3" x14ac:dyDescent="0.3">
      <c r="A677" s="17" t="s">
        <v>11991</v>
      </c>
      <c r="B677" s="17">
        <v>2023</v>
      </c>
      <c r="C677" s="17">
        <v>65.823168806731701</v>
      </c>
    </row>
    <row r="678" spans="1:3" x14ac:dyDescent="0.3">
      <c r="A678" s="17" t="s">
        <v>11992</v>
      </c>
      <c r="B678" s="17">
        <v>2023</v>
      </c>
      <c r="C678" s="17">
        <v>35.651708139805102</v>
      </c>
    </row>
    <row r="679" spans="1:3" x14ac:dyDescent="0.3">
      <c r="A679" s="17" t="s">
        <v>11993</v>
      </c>
      <c r="B679" s="17">
        <v>2023</v>
      </c>
      <c r="C679" s="17">
        <v>70.646941725572105</v>
      </c>
    </row>
    <row r="680" spans="1:3" x14ac:dyDescent="0.3">
      <c r="A680" s="17" t="s">
        <v>11994</v>
      </c>
      <c r="B680" s="17">
        <v>2023</v>
      </c>
      <c r="C680" s="17">
        <v>63.676943747326703</v>
      </c>
    </row>
    <row r="681" spans="1:3" x14ac:dyDescent="0.3">
      <c r="A681" s="17" t="s">
        <v>11995</v>
      </c>
      <c r="B681" s="17">
        <v>2023</v>
      </c>
      <c r="C681" s="17">
        <v>93.285689085721998</v>
      </c>
    </row>
    <row r="682" spans="1:3" x14ac:dyDescent="0.3">
      <c r="A682" s="17" t="s">
        <v>11996</v>
      </c>
      <c r="B682" s="17">
        <v>2023</v>
      </c>
      <c r="C682" s="17">
        <v>119.447904966772</v>
      </c>
    </row>
    <row r="683" spans="1:3" x14ac:dyDescent="0.3">
      <c r="A683" s="17" t="s">
        <v>11997</v>
      </c>
      <c r="B683" s="17">
        <v>2023</v>
      </c>
      <c r="C683" s="17">
        <v>351.05429277196498</v>
      </c>
    </row>
    <row r="684" spans="1:3" x14ac:dyDescent="0.3">
      <c r="A684" s="17" t="s">
        <v>11998</v>
      </c>
      <c r="B684" s="17">
        <v>2023</v>
      </c>
      <c r="C684" s="17">
        <v>11.6267520438414</v>
      </c>
    </row>
    <row r="685" spans="1:3" x14ac:dyDescent="0.3">
      <c r="A685" s="17" t="s">
        <v>11999</v>
      </c>
      <c r="B685" s="17">
        <v>2023</v>
      </c>
      <c r="C685" s="17">
        <v>10.8507506754249</v>
      </c>
    </row>
    <row r="686" spans="1:3" x14ac:dyDescent="0.3">
      <c r="A686" s="17" t="s">
        <v>12000</v>
      </c>
      <c r="B686" s="17">
        <v>2023</v>
      </c>
      <c r="C686" s="17">
        <v>26.0164158511907</v>
      </c>
    </row>
    <row r="687" spans="1:3" x14ac:dyDescent="0.3">
      <c r="A687" s="17" t="s">
        <v>12001</v>
      </c>
      <c r="B687" s="17">
        <v>2023</v>
      </c>
      <c r="C687" s="17">
        <v>134.19806096330299</v>
      </c>
    </row>
    <row r="688" spans="1:3" x14ac:dyDescent="0.3">
      <c r="A688" s="17" t="s">
        <v>12002</v>
      </c>
      <c r="B688" s="17">
        <v>2023</v>
      </c>
      <c r="C688" s="17">
        <v>73.049536723643499</v>
      </c>
    </row>
    <row r="689" spans="1:3" x14ac:dyDescent="0.3">
      <c r="A689" s="17" t="s">
        <v>12003</v>
      </c>
      <c r="B689" s="17">
        <v>2023</v>
      </c>
      <c r="C689" s="17">
        <v>707.43248399583501</v>
      </c>
    </row>
    <row r="690" spans="1:3" x14ac:dyDescent="0.3">
      <c r="A690" s="17" t="s">
        <v>12004</v>
      </c>
      <c r="B690" s="17">
        <v>2023</v>
      </c>
      <c r="C690" s="17">
        <v>699.38058881089103</v>
      </c>
    </row>
    <row r="691" spans="1:3" x14ac:dyDescent="0.3">
      <c r="A691" s="17" t="s">
        <v>12005</v>
      </c>
      <c r="B691" s="17">
        <v>2023</v>
      </c>
      <c r="C691" s="17">
        <v>84.080849571153493</v>
      </c>
    </row>
    <row r="692" spans="1:3" x14ac:dyDescent="0.3">
      <c r="A692" s="17" t="s">
        <v>12006</v>
      </c>
      <c r="B692" s="17">
        <v>2023</v>
      </c>
      <c r="C692" s="17">
        <v>588.694580958458</v>
      </c>
    </row>
    <row r="693" spans="1:3" x14ac:dyDescent="0.3">
      <c r="A693" s="17" t="s">
        <v>12007</v>
      </c>
      <c r="B693" s="17">
        <v>2023</v>
      </c>
      <c r="C693" s="17">
        <v>70.562059329822702</v>
      </c>
    </row>
    <row r="694" spans="1:3" x14ac:dyDescent="0.3">
      <c r="A694" s="17" t="s">
        <v>12008</v>
      </c>
      <c r="B694" s="17">
        <v>2023</v>
      </c>
      <c r="C694" s="17">
        <v>14.011712943203699</v>
      </c>
    </row>
    <row r="695" spans="1:3" x14ac:dyDescent="0.3">
      <c r="A695" s="17" t="s">
        <v>12009</v>
      </c>
      <c r="B695" s="17">
        <v>2023</v>
      </c>
      <c r="C695" s="17">
        <v>45.024927023798199</v>
      </c>
    </row>
    <row r="696" spans="1:3" x14ac:dyDescent="0.3">
      <c r="A696" s="17" t="s">
        <v>12010</v>
      </c>
      <c r="B696" s="17">
        <v>2023</v>
      </c>
      <c r="C696" s="17">
        <v>29.446441393345602</v>
      </c>
    </row>
    <row r="697" spans="1:3" x14ac:dyDescent="0.3">
      <c r="A697" s="17" t="s">
        <v>12011</v>
      </c>
      <c r="B697" s="17">
        <v>2023</v>
      </c>
      <c r="C697" s="17">
        <v>16.649653577696899</v>
      </c>
    </row>
    <row r="698" spans="1:3" x14ac:dyDescent="0.3">
      <c r="A698" s="17" t="s">
        <v>12012</v>
      </c>
      <c r="B698" s="17">
        <v>2023</v>
      </c>
      <c r="C698" s="17">
        <v>120.740912854671</v>
      </c>
    </row>
    <row r="699" spans="1:3" x14ac:dyDescent="0.3">
      <c r="A699" s="17" t="s">
        <v>12013</v>
      </c>
      <c r="B699" s="17">
        <v>2023</v>
      </c>
      <c r="C699" s="17">
        <v>393.31583104655101</v>
      </c>
    </row>
    <row r="700" spans="1:3" x14ac:dyDescent="0.3">
      <c r="A700" s="17" t="s">
        <v>12014</v>
      </c>
      <c r="B700" s="17">
        <v>2023</v>
      </c>
      <c r="C700" s="17">
        <v>69.627412889152794</v>
      </c>
    </row>
    <row r="701" spans="1:3" x14ac:dyDescent="0.3">
      <c r="A701" s="17" t="s">
        <v>12015</v>
      </c>
      <c r="B701" s="17">
        <v>2023</v>
      </c>
      <c r="C701" s="17">
        <v>492.40183013770701</v>
      </c>
    </row>
    <row r="702" spans="1:3" x14ac:dyDescent="0.3">
      <c r="A702" s="17" t="s">
        <v>12016</v>
      </c>
      <c r="B702" s="17">
        <v>2023</v>
      </c>
      <c r="C702" s="17">
        <v>548.16192205250297</v>
      </c>
    </row>
    <row r="703" spans="1:3" x14ac:dyDescent="0.3">
      <c r="A703" s="17" t="s">
        <v>12017</v>
      </c>
      <c r="B703" s="17">
        <v>2023</v>
      </c>
      <c r="C703" s="17">
        <v>63.218104563653498</v>
      </c>
    </row>
    <row r="704" spans="1:3" x14ac:dyDescent="0.3">
      <c r="A704" s="17" t="s">
        <v>12018</v>
      </c>
      <c r="B704" s="17">
        <v>2023</v>
      </c>
      <c r="C704" s="17">
        <v>94.017524352297201</v>
      </c>
    </row>
    <row r="705" spans="1:3" x14ac:dyDescent="0.3">
      <c r="A705" s="17" t="s">
        <v>12019</v>
      </c>
      <c r="B705" s="17">
        <v>2023</v>
      </c>
      <c r="C705" s="17">
        <v>82.478139795362907</v>
      </c>
    </row>
    <row r="706" spans="1:3" x14ac:dyDescent="0.3">
      <c r="A706" s="17" t="s">
        <v>12020</v>
      </c>
      <c r="B706" s="17">
        <v>2023</v>
      </c>
      <c r="C706" s="17">
        <v>43.733484263531899</v>
      </c>
    </row>
    <row r="707" spans="1:3" x14ac:dyDescent="0.3">
      <c r="A707" s="17" t="s">
        <v>12021</v>
      </c>
      <c r="B707" s="17">
        <v>2023</v>
      </c>
      <c r="C707" s="17">
        <v>477.623909320682</v>
      </c>
    </row>
    <row r="708" spans="1:3" x14ac:dyDescent="0.3">
      <c r="A708" s="17" t="s">
        <v>12022</v>
      </c>
      <c r="B708" s="17">
        <v>2023</v>
      </c>
      <c r="C708" s="17">
        <v>200.97775767743599</v>
      </c>
    </row>
    <row r="709" spans="1:3" x14ac:dyDescent="0.3">
      <c r="A709" s="17" t="s">
        <v>12023</v>
      </c>
      <c r="B709" s="17">
        <v>2023</v>
      </c>
      <c r="C709" s="17">
        <v>143.58110916614501</v>
      </c>
    </row>
    <row r="710" spans="1:3" x14ac:dyDescent="0.3">
      <c r="A710" s="17" t="s">
        <v>12024</v>
      </c>
      <c r="B710" s="17">
        <v>2023</v>
      </c>
      <c r="C710" s="17">
        <v>64.052754502743497</v>
      </c>
    </row>
    <row r="711" spans="1:3" x14ac:dyDescent="0.3">
      <c r="A711" s="17" t="s">
        <v>12025</v>
      </c>
      <c r="B711" s="17">
        <v>2023</v>
      </c>
      <c r="C711" s="17">
        <v>26.757887116633398</v>
      </c>
    </row>
    <row r="712" spans="1:3" x14ac:dyDescent="0.3">
      <c r="A712" s="17" t="s">
        <v>12026</v>
      </c>
      <c r="B712" s="17">
        <v>2023</v>
      </c>
      <c r="C712" s="17">
        <v>29.2336811818532</v>
      </c>
    </row>
    <row r="713" spans="1:3" x14ac:dyDescent="0.3">
      <c r="A713" s="17" t="s">
        <v>12027</v>
      </c>
      <c r="B713" s="17">
        <v>2023</v>
      </c>
      <c r="C713" s="17">
        <v>201.508034622297</v>
      </c>
    </row>
    <row r="714" spans="1:3" x14ac:dyDescent="0.3">
      <c r="A714" s="17" t="s">
        <v>12028</v>
      </c>
      <c r="B714" s="17">
        <v>2023</v>
      </c>
      <c r="C714" s="17">
        <v>230.29902324080501</v>
      </c>
    </row>
    <row r="715" spans="1:3" x14ac:dyDescent="0.3">
      <c r="A715" s="17" t="s">
        <v>12029</v>
      </c>
      <c r="B715" s="17">
        <v>2023</v>
      </c>
      <c r="C715" s="17">
        <v>170.200120193884</v>
      </c>
    </row>
    <row r="716" spans="1:3" x14ac:dyDescent="0.3">
      <c r="A716" s="17" t="s">
        <v>12030</v>
      </c>
      <c r="B716" s="17">
        <v>2023</v>
      </c>
      <c r="C716" s="17">
        <v>283.24515219032799</v>
      </c>
    </row>
    <row r="717" spans="1:3" x14ac:dyDescent="0.3">
      <c r="A717" s="17" t="s">
        <v>12031</v>
      </c>
      <c r="B717" s="17">
        <v>2023</v>
      </c>
      <c r="C717" s="17">
        <v>432.561904263683</v>
      </c>
    </row>
    <row r="718" spans="1:3" x14ac:dyDescent="0.3">
      <c r="A718" s="17" t="s">
        <v>12032</v>
      </c>
      <c r="B718" s="17">
        <v>2023</v>
      </c>
      <c r="C718" s="17">
        <v>70.308155961334705</v>
      </c>
    </row>
    <row r="719" spans="1:3" x14ac:dyDescent="0.3">
      <c r="A719" s="17" t="s">
        <v>12033</v>
      </c>
      <c r="B719" s="17">
        <v>2023</v>
      </c>
      <c r="C719" s="17">
        <v>26.659290835261299</v>
      </c>
    </row>
    <row r="720" spans="1:3" x14ac:dyDescent="0.3">
      <c r="A720" s="17" t="s">
        <v>12034</v>
      </c>
      <c r="B720" s="17">
        <v>2023</v>
      </c>
      <c r="C720" s="17">
        <v>43.1044790344313</v>
      </c>
    </row>
    <row r="721" spans="1:3" x14ac:dyDescent="0.3">
      <c r="A721" s="17" t="s">
        <v>12035</v>
      </c>
      <c r="B721" s="17">
        <v>2023</v>
      </c>
      <c r="C721" s="17">
        <v>64.623298107413603</v>
      </c>
    </row>
    <row r="722" spans="1:3" x14ac:dyDescent="0.3">
      <c r="A722" s="17" t="s">
        <v>12036</v>
      </c>
      <c r="B722" s="17">
        <v>2023</v>
      </c>
      <c r="C722" s="17">
        <v>114.047146918252</v>
      </c>
    </row>
    <row r="723" spans="1:3" x14ac:dyDescent="0.3">
      <c r="A723" s="17" t="s">
        <v>12037</v>
      </c>
      <c r="B723" s="17">
        <v>2023</v>
      </c>
      <c r="C723" s="17">
        <v>24.643964707385699</v>
      </c>
    </row>
    <row r="724" spans="1:3" x14ac:dyDescent="0.3">
      <c r="A724" s="17" t="s">
        <v>12038</v>
      </c>
      <c r="B724" s="17">
        <v>2023</v>
      </c>
      <c r="C724" s="17">
        <v>289.56314282864298</v>
      </c>
    </row>
    <row r="725" spans="1:3" x14ac:dyDescent="0.3">
      <c r="A725" s="17" t="s">
        <v>12039</v>
      </c>
      <c r="B725" s="17">
        <v>2023</v>
      </c>
      <c r="C725" s="17">
        <v>307.93135515693598</v>
      </c>
    </row>
    <row r="726" spans="1:3" x14ac:dyDescent="0.3">
      <c r="A726" s="17" t="s">
        <v>12040</v>
      </c>
      <c r="B726" s="17">
        <v>2023</v>
      </c>
      <c r="C726" s="17">
        <v>33.780910131521502</v>
      </c>
    </row>
    <row r="727" spans="1:3" x14ac:dyDescent="0.3">
      <c r="A727" s="17" t="s">
        <v>12041</v>
      </c>
      <c r="B727" s="17">
        <v>2023</v>
      </c>
      <c r="C727" s="17">
        <v>154.46627480164199</v>
      </c>
    </row>
    <row r="728" spans="1:3" x14ac:dyDescent="0.3">
      <c r="A728" s="17" t="s">
        <v>12042</v>
      </c>
      <c r="B728" s="17">
        <v>2023</v>
      </c>
      <c r="C728" s="17">
        <v>31.2603438177612</v>
      </c>
    </row>
    <row r="729" spans="1:3" x14ac:dyDescent="0.3">
      <c r="A729" s="17" t="s">
        <v>12043</v>
      </c>
      <c r="B729" s="17">
        <v>2023</v>
      </c>
      <c r="C729" s="17">
        <v>199.70831672847299</v>
      </c>
    </row>
    <row r="730" spans="1:3" x14ac:dyDescent="0.3">
      <c r="A730" s="17" t="s">
        <v>12044</v>
      </c>
      <c r="B730" s="17">
        <v>2023</v>
      </c>
      <c r="C730" s="17">
        <v>235.74937814846601</v>
      </c>
    </row>
    <row r="731" spans="1:3" x14ac:dyDescent="0.3">
      <c r="A731" s="17" t="s">
        <v>12045</v>
      </c>
      <c r="B731" s="17">
        <v>2023</v>
      </c>
      <c r="C731" s="17">
        <v>158.612801350653</v>
      </c>
    </row>
    <row r="732" spans="1:3" x14ac:dyDescent="0.3">
      <c r="A732" s="17" t="s">
        <v>12046</v>
      </c>
      <c r="B732" s="17">
        <v>2023</v>
      </c>
      <c r="C732" s="17">
        <v>190.560014892602</v>
      </c>
    </row>
    <row r="733" spans="1:3" x14ac:dyDescent="0.3">
      <c r="A733" s="17" t="s">
        <v>12047</v>
      </c>
      <c r="B733" s="17">
        <v>2023</v>
      </c>
      <c r="C733" s="17">
        <v>41.727365205064402</v>
      </c>
    </row>
    <row r="734" spans="1:3" x14ac:dyDescent="0.3">
      <c r="A734" s="17" t="s">
        <v>12048</v>
      </c>
      <c r="B734" s="17">
        <v>2023</v>
      </c>
      <c r="C734" s="17">
        <v>53.942407660186298</v>
      </c>
    </row>
    <row r="735" spans="1:3" x14ac:dyDescent="0.3">
      <c r="A735" s="17" t="s">
        <v>12049</v>
      </c>
      <c r="B735" s="17">
        <v>2023</v>
      </c>
      <c r="C735" s="17">
        <v>246.672440342605</v>
      </c>
    </row>
    <row r="736" spans="1:3" x14ac:dyDescent="0.3">
      <c r="A736" s="17" t="s">
        <v>12050</v>
      </c>
      <c r="B736" s="17">
        <v>2023</v>
      </c>
      <c r="C736" s="17">
        <v>60.8042361475527</v>
      </c>
    </row>
    <row r="737" spans="1:3" x14ac:dyDescent="0.3">
      <c r="A737" s="17" t="s">
        <v>12051</v>
      </c>
      <c r="B737" s="17">
        <v>2023</v>
      </c>
      <c r="C737" s="17">
        <v>192.92017770558601</v>
      </c>
    </row>
    <row r="738" spans="1:3" x14ac:dyDescent="0.3">
      <c r="A738" s="17" t="s">
        <v>12052</v>
      </c>
      <c r="B738" s="17">
        <v>2023</v>
      </c>
      <c r="C738" s="17">
        <v>11.190785549813899</v>
      </c>
    </row>
    <row r="739" spans="1:3" x14ac:dyDescent="0.3">
      <c r="A739" s="17" t="s">
        <v>12053</v>
      </c>
      <c r="B739" s="17">
        <v>2023</v>
      </c>
      <c r="C739" s="17">
        <v>19.698133923579</v>
      </c>
    </row>
    <row r="740" spans="1:3" x14ac:dyDescent="0.3">
      <c r="A740" s="17" t="s">
        <v>12054</v>
      </c>
      <c r="B740" s="17">
        <v>2023</v>
      </c>
      <c r="C740" s="17">
        <v>45.272544332779901</v>
      </c>
    </row>
    <row r="741" spans="1:3" x14ac:dyDescent="0.3">
      <c r="A741" s="17" t="s">
        <v>12055</v>
      </c>
      <c r="B741" s="17">
        <v>2023</v>
      </c>
      <c r="C741" s="17">
        <v>80.343819946050601</v>
      </c>
    </row>
    <row r="742" spans="1:3" x14ac:dyDescent="0.3">
      <c r="A742" s="17" t="s">
        <v>12056</v>
      </c>
      <c r="B742" s="17">
        <v>2023</v>
      </c>
      <c r="C742" s="17">
        <v>93.426465475000398</v>
      </c>
    </row>
    <row r="743" spans="1:3" x14ac:dyDescent="0.3">
      <c r="A743" s="17" t="s">
        <v>12057</v>
      </c>
      <c r="B743" s="17">
        <v>2023</v>
      </c>
      <c r="C743" s="17">
        <v>51.210151867475403</v>
      </c>
    </row>
    <row r="744" spans="1:3" x14ac:dyDescent="0.3">
      <c r="A744" s="17" t="s">
        <v>12058</v>
      </c>
      <c r="B744" s="17">
        <v>2023</v>
      </c>
      <c r="C744" s="17">
        <v>176.21387334913001</v>
      </c>
    </row>
    <row r="745" spans="1:3" x14ac:dyDescent="0.3">
      <c r="A745" s="17" t="s">
        <v>12059</v>
      </c>
      <c r="B745" s="17">
        <v>2023</v>
      </c>
      <c r="C745" s="17">
        <v>155.69648552872201</v>
      </c>
    </row>
    <row r="746" spans="1:3" x14ac:dyDescent="0.3">
      <c r="A746" s="17" t="s">
        <v>12060</v>
      </c>
      <c r="B746" s="17">
        <v>2023</v>
      </c>
      <c r="C746" s="17">
        <v>522.08352333679795</v>
      </c>
    </row>
    <row r="747" spans="1:3" x14ac:dyDescent="0.3">
      <c r="A747" s="17" t="s">
        <v>12061</v>
      </c>
      <c r="B747" s="17">
        <v>2023</v>
      </c>
      <c r="C747" s="17">
        <v>32.065982572734399</v>
      </c>
    </row>
    <row r="748" spans="1:3" x14ac:dyDescent="0.3">
      <c r="A748" s="17" t="s">
        <v>12062</v>
      </c>
      <c r="B748" s="17">
        <v>2023</v>
      </c>
      <c r="C748" s="17">
        <v>109.40462451987</v>
      </c>
    </row>
    <row r="749" spans="1:3" x14ac:dyDescent="0.3">
      <c r="A749" s="17" t="s">
        <v>12063</v>
      </c>
      <c r="B749" s="17">
        <v>2023</v>
      </c>
      <c r="C749" s="17">
        <v>52.954125851392703</v>
      </c>
    </row>
    <row r="750" spans="1:3" x14ac:dyDescent="0.3">
      <c r="A750" s="17" t="s">
        <v>12064</v>
      </c>
      <c r="B750" s="17">
        <v>2023</v>
      </c>
      <c r="C750" s="17">
        <v>40.684734646230901</v>
      </c>
    </row>
    <row r="751" spans="1:3" x14ac:dyDescent="0.3">
      <c r="A751" s="17" t="s">
        <v>12065</v>
      </c>
      <c r="B751" s="17">
        <v>2023</v>
      </c>
      <c r="C751" s="17">
        <v>95.236652586609097</v>
      </c>
    </row>
    <row r="752" spans="1:3" x14ac:dyDescent="0.3">
      <c r="A752" s="17" t="s">
        <v>12066</v>
      </c>
      <c r="B752" s="17">
        <v>2023</v>
      </c>
      <c r="C752" s="17">
        <v>227.38071481348001</v>
      </c>
    </row>
    <row r="753" spans="1:3" x14ac:dyDescent="0.3">
      <c r="A753" s="17" t="s">
        <v>12067</v>
      </c>
      <c r="B753" s="17">
        <v>2023</v>
      </c>
      <c r="C753" s="17">
        <v>405.167547959834</v>
      </c>
    </row>
    <row r="754" spans="1:3" x14ac:dyDescent="0.3">
      <c r="A754" s="17" t="s">
        <v>12068</v>
      </c>
      <c r="B754" s="17">
        <v>2023</v>
      </c>
      <c r="C754" s="17">
        <v>902.83898817375302</v>
      </c>
    </row>
    <row r="755" spans="1:3" x14ac:dyDescent="0.3">
      <c r="A755" s="17" t="s">
        <v>12069</v>
      </c>
      <c r="B755" s="17">
        <v>2023</v>
      </c>
      <c r="C755" s="17">
        <v>63.3267576948274</v>
      </c>
    </row>
    <row r="756" spans="1:3" x14ac:dyDescent="0.3">
      <c r="A756" s="17" t="s">
        <v>12070</v>
      </c>
      <c r="B756" s="17">
        <v>2023</v>
      </c>
      <c r="C756" s="17">
        <v>47.230378290172702</v>
      </c>
    </row>
    <row r="757" spans="1:3" x14ac:dyDescent="0.3">
      <c r="A757" s="17" t="s">
        <v>12071</v>
      </c>
      <c r="B757" s="17">
        <v>2023</v>
      </c>
      <c r="C757" s="17">
        <v>63.574288203381002</v>
      </c>
    </row>
    <row r="758" spans="1:3" x14ac:dyDescent="0.3">
      <c r="A758" s="17" t="s">
        <v>12072</v>
      </c>
      <c r="B758" s="17">
        <v>2023</v>
      </c>
      <c r="C758" s="17">
        <v>48.363969944621203</v>
      </c>
    </row>
    <row r="759" spans="1:3" x14ac:dyDescent="0.3">
      <c r="A759" s="17" t="s">
        <v>12073</v>
      </c>
      <c r="B759" s="17">
        <v>2023</v>
      </c>
      <c r="C759" s="17">
        <v>92.641777607612298</v>
      </c>
    </row>
    <row r="760" spans="1:3" x14ac:dyDescent="0.3">
      <c r="A760" s="17" t="s">
        <v>12074</v>
      </c>
      <c r="B760" s="17">
        <v>2023</v>
      </c>
      <c r="C760" s="17">
        <v>226.88752233516399</v>
      </c>
    </row>
    <row r="761" spans="1:3" x14ac:dyDescent="0.3">
      <c r="A761" s="17" t="s">
        <v>12075</v>
      </c>
      <c r="B761" s="17">
        <v>2023</v>
      </c>
      <c r="C761" s="17">
        <v>114.470523600467</v>
      </c>
    </row>
    <row r="762" spans="1:3" x14ac:dyDescent="0.3">
      <c r="A762" s="17" t="s">
        <v>12076</v>
      </c>
      <c r="B762" s="17">
        <v>2023</v>
      </c>
      <c r="C762" s="17">
        <v>45.491234559565797</v>
      </c>
    </row>
    <row r="763" spans="1:3" x14ac:dyDescent="0.3">
      <c r="A763" s="17" t="s">
        <v>12077</v>
      </c>
      <c r="B763" s="17">
        <v>2023</v>
      </c>
      <c r="C763" s="17">
        <v>40.603266359539703</v>
      </c>
    </row>
    <row r="764" spans="1:3" x14ac:dyDescent="0.3">
      <c r="A764" s="17" t="s">
        <v>12078</v>
      </c>
      <c r="B764" s="17">
        <v>2023</v>
      </c>
      <c r="C764" s="17">
        <v>144.078649075702</v>
      </c>
    </row>
    <row r="765" spans="1:3" x14ac:dyDescent="0.3">
      <c r="A765" s="17" t="s">
        <v>12079</v>
      </c>
      <c r="B765" s="17">
        <v>2023</v>
      </c>
      <c r="C765" s="17">
        <v>276.02248206734703</v>
      </c>
    </row>
    <row r="766" spans="1:3" x14ac:dyDescent="0.3">
      <c r="A766" s="17" t="s">
        <v>12080</v>
      </c>
      <c r="B766" s="17">
        <v>2023</v>
      </c>
      <c r="C766" s="17">
        <v>589.98289410397399</v>
      </c>
    </row>
    <row r="767" spans="1:3" x14ac:dyDescent="0.3">
      <c r="A767" s="17" t="s">
        <v>12081</v>
      </c>
      <c r="B767" s="17">
        <v>2023</v>
      </c>
      <c r="C767" s="17">
        <v>281.78791621047998</v>
      </c>
    </row>
    <row r="768" spans="1:3" x14ac:dyDescent="0.3">
      <c r="A768" s="17" t="s">
        <v>12082</v>
      </c>
      <c r="B768" s="17">
        <v>2023</v>
      </c>
      <c r="C768" s="17">
        <v>73.198288369923802</v>
      </c>
    </row>
    <row r="769" spans="1:3" x14ac:dyDescent="0.3">
      <c r="A769" s="17" t="s">
        <v>12083</v>
      </c>
      <c r="B769" s="17">
        <v>2023</v>
      </c>
      <c r="C769" s="17">
        <v>486.88307423889597</v>
      </c>
    </row>
    <row r="770" spans="1:3" x14ac:dyDescent="0.3">
      <c r="A770" s="17" t="s">
        <v>12084</v>
      </c>
      <c r="B770" s="17">
        <v>2023</v>
      </c>
      <c r="C770" s="17">
        <v>474.26891780272098</v>
      </c>
    </row>
    <row r="771" spans="1:3" x14ac:dyDescent="0.3">
      <c r="A771" s="17" t="s">
        <v>12085</v>
      </c>
      <c r="B771" s="17">
        <v>2023</v>
      </c>
      <c r="C771" s="17">
        <v>44.5584490243345</v>
      </c>
    </row>
    <row r="772" spans="1:3" x14ac:dyDescent="0.3">
      <c r="A772" s="17" t="s">
        <v>12086</v>
      </c>
      <c r="B772" s="17">
        <v>2023</v>
      </c>
      <c r="C772" s="17">
        <v>93.984315504785599</v>
      </c>
    </row>
    <row r="773" spans="1:3" x14ac:dyDescent="0.3">
      <c r="A773" s="17" t="s">
        <v>12087</v>
      </c>
      <c r="B773" s="17">
        <v>2023</v>
      </c>
      <c r="C773" s="17">
        <v>498.64757200330502</v>
      </c>
    </row>
    <row r="774" spans="1:3" x14ac:dyDescent="0.3">
      <c r="A774" s="17" t="s">
        <v>12088</v>
      </c>
      <c r="B774" s="17">
        <v>2023</v>
      </c>
      <c r="C774" s="17">
        <v>127.143523126841</v>
      </c>
    </row>
    <row r="775" spans="1:3" x14ac:dyDescent="0.3">
      <c r="A775" s="17" t="s">
        <v>12089</v>
      </c>
      <c r="B775" s="17">
        <v>2023</v>
      </c>
      <c r="C775" s="17">
        <v>82.581024562940001</v>
      </c>
    </row>
    <row r="776" spans="1:3" x14ac:dyDescent="0.3">
      <c r="A776" s="17" t="s">
        <v>12090</v>
      </c>
      <c r="B776" s="17">
        <v>2023</v>
      </c>
      <c r="C776" s="17">
        <v>284.782143417746</v>
      </c>
    </row>
    <row r="777" spans="1:3" x14ac:dyDescent="0.3">
      <c r="A777" s="17" t="s">
        <v>12091</v>
      </c>
      <c r="B777" s="17">
        <v>2023</v>
      </c>
      <c r="C777" s="17">
        <v>670.86364625208103</v>
      </c>
    </row>
    <row r="778" spans="1:3" x14ac:dyDescent="0.3">
      <c r="A778" s="17" t="s">
        <v>12092</v>
      </c>
      <c r="B778" s="17">
        <v>2023</v>
      </c>
      <c r="C778" s="17">
        <v>258.882763110101</v>
      </c>
    </row>
    <row r="779" spans="1:3" x14ac:dyDescent="0.3">
      <c r="A779" s="17" t="s">
        <v>12093</v>
      </c>
      <c r="B779" s="17">
        <v>2023</v>
      </c>
      <c r="C779" s="17">
        <v>155.22903582709799</v>
      </c>
    </row>
    <row r="780" spans="1:3" x14ac:dyDescent="0.3">
      <c r="A780" s="17" t="s">
        <v>12094</v>
      </c>
      <c r="B780" s="17">
        <v>2023</v>
      </c>
      <c r="C780" s="17">
        <v>6.4253633164334998</v>
      </c>
    </row>
    <row r="781" spans="1:3" x14ac:dyDescent="0.3">
      <c r="A781" s="17" t="s">
        <v>12095</v>
      </c>
      <c r="B781" s="17">
        <v>2023</v>
      </c>
      <c r="C781" s="17">
        <v>33.497083969181404</v>
      </c>
    </row>
    <row r="782" spans="1:3" x14ac:dyDescent="0.3">
      <c r="A782" s="17" t="s">
        <v>12096</v>
      </c>
      <c r="B782" s="17">
        <v>2023</v>
      </c>
      <c r="C782" s="17">
        <v>236.15340267866799</v>
      </c>
    </row>
    <row r="783" spans="1:3" x14ac:dyDescent="0.3">
      <c r="A783" s="17" t="s">
        <v>12097</v>
      </c>
      <c r="B783" s="17">
        <v>2023</v>
      </c>
      <c r="C783" s="17">
        <v>53.9819712713361</v>
      </c>
    </row>
    <row r="784" spans="1:3" x14ac:dyDescent="0.3">
      <c r="A784" s="17" t="s">
        <v>12098</v>
      </c>
      <c r="B784" s="17">
        <v>2023</v>
      </c>
      <c r="C784" s="17">
        <v>25.7691472303122</v>
      </c>
    </row>
    <row r="785" spans="1:3" x14ac:dyDescent="0.3">
      <c r="A785" s="17" t="s">
        <v>12099</v>
      </c>
      <c r="B785" s="17">
        <v>2023</v>
      </c>
      <c r="C785" s="17">
        <v>111.804842335172</v>
      </c>
    </row>
    <row r="786" spans="1:3" x14ac:dyDescent="0.3">
      <c r="A786" s="17" t="s">
        <v>12100</v>
      </c>
      <c r="B786" s="17">
        <v>2023</v>
      </c>
      <c r="C786" s="17">
        <v>104.141706394032</v>
      </c>
    </row>
    <row r="787" spans="1:3" x14ac:dyDescent="0.3">
      <c r="A787" s="17" t="s">
        <v>12101</v>
      </c>
      <c r="B787" s="17">
        <v>2023</v>
      </c>
      <c r="C787" s="17">
        <v>71.264678861945896</v>
      </c>
    </row>
    <row r="788" spans="1:3" x14ac:dyDescent="0.3">
      <c r="A788" s="17" t="s">
        <v>12102</v>
      </c>
      <c r="B788" s="17">
        <v>2023</v>
      </c>
      <c r="C788" s="17">
        <v>117.479819957167</v>
      </c>
    </row>
    <row r="789" spans="1:3" x14ac:dyDescent="0.3">
      <c r="A789" s="17" t="s">
        <v>12103</v>
      </c>
      <c r="B789" s="17">
        <v>2023</v>
      </c>
      <c r="C789" s="17">
        <v>509.76183099299698</v>
      </c>
    </row>
    <row r="790" spans="1:3" x14ac:dyDescent="0.3">
      <c r="A790" s="17" t="s">
        <v>12104</v>
      </c>
      <c r="B790" s="17">
        <v>2023</v>
      </c>
      <c r="C790" s="17">
        <v>17.375274596270199</v>
      </c>
    </row>
    <row r="791" spans="1:3" x14ac:dyDescent="0.3">
      <c r="A791" s="17" t="s">
        <v>12105</v>
      </c>
      <c r="B791" s="17">
        <v>2023</v>
      </c>
      <c r="C791" s="17">
        <v>79.370057981461301</v>
      </c>
    </row>
    <row r="792" spans="1:3" x14ac:dyDescent="0.3">
      <c r="A792" s="17" t="s">
        <v>12106</v>
      </c>
      <c r="B792" s="17">
        <v>2023</v>
      </c>
      <c r="C792" s="17">
        <v>80.191536875441699</v>
      </c>
    </row>
    <row r="793" spans="1:3" x14ac:dyDescent="0.3">
      <c r="A793" s="17" t="s">
        <v>12107</v>
      </c>
      <c r="B793" s="17">
        <v>2023</v>
      </c>
      <c r="C793" s="17">
        <v>243.20870552584501</v>
      </c>
    </row>
    <row r="794" spans="1:3" x14ac:dyDescent="0.3">
      <c r="A794" s="17" t="s">
        <v>12108</v>
      </c>
      <c r="B794" s="17">
        <v>2023</v>
      </c>
      <c r="C794" s="17">
        <v>622.64484180137504</v>
      </c>
    </row>
    <row r="795" spans="1:3" x14ac:dyDescent="0.3">
      <c r="A795" s="17" t="s">
        <v>12109</v>
      </c>
      <c r="B795" s="17">
        <v>2023</v>
      </c>
      <c r="C795" s="17">
        <v>298.14687955379497</v>
      </c>
    </row>
    <row r="796" spans="1:3" x14ac:dyDescent="0.3">
      <c r="A796" s="17" t="s">
        <v>12110</v>
      </c>
      <c r="B796" s="17">
        <v>2023</v>
      </c>
      <c r="C796" s="17">
        <v>537.94211276993201</v>
      </c>
    </row>
    <row r="797" spans="1:3" x14ac:dyDescent="0.3">
      <c r="A797" s="17" t="s">
        <v>12111</v>
      </c>
      <c r="B797" s="17">
        <v>2023</v>
      </c>
      <c r="C797" s="17">
        <v>71.8728657606989</v>
      </c>
    </row>
    <row r="798" spans="1:3" x14ac:dyDescent="0.3">
      <c r="A798" s="17" t="s">
        <v>12112</v>
      </c>
      <c r="B798" s="17">
        <v>2023</v>
      </c>
      <c r="C798" s="17">
        <v>124.165137369186</v>
      </c>
    </row>
    <row r="799" spans="1:3" x14ac:dyDescent="0.3">
      <c r="A799" s="17" t="s">
        <v>12113</v>
      </c>
      <c r="B799" s="17">
        <v>2023</v>
      </c>
      <c r="C799" s="17">
        <v>29.470947687514101</v>
      </c>
    </row>
    <row r="800" spans="1:3" x14ac:dyDescent="0.3">
      <c r="A800" s="17" t="s">
        <v>12114</v>
      </c>
      <c r="B800" s="17">
        <v>2023</v>
      </c>
      <c r="C800" s="17">
        <v>213.50264171510901</v>
      </c>
    </row>
    <row r="801" spans="1:3" x14ac:dyDescent="0.3">
      <c r="A801" s="17" t="s">
        <v>12115</v>
      </c>
      <c r="B801" s="17">
        <v>2023</v>
      </c>
      <c r="C801" s="17">
        <v>24.580312404781601</v>
      </c>
    </row>
    <row r="802" spans="1:3" x14ac:dyDescent="0.3">
      <c r="A802" s="17" t="s">
        <v>12116</v>
      </c>
      <c r="B802" s="17">
        <v>2023</v>
      </c>
      <c r="C802" s="17">
        <v>40.267668995074899</v>
      </c>
    </row>
    <row r="803" spans="1:3" x14ac:dyDescent="0.3">
      <c r="A803" s="17" t="s">
        <v>12117</v>
      </c>
      <c r="B803" s="17">
        <v>2023</v>
      </c>
      <c r="C803" s="17">
        <v>133.07923728949399</v>
      </c>
    </row>
    <row r="804" spans="1:3" x14ac:dyDescent="0.3">
      <c r="A804" s="17" t="s">
        <v>12118</v>
      </c>
      <c r="B804" s="17">
        <v>2023</v>
      </c>
      <c r="C804" s="17">
        <v>189.90954188629999</v>
      </c>
    </row>
    <row r="805" spans="1:3" x14ac:dyDescent="0.3">
      <c r="A805" s="17" t="s">
        <v>12119</v>
      </c>
      <c r="B805" s="17">
        <v>2023</v>
      </c>
      <c r="C805" s="17">
        <v>394.46178851462901</v>
      </c>
    </row>
    <row r="806" spans="1:3" x14ac:dyDescent="0.3">
      <c r="A806" s="17" t="s">
        <v>12120</v>
      </c>
      <c r="B806" s="17">
        <v>2023</v>
      </c>
      <c r="C806" s="17">
        <v>392.45491512306</v>
      </c>
    </row>
    <row r="807" spans="1:3" x14ac:dyDescent="0.3">
      <c r="A807" s="17" t="s">
        <v>12121</v>
      </c>
      <c r="B807" s="17">
        <v>2023</v>
      </c>
      <c r="C807" s="17">
        <v>190.22037212364401</v>
      </c>
    </row>
    <row r="808" spans="1:3" x14ac:dyDescent="0.3">
      <c r="A808" s="17" t="s">
        <v>12122</v>
      </c>
      <c r="B808" s="17">
        <v>2023</v>
      </c>
      <c r="C808" s="17">
        <v>24.194629253819599</v>
      </c>
    </row>
    <row r="809" spans="1:3" x14ac:dyDescent="0.3">
      <c r="A809" s="17" t="s">
        <v>12123</v>
      </c>
      <c r="B809" s="17">
        <v>2023</v>
      </c>
      <c r="C809" s="17">
        <v>55.947186756879098</v>
      </c>
    </row>
    <row r="810" spans="1:3" x14ac:dyDescent="0.3">
      <c r="A810" s="17" t="s">
        <v>12124</v>
      </c>
      <c r="B810" s="17">
        <v>2023</v>
      </c>
      <c r="C810" s="17">
        <v>77.287487188354106</v>
      </c>
    </row>
    <row r="811" spans="1:3" x14ac:dyDescent="0.3">
      <c r="A811" s="17" t="s">
        <v>12125</v>
      </c>
      <c r="B811" s="17">
        <v>2023</v>
      </c>
      <c r="C811" s="17">
        <v>241.566488781944</v>
      </c>
    </row>
    <row r="812" spans="1:3" x14ac:dyDescent="0.3">
      <c r="A812" s="17" t="s">
        <v>12126</v>
      </c>
      <c r="B812" s="17">
        <v>2023</v>
      </c>
      <c r="C812" s="17">
        <v>140.19234193861499</v>
      </c>
    </row>
    <row r="813" spans="1:3" x14ac:dyDescent="0.3">
      <c r="A813" s="17" t="s">
        <v>12127</v>
      </c>
      <c r="B813" s="17">
        <v>2023</v>
      </c>
      <c r="C813" s="17">
        <v>32.066260013263701</v>
      </c>
    </row>
    <row r="814" spans="1:3" x14ac:dyDescent="0.3">
      <c r="A814" s="17" t="s">
        <v>12128</v>
      </c>
      <c r="B814" s="17">
        <v>2023</v>
      </c>
      <c r="C814" s="17">
        <v>166.47534299641799</v>
      </c>
    </row>
    <row r="815" spans="1:3" x14ac:dyDescent="0.3">
      <c r="A815" s="17" t="s">
        <v>12129</v>
      </c>
      <c r="B815" s="17">
        <v>2023</v>
      </c>
      <c r="C815" s="17">
        <v>46.707560071663501</v>
      </c>
    </row>
    <row r="816" spans="1:3" x14ac:dyDescent="0.3">
      <c r="A816" s="17" t="s">
        <v>12130</v>
      </c>
      <c r="B816" s="17">
        <v>2023</v>
      </c>
      <c r="C816" s="17">
        <v>73.160546145867599</v>
      </c>
    </row>
    <row r="817" spans="1:3" x14ac:dyDescent="0.3">
      <c r="A817" s="17" t="s">
        <v>12131</v>
      </c>
      <c r="B817" s="17">
        <v>2023</v>
      </c>
      <c r="C817" s="17">
        <v>33.508584317052701</v>
      </c>
    </row>
    <row r="818" spans="1:3" x14ac:dyDescent="0.3">
      <c r="A818" s="17" t="s">
        <v>12132</v>
      </c>
      <c r="B818" s="17">
        <v>2023</v>
      </c>
      <c r="C818" s="17">
        <v>10.6445094870869</v>
      </c>
    </row>
    <row r="819" spans="1:3" x14ac:dyDescent="0.3">
      <c r="A819" s="17" t="s">
        <v>12133</v>
      </c>
      <c r="B819" s="17">
        <v>2023</v>
      </c>
      <c r="C819" s="17">
        <v>422.40953232627402</v>
      </c>
    </row>
    <row r="820" spans="1:3" x14ac:dyDescent="0.3">
      <c r="A820" s="17" t="s">
        <v>12134</v>
      </c>
      <c r="B820" s="17">
        <v>2023</v>
      </c>
      <c r="C820" s="17">
        <v>208.021854758263</v>
      </c>
    </row>
    <row r="821" spans="1:3" x14ac:dyDescent="0.3">
      <c r="A821" s="17" t="s">
        <v>12135</v>
      </c>
      <c r="B821" s="17">
        <v>2023</v>
      </c>
      <c r="C821" s="17">
        <v>185.094977338798</v>
      </c>
    </row>
    <row r="822" spans="1:3" x14ac:dyDescent="0.3">
      <c r="A822" s="17" t="s">
        <v>12136</v>
      </c>
      <c r="B822" s="17">
        <v>2023</v>
      </c>
      <c r="C822" s="17">
        <v>26.490445047617001</v>
      </c>
    </row>
    <row r="823" spans="1:3" x14ac:dyDescent="0.3">
      <c r="A823" s="17" t="s">
        <v>12137</v>
      </c>
      <c r="B823" s="17">
        <v>2023</v>
      </c>
      <c r="C823" s="17">
        <v>55.310875662136802</v>
      </c>
    </row>
    <row r="824" spans="1:3" x14ac:dyDescent="0.3">
      <c r="A824" s="17" t="s">
        <v>12138</v>
      </c>
      <c r="B824" s="17">
        <v>2023</v>
      </c>
      <c r="C824" s="17">
        <v>70.463166248984606</v>
      </c>
    </row>
    <row r="825" spans="1:3" x14ac:dyDescent="0.3">
      <c r="A825" s="17" t="s">
        <v>12139</v>
      </c>
      <c r="B825" s="17">
        <v>2023</v>
      </c>
      <c r="C825" s="17">
        <v>174.86434542015201</v>
      </c>
    </row>
    <row r="826" spans="1:3" x14ac:dyDescent="0.3">
      <c r="A826" s="17" t="s">
        <v>12140</v>
      </c>
      <c r="B826" s="17">
        <v>2023</v>
      </c>
      <c r="C826" s="17">
        <v>402.68393602594699</v>
      </c>
    </row>
    <row r="827" spans="1:3" x14ac:dyDescent="0.3">
      <c r="A827" s="17" t="s">
        <v>12141</v>
      </c>
      <c r="B827" s="17">
        <v>2023</v>
      </c>
      <c r="C827" s="17">
        <v>35.638967745006099</v>
      </c>
    </row>
    <row r="828" spans="1:3" x14ac:dyDescent="0.3">
      <c r="A828" s="17" t="s">
        <v>12142</v>
      </c>
      <c r="B828" s="17">
        <v>2023</v>
      </c>
      <c r="C828" s="17">
        <v>214.57998429425101</v>
      </c>
    </row>
    <row r="829" spans="1:3" x14ac:dyDescent="0.3">
      <c r="A829" s="17" t="s">
        <v>12143</v>
      </c>
      <c r="B829" s="17">
        <v>2023</v>
      </c>
      <c r="C829" s="17">
        <v>133.06825374439401</v>
      </c>
    </row>
    <row r="830" spans="1:3" x14ac:dyDescent="0.3">
      <c r="A830" s="17" t="s">
        <v>12144</v>
      </c>
      <c r="B830" s="17">
        <v>2023</v>
      </c>
      <c r="C830" s="17">
        <v>62.425682798027999</v>
      </c>
    </row>
    <row r="831" spans="1:3" x14ac:dyDescent="0.3">
      <c r="A831" s="17" t="s">
        <v>12145</v>
      </c>
      <c r="B831" s="17">
        <v>2023</v>
      </c>
      <c r="C831" s="17">
        <v>74.461978873237996</v>
      </c>
    </row>
    <row r="832" spans="1:3" x14ac:dyDescent="0.3">
      <c r="A832" s="17" t="s">
        <v>12146</v>
      </c>
      <c r="B832" s="17">
        <v>2023</v>
      </c>
      <c r="C832" s="17">
        <v>66.493967993184896</v>
      </c>
    </row>
    <row r="833" spans="1:3" x14ac:dyDescent="0.3">
      <c r="A833" s="17" t="s">
        <v>12147</v>
      </c>
      <c r="B833" s="17">
        <v>2023</v>
      </c>
      <c r="C833" s="17">
        <v>74.955469254404306</v>
      </c>
    </row>
    <row r="834" spans="1:3" x14ac:dyDescent="0.3">
      <c r="A834" s="17" t="s">
        <v>12148</v>
      </c>
      <c r="B834" s="17">
        <v>2023</v>
      </c>
      <c r="C834" s="17">
        <v>724.69638435542595</v>
      </c>
    </row>
    <row r="835" spans="1:3" x14ac:dyDescent="0.3">
      <c r="A835" s="17" t="s">
        <v>12149</v>
      </c>
      <c r="B835" s="17">
        <v>2023</v>
      </c>
      <c r="C835" s="17">
        <v>324.55597273912298</v>
      </c>
    </row>
    <row r="836" spans="1:3" x14ac:dyDescent="0.3">
      <c r="A836" s="17" t="s">
        <v>12150</v>
      </c>
      <c r="B836" s="17">
        <v>2023</v>
      </c>
      <c r="C836" s="17">
        <v>41.090242958627599</v>
      </c>
    </row>
    <row r="837" spans="1:3" x14ac:dyDescent="0.3">
      <c r="A837" s="17" t="s">
        <v>12151</v>
      </c>
      <c r="B837" s="17">
        <v>2023</v>
      </c>
      <c r="C837" s="17">
        <v>11.8946240263758</v>
      </c>
    </row>
    <row r="838" spans="1:3" x14ac:dyDescent="0.3">
      <c r="A838" s="17" t="s">
        <v>12152</v>
      </c>
      <c r="B838" s="17">
        <v>2023</v>
      </c>
      <c r="C838" s="17">
        <v>99.693837128579602</v>
      </c>
    </row>
    <row r="839" spans="1:3" x14ac:dyDescent="0.3">
      <c r="A839" s="17" t="s">
        <v>12153</v>
      </c>
      <c r="B839" s="17">
        <v>2023</v>
      </c>
      <c r="C839" s="17">
        <v>245.68492981791499</v>
      </c>
    </row>
    <row r="840" spans="1:3" x14ac:dyDescent="0.3">
      <c r="A840" s="17" t="s">
        <v>12154</v>
      </c>
      <c r="B840" s="17">
        <v>2023</v>
      </c>
      <c r="C840" s="17">
        <v>555.60964268446003</v>
      </c>
    </row>
    <row r="841" spans="1:3" x14ac:dyDescent="0.3">
      <c r="A841" s="17" t="s">
        <v>12155</v>
      </c>
      <c r="B841" s="17">
        <v>2023</v>
      </c>
      <c r="C841" s="17">
        <v>16.272026176564399</v>
      </c>
    </row>
    <row r="842" spans="1:3" x14ac:dyDescent="0.3">
      <c r="A842" s="17" t="s">
        <v>12156</v>
      </c>
      <c r="B842" s="17">
        <v>2023</v>
      </c>
      <c r="C842" s="17">
        <v>96.144761756062493</v>
      </c>
    </row>
    <row r="843" spans="1:3" x14ac:dyDescent="0.3">
      <c r="A843" s="17" t="s">
        <v>12157</v>
      </c>
      <c r="B843" s="17">
        <v>2023</v>
      </c>
      <c r="C843" s="17">
        <v>61.687547686509802</v>
      </c>
    </row>
    <row r="844" spans="1:3" x14ac:dyDescent="0.3">
      <c r="A844" s="17" t="s">
        <v>12158</v>
      </c>
      <c r="B844" s="17">
        <v>2023</v>
      </c>
      <c r="C844" s="17">
        <v>295.89939571171999</v>
      </c>
    </row>
    <row r="845" spans="1:3" x14ac:dyDescent="0.3">
      <c r="A845" s="17" t="s">
        <v>12159</v>
      </c>
      <c r="B845" s="17">
        <v>2023</v>
      </c>
      <c r="C845" s="17">
        <v>293.139853378758</v>
      </c>
    </row>
    <row r="846" spans="1:3" x14ac:dyDescent="0.3">
      <c r="A846" s="17" t="s">
        <v>12160</v>
      </c>
      <c r="B846" s="17">
        <v>2023</v>
      </c>
      <c r="C846" s="17">
        <v>25.998703137040099</v>
      </c>
    </row>
    <row r="847" spans="1:3" x14ac:dyDescent="0.3">
      <c r="A847" s="17" t="s">
        <v>12161</v>
      </c>
      <c r="B847" s="17">
        <v>2023</v>
      </c>
      <c r="C847" s="17">
        <v>38.888848307542503</v>
      </c>
    </row>
    <row r="848" spans="1:3" x14ac:dyDescent="0.3">
      <c r="A848" s="17" t="s">
        <v>12162</v>
      </c>
      <c r="B848" s="17">
        <v>2023</v>
      </c>
      <c r="C848" s="17">
        <v>41.242654277011802</v>
      </c>
    </row>
    <row r="849" spans="1:3" x14ac:dyDescent="0.3">
      <c r="A849" s="17" t="s">
        <v>12163</v>
      </c>
      <c r="B849" s="17">
        <v>2023</v>
      </c>
      <c r="C849" s="17">
        <v>203.79742224514499</v>
      </c>
    </row>
    <row r="850" spans="1:3" x14ac:dyDescent="0.3">
      <c r="A850" s="17" t="s">
        <v>12164</v>
      </c>
      <c r="B850" s="17">
        <v>2023</v>
      </c>
      <c r="C850" s="17">
        <v>522.53079715743695</v>
      </c>
    </row>
    <row r="851" spans="1:3" x14ac:dyDescent="0.3">
      <c r="A851" s="17" t="s">
        <v>12165</v>
      </c>
      <c r="B851" s="17">
        <v>2023</v>
      </c>
      <c r="C851" s="17">
        <v>512.90563464909803</v>
      </c>
    </row>
    <row r="852" spans="1:3" x14ac:dyDescent="0.3">
      <c r="A852" s="17" t="s">
        <v>12166</v>
      </c>
      <c r="B852" s="17">
        <v>2023</v>
      </c>
      <c r="C852" s="17">
        <v>507.44133664667601</v>
      </c>
    </row>
    <row r="853" spans="1:3" x14ac:dyDescent="0.3">
      <c r="A853" s="17" t="s">
        <v>12167</v>
      </c>
      <c r="B853" s="17">
        <v>2023</v>
      </c>
      <c r="C853" s="17">
        <v>29.258060251828301</v>
      </c>
    </row>
    <row r="854" spans="1:3" x14ac:dyDescent="0.3">
      <c r="A854" s="17" t="s">
        <v>12168</v>
      </c>
      <c r="B854" s="17">
        <v>2023</v>
      </c>
      <c r="C854" s="17">
        <v>61.958178665489001</v>
      </c>
    </row>
    <row r="855" spans="1:3" x14ac:dyDescent="0.3">
      <c r="A855" s="17" t="s">
        <v>12169</v>
      </c>
      <c r="B855" s="17">
        <v>2023</v>
      </c>
      <c r="C855" s="17">
        <v>149.93118167342601</v>
      </c>
    </row>
    <row r="856" spans="1:3" x14ac:dyDescent="0.3">
      <c r="A856" s="17" t="s">
        <v>12170</v>
      </c>
      <c r="B856" s="17">
        <v>2023</v>
      </c>
      <c r="C856" s="17">
        <v>48.493041202425999</v>
      </c>
    </row>
    <row r="857" spans="1:3" x14ac:dyDescent="0.3">
      <c r="A857" s="17" t="s">
        <v>12171</v>
      </c>
      <c r="B857" s="17">
        <v>2023</v>
      </c>
      <c r="C857" s="17">
        <v>113.471699671587</v>
      </c>
    </row>
    <row r="858" spans="1:3" x14ac:dyDescent="0.3">
      <c r="A858" s="17" t="s">
        <v>12172</v>
      </c>
      <c r="B858" s="17">
        <v>2023</v>
      </c>
      <c r="C858" s="17">
        <v>862.115328479558</v>
      </c>
    </row>
    <row r="859" spans="1:3" x14ac:dyDescent="0.3">
      <c r="A859" s="17" t="s">
        <v>12173</v>
      </c>
      <c r="B859" s="17">
        <v>2023</v>
      </c>
      <c r="C859" s="17">
        <v>73.332587763667107</v>
      </c>
    </row>
    <row r="860" spans="1:3" x14ac:dyDescent="0.3">
      <c r="A860" s="17" t="s">
        <v>12174</v>
      </c>
      <c r="B860" s="17">
        <v>2023</v>
      </c>
      <c r="C860" s="17">
        <v>36.022379165515297</v>
      </c>
    </row>
    <row r="861" spans="1:3" x14ac:dyDescent="0.3">
      <c r="A861" s="17" t="s">
        <v>12175</v>
      </c>
      <c r="B861" s="17">
        <v>2023</v>
      </c>
      <c r="C861" s="17">
        <v>31.165864375419901</v>
      </c>
    </row>
    <row r="862" spans="1:3" x14ac:dyDescent="0.3">
      <c r="A862" s="17" t="s">
        <v>12176</v>
      </c>
      <c r="B862" s="17">
        <v>2023</v>
      </c>
      <c r="C862" s="17">
        <v>46.382224615663297</v>
      </c>
    </row>
    <row r="863" spans="1:3" x14ac:dyDescent="0.3">
      <c r="A863" s="17" t="s">
        <v>12177</v>
      </c>
      <c r="B863" s="17">
        <v>2023</v>
      </c>
      <c r="C863" s="17">
        <v>21.518312921747601</v>
      </c>
    </row>
    <row r="864" spans="1:3" x14ac:dyDescent="0.3">
      <c r="A864" s="17" t="s">
        <v>12178</v>
      </c>
      <c r="B864" s="17">
        <v>2023</v>
      </c>
      <c r="C864" s="17">
        <v>660.20211929827894</v>
      </c>
    </row>
    <row r="865" spans="1:3" x14ac:dyDescent="0.3">
      <c r="A865" s="17" t="s">
        <v>12179</v>
      </c>
      <c r="B865" s="17">
        <v>2023</v>
      </c>
      <c r="C865" s="17">
        <v>139.57174630276899</v>
      </c>
    </row>
    <row r="866" spans="1:3" x14ac:dyDescent="0.3">
      <c r="A866" s="17" t="s">
        <v>12180</v>
      </c>
      <c r="B866" s="17">
        <v>2023</v>
      </c>
      <c r="C866" s="17">
        <v>100.94412104599201</v>
      </c>
    </row>
    <row r="867" spans="1:3" x14ac:dyDescent="0.3">
      <c r="A867" s="17" t="s">
        <v>12181</v>
      </c>
      <c r="B867" s="17">
        <v>2023</v>
      </c>
      <c r="C867" s="17">
        <v>31.9036296772829</v>
      </c>
    </row>
    <row r="868" spans="1:3" x14ac:dyDescent="0.3">
      <c r="A868" s="17" t="s">
        <v>12182</v>
      </c>
      <c r="B868" s="17">
        <v>2023</v>
      </c>
      <c r="C868" s="17">
        <v>277.352386146784</v>
      </c>
    </row>
    <row r="869" spans="1:3" x14ac:dyDescent="0.3">
      <c r="A869" s="17" t="s">
        <v>12183</v>
      </c>
      <c r="B869" s="17">
        <v>2023</v>
      </c>
      <c r="C869" s="17">
        <v>242.01243039965601</v>
      </c>
    </row>
    <row r="870" spans="1:3" x14ac:dyDescent="0.3">
      <c r="A870" s="17" t="s">
        <v>12184</v>
      </c>
      <c r="B870" s="17">
        <v>2023</v>
      </c>
      <c r="C870" s="17">
        <v>49.755193513352403</v>
      </c>
    </row>
    <row r="871" spans="1:3" x14ac:dyDescent="0.3">
      <c r="A871" s="17" t="s">
        <v>12185</v>
      </c>
      <c r="B871" s="17">
        <v>2023</v>
      </c>
      <c r="C871" s="17">
        <v>35.270091585815003</v>
      </c>
    </row>
    <row r="872" spans="1:3" x14ac:dyDescent="0.3">
      <c r="A872" s="17" t="s">
        <v>12186</v>
      </c>
      <c r="B872" s="17">
        <v>2023</v>
      </c>
      <c r="C872" s="17">
        <v>374.79091318510501</v>
      </c>
    </row>
    <row r="873" spans="1:3" x14ac:dyDescent="0.3">
      <c r="A873" s="17" t="s">
        <v>12187</v>
      </c>
      <c r="B873" s="17">
        <v>2023</v>
      </c>
      <c r="C873" s="17">
        <v>374.44143356010301</v>
      </c>
    </row>
    <row r="874" spans="1:3" x14ac:dyDescent="0.3">
      <c r="A874" s="17" t="s">
        <v>12188</v>
      </c>
      <c r="B874" s="17">
        <v>2023</v>
      </c>
      <c r="C874" s="17">
        <v>466.28000763058702</v>
      </c>
    </row>
    <row r="875" spans="1:3" x14ac:dyDescent="0.3">
      <c r="A875" s="17" t="s">
        <v>12189</v>
      </c>
      <c r="B875" s="17">
        <v>2023</v>
      </c>
      <c r="C875" s="17">
        <v>91.800546810030895</v>
      </c>
    </row>
    <row r="876" spans="1:3" x14ac:dyDescent="0.3">
      <c r="A876" s="17" t="s">
        <v>12190</v>
      </c>
      <c r="B876" s="17">
        <v>2023</v>
      </c>
      <c r="C876" s="17">
        <v>44.215622089803198</v>
      </c>
    </row>
    <row r="877" spans="1:3" x14ac:dyDescent="0.3">
      <c r="A877" s="17" t="s">
        <v>12191</v>
      </c>
      <c r="B877" s="17">
        <v>2023</v>
      </c>
      <c r="C877" s="17">
        <v>7.0626653616200201</v>
      </c>
    </row>
    <row r="878" spans="1:3" x14ac:dyDescent="0.3">
      <c r="A878" s="17" t="s">
        <v>12192</v>
      </c>
      <c r="B878" s="17">
        <v>2023</v>
      </c>
      <c r="C878" s="17">
        <v>118.981718432158</v>
      </c>
    </row>
    <row r="879" spans="1:3" x14ac:dyDescent="0.3">
      <c r="A879" s="17" t="s">
        <v>12193</v>
      </c>
      <c r="B879" s="17">
        <v>2023</v>
      </c>
      <c r="C879" s="17">
        <v>141.15076347812999</v>
      </c>
    </row>
    <row r="880" spans="1:3" x14ac:dyDescent="0.3">
      <c r="A880" s="17" t="s">
        <v>12194</v>
      </c>
      <c r="B880" s="17">
        <v>2023</v>
      </c>
      <c r="C880" s="17">
        <v>29.211029878235401</v>
      </c>
    </row>
    <row r="881" spans="1:3" x14ac:dyDescent="0.3">
      <c r="A881" s="17" t="s">
        <v>12195</v>
      </c>
      <c r="B881" s="17">
        <v>2023</v>
      </c>
      <c r="C881" s="17">
        <v>46.510993206873501</v>
      </c>
    </row>
    <row r="882" spans="1:3" x14ac:dyDescent="0.3">
      <c r="A882" s="17" t="s">
        <v>12196</v>
      </c>
      <c r="B882" s="17">
        <v>2023</v>
      </c>
      <c r="C882" s="17">
        <v>26.548563430667901</v>
      </c>
    </row>
    <row r="883" spans="1:3" x14ac:dyDescent="0.3">
      <c r="A883" s="17" t="s">
        <v>12197</v>
      </c>
      <c r="B883" s="17">
        <v>2023</v>
      </c>
      <c r="C883" s="17">
        <v>2007.6500561023099</v>
      </c>
    </row>
    <row r="884" spans="1:3" x14ac:dyDescent="0.3">
      <c r="A884" s="17" t="s">
        <v>12198</v>
      </c>
      <c r="B884" s="17">
        <v>2023</v>
      </c>
      <c r="C884" s="17">
        <v>66.254328215494795</v>
      </c>
    </row>
    <row r="885" spans="1:3" x14ac:dyDescent="0.3">
      <c r="A885" s="17" t="s">
        <v>12199</v>
      </c>
      <c r="B885" s="17">
        <v>2023</v>
      </c>
      <c r="C885" s="17">
        <v>26.617108616977902</v>
      </c>
    </row>
    <row r="886" spans="1:3" x14ac:dyDescent="0.3">
      <c r="A886" s="17" t="s">
        <v>12200</v>
      </c>
      <c r="B886" s="17">
        <v>2023</v>
      </c>
      <c r="C886" s="17">
        <v>19.362299243453901</v>
      </c>
    </row>
    <row r="887" spans="1:3" x14ac:dyDescent="0.3">
      <c r="A887" s="17" t="s">
        <v>12201</v>
      </c>
      <c r="B887" s="17">
        <v>2023</v>
      </c>
      <c r="C887" s="17">
        <v>119.839508000761</v>
      </c>
    </row>
    <row r="888" spans="1:3" x14ac:dyDescent="0.3">
      <c r="A888" s="17" t="s">
        <v>12202</v>
      </c>
      <c r="B888" s="17">
        <v>2023</v>
      </c>
      <c r="C888" s="17">
        <v>80.8156812582165</v>
      </c>
    </row>
    <row r="889" spans="1:3" x14ac:dyDescent="0.3">
      <c r="A889" s="17" t="s">
        <v>12203</v>
      </c>
      <c r="B889" s="17">
        <v>2023</v>
      </c>
      <c r="C889" s="17">
        <v>85.424988117069006</v>
      </c>
    </row>
    <row r="890" spans="1:3" x14ac:dyDescent="0.3">
      <c r="A890" s="17" t="s">
        <v>12204</v>
      </c>
      <c r="B890" s="17">
        <v>2023</v>
      </c>
      <c r="C890" s="17">
        <v>98.683825742453294</v>
      </c>
    </row>
    <row r="891" spans="1:3" x14ac:dyDescent="0.3">
      <c r="A891" s="17" t="s">
        <v>12205</v>
      </c>
      <c r="B891" s="17">
        <v>2023</v>
      </c>
      <c r="C891" s="17">
        <v>97.872754354029894</v>
      </c>
    </row>
    <row r="892" spans="1:3" x14ac:dyDescent="0.3">
      <c r="A892" s="17" t="s">
        <v>12206</v>
      </c>
      <c r="B892" s="17">
        <v>2023</v>
      </c>
      <c r="C892" s="17">
        <v>263.109105620533</v>
      </c>
    </row>
    <row r="893" spans="1:3" x14ac:dyDescent="0.3">
      <c r="A893" s="17" t="s">
        <v>12207</v>
      </c>
      <c r="B893" s="17">
        <v>2023</v>
      </c>
      <c r="C893" s="17">
        <v>84.646192470565396</v>
      </c>
    </row>
    <row r="894" spans="1:3" x14ac:dyDescent="0.3">
      <c r="A894" s="17" t="s">
        <v>12208</v>
      </c>
      <c r="B894" s="17">
        <v>2023</v>
      </c>
      <c r="C894" s="17">
        <v>116.947061825544</v>
      </c>
    </row>
    <row r="895" spans="1:3" x14ac:dyDescent="0.3">
      <c r="A895" s="17" t="s">
        <v>12209</v>
      </c>
      <c r="B895" s="17">
        <v>2023</v>
      </c>
      <c r="C895" s="17">
        <v>171.995281133801</v>
      </c>
    </row>
    <row r="896" spans="1:3" x14ac:dyDescent="0.3">
      <c r="A896" s="17" t="s">
        <v>12210</v>
      </c>
      <c r="B896" s="17">
        <v>2023</v>
      </c>
      <c r="C896" s="17">
        <v>42.576148437336101</v>
      </c>
    </row>
    <row r="897" spans="1:3" x14ac:dyDescent="0.3">
      <c r="A897" s="17" t="s">
        <v>12211</v>
      </c>
      <c r="B897" s="17">
        <v>2023</v>
      </c>
      <c r="C897" s="17">
        <v>165.22759601578599</v>
      </c>
    </row>
    <row r="898" spans="1:3" x14ac:dyDescent="0.3">
      <c r="A898" s="17" t="s">
        <v>12212</v>
      </c>
      <c r="B898" s="17">
        <v>2023</v>
      </c>
      <c r="C898" s="17">
        <v>45.148980392143102</v>
      </c>
    </row>
    <row r="899" spans="1:3" x14ac:dyDescent="0.3">
      <c r="A899" s="17" t="s">
        <v>12213</v>
      </c>
      <c r="B899" s="17">
        <v>2023</v>
      </c>
      <c r="C899" s="17">
        <v>98.181518416851802</v>
      </c>
    </row>
    <row r="900" spans="1:3" x14ac:dyDescent="0.3">
      <c r="A900" s="17" t="s">
        <v>12214</v>
      </c>
      <c r="B900" s="17">
        <v>2023</v>
      </c>
      <c r="C900" s="17">
        <v>13.025131089612801</v>
      </c>
    </row>
    <row r="901" spans="1:3" x14ac:dyDescent="0.3">
      <c r="A901" s="17" t="s">
        <v>12215</v>
      </c>
      <c r="B901" s="17">
        <v>2023</v>
      </c>
      <c r="C901" s="17">
        <v>8.6434987124521303</v>
      </c>
    </row>
    <row r="902" spans="1:3" x14ac:dyDescent="0.3">
      <c r="A902" s="17" t="s">
        <v>12216</v>
      </c>
      <c r="B902" s="17">
        <v>2023</v>
      </c>
      <c r="C902" s="17">
        <v>144.801670536399</v>
      </c>
    </row>
    <row r="903" spans="1:3" x14ac:dyDescent="0.3">
      <c r="A903" s="17" t="s">
        <v>12217</v>
      </c>
      <c r="B903" s="17">
        <v>2023</v>
      </c>
      <c r="C903" s="17">
        <v>24.447920758102601</v>
      </c>
    </row>
    <row r="904" spans="1:3" x14ac:dyDescent="0.3">
      <c r="A904" s="17" t="s">
        <v>12218</v>
      </c>
      <c r="B904" s="17">
        <v>2023</v>
      </c>
      <c r="C904" s="17">
        <v>145.04508492071199</v>
      </c>
    </row>
    <row r="905" spans="1:3" x14ac:dyDescent="0.3">
      <c r="A905" s="17" t="s">
        <v>12219</v>
      </c>
      <c r="B905" s="17">
        <v>2023</v>
      </c>
      <c r="C905" s="17">
        <v>66.670407634635893</v>
      </c>
    </row>
    <row r="906" spans="1:3" x14ac:dyDescent="0.3">
      <c r="A906" s="17" t="s">
        <v>12220</v>
      </c>
      <c r="B906" s="17">
        <v>2023</v>
      </c>
      <c r="C906" s="17">
        <v>126.11319114267801</v>
      </c>
    </row>
    <row r="907" spans="1:3" x14ac:dyDescent="0.3">
      <c r="A907" s="17" t="s">
        <v>12221</v>
      </c>
      <c r="B907" s="17">
        <v>2023</v>
      </c>
      <c r="C907" s="17">
        <v>447.15780824050302</v>
      </c>
    </row>
    <row r="908" spans="1:3" x14ac:dyDescent="0.3">
      <c r="A908" s="17" t="s">
        <v>12222</v>
      </c>
      <c r="B908" s="17">
        <v>2023</v>
      </c>
      <c r="C908" s="17">
        <v>64.524458680301905</v>
      </c>
    </row>
    <row r="909" spans="1:3" x14ac:dyDescent="0.3">
      <c r="A909" s="17" t="s">
        <v>12223</v>
      </c>
      <c r="B909" s="17">
        <v>2023</v>
      </c>
      <c r="C909" s="17">
        <v>26.115554285235699</v>
      </c>
    </row>
    <row r="910" spans="1:3" x14ac:dyDescent="0.3">
      <c r="A910" s="17" t="s">
        <v>12224</v>
      </c>
      <c r="B910" s="17">
        <v>2023</v>
      </c>
      <c r="C910" s="17">
        <v>50.263905048370397</v>
      </c>
    </row>
    <row r="911" spans="1:3" x14ac:dyDescent="0.3">
      <c r="A911" s="17" t="s">
        <v>12225</v>
      </c>
      <c r="B911" s="17">
        <v>2023</v>
      </c>
      <c r="C911" s="17">
        <v>71.872792817652197</v>
      </c>
    </row>
    <row r="912" spans="1:3" x14ac:dyDescent="0.3">
      <c r="A912" s="17" t="s">
        <v>12226</v>
      </c>
      <c r="B912" s="17">
        <v>2023</v>
      </c>
      <c r="C912" s="17">
        <v>97.584401972591905</v>
      </c>
    </row>
    <row r="913" spans="1:3" x14ac:dyDescent="0.3">
      <c r="A913" s="17" t="s">
        <v>12227</v>
      </c>
      <c r="B913" s="17">
        <v>2023</v>
      </c>
      <c r="C913" s="17">
        <v>621.48089186474704</v>
      </c>
    </row>
    <row r="914" spans="1:3" x14ac:dyDescent="0.3">
      <c r="A914" s="17" t="s">
        <v>12228</v>
      </c>
      <c r="B914" s="17">
        <v>2023</v>
      </c>
      <c r="C914" s="17">
        <v>14.8805461078882</v>
      </c>
    </row>
    <row r="915" spans="1:3" x14ac:dyDescent="0.3">
      <c r="A915" s="17" t="s">
        <v>12229</v>
      </c>
      <c r="B915" s="17">
        <v>2023</v>
      </c>
      <c r="C915" s="17">
        <v>1921.63022558391</v>
      </c>
    </row>
    <row r="916" spans="1:3" x14ac:dyDescent="0.3">
      <c r="A916" s="17" t="s">
        <v>12230</v>
      </c>
      <c r="B916" s="17">
        <v>2023</v>
      </c>
      <c r="C916" s="17">
        <v>163.395897556096</v>
      </c>
    </row>
    <row r="917" spans="1:3" x14ac:dyDescent="0.3">
      <c r="A917" s="17" t="s">
        <v>12231</v>
      </c>
      <c r="B917" s="17">
        <v>2023</v>
      </c>
      <c r="C917" s="17">
        <v>528.736390788108</v>
      </c>
    </row>
    <row r="918" spans="1:3" x14ac:dyDescent="0.3">
      <c r="A918" s="17" t="s">
        <v>12232</v>
      </c>
      <c r="B918" s="17">
        <v>2023</v>
      </c>
      <c r="C918" s="17">
        <v>35.061014408245697</v>
      </c>
    </row>
    <row r="919" spans="1:3" x14ac:dyDescent="0.3">
      <c r="A919" s="17" t="s">
        <v>12233</v>
      </c>
      <c r="B919" s="17">
        <v>2023</v>
      </c>
      <c r="C919" s="17">
        <v>91.513271359726801</v>
      </c>
    </row>
    <row r="920" spans="1:3" x14ac:dyDescent="0.3">
      <c r="A920" s="17" t="s">
        <v>12234</v>
      </c>
      <c r="B920" s="17">
        <v>2023</v>
      </c>
      <c r="C920" s="17">
        <v>257.72084535658399</v>
      </c>
    </row>
    <row r="921" spans="1:3" x14ac:dyDescent="0.3">
      <c r="A921" s="17" t="s">
        <v>12235</v>
      </c>
      <c r="B921" s="17">
        <v>2023</v>
      </c>
      <c r="C921" s="17">
        <v>63.836438573896899</v>
      </c>
    </row>
    <row r="922" spans="1:3" x14ac:dyDescent="0.3">
      <c r="A922" s="17" t="s">
        <v>12236</v>
      </c>
      <c r="B922" s="17">
        <v>2023</v>
      </c>
      <c r="C922" s="17">
        <v>76.005852837115498</v>
      </c>
    </row>
    <row r="923" spans="1:3" x14ac:dyDescent="0.3">
      <c r="A923" s="17" t="s">
        <v>12237</v>
      </c>
      <c r="B923" s="17">
        <v>2023</v>
      </c>
      <c r="C923" s="17">
        <v>232.65326217003201</v>
      </c>
    </row>
    <row r="924" spans="1:3" x14ac:dyDescent="0.3">
      <c r="A924" s="17" t="s">
        <v>12238</v>
      </c>
      <c r="B924" s="17">
        <v>2023</v>
      </c>
      <c r="C924" s="17">
        <v>274.12916801316902</v>
      </c>
    </row>
    <row r="925" spans="1:3" x14ac:dyDescent="0.3">
      <c r="A925" s="17" t="s">
        <v>12239</v>
      </c>
      <c r="B925" s="17">
        <v>2023</v>
      </c>
      <c r="C925" s="17">
        <v>177.993622649461</v>
      </c>
    </row>
    <row r="926" spans="1:3" x14ac:dyDescent="0.3">
      <c r="A926" s="17" t="s">
        <v>12240</v>
      </c>
      <c r="B926" s="17">
        <v>2023</v>
      </c>
      <c r="C926" s="17">
        <v>68.393584661185699</v>
      </c>
    </row>
    <row r="927" spans="1:3" x14ac:dyDescent="0.3">
      <c r="A927" s="17" t="s">
        <v>12241</v>
      </c>
      <c r="B927" s="17">
        <v>2023</v>
      </c>
      <c r="C927" s="17">
        <v>36.047808072529698</v>
      </c>
    </row>
    <row r="928" spans="1:3" x14ac:dyDescent="0.3">
      <c r="A928" s="17" t="s">
        <v>12242</v>
      </c>
      <c r="B928" s="17">
        <v>2023</v>
      </c>
      <c r="C928" s="17">
        <v>491.323523811065</v>
      </c>
    </row>
    <row r="929" spans="1:3" x14ac:dyDescent="0.3">
      <c r="A929" s="17" t="s">
        <v>12243</v>
      </c>
      <c r="B929" s="17">
        <v>2023</v>
      </c>
      <c r="C929" s="17">
        <v>294.793145438191</v>
      </c>
    </row>
    <row r="930" spans="1:3" x14ac:dyDescent="0.3">
      <c r="A930" s="17" t="s">
        <v>12244</v>
      </c>
      <c r="B930" s="17">
        <v>2023</v>
      </c>
      <c r="C930" s="17">
        <v>84.530205659568296</v>
      </c>
    </row>
    <row r="931" spans="1:3" x14ac:dyDescent="0.3">
      <c r="A931" s="17" t="s">
        <v>12245</v>
      </c>
      <c r="B931" s="17">
        <v>2023</v>
      </c>
      <c r="C931" s="17">
        <v>546.04157205298498</v>
      </c>
    </row>
    <row r="932" spans="1:3" x14ac:dyDescent="0.3">
      <c r="A932" s="17" t="s">
        <v>12246</v>
      </c>
      <c r="B932" s="17">
        <v>2023</v>
      </c>
      <c r="C932" s="17">
        <v>190.067637450993</v>
      </c>
    </row>
    <row r="933" spans="1:3" x14ac:dyDescent="0.3">
      <c r="A933" s="17" t="s">
        <v>12247</v>
      </c>
      <c r="B933" s="17">
        <v>2023</v>
      </c>
      <c r="C933" s="17">
        <v>151.33603423833799</v>
      </c>
    </row>
    <row r="934" spans="1:3" x14ac:dyDescent="0.3">
      <c r="A934" s="17" t="s">
        <v>12248</v>
      </c>
      <c r="B934" s="17">
        <v>2023</v>
      </c>
      <c r="C934" s="17">
        <v>3358.4334360510102</v>
      </c>
    </row>
    <row r="935" spans="1:3" x14ac:dyDescent="0.3">
      <c r="A935" s="17" t="s">
        <v>12249</v>
      </c>
      <c r="B935" s="17">
        <v>2023</v>
      </c>
      <c r="C935" s="17">
        <v>13.6375599452294</v>
      </c>
    </row>
    <row r="936" spans="1:3" x14ac:dyDescent="0.3">
      <c r="A936" s="17" t="s">
        <v>12250</v>
      </c>
      <c r="B936" s="17">
        <v>2023</v>
      </c>
      <c r="C936" s="17">
        <v>114.14646708220199</v>
      </c>
    </row>
    <row r="937" spans="1:3" x14ac:dyDescent="0.3">
      <c r="A937" s="17" t="s">
        <v>12251</v>
      </c>
      <c r="B937" s="17">
        <v>2023</v>
      </c>
      <c r="C937" s="17">
        <v>60.145316523790797</v>
      </c>
    </row>
    <row r="938" spans="1:3" x14ac:dyDescent="0.3">
      <c r="A938" s="17" t="s">
        <v>12252</v>
      </c>
      <c r="B938" s="17">
        <v>2023</v>
      </c>
      <c r="C938" s="17">
        <v>76.8272332772613</v>
      </c>
    </row>
    <row r="939" spans="1:3" x14ac:dyDescent="0.3">
      <c r="A939" s="17" t="s">
        <v>12253</v>
      </c>
      <c r="B939" s="17">
        <v>2023</v>
      </c>
      <c r="C939" s="17">
        <v>14.4783651321777</v>
      </c>
    </row>
    <row r="940" spans="1:3" x14ac:dyDescent="0.3">
      <c r="A940" s="17" t="s">
        <v>12254</v>
      </c>
      <c r="B940" s="17">
        <v>2023</v>
      </c>
      <c r="C940" s="17">
        <v>54.728562727570498</v>
      </c>
    </row>
    <row r="941" spans="1:3" x14ac:dyDescent="0.3">
      <c r="A941" s="17" t="s">
        <v>12255</v>
      </c>
      <c r="B941" s="17">
        <v>2023</v>
      </c>
      <c r="C941" s="17">
        <v>126.064484821633</v>
      </c>
    </row>
    <row r="942" spans="1:3" x14ac:dyDescent="0.3">
      <c r="A942" s="17" t="s">
        <v>12256</v>
      </c>
      <c r="B942" s="17">
        <v>2023</v>
      </c>
      <c r="C942" s="17">
        <v>267.56385540217201</v>
      </c>
    </row>
    <row r="943" spans="1:3" x14ac:dyDescent="0.3">
      <c r="A943" s="17" t="s">
        <v>12257</v>
      </c>
      <c r="B943" s="17">
        <v>2023</v>
      </c>
      <c r="C943" s="17">
        <v>22.578395802527702</v>
      </c>
    </row>
    <row r="944" spans="1:3" x14ac:dyDescent="0.3">
      <c r="A944" s="17" t="s">
        <v>12258</v>
      </c>
      <c r="B944" s="17">
        <v>2023</v>
      </c>
      <c r="C944" s="17">
        <v>558.77742156758904</v>
      </c>
    </row>
    <row r="945" spans="1:3" x14ac:dyDescent="0.3">
      <c r="A945" s="17" t="s">
        <v>12259</v>
      </c>
      <c r="B945" s="17">
        <v>2023</v>
      </c>
      <c r="C945" s="17">
        <v>514.95597182959295</v>
      </c>
    </row>
    <row r="946" spans="1:3" x14ac:dyDescent="0.3">
      <c r="A946" s="17" t="s">
        <v>12260</v>
      </c>
      <c r="B946" s="17">
        <v>2023</v>
      </c>
      <c r="C946" s="17">
        <v>148.960896749049</v>
      </c>
    </row>
    <row r="947" spans="1:3" x14ac:dyDescent="0.3">
      <c r="A947" s="17" t="s">
        <v>12261</v>
      </c>
      <c r="B947" s="17">
        <v>2023</v>
      </c>
      <c r="C947" s="17">
        <v>3.0848808242008099</v>
      </c>
    </row>
    <row r="948" spans="1:3" x14ac:dyDescent="0.3">
      <c r="A948" s="17" t="s">
        <v>12262</v>
      </c>
      <c r="B948" s="17">
        <v>2023</v>
      </c>
      <c r="C948" s="17">
        <v>84.9453345574439</v>
      </c>
    </row>
    <row r="949" spans="1:3" x14ac:dyDescent="0.3">
      <c r="A949" s="17" t="s">
        <v>12263</v>
      </c>
      <c r="B949" s="17">
        <v>2023</v>
      </c>
      <c r="C949" s="17">
        <v>57.8739262688905</v>
      </c>
    </row>
    <row r="950" spans="1:3" x14ac:dyDescent="0.3">
      <c r="A950" s="17" t="s">
        <v>12264</v>
      </c>
      <c r="B950" s="17">
        <v>2023</v>
      </c>
      <c r="C950" s="17">
        <v>288.97942663729202</v>
      </c>
    </row>
    <row r="951" spans="1:3" x14ac:dyDescent="0.3">
      <c r="A951" s="17" t="s">
        <v>12265</v>
      </c>
      <c r="B951" s="17">
        <v>2023</v>
      </c>
      <c r="C951" s="17">
        <v>39.988534580450498</v>
      </c>
    </row>
    <row r="952" spans="1:3" x14ac:dyDescent="0.3">
      <c r="A952" s="17" t="s">
        <v>12266</v>
      </c>
      <c r="B952" s="17">
        <v>2023</v>
      </c>
      <c r="C952" s="17">
        <v>187.43214844912299</v>
      </c>
    </row>
    <row r="953" spans="1:3" x14ac:dyDescent="0.3">
      <c r="A953" s="17" t="s">
        <v>12267</v>
      </c>
      <c r="B953" s="17">
        <v>2023</v>
      </c>
      <c r="C953" s="17">
        <v>60.246284940279999</v>
      </c>
    </row>
    <row r="954" spans="1:3" x14ac:dyDescent="0.3">
      <c r="A954" s="17" t="s">
        <v>12268</v>
      </c>
      <c r="B954" s="17">
        <v>2023</v>
      </c>
      <c r="C954" s="17">
        <v>212.99352282658199</v>
      </c>
    </row>
    <row r="955" spans="1:3" x14ac:dyDescent="0.3">
      <c r="A955" s="17" t="s">
        <v>12269</v>
      </c>
      <c r="B955" s="17">
        <v>2023</v>
      </c>
      <c r="C955" s="17">
        <v>117.20228435099099</v>
      </c>
    </row>
    <row r="956" spans="1:3" x14ac:dyDescent="0.3">
      <c r="A956" s="17" t="s">
        <v>12270</v>
      </c>
      <c r="B956" s="17">
        <v>2023</v>
      </c>
      <c r="C956" s="17">
        <v>198.24397002009201</v>
      </c>
    </row>
    <row r="957" spans="1:3" x14ac:dyDescent="0.3">
      <c r="A957" s="17" t="s">
        <v>12271</v>
      </c>
      <c r="B957" s="17">
        <v>2023</v>
      </c>
      <c r="C957" s="17">
        <v>252.20624357834501</v>
      </c>
    </row>
    <row r="958" spans="1:3" x14ac:dyDescent="0.3">
      <c r="A958" s="17" t="s">
        <v>12272</v>
      </c>
      <c r="B958" s="17">
        <v>2023</v>
      </c>
      <c r="C958" s="17">
        <v>219.35060748271599</v>
      </c>
    </row>
    <row r="959" spans="1:3" x14ac:dyDescent="0.3">
      <c r="A959" s="17" t="s">
        <v>12273</v>
      </c>
      <c r="B959" s="17">
        <v>2023</v>
      </c>
      <c r="C959" s="17">
        <v>240.04947205632899</v>
      </c>
    </row>
    <row r="960" spans="1:3" x14ac:dyDescent="0.3">
      <c r="A960" s="17" t="s">
        <v>12274</v>
      </c>
      <c r="B960" s="17">
        <v>2023</v>
      </c>
      <c r="C960" s="17">
        <v>600.15114151779596</v>
      </c>
    </row>
    <row r="961" spans="1:3" x14ac:dyDescent="0.3">
      <c r="A961" s="17" t="s">
        <v>12275</v>
      </c>
      <c r="B961" s="17">
        <v>2023</v>
      </c>
      <c r="C961" s="17">
        <v>105.59598200582001</v>
      </c>
    </row>
    <row r="962" spans="1:3" x14ac:dyDescent="0.3">
      <c r="A962" s="17" t="s">
        <v>12276</v>
      </c>
      <c r="B962" s="17">
        <v>2023</v>
      </c>
      <c r="C962" s="17">
        <v>117.810492645949</v>
      </c>
    </row>
    <row r="963" spans="1:3" x14ac:dyDescent="0.3">
      <c r="A963" s="17" t="s">
        <v>12277</v>
      </c>
      <c r="B963" s="17">
        <v>2023</v>
      </c>
      <c r="C963" s="17">
        <v>222.74145613959999</v>
      </c>
    </row>
    <row r="964" spans="1:3" x14ac:dyDescent="0.3">
      <c r="A964" s="17" t="s">
        <v>12278</v>
      </c>
      <c r="B964" s="17">
        <v>2023</v>
      </c>
      <c r="C964" s="17">
        <v>112.740999475121</v>
      </c>
    </row>
    <row r="965" spans="1:3" x14ac:dyDescent="0.3">
      <c r="A965" s="17" t="s">
        <v>12279</v>
      </c>
      <c r="B965" s="17">
        <v>2023</v>
      </c>
      <c r="C965" s="17">
        <v>264.38842815160803</v>
      </c>
    </row>
    <row r="966" spans="1:3" x14ac:dyDescent="0.3">
      <c r="A966" s="17" t="s">
        <v>12280</v>
      </c>
      <c r="B966" s="17">
        <v>2023</v>
      </c>
      <c r="C966" s="17">
        <v>25.6803663223982</v>
      </c>
    </row>
    <row r="967" spans="1:3" x14ac:dyDescent="0.3">
      <c r="A967" s="17" t="s">
        <v>12281</v>
      </c>
      <c r="B967" s="17">
        <v>2023</v>
      </c>
      <c r="C967" s="17">
        <v>57.736241919919799</v>
      </c>
    </row>
    <row r="968" spans="1:3" x14ac:dyDescent="0.3">
      <c r="A968" s="17" t="s">
        <v>12282</v>
      </c>
      <c r="B968" s="17">
        <v>2023</v>
      </c>
      <c r="C968" s="17">
        <v>90.214978308649705</v>
      </c>
    </row>
    <row r="969" spans="1:3" x14ac:dyDescent="0.3">
      <c r="A969" s="17" t="s">
        <v>12283</v>
      </c>
      <c r="B969" s="17">
        <v>2023</v>
      </c>
      <c r="C969" s="17">
        <v>62.060083329677603</v>
      </c>
    </row>
    <row r="970" spans="1:3" x14ac:dyDescent="0.3">
      <c r="A970" s="17" t="s">
        <v>12284</v>
      </c>
      <c r="B970" s="17">
        <v>2023</v>
      </c>
      <c r="C970" s="17">
        <v>91.354352543130503</v>
      </c>
    </row>
    <row r="971" spans="1:3" x14ac:dyDescent="0.3">
      <c r="A971" s="17" t="s">
        <v>12285</v>
      </c>
      <c r="B971" s="17">
        <v>2023</v>
      </c>
      <c r="C971" s="17">
        <v>92.719371745362906</v>
      </c>
    </row>
    <row r="972" spans="1:3" x14ac:dyDescent="0.3">
      <c r="A972" s="17" t="s">
        <v>12286</v>
      </c>
      <c r="B972" s="17">
        <v>2023</v>
      </c>
      <c r="C972" s="17">
        <v>35.160305339842999</v>
      </c>
    </row>
    <row r="973" spans="1:3" x14ac:dyDescent="0.3">
      <c r="A973" s="17" t="s">
        <v>12287</v>
      </c>
      <c r="B973" s="17">
        <v>2023</v>
      </c>
      <c r="C973" s="17">
        <v>36.446120057255001</v>
      </c>
    </row>
    <row r="974" spans="1:3" x14ac:dyDescent="0.3">
      <c r="A974" s="17" t="s">
        <v>12288</v>
      </c>
      <c r="B974" s="17">
        <v>2023</v>
      </c>
      <c r="C974" s="17">
        <v>34.526865724474199</v>
      </c>
    </row>
    <row r="975" spans="1:3" x14ac:dyDescent="0.3">
      <c r="A975" s="17" t="s">
        <v>12289</v>
      </c>
      <c r="B975" s="17">
        <v>2023</v>
      </c>
      <c r="C975" s="17">
        <v>182.38277311250599</v>
      </c>
    </row>
    <row r="976" spans="1:3" x14ac:dyDescent="0.3">
      <c r="A976" s="17" t="s">
        <v>12290</v>
      </c>
      <c r="B976" s="17">
        <v>2023</v>
      </c>
      <c r="C976" s="17">
        <v>628.61718865670298</v>
      </c>
    </row>
    <row r="977" spans="1:3" x14ac:dyDescent="0.3">
      <c r="A977" s="17" t="s">
        <v>12291</v>
      </c>
      <c r="B977" s="17">
        <v>2023</v>
      </c>
      <c r="C977" s="17">
        <v>23.822537757456299</v>
      </c>
    </row>
    <row r="978" spans="1:3" x14ac:dyDescent="0.3">
      <c r="A978" s="17" t="s">
        <v>12292</v>
      </c>
      <c r="B978" s="17">
        <v>2023</v>
      </c>
      <c r="C978" s="17">
        <v>379.88948287488898</v>
      </c>
    </row>
    <row r="979" spans="1:3" x14ac:dyDescent="0.3">
      <c r="A979" s="17" t="s">
        <v>12293</v>
      </c>
      <c r="B979" s="17">
        <v>2023</v>
      </c>
      <c r="C979" s="17">
        <v>100.279051272199</v>
      </c>
    </row>
    <row r="980" spans="1:3" x14ac:dyDescent="0.3">
      <c r="A980" s="17" t="s">
        <v>12294</v>
      </c>
      <c r="B980" s="17">
        <v>2023</v>
      </c>
      <c r="C980" s="17">
        <v>322.53408141061698</v>
      </c>
    </row>
    <row r="981" spans="1:3" x14ac:dyDescent="0.3">
      <c r="A981" s="17" t="s">
        <v>12295</v>
      </c>
      <c r="B981" s="17">
        <v>2023</v>
      </c>
      <c r="C981" s="17">
        <v>19.1173886517063</v>
      </c>
    </row>
    <row r="982" spans="1:3" x14ac:dyDescent="0.3">
      <c r="A982" s="17" t="s">
        <v>12296</v>
      </c>
      <c r="B982" s="17">
        <v>2023</v>
      </c>
      <c r="C982" s="17">
        <v>33.725520117208397</v>
      </c>
    </row>
    <row r="983" spans="1:3" x14ac:dyDescent="0.3">
      <c r="A983" s="17" t="s">
        <v>12297</v>
      </c>
      <c r="B983" s="17">
        <v>2023</v>
      </c>
      <c r="C983" s="17">
        <v>52.142131942324298</v>
      </c>
    </row>
    <row r="984" spans="1:3" x14ac:dyDescent="0.3">
      <c r="A984" s="17" t="s">
        <v>12298</v>
      </c>
      <c r="B984" s="17">
        <v>2023</v>
      </c>
      <c r="C984" s="17">
        <v>63.945819128304699</v>
      </c>
    </row>
    <row r="985" spans="1:3" x14ac:dyDescent="0.3">
      <c r="A985" s="17" t="s">
        <v>12299</v>
      </c>
      <c r="B985" s="17">
        <v>2023</v>
      </c>
      <c r="C985" s="17">
        <v>19.7380666121608</v>
      </c>
    </row>
    <row r="986" spans="1:3" x14ac:dyDescent="0.3">
      <c r="A986" s="17" t="s">
        <v>12300</v>
      </c>
      <c r="B986" s="17">
        <v>2023</v>
      </c>
      <c r="C986" s="17">
        <v>115.644800789654</v>
      </c>
    </row>
    <row r="987" spans="1:3" x14ac:dyDescent="0.3">
      <c r="A987" s="17" t="s">
        <v>12301</v>
      </c>
      <c r="B987" s="17">
        <v>2023</v>
      </c>
      <c r="C987" s="17">
        <v>60.571164696943001</v>
      </c>
    </row>
    <row r="988" spans="1:3" x14ac:dyDescent="0.3">
      <c r="A988" s="17" t="s">
        <v>12302</v>
      </c>
      <c r="B988" s="17">
        <v>2023</v>
      </c>
      <c r="C988" s="17">
        <v>33.330935634672599</v>
      </c>
    </row>
    <row r="989" spans="1:3" x14ac:dyDescent="0.3">
      <c r="A989" s="17" t="s">
        <v>12303</v>
      </c>
      <c r="B989" s="17">
        <v>2023</v>
      </c>
      <c r="C989" s="17">
        <v>460.742513760924</v>
      </c>
    </row>
    <row r="990" spans="1:3" x14ac:dyDescent="0.3">
      <c r="A990" s="17" t="s">
        <v>12304</v>
      </c>
      <c r="B990" s="17">
        <v>2023</v>
      </c>
      <c r="C990" s="17">
        <v>98.019019661471205</v>
      </c>
    </row>
    <row r="991" spans="1:3" x14ac:dyDescent="0.3">
      <c r="A991" s="17" t="s">
        <v>12305</v>
      </c>
      <c r="B991" s="17">
        <v>2023</v>
      </c>
      <c r="C991" s="17">
        <v>149.821409834549</v>
      </c>
    </row>
    <row r="992" spans="1:3" x14ac:dyDescent="0.3">
      <c r="A992" s="17" t="s">
        <v>12306</v>
      </c>
      <c r="B992" s="17">
        <v>2023</v>
      </c>
      <c r="C992" s="17">
        <v>218.82436018763099</v>
      </c>
    </row>
    <row r="993" spans="1:3" x14ac:dyDescent="0.3">
      <c r="A993" s="17" t="s">
        <v>12307</v>
      </c>
      <c r="B993" s="17">
        <v>2023</v>
      </c>
      <c r="C993" s="17">
        <v>67.144433630630402</v>
      </c>
    </row>
    <row r="994" spans="1:3" x14ac:dyDescent="0.3">
      <c r="A994" s="17" t="s">
        <v>12308</v>
      </c>
      <c r="B994" s="17">
        <v>2023</v>
      </c>
      <c r="C994" s="17">
        <v>27.3916528197005</v>
      </c>
    </row>
    <row r="995" spans="1:3" x14ac:dyDescent="0.3">
      <c r="A995" s="17" t="s">
        <v>12309</v>
      </c>
      <c r="B995" s="17">
        <v>2023</v>
      </c>
      <c r="C995" s="17">
        <v>157.737354597077</v>
      </c>
    </row>
    <row r="996" spans="1:3" x14ac:dyDescent="0.3">
      <c r="A996" s="17" t="s">
        <v>12310</v>
      </c>
      <c r="B996" s="17">
        <v>2023</v>
      </c>
      <c r="C996" s="17">
        <v>339.160335794091</v>
      </c>
    </row>
    <row r="997" spans="1:3" x14ac:dyDescent="0.3">
      <c r="A997" s="17" t="s">
        <v>12311</v>
      </c>
      <c r="B997" s="17">
        <v>2023</v>
      </c>
      <c r="C997" s="17">
        <v>136.027300300077</v>
      </c>
    </row>
    <row r="998" spans="1:3" x14ac:dyDescent="0.3">
      <c r="A998" s="17" t="s">
        <v>12312</v>
      </c>
      <c r="B998" s="17">
        <v>2023</v>
      </c>
      <c r="C998" s="17">
        <v>13.104565334739201</v>
      </c>
    </row>
    <row r="999" spans="1:3" x14ac:dyDescent="0.3">
      <c r="A999" s="17" t="s">
        <v>12313</v>
      </c>
      <c r="B999" s="17">
        <v>2023</v>
      </c>
      <c r="C999" s="17">
        <v>11.371757312910599</v>
      </c>
    </row>
    <row r="1000" spans="1:3" x14ac:dyDescent="0.3">
      <c r="A1000" s="17" t="s">
        <v>12314</v>
      </c>
      <c r="B1000" s="17">
        <v>2023</v>
      </c>
      <c r="C1000" s="17">
        <v>53.4030671920627</v>
      </c>
    </row>
    <row r="1001" spans="1:3" x14ac:dyDescent="0.3">
      <c r="A1001" s="17" t="s">
        <v>12315</v>
      </c>
      <c r="B1001" s="17">
        <v>2023</v>
      </c>
      <c r="C1001" s="17">
        <v>398.32502327859402</v>
      </c>
    </row>
    <row r="1002" spans="1:3" x14ac:dyDescent="0.3">
      <c r="A1002" s="17" t="s">
        <v>12316</v>
      </c>
      <c r="B1002" s="17">
        <v>2023</v>
      </c>
      <c r="C1002" s="17">
        <v>17.2154182310042</v>
      </c>
    </row>
    <row r="1003" spans="1:3" x14ac:dyDescent="0.3">
      <c r="A1003" s="17" t="s">
        <v>12317</v>
      </c>
      <c r="B1003" s="17">
        <v>2023</v>
      </c>
      <c r="C1003" s="17">
        <v>14.592550046072599</v>
      </c>
    </row>
    <row r="1004" spans="1:3" x14ac:dyDescent="0.3">
      <c r="A1004" s="17" t="s">
        <v>12318</v>
      </c>
      <c r="B1004" s="17">
        <v>2023</v>
      </c>
      <c r="C1004" s="17">
        <v>42.557001663371899</v>
      </c>
    </row>
    <row r="1005" spans="1:3" x14ac:dyDescent="0.3">
      <c r="A1005" s="17" t="s">
        <v>12319</v>
      </c>
      <c r="B1005" s="17">
        <v>2023</v>
      </c>
      <c r="C1005" s="17">
        <v>143.883933753474</v>
      </c>
    </row>
    <row r="1006" spans="1:3" x14ac:dyDescent="0.3">
      <c r="A1006" s="17" t="s">
        <v>12320</v>
      </c>
      <c r="B1006" s="17">
        <v>2023</v>
      </c>
      <c r="C1006" s="17">
        <v>93.754682408922207</v>
      </c>
    </row>
    <row r="1007" spans="1:3" x14ac:dyDescent="0.3">
      <c r="A1007" s="17" t="s">
        <v>12321</v>
      </c>
      <c r="B1007" s="17">
        <v>2023</v>
      </c>
      <c r="C1007" s="17">
        <v>3742.9802984036501</v>
      </c>
    </row>
    <row r="1008" spans="1:3" x14ac:dyDescent="0.3">
      <c r="A1008" s="17" t="s">
        <v>12322</v>
      </c>
      <c r="B1008" s="17">
        <v>2023</v>
      </c>
      <c r="C1008" s="17">
        <v>263.07732781022798</v>
      </c>
    </row>
    <row r="1009" spans="1:3" x14ac:dyDescent="0.3">
      <c r="A1009" s="17" t="s">
        <v>12323</v>
      </c>
      <c r="B1009" s="17">
        <v>2023</v>
      </c>
      <c r="C1009" s="17">
        <v>9.84144508454483</v>
      </c>
    </row>
    <row r="1010" spans="1:3" x14ac:dyDescent="0.3">
      <c r="A1010" s="17" t="s">
        <v>12324</v>
      </c>
      <c r="B1010" s="17">
        <v>2023</v>
      </c>
      <c r="C1010" s="17">
        <v>16.922570227994601</v>
      </c>
    </row>
    <row r="1011" spans="1:3" x14ac:dyDescent="0.3">
      <c r="A1011" s="17" t="s">
        <v>12325</v>
      </c>
      <c r="B1011" s="17">
        <v>2023</v>
      </c>
      <c r="C1011" s="17">
        <v>18.235385898733501</v>
      </c>
    </row>
    <row r="1012" spans="1:3" x14ac:dyDescent="0.3">
      <c r="A1012" s="17" t="s">
        <v>12326</v>
      </c>
      <c r="B1012" s="17">
        <v>2023</v>
      </c>
      <c r="C1012" s="17">
        <v>32.915819567628198</v>
      </c>
    </row>
    <row r="1013" spans="1:3" x14ac:dyDescent="0.3">
      <c r="A1013" s="17" t="s">
        <v>12327</v>
      </c>
      <c r="B1013" s="17">
        <v>2023</v>
      </c>
      <c r="C1013" s="17">
        <v>193.253821250051</v>
      </c>
    </row>
    <row r="1014" spans="1:3" x14ac:dyDescent="0.3">
      <c r="A1014" s="17" t="s">
        <v>12328</v>
      </c>
      <c r="B1014" s="17">
        <v>2023</v>
      </c>
      <c r="C1014" s="17">
        <v>673.80263063218399</v>
      </c>
    </row>
    <row r="1015" spans="1:3" x14ac:dyDescent="0.3">
      <c r="A1015" s="17" t="s">
        <v>12329</v>
      </c>
      <c r="B1015" s="17">
        <v>2023</v>
      </c>
      <c r="C1015" s="17">
        <v>25.977562783286</v>
      </c>
    </row>
    <row r="1016" spans="1:3" x14ac:dyDescent="0.3">
      <c r="A1016" s="17" t="s">
        <v>12330</v>
      </c>
      <c r="B1016" s="17">
        <v>2023</v>
      </c>
      <c r="C1016" s="17">
        <v>18.6599749212</v>
      </c>
    </row>
    <row r="1017" spans="1:3" x14ac:dyDescent="0.3">
      <c r="A1017" s="17" t="s">
        <v>12331</v>
      </c>
      <c r="B1017" s="17">
        <v>2023</v>
      </c>
      <c r="C1017" s="17">
        <v>120.917366340291</v>
      </c>
    </row>
    <row r="1018" spans="1:3" x14ac:dyDescent="0.3">
      <c r="A1018" s="17" t="s">
        <v>12332</v>
      </c>
      <c r="B1018" s="17">
        <v>2023</v>
      </c>
      <c r="C1018" s="17">
        <v>39.559625034220502</v>
      </c>
    </row>
    <row r="1019" spans="1:3" x14ac:dyDescent="0.3">
      <c r="A1019" s="17" t="s">
        <v>12333</v>
      </c>
      <c r="B1019" s="17">
        <v>2023</v>
      </c>
      <c r="C1019" s="17">
        <v>55.766702707856901</v>
      </c>
    </row>
    <row r="1020" spans="1:3" x14ac:dyDescent="0.3">
      <c r="A1020" s="17" t="s">
        <v>12334</v>
      </c>
      <c r="B1020" s="17">
        <v>2023</v>
      </c>
      <c r="C1020" s="17">
        <v>53.6744578694925</v>
      </c>
    </row>
    <row r="1021" spans="1:3" x14ac:dyDescent="0.3">
      <c r="A1021" s="17" t="s">
        <v>12335</v>
      </c>
      <c r="B1021" s="17">
        <v>2023</v>
      </c>
      <c r="C1021" s="17">
        <v>135.61567993275801</v>
      </c>
    </row>
    <row r="1022" spans="1:3" x14ac:dyDescent="0.3">
      <c r="A1022" s="17" t="s">
        <v>12336</v>
      </c>
      <c r="B1022" s="17">
        <v>2023</v>
      </c>
      <c r="C1022" s="17">
        <v>58.171249836683302</v>
      </c>
    </row>
    <row r="1023" spans="1:3" x14ac:dyDescent="0.3">
      <c r="A1023" s="17" t="s">
        <v>12337</v>
      </c>
      <c r="B1023" s="17">
        <v>2023</v>
      </c>
      <c r="C1023" s="17">
        <v>350.11704097315697</v>
      </c>
    </row>
    <row r="1024" spans="1:3" x14ac:dyDescent="0.3">
      <c r="A1024" s="17" t="s">
        <v>12338</v>
      </c>
      <c r="B1024" s="17">
        <v>2023</v>
      </c>
      <c r="C1024" s="17">
        <v>244.636412061751</v>
      </c>
    </row>
    <row r="1025" spans="1:3" x14ac:dyDescent="0.3">
      <c r="A1025" s="17" t="s">
        <v>12339</v>
      </c>
      <c r="B1025" s="17">
        <v>2023</v>
      </c>
      <c r="C1025" s="17">
        <v>211.461619155481</v>
      </c>
    </row>
    <row r="1026" spans="1:3" x14ac:dyDescent="0.3">
      <c r="A1026" s="17" t="s">
        <v>12340</v>
      </c>
      <c r="B1026" s="17">
        <v>2023</v>
      </c>
      <c r="C1026" s="17">
        <v>83.0112493352499</v>
      </c>
    </row>
    <row r="1027" spans="1:3" x14ac:dyDescent="0.3">
      <c r="A1027" s="17" t="s">
        <v>12341</v>
      </c>
      <c r="B1027" s="17">
        <v>2023</v>
      </c>
      <c r="C1027" s="17">
        <v>227.065296210349</v>
      </c>
    </row>
    <row r="1028" spans="1:3" x14ac:dyDescent="0.3">
      <c r="A1028" s="17" t="s">
        <v>12342</v>
      </c>
      <c r="B1028" s="17">
        <v>2023</v>
      </c>
      <c r="C1028" s="17">
        <v>298.404983018525</v>
      </c>
    </row>
    <row r="1029" spans="1:3" x14ac:dyDescent="0.3">
      <c r="A1029" s="17" t="s">
        <v>12343</v>
      </c>
      <c r="B1029" s="17">
        <v>2023</v>
      </c>
      <c r="C1029" s="17">
        <v>55.1022317712195</v>
      </c>
    </row>
    <row r="1030" spans="1:3" x14ac:dyDescent="0.3">
      <c r="A1030" s="17" t="s">
        <v>12344</v>
      </c>
      <c r="B1030" s="17">
        <v>2023</v>
      </c>
      <c r="C1030" s="17">
        <v>68.779100837185993</v>
      </c>
    </row>
    <row r="1031" spans="1:3" x14ac:dyDescent="0.3">
      <c r="A1031" s="17" t="s">
        <v>12345</v>
      </c>
      <c r="B1031" s="17">
        <v>2023</v>
      </c>
      <c r="C1031" s="17">
        <v>70.089843377470999</v>
      </c>
    </row>
    <row r="1032" spans="1:3" x14ac:dyDescent="0.3">
      <c r="A1032" s="17" t="s">
        <v>12346</v>
      </c>
      <c r="B1032" s="17">
        <v>2023</v>
      </c>
      <c r="C1032" s="17">
        <v>178.559148544387</v>
      </c>
    </row>
    <row r="1033" spans="1:3" x14ac:dyDescent="0.3">
      <c r="A1033" s="17" t="s">
        <v>12347</v>
      </c>
      <c r="B1033" s="17">
        <v>2023</v>
      </c>
      <c r="C1033" s="17">
        <v>300.23255994916002</v>
      </c>
    </row>
    <row r="1034" spans="1:3" x14ac:dyDescent="0.3">
      <c r="A1034" s="17" t="s">
        <v>12348</v>
      </c>
      <c r="B1034" s="17">
        <v>2023</v>
      </c>
      <c r="C1034" s="17">
        <v>27.1817225939594</v>
      </c>
    </row>
    <row r="1035" spans="1:3" x14ac:dyDescent="0.3">
      <c r="A1035" s="17" t="s">
        <v>12349</v>
      </c>
      <c r="B1035" s="17">
        <v>2023</v>
      </c>
      <c r="C1035" s="17">
        <v>40.180726877180902</v>
      </c>
    </row>
    <row r="1036" spans="1:3" x14ac:dyDescent="0.3">
      <c r="A1036" s="17" t="s">
        <v>12350</v>
      </c>
      <c r="B1036" s="17">
        <v>2023</v>
      </c>
      <c r="C1036" s="17">
        <v>120.947304490954</v>
      </c>
    </row>
    <row r="1037" spans="1:3" x14ac:dyDescent="0.3">
      <c r="A1037" s="17" t="s">
        <v>12351</v>
      </c>
      <c r="B1037" s="17">
        <v>2023</v>
      </c>
      <c r="C1037" s="17">
        <v>321.83749714773103</v>
      </c>
    </row>
    <row r="1038" spans="1:3" x14ac:dyDescent="0.3">
      <c r="A1038" s="17" t="s">
        <v>12352</v>
      </c>
      <c r="B1038" s="17">
        <v>2023</v>
      </c>
      <c r="C1038" s="17">
        <v>208.47319382615399</v>
      </c>
    </row>
    <row r="1039" spans="1:3" x14ac:dyDescent="0.3">
      <c r="A1039" s="17" t="s">
        <v>12353</v>
      </c>
      <c r="B1039" s="17">
        <v>2023</v>
      </c>
      <c r="C1039" s="17">
        <v>189.42610489949601</v>
      </c>
    </row>
    <row r="1040" spans="1:3" x14ac:dyDescent="0.3">
      <c r="A1040" s="17" t="s">
        <v>12354</v>
      </c>
      <c r="B1040" s="17">
        <v>2023</v>
      </c>
      <c r="C1040" s="17">
        <v>178.18208197318</v>
      </c>
    </row>
    <row r="1041" spans="1:3" x14ac:dyDescent="0.3">
      <c r="A1041" s="17" t="s">
        <v>12355</v>
      </c>
      <c r="B1041" s="17">
        <v>2023</v>
      </c>
      <c r="C1041" s="17">
        <v>187.913647681475</v>
      </c>
    </row>
    <row r="1042" spans="1:3" x14ac:dyDescent="0.3">
      <c r="A1042" s="17" t="s">
        <v>12356</v>
      </c>
      <c r="B1042" s="17">
        <v>2023</v>
      </c>
      <c r="C1042" s="17">
        <v>69.330049730837302</v>
      </c>
    </row>
    <row r="1043" spans="1:3" x14ac:dyDescent="0.3">
      <c r="A1043" s="17" t="s">
        <v>12357</v>
      </c>
      <c r="B1043" s="17">
        <v>2023</v>
      </c>
      <c r="C1043" s="17">
        <v>58.077732829260597</v>
      </c>
    </row>
    <row r="1044" spans="1:3" x14ac:dyDescent="0.3">
      <c r="A1044" s="17" t="s">
        <v>12358</v>
      </c>
      <c r="B1044" s="17">
        <v>2023</v>
      </c>
      <c r="C1044" s="17">
        <v>42.213059110567002</v>
      </c>
    </row>
    <row r="1045" spans="1:3" x14ac:dyDescent="0.3">
      <c r="A1045" s="17" t="s">
        <v>12359</v>
      </c>
      <c r="B1045" s="17">
        <v>2023</v>
      </c>
      <c r="C1045" s="17">
        <v>638.59700393676803</v>
      </c>
    </row>
    <row r="1046" spans="1:3" x14ac:dyDescent="0.3">
      <c r="A1046" s="17" t="s">
        <v>12360</v>
      </c>
      <c r="B1046" s="17">
        <v>2023</v>
      </c>
      <c r="C1046" s="17">
        <v>1020.64173825458</v>
      </c>
    </row>
    <row r="1047" spans="1:3" x14ac:dyDescent="0.3">
      <c r="A1047" s="17" t="s">
        <v>12361</v>
      </c>
      <c r="B1047" s="17">
        <v>2023</v>
      </c>
      <c r="C1047" s="17">
        <v>122.339199129492</v>
      </c>
    </row>
    <row r="1048" spans="1:3" x14ac:dyDescent="0.3">
      <c r="A1048" s="17" t="s">
        <v>12362</v>
      </c>
      <c r="B1048" s="17">
        <v>2023</v>
      </c>
      <c r="C1048" s="17">
        <v>27.085770783014599</v>
      </c>
    </row>
    <row r="1049" spans="1:3" x14ac:dyDescent="0.3">
      <c r="A1049" s="17" t="s">
        <v>12363</v>
      </c>
      <c r="B1049" s="17">
        <v>2023</v>
      </c>
      <c r="C1049" s="17">
        <v>255.526976108551</v>
      </c>
    </row>
    <row r="1050" spans="1:3" x14ac:dyDescent="0.3">
      <c r="A1050" s="17" t="s">
        <v>12364</v>
      </c>
      <c r="B1050" s="17">
        <v>2023</v>
      </c>
      <c r="C1050" s="17">
        <v>23.872918211971399</v>
      </c>
    </row>
    <row r="1051" spans="1:3" x14ac:dyDescent="0.3">
      <c r="A1051" s="17" t="s">
        <v>12365</v>
      </c>
      <c r="B1051" s="17">
        <v>2023</v>
      </c>
      <c r="C1051" s="17">
        <v>154.12428056262399</v>
      </c>
    </row>
    <row r="1052" spans="1:3" x14ac:dyDescent="0.3">
      <c r="A1052" s="17" t="s">
        <v>12366</v>
      </c>
      <c r="B1052" s="17">
        <v>2023</v>
      </c>
      <c r="C1052" s="17">
        <v>101.20028405264</v>
      </c>
    </row>
    <row r="1053" spans="1:3" x14ac:dyDescent="0.3">
      <c r="A1053" s="17" t="s">
        <v>12367</v>
      </c>
      <c r="B1053" s="17">
        <v>2023</v>
      </c>
      <c r="C1053" s="17">
        <v>68.295435652136803</v>
      </c>
    </row>
    <row r="1054" spans="1:3" x14ac:dyDescent="0.3">
      <c r="A1054" s="17" t="s">
        <v>12368</v>
      </c>
      <c r="B1054" s="17">
        <v>2023</v>
      </c>
      <c r="C1054" s="17">
        <v>105.236324456753</v>
      </c>
    </row>
    <row r="1055" spans="1:3" x14ac:dyDescent="0.3">
      <c r="A1055" s="17" t="s">
        <v>12369</v>
      </c>
      <c r="B1055" s="17">
        <v>2023</v>
      </c>
      <c r="C1055" s="17">
        <v>188.55288969725399</v>
      </c>
    </row>
    <row r="1056" spans="1:3" x14ac:dyDescent="0.3">
      <c r="A1056" s="17" t="s">
        <v>12370</v>
      </c>
      <c r="B1056" s="17">
        <v>2023</v>
      </c>
      <c r="C1056" s="17">
        <v>100.298516494222</v>
      </c>
    </row>
    <row r="1057" spans="1:3" x14ac:dyDescent="0.3">
      <c r="A1057" s="17" t="s">
        <v>12371</v>
      </c>
      <c r="B1057" s="17">
        <v>2023</v>
      </c>
      <c r="C1057" s="17">
        <v>54.188294457271702</v>
      </c>
    </row>
    <row r="1058" spans="1:3" x14ac:dyDescent="0.3">
      <c r="A1058" s="17" t="s">
        <v>12372</v>
      </c>
      <c r="B1058" s="17">
        <v>2023</v>
      </c>
      <c r="C1058" s="17">
        <v>504.00219277665002</v>
      </c>
    </row>
    <row r="1059" spans="1:3" x14ac:dyDescent="0.3">
      <c r="A1059" s="17" t="s">
        <v>12373</v>
      </c>
      <c r="B1059" s="17">
        <v>2023</v>
      </c>
      <c r="C1059" s="17">
        <v>224.797008981928</v>
      </c>
    </row>
    <row r="1060" spans="1:3" x14ac:dyDescent="0.3">
      <c r="A1060" s="17" t="s">
        <v>12374</v>
      </c>
      <c r="B1060" s="17">
        <v>2023</v>
      </c>
      <c r="C1060" s="17">
        <v>33.866877336986398</v>
      </c>
    </row>
    <row r="1061" spans="1:3" x14ac:dyDescent="0.3">
      <c r="A1061" s="17" t="s">
        <v>12375</v>
      </c>
      <c r="B1061" s="17">
        <v>2023</v>
      </c>
      <c r="C1061" s="17">
        <v>10.783496763557199</v>
      </c>
    </row>
    <row r="1062" spans="1:3" x14ac:dyDescent="0.3">
      <c r="A1062" s="17" t="s">
        <v>12376</v>
      </c>
      <c r="B1062" s="17">
        <v>2023</v>
      </c>
      <c r="C1062" s="17">
        <v>133.553488147911</v>
      </c>
    </row>
    <row r="1063" spans="1:3" x14ac:dyDescent="0.3">
      <c r="A1063" s="17" t="s">
        <v>12377</v>
      </c>
      <c r="B1063" s="17">
        <v>2023</v>
      </c>
      <c r="C1063" s="17">
        <v>137.134306021035</v>
      </c>
    </row>
    <row r="1064" spans="1:3" x14ac:dyDescent="0.3">
      <c r="A1064" s="17" t="s">
        <v>12378</v>
      </c>
      <c r="B1064" s="17">
        <v>2023</v>
      </c>
      <c r="C1064" s="17">
        <v>92.027178018353894</v>
      </c>
    </row>
    <row r="1065" spans="1:3" x14ac:dyDescent="0.3">
      <c r="A1065" s="17" t="s">
        <v>12379</v>
      </c>
      <c r="B1065" s="17">
        <v>2023</v>
      </c>
      <c r="C1065" s="17">
        <v>323.25125038251298</v>
      </c>
    </row>
    <row r="1066" spans="1:3" x14ac:dyDescent="0.3">
      <c r="A1066" s="17" t="s">
        <v>12380</v>
      </c>
      <c r="B1066" s="17">
        <v>2023</v>
      </c>
      <c r="C1066" s="17">
        <v>84.938982557505398</v>
      </c>
    </row>
    <row r="1067" spans="1:3" x14ac:dyDescent="0.3">
      <c r="A1067" s="17" t="s">
        <v>12381</v>
      </c>
      <c r="B1067" s="17">
        <v>2023</v>
      </c>
      <c r="C1067" s="17">
        <v>519.13893049955402</v>
      </c>
    </row>
    <row r="1068" spans="1:3" x14ac:dyDescent="0.3">
      <c r="A1068" s="17" t="s">
        <v>12382</v>
      </c>
      <c r="B1068" s="17">
        <v>2023</v>
      </c>
      <c r="C1068" s="17">
        <v>232.39527327567299</v>
      </c>
    </row>
    <row r="1069" spans="1:3" x14ac:dyDescent="0.3">
      <c r="A1069" s="17" t="s">
        <v>12383</v>
      </c>
      <c r="B1069" s="17">
        <v>2023</v>
      </c>
      <c r="C1069" s="17">
        <v>21.401568726636501</v>
      </c>
    </row>
    <row r="1070" spans="1:3" x14ac:dyDescent="0.3">
      <c r="A1070" s="17" t="s">
        <v>12384</v>
      </c>
      <c r="B1070" s="17">
        <v>2023</v>
      </c>
      <c r="C1070" s="17">
        <v>263.89546173997201</v>
      </c>
    </row>
    <row r="1071" spans="1:3" x14ac:dyDescent="0.3">
      <c r="A1071" s="17" t="s">
        <v>12385</v>
      </c>
      <c r="B1071" s="17">
        <v>2023</v>
      </c>
      <c r="C1071" s="17">
        <v>84.0313488203101</v>
      </c>
    </row>
    <row r="1072" spans="1:3" x14ac:dyDescent="0.3">
      <c r="A1072" s="17" t="s">
        <v>12386</v>
      </c>
      <c r="B1072" s="17">
        <v>2023</v>
      </c>
      <c r="C1072" s="17">
        <v>132.337843906134</v>
      </c>
    </row>
    <row r="1073" spans="1:3" x14ac:dyDescent="0.3">
      <c r="A1073" s="17" t="s">
        <v>12387</v>
      </c>
      <c r="B1073" s="17">
        <v>2023</v>
      </c>
      <c r="C1073" s="17">
        <v>80.109858381561907</v>
      </c>
    </row>
    <row r="1074" spans="1:3" x14ac:dyDescent="0.3">
      <c r="A1074" s="17" t="s">
        <v>12388</v>
      </c>
      <c r="B1074" s="17">
        <v>2023</v>
      </c>
      <c r="C1074" s="17">
        <v>416.06162591837301</v>
      </c>
    </row>
    <row r="1075" spans="1:3" x14ac:dyDescent="0.3">
      <c r="A1075" s="17" t="s">
        <v>12389</v>
      </c>
      <c r="B1075" s="17">
        <v>2023</v>
      </c>
      <c r="C1075" s="17">
        <v>241.483331289142</v>
      </c>
    </row>
    <row r="1076" spans="1:3" x14ac:dyDescent="0.3">
      <c r="A1076" s="17" t="s">
        <v>12390</v>
      </c>
      <c r="B1076" s="17">
        <v>2023</v>
      </c>
      <c r="C1076" s="17">
        <v>11.6232028109953</v>
      </c>
    </row>
    <row r="1077" spans="1:3" x14ac:dyDescent="0.3">
      <c r="A1077" s="17" t="s">
        <v>12391</v>
      </c>
      <c r="B1077" s="17">
        <v>2023</v>
      </c>
      <c r="C1077" s="17">
        <v>26.030565560795399</v>
      </c>
    </row>
    <row r="1078" spans="1:3" x14ac:dyDescent="0.3">
      <c r="A1078" s="17" t="s">
        <v>12392</v>
      </c>
      <c r="B1078" s="17">
        <v>2023</v>
      </c>
      <c r="C1078" s="17">
        <v>45.981773917563302</v>
      </c>
    </row>
    <row r="1079" spans="1:3" x14ac:dyDescent="0.3">
      <c r="A1079" s="17" t="s">
        <v>12393</v>
      </c>
      <c r="B1079" s="17">
        <v>2023</v>
      </c>
      <c r="C1079" s="17">
        <v>228.417739658616</v>
      </c>
    </row>
    <row r="1080" spans="1:3" x14ac:dyDescent="0.3">
      <c r="A1080" s="17" t="s">
        <v>12394</v>
      </c>
      <c r="B1080" s="17">
        <v>2023</v>
      </c>
      <c r="C1080" s="17">
        <v>100.205100718886</v>
      </c>
    </row>
    <row r="1081" spans="1:3" x14ac:dyDescent="0.3">
      <c r="A1081" s="17" t="s">
        <v>12395</v>
      </c>
      <c r="B1081" s="17">
        <v>2023</v>
      </c>
      <c r="C1081" s="17">
        <v>93.526293725706594</v>
      </c>
    </row>
    <row r="1082" spans="1:3" x14ac:dyDescent="0.3">
      <c r="A1082" s="17" t="s">
        <v>12396</v>
      </c>
      <c r="B1082" s="17">
        <v>2023</v>
      </c>
      <c r="C1082" s="17">
        <v>57.133622374385602</v>
      </c>
    </row>
    <row r="1083" spans="1:3" x14ac:dyDescent="0.3">
      <c r="A1083" s="17" t="s">
        <v>12397</v>
      </c>
      <c r="B1083" s="17">
        <v>2023</v>
      </c>
      <c r="C1083" s="17">
        <v>34.957199120894103</v>
      </c>
    </row>
    <row r="1084" spans="1:3" x14ac:dyDescent="0.3">
      <c r="A1084" s="17" t="s">
        <v>12398</v>
      </c>
      <c r="B1084" s="17">
        <v>2023</v>
      </c>
      <c r="C1084" s="17">
        <v>48.326750608393901</v>
      </c>
    </row>
    <row r="1085" spans="1:3" x14ac:dyDescent="0.3">
      <c r="A1085" s="17" t="s">
        <v>12399</v>
      </c>
      <c r="B1085" s="17">
        <v>2023</v>
      </c>
      <c r="C1085" s="17">
        <v>81.443414015695495</v>
      </c>
    </row>
    <row r="1086" spans="1:3" x14ac:dyDescent="0.3">
      <c r="A1086" s="17" t="s">
        <v>12400</v>
      </c>
      <c r="B1086" s="17">
        <v>2023</v>
      </c>
      <c r="C1086" s="17">
        <v>562.26595039293204</v>
      </c>
    </row>
    <row r="1087" spans="1:3" x14ac:dyDescent="0.3">
      <c r="A1087" s="17" t="s">
        <v>12401</v>
      </c>
      <c r="B1087" s="17">
        <v>2023</v>
      </c>
      <c r="C1087" s="17">
        <v>410.00360620394298</v>
      </c>
    </row>
    <row r="1088" spans="1:3" x14ac:dyDescent="0.3">
      <c r="A1088" s="17" t="s">
        <v>12402</v>
      </c>
      <c r="B1088" s="17">
        <v>2023</v>
      </c>
      <c r="C1088" s="17">
        <v>174.339053393342</v>
      </c>
    </row>
    <row r="1089" spans="1:3" x14ac:dyDescent="0.3">
      <c r="A1089" s="17" t="s">
        <v>12403</v>
      </c>
      <c r="B1089" s="17">
        <v>2023</v>
      </c>
      <c r="C1089" s="17">
        <v>23.1209680456668</v>
      </c>
    </row>
    <row r="1090" spans="1:3" x14ac:dyDescent="0.3">
      <c r="A1090" s="17" t="s">
        <v>12404</v>
      </c>
      <c r="B1090" s="17">
        <v>2023</v>
      </c>
      <c r="C1090" s="17">
        <v>40.620159116573603</v>
      </c>
    </row>
    <row r="1091" spans="1:3" x14ac:dyDescent="0.3">
      <c r="A1091" s="17" t="s">
        <v>12405</v>
      </c>
      <c r="B1091" s="17">
        <v>2023</v>
      </c>
      <c r="C1091" s="17">
        <v>74.517260918393703</v>
      </c>
    </row>
    <row r="1092" spans="1:3" x14ac:dyDescent="0.3">
      <c r="A1092" s="17" t="s">
        <v>12406</v>
      </c>
      <c r="B1092" s="17">
        <v>2023</v>
      </c>
      <c r="C1092" s="17">
        <v>134.184866420925</v>
      </c>
    </row>
    <row r="1093" spans="1:3" x14ac:dyDescent="0.3">
      <c r="A1093" s="17" t="s">
        <v>12407</v>
      </c>
      <c r="B1093" s="17">
        <v>2023</v>
      </c>
      <c r="C1093" s="17">
        <v>265.16690044477599</v>
      </c>
    </row>
    <row r="1094" spans="1:3" x14ac:dyDescent="0.3">
      <c r="A1094" s="17" t="s">
        <v>12408</v>
      </c>
      <c r="B1094" s="17">
        <v>2023</v>
      </c>
      <c r="C1094" s="17">
        <v>42.729155909852103</v>
      </c>
    </row>
    <row r="1095" spans="1:3" x14ac:dyDescent="0.3">
      <c r="A1095" s="17" t="s">
        <v>12409</v>
      </c>
      <c r="B1095" s="17">
        <v>2023</v>
      </c>
      <c r="C1095" s="17">
        <v>10.1452698884532</v>
      </c>
    </row>
    <row r="1096" spans="1:3" x14ac:dyDescent="0.3">
      <c r="A1096" s="17" t="s">
        <v>12410</v>
      </c>
      <c r="B1096" s="17">
        <v>2023</v>
      </c>
      <c r="C1096" s="17">
        <v>41.426106430590202</v>
      </c>
    </row>
    <row r="1097" spans="1:3" x14ac:dyDescent="0.3">
      <c r="A1097" s="17" t="s">
        <v>12411</v>
      </c>
      <c r="B1097" s="17">
        <v>2023</v>
      </c>
      <c r="C1097" s="17">
        <v>328.17484502494301</v>
      </c>
    </row>
    <row r="1098" spans="1:3" x14ac:dyDescent="0.3">
      <c r="A1098" s="17" t="s">
        <v>12412</v>
      </c>
      <c r="B1098" s="17">
        <v>2023</v>
      </c>
      <c r="C1098" s="17">
        <v>231.020118149929</v>
      </c>
    </row>
    <row r="1099" spans="1:3" x14ac:dyDescent="0.3">
      <c r="A1099" s="17" t="s">
        <v>12413</v>
      </c>
      <c r="B1099" s="17">
        <v>2023</v>
      </c>
      <c r="C1099" s="17">
        <v>375.455899428576</v>
      </c>
    </row>
    <row r="1100" spans="1:3" x14ac:dyDescent="0.3">
      <c r="A1100" s="17" t="s">
        <v>12414</v>
      </c>
      <c r="B1100" s="17">
        <v>2023</v>
      </c>
      <c r="C1100" s="17">
        <v>260.59980408567901</v>
      </c>
    </row>
    <row r="1101" spans="1:3" x14ac:dyDescent="0.3">
      <c r="A1101" s="17" t="s">
        <v>12415</v>
      </c>
      <c r="B1101" s="17">
        <v>2023</v>
      </c>
      <c r="C1101" s="17">
        <v>318.25155760068401</v>
      </c>
    </row>
    <row r="1102" spans="1:3" x14ac:dyDescent="0.3">
      <c r="A1102" s="17" t="s">
        <v>12416</v>
      </c>
      <c r="B1102" s="17">
        <v>2023</v>
      </c>
      <c r="C1102" s="17">
        <v>326.84120316943199</v>
      </c>
    </row>
    <row r="1103" spans="1:3" x14ac:dyDescent="0.3">
      <c r="A1103" s="17" t="s">
        <v>12417</v>
      </c>
      <c r="B1103" s="17">
        <v>2023</v>
      </c>
      <c r="C1103" s="17">
        <v>72.759925156831699</v>
      </c>
    </row>
    <row r="1104" spans="1:3" x14ac:dyDescent="0.3">
      <c r="A1104" s="17" t="s">
        <v>12418</v>
      </c>
      <c r="B1104" s="17">
        <v>2023</v>
      </c>
      <c r="C1104" s="17">
        <v>1027.71138286218</v>
      </c>
    </row>
    <row r="1105" spans="1:3" x14ac:dyDescent="0.3">
      <c r="A1105" s="17" t="s">
        <v>12419</v>
      </c>
      <c r="B1105" s="17">
        <v>2023</v>
      </c>
      <c r="C1105" s="17">
        <v>143.49151537008601</v>
      </c>
    </row>
    <row r="1106" spans="1:3" x14ac:dyDescent="0.3">
      <c r="A1106" s="17" t="s">
        <v>12420</v>
      </c>
      <c r="B1106" s="17">
        <v>2023</v>
      </c>
      <c r="C1106" s="17">
        <v>47.730555159971097</v>
      </c>
    </row>
    <row r="1107" spans="1:3" x14ac:dyDescent="0.3">
      <c r="A1107" s="17" t="s">
        <v>12421</v>
      </c>
      <c r="B1107" s="17">
        <v>2023</v>
      </c>
      <c r="C1107" s="17">
        <v>40.528702566400199</v>
      </c>
    </row>
    <row r="1108" spans="1:3" x14ac:dyDescent="0.3">
      <c r="A1108" s="17" t="s">
        <v>12422</v>
      </c>
      <c r="B1108" s="17">
        <v>2023</v>
      </c>
      <c r="C1108" s="17">
        <v>39.210783422575297</v>
      </c>
    </row>
    <row r="1109" spans="1:3" x14ac:dyDescent="0.3">
      <c r="A1109" s="17" t="s">
        <v>12423</v>
      </c>
      <c r="B1109" s="17">
        <v>2023</v>
      </c>
      <c r="C1109" s="17">
        <v>627.01299752341595</v>
      </c>
    </row>
    <row r="1110" spans="1:3" x14ac:dyDescent="0.3">
      <c r="A1110" s="17" t="s">
        <v>12424</v>
      </c>
      <c r="B1110" s="17">
        <v>2023</v>
      </c>
      <c r="C1110" s="17">
        <v>122.779958395287</v>
      </c>
    </row>
    <row r="1111" spans="1:3" x14ac:dyDescent="0.3">
      <c r="A1111" s="17" t="s">
        <v>12425</v>
      </c>
      <c r="B1111" s="17">
        <v>2023</v>
      </c>
      <c r="C1111" s="17">
        <v>160.24866626039099</v>
      </c>
    </row>
    <row r="1112" spans="1:3" x14ac:dyDescent="0.3">
      <c r="A1112" s="17" t="s">
        <v>12426</v>
      </c>
      <c r="B1112" s="17">
        <v>2023</v>
      </c>
      <c r="C1112" s="17">
        <v>183.07535213744299</v>
      </c>
    </row>
    <row r="1113" spans="1:3" x14ac:dyDescent="0.3">
      <c r="A1113" s="17" t="s">
        <v>12427</v>
      </c>
      <c r="B1113" s="17">
        <v>2023</v>
      </c>
      <c r="C1113" s="17">
        <v>205.474750909721</v>
      </c>
    </row>
    <row r="1114" spans="1:3" x14ac:dyDescent="0.3">
      <c r="A1114" s="17" t="s">
        <v>12428</v>
      </c>
      <c r="B1114" s="17">
        <v>2023</v>
      </c>
      <c r="C1114" s="17">
        <v>41.806559313088698</v>
      </c>
    </row>
    <row r="1115" spans="1:3" x14ac:dyDescent="0.3">
      <c r="A1115" s="17" t="s">
        <v>12429</v>
      </c>
      <c r="B1115" s="17">
        <v>2023</v>
      </c>
      <c r="C1115" s="17">
        <v>266.94142181798799</v>
      </c>
    </row>
    <row r="1116" spans="1:3" x14ac:dyDescent="0.3">
      <c r="A1116" s="17" t="s">
        <v>12430</v>
      </c>
      <c r="B1116" s="17">
        <v>2023</v>
      </c>
      <c r="C1116" s="17">
        <v>71.978937113657594</v>
      </c>
    </row>
    <row r="1117" spans="1:3" x14ac:dyDescent="0.3">
      <c r="A1117" s="17" t="s">
        <v>12431</v>
      </c>
      <c r="B1117" s="17">
        <v>2023</v>
      </c>
      <c r="C1117" s="17">
        <v>26.093817706219902</v>
      </c>
    </row>
    <row r="1118" spans="1:3" x14ac:dyDescent="0.3">
      <c r="A1118" s="17" t="s">
        <v>12432</v>
      </c>
      <c r="B1118" s="17">
        <v>2023</v>
      </c>
      <c r="C1118" s="17">
        <v>26.272064379300001</v>
      </c>
    </row>
    <row r="1119" spans="1:3" x14ac:dyDescent="0.3">
      <c r="A1119" s="17" t="s">
        <v>12433</v>
      </c>
      <c r="B1119" s="17">
        <v>2023</v>
      </c>
      <c r="C1119" s="17">
        <v>19.665641417261199</v>
      </c>
    </row>
    <row r="1120" spans="1:3" x14ac:dyDescent="0.3">
      <c r="A1120" s="17" t="s">
        <v>12434</v>
      </c>
      <c r="B1120" s="17">
        <v>2023</v>
      </c>
      <c r="C1120" s="17">
        <v>37.506084263324702</v>
      </c>
    </row>
    <row r="1121" spans="1:3" x14ac:dyDescent="0.3">
      <c r="A1121" s="17" t="s">
        <v>12435</v>
      </c>
      <c r="B1121" s="17">
        <v>2023</v>
      </c>
      <c r="C1121" s="17">
        <v>216.662155182101</v>
      </c>
    </row>
    <row r="1122" spans="1:3" x14ac:dyDescent="0.3">
      <c r="A1122" s="17" t="s">
        <v>12436</v>
      </c>
      <c r="B1122" s="17">
        <v>2023</v>
      </c>
      <c r="C1122" s="17">
        <v>394.41568711027497</v>
      </c>
    </row>
    <row r="1123" spans="1:3" x14ac:dyDescent="0.3">
      <c r="A1123" s="17" t="s">
        <v>12437</v>
      </c>
      <c r="B1123" s="17">
        <v>2023</v>
      </c>
      <c r="C1123" s="17">
        <v>235.088869065046</v>
      </c>
    </row>
    <row r="1124" spans="1:3" x14ac:dyDescent="0.3">
      <c r="A1124" s="17" t="s">
        <v>12438</v>
      </c>
      <c r="B1124" s="17">
        <v>2023</v>
      </c>
      <c r="C1124" s="17">
        <v>12.2239916399121</v>
      </c>
    </row>
    <row r="1125" spans="1:3" x14ac:dyDescent="0.3">
      <c r="A1125" s="17" t="s">
        <v>12439</v>
      </c>
      <c r="B1125" s="17">
        <v>2023</v>
      </c>
      <c r="C1125" s="17">
        <v>95.326606284826994</v>
      </c>
    </row>
    <row r="1126" spans="1:3" x14ac:dyDescent="0.3">
      <c r="A1126" s="17" t="s">
        <v>12440</v>
      </c>
      <c r="B1126" s="17">
        <v>2023</v>
      </c>
      <c r="C1126" s="17">
        <v>84.924307277426095</v>
      </c>
    </row>
    <row r="1127" spans="1:3" x14ac:dyDescent="0.3">
      <c r="A1127" s="17" t="s">
        <v>12441</v>
      </c>
      <c r="B1127" s="17">
        <v>2023</v>
      </c>
      <c r="C1127" s="17">
        <v>301.72951556742203</v>
      </c>
    </row>
    <row r="1128" spans="1:3" x14ac:dyDescent="0.3">
      <c r="A1128" s="17" t="s">
        <v>12442</v>
      </c>
      <c r="B1128" s="17">
        <v>2023</v>
      </c>
      <c r="C1128" s="17">
        <v>208.41546694934399</v>
      </c>
    </row>
    <row r="1129" spans="1:3" x14ac:dyDescent="0.3">
      <c r="A1129" s="17" t="s">
        <v>12443</v>
      </c>
      <c r="B1129" s="17">
        <v>2023</v>
      </c>
      <c r="C1129" s="17">
        <v>271.639078751206</v>
      </c>
    </row>
    <row r="1130" spans="1:3" x14ac:dyDescent="0.3">
      <c r="A1130" s="17" t="s">
        <v>12444</v>
      </c>
      <c r="B1130" s="17">
        <v>2023</v>
      </c>
      <c r="C1130" s="17">
        <v>80.583067230880303</v>
      </c>
    </row>
    <row r="1131" spans="1:3" x14ac:dyDescent="0.3">
      <c r="A1131" s="17" t="s">
        <v>12445</v>
      </c>
      <c r="B1131" s="17">
        <v>2023</v>
      </c>
      <c r="C1131" s="17">
        <v>42.094811799004702</v>
      </c>
    </row>
    <row r="1132" spans="1:3" x14ac:dyDescent="0.3">
      <c r="A1132" s="17" t="s">
        <v>12446</v>
      </c>
      <c r="B1132" s="17">
        <v>2023</v>
      </c>
      <c r="C1132" s="17">
        <v>192.001290846616</v>
      </c>
    </row>
    <row r="1133" spans="1:3" x14ac:dyDescent="0.3">
      <c r="A1133" s="17" t="s">
        <v>12447</v>
      </c>
      <c r="B1133" s="17">
        <v>2023</v>
      </c>
      <c r="C1133" s="17">
        <v>26.344624067656699</v>
      </c>
    </row>
    <row r="1134" spans="1:3" x14ac:dyDescent="0.3">
      <c r="A1134" s="17" t="s">
        <v>12448</v>
      </c>
      <c r="B1134" s="17">
        <v>2023</v>
      </c>
      <c r="C1134" s="17">
        <v>546.166441753507</v>
      </c>
    </row>
    <row r="1135" spans="1:3" x14ac:dyDescent="0.3">
      <c r="A1135" s="17" t="s">
        <v>12449</v>
      </c>
      <c r="B1135" s="17">
        <v>2023</v>
      </c>
      <c r="C1135" s="17">
        <v>50.268472775263902</v>
      </c>
    </row>
    <row r="1136" spans="1:3" x14ac:dyDescent="0.3">
      <c r="A1136" s="17" t="s">
        <v>12450</v>
      </c>
      <c r="B1136" s="17">
        <v>2023</v>
      </c>
      <c r="C1136" s="17">
        <v>163.28638795320899</v>
      </c>
    </row>
    <row r="1137" spans="1:3" x14ac:dyDescent="0.3">
      <c r="A1137" s="17" t="s">
        <v>12451</v>
      </c>
      <c r="B1137" s="17">
        <v>2023</v>
      </c>
      <c r="C1137" s="17">
        <v>50.1842124890536</v>
      </c>
    </row>
    <row r="1138" spans="1:3" x14ac:dyDescent="0.3">
      <c r="A1138" s="17" t="s">
        <v>12452</v>
      </c>
      <c r="B1138" s="17">
        <v>2023</v>
      </c>
      <c r="C1138" s="17">
        <v>69.701131397305303</v>
      </c>
    </row>
    <row r="1139" spans="1:3" x14ac:dyDescent="0.3">
      <c r="A1139" s="17" t="s">
        <v>12453</v>
      </c>
      <c r="B1139" s="17">
        <v>2023</v>
      </c>
      <c r="C1139" s="17">
        <v>108.448384430259</v>
      </c>
    </row>
    <row r="1140" spans="1:3" x14ac:dyDescent="0.3">
      <c r="A1140" s="17" t="s">
        <v>12454</v>
      </c>
      <c r="B1140" s="17">
        <v>2023</v>
      </c>
      <c r="C1140" s="17">
        <v>66.951957618817701</v>
      </c>
    </row>
    <row r="1141" spans="1:3" x14ac:dyDescent="0.3">
      <c r="A1141" s="17" t="s">
        <v>12455</v>
      </c>
      <c r="B1141" s="17">
        <v>2023</v>
      </c>
      <c r="C1141" s="17">
        <v>237.024960041046</v>
      </c>
    </row>
    <row r="1142" spans="1:3" x14ac:dyDescent="0.3">
      <c r="A1142" s="17" t="s">
        <v>12456</v>
      </c>
      <c r="B1142" s="17">
        <v>2023</v>
      </c>
      <c r="C1142" s="17">
        <v>37.414274034788797</v>
      </c>
    </row>
    <row r="1143" spans="1:3" x14ac:dyDescent="0.3">
      <c r="A1143" s="17" t="s">
        <v>12457</v>
      </c>
      <c r="B1143" s="17">
        <v>2023</v>
      </c>
      <c r="C1143" s="17">
        <v>266.773962393403</v>
      </c>
    </row>
    <row r="1144" spans="1:3" x14ac:dyDescent="0.3">
      <c r="A1144" s="17" t="s">
        <v>12458</v>
      </c>
      <c r="B1144" s="17">
        <v>2023</v>
      </c>
      <c r="C1144" s="17">
        <v>90.397331707179504</v>
      </c>
    </row>
    <row r="1145" spans="1:3" x14ac:dyDescent="0.3">
      <c r="A1145" s="17" t="s">
        <v>12459</v>
      </c>
      <c r="B1145" s="17">
        <v>2023</v>
      </c>
      <c r="C1145" s="17">
        <v>89.055606763809905</v>
      </c>
    </row>
    <row r="1146" spans="1:3" x14ac:dyDescent="0.3">
      <c r="A1146" s="17" t="s">
        <v>12460</v>
      </c>
      <c r="B1146" s="17">
        <v>2023</v>
      </c>
      <c r="C1146" s="17">
        <v>95.0047248229384</v>
      </c>
    </row>
    <row r="1147" spans="1:3" x14ac:dyDescent="0.3">
      <c r="A1147" s="17" t="s">
        <v>12461</v>
      </c>
      <c r="B1147" s="17">
        <v>2023</v>
      </c>
      <c r="C1147" s="17">
        <v>132.12219505681401</v>
      </c>
    </row>
    <row r="1148" spans="1:3" x14ac:dyDescent="0.3">
      <c r="A1148" s="17" t="s">
        <v>12462</v>
      </c>
      <c r="B1148" s="17">
        <v>2023</v>
      </c>
      <c r="C1148" s="17">
        <v>40.426765387877801</v>
      </c>
    </row>
    <row r="1149" spans="1:3" x14ac:dyDescent="0.3">
      <c r="A1149" s="17" t="s">
        <v>12463</v>
      </c>
      <c r="B1149" s="17">
        <v>2023</v>
      </c>
      <c r="C1149" s="17">
        <v>259.95841269567597</v>
      </c>
    </row>
    <row r="1150" spans="1:3" x14ac:dyDescent="0.3">
      <c r="A1150" s="17" t="s">
        <v>12464</v>
      </c>
      <c r="B1150" s="17">
        <v>2023</v>
      </c>
      <c r="C1150" s="17">
        <v>564.57994880899798</v>
      </c>
    </row>
    <row r="1151" spans="1:3" x14ac:dyDescent="0.3">
      <c r="A1151" s="17" t="s">
        <v>12465</v>
      </c>
      <c r="B1151" s="17">
        <v>2023</v>
      </c>
      <c r="C1151" s="17">
        <v>12.2784955438692</v>
      </c>
    </row>
    <row r="1152" spans="1:3" x14ac:dyDescent="0.3">
      <c r="A1152" s="17" t="s">
        <v>12466</v>
      </c>
      <c r="B1152" s="17">
        <v>2023</v>
      </c>
      <c r="C1152" s="17">
        <v>82.654762097634404</v>
      </c>
    </row>
    <row r="1153" spans="1:3" x14ac:dyDescent="0.3">
      <c r="A1153" s="17" t="s">
        <v>12467</v>
      </c>
      <c r="B1153" s="17">
        <v>2023</v>
      </c>
      <c r="C1153" s="17">
        <v>36.386619474040302</v>
      </c>
    </row>
    <row r="1154" spans="1:3" x14ac:dyDescent="0.3">
      <c r="A1154" s="17" t="s">
        <v>12468</v>
      </c>
      <c r="B1154" s="17">
        <v>2023</v>
      </c>
      <c r="C1154" s="17">
        <v>320.88487226096902</v>
      </c>
    </row>
    <row r="1155" spans="1:3" x14ac:dyDescent="0.3">
      <c r="A1155" s="17" t="s">
        <v>12469</v>
      </c>
      <c r="B1155" s="17">
        <v>2023</v>
      </c>
      <c r="C1155" s="17">
        <v>128.998499140143</v>
      </c>
    </row>
    <row r="1156" spans="1:3" x14ac:dyDescent="0.3">
      <c r="A1156" s="17" t="s">
        <v>12470</v>
      </c>
      <c r="B1156" s="17">
        <v>2023</v>
      </c>
      <c r="C1156" s="17">
        <v>107.17387346038601</v>
      </c>
    </row>
    <row r="1157" spans="1:3" x14ac:dyDescent="0.3">
      <c r="A1157" s="17" t="s">
        <v>12471</v>
      </c>
      <c r="B1157" s="17">
        <v>2023</v>
      </c>
      <c r="C1157" s="17">
        <v>66.870347592979698</v>
      </c>
    </row>
    <row r="1158" spans="1:3" x14ac:dyDescent="0.3">
      <c r="A1158" s="17" t="s">
        <v>12472</v>
      </c>
      <c r="B1158" s="17">
        <v>2023</v>
      </c>
      <c r="C1158" s="17">
        <v>351.46398352086499</v>
      </c>
    </row>
    <row r="1159" spans="1:3" x14ac:dyDescent="0.3">
      <c r="A1159" s="17" t="s">
        <v>12473</v>
      </c>
      <c r="B1159" s="17">
        <v>2023</v>
      </c>
      <c r="C1159" s="17">
        <v>48.124603096395703</v>
      </c>
    </row>
    <row r="1160" spans="1:3" x14ac:dyDescent="0.3">
      <c r="A1160" s="17" t="s">
        <v>12474</v>
      </c>
      <c r="B1160" s="17">
        <v>2023</v>
      </c>
      <c r="C1160" s="17">
        <v>14.2457490130328</v>
      </c>
    </row>
    <row r="1161" spans="1:3" x14ac:dyDescent="0.3">
      <c r="A1161" s="17" t="s">
        <v>12475</v>
      </c>
      <c r="B1161" s="17">
        <v>2023</v>
      </c>
      <c r="C1161" s="17">
        <v>34.493699462153003</v>
      </c>
    </row>
    <row r="1162" spans="1:3" x14ac:dyDescent="0.3">
      <c r="A1162" s="17" t="s">
        <v>12476</v>
      </c>
      <c r="B1162" s="17">
        <v>2023</v>
      </c>
      <c r="C1162" s="17">
        <v>13.9423639971064</v>
      </c>
    </row>
    <row r="1163" spans="1:3" x14ac:dyDescent="0.3">
      <c r="A1163" s="17" t="s">
        <v>12477</v>
      </c>
      <c r="B1163" s="17">
        <v>2023</v>
      </c>
      <c r="C1163" s="17">
        <v>144.62546754069601</v>
      </c>
    </row>
    <row r="1164" spans="1:3" x14ac:dyDescent="0.3">
      <c r="A1164" s="17" t="s">
        <v>12478</v>
      </c>
      <c r="B1164" s="17">
        <v>2023</v>
      </c>
      <c r="C1164" s="17">
        <v>131.608292920515</v>
      </c>
    </row>
    <row r="1165" spans="1:3" x14ac:dyDescent="0.3">
      <c r="A1165" s="17" t="s">
        <v>12479</v>
      </c>
      <c r="B1165" s="17">
        <v>2023</v>
      </c>
      <c r="C1165" s="17">
        <v>134.252353260294</v>
      </c>
    </row>
    <row r="1166" spans="1:3" x14ac:dyDescent="0.3">
      <c r="A1166" s="17" t="s">
        <v>12480</v>
      </c>
      <c r="B1166" s="17">
        <v>2023</v>
      </c>
      <c r="C1166" s="17">
        <v>186.275047339499</v>
      </c>
    </row>
    <row r="1167" spans="1:3" x14ac:dyDescent="0.3">
      <c r="A1167" s="17" t="s">
        <v>12481</v>
      </c>
      <c r="B1167" s="17">
        <v>2023</v>
      </c>
      <c r="C1167" s="17">
        <v>52.065702268853798</v>
      </c>
    </row>
    <row r="1168" spans="1:3" x14ac:dyDescent="0.3">
      <c r="A1168" s="17" t="s">
        <v>12482</v>
      </c>
      <c r="B1168" s="17">
        <v>2023</v>
      </c>
      <c r="C1168" s="17">
        <v>110.92062104772801</v>
      </c>
    </row>
    <row r="1169" spans="1:3" x14ac:dyDescent="0.3">
      <c r="A1169" s="17" t="s">
        <v>12483</v>
      </c>
      <c r="B1169" s="17">
        <v>2023</v>
      </c>
      <c r="C1169" s="17">
        <v>25.675916105508801</v>
      </c>
    </row>
    <row r="1170" spans="1:3" x14ac:dyDescent="0.3">
      <c r="A1170" s="17" t="s">
        <v>12484</v>
      </c>
      <c r="B1170" s="17">
        <v>2023</v>
      </c>
      <c r="C1170" s="17">
        <v>62.490376507164903</v>
      </c>
    </row>
    <row r="1171" spans="1:3" x14ac:dyDescent="0.3">
      <c r="A1171" s="17" t="s">
        <v>12485</v>
      </c>
      <c r="B1171" s="17">
        <v>2023</v>
      </c>
      <c r="C1171" s="17">
        <v>150.50646740198101</v>
      </c>
    </row>
    <row r="1172" spans="1:3" x14ac:dyDescent="0.3">
      <c r="A1172" s="17" t="s">
        <v>12486</v>
      </c>
      <c r="B1172" s="17">
        <v>2023</v>
      </c>
      <c r="C1172" s="17">
        <v>195.089769173414</v>
      </c>
    </row>
    <row r="1173" spans="1:3" x14ac:dyDescent="0.3">
      <c r="A1173" s="17" t="s">
        <v>12487</v>
      </c>
      <c r="B1173" s="17">
        <v>2023</v>
      </c>
      <c r="C1173" s="17">
        <v>61.955351069569602</v>
      </c>
    </row>
    <row r="1174" spans="1:3" x14ac:dyDescent="0.3">
      <c r="A1174" s="17" t="s">
        <v>12488</v>
      </c>
      <c r="B1174" s="17">
        <v>2023</v>
      </c>
      <c r="C1174" s="17">
        <v>348.27743962779601</v>
      </c>
    </row>
    <row r="1175" spans="1:3" x14ac:dyDescent="0.3">
      <c r="A1175" s="17" t="s">
        <v>12489</v>
      </c>
      <c r="B1175" s="17">
        <v>2023</v>
      </c>
      <c r="C1175" s="17">
        <v>65.563407417386799</v>
      </c>
    </row>
    <row r="1176" spans="1:3" x14ac:dyDescent="0.3">
      <c r="A1176" s="17" t="s">
        <v>12490</v>
      </c>
      <c r="B1176" s="17">
        <v>2023</v>
      </c>
      <c r="C1176" s="17">
        <v>79.671022798866005</v>
      </c>
    </row>
    <row r="1177" spans="1:3" x14ac:dyDescent="0.3">
      <c r="A1177" s="17" t="s">
        <v>12491</v>
      </c>
      <c r="B1177" s="17">
        <v>2023</v>
      </c>
      <c r="C1177" s="17">
        <v>62.928545131348102</v>
      </c>
    </row>
    <row r="1178" spans="1:3" x14ac:dyDescent="0.3">
      <c r="A1178" s="17" t="s">
        <v>12492</v>
      </c>
      <c r="B1178" s="17">
        <v>2023</v>
      </c>
      <c r="C1178" s="17">
        <v>247.896554588806</v>
      </c>
    </row>
    <row r="1179" spans="1:3" x14ac:dyDescent="0.3">
      <c r="A1179" s="17" t="s">
        <v>12493</v>
      </c>
      <c r="B1179" s="17">
        <v>2023</v>
      </c>
      <c r="C1179" s="17">
        <v>40.738365960307398</v>
      </c>
    </row>
    <row r="1180" spans="1:3" x14ac:dyDescent="0.3">
      <c r="A1180" s="17" t="s">
        <v>12494</v>
      </c>
      <c r="B1180" s="17">
        <v>2023</v>
      </c>
      <c r="C1180" s="17">
        <v>21.453854056075201</v>
      </c>
    </row>
    <row r="1181" spans="1:3" x14ac:dyDescent="0.3">
      <c r="A1181" s="17" t="s">
        <v>12495</v>
      </c>
      <c r="B1181" s="17">
        <v>2023</v>
      </c>
      <c r="C1181" s="17">
        <v>203.03877253830399</v>
      </c>
    </row>
    <row r="1182" spans="1:3" x14ac:dyDescent="0.3">
      <c r="A1182" s="17" t="s">
        <v>12496</v>
      </c>
      <c r="B1182" s="17">
        <v>2023</v>
      </c>
      <c r="C1182" s="17">
        <v>283.25248941779103</v>
      </c>
    </row>
    <row r="1183" spans="1:3" x14ac:dyDescent="0.3">
      <c r="A1183" s="17" t="s">
        <v>12497</v>
      </c>
      <c r="B1183" s="17">
        <v>2023</v>
      </c>
      <c r="C1183" s="17">
        <v>116.557155497838</v>
      </c>
    </row>
    <row r="1184" spans="1:3" x14ac:dyDescent="0.3">
      <c r="A1184" s="17" t="s">
        <v>12498</v>
      </c>
      <c r="B1184" s="17">
        <v>2023</v>
      </c>
      <c r="C1184" s="17">
        <v>194.951835315675</v>
      </c>
    </row>
    <row r="1185" spans="1:3" x14ac:dyDescent="0.3">
      <c r="A1185" s="17" t="s">
        <v>12499</v>
      </c>
      <c r="B1185" s="17">
        <v>2023</v>
      </c>
      <c r="C1185" s="17">
        <v>178.50914359837799</v>
      </c>
    </row>
    <row r="1186" spans="1:3" x14ac:dyDescent="0.3">
      <c r="A1186" s="17" t="s">
        <v>12500</v>
      </c>
      <c r="B1186" s="17">
        <v>2023</v>
      </c>
      <c r="C1186" s="17">
        <v>21.162598910537799</v>
      </c>
    </row>
    <row r="1187" spans="1:3" x14ac:dyDescent="0.3">
      <c r="A1187" s="17" t="s">
        <v>12501</v>
      </c>
      <c r="B1187" s="17">
        <v>2023</v>
      </c>
      <c r="C1187" s="17">
        <v>122.186951834708</v>
      </c>
    </row>
    <row r="1188" spans="1:3" x14ac:dyDescent="0.3">
      <c r="A1188" s="17" t="s">
        <v>12502</v>
      </c>
      <c r="B1188" s="17">
        <v>2023</v>
      </c>
      <c r="C1188" s="17">
        <v>87.308304187841699</v>
      </c>
    </row>
    <row r="1189" spans="1:3" x14ac:dyDescent="0.3">
      <c r="A1189" s="17" t="s">
        <v>12503</v>
      </c>
      <c r="B1189" s="17">
        <v>2023</v>
      </c>
      <c r="C1189" s="17">
        <v>62.593187835067503</v>
      </c>
    </row>
    <row r="1190" spans="1:3" x14ac:dyDescent="0.3">
      <c r="A1190" s="17" t="s">
        <v>12504</v>
      </c>
      <c r="B1190" s="17">
        <v>2023</v>
      </c>
      <c r="C1190" s="17">
        <v>82.266825569793596</v>
      </c>
    </row>
    <row r="1191" spans="1:3" x14ac:dyDescent="0.3">
      <c r="A1191" s="17" t="s">
        <v>12505</v>
      </c>
      <c r="B1191" s="17">
        <v>2023</v>
      </c>
      <c r="C1191" s="17">
        <v>92.942676311358795</v>
      </c>
    </row>
    <row r="1192" spans="1:3" x14ac:dyDescent="0.3">
      <c r="A1192" s="17" t="s">
        <v>12506</v>
      </c>
      <c r="B1192" s="17">
        <v>2023</v>
      </c>
      <c r="C1192" s="17">
        <v>99.911830902099595</v>
      </c>
    </row>
    <row r="1193" spans="1:3" x14ac:dyDescent="0.3">
      <c r="A1193" s="17" t="s">
        <v>12507</v>
      </c>
      <c r="B1193" s="17">
        <v>2023</v>
      </c>
      <c r="C1193" s="17">
        <v>26.720204169862001</v>
      </c>
    </row>
    <row r="1194" spans="1:3" x14ac:dyDescent="0.3">
      <c r="A1194" s="17" t="s">
        <v>12508</v>
      </c>
      <c r="B1194" s="17">
        <v>2023</v>
      </c>
      <c r="C1194" s="17">
        <v>150.52798756491401</v>
      </c>
    </row>
    <row r="1195" spans="1:3" x14ac:dyDescent="0.3">
      <c r="A1195" s="17" t="s">
        <v>12509</v>
      </c>
      <c r="B1195" s="17">
        <v>2023</v>
      </c>
      <c r="C1195" s="17">
        <v>22.427437205798899</v>
      </c>
    </row>
    <row r="1196" spans="1:3" x14ac:dyDescent="0.3">
      <c r="A1196" s="17" t="s">
        <v>12510</v>
      </c>
      <c r="B1196" s="17">
        <v>2023</v>
      </c>
      <c r="C1196" s="17">
        <v>21.352778450585902</v>
      </c>
    </row>
    <row r="1197" spans="1:3" x14ac:dyDescent="0.3">
      <c r="A1197" s="17" t="s">
        <v>12511</v>
      </c>
      <c r="B1197" s="17">
        <v>2023</v>
      </c>
      <c r="C1197" s="17">
        <v>263.80812096595798</v>
      </c>
    </row>
    <row r="1198" spans="1:3" x14ac:dyDescent="0.3">
      <c r="A1198" s="17" t="s">
        <v>12512</v>
      </c>
      <c r="B1198" s="17">
        <v>2023</v>
      </c>
      <c r="C1198" s="17">
        <v>133.260898190783</v>
      </c>
    </row>
    <row r="1199" spans="1:3" x14ac:dyDescent="0.3">
      <c r="A1199" s="17" t="s">
        <v>12513</v>
      </c>
      <c r="B1199" s="17">
        <v>2023</v>
      </c>
      <c r="C1199" s="17">
        <v>258.68073759972998</v>
      </c>
    </row>
    <row r="1200" spans="1:3" x14ac:dyDescent="0.3">
      <c r="A1200" s="17" t="s">
        <v>12514</v>
      </c>
      <c r="B1200" s="17">
        <v>2023</v>
      </c>
      <c r="C1200" s="17">
        <v>41.930853356607301</v>
      </c>
    </row>
    <row r="1201" spans="1:3" x14ac:dyDescent="0.3">
      <c r="A1201" s="17" t="s">
        <v>12515</v>
      </c>
      <c r="B1201" s="17">
        <v>2023</v>
      </c>
      <c r="C1201" s="17">
        <v>130.32718755840301</v>
      </c>
    </row>
    <row r="1202" spans="1:3" x14ac:dyDescent="0.3">
      <c r="A1202" s="17" t="s">
        <v>12516</v>
      </c>
      <c r="B1202" s="17">
        <v>2023</v>
      </c>
      <c r="C1202" s="17">
        <v>258.170873420313</v>
      </c>
    </row>
    <row r="1203" spans="1:3" x14ac:dyDescent="0.3">
      <c r="A1203" s="17" t="s">
        <v>12517</v>
      </c>
      <c r="B1203" s="17">
        <v>2023</v>
      </c>
      <c r="C1203" s="17">
        <v>289.94341975822999</v>
      </c>
    </row>
    <row r="1204" spans="1:3" x14ac:dyDescent="0.3">
      <c r="A1204" s="17" t="s">
        <v>12518</v>
      </c>
      <c r="B1204" s="17">
        <v>2023</v>
      </c>
      <c r="C1204" s="17">
        <v>41.958194223465398</v>
      </c>
    </row>
    <row r="1205" spans="1:3" x14ac:dyDescent="0.3">
      <c r="A1205" s="17" t="s">
        <v>12519</v>
      </c>
      <c r="B1205" s="17">
        <v>2023</v>
      </c>
      <c r="C1205" s="17">
        <v>273.98535638628499</v>
      </c>
    </row>
    <row r="1206" spans="1:3" x14ac:dyDescent="0.3">
      <c r="A1206" s="17" t="s">
        <v>12520</v>
      </c>
      <c r="B1206" s="17">
        <v>2023</v>
      </c>
      <c r="C1206" s="17">
        <v>268.79151600971801</v>
      </c>
    </row>
    <row r="1207" spans="1:3" x14ac:dyDescent="0.3">
      <c r="A1207" s="17" t="s">
        <v>12521</v>
      </c>
      <c r="B1207" s="17">
        <v>2023</v>
      </c>
      <c r="C1207" s="17">
        <v>624.24968133121695</v>
      </c>
    </row>
    <row r="1208" spans="1:3" x14ac:dyDescent="0.3">
      <c r="A1208" s="17" t="s">
        <v>12522</v>
      </c>
      <c r="B1208" s="17">
        <v>2023</v>
      </c>
      <c r="C1208" s="17">
        <v>18.544109955429999</v>
      </c>
    </row>
    <row r="1209" spans="1:3" x14ac:dyDescent="0.3">
      <c r="A1209" s="17" t="s">
        <v>12523</v>
      </c>
      <c r="B1209" s="17">
        <v>2023</v>
      </c>
      <c r="C1209" s="17">
        <v>19.061612324789198</v>
      </c>
    </row>
    <row r="1210" spans="1:3" x14ac:dyDescent="0.3">
      <c r="A1210" s="17" t="s">
        <v>12524</v>
      </c>
      <c r="B1210" s="17">
        <v>2023</v>
      </c>
      <c r="C1210" s="17">
        <v>70.426477175205903</v>
      </c>
    </row>
    <row r="1211" spans="1:3" x14ac:dyDescent="0.3">
      <c r="A1211" s="17" t="s">
        <v>12525</v>
      </c>
      <c r="B1211" s="17">
        <v>2023</v>
      </c>
      <c r="C1211" s="17">
        <v>15.915278999629701</v>
      </c>
    </row>
    <row r="1212" spans="1:3" x14ac:dyDescent="0.3">
      <c r="A1212" s="17" t="s">
        <v>12526</v>
      </c>
      <c r="B1212" s="17">
        <v>2023</v>
      </c>
      <c r="C1212" s="17">
        <v>362.28531838348101</v>
      </c>
    </row>
    <row r="1213" spans="1:3" x14ac:dyDescent="0.3">
      <c r="A1213" s="17" t="s">
        <v>12527</v>
      </c>
      <c r="B1213" s="17">
        <v>2023</v>
      </c>
      <c r="C1213" s="17">
        <v>220.06929806806099</v>
      </c>
    </row>
    <row r="1214" spans="1:3" x14ac:dyDescent="0.3">
      <c r="A1214" s="17" t="s">
        <v>12528</v>
      </c>
      <c r="B1214" s="17">
        <v>2023</v>
      </c>
      <c r="C1214" s="17">
        <v>252.27528181346099</v>
      </c>
    </row>
    <row r="1215" spans="1:3" x14ac:dyDescent="0.3">
      <c r="A1215" s="17" t="s">
        <v>12529</v>
      </c>
      <c r="B1215" s="17">
        <v>2023</v>
      </c>
      <c r="C1215" s="17">
        <v>442.75891123712103</v>
      </c>
    </row>
    <row r="1216" spans="1:3" x14ac:dyDescent="0.3">
      <c r="A1216" s="17" t="s">
        <v>12530</v>
      </c>
      <c r="B1216" s="17">
        <v>2023</v>
      </c>
      <c r="C1216" s="17">
        <v>18.8099843245</v>
      </c>
    </row>
    <row r="1217" spans="1:3" x14ac:dyDescent="0.3">
      <c r="A1217" s="17" t="s">
        <v>12531</v>
      </c>
      <c r="B1217" s="17">
        <v>2023</v>
      </c>
      <c r="C1217" s="17">
        <v>87.118928913492695</v>
      </c>
    </row>
    <row r="1218" spans="1:3" x14ac:dyDescent="0.3">
      <c r="A1218" s="17" t="s">
        <v>12532</v>
      </c>
      <c r="B1218" s="17">
        <v>2023</v>
      </c>
      <c r="C1218" s="17">
        <v>49.347930397838397</v>
      </c>
    </row>
    <row r="1219" spans="1:3" x14ac:dyDescent="0.3">
      <c r="A1219" s="17" t="s">
        <v>12533</v>
      </c>
      <c r="B1219" s="17">
        <v>2023</v>
      </c>
      <c r="C1219" s="17">
        <v>87.390301678329706</v>
      </c>
    </row>
    <row r="1220" spans="1:3" x14ac:dyDescent="0.3">
      <c r="A1220" s="17" t="s">
        <v>12534</v>
      </c>
      <c r="B1220" s="17">
        <v>2023</v>
      </c>
      <c r="C1220" s="17">
        <v>228.89799485355601</v>
      </c>
    </row>
    <row r="1221" spans="1:3" x14ac:dyDescent="0.3">
      <c r="A1221" s="17" t="s">
        <v>12535</v>
      </c>
      <c r="B1221" s="17">
        <v>2023</v>
      </c>
      <c r="C1221" s="17">
        <v>195.46561765298199</v>
      </c>
    </row>
    <row r="1222" spans="1:3" x14ac:dyDescent="0.3">
      <c r="A1222" s="17" t="s">
        <v>12536</v>
      </c>
      <c r="B1222" s="17">
        <v>2023</v>
      </c>
      <c r="C1222" s="17">
        <v>63.555780169554097</v>
      </c>
    </row>
    <row r="1223" spans="1:3" x14ac:dyDescent="0.3">
      <c r="A1223" s="17" t="s">
        <v>12537</v>
      </c>
      <c r="B1223" s="17">
        <v>2023</v>
      </c>
      <c r="C1223" s="17">
        <v>32.884867282584302</v>
      </c>
    </row>
    <row r="1224" spans="1:3" x14ac:dyDescent="0.3">
      <c r="A1224" s="17" t="s">
        <v>12538</v>
      </c>
      <c r="B1224" s="17">
        <v>2023</v>
      </c>
      <c r="C1224" s="17">
        <v>22.320274229161399</v>
      </c>
    </row>
    <row r="1225" spans="1:3" x14ac:dyDescent="0.3">
      <c r="A1225" s="17" t="s">
        <v>12539</v>
      </c>
      <c r="B1225" s="17">
        <v>2023</v>
      </c>
      <c r="C1225" s="17">
        <v>93.593113694340005</v>
      </c>
    </row>
    <row r="1226" spans="1:3" x14ac:dyDescent="0.3">
      <c r="A1226" s="17" t="s">
        <v>12540</v>
      </c>
      <c r="B1226" s="17">
        <v>2023</v>
      </c>
      <c r="C1226" s="17">
        <v>68.500907980836899</v>
      </c>
    </row>
    <row r="1227" spans="1:3" x14ac:dyDescent="0.3">
      <c r="A1227" s="17" t="s">
        <v>12541</v>
      </c>
      <c r="B1227" s="17">
        <v>2023</v>
      </c>
      <c r="C1227" s="17">
        <v>834.43981917144299</v>
      </c>
    </row>
    <row r="1228" spans="1:3" x14ac:dyDescent="0.3">
      <c r="A1228" s="17" t="s">
        <v>12542</v>
      </c>
      <c r="B1228" s="17">
        <v>2023</v>
      </c>
      <c r="C1228" s="17">
        <v>172.361818904057</v>
      </c>
    </row>
    <row r="1229" spans="1:3" x14ac:dyDescent="0.3">
      <c r="A1229" s="17" t="s">
        <v>12543</v>
      </c>
      <c r="B1229" s="17">
        <v>2023</v>
      </c>
      <c r="C1229" s="17">
        <v>128.37012254074199</v>
      </c>
    </row>
    <row r="1230" spans="1:3" x14ac:dyDescent="0.3">
      <c r="A1230" s="17" t="s">
        <v>12544</v>
      </c>
      <c r="B1230" s="17">
        <v>2023</v>
      </c>
      <c r="C1230" s="17">
        <v>30.096861724567098</v>
      </c>
    </row>
    <row r="1231" spans="1:3" x14ac:dyDescent="0.3">
      <c r="A1231" s="17" t="s">
        <v>12545</v>
      </c>
      <c r="B1231" s="17">
        <v>2023</v>
      </c>
      <c r="C1231" s="17">
        <v>19.603216917253999</v>
      </c>
    </row>
    <row r="1232" spans="1:3" x14ac:dyDescent="0.3">
      <c r="A1232" s="17" t="s">
        <v>12546</v>
      </c>
      <c r="B1232" s="17">
        <v>2023</v>
      </c>
      <c r="C1232" s="17">
        <v>100.129976382479</v>
      </c>
    </row>
    <row r="1233" spans="1:3" x14ac:dyDescent="0.3">
      <c r="A1233" s="17" t="s">
        <v>12547</v>
      </c>
      <c r="B1233" s="17">
        <v>2023</v>
      </c>
      <c r="C1233" s="17">
        <v>343.609758816659</v>
      </c>
    </row>
    <row r="1234" spans="1:3" x14ac:dyDescent="0.3">
      <c r="A1234" s="17" t="s">
        <v>12548</v>
      </c>
      <c r="B1234" s="17">
        <v>2023</v>
      </c>
      <c r="C1234" s="17">
        <v>21.3962078792974</v>
      </c>
    </row>
    <row r="1235" spans="1:3" x14ac:dyDescent="0.3">
      <c r="A1235" s="17" t="s">
        <v>12549</v>
      </c>
      <c r="B1235" s="17">
        <v>2023</v>
      </c>
      <c r="C1235" s="17">
        <v>306.171259388328</v>
      </c>
    </row>
    <row r="1236" spans="1:3" x14ac:dyDescent="0.3">
      <c r="A1236" s="17" t="s">
        <v>12550</v>
      </c>
      <c r="B1236" s="17">
        <v>2023</v>
      </c>
      <c r="C1236" s="17">
        <v>339.65935483202298</v>
      </c>
    </row>
    <row r="1237" spans="1:3" x14ac:dyDescent="0.3">
      <c r="A1237" s="17" t="s">
        <v>12551</v>
      </c>
      <c r="B1237" s="17">
        <v>2023</v>
      </c>
      <c r="C1237" s="17">
        <v>59.652526428690201</v>
      </c>
    </row>
    <row r="1238" spans="1:3" x14ac:dyDescent="0.3">
      <c r="A1238" s="17" t="s">
        <v>12552</v>
      </c>
      <c r="B1238" s="17">
        <v>2023</v>
      </c>
      <c r="C1238" s="17">
        <v>110.310693815351</v>
      </c>
    </row>
    <row r="1239" spans="1:3" x14ac:dyDescent="0.3">
      <c r="A1239" s="17" t="s">
        <v>12553</v>
      </c>
      <c r="B1239" s="17">
        <v>2023</v>
      </c>
      <c r="C1239" s="17">
        <v>1028.28314243257</v>
      </c>
    </row>
    <row r="1240" spans="1:3" x14ac:dyDescent="0.3">
      <c r="A1240" s="17" t="s">
        <v>12554</v>
      </c>
      <c r="B1240" s="17">
        <v>2023</v>
      </c>
      <c r="C1240" s="17">
        <v>144.62012462154999</v>
      </c>
    </row>
    <row r="1241" spans="1:3" x14ac:dyDescent="0.3">
      <c r="A1241" s="17" t="s">
        <v>12555</v>
      </c>
      <c r="B1241" s="17">
        <v>2023</v>
      </c>
      <c r="C1241" s="17">
        <v>352.19098902866199</v>
      </c>
    </row>
    <row r="1242" spans="1:3" x14ac:dyDescent="0.3">
      <c r="A1242" s="17" t="s">
        <v>12556</v>
      </c>
      <c r="B1242" s="17">
        <v>2023</v>
      </c>
      <c r="C1242" s="17">
        <v>11.796384222106999</v>
      </c>
    </row>
    <row r="1243" spans="1:3" x14ac:dyDescent="0.3">
      <c r="A1243" s="17" t="s">
        <v>12557</v>
      </c>
      <c r="B1243" s="17">
        <v>2023</v>
      </c>
      <c r="C1243" s="17">
        <v>24.610909522511101</v>
      </c>
    </row>
    <row r="1244" spans="1:3" x14ac:dyDescent="0.3">
      <c r="A1244" s="17" t="s">
        <v>12558</v>
      </c>
      <c r="B1244" s="17">
        <v>2023</v>
      </c>
      <c r="C1244" s="17">
        <v>151.976152287796</v>
      </c>
    </row>
    <row r="1245" spans="1:3" x14ac:dyDescent="0.3">
      <c r="A1245" s="17" t="s">
        <v>12559</v>
      </c>
      <c r="B1245" s="17">
        <v>2023</v>
      </c>
      <c r="C1245" s="17">
        <v>32.857314394786997</v>
      </c>
    </row>
    <row r="1246" spans="1:3" x14ac:dyDescent="0.3">
      <c r="A1246" s="17" t="s">
        <v>12560</v>
      </c>
      <c r="B1246" s="17">
        <v>2023</v>
      </c>
      <c r="C1246" s="17">
        <v>35.958817593054803</v>
      </c>
    </row>
    <row r="1247" spans="1:3" x14ac:dyDescent="0.3">
      <c r="A1247" s="17" t="s">
        <v>12561</v>
      </c>
      <c r="B1247" s="17">
        <v>2023</v>
      </c>
      <c r="C1247" s="17">
        <v>75.965640101581798</v>
      </c>
    </row>
    <row r="1248" spans="1:3" x14ac:dyDescent="0.3">
      <c r="A1248" s="17" t="s">
        <v>12562</v>
      </c>
      <c r="B1248" s="17">
        <v>2023</v>
      </c>
      <c r="C1248" s="17">
        <v>664.34343501180399</v>
      </c>
    </row>
    <row r="1249" spans="1:3" x14ac:dyDescent="0.3">
      <c r="A1249" s="17" t="s">
        <v>12563</v>
      </c>
      <c r="B1249" s="17">
        <v>2023</v>
      </c>
      <c r="C1249" s="17">
        <v>1312.39227651432</v>
      </c>
    </row>
    <row r="1250" spans="1:3" x14ac:dyDescent="0.3">
      <c r="A1250" s="17" t="s">
        <v>12564</v>
      </c>
      <c r="B1250" s="17">
        <v>2023</v>
      </c>
      <c r="C1250" s="17">
        <v>367.46768999658502</v>
      </c>
    </row>
    <row r="1251" spans="1:3" x14ac:dyDescent="0.3">
      <c r="A1251" s="17" t="s">
        <v>12565</v>
      </c>
      <c r="B1251" s="17">
        <v>2023</v>
      </c>
      <c r="C1251" s="17">
        <v>199.04305852949599</v>
      </c>
    </row>
    <row r="1252" spans="1:3" x14ac:dyDescent="0.3">
      <c r="A1252" s="17" t="s">
        <v>12566</v>
      </c>
      <c r="B1252" s="17">
        <v>2023</v>
      </c>
      <c r="C1252" s="17">
        <v>117.530646866187</v>
      </c>
    </row>
    <row r="1253" spans="1:3" x14ac:dyDescent="0.3">
      <c r="A1253" s="17" t="s">
        <v>12567</v>
      </c>
      <c r="B1253" s="17">
        <v>2023</v>
      </c>
      <c r="C1253" s="17">
        <v>115.72116070723899</v>
      </c>
    </row>
    <row r="1254" spans="1:3" x14ac:dyDescent="0.3">
      <c r="A1254" s="17" t="s">
        <v>12568</v>
      </c>
      <c r="B1254" s="17">
        <v>2023</v>
      </c>
      <c r="C1254" s="17">
        <v>192.596325625665</v>
      </c>
    </row>
    <row r="1255" spans="1:3" x14ac:dyDescent="0.3">
      <c r="A1255" s="17" t="s">
        <v>12569</v>
      </c>
      <c r="B1255" s="17">
        <v>2023</v>
      </c>
      <c r="C1255" s="17">
        <v>105.296464161947</v>
      </c>
    </row>
    <row r="1256" spans="1:3" x14ac:dyDescent="0.3">
      <c r="A1256" s="17" t="s">
        <v>12570</v>
      </c>
      <c r="B1256" s="17">
        <v>2023</v>
      </c>
      <c r="C1256" s="17">
        <v>43.746869440190501</v>
      </c>
    </row>
    <row r="1257" spans="1:3" x14ac:dyDescent="0.3">
      <c r="A1257" s="17" t="s">
        <v>12571</v>
      </c>
      <c r="B1257" s="17">
        <v>2023</v>
      </c>
      <c r="C1257" s="17">
        <v>47.647877389565103</v>
      </c>
    </row>
    <row r="1258" spans="1:3" x14ac:dyDescent="0.3">
      <c r="A1258" s="17" t="s">
        <v>12572</v>
      </c>
      <c r="B1258" s="17">
        <v>2023</v>
      </c>
      <c r="C1258" s="17">
        <v>171.06590927299101</v>
      </c>
    </row>
    <row r="1259" spans="1:3" x14ac:dyDescent="0.3">
      <c r="A1259" s="17" t="s">
        <v>12573</v>
      </c>
      <c r="B1259" s="17">
        <v>2023</v>
      </c>
      <c r="C1259" s="17">
        <v>12.51443214959</v>
      </c>
    </row>
    <row r="1260" spans="1:3" x14ac:dyDescent="0.3">
      <c r="A1260" s="17" t="s">
        <v>12574</v>
      </c>
      <c r="B1260" s="17">
        <v>2023</v>
      </c>
      <c r="C1260" s="17">
        <v>10.7891529193148</v>
      </c>
    </row>
    <row r="1261" spans="1:3" x14ac:dyDescent="0.3">
      <c r="A1261" s="17" t="s">
        <v>12575</v>
      </c>
      <c r="B1261" s="17">
        <v>2023</v>
      </c>
      <c r="C1261" s="17">
        <v>15.5943937292323</v>
      </c>
    </row>
    <row r="1262" spans="1:3" x14ac:dyDescent="0.3">
      <c r="A1262" s="17" t="s">
        <v>12576</v>
      </c>
      <c r="B1262" s="17">
        <v>2023</v>
      </c>
      <c r="C1262" s="17">
        <v>35.901424217037899</v>
      </c>
    </row>
    <row r="1263" spans="1:3" x14ac:dyDescent="0.3">
      <c r="A1263" s="17" t="s">
        <v>12577</v>
      </c>
      <c r="B1263" s="17">
        <v>2023</v>
      </c>
      <c r="C1263" s="17">
        <v>123.374359346926</v>
      </c>
    </row>
    <row r="1264" spans="1:3" x14ac:dyDescent="0.3">
      <c r="A1264" s="17" t="s">
        <v>12578</v>
      </c>
      <c r="B1264" s="17">
        <v>2023</v>
      </c>
      <c r="C1264" s="17">
        <v>132.74691765755401</v>
      </c>
    </row>
    <row r="1265" spans="1:3" x14ac:dyDescent="0.3">
      <c r="A1265" s="17" t="s">
        <v>12579</v>
      </c>
      <c r="B1265" s="17">
        <v>2023</v>
      </c>
      <c r="C1265" s="17">
        <v>110.044123802334</v>
      </c>
    </row>
    <row r="1266" spans="1:3" x14ac:dyDescent="0.3">
      <c r="A1266" s="17" t="s">
        <v>12580</v>
      </c>
      <c r="B1266" s="17">
        <v>2023</v>
      </c>
      <c r="C1266" s="17">
        <v>123.051666134968</v>
      </c>
    </row>
    <row r="1267" spans="1:3" x14ac:dyDescent="0.3">
      <c r="A1267" s="17" t="s">
        <v>12581</v>
      </c>
      <c r="B1267" s="17">
        <v>2023</v>
      </c>
      <c r="C1267" s="17">
        <v>28.159828121773899</v>
      </c>
    </row>
    <row r="1268" spans="1:3" x14ac:dyDescent="0.3">
      <c r="A1268" s="17" t="s">
        <v>12582</v>
      </c>
      <c r="B1268" s="17">
        <v>2023</v>
      </c>
      <c r="C1268" s="17">
        <v>33.826012883800999</v>
      </c>
    </row>
    <row r="1269" spans="1:3" x14ac:dyDescent="0.3">
      <c r="A1269" s="17" t="s">
        <v>12583</v>
      </c>
      <c r="B1269" s="17">
        <v>2023</v>
      </c>
      <c r="C1269" s="17">
        <v>309.82153041660803</v>
      </c>
    </row>
    <row r="1270" spans="1:3" x14ac:dyDescent="0.3">
      <c r="A1270" s="17" t="s">
        <v>12584</v>
      </c>
      <c r="B1270" s="17">
        <v>2023</v>
      </c>
      <c r="C1270" s="17">
        <v>105.234083148651</v>
      </c>
    </row>
    <row r="1271" spans="1:3" x14ac:dyDescent="0.3">
      <c r="A1271" s="17" t="s">
        <v>12585</v>
      </c>
      <c r="B1271" s="17">
        <v>2023</v>
      </c>
      <c r="C1271" s="17">
        <v>274.56028248369699</v>
      </c>
    </row>
    <row r="1272" spans="1:3" x14ac:dyDescent="0.3">
      <c r="A1272" s="17" t="s">
        <v>12586</v>
      </c>
      <c r="B1272" s="17">
        <v>2023</v>
      </c>
      <c r="C1272" s="17">
        <v>392.31406374461898</v>
      </c>
    </row>
    <row r="1273" spans="1:3" x14ac:dyDescent="0.3">
      <c r="A1273" s="17" t="s">
        <v>12587</v>
      </c>
      <c r="B1273" s="17">
        <v>2023</v>
      </c>
      <c r="C1273" s="17">
        <v>144.24218178913</v>
      </c>
    </row>
    <row r="1274" spans="1:3" x14ac:dyDescent="0.3">
      <c r="A1274" s="17" t="s">
        <v>12588</v>
      </c>
      <c r="B1274" s="17">
        <v>2023</v>
      </c>
      <c r="C1274" s="17">
        <v>142.29648262262299</v>
      </c>
    </row>
    <row r="1275" spans="1:3" x14ac:dyDescent="0.3">
      <c r="A1275" s="17" t="s">
        <v>12589</v>
      </c>
      <c r="B1275" s="17">
        <v>2023</v>
      </c>
      <c r="C1275" s="17">
        <v>314.50499370414798</v>
      </c>
    </row>
    <row r="1276" spans="1:3" x14ac:dyDescent="0.3">
      <c r="A1276" s="17" t="s">
        <v>12590</v>
      </c>
      <c r="B1276" s="17">
        <v>2023</v>
      </c>
      <c r="C1276" s="17">
        <v>154.402951991186</v>
      </c>
    </row>
    <row r="1277" spans="1:3" x14ac:dyDescent="0.3">
      <c r="A1277" s="17" t="s">
        <v>12591</v>
      </c>
      <c r="B1277" s="17">
        <v>2023</v>
      </c>
      <c r="C1277" s="17">
        <v>17.7807143607643</v>
      </c>
    </row>
    <row r="1278" spans="1:3" x14ac:dyDescent="0.3">
      <c r="A1278" s="17" t="s">
        <v>12592</v>
      </c>
      <c r="B1278" s="17">
        <v>2023</v>
      </c>
      <c r="C1278" s="17">
        <v>79.245379455387607</v>
      </c>
    </row>
    <row r="1279" spans="1:3" x14ac:dyDescent="0.3">
      <c r="A1279" s="17" t="s">
        <v>12593</v>
      </c>
      <c r="B1279" s="17">
        <v>2023</v>
      </c>
      <c r="C1279" s="17">
        <v>94.390342134982305</v>
      </c>
    </row>
    <row r="1280" spans="1:3" x14ac:dyDescent="0.3">
      <c r="A1280" s="17" t="s">
        <v>12594</v>
      </c>
      <c r="B1280" s="17">
        <v>2023</v>
      </c>
      <c r="C1280" s="17">
        <v>133.28634162992199</v>
      </c>
    </row>
    <row r="1281" spans="1:3" x14ac:dyDescent="0.3">
      <c r="A1281" s="17" t="s">
        <v>12595</v>
      </c>
      <c r="B1281" s="17">
        <v>2023</v>
      </c>
      <c r="C1281" s="17">
        <v>174.88690778613099</v>
      </c>
    </row>
    <row r="1282" spans="1:3" x14ac:dyDescent="0.3">
      <c r="A1282" s="17" t="s">
        <v>12596</v>
      </c>
      <c r="B1282" s="17">
        <v>2023</v>
      </c>
      <c r="C1282" s="17">
        <v>58.736458398401702</v>
      </c>
    </row>
    <row r="1283" spans="1:3" x14ac:dyDescent="0.3">
      <c r="A1283" s="17" t="s">
        <v>12597</v>
      </c>
      <c r="B1283" s="17">
        <v>2023</v>
      </c>
      <c r="C1283" s="17">
        <v>434.091471653432</v>
      </c>
    </row>
    <row r="1284" spans="1:3" x14ac:dyDescent="0.3">
      <c r="A1284" s="17" t="s">
        <v>12598</v>
      </c>
      <c r="B1284" s="17">
        <v>2023</v>
      </c>
      <c r="C1284" s="17">
        <v>40.934111863374703</v>
      </c>
    </row>
    <row r="1285" spans="1:3" x14ac:dyDescent="0.3">
      <c r="A1285" s="17" t="s">
        <v>12599</v>
      </c>
      <c r="B1285" s="17">
        <v>2023</v>
      </c>
      <c r="C1285" s="17">
        <v>20.762262519448999</v>
      </c>
    </row>
    <row r="1286" spans="1:3" x14ac:dyDescent="0.3">
      <c r="A1286" s="17" t="s">
        <v>12600</v>
      </c>
      <c r="B1286" s="17">
        <v>2023</v>
      </c>
      <c r="C1286" s="17">
        <v>154.47971346043099</v>
      </c>
    </row>
    <row r="1287" spans="1:3" x14ac:dyDescent="0.3">
      <c r="A1287" s="17" t="s">
        <v>12601</v>
      </c>
      <c r="B1287" s="17">
        <v>2023</v>
      </c>
      <c r="C1287" s="17">
        <v>230.545956077054</v>
      </c>
    </row>
    <row r="1288" spans="1:3" x14ac:dyDescent="0.3">
      <c r="A1288" s="17" t="s">
        <v>12602</v>
      </c>
      <c r="B1288" s="17">
        <v>2023</v>
      </c>
      <c r="C1288" s="17">
        <v>73.137532088905601</v>
      </c>
    </row>
    <row r="1289" spans="1:3" x14ac:dyDescent="0.3">
      <c r="A1289" s="17" t="s">
        <v>12603</v>
      </c>
      <c r="B1289" s="17">
        <v>2023</v>
      </c>
      <c r="C1289" s="17">
        <v>46.736575076356502</v>
      </c>
    </row>
    <row r="1290" spans="1:3" x14ac:dyDescent="0.3">
      <c r="A1290" s="17" t="s">
        <v>12604</v>
      </c>
      <c r="B1290" s="17">
        <v>2023</v>
      </c>
      <c r="C1290" s="17">
        <v>896.02988967299495</v>
      </c>
    </row>
    <row r="1291" spans="1:3" x14ac:dyDescent="0.3">
      <c r="A1291" s="17" t="s">
        <v>12605</v>
      </c>
      <c r="B1291" s="17">
        <v>2023</v>
      </c>
      <c r="C1291" s="17">
        <v>17.7282873103395</v>
      </c>
    </row>
    <row r="1292" spans="1:3" x14ac:dyDescent="0.3">
      <c r="A1292" s="17" t="s">
        <v>12606</v>
      </c>
      <c r="B1292" s="17">
        <v>2023</v>
      </c>
      <c r="C1292" s="17">
        <v>9.3656416094890993</v>
      </c>
    </row>
    <row r="1293" spans="1:3" x14ac:dyDescent="0.3">
      <c r="A1293" s="17" t="s">
        <v>12607</v>
      </c>
      <c r="B1293" s="17">
        <v>2023</v>
      </c>
      <c r="C1293" s="17">
        <v>22.677115475962601</v>
      </c>
    </row>
    <row r="1294" spans="1:3" x14ac:dyDescent="0.3">
      <c r="A1294" s="17" t="s">
        <v>12608</v>
      </c>
      <c r="B1294" s="17">
        <v>2023</v>
      </c>
      <c r="C1294" s="17">
        <v>32.671505872392999</v>
      </c>
    </row>
    <row r="1295" spans="1:3" x14ac:dyDescent="0.3">
      <c r="A1295" s="17" t="s">
        <v>12609</v>
      </c>
      <c r="B1295" s="17">
        <v>2023</v>
      </c>
      <c r="C1295" s="17">
        <v>35.918578172102599</v>
      </c>
    </row>
    <row r="1296" spans="1:3" x14ac:dyDescent="0.3">
      <c r="A1296" s="17" t="s">
        <v>12610</v>
      </c>
      <c r="B1296" s="17">
        <v>2023</v>
      </c>
      <c r="C1296" s="17">
        <v>26.602561762556402</v>
      </c>
    </row>
    <row r="1297" spans="1:3" x14ac:dyDescent="0.3">
      <c r="A1297" s="17" t="s">
        <v>12611</v>
      </c>
      <c r="B1297" s="17">
        <v>2023</v>
      </c>
      <c r="C1297" s="17">
        <v>174.731940752594</v>
      </c>
    </row>
    <row r="1298" spans="1:3" x14ac:dyDescent="0.3">
      <c r="A1298" s="17" t="s">
        <v>12612</v>
      </c>
      <c r="B1298" s="17">
        <v>2023</v>
      </c>
      <c r="C1298" s="17">
        <v>157.320299973711</v>
      </c>
    </row>
    <row r="1299" spans="1:3" x14ac:dyDescent="0.3">
      <c r="A1299" s="17" t="s">
        <v>12613</v>
      </c>
      <c r="B1299" s="17">
        <v>2023</v>
      </c>
      <c r="C1299" s="17">
        <v>231.78808683157001</v>
      </c>
    </row>
    <row r="1300" spans="1:3" x14ac:dyDescent="0.3">
      <c r="A1300" s="17" t="s">
        <v>12614</v>
      </c>
      <c r="B1300" s="17">
        <v>2023</v>
      </c>
      <c r="C1300" s="17">
        <v>26.412568728439499</v>
      </c>
    </row>
    <row r="1301" spans="1:3" x14ac:dyDescent="0.3">
      <c r="A1301" s="17" t="s">
        <v>12615</v>
      </c>
      <c r="B1301" s="17">
        <v>2023</v>
      </c>
      <c r="C1301" s="17">
        <v>84.013375693233698</v>
      </c>
    </row>
    <row r="1302" spans="1:3" x14ac:dyDescent="0.3">
      <c r="A1302" s="17" t="s">
        <v>12616</v>
      </c>
      <c r="B1302" s="17">
        <v>2023</v>
      </c>
      <c r="C1302" s="17">
        <v>76.645081033930197</v>
      </c>
    </row>
    <row r="1303" spans="1:3" x14ac:dyDescent="0.3">
      <c r="A1303" s="17" t="s">
        <v>12617</v>
      </c>
      <c r="B1303" s="17">
        <v>2023</v>
      </c>
      <c r="C1303" s="17">
        <v>1556.15658137831</v>
      </c>
    </row>
    <row r="1304" spans="1:3" x14ac:dyDescent="0.3">
      <c r="A1304" s="17" t="s">
        <v>12618</v>
      </c>
      <c r="B1304" s="17">
        <v>2023</v>
      </c>
      <c r="C1304" s="17">
        <v>38.7184306783602</v>
      </c>
    </row>
    <row r="1305" spans="1:3" x14ac:dyDescent="0.3">
      <c r="A1305" s="17" t="s">
        <v>12619</v>
      </c>
      <c r="B1305" s="17">
        <v>2023</v>
      </c>
      <c r="C1305" s="17">
        <v>485.233089003712</v>
      </c>
    </row>
    <row r="1306" spans="1:3" x14ac:dyDescent="0.3">
      <c r="A1306" s="17" t="s">
        <v>12620</v>
      </c>
      <c r="B1306" s="17">
        <v>2023</v>
      </c>
      <c r="C1306" s="17">
        <v>39.779123886488399</v>
      </c>
    </row>
    <row r="1307" spans="1:3" x14ac:dyDescent="0.3">
      <c r="A1307" s="17" t="s">
        <v>12621</v>
      </c>
      <c r="B1307" s="17">
        <v>2023</v>
      </c>
      <c r="C1307" s="17">
        <v>71.982718309387593</v>
      </c>
    </row>
    <row r="1308" spans="1:3" x14ac:dyDescent="0.3">
      <c r="A1308" s="17" t="s">
        <v>12622</v>
      </c>
      <c r="B1308" s="17">
        <v>2023</v>
      </c>
      <c r="C1308" s="17">
        <v>31.7690757447854</v>
      </c>
    </row>
    <row r="1309" spans="1:3" x14ac:dyDescent="0.3">
      <c r="A1309" s="17" t="s">
        <v>12623</v>
      </c>
      <c r="B1309" s="17">
        <v>2023</v>
      </c>
      <c r="C1309" s="17">
        <v>14.5025731306523</v>
      </c>
    </row>
    <row r="1310" spans="1:3" x14ac:dyDescent="0.3">
      <c r="A1310" s="17" t="s">
        <v>12624</v>
      </c>
      <c r="B1310" s="17">
        <v>2023</v>
      </c>
      <c r="C1310" s="17">
        <v>36.134013656526797</v>
      </c>
    </row>
    <row r="1311" spans="1:3" x14ac:dyDescent="0.3">
      <c r="A1311" s="17" t="s">
        <v>12625</v>
      </c>
      <c r="B1311" s="17">
        <v>2023</v>
      </c>
      <c r="C1311" s="17">
        <v>92.280508233699905</v>
      </c>
    </row>
    <row r="1312" spans="1:3" x14ac:dyDescent="0.3">
      <c r="A1312" s="17" t="s">
        <v>12626</v>
      </c>
      <c r="B1312" s="17">
        <v>2023</v>
      </c>
      <c r="C1312" s="17">
        <v>245.19319829344701</v>
      </c>
    </row>
    <row r="1313" spans="1:3" x14ac:dyDescent="0.3">
      <c r="A1313" s="17" t="s">
        <v>12627</v>
      </c>
      <c r="B1313" s="17">
        <v>2023</v>
      </c>
      <c r="C1313" s="17">
        <v>49.314349180553101</v>
      </c>
    </row>
    <row r="1314" spans="1:3" x14ac:dyDescent="0.3">
      <c r="A1314" s="17" t="s">
        <v>12628</v>
      </c>
      <c r="B1314" s="17">
        <v>2023</v>
      </c>
      <c r="C1314" s="17">
        <v>363.35280185937899</v>
      </c>
    </row>
    <row r="1315" spans="1:3" x14ac:dyDescent="0.3">
      <c r="A1315" s="17" t="s">
        <v>12629</v>
      </c>
      <c r="B1315" s="17">
        <v>2023</v>
      </c>
      <c r="C1315" s="17">
        <v>74.499813944101305</v>
      </c>
    </row>
    <row r="1316" spans="1:3" x14ac:dyDescent="0.3">
      <c r="A1316" s="17" t="s">
        <v>12630</v>
      </c>
      <c r="B1316" s="17">
        <v>2023</v>
      </c>
      <c r="C1316" s="17">
        <v>39.118025926873102</v>
      </c>
    </row>
    <row r="1317" spans="1:3" x14ac:dyDescent="0.3">
      <c r="A1317" s="17" t="s">
        <v>12631</v>
      </c>
      <c r="B1317" s="17">
        <v>2023</v>
      </c>
      <c r="C1317" s="17">
        <v>75.554855655878796</v>
      </c>
    </row>
    <row r="1318" spans="1:3" x14ac:dyDescent="0.3">
      <c r="A1318" s="17" t="s">
        <v>12632</v>
      </c>
      <c r="B1318" s="17">
        <v>2023</v>
      </c>
      <c r="C1318" s="17">
        <v>54.570187540724902</v>
      </c>
    </row>
    <row r="1319" spans="1:3" x14ac:dyDescent="0.3">
      <c r="A1319" s="17" t="s">
        <v>12633</v>
      </c>
      <c r="B1319" s="17">
        <v>2023</v>
      </c>
      <c r="C1319" s="17">
        <v>101.61163511313499</v>
      </c>
    </row>
    <row r="1320" spans="1:3" x14ac:dyDescent="0.3">
      <c r="A1320" s="17" t="s">
        <v>12634</v>
      </c>
      <c r="B1320" s="17">
        <v>2023</v>
      </c>
      <c r="C1320" s="17">
        <v>62.618336346931798</v>
      </c>
    </row>
    <row r="1321" spans="1:3" x14ac:dyDescent="0.3">
      <c r="A1321" s="17" t="s">
        <v>12635</v>
      </c>
      <c r="B1321" s="17">
        <v>2023</v>
      </c>
      <c r="C1321" s="17">
        <v>702.25075537338898</v>
      </c>
    </row>
    <row r="1322" spans="1:3" x14ac:dyDescent="0.3">
      <c r="A1322" s="17" t="s">
        <v>12636</v>
      </c>
      <c r="B1322" s="17">
        <v>2023</v>
      </c>
      <c r="C1322" s="17">
        <v>9.3316098763607407</v>
      </c>
    </row>
    <row r="1323" spans="1:3" x14ac:dyDescent="0.3">
      <c r="A1323" s="17" t="s">
        <v>12637</v>
      </c>
      <c r="B1323" s="17">
        <v>2023</v>
      </c>
      <c r="C1323" s="17">
        <v>26.150839083129501</v>
      </c>
    </row>
    <row r="1324" spans="1:3" x14ac:dyDescent="0.3">
      <c r="A1324" s="17" t="s">
        <v>12638</v>
      </c>
      <c r="B1324" s="17">
        <v>2023</v>
      </c>
      <c r="C1324" s="17">
        <v>14.193360592005799</v>
      </c>
    </row>
    <row r="1325" spans="1:3" x14ac:dyDescent="0.3">
      <c r="A1325" s="17" t="s">
        <v>12639</v>
      </c>
      <c r="B1325" s="17">
        <v>2023</v>
      </c>
      <c r="C1325" s="17">
        <v>171.57856249809299</v>
      </c>
    </row>
    <row r="1326" spans="1:3" x14ac:dyDescent="0.3">
      <c r="A1326" s="17" t="s">
        <v>12640</v>
      </c>
      <c r="B1326" s="17">
        <v>2023</v>
      </c>
      <c r="C1326" s="17">
        <v>145.28953088820001</v>
      </c>
    </row>
    <row r="1327" spans="1:3" x14ac:dyDescent="0.3">
      <c r="A1327" s="17" t="s">
        <v>12641</v>
      </c>
      <c r="B1327" s="17">
        <v>2023</v>
      </c>
      <c r="C1327" s="17">
        <v>71.081705544143901</v>
      </c>
    </row>
    <row r="1328" spans="1:3" x14ac:dyDescent="0.3">
      <c r="A1328" s="17" t="s">
        <v>12642</v>
      </c>
      <c r="B1328" s="17">
        <v>2023</v>
      </c>
      <c r="C1328" s="17">
        <v>508.18704501958598</v>
      </c>
    </row>
    <row r="1329" spans="1:3" x14ac:dyDescent="0.3">
      <c r="A1329" s="17" t="s">
        <v>12643</v>
      </c>
      <c r="B1329" s="17">
        <v>2023</v>
      </c>
      <c r="C1329" s="17">
        <v>130.66424569115</v>
      </c>
    </row>
    <row r="1330" spans="1:3" x14ac:dyDescent="0.3">
      <c r="A1330" s="17" t="s">
        <v>12644</v>
      </c>
      <c r="B1330" s="17">
        <v>2023</v>
      </c>
      <c r="C1330" s="17">
        <v>76.999381968693299</v>
      </c>
    </row>
    <row r="1331" spans="1:3" x14ac:dyDescent="0.3">
      <c r="A1331" s="17" t="s">
        <v>12645</v>
      </c>
      <c r="B1331" s="17">
        <v>2023</v>
      </c>
      <c r="C1331" s="17">
        <v>183.435880741104</v>
      </c>
    </row>
    <row r="1332" spans="1:3" x14ac:dyDescent="0.3">
      <c r="A1332" s="17" t="s">
        <v>12646</v>
      </c>
      <c r="B1332" s="17">
        <v>2023</v>
      </c>
      <c r="C1332" s="17">
        <v>33.792786557227402</v>
      </c>
    </row>
    <row r="1333" spans="1:3" x14ac:dyDescent="0.3">
      <c r="A1333" s="17" t="s">
        <v>12647</v>
      </c>
      <c r="B1333" s="17">
        <v>2023</v>
      </c>
      <c r="C1333" s="17">
        <v>79.879655206576004</v>
      </c>
    </row>
    <row r="1334" spans="1:3" x14ac:dyDescent="0.3">
      <c r="A1334" s="17" t="s">
        <v>12648</v>
      </c>
      <c r="B1334" s="17">
        <v>2023</v>
      </c>
      <c r="C1334" s="17">
        <v>90.988556055352106</v>
      </c>
    </row>
    <row r="1335" spans="1:3" x14ac:dyDescent="0.3">
      <c r="A1335" s="17" t="s">
        <v>12649</v>
      </c>
      <c r="B1335" s="17">
        <v>2023</v>
      </c>
      <c r="C1335" s="17">
        <v>69.238228756934404</v>
      </c>
    </row>
    <row r="1336" spans="1:3" x14ac:dyDescent="0.3">
      <c r="A1336" s="17" t="s">
        <v>12650</v>
      </c>
      <c r="B1336" s="17">
        <v>2023</v>
      </c>
      <c r="C1336" s="17">
        <v>316.47353426366999</v>
      </c>
    </row>
    <row r="1337" spans="1:3" x14ac:dyDescent="0.3">
      <c r="A1337" s="17" t="s">
        <v>12651</v>
      </c>
      <c r="B1337" s="17">
        <v>2023</v>
      </c>
      <c r="C1337" s="17">
        <v>29.734603025950499</v>
      </c>
    </row>
    <row r="1338" spans="1:3" x14ac:dyDescent="0.3">
      <c r="A1338" s="17" t="s">
        <v>12652</v>
      </c>
      <c r="B1338" s="17">
        <v>2023</v>
      </c>
      <c r="C1338" s="17">
        <v>7.6166102825664002</v>
      </c>
    </row>
    <row r="1339" spans="1:3" x14ac:dyDescent="0.3">
      <c r="A1339" s="17" t="s">
        <v>12653</v>
      </c>
      <c r="B1339" s="17">
        <v>2023</v>
      </c>
      <c r="C1339" s="17">
        <v>50.416500527411699</v>
      </c>
    </row>
    <row r="1340" spans="1:3" x14ac:dyDescent="0.3">
      <c r="A1340" s="17" t="s">
        <v>12654</v>
      </c>
      <c r="B1340" s="17">
        <v>2023</v>
      </c>
      <c r="C1340" s="17">
        <v>98.417170230299206</v>
      </c>
    </row>
    <row r="1341" spans="1:3" x14ac:dyDescent="0.3">
      <c r="A1341" s="17" t="s">
        <v>12655</v>
      </c>
      <c r="B1341" s="17">
        <v>2023</v>
      </c>
      <c r="C1341" s="17">
        <v>196.32172220572801</v>
      </c>
    </row>
    <row r="1342" spans="1:3" x14ac:dyDescent="0.3">
      <c r="A1342" s="17" t="s">
        <v>12656</v>
      </c>
      <c r="B1342" s="17">
        <v>2023</v>
      </c>
      <c r="C1342" s="17">
        <v>17.922552866861199</v>
      </c>
    </row>
    <row r="1343" spans="1:3" x14ac:dyDescent="0.3">
      <c r="A1343" s="17" t="s">
        <v>12657</v>
      </c>
      <c r="B1343" s="17">
        <v>2023</v>
      </c>
      <c r="C1343" s="17">
        <v>316.75829466432299</v>
      </c>
    </row>
    <row r="1344" spans="1:3" x14ac:dyDescent="0.3">
      <c r="A1344" s="17" t="s">
        <v>12658</v>
      </c>
      <c r="B1344" s="17">
        <v>2023</v>
      </c>
      <c r="C1344" s="17">
        <v>43.269871999044</v>
      </c>
    </row>
    <row r="1345" spans="1:3" x14ac:dyDescent="0.3">
      <c r="A1345" s="17" t="s">
        <v>12659</v>
      </c>
      <c r="B1345" s="17">
        <v>2023</v>
      </c>
      <c r="C1345" s="17">
        <v>431.60348444431997</v>
      </c>
    </row>
    <row r="1346" spans="1:3" x14ac:dyDescent="0.3">
      <c r="A1346" s="17" t="s">
        <v>12660</v>
      </c>
      <c r="B1346" s="17">
        <v>2023</v>
      </c>
      <c r="C1346" s="17">
        <v>201.915481270291</v>
      </c>
    </row>
    <row r="1347" spans="1:3" x14ac:dyDescent="0.3">
      <c r="A1347" s="17" t="s">
        <v>12661</v>
      </c>
      <c r="B1347" s="17">
        <v>2023</v>
      </c>
      <c r="C1347" s="17">
        <v>334.83475352916901</v>
      </c>
    </row>
    <row r="1348" spans="1:3" x14ac:dyDescent="0.3">
      <c r="A1348" s="17" t="s">
        <v>12662</v>
      </c>
      <c r="B1348" s="17">
        <v>2023</v>
      </c>
      <c r="C1348" s="17">
        <v>10.4684202797362</v>
      </c>
    </row>
    <row r="1349" spans="1:3" x14ac:dyDescent="0.3">
      <c r="A1349" s="17" t="s">
        <v>12663</v>
      </c>
      <c r="B1349" s="17">
        <v>2023</v>
      </c>
      <c r="C1349" s="17">
        <v>90.705476391827702</v>
      </c>
    </row>
    <row r="1350" spans="1:3" x14ac:dyDescent="0.3">
      <c r="A1350" s="17" t="s">
        <v>12664</v>
      </c>
      <c r="B1350" s="17">
        <v>2023</v>
      </c>
      <c r="C1350" s="17">
        <v>40.523343329317903</v>
      </c>
    </row>
    <row r="1351" spans="1:3" x14ac:dyDescent="0.3">
      <c r="A1351" s="17" t="s">
        <v>12665</v>
      </c>
      <c r="B1351" s="17">
        <v>2023</v>
      </c>
      <c r="C1351" s="17">
        <v>87.750133210793095</v>
      </c>
    </row>
    <row r="1352" spans="1:3" x14ac:dyDescent="0.3">
      <c r="A1352" s="17" t="s">
        <v>12666</v>
      </c>
      <c r="B1352" s="17">
        <v>2023</v>
      </c>
      <c r="C1352" s="17">
        <v>83.214548572897897</v>
      </c>
    </row>
    <row r="1353" spans="1:3" x14ac:dyDescent="0.3">
      <c r="A1353" s="17" t="s">
        <v>12667</v>
      </c>
      <c r="B1353" s="17">
        <v>2023</v>
      </c>
      <c r="C1353" s="17">
        <v>212.83085477538401</v>
      </c>
    </row>
    <row r="1354" spans="1:3" x14ac:dyDescent="0.3">
      <c r="A1354" s="17" t="s">
        <v>12668</v>
      </c>
      <c r="B1354" s="17">
        <v>2023</v>
      </c>
      <c r="C1354" s="17">
        <v>345.70970194041701</v>
      </c>
    </row>
    <row r="1355" spans="1:3" x14ac:dyDescent="0.3">
      <c r="A1355" s="17" t="s">
        <v>12669</v>
      </c>
      <c r="B1355" s="17">
        <v>2023</v>
      </c>
      <c r="C1355" s="17">
        <v>342.85070203617198</v>
      </c>
    </row>
    <row r="1356" spans="1:3" x14ac:dyDescent="0.3">
      <c r="A1356" s="17" t="s">
        <v>12670</v>
      </c>
      <c r="B1356" s="17">
        <v>2023</v>
      </c>
      <c r="C1356" s="17">
        <v>127.241589803249</v>
      </c>
    </row>
    <row r="1357" spans="1:3" x14ac:dyDescent="0.3">
      <c r="A1357" s="17" t="s">
        <v>12671</v>
      </c>
      <c r="B1357" s="17">
        <v>2023</v>
      </c>
      <c r="C1357" s="17">
        <v>448.10768019687401</v>
      </c>
    </row>
    <row r="1358" spans="1:3" x14ac:dyDescent="0.3">
      <c r="A1358" s="17" t="s">
        <v>12672</v>
      </c>
      <c r="B1358" s="17">
        <v>2023</v>
      </c>
      <c r="C1358" s="17">
        <v>566.63027088344097</v>
      </c>
    </row>
    <row r="1359" spans="1:3" x14ac:dyDescent="0.3">
      <c r="A1359" s="17" t="s">
        <v>12673</v>
      </c>
      <c r="B1359" s="17">
        <v>2023</v>
      </c>
      <c r="C1359" s="17">
        <v>10.8351449370384</v>
      </c>
    </row>
    <row r="1360" spans="1:3" x14ac:dyDescent="0.3">
      <c r="A1360" s="17" t="s">
        <v>12674</v>
      </c>
      <c r="B1360" s="17">
        <v>2023</v>
      </c>
      <c r="C1360" s="17">
        <v>22.209320060443101</v>
      </c>
    </row>
    <row r="1361" spans="1:3" x14ac:dyDescent="0.3">
      <c r="A1361" s="17" t="s">
        <v>12675</v>
      </c>
      <c r="B1361" s="17">
        <v>2023</v>
      </c>
      <c r="C1361" s="17">
        <v>28.619658641051501</v>
      </c>
    </row>
    <row r="1362" spans="1:3" x14ac:dyDescent="0.3">
      <c r="A1362" s="17" t="s">
        <v>12676</v>
      </c>
      <c r="B1362" s="17">
        <v>2023</v>
      </c>
      <c r="C1362" s="17">
        <v>427.60495717544097</v>
      </c>
    </row>
    <row r="1363" spans="1:3" x14ac:dyDescent="0.3">
      <c r="A1363" s="17" t="s">
        <v>12677</v>
      </c>
      <c r="B1363" s="17">
        <v>2023</v>
      </c>
      <c r="C1363" s="17">
        <v>300.80315013229801</v>
      </c>
    </row>
    <row r="1364" spans="1:3" x14ac:dyDescent="0.3">
      <c r="A1364" s="17" t="s">
        <v>12678</v>
      </c>
      <c r="B1364" s="17">
        <v>2023</v>
      </c>
      <c r="C1364" s="17">
        <v>101.088926216587</v>
      </c>
    </row>
    <row r="1365" spans="1:3" x14ac:dyDescent="0.3">
      <c r="A1365" s="17" t="s">
        <v>12679</v>
      </c>
      <c r="B1365" s="17">
        <v>2023</v>
      </c>
      <c r="C1365" s="17">
        <v>8.4757547602057492</v>
      </c>
    </row>
    <row r="1366" spans="1:3" x14ac:dyDescent="0.3">
      <c r="A1366" s="17" t="s">
        <v>12680</v>
      </c>
      <c r="B1366" s="17">
        <v>2023</v>
      </c>
      <c r="C1366" s="17">
        <v>178.91777518764101</v>
      </c>
    </row>
    <row r="1367" spans="1:3" x14ac:dyDescent="0.3">
      <c r="A1367" s="17" t="s">
        <v>12681</v>
      </c>
      <c r="B1367" s="17">
        <v>2023</v>
      </c>
      <c r="C1367" s="17">
        <v>47.458290546201198</v>
      </c>
    </row>
    <row r="1368" spans="1:3" x14ac:dyDescent="0.3">
      <c r="A1368" s="17" t="s">
        <v>12682</v>
      </c>
      <c r="B1368" s="17">
        <v>2023</v>
      </c>
      <c r="C1368" s="17">
        <v>41.413351380266199</v>
      </c>
    </row>
    <row r="1369" spans="1:3" x14ac:dyDescent="0.3">
      <c r="A1369" s="17" t="s">
        <v>12683</v>
      </c>
      <c r="B1369" s="17">
        <v>2023</v>
      </c>
      <c r="C1369" s="17">
        <v>169.79513693554301</v>
      </c>
    </row>
    <row r="1370" spans="1:3" x14ac:dyDescent="0.3">
      <c r="A1370" s="17" t="s">
        <v>12684</v>
      </c>
      <c r="B1370" s="17">
        <v>2023</v>
      </c>
      <c r="C1370" s="17">
        <v>200.17498944327201</v>
      </c>
    </row>
    <row r="1371" spans="1:3" x14ac:dyDescent="0.3">
      <c r="A1371" s="17" t="s">
        <v>12685</v>
      </c>
      <c r="B1371" s="17">
        <v>2023</v>
      </c>
      <c r="C1371" s="17">
        <v>370.299954727292</v>
      </c>
    </row>
    <row r="1372" spans="1:3" x14ac:dyDescent="0.3">
      <c r="A1372" s="17" t="s">
        <v>12686</v>
      </c>
      <c r="B1372" s="17">
        <v>2023</v>
      </c>
      <c r="C1372" s="17">
        <v>892.680479891598</v>
      </c>
    </row>
    <row r="1373" spans="1:3" x14ac:dyDescent="0.3">
      <c r="A1373" s="17" t="s">
        <v>12687</v>
      </c>
      <c r="B1373" s="17">
        <v>2023</v>
      </c>
      <c r="C1373" s="17">
        <v>14.5495837591588</v>
      </c>
    </row>
    <row r="1374" spans="1:3" x14ac:dyDescent="0.3">
      <c r="A1374" s="17" t="s">
        <v>12688</v>
      </c>
      <c r="B1374" s="17">
        <v>2023</v>
      </c>
      <c r="C1374" s="17">
        <v>67.346849282272203</v>
      </c>
    </row>
    <row r="1375" spans="1:3" x14ac:dyDescent="0.3">
      <c r="A1375" s="17" t="s">
        <v>12689</v>
      </c>
      <c r="B1375" s="17">
        <v>2023</v>
      </c>
      <c r="C1375" s="17">
        <v>133.073624689132</v>
      </c>
    </row>
    <row r="1376" spans="1:3" x14ac:dyDescent="0.3">
      <c r="A1376" s="17" t="s">
        <v>12690</v>
      </c>
      <c r="B1376" s="17">
        <v>2023</v>
      </c>
      <c r="C1376" s="17">
        <v>27.553737330483301</v>
      </c>
    </row>
    <row r="1377" spans="1:3" x14ac:dyDescent="0.3">
      <c r="A1377" s="17" t="s">
        <v>12691</v>
      </c>
      <c r="B1377" s="17">
        <v>2023</v>
      </c>
      <c r="C1377" s="17">
        <v>173.064903326333</v>
      </c>
    </row>
    <row r="1378" spans="1:3" x14ac:dyDescent="0.3">
      <c r="A1378" s="17" t="s">
        <v>12692</v>
      </c>
      <c r="B1378" s="17">
        <v>2023</v>
      </c>
      <c r="C1378" s="17">
        <v>740.05057636834704</v>
      </c>
    </row>
    <row r="1379" spans="1:3" x14ac:dyDescent="0.3">
      <c r="A1379" s="17" t="s">
        <v>12693</v>
      </c>
      <c r="B1379" s="17">
        <v>2023</v>
      </c>
      <c r="C1379" s="17">
        <v>35.5214032847434</v>
      </c>
    </row>
    <row r="1380" spans="1:3" x14ac:dyDescent="0.3">
      <c r="A1380" s="17" t="s">
        <v>12694</v>
      </c>
      <c r="B1380" s="17">
        <v>2023</v>
      </c>
      <c r="C1380" s="17">
        <v>159.68906056880999</v>
      </c>
    </row>
    <row r="1381" spans="1:3" x14ac:dyDescent="0.3">
      <c r="A1381" s="17" t="s">
        <v>12695</v>
      </c>
      <c r="B1381" s="17">
        <v>2023</v>
      </c>
      <c r="C1381" s="17">
        <v>258.07655657734699</v>
      </c>
    </row>
    <row r="1382" spans="1:3" x14ac:dyDescent="0.3">
      <c r="A1382" s="17" t="s">
        <v>12696</v>
      </c>
      <c r="B1382" s="17">
        <v>2023</v>
      </c>
      <c r="C1382" s="17">
        <v>37.6539892088622</v>
      </c>
    </row>
    <row r="1383" spans="1:3" x14ac:dyDescent="0.3">
      <c r="A1383" s="17" t="s">
        <v>12697</v>
      </c>
      <c r="B1383" s="17">
        <v>2023</v>
      </c>
      <c r="C1383" s="17">
        <v>23.678576773963901</v>
      </c>
    </row>
    <row r="1384" spans="1:3" x14ac:dyDescent="0.3">
      <c r="A1384" s="17" t="s">
        <v>12698</v>
      </c>
      <c r="B1384" s="17">
        <v>2023</v>
      </c>
      <c r="C1384" s="17">
        <v>34.8536902498454</v>
      </c>
    </row>
    <row r="1385" spans="1:3" x14ac:dyDescent="0.3">
      <c r="A1385" s="17" t="s">
        <v>12699</v>
      </c>
      <c r="B1385" s="17">
        <v>2023</v>
      </c>
      <c r="C1385" s="17">
        <v>126.704850601964</v>
      </c>
    </row>
    <row r="1386" spans="1:3" x14ac:dyDescent="0.3">
      <c r="A1386" s="17" t="s">
        <v>12700</v>
      </c>
      <c r="B1386" s="17">
        <v>2023</v>
      </c>
      <c r="C1386" s="17">
        <v>731.08404819387897</v>
      </c>
    </row>
    <row r="1387" spans="1:3" x14ac:dyDescent="0.3">
      <c r="A1387" s="17" t="s">
        <v>12701</v>
      </c>
      <c r="B1387" s="17">
        <v>2023</v>
      </c>
      <c r="C1387" s="17">
        <v>489.019857510924</v>
      </c>
    </row>
    <row r="1388" spans="1:3" x14ac:dyDescent="0.3">
      <c r="A1388" s="17" t="s">
        <v>12702</v>
      </c>
      <c r="B1388" s="17">
        <v>2023</v>
      </c>
      <c r="C1388" s="17">
        <v>5336.1546560153402</v>
      </c>
    </row>
    <row r="1389" spans="1:3" x14ac:dyDescent="0.3">
      <c r="A1389" s="17" t="s">
        <v>12703</v>
      </c>
      <c r="B1389" s="17">
        <v>2023</v>
      </c>
      <c r="C1389" s="17">
        <v>99.201296523213401</v>
      </c>
    </row>
    <row r="1390" spans="1:3" x14ac:dyDescent="0.3">
      <c r="A1390" s="17" t="s">
        <v>12704</v>
      </c>
      <c r="B1390" s="17">
        <v>2023</v>
      </c>
      <c r="C1390" s="17">
        <v>22.676911531016199</v>
      </c>
    </row>
    <row r="1391" spans="1:3" x14ac:dyDescent="0.3">
      <c r="A1391" s="17" t="s">
        <v>12705</v>
      </c>
      <c r="B1391" s="17">
        <v>2023</v>
      </c>
      <c r="C1391" s="17">
        <v>132.13523847982299</v>
      </c>
    </row>
    <row r="1392" spans="1:3" x14ac:dyDescent="0.3">
      <c r="A1392" s="17" t="s">
        <v>12706</v>
      </c>
      <c r="B1392" s="17">
        <v>2023</v>
      </c>
      <c r="C1392" s="17">
        <v>95.460869997739806</v>
      </c>
    </row>
    <row r="1393" spans="1:3" x14ac:dyDescent="0.3">
      <c r="A1393" s="17" t="s">
        <v>12707</v>
      </c>
      <c r="B1393" s="17">
        <v>2023</v>
      </c>
      <c r="C1393" s="17">
        <v>923.42707860190399</v>
      </c>
    </row>
    <row r="1394" spans="1:3" x14ac:dyDescent="0.3">
      <c r="A1394" s="17" t="s">
        <v>12708</v>
      </c>
      <c r="B1394" s="17">
        <v>2023</v>
      </c>
      <c r="C1394" s="17">
        <v>48.889745976775899</v>
      </c>
    </row>
    <row r="1395" spans="1:3" x14ac:dyDescent="0.3">
      <c r="A1395" s="17" t="s">
        <v>12709</v>
      </c>
      <c r="B1395" s="17">
        <v>2023</v>
      </c>
      <c r="C1395" s="17">
        <v>116.460969780572</v>
      </c>
    </row>
    <row r="1396" spans="1:3" x14ac:dyDescent="0.3">
      <c r="A1396" s="17" t="s">
        <v>12710</v>
      </c>
      <c r="B1396" s="17">
        <v>2023</v>
      </c>
      <c r="C1396" s="17">
        <v>488.97709273174399</v>
      </c>
    </row>
    <row r="1397" spans="1:3" x14ac:dyDescent="0.3">
      <c r="A1397" s="17" t="s">
        <v>12711</v>
      </c>
      <c r="B1397" s="17">
        <v>2023</v>
      </c>
      <c r="C1397" s="17">
        <v>93.909340089186998</v>
      </c>
    </row>
    <row r="1398" spans="1:3" x14ac:dyDescent="0.3">
      <c r="A1398" s="17" t="s">
        <v>12712</v>
      </c>
      <c r="B1398" s="17">
        <v>2023</v>
      </c>
      <c r="C1398" s="17">
        <v>72.642114127054796</v>
      </c>
    </row>
    <row r="1399" spans="1:3" x14ac:dyDescent="0.3">
      <c r="A1399" s="17" t="s">
        <v>12713</v>
      </c>
      <c r="B1399" s="17">
        <v>2023</v>
      </c>
      <c r="C1399" s="17">
        <v>281.38310036435701</v>
      </c>
    </row>
    <row r="1400" spans="1:3" x14ac:dyDescent="0.3">
      <c r="A1400" s="17" t="s">
        <v>12714</v>
      </c>
      <c r="B1400" s="17">
        <v>2023</v>
      </c>
      <c r="C1400" s="17">
        <v>159.85241157654701</v>
      </c>
    </row>
    <row r="1401" spans="1:3" x14ac:dyDescent="0.3">
      <c r="A1401" s="17" t="s">
        <v>12715</v>
      </c>
      <c r="B1401" s="17">
        <v>2023</v>
      </c>
      <c r="C1401" s="17">
        <v>358.797087423503</v>
      </c>
    </row>
    <row r="1402" spans="1:3" x14ac:dyDescent="0.3">
      <c r="A1402" s="17" t="s">
        <v>12716</v>
      </c>
      <c r="B1402" s="17">
        <v>2023</v>
      </c>
      <c r="C1402" s="17">
        <v>59.614000847563098</v>
      </c>
    </row>
    <row r="1403" spans="1:3" x14ac:dyDescent="0.3">
      <c r="A1403" s="17" t="s">
        <v>12717</v>
      </c>
      <c r="B1403" s="17">
        <v>2023</v>
      </c>
      <c r="C1403" s="17">
        <v>25.3703276030719</v>
      </c>
    </row>
    <row r="1404" spans="1:3" x14ac:dyDescent="0.3">
      <c r="A1404" s="17" t="s">
        <v>12718</v>
      </c>
      <c r="B1404" s="17">
        <v>2023</v>
      </c>
      <c r="C1404" s="17">
        <v>227.470544449985</v>
      </c>
    </row>
    <row r="1405" spans="1:3" x14ac:dyDescent="0.3">
      <c r="A1405" s="17" t="s">
        <v>12719</v>
      </c>
      <c r="B1405" s="17">
        <v>2023</v>
      </c>
      <c r="C1405" s="17">
        <v>210.67198841273799</v>
      </c>
    </row>
    <row r="1406" spans="1:3" x14ac:dyDescent="0.3">
      <c r="A1406" s="17" t="s">
        <v>12720</v>
      </c>
      <c r="B1406" s="17">
        <v>2023</v>
      </c>
      <c r="C1406" s="17">
        <v>677.60206528380502</v>
      </c>
    </row>
    <row r="1407" spans="1:3" x14ac:dyDescent="0.3">
      <c r="A1407" s="17" t="s">
        <v>12721</v>
      </c>
      <c r="B1407" s="17">
        <v>2023</v>
      </c>
      <c r="C1407" s="17">
        <v>59.425122590735597</v>
      </c>
    </row>
    <row r="1408" spans="1:3" x14ac:dyDescent="0.3">
      <c r="A1408" s="17" t="s">
        <v>12722</v>
      </c>
      <c r="B1408" s="17">
        <v>2023</v>
      </c>
      <c r="C1408" s="17">
        <v>89.171627895906596</v>
      </c>
    </row>
    <row r="1409" spans="1:3" x14ac:dyDescent="0.3">
      <c r="A1409" s="17" t="s">
        <v>12723</v>
      </c>
      <c r="B1409" s="17">
        <v>2023</v>
      </c>
      <c r="C1409" s="17">
        <v>552.38424064964101</v>
      </c>
    </row>
    <row r="1410" spans="1:3" x14ac:dyDescent="0.3">
      <c r="A1410" s="17" t="s">
        <v>12724</v>
      </c>
      <c r="B1410" s="17">
        <v>2023</v>
      </c>
      <c r="C1410" s="17">
        <v>273.19713442958903</v>
      </c>
    </row>
    <row r="1411" spans="1:3" x14ac:dyDescent="0.3">
      <c r="A1411" s="17" t="s">
        <v>12725</v>
      </c>
      <c r="B1411" s="17">
        <v>2023</v>
      </c>
      <c r="C1411" s="17">
        <v>18.616293029859701</v>
      </c>
    </row>
    <row r="1412" spans="1:3" x14ac:dyDescent="0.3">
      <c r="A1412" s="17" t="s">
        <v>12726</v>
      </c>
      <c r="B1412" s="17">
        <v>2023</v>
      </c>
      <c r="C1412" s="17">
        <v>28.3868266849313</v>
      </c>
    </row>
    <row r="1413" spans="1:3" x14ac:dyDescent="0.3">
      <c r="A1413" s="17" t="s">
        <v>12727</v>
      </c>
      <c r="B1413" s="17">
        <v>2023</v>
      </c>
      <c r="C1413" s="17">
        <v>175.21730919927401</v>
      </c>
    </row>
    <row r="1414" spans="1:3" x14ac:dyDescent="0.3">
      <c r="A1414" s="17" t="s">
        <v>12728</v>
      </c>
      <c r="B1414" s="17">
        <v>2023</v>
      </c>
      <c r="C1414" s="17">
        <v>494.04877391830098</v>
      </c>
    </row>
    <row r="1415" spans="1:3" x14ac:dyDescent="0.3">
      <c r="A1415" s="17" t="s">
        <v>12729</v>
      </c>
      <c r="B1415" s="17">
        <v>2023</v>
      </c>
      <c r="C1415" s="17">
        <v>518.14340829849198</v>
      </c>
    </row>
    <row r="1416" spans="1:3" x14ac:dyDescent="0.3">
      <c r="A1416" s="17" t="s">
        <v>12730</v>
      </c>
      <c r="B1416" s="17">
        <v>2023</v>
      </c>
      <c r="C1416" s="17">
        <v>35.0839262250811</v>
      </c>
    </row>
    <row r="1417" spans="1:3" x14ac:dyDescent="0.3">
      <c r="A1417" s="17" t="s">
        <v>12731</v>
      </c>
      <c r="B1417" s="17">
        <v>2023</v>
      </c>
      <c r="C1417" s="17">
        <v>19.066552356962301</v>
      </c>
    </row>
    <row r="1418" spans="1:3" x14ac:dyDescent="0.3">
      <c r="A1418" s="17" t="s">
        <v>12732</v>
      </c>
      <c r="B1418" s="17">
        <v>2023</v>
      </c>
      <c r="C1418" s="17">
        <v>49.332610212732099</v>
      </c>
    </row>
    <row r="1419" spans="1:3" x14ac:dyDescent="0.3">
      <c r="A1419" s="17" t="s">
        <v>12733</v>
      </c>
      <c r="B1419" s="17">
        <v>2023</v>
      </c>
      <c r="C1419" s="17">
        <v>225.787829345674</v>
      </c>
    </row>
    <row r="1420" spans="1:3" x14ac:dyDescent="0.3">
      <c r="A1420" s="17" t="s">
        <v>12734</v>
      </c>
      <c r="B1420" s="17">
        <v>2023</v>
      </c>
      <c r="C1420" s="17">
        <v>145.57718971650999</v>
      </c>
    </row>
    <row r="1421" spans="1:3" x14ac:dyDescent="0.3">
      <c r="A1421" s="17" t="s">
        <v>12735</v>
      </c>
      <c r="B1421" s="17">
        <v>2023</v>
      </c>
      <c r="C1421" s="17">
        <v>43.825733041390798</v>
      </c>
    </row>
    <row r="1422" spans="1:3" x14ac:dyDescent="0.3">
      <c r="A1422" s="17" t="s">
        <v>12736</v>
      </c>
      <c r="B1422" s="17">
        <v>2023</v>
      </c>
      <c r="C1422" s="17">
        <v>11.589917017379801</v>
      </c>
    </row>
    <row r="1423" spans="1:3" x14ac:dyDescent="0.3">
      <c r="A1423" s="17" t="s">
        <v>12737</v>
      </c>
      <c r="B1423" s="17">
        <v>2023</v>
      </c>
      <c r="C1423" s="17">
        <v>31.634909514337799</v>
      </c>
    </row>
    <row r="1424" spans="1:3" x14ac:dyDescent="0.3">
      <c r="A1424" s="17" t="s">
        <v>12738</v>
      </c>
      <c r="B1424" s="17">
        <v>2023</v>
      </c>
      <c r="C1424" s="17">
        <v>89.255525423213797</v>
      </c>
    </row>
    <row r="1425" spans="1:3" x14ac:dyDescent="0.3">
      <c r="A1425" s="17" t="s">
        <v>12739</v>
      </c>
      <c r="B1425" s="17">
        <v>2023</v>
      </c>
      <c r="C1425" s="17">
        <v>118.434384994209</v>
      </c>
    </row>
    <row r="1426" spans="1:3" x14ac:dyDescent="0.3">
      <c r="A1426" s="17" t="s">
        <v>12740</v>
      </c>
      <c r="B1426" s="17">
        <v>2023</v>
      </c>
      <c r="C1426" s="17">
        <v>78.543642172589898</v>
      </c>
    </row>
    <row r="1427" spans="1:3" x14ac:dyDescent="0.3">
      <c r="A1427" s="17" t="s">
        <v>12741</v>
      </c>
      <c r="B1427" s="17">
        <v>2023</v>
      </c>
      <c r="C1427" s="17">
        <v>318.91748659312702</v>
      </c>
    </row>
    <row r="1428" spans="1:3" x14ac:dyDescent="0.3">
      <c r="A1428" s="17" t="s">
        <v>12742</v>
      </c>
      <c r="B1428" s="17">
        <v>2023</v>
      </c>
      <c r="C1428" s="17">
        <v>62.562040591612501</v>
      </c>
    </row>
    <row r="1429" spans="1:3" x14ac:dyDescent="0.3">
      <c r="A1429" s="17" t="s">
        <v>12743</v>
      </c>
      <c r="B1429" s="17">
        <v>2023</v>
      </c>
      <c r="C1429" s="17">
        <v>176.27573726698799</v>
      </c>
    </row>
    <row r="1430" spans="1:3" x14ac:dyDescent="0.3">
      <c r="A1430" s="17" t="s">
        <v>12744</v>
      </c>
      <c r="B1430" s="17">
        <v>2023</v>
      </c>
      <c r="C1430" s="17">
        <v>248.82342402823301</v>
      </c>
    </row>
    <row r="1431" spans="1:3" x14ac:dyDescent="0.3">
      <c r="A1431" s="17" t="s">
        <v>12745</v>
      </c>
      <c r="B1431" s="17">
        <v>2023</v>
      </c>
      <c r="C1431" s="17">
        <v>21.1428367553744</v>
      </c>
    </row>
    <row r="1432" spans="1:3" x14ac:dyDescent="0.3">
      <c r="A1432" s="17" t="s">
        <v>12746</v>
      </c>
      <c r="B1432" s="17">
        <v>2023</v>
      </c>
      <c r="C1432" s="17">
        <v>13.8292662758031</v>
      </c>
    </row>
    <row r="1433" spans="1:3" x14ac:dyDescent="0.3">
      <c r="A1433" s="17" t="s">
        <v>12747</v>
      </c>
      <c r="B1433" s="17">
        <v>2023</v>
      </c>
      <c r="C1433" s="17">
        <v>67.908985963091297</v>
      </c>
    </row>
    <row r="1434" spans="1:3" x14ac:dyDescent="0.3">
      <c r="A1434" s="17" t="s">
        <v>12748</v>
      </c>
      <c r="B1434" s="17">
        <v>2023</v>
      </c>
      <c r="C1434" s="17">
        <v>29.749294345267099</v>
      </c>
    </row>
    <row r="1435" spans="1:3" x14ac:dyDescent="0.3">
      <c r="A1435" s="17" t="s">
        <v>12749</v>
      </c>
      <c r="B1435" s="17">
        <v>2023</v>
      </c>
      <c r="C1435" s="17">
        <v>26.4153544311412</v>
      </c>
    </row>
    <row r="1436" spans="1:3" x14ac:dyDescent="0.3">
      <c r="A1436" s="17" t="s">
        <v>12750</v>
      </c>
      <c r="B1436" s="17">
        <v>2023</v>
      </c>
      <c r="C1436" s="17">
        <v>56.7434135377407</v>
      </c>
    </row>
    <row r="1437" spans="1:3" x14ac:dyDescent="0.3">
      <c r="A1437" s="17" t="s">
        <v>12751</v>
      </c>
      <c r="B1437" s="17">
        <v>2023</v>
      </c>
      <c r="C1437" s="17">
        <v>201.529256500304</v>
      </c>
    </row>
    <row r="1438" spans="1:3" x14ac:dyDescent="0.3">
      <c r="A1438" s="17" t="s">
        <v>12752</v>
      </c>
      <c r="B1438" s="17">
        <v>2023</v>
      </c>
      <c r="C1438" s="17">
        <v>87.559899460989996</v>
      </c>
    </row>
    <row r="1439" spans="1:3" x14ac:dyDescent="0.3">
      <c r="A1439" s="17" t="s">
        <v>12753</v>
      </c>
      <c r="B1439" s="17">
        <v>2023</v>
      </c>
      <c r="C1439" s="17">
        <v>290.74403500463802</v>
      </c>
    </row>
    <row r="1440" spans="1:3" x14ac:dyDescent="0.3">
      <c r="A1440" s="17" t="s">
        <v>12754</v>
      </c>
      <c r="B1440" s="17">
        <v>2023</v>
      </c>
      <c r="C1440" s="17">
        <v>66.525086222216501</v>
      </c>
    </row>
    <row r="1441" spans="1:3" x14ac:dyDescent="0.3">
      <c r="A1441" s="17" t="s">
        <v>12755</v>
      </c>
      <c r="B1441" s="17">
        <v>2023</v>
      </c>
      <c r="C1441" s="17">
        <v>430.36854954436399</v>
      </c>
    </row>
    <row r="1442" spans="1:3" x14ac:dyDescent="0.3">
      <c r="A1442" s="17" t="s">
        <v>12756</v>
      </c>
      <c r="B1442" s="17">
        <v>2023</v>
      </c>
      <c r="C1442" s="17">
        <v>12.0702700268012</v>
      </c>
    </row>
    <row r="1443" spans="1:3" x14ac:dyDescent="0.3">
      <c r="A1443" s="17" t="s">
        <v>12757</v>
      </c>
      <c r="B1443" s="17">
        <v>2023</v>
      </c>
      <c r="C1443" s="17">
        <v>22.949488947168</v>
      </c>
    </row>
    <row r="1444" spans="1:3" x14ac:dyDescent="0.3">
      <c r="A1444" s="17" t="s">
        <v>12758</v>
      </c>
      <c r="B1444" s="17">
        <v>2023</v>
      </c>
      <c r="C1444" s="17">
        <v>25.039497412741198</v>
      </c>
    </row>
    <row r="1445" spans="1:3" x14ac:dyDescent="0.3">
      <c r="A1445" s="17" t="s">
        <v>12759</v>
      </c>
      <c r="B1445" s="17">
        <v>2023</v>
      </c>
      <c r="C1445" s="17">
        <v>148.35669120401101</v>
      </c>
    </row>
    <row r="1446" spans="1:3" x14ac:dyDescent="0.3">
      <c r="A1446" s="17" t="s">
        <v>12760</v>
      </c>
      <c r="B1446" s="17">
        <v>2023</v>
      </c>
      <c r="C1446" s="17">
        <v>249.62495194003</v>
      </c>
    </row>
    <row r="1447" spans="1:3" x14ac:dyDescent="0.3">
      <c r="A1447" s="17" t="s">
        <v>12761</v>
      </c>
      <c r="B1447" s="17">
        <v>2023</v>
      </c>
      <c r="C1447" s="17">
        <v>72.828363176435204</v>
      </c>
    </row>
    <row r="1448" spans="1:3" x14ac:dyDescent="0.3">
      <c r="A1448" s="17" t="s">
        <v>12762</v>
      </c>
      <c r="B1448" s="17">
        <v>2023</v>
      </c>
      <c r="C1448" s="17">
        <v>331.79725509695697</v>
      </c>
    </row>
    <row r="1449" spans="1:3" x14ac:dyDescent="0.3">
      <c r="A1449" s="17" t="s">
        <v>12763</v>
      </c>
      <c r="B1449" s="17">
        <v>2023</v>
      </c>
      <c r="C1449" s="17">
        <v>521.64556505158498</v>
      </c>
    </row>
    <row r="1450" spans="1:3" x14ac:dyDescent="0.3">
      <c r="A1450" s="17" t="s">
        <v>12764</v>
      </c>
      <c r="B1450" s="17">
        <v>2023</v>
      </c>
      <c r="C1450" s="17">
        <v>177.40589379891799</v>
      </c>
    </row>
    <row r="1451" spans="1:3" x14ac:dyDescent="0.3">
      <c r="A1451" s="17" t="s">
        <v>12765</v>
      </c>
      <c r="B1451" s="17">
        <v>2023</v>
      </c>
      <c r="C1451" s="17">
        <v>144.23628207668699</v>
      </c>
    </row>
    <row r="1452" spans="1:3" x14ac:dyDescent="0.3">
      <c r="A1452" s="17" t="s">
        <v>12766</v>
      </c>
      <c r="B1452" s="17">
        <v>2023</v>
      </c>
      <c r="C1452" s="17">
        <v>63.263608630746603</v>
      </c>
    </row>
    <row r="1453" spans="1:3" x14ac:dyDescent="0.3">
      <c r="A1453" s="17" t="s">
        <v>12767</v>
      </c>
      <c r="B1453" s="17">
        <v>2023</v>
      </c>
      <c r="C1453" s="17">
        <v>100.521447479725</v>
      </c>
    </row>
    <row r="1454" spans="1:3" x14ac:dyDescent="0.3">
      <c r="A1454" s="17" t="s">
        <v>12768</v>
      </c>
      <c r="B1454" s="17">
        <v>2023</v>
      </c>
      <c r="C1454" s="17">
        <v>174.144309397787</v>
      </c>
    </row>
    <row r="1455" spans="1:3" x14ac:dyDescent="0.3">
      <c r="A1455" s="17" t="s">
        <v>12769</v>
      </c>
      <c r="B1455" s="17">
        <v>2023</v>
      </c>
      <c r="C1455" s="17">
        <v>309.80664048949302</v>
      </c>
    </row>
    <row r="1456" spans="1:3" x14ac:dyDescent="0.3">
      <c r="A1456" s="17" t="s">
        <v>12770</v>
      </c>
      <c r="B1456" s="17">
        <v>2023</v>
      </c>
      <c r="C1456" s="17">
        <v>248.87328368541799</v>
      </c>
    </row>
    <row r="1457" spans="1:3" x14ac:dyDescent="0.3">
      <c r="A1457" s="17" t="s">
        <v>12771</v>
      </c>
      <c r="B1457" s="17">
        <v>2023</v>
      </c>
      <c r="C1457" s="17">
        <v>463.02912773867098</v>
      </c>
    </row>
    <row r="1458" spans="1:3" x14ac:dyDescent="0.3">
      <c r="A1458" s="17" t="s">
        <v>12772</v>
      </c>
      <c r="B1458" s="17">
        <v>2023</v>
      </c>
      <c r="C1458" s="17">
        <v>47.993658648803802</v>
      </c>
    </row>
    <row r="1459" spans="1:3" x14ac:dyDescent="0.3">
      <c r="A1459" s="17" t="s">
        <v>12773</v>
      </c>
      <c r="B1459" s="17">
        <v>2023</v>
      </c>
      <c r="C1459" s="17">
        <v>18.175230614375302</v>
      </c>
    </row>
    <row r="1460" spans="1:3" x14ac:dyDescent="0.3">
      <c r="A1460" s="17" t="s">
        <v>12774</v>
      </c>
      <c r="B1460" s="17">
        <v>2023</v>
      </c>
      <c r="C1460" s="17">
        <v>19.151265324559098</v>
      </c>
    </row>
    <row r="1461" spans="1:3" x14ac:dyDescent="0.3">
      <c r="A1461" s="17" t="s">
        <v>12775</v>
      </c>
      <c r="B1461" s="17">
        <v>2023</v>
      </c>
      <c r="C1461" s="17">
        <v>36.822472922503898</v>
      </c>
    </row>
    <row r="1462" spans="1:3" x14ac:dyDescent="0.3">
      <c r="A1462" s="17" t="s">
        <v>12776</v>
      </c>
      <c r="B1462" s="17">
        <v>2023</v>
      </c>
      <c r="C1462" s="17">
        <v>58.643934587948003</v>
      </c>
    </row>
    <row r="1463" spans="1:3" x14ac:dyDescent="0.3">
      <c r="A1463" s="17" t="s">
        <v>12777</v>
      </c>
      <c r="B1463" s="17">
        <v>2023</v>
      </c>
      <c r="C1463" s="17">
        <v>148.601045940071</v>
      </c>
    </row>
    <row r="1464" spans="1:3" x14ac:dyDescent="0.3">
      <c r="A1464" s="17" t="s">
        <v>12778</v>
      </c>
      <c r="B1464" s="17">
        <v>2023</v>
      </c>
      <c r="C1464" s="17">
        <v>101.967115040869</v>
      </c>
    </row>
    <row r="1465" spans="1:3" x14ac:dyDescent="0.3">
      <c r="A1465" s="17" t="s">
        <v>12779</v>
      </c>
      <c r="B1465" s="17">
        <v>2023</v>
      </c>
      <c r="C1465" s="17">
        <v>454.55816806666598</v>
      </c>
    </row>
    <row r="1466" spans="1:3" x14ac:dyDescent="0.3">
      <c r="A1466" s="17" t="s">
        <v>12780</v>
      </c>
      <c r="B1466" s="17">
        <v>2023</v>
      </c>
      <c r="C1466" s="17">
        <v>549.69002888724197</v>
      </c>
    </row>
    <row r="1467" spans="1:3" x14ac:dyDescent="0.3">
      <c r="A1467" s="17" t="s">
        <v>12781</v>
      </c>
      <c r="B1467" s="17">
        <v>2023</v>
      </c>
      <c r="C1467" s="17">
        <v>15.1363308018772</v>
      </c>
    </row>
    <row r="1468" spans="1:3" x14ac:dyDescent="0.3">
      <c r="A1468" s="17" t="s">
        <v>12782</v>
      </c>
      <c r="B1468" s="17">
        <v>2023</v>
      </c>
      <c r="C1468" s="17">
        <v>45.082009365782099</v>
      </c>
    </row>
    <row r="1469" spans="1:3" x14ac:dyDescent="0.3">
      <c r="A1469" s="17" t="s">
        <v>12783</v>
      </c>
      <c r="B1469" s="17">
        <v>2023</v>
      </c>
      <c r="C1469" s="17">
        <v>51.517575792968302</v>
      </c>
    </row>
    <row r="1470" spans="1:3" x14ac:dyDescent="0.3">
      <c r="A1470" s="17" t="s">
        <v>12784</v>
      </c>
      <c r="B1470" s="17">
        <v>2023</v>
      </c>
      <c r="C1470" s="17">
        <v>16.187080692499901</v>
      </c>
    </row>
    <row r="1471" spans="1:3" x14ac:dyDescent="0.3">
      <c r="A1471" s="17" t="s">
        <v>12785</v>
      </c>
      <c r="B1471" s="17">
        <v>2023</v>
      </c>
      <c r="C1471" s="17">
        <v>26.2904876638204</v>
      </c>
    </row>
    <row r="1472" spans="1:3" x14ac:dyDescent="0.3">
      <c r="A1472" s="17" t="s">
        <v>12786</v>
      </c>
      <c r="B1472" s="17">
        <v>2023</v>
      </c>
      <c r="C1472" s="17">
        <v>107.20808662474199</v>
      </c>
    </row>
    <row r="1473" spans="1:3" x14ac:dyDescent="0.3">
      <c r="A1473" s="17" t="s">
        <v>12787</v>
      </c>
      <c r="B1473" s="17">
        <v>2023</v>
      </c>
      <c r="C1473" s="17">
        <v>119.63131633028399</v>
      </c>
    </row>
    <row r="1474" spans="1:3" x14ac:dyDescent="0.3">
      <c r="A1474" s="17" t="s">
        <v>12788</v>
      </c>
      <c r="B1474" s="17">
        <v>2023</v>
      </c>
      <c r="C1474" s="17">
        <v>32.281117178150502</v>
      </c>
    </row>
    <row r="1475" spans="1:3" x14ac:dyDescent="0.3">
      <c r="A1475" s="17" t="s">
        <v>12789</v>
      </c>
      <c r="B1475" s="17">
        <v>2023</v>
      </c>
      <c r="C1475" s="17">
        <v>173.675281287404</v>
      </c>
    </row>
    <row r="1476" spans="1:3" x14ac:dyDescent="0.3">
      <c r="A1476" s="17" t="s">
        <v>12790</v>
      </c>
      <c r="B1476" s="17">
        <v>2023</v>
      </c>
      <c r="C1476" s="17">
        <v>58.279768842272503</v>
      </c>
    </row>
    <row r="1477" spans="1:3" x14ac:dyDescent="0.3">
      <c r="A1477" s="17" t="s">
        <v>12791</v>
      </c>
      <c r="B1477" s="17">
        <v>2023</v>
      </c>
      <c r="C1477" s="17">
        <v>496.595957657322</v>
      </c>
    </row>
    <row r="1478" spans="1:3" x14ac:dyDescent="0.3">
      <c r="A1478" s="17" t="s">
        <v>12792</v>
      </c>
      <c r="B1478" s="17">
        <v>2023</v>
      </c>
      <c r="C1478" s="17">
        <v>192.296349611133</v>
      </c>
    </row>
    <row r="1479" spans="1:3" x14ac:dyDescent="0.3">
      <c r="A1479" s="17" t="s">
        <v>12793</v>
      </c>
      <c r="B1479" s="17">
        <v>2023</v>
      </c>
      <c r="C1479" s="17">
        <v>342.65766387805297</v>
      </c>
    </row>
    <row r="1480" spans="1:3" x14ac:dyDescent="0.3">
      <c r="A1480" s="17" t="s">
        <v>12794</v>
      </c>
      <c r="B1480" s="17">
        <v>2023</v>
      </c>
      <c r="C1480" s="17">
        <v>195.582813705783</v>
      </c>
    </row>
    <row r="1481" spans="1:3" x14ac:dyDescent="0.3">
      <c r="A1481" s="17" t="s">
        <v>12795</v>
      </c>
      <c r="B1481" s="17">
        <v>2023</v>
      </c>
      <c r="C1481" s="17">
        <v>12.4352574804798</v>
      </c>
    </row>
    <row r="1482" spans="1:3" x14ac:dyDescent="0.3">
      <c r="A1482" s="17" t="s">
        <v>12796</v>
      </c>
      <c r="B1482" s="17">
        <v>2023</v>
      </c>
      <c r="C1482" s="17">
        <v>20.7278393888846</v>
      </c>
    </row>
    <row r="1483" spans="1:3" x14ac:dyDescent="0.3">
      <c r="A1483" s="17" t="s">
        <v>12797</v>
      </c>
      <c r="B1483" s="17">
        <v>2023</v>
      </c>
      <c r="C1483" s="17">
        <v>25.881455604918301</v>
      </c>
    </row>
    <row r="1484" spans="1:3" x14ac:dyDescent="0.3">
      <c r="A1484" s="17" t="s">
        <v>12798</v>
      </c>
      <c r="B1484" s="17">
        <v>2023</v>
      </c>
      <c r="C1484" s="17">
        <v>23.187019873410499</v>
      </c>
    </row>
    <row r="1485" spans="1:3" x14ac:dyDescent="0.3">
      <c r="A1485" s="17" t="s">
        <v>12799</v>
      </c>
      <c r="B1485" s="17">
        <v>2023</v>
      </c>
      <c r="C1485" s="17">
        <v>71.244767634198098</v>
      </c>
    </row>
    <row r="1486" spans="1:3" x14ac:dyDescent="0.3">
      <c r="A1486" s="17" t="s">
        <v>12800</v>
      </c>
      <c r="B1486" s="17">
        <v>2023</v>
      </c>
      <c r="C1486" s="17">
        <v>94.516758421435995</v>
      </c>
    </row>
    <row r="1487" spans="1:3" x14ac:dyDescent="0.3">
      <c r="A1487" s="17" t="s">
        <v>12801</v>
      </c>
      <c r="B1487" s="17">
        <v>2023</v>
      </c>
      <c r="C1487" s="17">
        <v>100.822406288236</v>
      </c>
    </row>
    <row r="1488" spans="1:3" x14ac:dyDescent="0.3">
      <c r="A1488" s="17" t="s">
        <v>12802</v>
      </c>
      <c r="B1488" s="17">
        <v>2023</v>
      </c>
      <c r="C1488" s="17">
        <v>29.662350492551901</v>
      </c>
    </row>
    <row r="1489" spans="1:3" x14ac:dyDescent="0.3">
      <c r="A1489" s="17" t="s">
        <v>12803</v>
      </c>
      <c r="B1489" s="17">
        <v>2023</v>
      </c>
      <c r="C1489" s="17">
        <v>83.891512863337994</v>
      </c>
    </row>
    <row r="1490" spans="1:3" x14ac:dyDescent="0.3">
      <c r="A1490" s="17" t="s">
        <v>12804</v>
      </c>
      <c r="B1490" s="17">
        <v>2023</v>
      </c>
      <c r="C1490" s="17">
        <v>15.048046744370399</v>
      </c>
    </row>
    <row r="1491" spans="1:3" x14ac:dyDescent="0.3">
      <c r="A1491" s="17" t="s">
        <v>12805</v>
      </c>
      <c r="B1491" s="17">
        <v>2023</v>
      </c>
      <c r="C1491" s="17">
        <v>21.851628188975202</v>
      </c>
    </row>
    <row r="1492" spans="1:3" x14ac:dyDescent="0.3">
      <c r="A1492" s="17" t="s">
        <v>12806</v>
      </c>
      <c r="B1492" s="17">
        <v>2023</v>
      </c>
      <c r="C1492" s="17">
        <v>52.211576150730302</v>
      </c>
    </row>
    <row r="1493" spans="1:3" x14ac:dyDescent="0.3">
      <c r="A1493" s="17" t="s">
        <v>12807</v>
      </c>
      <c r="B1493" s="17">
        <v>2023</v>
      </c>
      <c r="C1493" s="17">
        <v>55.356401828117697</v>
      </c>
    </row>
    <row r="1494" spans="1:3" x14ac:dyDescent="0.3">
      <c r="A1494" s="17" t="s">
        <v>12808</v>
      </c>
      <c r="B1494" s="17">
        <v>2023</v>
      </c>
      <c r="C1494" s="17">
        <v>137.23533758893601</v>
      </c>
    </row>
    <row r="1495" spans="1:3" x14ac:dyDescent="0.3">
      <c r="A1495" s="17" t="s">
        <v>12809</v>
      </c>
      <c r="B1495" s="17">
        <v>2023</v>
      </c>
      <c r="C1495" s="17">
        <v>85.636151544749694</v>
      </c>
    </row>
    <row r="1496" spans="1:3" x14ac:dyDescent="0.3">
      <c r="A1496" s="17" t="s">
        <v>12810</v>
      </c>
      <c r="B1496" s="17">
        <v>2023</v>
      </c>
      <c r="C1496" s="17">
        <v>59.8402846371755</v>
      </c>
    </row>
    <row r="1497" spans="1:3" x14ac:dyDescent="0.3">
      <c r="A1497" s="17" t="s">
        <v>12811</v>
      </c>
      <c r="B1497" s="17">
        <v>2023</v>
      </c>
      <c r="C1497" s="17">
        <v>51.4040867546573</v>
      </c>
    </row>
    <row r="1498" spans="1:3" x14ac:dyDescent="0.3">
      <c r="A1498" s="17" t="s">
        <v>12812</v>
      </c>
      <c r="B1498" s="17">
        <v>2023</v>
      </c>
      <c r="C1498" s="17">
        <v>26.269469938240899</v>
      </c>
    </row>
    <row r="1499" spans="1:3" x14ac:dyDescent="0.3">
      <c r="A1499" s="17" t="s">
        <v>12813</v>
      </c>
      <c r="B1499" s="17">
        <v>2023</v>
      </c>
      <c r="C1499" s="17">
        <v>90.977849949151306</v>
      </c>
    </row>
    <row r="1500" spans="1:3" x14ac:dyDescent="0.3">
      <c r="A1500" s="17" t="s">
        <v>12814</v>
      </c>
      <c r="B1500" s="17">
        <v>2023</v>
      </c>
      <c r="C1500" s="17">
        <v>2490.3248434662801</v>
      </c>
    </row>
    <row r="1501" spans="1:3" x14ac:dyDescent="0.3">
      <c r="A1501" s="17" t="s">
        <v>12815</v>
      </c>
      <c r="B1501" s="17">
        <v>2023</v>
      </c>
      <c r="C1501" s="17">
        <v>106.785590225831</v>
      </c>
    </row>
    <row r="1502" spans="1:3" x14ac:dyDescent="0.3">
      <c r="A1502" s="17" t="s">
        <v>12816</v>
      </c>
      <c r="B1502" s="17">
        <v>2023</v>
      </c>
      <c r="C1502" s="17">
        <v>158.53697700426</v>
      </c>
    </row>
    <row r="1503" spans="1:3" x14ac:dyDescent="0.3">
      <c r="A1503" s="17" t="s">
        <v>12817</v>
      </c>
      <c r="B1503" s="17">
        <v>2023</v>
      </c>
      <c r="C1503" s="17">
        <v>283.56597087532299</v>
      </c>
    </row>
    <row r="1504" spans="1:3" x14ac:dyDescent="0.3">
      <c r="A1504" s="17" t="s">
        <v>12818</v>
      </c>
      <c r="B1504" s="17">
        <v>2023</v>
      </c>
      <c r="C1504" s="17">
        <v>66.691974063869594</v>
      </c>
    </row>
    <row r="1505" spans="1:3" x14ac:dyDescent="0.3">
      <c r="A1505" s="17" t="s">
        <v>12819</v>
      </c>
      <c r="B1505" s="17">
        <v>2023</v>
      </c>
      <c r="C1505" s="17">
        <v>34.596315830945997</v>
      </c>
    </row>
    <row r="1506" spans="1:3" x14ac:dyDescent="0.3">
      <c r="A1506" s="17" t="s">
        <v>12820</v>
      </c>
      <c r="B1506" s="17">
        <v>2023</v>
      </c>
      <c r="C1506" s="17">
        <v>19.852956488728498</v>
      </c>
    </row>
    <row r="1507" spans="1:3" x14ac:dyDescent="0.3">
      <c r="A1507" s="17" t="s">
        <v>12821</v>
      </c>
      <c r="B1507" s="17">
        <v>2023</v>
      </c>
      <c r="C1507" s="17">
        <v>46.955415844917297</v>
      </c>
    </row>
    <row r="1508" spans="1:3" x14ac:dyDescent="0.3">
      <c r="A1508" s="17" t="s">
        <v>12822</v>
      </c>
      <c r="B1508" s="17">
        <v>2023</v>
      </c>
      <c r="C1508" s="17">
        <v>20.736256903735899</v>
      </c>
    </row>
    <row r="1509" spans="1:3" x14ac:dyDescent="0.3">
      <c r="A1509" s="17" t="s">
        <v>12823</v>
      </c>
      <c r="B1509" s="17">
        <v>2023</v>
      </c>
      <c r="C1509" s="17">
        <v>99.492217402905197</v>
      </c>
    </row>
    <row r="1510" spans="1:3" x14ac:dyDescent="0.3">
      <c r="A1510" s="17" t="s">
        <v>12824</v>
      </c>
      <c r="B1510" s="17">
        <v>2023</v>
      </c>
      <c r="C1510" s="17">
        <v>270.47239146707602</v>
      </c>
    </row>
    <row r="1511" spans="1:3" x14ac:dyDescent="0.3">
      <c r="A1511" s="17" t="s">
        <v>12825</v>
      </c>
      <c r="B1511" s="17">
        <v>2023</v>
      </c>
      <c r="C1511" s="17">
        <v>47.482716502621798</v>
      </c>
    </row>
    <row r="1512" spans="1:3" x14ac:dyDescent="0.3">
      <c r="A1512" s="17" t="s">
        <v>12826</v>
      </c>
      <c r="B1512" s="17">
        <v>2023</v>
      </c>
      <c r="C1512" s="17">
        <v>17.151656607165901</v>
      </c>
    </row>
    <row r="1513" spans="1:3" x14ac:dyDescent="0.3">
      <c r="A1513" s="17" t="s">
        <v>12827</v>
      </c>
      <c r="B1513" s="17">
        <v>2023</v>
      </c>
      <c r="C1513" s="17">
        <v>69.902895776554899</v>
      </c>
    </row>
    <row r="1514" spans="1:3" x14ac:dyDescent="0.3">
      <c r="A1514" s="17" t="s">
        <v>12828</v>
      </c>
      <c r="B1514" s="17">
        <v>2023</v>
      </c>
      <c r="C1514" s="17">
        <v>402.45525989308999</v>
      </c>
    </row>
    <row r="1515" spans="1:3" x14ac:dyDescent="0.3">
      <c r="A1515" s="17" t="s">
        <v>12829</v>
      </c>
      <c r="B1515" s="17">
        <v>2023</v>
      </c>
      <c r="C1515" s="17">
        <v>235.24581041745799</v>
      </c>
    </row>
    <row r="1516" spans="1:3" x14ac:dyDescent="0.3">
      <c r="A1516" s="17" t="s">
        <v>12830</v>
      </c>
      <c r="B1516" s="17">
        <v>2023</v>
      </c>
      <c r="C1516" s="17">
        <v>42.3674386236817</v>
      </c>
    </row>
    <row r="1517" spans="1:3" x14ac:dyDescent="0.3">
      <c r="A1517" s="17" t="s">
        <v>12831</v>
      </c>
      <c r="B1517" s="17">
        <v>2023</v>
      </c>
      <c r="C1517" s="17">
        <v>20.0134275374003</v>
      </c>
    </row>
    <row r="1518" spans="1:3" x14ac:dyDescent="0.3">
      <c r="A1518" s="17" t="s">
        <v>12832</v>
      </c>
      <c r="B1518" s="17">
        <v>2023</v>
      </c>
      <c r="C1518" s="17">
        <v>129.49724184375401</v>
      </c>
    </row>
    <row r="1519" spans="1:3" x14ac:dyDescent="0.3">
      <c r="A1519" s="17" t="s">
        <v>12833</v>
      </c>
      <c r="B1519" s="17">
        <v>2023</v>
      </c>
      <c r="C1519" s="17">
        <v>289.26118620228999</v>
      </c>
    </row>
    <row r="1520" spans="1:3" x14ac:dyDescent="0.3">
      <c r="A1520" s="17" t="s">
        <v>12834</v>
      </c>
      <c r="B1520" s="17">
        <v>2023</v>
      </c>
      <c r="C1520" s="17">
        <v>216.27471461519599</v>
      </c>
    </row>
    <row r="1521" spans="1:3" x14ac:dyDescent="0.3">
      <c r="A1521" s="17" t="s">
        <v>12835</v>
      </c>
      <c r="B1521" s="17">
        <v>2023</v>
      </c>
      <c r="C1521" s="17">
        <v>14.5064170295373</v>
      </c>
    </row>
    <row r="1522" spans="1:3" x14ac:dyDescent="0.3">
      <c r="A1522" s="17" t="s">
        <v>12836</v>
      </c>
      <c r="B1522" s="17">
        <v>2023</v>
      </c>
      <c r="C1522" s="17">
        <v>38.477998116984999</v>
      </c>
    </row>
    <row r="1523" spans="1:3" x14ac:dyDescent="0.3">
      <c r="A1523" s="17" t="s">
        <v>12837</v>
      </c>
      <c r="B1523" s="17">
        <v>2023</v>
      </c>
      <c r="C1523" s="17">
        <v>31.192761467653298</v>
      </c>
    </row>
    <row r="1524" spans="1:3" x14ac:dyDescent="0.3">
      <c r="A1524" s="17" t="s">
        <v>12838</v>
      </c>
      <c r="B1524" s="17">
        <v>2023</v>
      </c>
      <c r="C1524" s="17">
        <v>54.095432841219001</v>
      </c>
    </row>
    <row r="1525" spans="1:3" x14ac:dyDescent="0.3">
      <c r="A1525" s="17" t="s">
        <v>12839</v>
      </c>
      <c r="B1525" s="17">
        <v>2023</v>
      </c>
      <c r="C1525" s="17">
        <v>46.182380648329897</v>
      </c>
    </row>
    <row r="1526" spans="1:3" x14ac:dyDescent="0.3">
      <c r="A1526" s="17" t="s">
        <v>12840</v>
      </c>
      <c r="B1526" s="17">
        <v>2023</v>
      </c>
      <c r="C1526" s="17">
        <v>259.08260455168801</v>
      </c>
    </row>
    <row r="1527" spans="1:3" x14ac:dyDescent="0.3">
      <c r="A1527" s="17" t="s">
        <v>12841</v>
      </c>
      <c r="B1527" s="17">
        <v>2023</v>
      </c>
      <c r="C1527" s="17">
        <v>436.34628076106299</v>
      </c>
    </row>
    <row r="1528" spans="1:3" x14ac:dyDescent="0.3">
      <c r="A1528" s="17" t="s">
        <v>12842</v>
      </c>
      <c r="B1528" s="17">
        <v>2023</v>
      </c>
      <c r="C1528" s="17">
        <v>80.474455742165404</v>
      </c>
    </row>
    <row r="1529" spans="1:3" x14ac:dyDescent="0.3">
      <c r="A1529" s="17" t="s">
        <v>12843</v>
      </c>
      <c r="B1529" s="17">
        <v>2023</v>
      </c>
      <c r="C1529" s="17">
        <v>55.148328932002201</v>
      </c>
    </row>
    <row r="1530" spans="1:3" x14ac:dyDescent="0.3">
      <c r="A1530" s="17" t="s">
        <v>12844</v>
      </c>
      <c r="B1530" s="17">
        <v>2023</v>
      </c>
      <c r="C1530" s="17">
        <v>36.332945634611001</v>
      </c>
    </row>
    <row r="1531" spans="1:3" x14ac:dyDescent="0.3">
      <c r="A1531" s="17" t="s">
        <v>12845</v>
      </c>
      <c r="B1531" s="17">
        <v>2023</v>
      </c>
      <c r="C1531" s="17">
        <v>16.993844929849701</v>
      </c>
    </row>
    <row r="1532" spans="1:3" x14ac:dyDescent="0.3">
      <c r="A1532" s="17" t="s">
        <v>12846</v>
      </c>
      <c r="B1532" s="17">
        <v>2023</v>
      </c>
      <c r="C1532" s="17">
        <v>315.55946033261699</v>
      </c>
    </row>
    <row r="1533" spans="1:3" x14ac:dyDescent="0.3">
      <c r="A1533" s="17" t="s">
        <v>12847</v>
      </c>
      <c r="B1533" s="17">
        <v>2023</v>
      </c>
      <c r="C1533" s="17">
        <v>421.34484902583102</v>
      </c>
    </row>
    <row r="1534" spans="1:3" x14ac:dyDescent="0.3">
      <c r="A1534" s="17" t="s">
        <v>12848</v>
      </c>
      <c r="B1534" s="17">
        <v>2023</v>
      </c>
      <c r="C1534" s="17">
        <v>58.089621592313101</v>
      </c>
    </row>
    <row r="1535" spans="1:3" x14ac:dyDescent="0.3">
      <c r="A1535" s="17" t="s">
        <v>12849</v>
      </c>
      <c r="B1535" s="17">
        <v>2023</v>
      </c>
      <c r="C1535" s="17">
        <v>47.181171444710301</v>
      </c>
    </row>
    <row r="1536" spans="1:3" x14ac:dyDescent="0.3">
      <c r="A1536" s="17" t="s">
        <v>12850</v>
      </c>
      <c r="B1536" s="17">
        <v>2023</v>
      </c>
      <c r="C1536" s="17">
        <v>62.5185818243772</v>
      </c>
    </row>
    <row r="1537" spans="1:3" x14ac:dyDescent="0.3">
      <c r="A1537" s="17" t="s">
        <v>12851</v>
      </c>
      <c r="B1537" s="17">
        <v>2023</v>
      </c>
      <c r="C1537" s="17">
        <v>24.929173452314</v>
      </c>
    </row>
    <row r="1538" spans="1:3" x14ac:dyDescent="0.3">
      <c r="A1538" s="17" t="s">
        <v>12852</v>
      </c>
      <c r="B1538" s="17">
        <v>2023</v>
      </c>
      <c r="C1538" s="17">
        <v>77.616285077296197</v>
      </c>
    </row>
    <row r="1539" spans="1:3" x14ac:dyDescent="0.3">
      <c r="A1539" s="17" t="s">
        <v>12853</v>
      </c>
      <c r="B1539" s="17">
        <v>2023</v>
      </c>
      <c r="C1539" s="17">
        <v>379.61537578050002</v>
      </c>
    </row>
    <row r="1540" spans="1:3" x14ac:dyDescent="0.3">
      <c r="A1540" s="17" t="s">
        <v>12854</v>
      </c>
      <c r="B1540" s="17">
        <v>2023</v>
      </c>
      <c r="C1540" s="17">
        <v>425.31198593229101</v>
      </c>
    </row>
    <row r="1541" spans="1:3" x14ac:dyDescent="0.3">
      <c r="A1541" s="17" t="s">
        <v>12855</v>
      </c>
      <c r="B1541" s="17">
        <v>2023</v>
      </c>
      <c r="C1541" s="17">
        <v>99.588163232430801</v>
      </c>
    </row>
    <row r="1542" spans="1:3" x14ac:dyDescent="0.3">
      <c r="A1542" s="17" t="s">
        <v>12856</v>
      </c>
      <c r="B1542" s="17">
        <v>2023</v>
      </c>
      <c r="C1542" s="17">
        <v>44.156268732622301</v>
      </c>
    </row>
    <row r="1543" spans="1:3" x14ac:dyDescent="0.3">
      <c r="A1543" s="17" t="s">
        <v>12857</v>
      </c>
      <c r="B1543" s="17">
        <v>2023</v>
      </c>
      <c r="C1543" s="17">
        <v>559.05488726124202</v>
      </c>
    </row>
    <row r="1544" spans="1:3" x14ac:dyDescent="0.3">
      <c r="A1544" s="17" t="s">
        <v>12858</v>
      </c>
      <c r="B1544" s="17">
        <v>2023</v>
      </c>
      <c r="C1544" s="17">
        <v>159.04014544934</v>
      </c>
    </row>
    <row r="1545" spans="1:3" x14ac:dyDescent="0.3">
      <c r="A1545" s="17" t="s">
        <v>12859</v>
      </c>
      <c r="B1545" s="17">
        <v>2023</v>
      </c>
      <c r="C1545" s="17">
        <v>79.304967679083305</v>
      </c>
    </row>
    <row r="1546" spans="1:3" x14ac:dyDescent="0.3">
      <c r="A1546" s="17" t="s">
        <v>12860</v>
      </c>
      <c r="B1546" s="17">
        <v>2023</v>
      </c>
      <c r="C1546" s="17">
        <v>67.878536496311398</v>
      </c>
    </row>
    <row r="1547" spans="1:3" x14ac:dyDescent="0.3">
      <c r="A1547" s="17" t="s">
        <v>12861</v>
      </c>
      <c r="B1547" s="17">
        <v>2023</v>
      </c>
      <c r="C1547" s="17">
        <v>111.483901951462</v>
      </c>
    </row>
    <row r="1548" spans="1:3" x14ac:dyDescent="0.3">
      <c r="A1548" s="17" t="s">
        <v>12862</v>
      </c>
      <c r="B1548" s="17">
        <v>2023</v>
      </c>
      <c r="C1548" s="17">
        <v>92.410082684829803</v>
      </c>
    </row>
    <row r="1549" spans="1:3" x14ac:dyDescent="0.3">
      <c r="A1549" s="17" t="s">
        <v>12863</v>
      </c>
      <c r="B1549" s="17">
        <v>2023</v>
      </c>
      <c r="C1549" s="17">
        <v>34.183888881467297</v>
      </c>
    </row>
    <row r="1550" spans="1:3" x14ac:dyDescent="0.3">
      <c r="A1550" s="17" t="s">
        <v>12864</v>
      </c>
      <c r="B1550" s="17">
        <v>2023</v>
      </c>
      <c r="C1550" s="17">
        <v>84.406964402645798</v>
      </c>
    </row>
    <row r="1551" spans="1:3" x14ac:dyDescent="0.3">
      <c r="A1551" s="17" t="s">
        <v>12865</v>
      </c>
      <c r="B1551" s="17">
        <v>2023</v>
      </c>
      <c r="C1551" s="17">
        <v>86.974988926202101</v>
      </c>
    </row>
    <row r="1552" spans="1:3" x14ac:dyDescent="0.3">
      <c r="A1552" s="17" t="s">
        <v>12866</v>
      </c>
      <c r="B1552" s="17">
        <v>2023</v>
      </c>
      <c r="C1552" s="17">
        <v>140.555007889401</v>
      </c>
    </row>
    <row r="1553" spans="1:3" x14ac:dyDescent="0.3">
      <c r="A1553" s="17" t="s">
        <v>12867</v>
      </c>
      <c r="B1553" s="17">
        <v>2023</v>
      </c>
      <c r="C1553" s="17">
        <v>91.860716511495397</v>
      </c>
    </row>
    <row r="1554" spans="1:3" x14ac:dyDescent="0.3">
      <c r="A1554" s="17" t="s">
        <v>12868</v>
      </c>
      <c r="B1554" s="17">
        <v>2023</v>
      </c>
      <c r="C1554" s="17">
        <v>80.5820522159338</v>
      </c>
    </row>
    <row r="1555" spans="1:3" x14ac:dyDescent="0.3">
      <c r="A1555" s="17" t="s">
        <v>12869</v>
      </c>
      <c r="B1555" s="17">
        <v>2023</v>
      </c>
      <c r="C1555" s="17">
        <v>13.2124961524969</v>
      </c>
    </row>
    <row r="1556" spans="1:3" x14ac:dyDescent="0.3">
      <c r="A1556" s="17" t="s">
        <v>12870</v>
      </c>
      <c r="B1556" s="17">
        <v>2023</v>
      </c>
      <c r="C1556" s="17">
        <v>149.698291637003</v>
      </c>
    </row>
    <row r="1557" spans="1:3" x14ac:dyDescent="0.3">
      <c r="A1557" s="17" t="s">
        <v>12871</v>
      </c>
      <c r="B1557" s="17">
        <v>2023</v>
      </c>
      <c r="C1557" s="17">
        <v>273.12169717159099</v>
      </c>
    </row>
    <row r="1558" spans="1:3" x14ac:dyDescent="0.3">
      <c r="A1558" s="17" t="s">
        <v>12872</v>
      </c>
      <c r="B1558" s="17">
        <v>2023</v>
      </c>
      <c r="C1558" s="17">
        <v>52.445427356287802</v>
      </c>
    </row>
    <row r="1559" spans="1:3" x14ac:dyDescent="0.3">
      <c r="A1559" s="17" t="s">
        <v>12873</v>
      </c>
      <c r="B1559" s="17">
        <v>2023</v>
      </c>
      <c r="C1559" s="17">
        <v>64.427916538901599</v>
      </c>
    </row>
    <row r="1560" spans="1:3" x14ac:dyDescent="0.3">
      <c r="A1560" s="17" t="s">
        <v>12874</v>
      </c>
      <c r="B1560" s="17">
        <v>2023</v>
      </c>
      <c r="C1560" s="17">
        <v>94.660411869175704</v>
      </c>
    </row>
    <row r="1561" spans="1:3" x14ac:dyDescent="0.3">
      <c r="A1561" s="17" t="s">
        <v>12875</v>
      </c>
      <c r="B1561" s="17">
        <v>2023</v>
      </c>
      <c r="C1561" s="17">
        <v>147.10757869482001</v>
      </c>
    </row>
    <row r="1562" spans="1:3" x14ac:dyDescent="0.3">
      <c r="A1562" s="17" t="s">
        <v>12876</v>
      </c>
      <c r="B1562" s="17">
        <v>2023</v>
      </c>
      <c r="C1562" s="17">
        <v>335.576738588512</v>
      </c>
    </row>
    <row r="1563" spans="1:3" x14ac:dyDescent="0.3">
      <c r="A1563" s="17" t="s">
        <v>12877</v>
      </c>
      <c r="B1563" s="17">
        <v>2023</v>
      </c>
      <c r="C1563" s="17">
        <v>86.950671920552793</v>
      </c>
    </row>
    <row r="1564" spans="1:3" x14ac:dyDescent="0.3">
      <c r="A1564" s="17" t="s">
        <v>12878</v>
      </c>
      <c r="B1564" s="17">
        <v>2023</v>
      </c>
      <c r="C1564" s="17">
        <v>33.0532522802241</v>
      </c>
    </row>
    <row r="1565" spans="1:3" x14ac:dyDescent="0.3">
      <c r="A1565" s="17" t="s">
        <v>12879</v>
      </c>
      <c r="B1565" s="17">
        <v>2023</v>
      </c>
      <c r="C1565" s="17">
        <v>184.78853177512099</v>
      </c>
    </row>
    <row r="1566" spans="1:3" x14ac:dyDescent="0.3">
      <c r="A1566" s="17" t="s">
        <v>12880</v>
      </c>
      <c r="B1566" s="17">
        <v>2023</v>
      </c>
      <c r="C1566" s="17">
        <v>112.474648570642</v>
      </c>
    </row>
    <row r="1567" spans="1:3" x14ac:dyDescent="0.3">
      <c r="A1567" s="17" t="s">
        <v>12881</v>
      </c>
      <c r="B1567" s="17">
        <v>2023</v>
      </c>
      <c r="C1567" s="17">
        <v>129.00496156327401</v>
      </c>
    </row>
    <row r="1568" spans="1:3" x14ac:dyDescent="0.3">
      <c r="A1568" s="17" t="s">
        <v>12882</v>
      </c>
      <c r="B1568" s="17">
        <v>2023</v>
      </c>
      <c r="C1568" s="17">
        <v>1825.16035590769</v>
      </c>
    </row>
    <row r="1569" spans="1:3" x14ac:dyDescent="0.3">
      <c r="A1569" s="17" t="s">
        <v>12883</v>
      </c>
      <c r="B1569" s="17">
        <v>2023</v>
      </c>
      <c r="C1569" s="17">
        <v>91.3920453405008</v>
      </c>
    </row>
    <row r="1570" spans="1:3" x14ac:dyDescent="0.3">
      <c r="A1570" s="17" t="s">
        <v>12884</v>
      </c>
      <c r="B1570" s="17">
        <v>2023</v>
      </c>
      <c r="C1570" s="17">
        <v>57.188700322061798</v>
      </c>
    </row>
    <row r="1571" spans="1:3" x14ac:dyDescent="0.3">
      <c r="A1571" s="17" t="s">
        <v>12885</v>
      </c>
      <c r="B1571" s="17">
        <v>2023</v>
      </c>
      <c r="C1571" s="17">
        <v>60.831572825456497</v>
      </c>
    </row>
    <row r="1572" spans="1:3" x14ac:dyDescent="0.3">
      <c r="A1572" s="17" t="s">
        <v>12886</v>
      </c>
      <c r="B1572" s="17">
        <v>2023</v>
      </c>
      <c r="C1572" s="17">
        <v>65.579243088141098</v>
      </c>
    </row>
    <row r="1573" spans="1:3" x14ac:dyDescent="0.3">
      <c r="A1573" s="17" t="s">
        <v>12887</v>
      </c>
      <c r="B1573" s="17">
        <v>2023</v>
      </c>
      <c r="C1573" s="17">
        <v>46.074694623239303</v>
      </c>
    </row>
    <row r="1574" spans="1:3" x14ac:dyDescent="0.3">
      <c r="A1574" s="17" t="s">
        <v>12888</v>
      </c>
      <c r="B1574" s="17">
        <v>2023</v>
      </c>
      <c r="C1574" s="17">
        <v>90.612131499685304</v>
      </c>
    </row>
    <row r="1575" spans="1:3" x14ac:dyDescent="0.3">
      <c r="A1575" s="17" t="s">
        <v>12889</v>
      </c>
      <c r="B1575" s="17">
        <v>2023</v>
      </c>
      <c r="C1575" s="17">
        <v>93.677132088690996</v>
      </c>
    </row>
    <row r="1576" spans="1:3" x14ac:dyDescent="0.3">
      <c r="A1576" s="17" t="s">
        <v>12890</v>
      </c>
      <c r="B1576" s="17">
        <v>2023</v>
      </c>
      <c r="C1576" s="17">
        <v>244.472310692712</v>
      </c>
    </row>
    <row r="1577" spans="1:3" x14ac:dyDescent="0.3">
      <c r="A1577" s="17" t="s">
        <v>12891</v>
      </c>
      <c r="B1577" s="17">
        <v>2023</v>
      </c>
      <c r="C1577" s="17">
        <v>154.04012180492299</v>
      </c>
    </row>
    <row r="1578" spans="1:3" x14ac:dyDescent="0.3">
      <c r="A1578" s="17" t="s">
        <v>12892</v>
      </c>
      <c r="B1578" s="17">
        <v>2023</v>
      </c>
      <c r="C1578" s="17">
        <v>385.95167051255697</v>
      </c>
    </row>
    <row r="1579" spans="1:3" x14ac:dyDescent="0.3">
      <c r="A1579" s="17" t="s">
        <v>12893</v>
      </c>
      <c r="B1579" s="17">
        <v>2023</v>
      </c>
      <c r="C1579" s="17">
        <v>30.3125145928934</v>
      </c>
    </row>
    <row r="1580" spans="1:3" x14ac:dyDescent="0.3">
      <c r="A1580" s="17" t="s">
        <v>12894</v>
      </c>
      <c r="B1580" s="17">
        <v>2023</v>
      </c>
      <c r="C1580" s="17">
        <v>215.97192347049699</v>
      </c>
    </row>
    <row r="1581" spans="1:3" x14ac:dyDescent="0.3">
      <c r="A1581" s="17" t="s">
        <v>12895</v>
      </c>
      <c r="B1581" s="17">
        <v>2023</v>
      </c>
      <c r="C1581" s="17">
        <v>85.318609811365604</v>
      </c>
    </row>
    <row r="1582" spans="1:3" x14ac:dyDescent="0.3">
      <c r="A1582" s="17" t="s">
        <v>12896</v>
      </c>
      <c r="B1582" s="17">
        <v>2023</v>
      </c>
      <c r="C1582" s="17">
        <v>72.685441708192201</v>
      </c>
    </row>
    <row r="1583" spans="1:3" x14ac:dyDescent="0.3">
      <c r="A1583" s="17" t="s">
        <v>12897</v>
      </c>
      <c r="B1583" s="17">
        <v>2023</v>
      </c>
      <c r="C1583" s="17">
        <v>162.722734576091</v>
      </c>
    </row>
    <row r="1584" spans="1:3" x14ac:dyDescent="0.3">
      <c r="A1584" s="17" t="s">
        <v>12898</v>
      </c>
      <c r="B1584" s="17">
        <v>2023</v>
      </c>
      <c r="C1584" s="17">
        <v>12.962378455791599</v>
      </c>
    </row>
    <row r="1585" spans="1:3" x14ac:dyDescent="0.3">
      <c r="A1585" s="17" t="s">
        <v>12899</v>
      </c>
      <c r="B1585" s="17">
        <v>2023</v>
      </c>
      <c r="C1585" s="17">
        <v>96.771753026172505</v>
      </c>
    </row>
    <row r="1586" spans="1:3" x14ac:dyDescent="0.3">
      <c r="A1586" s="17" t="s">
        <v>12900</v>
      </c>
      <c r="B1586" s="17">
        <v>2023</v>
      </c>
      <c r="C1586" s="17">
        <v>2.0552573446184401</v>
      </c>
    </row>
    <row r="1587" spans="1:3" x14ac:dyDescent="0.3">
      <c r="A1587" s="17" t="s">
        <v>12901</v>
      </c>
      <c r="B1587" s="17">
        <v>2023</v>
      </c>
      <c r="C1587" s="17">
        <v>69.598222667351394</v>
      </c>
    </row>
    <row r="1588" spans="1:3" x14ac:dyDescent="0.3">
      <c r="A1588" s="17" t="s">
        <v>12902</v>
      </c>
      <c r="B1588" s="17">
        <v>2023</v>
      </c>
      <c r="C1588" s="17">
        <v>66.616448080167203</v>
      </c>
    </row>
    <row r="1589" spans="1:3" x14ac:dyDescent="0.3">
      <c r="A1589" s="17" t="s">
        <v>12903</v>
      </c>
      <c r="B1589" s="17">
        <v>2023</v>
      </c>
      <c r="C1589" s="17">
        <v>283.70766156539298</v>
      </c>
    </row>
    <row r="1590" spans="1:3" x14ac:dyDescent="0.3">
      <c r="A1590" s="17" t="s">
        <v>12904</v>
      </c>
      <c r="B1590" s="17">
        <v>2023</v>
      </c>
      <c r="C1590" s="17">
        <v>85.166636296547907</v>
      </c>
    </row>
    <row r="1591" spans="1:3" x14ac:dyDescent="0.3">
      <c r="A1591" s="17" t="s">
        <v>12905</v>
      </c>
      <c r="B1591" s="17">
        <v>2023</v>
      </c>
      <c r="C1591" s="17">
        <v>113.593371519819</v>
      </c>
    </row>
    <row r="1592" spans="1:3" x14ac:dyDescent="0.3">
      <c r="A1592" s="17" t="s">
        <v>12906</v>
      </c>
      <c r="B1592" s="17">
        <v>2023</v>
      </c>
      <c r="C1592" s="17">
        <v>25.440623646601999</v>
      </c>
    </row>
    <row r="1593" spans="1:3" x14ac:dyDescent="0.3">
      <c r="A1593" s="17" t="s">
        <v>12907</v>
      </c>
      <c r="B1593" s="17">
        <v>2023</v>
      </c>
      <c r="C1593" s="17">
        <v>102.74419978540401</v>
      </c>
    </row>
    <row r="1594" spans="1:3" x14ac:dyDescent="0.3">
      <c r="A1594" s="17" t="s">
        <v>12908</v>
      </c>
      <c r="B1594" s="17">
        <v>2023</v>
      </c>
      <c r="C1594" s="17">
        <v>61.553203336894498</v>
      </c>
    </row>
    <row r="1595" spans="1:3" x14ac:dyDescent="0.3">
      <c r="A1595" s="17" t="s">
        <v>12909</v>
      </c>
      <c r="B1595" s="17">
        <v>2023</v>
      </c>
      <c r="C1595" s="17">
        <v>34.074899623170502</v>
      </c>
    </row>
    <row r="1596" spans="1:3" x14ac:dyDescent="0.3">
      <c r="A1596" s="17" t="s">
        <v>12910</v>
      </c>
      <c r="B1596" s="17">
        <v>2023</v>
      </c>
      <c r="C1596" s="17">
        <v>22.339857763901801</v>
      </c>
    </row>
    <row r="1597" spans="1:3" x14ac:dyDescent="0.3">
      <c r="A1597" s="17" t="s">
        <v>12911</v>
      </c>
      <c r="B1597" s="17">
        <v>2023</v>
      </c>
      <c r="C1597" s="17">
        <v>13.855471031158199</v>
      </c>
    </row>
    <row r="1598" spans="1:3" x14ac:dyDescent="0.3">
      <c r="A1598" s="17" t="s">
        <v>12912</v>
      </c>
      <c r="B1598" s="17">
        <v>2023</v>
      </c>
      <c r="C1598" s="17">
        <v>48.821131052449303</v>
      </c>
    </row>
    <row r="1599" spans="1:3" x14ac:dyDescent="0.3">
      <c r="A1599" s="17" t="s">
        <v>12913</v>
      </c>
      <c r="B1599" s="17">
        <v>2023</v>
      </c>
      <c r="C1599" s="17">
        <v>346.16592820361302</v>
      </c>
    </row>
    <row r="1600" spans="1:3" x14ac:dyDescent="0.3">
      <c r="A1600" s="17" t="s">
        <v>12914</v>
      </c>
      <c r="B1600" s="17">
        <v>2023</v>
      </c>
      <c r="C1600" s="17">
        <v>630.06921582296502</v>
      </c>
    </row>
    <row r="1601" spans="1:3" x14ac:dyDescent="0.3">
      <c r="A1601" s="17" t="s">
        <v>12915</v>
      </c>
      <c r="B1601" s="17">
        <v>2023</v>
      </c>
      <c r="C1601" s="17">
        <v>121.662047822028</v>
      </c>
    </row>
    <row r="1602" spans="1:3" x14ac:dyDescent="0.3">
      <c r="A1602" s="17" t="s">
        <v>12916</v>
      </c>
      <c r="B1602" s="17">
        <v>2023</v>
      </c>
      <c r="C1602" s="17">
        <v>229.41675031185201</v>
      </c>
    </row>
    <row r="1603" spans="1:3" x14ac:dyDescent="0.3">
      <c r="A1603" s="17" t="s">
        <v>12917</v>
      </c>
      <c r="B1603" s="17">
        <v>2023</v>
      </c>
      <c r="C1603" s="17">
        <v>55.622623810544603</v>
      </c>
    </row>
    <row r="1604" spans="1:3" x14ac:dyDescent="0.3">
      <c r="A1604" s="17" t="s">
        <v>12918</v>
      </c>
      <c r="B1604" s="17">
        <v>2023</v>
      </c>
      <c r="C1604" s="17">
        <v>18.401346582322699</v>
      </c>
    </row>
    <row r="1605" spans="1:3" x14ac:dyDescent="0.3">
      <c r="A1605" s="17" t="s">
        <v>12919</v>
      </c>
      <c r="B1605" s="17">
        <v>2023</v>
      </c>
      <c r="C1605" s="17">
        <v>19.447630081325801</v>
      </c>
    </row>
    <row r="1606" spans="1:3" x14ac:dyDescent="0.3">
      <c r="A1606" s="17" t="s">
        <v>12920</v>
      </c>
      <c r="B1606" s="17">
        <v>2023</v>
      </c>
      <c r="C1606" s="17">
        <v>81.272615984082194</v>
      </c>
    </row>
    <row r="1607" spans="1:3" x14ac:dyDescent="0.3">
      <c r="A1607" s="17" t="s">
        <v>12921</v>
      </c>
      <c r="B1607" s="17">
        <v>2023</v>
      </c>
      <c r="C1607" s="17">
        <v>57.370982287451596</v>
      </c>
    </row>
    <row r="1608" spans="1:3" x14ac:dyDescent="0.3">
      <c r="A1608" s="17" t="s">
        <v>12922</v>
      </c>
      <c r="B1608" s="17">
        <v>2023</v>
      </c>
      <c r="C1608" s="17">
        <v>25.085436696186701</v>
      </c>
    </row>
    <row r="1609" spans="1:3" x14ac:dyDescent="0.3">
      <c r="A1609" s="17" t="s">
        <v>12923</v>
      </c>
      <c r="B1609" s="17">
        <v>2023</v>
      </c>
      <c r="C1609" s="17">
        <v>49.165164582431302</v>
      </c>
    </row>
    <row r="1610" spans="1:3" x14ac:dyDescent="0.3">
      <c r="A1610" s="17" t="s">
        <v>12924</v>
      </c>
      <c r="B1610" s="17">
        <v>2023</v>
      </c>
      <c r="C1610" s="17">
        <v>86.083283335436093</v>
      </c>
    </row>
    <row r="1611" spans="1:3" x14ac:dyDescent="0.3">
      <c r="A1611" s="17" t="s">
        <v>12925</v>
      </c>
      <c r="B1611" s="17">
        <v>2023</v>
      </c>
      <c r="C1611" s="17">
        <v>455.25065889768302</v>
      </c>
    </row>
    <row r="1612" spans="1:3" x14ac:dyDescent="0.3">
      <c r="A1612" s="17" t="s">
        <v>12926</v>
      </c>
      <c r="B1612" s="17">
        <v>2023</v>
      </c>
      <c r="C1612" s="17">
        <v>560.19116505980503</v>
      </c>
    </row>
    <row r="1613" spans="1:3" x14ac:dyDescent="0.3">
      <c r="A1613" s="17" t="s">
        <v>12927</v>
      </c>
      <c r="B1613" s="17">
        <v>2023</v>
      </c>
      <c r="C1613" s="17">
        <v>15.6006703739986</v>
      </c>
    </row>
    <row r="1614" spans="1:3" x14ac:dyDescent="0.3">
      <c r="A1614" s="17" t="s">
        <v>12928</v>
      </c>
      <c r="B1614" s="17">
        <v>2023</v>
      </c>
      <c r="C1614" s="17">
        <v>1094.6137906070801</v>
      </c>
    </row>
    <row r="1615" spans="1:3" x14ac:dyDescent="0.3">
      <c r="A1615" s="17" t="s">
        <v>12929</v>
      </c>
      <c r="B1615" s="17">
        <v>2023</v>
      </c>
      <c r="C1615" s="17">
        <v>490.29702010005701</v>
      </c>
    </row>
    <row r="1616" spans="1:3" x14ac:dyDescent="0.3">
      <c r="A1616" s="17" t="s">
        <v>12930</v>
      </c>
      <c r="B1616" s="17">
        <v>2023</v>
      </c>
      <c r="C1616" s="17">
        <v>253.282102905214</v>
      </c>
    </row>
    <row r="1617" spans="1:3" x14ac:dyDescent="0.3">
      <c r="A1617" s="17" t="s">
        <v>12931</v>
      </c>
      <c r="B1617" s="17">
        <v>2023</v>
      </c>
      <c r="C1617" s="17">
        <v>288.38986734673398</v>
      </c>
    </row>
    <row r="1618" spans="1:3" x14ac:dyDescent="0.3">
      <c r="A1618" s="17" t="s">
        <v>12932</v>
      </c>
      <c r="B1618" s="17">
        <v>2023</v>
      </c>
      <c r="C1618" s="17">
        <v>65.992429997772007</v>
      </c>
    </row>
    <row r="1619" spans="1:3" x14ac:dyDescent="0.3">
      <c r="A1619" s="17" t="s">
        <v>12933</v>
      </c>
      <c r="B1619" s="17">
        <v>2023</v>
      </c>
      <c r="C1619" s="17">
        <v>34.501915454398798</v>
      </c>
    </row>
    <row r="1620" spans="1:3" x14ac:dyDescent="0.3">
      <c r="A1620" s="17" t="s">
        <v>12934</v>
      </c>
      <c r="B1620" s="17">
        <v>2023</v>
      </c>
      <c r="C1620" s="17">
        <v>326.81582564674301</v>
      </c>
    </row>
    <row r="1621" spans="1:3" x14ac:dyDescent="0.3">
      <c r="A1621" s="17" t="s">
        <v>12935</v>
      </c>
      <c r="B1621" s="17">
        <v>2023</v>
      </c>
      <c r="C1621" s="17">
        <v>100.143250327557</v>
      </c>
    </row>
    <row r="1622" spans="1:3" x14ac:dyDescent="0.3">
      <c r="A1622" s="17" t="s">
        <v>12936</v>
      </c>
      <c r="B1622" s="17">
        <v>2023</v>
      </c>
      <c r="C1622" s="17">
        <v>137.49008551868599</v>
      </c>
    </row>
    <row r="1623" spans="1:3" x14ac:dyDescent="0.3">
      <c r="A1623" s="17" t="s">
        <v>12937</v>
      </c>
      <c r="B1623" s="17">
        <v>2023</v>
      </c>
      <c r="C1623" s="17">
        <v>245.80968351662199</v>
      </c>
    </row>
    <row r="1624" spans="1:3" x14ac:dyDescent="0.3">
      <c r="A1624" s="17" t="s">
        <v>12938</v>
      </c>
      <c r="B1624" s="17">
        <v>2023</v>
      </c>
      <c r="C1624" s="17">
        <v>248.49571120180201</v>
      </c>
    </row>
    <row r="1625" spans="1:3" x14ac:dyDescent="0.3">
      <c r="A1625" s="17" t="s">
        <v>12939</v>
      </c>
      <c r="B1625" s="17">
        <v>2023</v>
      </c>
      <c r="C1625" s="17">
        <v>262.658480025828</v>
      </c>
    </row>
    <row r="1626" spans="1:3" x14ac:dyDescent="0.3">
      <c r="A1626" s="17" t="s">
        <v>12940</v>
      </c>
      <c r="B1626" s="17">
        <v>2023</v>
      </c>
      <c r="C1626" s="17">
        <v>9.5114288132172096</v>
      </c>
    </row>
    <row r="1627" spans="1:3" x14ac:dyDescent="0.3">
      <c r="A1627" s="17" t="s">
        <v>12941</v>
      </c>
      <c r="B1627" s="17">
        <v>2023</v>
      </c>
      <c r="C1627" s="17">
        <v>74.1307122632861</v>
      </c>
    </row>
    <row r="1628" spans="1:3" x14ac:dyDescent="0.3">
      <c r="A1628" s="17" t="s">
        <v>12942</v>
      </c>
      <c r="B1628" s="17">
        <v>2023</v>
      </c>
      <c r="C1628" s="17">
        <v>728.68489683698897</v>
      </c>
    </row>
    <row r="1629" spans="1:3" x14ac:dyDescent="0.3">
      <c r="A1629" s="17" t="s">
        <v>12943</v>
      </c>
      <c r="B1629" s="17">
        <v>2023</v>
      </c>
      <c r="C1629" s="17">
        <v>314.70767222717399</v>
      </c>
    </row>
    <row r="1630" spans="1:3" x14ac:dyDescent="0.3">
      <c r="A1630" s="17" t="s">
        <v>12944</v>
      </c>
      <c r="B1630" s="17">
        <v>2023</v>
      </c>
      <c r="C1630" s="17">
        <v>18.874921783106402</v>
      </c>
    </row>
    <row r="1631" spans="1:3" x14ac:dyDescent="0.3">
      <c r="A1631" s="17" t="s">
        <v>12945</v>
      </c>
      <c r="B1631" s="17">
        <v>2023</v>
      </c>
      <c r="C1631" s="17">
        <v>54.061003548558801</v>
      </c>
    </row>
    <row r="1632" spans="1:3" x14ac:dyDescent="0.3">
      <c r="A1632" s="17" t="s">
        <v>12946</v>
      </c>
      <c r="B1632" s="17">
        <v>2023</v>
      </c>
      <c r="C1632" s="17">
        <v>669.09780571982299</v>
      </c>
    </row>
    <row r="1633" spans="1:3" x14ac:dyDescent="0.3">
      <c r="A1633" s="17" t="s">
        <v>12947</v>
      </c>
      <c r="B1633" s="17">
        <v>2023</v>
      </c>
      <c r="C1633" s="17">
        <v>326.801338753197</v>
      </c>
    </row>
    <row r="1634" spans="1:3" x14ac:dyDescent="0.3">
      <c r="A1634" s="17" t="s">
        <v>12948</v>
      </c>
      <c r="B1634" s="17">
        <v>2023</v>
      </c>
      <c r="C1634" s="17">
        <v>414.09733021445601</v>
      </c>
    </row>
    <row r="1635" spans="1:3" x14ac:dyDescent="0.3">
      <c r="A1635" s="17" t="s">
        <v>12949</v>
      </c>
      <c r="B1635" s="17">
        <v>2023</v>
      </c>
      <c r="C1635" s="17">
        <v>240.90129172895101</v>
      </c>
    </row>
    <row r="1636" spans="1:3" x14ac:dyDescent="0.3">
      <c r="A1636" s="17" t="s">
        <v>12950</v>
      </c>
      <c r="B1636" s="17">
        <v>2023</v>
      </c>
      <c r="C1636" s="17">
        <v>70.437078284099698</v>
      </c>
    </row>
    <row r="1637" spans="1:3" x14ac:dyDescent="0.3">
      <c r="A1637" s="17" t="s">
        <v>12951</v>
      </c>
      <c r="B1637" s="17">
        <v>2023</v>
      </c>
      <c r="C1637" s="17">
        <v>24.094755188562001</v>
      </c>
    </row>
    <row r="1638" spans="1:3" x14ac:dyDescent="0.3">
      <c r="A1638" s="17" t="s">
        <v>12952</v>
      </c>
      <c r="B1638" s="17">
        <v>2023</v>
      </c>
      <c r="C1638" s="17">
        <v>12.1352023408399</v>
      </c>
    </row>
    <row r="1639" spans="1:3" x14ac:dyDescent="0.3">
      <c r="A1639" s="17" t="s">
        <v>12953</v>
      </c>
      <c r="B1639" s="17">
        <v>2023</v>
      </c>
      <c r="C1639" s="17">
        <v>17.2282064544852</v>
      </c>
    </row>
    <row r="1640" spans="1:3" x14ac:dyDescent="0.3">
      <c r="A1640" s="17" t="s">
        <v>12954</v>
      </c>
      <c r="B1640" s="17">
        <v>2023</v>
      </c>
      <c r="C1640" s="17">
        <v>113.38689295575</v>
      </c>
    </row>
    <row r="1641" spans="1:3" x14ac:dyDescent="0.3">
      <c r="A1641" s="17" t="s">
        <v>12955</v>
      </c>
      <c r="B1641" s="17">
        <v>2023</v>
      </c>
      <c r="C1641" s="17">
        <v>34.174747057259097</v>
      </c>
    </row>
    <row r="1642" spans="1:3" x14ac:dyDescent="0.3">
      <c r="A1642" s="17" t="s">
        <v>12956</v>
      </c>
      <c r="B1642" s="17">
        <v>2023</v>
      </c>
      <c r="C1642" s="17">
        <v>58.821313086431502</v>
      </c>
    </row>
    <row r="1643" spans="1:3" x14ac:dyDescent="0.3">
      <c r="A1643" s="17" t="s">
        <v>12957</v>
      </c>
      <c r="B1643" s="17">
        <v>2023</v>
      </c>
      <c r="C1643" s="17">
        <v>1098.2227366622501</v>
      </c>
    </row>
    <row r="1644" spans="1:3" x14ac:dyDescent="0.3">
      <c r="A1644" s="17" t="s">
        <v>12958</v>
      </c>
      <c r="B1644" s="17">
        <v>2023</v>
      </c>
      <c r="C1644" s="17">
        <v>516.6014775699</v>
      </c>
    </row>
    <row r="1645" spans="1:3" x14ac:dyDescent="0.3">
      <c r="A1645" s="17" t="s">
        <v>12959</v>
      </c>
      <c r="B1645" s="17">
        <v>2023</v>
      </c>
      <c r="C1645" s="17">
        <v>20.247450334951299</v>
      </c>
    </row>
    <row r="1646" spans="1:3" x14ac:dyDescent="0.3">
      <c r="A1646" s="17" t="s">
        <v>12960</v>
      </c>
      <c r="B1646" s="17">
        <v>2023</v>
      </c>
      <c r="C1646" s="17">
        <v>151.17881927639201</v>
      </c>
    </row>
    <row r="1647" spans="1:3" x14ac:dyDescent="0.3">
      <c r="A1647" s="17" t="s">
        <v>12961</v>
      </c>
      <c r="B1647" s="17">
        <v>2023</v>
      </c>
      <c r="C1647" s="17">
        <v>214.38502651453001</v>
      </c>
    </row>
    <row r="1648" spans="1:3" x14ac:dyDescent="0.3">
      <c r="A1648" s="17" t="s">
        <v>12962</v>
      </c>
      <c r="B1648" s="17">
        <v>2023</v>
      </c>
      <c r="C1648" s="17">
        <v>743.09342317376297</v>
      </c>
    </row>
    <row r="1649" spans="1:3" x14ac:dyDescent="0.3">
      <c r="A1649" s="17" t="s">
        <v>12963</v>
      </c>
      <c r="B1649" s="17">
        <v>2023</v>
      </c>
      <c r="C1649" s="17">
        <v>1780.86098481715</v>
      </c>
    </row>
    <row r="1650" spans="1:3" x14ac:dyDescent="0.3">
      <c r="A1650" s="17" t="s">
        <v>12964</v>
      </c>
      <c r="B1650" s="17">
        <v>2023</v>
      </c>
      <c r="C1650" s="17">
        <v>30.4044083952904</v>
      </c>
    </row>
    <row r="1651" spans="1:3" x14ac:dyDescent="0.3">
      <c r="A1651" s="17" t="s">
        <v>12965</v>
      </c>
      <c r="B1651" s="17">
        <v>2023</v>
      </c>
      <c r="C1651" s="17">
        <v>117.942332530394</v>
      </c>
    </row>
    <row r="1652" spans="1:3" x14ac:dyDescent="0.3">
      <c r="A1652" s="17" t="s">
        <v>12966</v>
      </c>
      <c r="B1652" s="17">
        <v>2023</v>
      </c>
      <c r="C1652" s="17">
        <v>97.429087214171901</v>
      </c>
    </row>
    <row r="1653" spans="1:3" x14ac:dyDescent="0.3">
      <c r="A1653" s="17" t="s">
        <v>12967</v>
      </c>
      <c r="B1653" s="17">
        <v>2023</v>
      </c>
      <c r="C1653" s="17">
        <v>81.945070788497105</v>
      </c>
    </row>
    <row r="1654" spans="1:3" x14ac:dyDescent="0.3">
      <c r="A1654" s="17" t="s">
        <v>12968</v>
      </c>
      <c r="B1654" s="17">
        <v>2023</v>
      </c>
      <c r="C1654" s="17">
        <v>55.8809151276946</v>
      </c>
    </row>
    <row r="1655" spans="1:3" x14ac:dyDescent="0.3">
      <c r="A1655" s="17" t="s">
        <v>12969</v>
      </c>
      <c r="B1655" s="17">
        <v>2023</v>
      </c>
      <c r="C1655" s="17">
        <v>1115.0933697447199</v>
      </c>
    </row>
    <row r="1656" spans="1:3" x14ac:dyDescent="0.3">
      <c r="A1656" s="17" t="s">
        <v>12970</v>
      </c>
      <c r="B1656" s="17">
        <v>2023</v>
      </c>
      <c r="C1656" s="17">
        <v>89.978521600365596</v>
      </c>
    </row>
    <row r="1657" spans="1:3" x14ac:dyDescent="0.3">
      <c r="A1657" s="17" t="s">
        <v>12971</v>
      </c>
      <c r="B1657" s="17">
        <v>2023</v>
      </c>
      <c r="C1657" s="17">
        <v>11.673576366156301</v>
      </c>
    </row>
    <row r="1658" spans="1:3" x14ac:dyDescent="0.3">
      <c r="A1658" s="17" t="s">
        <v>12972</v>
      </c>
      <c r="B1658" s="17">
        <v>2023</v>
      </c>
      <c r="C1658" s="17">
        <v>30.568711519241301</v>
      </c>
    </row>
    <row r="1659" spans="1:3" x14ac:dyDescent="0.3">
      <c r="A1659" s="17" t="s">
        <v>12973</v>
      </c>
      <c r="B1659" s="17">
        <v>2023</v>
      </c>
      <c r="C1659" s="17">
        <v>51.673512031557003</v>
      </c>
    </row>
    <row r="1660" spans="1:3" x14ac:dyDescent="0.3">
      <c r="A1660" s="17" t="s">
        <v>12974</v>
      </c>
      <c r="B1660" s="17">
        <v>2023</v>
      </c>
      <c r="C1660" s="17">
        <v>116.50944651663301</v>
      </c>
    </row>
    <row r="1661" spans="1:3" x14ac:dyDescent="0.3">
      <c r="A1661" s="17" t="s">
        <v>12975</v>
      </c>
      <c r="B1661" s="17">
        <v>2023</v>
      </c>
      <c r="C1661" s="17">
        <v>119.941077053547</v>
      </c>
    </row>
    <row r="1662" spans="1:3" x14ac:dyDescent="0.3">
      <c r="A1662" s="17" t="s">
        <v>12976</v>
      </c>
      <c r="B1662" s="17">
        <v>2023</v>
      </c>
      <c r="C1662" s="17">
        <v>51.914685241877997</v>
      </c>
    </row>
    <row r="1663" spans="1:3" x14ac:dyDescent="0.3">
      <c r="A1663" s="17" t="s">
        <v>12977</v>
      </c>
      <c r="B1663" s="17">
        <v>2023</v>
      </c>
      <c r="C1663" s="17">
        <v>225.58954825624801</v>
      </c>
    </row>
    <row r="1664" spans="1:3" x14ac:dyDescent="0.3">
      <c r="A1664" s="17" t="s">
        <v>12978</v>
      </c>
      <c r="B1664" s="17">
        <v>2023</v>
      </c>
      <c r="C1664" s="17">
        <v>58.826741061638998</v>
      </c>
    </row>
    <row r="1665" spans="1:3" x14ac:dyDescent="0.3">
      <c r="A1665" s="17" t="s">
        <v>12979</v>
      </c>
      <c r="B1665" s="17">
        <v>2023</v>
      </c>
      <c r="C1665" s="17">
        <v>67.3353129737079</v>
      </c>
    </row>
    <row r="1666" spans="1:3" x14ac:dyDescent="0.3">
      <c r="A1666" s="17" t="s">
        <v>12980</v>
      </c>
      <c r="B1666" s="17">
        <v>2023</v>
      </c>
      <c r="C1666" s="17">
        <v>36.527933818288098</v>
      </c>
    </row>
    <row r="1667" spans="1:3" x14ac:dyDescent="0.3">
      <c r="A1667" s="17" t="s">
        <v>12981</v>
      </c>
      <c r="B1667" s="17">
        <v>2023</v>
      </c>
      <c r="C1667" s="17">
        <v>67.815516343340306</v>
      </c>
    </row>
    <row r="1668" spans="1:3" x14ac:dyDescent="0.3">
      <c r="A1668" s="17" t="s">
        <v>12982</v>
      </c>
      <c r="B1668" s="17">
        <v>2023</v>
      </c>
      <c r="C1668" s="17">
        <v>81.037684018723695</v>
      </c>
    </row>
    <row r="1669" spans="1:3" x14ac:dyDescent="0.3">
      <c r="A1669" s="17" t="s">
        <v>12983</v>
      </c>
      <c r="B1669" s="17">
        <v>2023</v>
      </c>
      <c r="C1669" s="17">
        <v>513.02556021465</v>
      </c>
    </row>
    <row r="1670" spans="1:3" x14ac:dyDescent="0.3">
      <c r="A1670" s="17" t="s">
        <v>12984</v>
      </c>
      <c r="B1670" s="17">
        <v>2023</v>
      </c>
      <c r="C1670" s="17">
        <v>430.35480651632002</v>
      </c>
    </row>
    <row r="1671" spans="1:3" x14ac:dyDescent="0.3">
      <c r="A1671" s="17" t="s">
        <v>12985</v>
      </c>
      <c r="B1671" s="17">
        <v>2023</v>
      </c>
      <c r="C1671" s="17">
        <v>1124.7722627595101</v>
      </c>
    </row>
    <row r="1672" spans="1:3" x14ac:dyDescent="0.3">
      <c r="A1672" s="17" t="s">
        <v>12986</v>
      </c>
      <c r="B1672" s="17">
        <v>2023</v>
      </c>
      <c r="C1672" s="17">
        <v>144.81461630016599</v>
      </c>
    </row>
    <row r="1673" spans="1:3" x14ac:dyDescent="0.3">
      <c r="A1673" s="17" t="s">
        <v>12987</v>
      </c>
      <c r="B1673" s="17">
        <v>2023</v>
      </c>
      <c r="C1673" s="17">
        <v>46.891238557174802</v>
      </c>
    </row>
    <row r="1674" spans="1:3" x14ac:dyDescent="0.3">
      <c r="A1674" s="17" t="s">
        <v>12988</v>
      </c>
      <c r="B1674" s="17">
        <v>2023</v>
      </c>
      <c r="C1674" s="17">
        <v>17.260349487187302</v>
      </c>
    </row>
    <row r="1675" spans="1:3" x14ac:dyDescent="0.3">
      <c r="A1675" s="17" t="s">
        <v>12989</v>
      </c>
      <c r="B1675" s="17">
        <v>2023</v>
      </c>
      <c r="C1675" s="17">
        <v>42.106573903933203</v>
      </c>
    </row>
    <row r="1676" spans="1:3" x14ac:dyDescent="0.3">
      <c r="A1676" s="17" t="s">
        <v>12990</v>
      </c>
      <c r="B1676" s="17">
        <v>2023</v>
      </c>
      <c r="C1676" s="17">
        <v>20.379186147823901</v>
      </c>
    </row>
    <row r="1677" spans="1:3" x14ac:dyDescent="0.3">
      <c r="A1677" s="17" t="s">
        <v>12991</v>
      </c>
      <c r="B1677" s="17">
        <v>2023</v>
      </c>
      <c r="C1677" s="17">
        <v>35.581331274472198</v>
      </c>
    </row>
    <row r="1678" spans="1:3" x14ac:dyDescent="0.3">
      <c r="A1678" s="17" t="s">
        <v>12992</v>
      </c>
      <c r="B1678" s="17">
        <v>2023</v>
      </c>
      <c r="C1678" s="17">
        <v>103.219139747263</v>
      </c>
    </row>
    <row r="1679" spans="1:3" x14ac:dyDescent="0.3">
      <c r="A1679" s="17" t="s">
        <v>12993</v>
      </c>
      <c r="B1679" s="17">
        <v>2023</v>
      </c>
      <c r="C1679" s="17">
        <v>77.133944754255893</v>
      </c>
    </row>
    <row r="1680" spans="1:3" x14ac:dyDescent="0.3">
      <c r="A1680" s="17" t="s">
        <v>12994</v>
      </c>
      <c r="B1680" s="17">
        <v>2023</v>
      </c>
      <c r="C1680" s="17">
        <v>34.8270587334409</v>
      </c>
    </row>
    <row r="1681" spans="1:3" x14ac:dyDescent="0.3">
      <c r="A1681" s="17" t="s">
        <v>12995</v>
      </c>
      <c r="B1681" s="17">
        <v>2023</v>
      </c>
      <c r="C1681" s="17">
        <v>62.672054044902303</v>
      </c>
    </row>
    <row r="1682" spans="1:3" x14ac:dyDescent="0.3">
      <c r="A1682" s="17" t="s">
        <v>12996</v>
      </c>
      <c r="B1682" s="17">
        <v>2023</v>
      </c>
      <c r="C1682" s="17">
        <v>31.9266422577202</v>
      </c>
    </row>
    <row r="1683" spans="1:3" x14ac:dyDescent="0.3">
      <c r="A1683" s="17" t="s">
        <v>12997</v>
      </c>
      <c r="B1683" s="17">
        <v>2023</v>
      </c>
      <c r="C1683" s="17">
        <v>35.642987262457602</v>
      </c>
    </row>
    <row r="1684" spans="1:3" x14ac:dyDescent="0.3">
      <c r="A1684" s="17" t="s">
        <v>12998</v>
      </c>
      <c r="B1684" s="17">
        <v>2023</v>
      </c>
      <c r="C1684" s="17">
        <v>416.268563579768</v>
      </c>
    </row>
    <row r="1685" spans="1:3" x14ac:dyDescent="0.3">
      <c r="A1685" s="17" t="s">
        <v>12999</v>
      </c>
      <c r="B1685" s="17">
        <v>2023</v>
      </c>
      <c r="C1685" s="17">
        <v>56.254732280969598</v>
      </c>
    </row>
    <row r="1686" spans="1:3" x14ac:dyDescent="0.3">
      <c r="A1686" s="17" t="s">
        <v>13000</v>
      </c>
      <c r="B1686" s="17">
        <v>2023</v>
      </c>
      <c r="C1686" s="17">
        <v>252.446164168417</v>
      </c>
    </row>
    <row r="1687" spans="1:3" x14ac:dyDescent="0.3">
      <c r="A1687" s="17" t="s">
        <v>13001</v>
      </c>
      <c r="B1687" s="17">
        <v>2023</v>
      </c>
      <c r="C1687" s="17">
        <v>92.349339716136498</v>
      </c>
    </row>
    <row r="1688" spans="1:3" x14ac:dyDescent="0.3">
      <c r="A1688" s="17" t="s">
        <v>13002</v>
      </c>
      <c r="B1688" s="17">
        <v>2023</v>
      </c>
      <c r="C1688" s="17">
        <v>346.99950910359598</v>
      </c>
    </row>
    <row r="1689" spans="1:3" x14ac:dyDescent="0.3">
      <c r="A1689" s="17" t="s">
        <v>13003</v>
      </c>
      <c r="B1689" s="17">
        <v>2023</v>
      </c>
      <c r="C1689" s="17">
        <v>31.3039275729097</v>
      </c>
    </row>
    <row r="1690" spans="1:3" x14ac:dyDescent="0.3">
      <c r="A1690" s="17" t="s">
        <v>13004</v>
      </c>
      <c r="B1690" s="17">
        <v>2023</v>
      </c>
      <c r="C1690" s="17">
        <v>92.722529824823098</v>
      </c>
    </row>
    <row r="1691" spans="1:3" x14ac:dyDescent="0.3">
      <c r="A1691" s="17" t="s">
        <v>13005</v>
      </c>
      <c r="B1691" s="17">
        <v>2023</v>
      </c>
      <c r="C1691" s="17">
        <v>125.52087236940901</v>
      </c>
    </row>
    <row r="1692" spans="1:3" x14ac:dyDescent="0.3">
      <c r="A1692" s="17" t="s">
        <v>13006</v>
      </c>
      <c r="B1692" s="17">
        <v>2023</v>
      </c>
      <c r="C1692" s="17">
        <v>59.173334864899502</v>
      </c>
    </row>
    <row r="1693" spans="1:3" x14ac:dyDescent="0.3">
      <c r="A1693" s="17" t="s">
        <v>13007</v>
      </c>
      <c r="B1693" s="17">
        <v>2023</v>
      </c>
      <c r="C1693" s="17">
        <v>387.54555639531497</v>
      </c>
    </row>
    <row r="1694" spans="1:3" x14ac:dyDescent="0.3">
      <c r="A1694" s="17" t="s">
        <v>13008</v>
      </c>
      <c r="B1694" s="17">
        <v>2023</v>
      </c>
      <c r="C1694" s="17">
        <v>30.493019372224801</v>
      </c>
    </row>
    <row r="1695" spans="1:3" x14ac:dyDescent="0.3">
      <c r="A1695" s="17" t="s">
        <v>13009</v>
      </c>
      <c r="B1695" s="17">
        <v>2023</v>
      </c>
      <c r="C1695" s="17">
        <v>45.482926390133798</v>
      </c>
    </row>
    <row r="1696" spans="1:3" x14ac:dyDescent="0.3">
      <c r="A1696" s="17" t="s">
        <v>13010</v>
      </c>
      <c r="B1696" s="17">
        <v>2023</v>
      </c>
      <c r="C1696" s="17">
        <v>71.049764291383298</v>
      </c>
    </row>
    <row r="1697" spans="1:3" x14ac:dyDescent="0.3">
      <c r="A1697" s="17" t="s">
        <v>13011</v>
      </c>
      <c r="B1697" s="17">
        <v>2023</v>
      </c>
      <c r="C1697" s="17">
        <v>22.998507283628001</v>
      </c>
    </row>
    <row r="1698" spans="1:3" x14ac:dyDescent="0.3">
      <c r="A1698" s="17" t="s">
        <v>13012</v>
      </c>
      <c r="B1698" s="17">
        <v>2023</v>
      </c>
      <c r="C1698" s="17">
        <v>25.1873039007187</v>
      </c>
    </row>
    <row r="1699" spans="1:3" x14ac:dyDescent="0.3">
      <c r="A1699" s="17" t="s">
        <v>13013</v>
      </c>
      <c r="B1699" s="17">
        <v>2023</v>
      </c>
      <c r="C1699" s="17">
        <v>132.88381628133399</v>
      </c>
    </row>
    <row r="1700" spans="1:3" x14ac:dyDescent="0.3">
      <c r="A1700" s="17" t="s">
        <v>13014</v>
      </c>
      <c r="B1700" s="17">
        <v>2023</v>
      </c>
      <c r="C1700" s="17">
        <v>36.500152727588997</v>
      </c>
    </row>
    <row r="1701" spans="1:3" x14ac:dyDescent="0.3">
      <c r="A1701" s="17" t="s">
        <v>13015</v>
      </c>
      <c r="B1701" s="17">
        <v>2023</v>
      </c>
      <c r="C1701" s="17">
        <v>80.611340541392593</v>
      </c>
    </row>
    <row r="1702" spans="1:3" x14ac:dyDescent="0.3">
      <c r="A1702" s="17" t="s">
        <v>13016</v>
      </c>
      <c r="B1702" s="17">
        <v>2023</v>
      </c>
      <c r="C1702" s="17">
        <v>87.645872587338104</v>
      </c>
    </row>
    <row r="1703" spans="1:3" x14ac:dyDescent="0.3">
      <c r="A1703" s="17" t="s">
        <v>13017</v>
      </c>
      <c r="B1703" s="17">
        <v>2023</v>
      </c>
      <c r="C1703" s="17">
        <v>109.98477854952201</v>
      </c>
    </row>
    <row r="1704" spans="1:3" x14ac:dyDescent="0.3">
      <c r="A1704" s="17" t="s">
        <v>13018</v>
      </c>
      <c r="B1704" s="17">
        <v>2023</v>
      </c>
      <c r="C1704" s="17">
        <v>10.497137596830701</v>
      </c>
    </row>
    <row r="1705" spans="1:3" x14ac:dyDescent="0.3">
      <c r="A1705" s="17" t="s">
        <v>13019</v>
      </c>
      <c r="B1705" s="17">
        <v>2023</v>
      </c>
      <c r="C1705" s="17">
        <v>341.31944817118301</v>
      </c>
    </row>
    <row r="1706" spans="1:3" x14ac:dyDescent="0.3">
      <c r="A1706" s="17" t="s">
        <v>13020</v>
      </c>
      <c r="B1706" s="17">
        <v>2023</v>
      </c>
      <c r="C1706" s="17">
        <v>94.911226630210905</v>
      </c>
    </row>
    <row r="1707" spans="1:3" x14ac:dyDescent="0.3">
      <c r="A1707" s="17" t="s">
        <v>13021</v>
      </c>
      <c r="B1707" s="17">
        <v>2023</v>
      </c>
      <c r="C1707" s="17">
        <v>267.822981350124</v>
      </c>
    </row>
    <row r="1708" spans="1:3" x14ac:dyDescent="0.3">
      <c r="A1708" s="17" t="s">
        <v>13022</v>
      </c>
      <c r="B1708" s="17">
        <v>2023</v>
      </c>
      <c r="C1708" s="17">
        <v>133.96683761849999</v>
      </c>
    </row>
    <row r="1709" spans="1:3" x14ac:dyDescent="0.3">
      <c r="A1709" s="17" t="s">
        <v>13023</v>
      </c>
      <c r="B1709" s="17">
        <v>2023</v>
      </c>
      <c r="C1709" s="17">
        <v>18.213909204583601</v>
      </c>
    </row>
    <row r="1710" spans="1:3" x14ac:dyDescent="0.3">
      <c r="A1710" s="17" t="s">
        <v>13024</v>
      </c>
      <c r="B1710" s="17">
        <v>2023</v>
      </c>
      <c r="C1710" s="17">
        <v>83.258990528993294</v>
      </c>
    </row>
    <row r="1711" spans="1:3" x14ac:dyDescent="0.3">
      <c r="A1711" s="17" t="s">
        <v>13025</v>
      </c>
      <c r="B1711" s="17">
        <v>2023</v>
      </c>
      <c r="C1711" s="17">
        <v>22.681765322224201</v>
      </c>
    </row>
    <row r="1712" spans="1:3" x14ac:dyDescent="0.3">
      <c r="A1712" s="17" t="s">
        <v>13026</v>
      </c>
      <c r="B1712" s="17">
        <v>2023</v>
      </c>
      <c r="C1712" s="17">
        <v>36.097618766129003</v>
      </c>
    </row>
    <row r="1713" spans="1:3" x14ac:dyDescent="0.3">
      <c r="A1713" s="17" t="s">
        <v>13027</v>
      </c>
      <c r="B1713" s="17">
        <v>2023</v>
      </c>
      <c r="C1713" s="17">
        <v>140.26422964408999</v>
      </c>
    </row>
    <row r="1714" spans="1:3" x14ac:dyDescent="0.3">
      <c r="A1714" s="17" t="s">
        <v>13028</v>
      </c>
      <c r="B1714" s="17">
        <v>2023</v>
      </c>
      <c r="C1714" s="17">
        <v>56.613300714641802</v>
      </c>
    </row>
    <row r="1715" spans="1:3" x14ac:dyDescent="0.3">
      <c r="A1715" s="17" t="s">
        <v>13029</v>
      </c>
      <c r="B1715" s="17">
        <v>2023</v>
      </c>
      <c r="C1715" s="17">
        <v>126.06755871139499</v>
      </c>
    </row>
    <row r="1716" spans="1:3" x14ac:dyDescent="0.3">
      <c r="A1716" s="17" t="s">
        <v>13030</v>
      </c>
      <c r="B1716" s="17">
        <v>2023</v>
      </c>
      <c r="C1716" s="17">
        <v>141.199336607009</v>
      </c>
    </row>
    <row r="1717" spans="1:3" x14ac:dyDescent="0.3">
      <c r="A1717" s="17" t="s">
        <v>13031</v>
      </c>
      <c r="B1717" s="17">
        <v>2023</v>
      </c>
      <c r="C1717" s="17">
        <v>16.031132733362</v>
      </c>
    </row>
    <row r="1718" spans="1:3" x14ac:dyDescent="0.3">
      <c r="A1718" s="17" t="s">
        <v>13032</v>
      </c>
      <c r="B1718" s="17">
        <v>2023</v>
      </c>
      <c r="C1718" s="17">
        <v>22.2407290004194</v>
      </c>
    </row>
    <row r="1719" spans="1:3" x14ac:dyDescent="0.3">
      <c r="A1719" s="17" t="s">
        <v>13033</v>
      </c>
      <c r="B1719" s="17">
        <v>2023</v>
      </c>
      <c r="C1719" s="17">
        <v>226.55634847655901</v>
      </c>
    </row>
    <row r="1720" spans="1:3" x14ac:dyDescent="0.3">
      <c r="A1720" s="17" t="s">
        <v>13034</v>
      </c>
      <c r="B1720" s="17">
        <v>2023</v>
      </c>
      <c r="C1720" s="17">
        <v>49.446648636716397</v>
      </c>
    </row>
    <row r="1721" spans="1:3" x14ac:dyDescent="0.3">
      <c r="A1721" s="17" t="s">
        <v>13035</v>
      </c>
      <c r="B1721" s="17">
        <v>2023</v>
      </c>
      <c r="C1721" s="17">
        <v>96.004952659830494</v>
      </c>
    </row>
    <row r="1722" spans="1:3" x14ac:dyDescent="0.3">
      <c r="A1722" s="17" t="s">
        <v>13036</v>
      </c>
      <c r="B1722" s="17">
        <v>2023</v>
      </c>
      <c r="C1722" s="17">
        <v>537.24052973394305</v>
      </c>
    </row>
    <row r="1723" spans="1:3" x14ac:dyDescent="0.3">
      <c r="A1723" s="17" t="s">
        <v>13037</v>
      </c>
      <c r="B1723" s="17">
        <v>2023</v>
      </c>
      <c r="C1723" s="17">
        <v>77.424046838656096</v>
      </c>
    </row>
    <row r="1724" spans="1:3" x14ac:dyDescent="0.3">
      <c r="A1724" s="17" t="s">
        <v>13038</v>
      </c>
      <c r="B1724" s="17">
        <v>2023</v>
      </c>
      <c r="C1724" s="17">
        <v>19.345453538466199</v>
      </c>
    </row>
    <row r="1725" spans="1:3" x14ac:dyDescent="0.3">
      <c r="A1725" s="17" t="s">
        <v>13039</v>
      </c>
      <c r="B1725" s="17">
        <v>2023</v>
      </c>
      <c r="C1725" s="17">
        <v>39.041230130940697</v>
      </c>
    </row>
    <row r="1726" spans="1:3" x14ac:dyDescent="0.3">
      <c r="A1726" s="17" t="s">
        <v>13040</v>
      </c>
      <c r="B1726" s="17">
        <v>2023</v>
      </c>
      <c r="C1726" s="17">
        <v>146.217968706042</v>
      </c>
    </row>
    <row r="1727" spans="1:3" x14ac:dyDescent="0.3">
      <c r="A1727" s="17" t="s">
        <v>13041</v>
      </c>
      <c r="B1727" s="17">
        <v>2023</v>
      </c>
      <c r="C1727" s="17">
        <v>246.58808596245899</v>
      </c>
    </row>
    <row r="1728" spans="1:3" x14ac:dyDescent="0.3">
      <c r="A1728" s="17" t="s">
        <v>13042</v>
      </c>
      <c r="B1728" s="17">
        <v>2023</v>
      </c>
      <c r="C1728" s="17">
        <v>610.85446163453196</v>
      </c>
    </row>
    <row r="1729" spans="1:3" x14ac:dyDescent="0.3">
      <c r="A1729" s="17" t="s">
        <v>13043</v>
      </c>
      <c r="B1729" s="17">
        <v>2023</v>
      </c>
      <c r="C1729" s="17">
        <v>45.155110562220202</v>
      </c>
    </row>
    <row r="1730" spans="1:3" x14ac:dyDescent="0.3">
      <c r="A1730" s="17" t="s">
        <v>13044</v>
      </c>
      <c r="B1730" s="17">
        <v>2023</v>
      </c>
      <c r="C1730" s="17">
        <v>144.444146938622</v>
      </c>
    </row>
    <row r="1731" spans="1:3" x14ac:dyDescent="0.3">
      <c r="A1731" s="17" t="s">
        <v>13045</v>
      </c>
      <c r="B1731" s="17">
        <v>2023</v>
      </c>
      <c r="C1731" s="17">
        <v>191.23454277403701</v>
      </c>
    </row>
    <row r="1732" spans="1:3" x14ac:dyDescent="0.3">
      <c r="A1732" s="17" t="s">
        <v>13046</v>
      </c>
      <c r="B1732" s="17">
        <v>2023</v>
      </c>
      <c r="C1732" s="17">
        <v>7.7459667387884101</v>
      </c>
    </row>
    <row r="1733" spans="1:3" x14ac:dyDescent="0.3">
      <c r="A1733" s="17" t="s">
        <v>13047</v>
      </c>
      <c r="B1733" s="17">
        <v>2023</v>
      </c>
      <c r="C1733" s="17">
        <v>88.248626794666094</v>
      </c>
    </row>
    <row r="1734" spans="1:3" x14ac:dyDescent="0.3">
      <c r="A1734" s="17" t="s">
        <v>13048</v>
      </c>
      <c r="B1734" s="17">
        <v>2023</v>
      </c>
      <c r="C1734" s="17">
        <v>37.527913539670401</v>
      </c>
    </row>
    <row r="1735" spans="1:3" x14ac:dyDescent="0.3">
      <c r="A1735" s="17" t="s">
        <v>13049</v>
      </c>
      <c r="B1735" s="17">
        <v>2023</v>
      </c>
      <c r="C1735" s="17">
        <v>14.435788298258601</v>
      </c>
    </row>
    <row r="1736" spans="1:3" x14ac:dyDescent="0.3">
      <c r="A1736" s="17" t="s">
        <v>13050</v>
      </c>
      <c r="B1736" s="17">
        <v>2023</v>
      </c>
      <c r="C1736" s="17">
        <v>100.513527177274</v>
      </c>
    </row>
    <row r="1737" spans="1:3" x14ac:dyDescent="0.3">
      <c r="A1737" s="17" t="s">
        <v>13051</v>
      </c>
      <c r="B1737" s="17">
        <v>2023</v>
      </c>
      <c r="C1737" s="17">
        <v>185.34444723278301</v>
      </c>
    </row>
    <row r="1738" spans="1:3" x14ac:dyDescent="0.3">
      <c r="A1738" s="17" t="s">
        <v>13052</v>
      </c>
      <c r="B1738" s="17">
        <v>2023</v>
      </c>
      <c r="C1738" s="17">
        <v>551.44642746774502</v>
      </c>
    </row>
    <row r="1739" spans="1:3" x14ac:dyDescent="0.3">
      <c r="A1739" s="17" t="s">
        <v>13053</v>
      </c>
      <c r="B1739" s="17">
        <v>2023</v>
      </c>
      <c r="C1739" s="17">
        <v>24.069848177721699</v>
      </c>
    </row>
    <row r="1740" spans="1:3" x14ac:dyDescent="0.3">
      <c r="A1740" s="17" t="s">
        <v>13054</v>
      </c>
      <c r="B1740" s="17">
        <v>2023</v>
      </c>
      <c r="C1740" s="17">
        <v>15.1770510668866</v>
      </c>
    </row>
    <row r="1741" spans="1:3" x14ac:dyDescent="0.3">
      <c r="A1741" s="17" t="s">
        <v>13055</v>
      </c>
      <c r="B1741" s="17">
        <v>2023</v>
      </c>
      <c r="C1741" s="17">
        <v>21.272436609025998</v>
      </c>
    </row>
    <row r="1742" spans="1:3" x14ac:dyDescent="0.3">
      <c r="A1742" s="17" t="s">
        <v>13056</v>
      </c>
      <c r="B1742" s="17">
        <v>2023</v>
      </c>
      <c r="C1742" s="17">
        <v>35.929988042451399</v>
      </c>
    </row>
    <row r="1743" spans="1:3" x14ac:dyDescent="0.3">
      <c r="A1743" s="17" t="s">
        <v>13057</v>
      </c>
      <c r="B1743" s="17">
        <v>2023</v>
      </c>
      <c r="C1743" s="17">
        <v>16.459392434218898</v>
      </c>
    </row>
    <row r="1744" spans="1:3" x14ac:dyDescent="0.3">
      <c r="A1744" s="17" t="s">
        <v>13058</v>
      </c>
      <c r="B1744" s="17">
        <v>2023</v>
      </c>
      <c r="C1744" s="17">
        <v>262.44120271736801</v>
      </c>
    </row>
    <row r="1745" spans="1:3" x14ac:dyDescent="0.3">
      <c r="A1745" s="17" t="s">
        <v>13059</v>
      </c>
      <c r="B1745" s="17">
        <v>2023</v>
      </c>
      <c r="C1745" s="17">
        <v>110.878456450999</v>
      </c>
    </row>
    <row r="1746" spans="1:3" x14ac:dyDescent="0.3">
      <c r="A1746" s="17" t="s">
        <v>13060</v>
      </c>
      <c r="B1746" s="17">
        <v>2023</v>
      </c>
      <c r="C1746" s="17">
        <v>56.265626072883599</v>
      </c>
    </row>
    <row r="1747" spans="1:3" x14ac:dyDescent="0.3">
      <c r="A1747" s="17" t="s">
        <v>13061</v>
      </c>
      <c r="B1747" s="17">
        <v>2023</v>
      </c>
      <c r="C1747" s="17">
        <v>126.228225222323</v>
      </c>
    </row>
    <row r="1748" spans="1:3" x14ac:dyDescent="0.3">
      <c r="A1748" s="17" t="s">
        <v>13062</v>
      </c>
      <c r="B1748" s="17">
        <v>2023</v>
      </c>
      <c r="C1748" s="17">
        <v>72.873651083558798</v>
      </c>
    </row>
    <row r="1749" spans="1:3" x14ac:dyDescent="0.3">
      <c r="A1749" s="17" t="s">
        <v>13063</v>
      </c>
      <c r="B1749" s="17">
        <v>2023</v>
      </c>
      <c r="C1749" s="17">
        <v>81.186552491038995</v>
      </c>
    </row>
    <row r="1750" spans="1:3" x14ac:dyDescent="0.3">
      <c r="A1750" s="17" t="s">
        <v>13064</v>
      </c>
      <c r="B1750" s="17">
        <v>2023</v>
      </c>
      <c r="C1750" s="17">
        <v>493.303322946653</v>
      </c>
    </row>
    <row r="1751" spans="1:3" x14ac:dyDescent="0.3">
      <c r="A1751" s="17" t="s">
        <v>13065</v>
      </c>
      <c r="B1751" s="17">
        <v>2023</v>
      </c>
      <c r="C1751" s="17">
        <v>11.453261649236101</v>
      </c>
    </row>
    <row r="1752" spans="1:3" x14ac:dyDescent="0.3">
      <c r="A1752" s="17" t="s">
        <v>13066</v>
      </c>
      <c r="B1752" s="17">
        <v>2023</v>
      </c>
      <c r="C1752" s="17">
        <v>7.7873687241808502</v>
      </c>
    </row>
    <row r="1753" spans="1:3" x14ac:dyDescent="0.3">
      <c r="A1753" s="17" t="s">
        <v>13067</v>
      </c>
      <c r="B1753" s="17">
        <v>2023</v>
      </c>
      <c r="C1753" s="17">
        <v>38.004162330180399</v>
      </c>
    </row>
    <row r="1754" spans="1:3" x14ac:dyDescent="0.3">
      <c r="A1754" s="17" t="s">
        <v>13068</v>
      </c>
      <c r="B1754" s="17">
        <v>2023</v>
      </c>
      <c r="C1754" s="17">
        <v>665.77221706323303</v>
      </c>
    </row>
    <row r="1755" spans="1:3" x14ac:dyDescent="0.3">
      <c r="A1755" s="17" t="s">
        <v>13069</v>
      </c>
      <c r="B1755" s="17">
        <v>2023</v>
      </c>
      <c r="C1755" s="17">
        <v>93.154973505763294</v>
      </c>
    </row>
    <row r="1756" spans="1:3" x14ac:dyDescent="0.3">
      <c r="A1756" s="17" t="s">
        <v>13070</v>
      </c>
      <c r="B1756" s="17">
        <v>2023</v>
      </c>
      <c r="C1756" s="17">
        <v>57.635062381625197</v>
      </c>
    </row>
    <row r="1757" spans="1:3" x14ac:dyDescent="0.3">
      <c r="A1757" s="17" t="s">
        <v>13071</v>
      </c>
      <c r="B1757" s="17">
        <v>2023</v>
      </c>
      <c r="C1757" s="17">
        <v>396.09003917127802</v>
      </c>
    </row>
    <row r="1758" spans="1:3" x14ac:dyDescent="0.3">
      <c r="A1758" s="17" t="s">
        <v>13072</v>
      </c>
      <c r="B1758" s="17">
        <v>2023</v>
      </c>
      <c r="C1758" s="17">
        <v>174.43538314849101</v>
      </c>
    </row>
    <row r="1759" spans="1:3" x14ac:dyDescent="0.3">
      <c r="A1759" s="17" t="s">
        <v>13073</v>
      </c>
      <c r="B1759" s="17">
        <v>2023</v>
      </c>
      <c r="C1759" s="17">
        <v>222.419122661464</v>
      </c>
    </row>
    <row r="1760" spans="1:3" x14ac:dyDescent="0.3">
      <c r="A1760" s="17" t="s">
        <v>13074</v>
      </c>
      <c r="B1760" s="17">
        <v>2023</v>
      </c>
      <c r="C1760" s="17">
        <v>154.92305856570599</v>
      </c>
    </row>
    <row r="1761" spans="1:3" x14ac:dyDescent="0.3">
      <c r="A1761" s="17" t="s">
        <v>13075</v>
      </c>
      <c r="B1761" s="17">
        <v>2023</v>
      </c>
      <c r="C1761" s="17">
        <v>49.634320336393998</v>
      </c>
    </row>
    <row r="1762" spans="1:3" x14ac:dyDescent="0.3">
      <c r="A1762" s="17" t="s">
        <v>13076</v>
      </c>
      <c r="B1762" s="17">
        <v>2023</v>
      </c>
      <c r="C1762" s="17">
        <v>45.964195072650902</v>
      </c>
    </row>
    <row r="1763" spans="1:3" x14ac:dyDescent="0.3">
      <c r="A1763" s="17" t="s">
        <v>13077</v>
      </c>
      <c r="B1763" s="17">
        <v>2023</v>
      </c>
      <c r="C1763" s="17">
        <v>14.2006198344752</v>
      </c>
    </row>
    <row r="1764" spans="1:3" x14ac:dyDescent="0.3">
      <c r="A1764" s="17" t="s">
        <v>13078</v>
      </c>
      <c r="B1764" s="17">
        <v>2023</v>
      </c>
      <c r="C1764" s="17">
        <v>386.66753561794798</v>
      </c>
    </row>
    <row r="1765" spans="1:3" x14ac:dyDescent="0.3">
      <c r="A1765" s="17" t="s">
        <v>13079</v>
      </c>
      <c r="B1765" s="17">
        <v>2023</v>
      </c>
      <c r="C1765" s="17">
        <v>745.80812411010299</v>
      </c>
    </row>
    <row r="1766" spans="1:3" x14ac:dyDescent="0.3">
      <c r="A1766" s="17" t="s">
        <v>13080</v>
      </c>
      <c r="B1766" s="17">
        <v>2023</v>
      </c>
      <c r="C1766" s="17">
        <v>49.729210548568503</v>
      </c>
    </row>
    <row r="1767" spans="1:3" x14ac:dyDescent="0.3">
      <c r="A1767" s="17" t="s">
        <v>13081</v>
      </c>
      <c r="B1767" s="17">
        <v>2023</v>
      </c>
      <c r="C1767" s="17">
        <v>25.278001036494999</v>
      </c>
    </row>
    <row r="1768" spans="1:3" x14ac:dyDescent="0.3">
      <c r="A1768" s="17" t="s">
        <v>13082</v>
      </c>
      <c r="B1768" s="17">
        <v>2023</v>
      </c>
      <c r="C1768" s="17">
        <v>306.08845934644302</v>
      </c>
    </row>
    <row r="1769" spans="1:3" x14ac:dyDescent="0.3">
      <c r="A1769" s="17" t="s">
        <v>13083</v>
      </c>
      <c r="B1769" s="17">
        <v>2023</v>
      </c>
      <c r="C1769" s="17">
        <v>187.31554766371801</v>
      </c>
    </row>
    <row r="1770" spans="1:3" x14ac:dyDescent="0.3">
      <c r="A1770" s="17" t="s">
        <v>13084</v>
      </c>
      <c r="B1770" s="17">
        <v>2023</v>
      </c>
      <c r="C1770" s="17">
        <v>89.709846172481804</v>
      </c>
    </row>
    <row r="1771" spans="1:3" x14ac:dyDescent="0.3">
      <c r="A1771" s="17" t="s">
        <v>13085</v>
      </c>
      <c r="B1771" s="17">
        <v>2023</v>
      </c>
      <c r="C1771" s="17">
        <v>61.2308006212115</v>
      </c>
    </row>
    <row r="1772" spans="1:3" x14ac:dyDescent="0.3">
      <c r="A1772" s="17" t="s">
        <v>13086</v>
      </c>
      <c r="B1772" s="17">
        <v>2023</v>
      </c>
      <c r="C1772" s="17">
        <v>781.01255945302501</v>
      </c>
    </row>
    <row r="1773" spans="1:3" x14ac:dyDescent="0.3">
      <c r="A1773" s="17" t="s">
        <v>13087</v>
      </c>
      <c r="B1773" s="17">
        <v>2023</v>
      </c>
      <c r="C1773" s="17">
        <v>50.993848896585398</v>
      </c>
    </row>
    <row r="1774" spans="1:3" x14ac:dyDescent="0.3">
      <c r="A1774" s="17" t="s">
        <v>13088</v>
      </c>
      <c r="B1774" s="17">
        <v>2023</v>
      </c>
      <c r="C1774" s="17">
        <v>17.045487261144402</v>
      </c>
    </row>
    <row r="1775" spans="1:3" x14ac:dyDescent="0.3">
      <c r="A1775" s="17" t="s">
        <v>13089</v>
      </c>
      <c r="B1775" s="17">
        <v>2023</v>
      </c>
      <c r="C1775" s="17">
        <v>8.1553456957917696</v>
      </c>
    </row>
    <row r="1776" spans="1:3" x14ac:dyDescent="0.3">
      <c r="A1776" s="17" t="s">
        <v>13090</v>
      </c>
      <c r="B1776" s="17">
        <v>2023</v>
      </c>
      <c r="C1776" s="17">
        <v>21.945863996632401</v>
      </c>
    </row>
    <row r="1777" spans="1:3" x14ac:dyDescent="0.3">
      <c r="A1777" s="17" t="s">
        <v>13091</v>
      </c>
      <c r="B1777" s="17">
        <v>2023</v>
      </c>
      <c r="C1777" s="17">
        <v>42.773209325503601</v>
      </c>
    </row>
    <row r="1778" spans="1:3" x14ac:dyDescent="0.3">
      <c r="A1778" s="17" t="s">
        <v>13092</v>
      </c>
      <c r="B1778" s="17">
        <v>2023</v>
      </c>
      <c r="C1778" s="17">
        <v>215.29539551213401</v>
      </c>
    </row>
    <row r="1779" spans="1:3" x14ac:dyDescent="0.3">
      <c r="A1779" s="17" t="s">
        <v>13093</v>
      </c>
      <c r="B1779" s="17">
        <v>2023</v>
      </c>
      <c r="C1779" s="17">
        <v>367.09642591699998</v>
      </c>
    </row>
    <row r="1780" spans="1:3" x14ac:dyDescent="0.3">
      <c r="A1780" s="17" t="s">
        <v>13094</v>
      </c>
      <c r="B1780" s="17">
        <v>2023</v>
      </c>
      <c r="C1780" s="17">
        <v>415.441968446597</v>
      </c>
    </row>
    <row r="1781" spans="1:3" x14ac:dyDescent="0.3">
      <c r="A1781" s="17" t="s">
        <v>13095</v>
      </c>
      <c r="B1781" s="17">
        <v>2023</v>
      </c>
      <c r="C1781" s="17">
        <v>11737.2341959635</v>
      </c>
    </row>
    <row r="1782" spans="1:3" x14ac:dyDescent="0.3">
      <c r="A1782" s="17" t="s">
        <v>13096</v>
      </c>
      <c r="B1782" s="17">
        <v>2023</v>
      </c>
      <c r="C1782" s="17">
        <v>15.706478262844</v>
      </c>
    </row>
    <row r="1783" spans="1:3" x14ac:dyDescent="0.3">
      <c r="A1783" s="17" t="s">
        <v>13097</v>
      </c>
      <c r="B1783" s="17">
        <v>2023</v>
      </c>
      <c r="C1783" s="17">
        <v>33.446329182945199</v>
      </c>
    </row>
    <row r="1784" spans="1:3" x14ac:dyDescent="0.3">
      <c r="A1784" s="17" t="s">
        <v>13098</v>
      </c>
      <c r="B1784" s="17">
        <v>2023</v>
      </c>
      <c r="C1784" s="17">
        <v>80.767647894099397</v>
      </c>
    </row>
    <row r="1785" spans="1:3" x14ac:dyDescent="0.3">
      <c r="A1785" s="17" t="s">
        <v>13099</v>
      </c>
      <c r="B1785" s="17">
        <v>2023</v>
      </c>
      <c r="C1785" s="17">
        <v>27.741927346214698</v>
      </c>
    </row>
    <row r="1786" spans="1:3" x14ac:dyDescent="0.3">
      <c r="A1786" s="17" t="s">
        <v>13100</v>
      </c>
      <c r="B1786" s="17">
        <v>2023</v>
      </c>
      <c r="C1786" s="17">
        <v>219.665595840663</v>
      </c>
    </row>
    <row r="1787" spans="1:3" x14ac:dyDescent="0.3">
      <c r="A1787" s="17" t="s">
        <v>13101</v>
      </c>
      <c r="B1787" s="17">
        <v>2023</v>
      </c>
      <c r="C1787" s="17">
        <v>181.23909440077799</v>
      </c>
    </row>
    <row r="1788" spans="1:3" x14ac:dyDescent="0.3">
      <c r="A1788" s="17" t="s">
        <v>13102</v>
      </c>
      <c r="B1788" s="17">
        <v>2023</v>
      </c>
      <c r="C1788" s="17">
        <v>359.04818127676799</v>
      </c>
    </row>
    <row r="1789" spans="1:3" x14ac:dyDescent="0.3">
      <c r="A1789" s="17" t="s">
        <v>13103</v>
      </c>
      <c r="B1789" s="17">
        <v>2023</v>
      </c>
      <c r="C1789" s="17">
        <v>1163.12361970404</v>
      </c>
    </row>
    <row r="1790" spans="1:3" x14ac:dyDescent="0.3">
      <c r="A1790" s="17" t="s">
        <v>13104</v>
      </c>
      <c r="B1790" s="17">
        <v>2023</v>
      </c>
      <c r="C1790" s="17">
        <v>15.3564075760078</v>
      </c>
    </row>
    <row r="1791" spans="1:3" x14ac:dyDescent="0.3">
      <c r="A1791" s="17" t="s">
        <v>13105</v>
      </c>
      <c r="B1791" s="17">
        <v>2023</v>
      </c>
      <c r="C1791" s="17">
        <v>20.753879053518201</v>
      </c>
    </row>
    <row r="1792" spans="1:3" x14ac:dyDescent="0.3">
      <c r="A1792" s="17" t="s">
        <v>13106</v>
      </c>
      <c r="B1792" s="17">
        <v>2023</v>
      </c>
      <c r="C1792" s="17">
        <v>15.1258902074769</v>
      </c>
    </row>
    <row r="1793" spans="1:3" x14ac:dyDescent="0.3">
      <c r="A1793" s="17" t="s">
        <v>13107</v>
      </c>
      <c r="B1793" s="17">
        <v>2023</v>
      </c>
      <c r="C1793" s="17">
        <v>153.260988906026</v>
      </c>
    </row>
    <row r="1794" spans="1:3" x14ac:dyDescent="0.3">
      <c r="A1794" s="17" t="s">
        <v>13108</v>
      </c>
      <c r="B1794" s="17">
        <v>2023</v>
      </c>
      <c r="C1794" s="17">
        <v>84.8560334248468</v>
      </c>
    </row>
    <row r="1795" spans="1:3" x14ac:dyDescent="0.3">
      <c r="A1795" s="17" t="s">
        <v>13109</v>
      </c>
      <c r="B1795" s="17">
        <v>2023</v>
      </c>
      <c r="C1795" s="17">
        <v>9.7453031357144901</v>
      </c>
    </row>
    <row r="1796" spans="1:3" x14ac:dyDescent="0.3">
      <c r="A1796" s="17" t="s">
        <v>13110</v>
      </c>
      <c r="B1796" s="17">
        <v>2023</v>
      </c>
      <c r="C1796" s="17">
        <v>93.208216179162307</v>
      </c>
    </row>
    <row r="1797" spans="1:3" x14ac:dyDescent="0.3">
      <c r="A1797" s="17" t="s">
        <v>13111</v>
      </c>
      <c r="B1797" s="17">
        <v>2023</v>
      </c>
      <c r="C1797" s="17">
        <v>32.238755561411402</v>
      </c>
    </row>
    <row r="1798" spans="1:3" x14ac:dyDescent="0.3">
      <c r="A1798" s="17" t="s">
        <v>13112</v>
      </c>
      <c r="B1798" s="17">
        <v>2023</v>
      </c>
      <c r="C1798" s="17">
        <v>343.89853188023</v>
      </c>
    </row>
    <row r="1799" spans="1:3" x14ac:dyDescent="0.3">
      <c r="A1799" s="17" t="s">
        <v>13113</v>
      </c>
      <c r="B1799" s="17">
        <v>2023</v>
      </c>
      <c r="C1799" s="17">
        <v>277.31462937220903</v>
      </c>
    </row>
    <row r="1800" spans="1:3" x14ac:dyDescent="0.3">
      <c r="A1800" s="17" t="s">
        <v>13114</v>
      </c>
      <c r="B1800" s="17">
        <v>2023</v>
      </c>
      <c r="C1800" s="17">
        <v>123.017115011811</v>
      </c>
    </row>
    <row r="1801" spans="1:3" x14ac:dyDescent="0.3">
      <c r="A1801" s="17" t="s">
        <v>13115</v>
      </c>
      <c r="B1801" s="17">
        <v>2023</v>
      </c>
      <c r="C1801" s="17">
        <v>58.527756990864901</v>
      </c>
    </row>
    <row r="1802" spans="1:3" x14ac:dyDescent="0.3">
      <c r="A1802" s="17" t="s">
        <v>13116</v>
      </c>
      <c r="B1802" s="17">
        <v>2023</v>
      </c>
      <c r="C1802" s="17">
        <v>69.072603284381302</v>
      </c>
    </row>
    <row r="1803" spans="1:3" x14ac:dyDescent="0.3">
      <c r="A1803" s="17" t="s">
        <v>13117</v>
      </c>
      <c r="B1803" s="17">
        <v>2023</v>
      </c>
      <c r="C1803" s="17">
        <v>52.4856285452843</v>
      </c>
    </row>
    <row r="1804" spans="1:3" x14ac:dyDescent="0.3">
      <c r="A1804" s="17" t="s">
        <v>13118</v>
      </c>
      <c r="B1804" s="17">
        <v>2023</v>
      </c>
      <c r="C1804" s="17">
        <v>237.58743847580601</v>
      </c>
    </row>
    <row r="1805" spans="1:3" x14ac:dyDescent="0.3">
      <c r="A1805" s="17" t="s">
        <v>13119</v>
      </c>
      <c r="B1805" s="17">
        <v>2023</v>
      </c>
      <c r="C1805" s="17">
        <v>525.67159686237596</v>
      </c>
    </row>
    <row r="1806" spans="1:3" x14ac:dyDescent="0.3">
      <c r="A1806" s="17" t="s">
        <v>13120</v>
      </c>
      <c r="B1806" s="17">
        <v>2023</v>
      </c>
      <c r="C1806" s="17">
        <v>14.0808049936313</v>
      </c>
    </row>
    <row r="1807" spans="1:3" x14ac:dyDescent="0.3">
      <c r="A1807" s="17" t="s">
        <v>13121</v>
      </c>
      <c r="B1807" s="17">
        <v>2023</v>
      </c>
      <c r="C1807" s="17">
        <v>67.473957908339798</v>
      </c>
    </row>
    <row r="1808" spans="1:3" x14ac:dyDescent="0.3">
      <c r="A1808" s="17" t="s">
        <v>13122</v>
      </c>
      <c r="B1808" s="17">
        <v>2023</v>
      </c>
      <c r="C1808" s="17">
        <v>298.67141335085</v>
      </c>
    </row>
    <row r="1809" spans="1:3" x14ac:dyDescent="0.3">
      <c r="A1809" s="17" t="s">
        <v>13123</v>
      </c>
      <c r="B1809" s="17">
        <v>2023</v>
      </c>
      <c r="C1809" s="17">
        <v>338.52944327145798</v>
      </c>
    </row>
    <row r="1810" spans="1:3" x14ac:dyDescent="0.3">
      <c r="A1810" s="17" t="s">
        <v>13124</v>
      </c>
      <c r="B1810" s="17">
        <v>2023</v>
      </c>
      <c r="C1810" s="17">
        <v>45.671615922823499</v>
      </c>
    </row>
    <row r="1811" spans="1:3" x14ac:dyDescent="0.3">
      <c r="A1811" s="17" t="s">
        <v>13125</v>
      </c>
      <c r="B1811" s="17">
        <v>2023</v>
      </c>
      <c r="C1811" s="17">
        <v>47.395141990855301</v>
      </c>
    </row>
    <row r="1812" spans="1:3" x14ac:dyDescent="0.3">
      <c r="A1812" s="17" t="s">
        <v>13126</v>
      </c>
      <c r="B1812" s="17">
        <v>2023</v>
      </c>
      <c r="C1812" s="17">
        <v>61.9850414991379</v>
      </c>
    </row>
    <row r="1813" spans="1:3" x14ac:dyDescent="0.3">
      <c r="A1813" s="17" t="s">
        <v>13127</v>
      </c>
      <c r="B1813" s="17">
        <v>2023</v>
      </c>
      <c r="C1813" s="17">
        <v>35.8631750959903</v>
      </c>
    </row>
    <row r="1814" spans="1:3" x14ac:dyDescent="0.3">
      <c r="A1814" s="17" t="s">
        <v>13128</v>
      </c>
      <c r="B1814" s="17">
        <v>2023</v>
      </c>
      <c r="C1814" s="17">
        <v>32.503775130957401</v>
      </c>
    </row>
    <row r="1815" spans="1:3" x14ac:dyDescent="0.3">
      <c r="A1815" s="17" t="s">
        <v>13129</v>
      </c>
      <c r="B1815" s="17">
        <v>2023</v>
      </c>
      <c r="C1815" s="17">
        <v>19.1576392650604</v>
      </c>
    </row>
    <row r="1816" spans="1:3" x14ac:dyDescent="0.3">
      <c r="A1816" s="17" t="s">
        <v>13130</v>
      </c>
      <c r="B1816" s="17">
        <v>2023</v>
      </c>
      <c r="C1816" s="17">
        <v>27.831542671658099</v>
      </c>
    </row>
    <row r="1817" spans="1:3" x14ac:dyDescent="0.3">
      <c r="A1817" s="17" t="s">
        <v>13131</v>
      </c>
      <c r="B1817" s="17">
        <v>2023</v>
      </c>
      <c r="C1817" s="17">
        <v>19.6760700801387</v>
      </c>
    </row>
    <row r="1818" spans="1:3" x14ac:dyDescent="0.3">
      <c r="A1818" s="17" t="s">
        <v>13132</v>
      </c>
      <c r="B1818" s="17">
        <v>2023</v>
      </c>
      <c r="C1818" s="17">
        <v>46.4107316806912</v>
      </c>
    </row>
    <row r="1819" spans="1:3" x14ac:dyDescent="0.3">
      <c r="A1819" s="17" t="s">
        <v>13133</v>
      </c>
      <c r="B1819" s="17">
        <v>2023</v>
      </c>
      <c r="C1819" s="17">
        <v>205.811411850154</v>
      </c>
    </row>
    <row r="1820" spans="1:3" x14ac:dyDescent="0.3">
      <c r="A1820" s="17" t="s">
        <v>13134</v>
      </c>
      <c r="B1820" s="17">
        <v>2023</v>
      </c>
      <c r="C1820" s="17">
        <v>79.8524065669626</v>
      </c>
    </row>
    <row r="1821" spans="1:3" x14ac:dyDescent="0.3">
      <c r="A1821" s="17" t="s">
        <v>13135</v>
      </c>
      <c r="B1821" s="17">
        <v>2023</v>
      </c>
      <c r="C1821" s="17">
        <v>154.95207067392801</v>
      </c>
    </row>
    <row r="1822" spans="1:3" x14ac:dyDescent="0.3">
      <c r="A1822" s="17" t="s">
        <v>13136</v>
      </c>
      <c r="B1822" s="17">
        <v>2023</v>
      </c>
      <c r="C1822" s="17">
        <v>10.476668141083801</v>
      </c>
    </row>
    <row r="1823" spans="1:3" x14ac:dyDescent="0.3">
      <c r="A1823" s="17" t="s">
        <v>13137</v>
      </c>
      <c r="B1823" s="17">
        <v>2023</v>
      </c>
      <c r="C1823" s="17">
        <v>24.846595726441599</v>
      </c>
    </row>
    <row r="1824" spans="1:3" x14ac:dyDescent="0.3">
      <c r="A1824" s="17" t="s">
        <v>13138</v>
      </c>
      <c r="B1824" s="17">
        <v>2023</v>
      </c>
      <c r="C1824" s="17">
        <v>51.301398942246998</v>
      </c>
    </row>
    <row r="1825" spans="1:3" x14ac:dyDescent="0.3">
      <c r="A1825" s="17" t="s">
        <v>13139</v>
      </c>
      <c r="B1825" s="17">
        <v>2023</v>
      </c>
      <c r="C1825" s="17">
        <v>60.781625229865298</v>
      </c>
    </row>
    <row r="1826" spans="1:3" x14ac:dyDescent="0.3">
      <c r="A1826" s="17" t="s">
        <v>13140</v>
      </c>
      <c r="B1826" s="17">
        <v>2023</v>
      </c>
      <c r="C1826" s="17">
        <v>338.89573107287299</v>
      </c>
    </row>
    <row r="1827" spans="1:3" x14ac:dyDescent="0.3">
      <c r="A1827" s="17" t="s">
        <v>13141</v>
      </c>
      <c r="B1827" s="17">
        <v>2023</v>
      </c>
      <c r="C1827" s="17">
        <v>553.71402585459896</v>
      </c>
    </row>
    <row r="1828" spans="1:3" x14ac:dyDescent="0.3">
      <c r="A1828" s="17" t="s">
        <v>13142</v>
      </c>
      <c r="B1828" s="17">
        <v>2023</v>
      </c>
      <c r="C1828" s="17">
        <v>8.9043266760418192</v>
      </c>
    </row>
    <row r="1829" spans="1:3" x14ac:dyDescent="0.3">
      <c r="A1829" s="17" t="s">
        <v>13143</v>
      </c>
      <c r="B1829" s="17">
        <v>2023</v>
      </c>
      <c r="C1829" s="17">
        <v>30.980944394133999</v>
      </c>
    </row>
    <row r="1830" spans="1:3" x14ac:dyDescent="0.3">
      <c r="A1830" s="17" t="s">
        <v>13144</v>
      </c>
      <c r="B1830" s="17">
        <v>2023</v>
      </c>
      <c r="C1830" s="17">
        <v>28.1597080463544</v>
      </c>
    </row>
    <row r="1831" spans="1:3" x14ac:dyDescent="0.3">
      <c r="A1831" s="17" t="s">
        <v>13145</v>
      </c>
      <c r="B1831" s="17">
        <v>2023</v>
      </c>
      <c r="C1831" s="17">
        <v>126.78859320282901</v>
      </c>
    </row>
    <row r="1832" spans="1:3" x14ac:dyDescent="0.3">
      <c r="A1832" s="17" t="s">
        <v>13146</v>
      </c>
      <c r="B1832" s="17">
        <v>2023</v>
      </c>
      <c r="C1832" s="17">
        <v>314.93453810527001</v>
      </c>
    </row>
    <row r="1833" spans="1:3" x14ac:dyDescent="0.3">
      <c r="A1833" s="17" t="s">
        <v>13147</v>
      </c>
      <c r="B1833" s="17">
        <v>2023</v>
      </c>
      <c r="C1833" s="17">
        <v>42.441040697507603</v>
      </c>
    </row>
    <row r="1834" spans="1:3" x14ac:dyDescent="0.3">
      <c r="A1834" s="17" t="s">
        <v>13148</v>
      </c>
      <c r="B1834" s="17">
        <v>2023</v>
      </c>
      <c r="C1834" s="17">
        <v>34.664311066269903</v>
      </c>
    </row>
    <row r="1835" spans="1:3" x14ac:dyDescent="0.3">
      <c r="A1835" s="17" t="s">
        <v>13149</v>
      </c>
      <c r="B1835" s="17">
        <v>2023</v>
      </c>
      <c r="C1835" s="17">
        <v>95.747410764917703</v>
      </c>
    </row>
    <row r="1836" spans="1:3" x14ac:dyDescent="0.3">
      <c r="A1836" s="17" t="s">
        <v>13150</v>
      </c>
      <c r="B1836" s="17">
        <v>2023</v>
      </c>
      <c r="C1836" s="17">
        <v>137.73475496098399</v>
      </c>
    </row>
    <row r="1837" spans="1:3" x14ac:dyDescent="0.3">
      <c r="A1837" s="17" t="s">
        <v>13151</v>
      </c>
      <c r="B1837" s="17">
        <v>2023</v>
      </c>
      <c r="C1837" s="17">
        <v>117.890283273533</v>
      </c>
    </row>
    <row r="1838" spans="1:3" x14ac:dyDescent="0.3">
      <c r="A1838" s="17" t="s">
        <v>13152</v>
      </c>
      <c r="B1838" s="17">
        <v>2023</v>
      </c>
      <c r="C1838" s="17">
        <v>273.93128053843998</v>
      </c>
    </row>
    <row r="1839" spans="1:3" x14ac:dyDescent="0.3">
      <c r="A1839" s="17" t="s">
        <v>13153</v>
      </c>
      <c r="B1839" s="17">
        <v>2023</v>
      </c>
      <c r="C1839" s="17">
        <v>25.186675594188301</v>
      </c>
    </row>
    <row r="1840" spans="1:3" x14ac:dyDescent="0.3">
      <c r="A1840" s="17" t="s">
        <v>13154</v>
      </c>
      <c r="B1840" s="17">
        <v>2023</v>
      </c>
      <c r="C1840" s="17">
        <v>19.897195937111999</v>
      </c>
    </row>
    <row r="1841" spans="1:3" x14ac:dyDescent="0.3">
      <c r="A1841" s="17" t="s">
        <v>13155</v>
      </c>
      <c r="B1841" s="17">
        <v>2023</v>
      </c>
      <c r="C1841" s="17">
        <v>13.604591196490199</v>
      </c>
    </row>
    <row r="1842" spans="1:3" x14ac:dyDescent="0.3">
      <c r="A1842" s="17" t="s">
        <v>13156</v>
      </c>
      <c r="B1842" s="17">
        <v>2023</v>
      </c>
      <c r="C1842" s="17">
        <v>60.624241570010803</v>
      </c>
    </row>
    <row r="1843" spans="1:3" x14ac:dyDescent="0.3">
      <c r="A1843" s="17" t="s">
        <v>13157</v>
      </c>
      <c r="B1843" s="17">
        <v>2023</v>
      </c>
      <c r="C1843" s="17">
        <v>33.673578582704103</v>
      </c>
    </row>
    <row r="1844" spans="1:3" x14ac:dyDescent="0.3">
      <c r="A1844" s="17" t="s">
        <v>13158</v>
      </c>
      <c r="B1844" s="17">
        <v>2023</v>
      </c>
      <c r="C1844" s="17">
        <v>50.194674462080002</v>
      </c>
    </row>
    <row r="1845" spans="1:3" x14ac:dyDescent="0.3">
      <c r="A1845" s="17" t="s">
        <v>13159</v>
      </c>
      <c r="B1845" s="17">
        <v>2023</v>
      </c>
      <c r="C1845" s="17">
        <v>207.92531083896799</v>
      </c>
    </row>
    <row r="1846" spans="1:3" x14ac:dyDescent="0.3">
      <c r="A1846" s="17" t="s">
        <v>13160</v>
      </c>
      <c r="B1846" s="17">
        <v>2023</v>
      </c>
      <c r="C1846" s="17">
        <v>62.500585336238103</v>
      </c>
    </row>
    <row r="1847" spans="1:3" x14ac:dyDescent="0.3">
      <c r="A1847" s="17" t="s">
        <v>13161</v>
      </c>
      <c r="B1847" s="17">
        <v>2023</v>
      </c>
      <c r="C1847" s="17">
        <v>341.52442003716698</v>
      </c>
    </row>
    <row r="1848" spans="1:3" x14ac:dyDescent="0.3">
      <c r="A1848" s="17" t="s">
        <v>13162</v>
      </c>
      <c r="B1848" s="17">
        <v>2023</v>
      </c>
      <c r="C1848" s="17">
        <v>425.84166457131499</v>
      </c>
    </row>
    <row r="1849" spans="1:3" x14ac:dyDescent="0.3">
      <c r="A1849" s="17" t="s">
        <v>13163</v>
      </c>
      <c r="B1849" s="17">
        <v>2023</v>
      </c>
      <c r="C1849" s="17">
        <v>37.195892967283697</v>
      </c>
    </row>
    <row r="1850" spans="1:3" x14ac:dyDescent="0.3">
      <c r="A1850" s="17" t="s">
        <v>13164</v>
      </c>
      <c r="B1850" s="17">
        <v>2023</v>
      </c>
      <c r="C1850" s="17">
        <v>66.677149414084894</v>
      </c>
    </row>
    <row r="1851" spans="1:3" x14ac:dyDescent="0.3">
      <c r="A1851" s="17" t="s">
        <v>13165</v>
      </c>
      <c r="B1851" s="17">
        <v>2023</v>
      </c>
      <c r="C1851" s="17">
        <v>100.674468509853</v>
      </c>
    </row>
    <row r="1852" spans="1:3" x14ac:dyDescent="0.3">
      <c r="A1852" s="17" t="s">
        <v>13166</v>
      </c>
      <c r="B1852" s="17">
        <v>2023</v>
      </c>
      <c r="C1852" s="17">
        <v>63.573230478912599</v>
      </c>
    </row>
    <row r="1853" spans="1:3" x14ac:dyDescent="0.3">
      <c r="A1853" s="17" t="s">
        <v>13167</v>
      </c>
      <c r="B1853" s="17">
        <v>2023</v>
      </c>
      <c r="C1853" s="17">
        <v>199.08077441155899</v>
      </c>
    </row>
    <row r="1854" spans="1:3" x14ac:dyDescent="0.3">
      <c r="A1854" s="17" t="s">
        <v>13168</v>
      </c>
      <c r="B1854" s="17">
        <v>2023</v>
      </c>
      <c r="C1854" s="17">
        <v>342.95853793621097</v>
      </c>
    </row>
    <row r="1855" spans="1:3" x14ac:dyDescent="0.3">
      <c r="A1855" s="17" t="s">
        <v>13169</v>
      </c>
      <c r="B1855" s="17">
        <v>2023</v>
      </c>
      <c r="C1855" s="17">
        <v>100.42503753863301</v>
      </c>
    </row>
    <row r="1856" spans="1:3" x14ac:dyDescent="0.3">
      <c r="A1856" s="17" t="s">
        <v>13170</v>
      </c>
      <c r="B1856" s="17">
        <v>2023</v>
      </c>
      <c r="C1856" s="17">
        <v>81.274638410657602</v>
      </c>
    </row>
    <row r="1857" spans="1:3" x14ac:dyDescent="0.3">
      <c r="A1857" s="17" t="s">
        <v>13171</v>
      </c>
      <c r="B1857" s="17">
        <v>2023</v>
      </c>
      <c r="C1857" s="17">
        <v>169.464147318155</v>
      </c>
    </row>
    <row r="1858" spans="1:3" x14ac:dyDescent="0.3">
      <c r="A1858" s="17" t="s">
        <v>13172</v>
      </c>
      <c r="B1858" s="17">
        <v>2023</v>
      </c>
      <c r="C1858" s="17">
        <v>112.022871401394</v>
      </c>
    </row>
    <row r="1859" spans="1:3" x14ac:dyDescent="0.3">
      <c r="A1859" s="17" t="s">
        <v>13173</v>
      </c>
      <c r="B1859" s="17">
        <v>2023</v>
      </c>
      <c r="C1859" s="17">
        <v>146.43785323947699</v>
      </c>
    </row>
    <row r="1860" spans="1:3" x14ac:dyDescent="0.3">
      <c r="A1860" s="17" t="s">
        <v>13174</v>
      </c>
      <c r="B1860" s="17">
        <v>2023</v>
      </c>
      <c r="C1860" s="17">
        <v>133.51472723111499</v>
      </c>
    </row>
    <row r="1861" spans="1:3" x14ac:dyDescent="0.3">
      <c r="A1861" s="17" t="s">
        <v>13175</v>
      </c>
      <c r="B1861" s="17">
        <v>2023</v>
      </c>
      <c r="C1861" s="17">
        <v>406.94273881241702</v>
      </c>
    </row>
    <row r="1862" spans="1:3" x14ac:dyDescent="0.3">
      <c r="A1862" s="17" t="s">
        <v>13176</v>
      </c>
      <c r="B1862" s="17">
        <v>2023</v>
      </c>
      <c r="C1862" s="17">
        <v>16.806069585261898</v>
      </c>
    </row>
    <row r="1863" spans="1:3" x14ac:dyDescent="0.3">
      <c r="A1863" s="17" t="s">
        <v>13177</v>
      </c>
      <c r="B1863" s="17">
        <v>2023</v>
      </c>
      <c r="C1863" s="17">
        <v>49.221366336569197</v>
      </c>
    </row>
    <row r="1864" spans="1:3" x14ac:dyDescent="0.3">
      <c r="A1864" s="17" t="s">
        <v>13178</v>
      </c>
      <c r="B1864" s="17">
        <v>2023</v>
      </c>
      <c r="C1864" s="17">
        <v>193.90194309316601</v>
      </c>
    </row>
    <row r="1865" spans="1:3" x14ac:dyDescent="0.3">
      <c r="A1865" s="17" t="s">
        <v>13179</v>
      </c>
      <c r="B1865" s="17">
        <v>2023</v>
      </c>
      <c r="C1865" s="17">
        <v>18.549160718684998</v>
      </c>
    </row>
    <row r="1866" spans="1:3" x14ac:dyDescent="0.3">
      <c r="A1866" s="17" t="s">
        <v>13180</v>
      </c>
      <c r="B1866" s="17">
        <v>2023</v>
      </c>
      <c r="C1866" s="17">
        <v>11.650096002107601</v>
      </c>
    </row>
    <row r="1867" spans="1:3" x14ac:dyDescent="0.3">
      <c r="A1867" s="17" t="s">
        <v>13181</v>
      </c>
      <c r="B1867" s="17">
        <v>2023</v>
      </c>
      <c r="C1867" s="17">
        <v>488.31188494805201</v>
      </c>
    </row>
    <row r="1868" spans="1:3" x14ac:dyDescent="0.3">
      <c r="A1868" s="17" t="s">
        <v>13182</v>
      </c>
      <c r="B1868" s="17">
        <v>2023</v>
      </c>
      <c r="C1868" s="17">
        <v>32.090661245398202</v>
      </c>
    </row>
    <row r="1869" spans="1:3" x14ac:dyDescent="0.3">
      <c r="A1869" s="17" t="s">
        <v>13183</v>
      </c>
      <c r="B1869" s="17">
        <v>2023</v>
      </c>
      <c r="C1869" s="17">
        <v>43.077130307443397</v>
      </c>
    </row>
    <row r="1870" spans="1:3" x14ac:dyDescent="0.3">
      <c r="A1870" s="17" t="s">
        <v>13184</v>
      </c>
      <c r="B1870" s="17">
        <v>2023</v>
      </c>
      <c r="C1870" s="17">
        <v>53.961765700951197</v>
      </c>
    </row>
    <row r="1871" spans="1:3" x14ac:dyDescent="0.3">
      <c r="A1871" s="17" t="s">
        <v>13185</v>
      </c>
      <c r="B1871" s="17">
        <v>2023</v>
      </c>
      <c r="C1871" s="17">
        <v>445.60894727567199</v>
      </c>
    </row>
    <row r="1872" spans="1:3" x14ac:dyDescent="0.3">
      <c r="A1872" s="17" t="s">
        <v>13186</v>
      </c>
      <c r="B1872" s="17">
        <v>2023</v>
      </c>
      <c r="C1872" s="17">
        <v>144.79804816842099</v>
      </c>
    </row>
    <row r="1873" spans="1:3" x14ac:dyDescent="0.3">
      <c r="A1873" s="17" t="s">
        <v>13187</v>
      </c>
      <c r="B1873" s="17">
        <v>2023</v>
      </c>
      <c r="C1873" s="17">
        <v>108.050060335547</v>
      </c>
    </row>
    <row r="1874" spans="1:3" x14ac:dyDescent="0.3">
      <c r="A1874" s="17" t="s">
        <v>13188</v>
      </c>
      <c r="B1874" s="17">
        <v>2023</v>
      </c>
      <c r="C1874" s="17">
        <v>49.095864325761802</v>
      </c>
    </row>
    <row r="1875" spans="1:3" x14ac:dyDescent="0.3">
      <c r="A1875" s="17" t="s">
        <v>13189</v>
      </c>
      <c r="B1875" s="17">
        <v>2023</v>
      </c>
      <c r="C1875" s="17">
        <v>164.42326641269</v>
      </c>
    </row>
    <row r="1876" spans="1:3" x14ac:dyDescent="0.3">
      <c r="A1876" s="17" t="s">
        <v>13190</v>
      </c>
      <c r="B1876" s="17">
        <v>2023</v>
      </c>
      <c r="C1876" s="17">
        <v>167.507875859737</v>
      </c>
    </row>
    <row r="1877" spans="1:3" x14ac:dyDescent="0.3">
      <c r="A1877" s="17" t="s">
        <v>13191</v>
      </c>
      <c r="B1877" s="17">
        <v>2023</v>
      </c>
      <c r="C1877" s="17">
        <v>77.751431953161998</v>
      </c>
    </row>
    <row r="1878" spans="1:3" x14ac:dyDescent="0.3">
      <c r="A1878" s="17" t="s">
        <v>13192</v>
      </c>
      <c r="B1878" s="17">
        <v>2023</v>
      </c>
      <c r="C1878" s="17">
        <v>59.410702787339702</v>
      </c>
    </row>
    <row r="1879" spans="1:3" x14ac:dyDescent="0.3">
      <c r="A1879" s="17" t="s">
        <v>13193</v>
      </c>
      <c r="B1879" s="17">
        <v>2023</v>
      </c>
      <c r="C1879" s="17">
        <v>24.936153388582198</v>
      </c>
    </row>
    <row r="1880" spans="1:3" x14ac:dyDescent="0.3">
      <c r="A1880" s="17" t="s">
        <v>13194</v>
      </c>
      <c r="B1880" s="17">
        <v>2023</v>
      </c>
      <c r="C1880" s="17">
        <v>109.76635928451999</v>
      </c>
    </row>
    <row r="1881" spans="1:3" x14ac:dyDescent="0.3">
      <c r="A1881" s="17" t="s">
        <v>13195</v>
      </c>
      <c r="B1881" s="17">
        <v>2023</v>
      </c>
      <c r="C1881" s="17">
        <v>13.3895120371599</v>
      </c>
    </row>
    <row r="1882" spans="1:3" x14ac:dyDescent="0.3">
      <c r="A1882" s="17" t="s">
        <v>13196</v>
      </c>
      <c r="B1882" s="17">
        <v>2023</v>
      </c>
      <c r="C1882" s="17">
        <v>81.571223212405997</v>
      </c>
    </row>
    <row r="1883" spans="1:3" x14ac:dyDescent="0.3">
      <c r="A1883" s="17" t="s">
        <v>13197</v>
      </c>
      <c r="B1883" s="17">
        <v>2023</v>
      </c>
      <c r="C1883" s="17">
        <v>79.427026565274005</v>
      </c>
    </row>
    <row r="1884" spans="1:3" x14ac:dyDescent="0.3">
      <c r="A1884" s="17" t="s">
        <v>13198</v>
      </c>
      <c r="B1884" s="17">
        <v>2023</v>
      </c>
      <c r="C1884" s="17">
        <v>43.305291328579202</v>
      </c>
    </row>
    <row r="1885" spans="1:3" x14ac:dyDescent="0.3">
      <c r="A1885" s="17" t="s">
        <v>13199</v>
      </c>
      <c r="B1885" s="17">
        <v>2023</v>
      </c>
      <c r="C1885" s="17">
        <v>13.659018650185301</v>
      </c>
    </row>
    <row r="1886" spans="1:3" x14ac:dyDescent="0.3">
      <c r="A1886" s="17" t="s">
        <v>13200</v>
      </c>
      <c r="B1886" s="17">
        <v>2023</v>
      </c>
      <c r="C1886" s="17">
        <v>12.525082431733599</v>
      </c>
    </row>
    <row r="1887" spans="1:3" x14ac:dyDescent="0.3">
      <c r="A1887" s="17" t="s">
        <v>13201</v>
      </c>
      <c r="B1887" s="17">
        <v>2023</v>
      </c>
      <c r="C1887" s="17">
        <v>54.966956876684002</v>
      </c>
    </row>
    <row r="1888" spans="1:3" x14ac:dyDescent="0.3">
      <c r="A1888" s="17" t="s">
        <v>13202</v>
      </c>
      <c r="B1888" s="17">
        <v>2023</v>
      </c>
      <c r="C1888" s="17">
        <v>63.480072196572998</v>
      </c>
    </row>
    <row r="1889" spans="1:3" x14ac:dyDescent="0.3">
      <c r="A1889" s="17" t="s">
        <v>13203</v>
      </c>
      <c r="B1889" s="17">
        <v>2023</v>
      </c>
      <c r="C1889" s="17">
        <v>38.5407133921981</v>
      </c>
    </row>
    <row r="1890" spans="1:3" x14ac:dyDescent="0.3">
      <c r="A1890" s="17" t="s">
        <v>13204</v>
      </c>
      <c r="B1890" s="17">
        <v>2023</v>
      </c>
      <c r="C1890" s="17">
        <v>69.750808130949693</v>
      </c>
    </row>
    <row r="1891" spans="1:3" x14ac:dyDescent="0.3">
      <c r="A1891" s="17" t="s">
        <v>13205</v>
      </c>
      <c r="B1891" s="17">
        <v>2023</v>
      </c>
      <c r="C1891" s="17">
        <v>352.400020846166</v>
      </c>
    </row>
    <row r="1892" spans="1:3" x14ac:dyDescent="0.3">
      <c r="A1892" s="17" t="s">
        <v>13206</v>
      </c>
      <c r="B1892" s="17">
        <v>2023</v>
      </c>
      <c r="C1892" s="17">
        <v>34.390255473554099</v>
      </c>
    </row>
    <row r="1893" spans="1:3" x14ac:dyDescent="0.3">
      <c r="A1893" s="17" t="s">
        <v>13207</v>
      </c>
      <c r="B1893" s="17">
        <v>2023</v>
      </c>
      <c r="C1893" s="17">
        <v>18.7092647654936</v>
      </c>
    </row>
    <row r="1894" spans="1:3" x14ac:dyDescent="0.3">
      <c r="A1894" s="17" t="s">
        <v>13208</v>
      </c>
      <c r="B1894" s="17">
        <v>2023</v>
      </c>
      <c r="C1894" s="17">
        <v>59.555833581835003</v>
      </c>
    </row>
    <row r="1895" spans="1:3" x14ac:dyDescent="0.3">
      <c r="A1895" s="17" t="s">
        <v>13209</v>
      </c>
      <c r="B1895" s="17">
        <v>2023</v>
      </c>
      <c r="C1895" s="17">
        <v>230.52669485332399</v>
      </c>
    </row>
    <row r="1896" spans="1:3" x14ac:dyDescent="0.3">
      <c r="A1896" s="17" t="s">
        <v>13210</v>
      </c>
      <c r="B1896" s="17">
        <v>2023</v>
      </c>
      <c r="C1896" s="17">
        <v>109.720134770963</v>
      </c>
    </row>
    <row r="1897" spans="1:3" x14ac:dyDescent="0.3">
      <c r="A1897" s="17" t="s">
        <v>13211</v>
      </c>
      <c r="B1897" s="17">
        <v>2023</v>
      </c>
      <c r="C1897" s="17">
        <v>78.473242465406699</v>
      </c>
    </row>
    <row r="1898" spans="1:3" x14ac:dyDescent="0.3">
      <c r="A1898" s="17" t="s">
        <v>13212</v>
      </c>
      <c r="B1898" s="17">
        <v>2023</v>
      </c>
      <c r="C1898" s="17">
        <v>11.3768359512906</v>
      </c>
    </row>
    <row r="1899" spans="1:3" x14ac:dyDescent="0.3">
      <c r="A1899" s="17" t="s">
        <v>13213</v>
      </c>
      <c r="B1899" s="17">
        <v>2023</v>
      </c>
      <c r="C1899" s="17">
        <v>21.082377070561101</v>
      </c>
    </row>
    <row r="1900" spans="1:3" x14ac:dyDescent="0.3">
      <c r="A1900" s="17" t="s">
        <v>13214</v>
      </c>
      <c r="B1900" s="17">
        <v>2023</v>
      </c>
      <c r="C1900" s="17">
        <v>29.587828151881698</v>
      </c>
    </row>
    <row r="1901" spans="1:3" x14ac:dyDescent="0.3">
      <c r="A1901" s="17" t="s">
        <v>13215</v>
      </c>
      <c r="B1901" s="17">
        <v>2023</v>
      </c>
      <c r="C1901" s="17">
        <v>16.554158866405501</v>
      </c>
    </row>
    <row r="1902" spans="1:3" x14ac:dyDescent="0.3">
      <c r="A1902" s="17" t="s">
        <v>13216</v>
      </c>
      <c r="B1902" s="17">
        <v>2023</v>
      </c>
      <c r="C1902" s="17">
        <v>1759.95029913075</v>
      </c>
    </row>
    <row r="1903" spans="1:3" x14ac:dyDescent="0.3">
      <c r="A1903" s="17" t="s">
        <v>13217</v>
      </c>
      <c r="B1903" s="17">
        <v>2023</v>
      </c>
      <c r="C1903" s="17">
        <v>33.7110089692287</v>
      </c>
    </row>
    <row r="1904" spans="1:3" x14ac:dyDescent="0.3">
      <c r="A1904" s="17" t="s">
        <v>13218</v>
      </c>
      <c r="B1904" s="17">
        <v>2023</v>
      </c>
      <c r="C1904" s="17">
        <v>443.30458658561099</v>
      </c>
    </row>
    <row r="1905" spans="1:3" x14ac:dyDescent="0.3">
      <c r="A1905" s="17" t="s">
        <v>13219</v>
      </c>
      <c r="B1905" s="17">
        <v>2023</v>
      </c>
      <c r="C1905" s="17">
        <v>705.18980054929898</v>
      </c>
    </row>
    <row r="1906" spans="1:3" x14ac:dyDescent="0.3">
      <c r="A1906" s="17" t="s">
        <v>13220</v>
      </c>
      <c r="B1906" s="17">
        <v>2023</v>
      </c>
      <c r="C1906" s="17">
        <v>30.300308544188699</v>
      </c>
    </row>
    <row r="1907" spans="1:3" x14ac:dyDescent="0.3">
      <c r="A1907" s="17" t="s">
        <v>13221</v>
      </c>
      <c r="B1907" s="17">
        <v>2023</v>
      </c>
      <c r="C1907" s="17">
        <v>32.508364752866299</v>
      </c>
    </row>
    <row r="1908" spans="1:3" x14ac:dyDescent="0.3">
      <c r="A1908" s="17" t="s">
        <v>13222</v>
      </c>
      <c r="B1908" s="17">
        <v>2023</v>
      </c>
      <c r="C1908" s="17">
        <v>290.16246315895103</v>
      </c>
    </row>
    <row r="1909" spans="1:3" x14ac:dyDescent="0.3">
      <c r="A1909" s="17" t="s">
        <v>13223</v>
      </c>
      <c r="B1909" s="17">
        <v>2023</v>
      </c>
      <c r="C1909" s="17">
        <v>150.34937824960801</v>
      </c>
    </row>
    <row r="1910" spans="1:3" x14ac:dyDescent="0.3">
      <c r="A1910" s="17" t="s">
        <v>13224</v>
      </c>
      <c r="B1910" s="17">
        <v>2023</v>
      </c>
      <c r="C1910" s="17">
        <v>184.618749719113</v>
      </c>
    </row>
    <row r="1911" spans="1:3" x14ac:dyDescent="0.3">
      <c r="A1911" s="17" t="s">
        <v>13225</v>
      </c>
      <c r="B1911" s="17">
        <v>2023</v>
      </c>
      <c r="C1911" s="17">
        <v>17.335443801872302</v>
      </c>
    </row>
    <row r="1912" spans="1:3" x14ac:dyDescent="0.3">
      <c r="A1912" s="17" t="s">
        <v>13226</v>
      </c>
      <c r="B1912" s="17">
        <v>2023</v>
      </c>
      <c r="C1912" s="17">
        <v>34.008672764524803</v>
      </c>
    </row>
    <row r="1913" spans="1:3" x14ac:dyDescent="0.3">
      <c r="A1913" s="17" t="s">
        <v>13227</v>
      </c>
      <c r="B1913" s="17">
        <v>2023</v>
      </c>
      <c r="C1913" s="17">
        <v>8.2864349880255794</v>
      </c>
    </row>
    <row r="1914" spans="1:3" x14ac:dyDescent="0.3">
      <c r="A1914" s="17" t="s">
        <v>13228</v>
      </c>
      <c r="B1914" s="17">
        <v>2023</v>
      </c>
      <c r="C1914" s="17">
        <v>26.118023307994001</v>
      </c>
    </row>
    <row r="1915" spans="1:3" x14ac:dyDescent="0.3">
      <c r="A1915" s="17" t="s">
        <v>13229</v>
      </c>
      <c r="B1915" s="17">
        <v>2023</v>
      </c>
      <c r="C1915" s="17">
        <v>203.885654952377</v>
      </c>
    </row>
    <row r="1916" spans="1:3" x14ac:dyDescent="0.3">
      <c r="A1916" s="17" t="s">
        <v>13230</v>
      </c>
      <c r="B1916" s="17">
        <v>2023</v>
      </c>
      <c r="C1916" s="17">
        <v>198.84002723544799</v>
      </c>
    </row>
    <row r="1917" spans="1:3" x14ac:dyDescent="0.3">
      <c r="A1917" s="17" t="s">
        <v>13231</v>
      </c>
      <c r="B1917" s="17">
        <v>2023</v>
      </c>
      <c r="C1917" s="17">
        <v>39.120295258238897</v>
      </c>
    </row>
    <row r="1918" spans="1:3" x14ac:dyDescent="0.3">
      <c r="A1918" s="17" t="s">
        <v>13232</v>
      </c>
      <c r="B1918" s="17">
        <v>2023</v>
      </c>
      <c r="C1918" s="17">
        <v>77.607571911095903</v>
      </c>
    </row>
    <row r="1919" spans="1:3" x14ac:dyDescent="0.3">
      <c r="A1919" s="17" t="s">
        <v>13233</v>
      </c>
      <c r="B1919" s="17">
        <v>2023</v>
      </c>
      <c r="C1919" s="17">
        <v>99.057133202906698</v>
      </c>
    </row>
    <row r="1920" spans="1:3" x14ac:dyDescent="0.3">
      <c r="A1920" s="17" t="s">
        <v>13234</v>
      </c>
      <c r="B1920" s="17">
        <v>2023</v>
      </c>
      <c r="C1920" s="17">
        <v>80.731659774784902</v>
      </c>
    </row>
    <row r="1921" spans="1:3" x14ac:dyDescent="0.3">
      <c r="A1921" s="17" t="s">
        <v>13235</v>
      </c>
      <c r="B1921" s="17">
        <v>2023</v>
      </c>
      <c r="C1921" s="17">
        <v>52.170295731630198</v>
      </c>
    </row>
    <row r="1922" spans="1:3" x14ac:dyDescent="0.3">
      <c r="A1922" s="17" t="s">
        <v>13236</v>
      </c>
      <c r="B1922" s="17">
        <v>2023</v>
      </c>
      <c r="C1922" s="17">
        <v>40.431517850607598</v>
      </c>
    </row>
    <row r="1923" spans="1:3" x14ac:dyDescent="0.3">
      <c r="A1923" s="17" t="s">
        <v>13237</v>
      </c>
      <c r="B1923" s="17">
        <v>2023</v>
      </c>
      <c r="C1923" s="17">
        <v>31.388340466655801</v>
      </c>
    </row>
    <row r="1924" spans="1:3" x14ac:dyDescent="0.3">
      <c r="A1924" s="17" t="s">
        <v>13238</v>
      </c>
      <c r="B1924" s="17">
        <v>2023</v>
      </c>
      <c r="C1924" s="17">
        <v>185.934933330864</v>
      </c>
    </row>
    <row r="1925" spans="1:3" x14ac:dyDescent="0.3">
      <c r="A1925" s="17" t="s">
        <v>13239</v>
      </c>
      <c r="B1925" s="17">
        <v>2023</v>
      </c>
      <c r="C1925" s="17">
        <v>75.932228611782193</v>
      </c>
    </row>
    <row r="1926" spans="1:3" x14ac:dyDescent="0.3">
      <c r="A1926" s="17" t="s">
        <v>13240</v>
      </c>
      <c r="B1926" s="17">
        <v>2023</v>
      </c>
      <c r="C1926" s="17">
        <v>261.281376013532</v>
      </c>
    </row>
    <row r="1927" spans="1:3" x14ac:dyDescent="0.3">
      <c r="A1927" s="17" t="s">
        <v>13241</v>
      </c>
      <c r="B1927" s="17">
        <v>2023</v>
      </c>
      <c r="C1927" s="17">
        <v>198.37981762736999</v>
      </c>
    </row>
    <row r="1928" spans="1:3" x14ac:dyDescent="0.3">
      <c r="A1928" s="17" t="s">
        <v>13242</v>
      </c>
      <c r="B1928" s="17">
        <v>2023</v>
      </c>
      <c r="C1928" s="17">
        <v>541.08117937395605</v>
      </c>
    </row>
    <row r="1929" spans="1:3" x14ac:dyDescent="0.3">
      <c r="A1929" s="17" t="s">
        <v>13243</v>
      </c>
      <c r="B1929" s="17">
        <v>2023</v>
      </c>
      <c r="C1929" s="17">
        <v>172.46358356252301</v>
      </c>
    </row>
    <row r="1930" spans="1:3" x14ac:dyDescent="0.3">
      <c r="A1930" s="17" t="s">
        <v>13244</v>
      </c>
      <c r="B1930" s="17">
        <v>2023</v>
      </c>
      <c r="C1930" s="17">
        <v>418.778388304636</v>
      </c>
    </row>
    <row r="1931" spans="1:3" x14ac:dyDescent="0.3">
      <c r="A1931" s="17" t="s">
        <v>13245</v>
      </c>
      <c r="B1931" s="17">
        <v>2023</v>
      </c>
      <c r="C1931" s="17">
        <v>24.434676907258101</v>
      </c>
    </row>
    <row r="1932" spans="1:3" x14ac:dyDescent="0.3">
      <c r="A1932" s="17" t="s">
        <v>13246</v>
      </c>
      <c r="B1932" s="17">
        <v>2023</v>
      </c>
      <c r="C1932" s="17">
        <v>39.110359078273198</v>
      </c>
    </row>
    <row r="1933" spans="1:3" x14ac:dyDescent="0.3">
      <c r="A1933" s="17" t="s">
        <v>13247</v>
      </c>
      <c r="B1933" s="17">
        <v>2023</v>
      </c>
      <c r="C1933" s="17">
        <v>70.6778034958988</v>
      </c>
    </row>
    <row r="1934" spans="1:3" x14ac:dyDescent="0.3">
      <c r="A1934" s="17" t="s">
        <v>13248</v>
      </c>
      <c r="B1934" s="17">
        <v>2023</v>
      </c>
      <c r="C1934" s="17">
        <v>734.59731286764099</v>
      </c>
    </row>
    <row r="1935" spans="1:3" x14ac:dyDescent="0.3">
      <c r="A1935" s="17" t="s">
        <v>13249</v>
      </c>
      <c r="B1935" s="17">
        <v>2023</v>
      </c>
      <c r="C1935" s="17">
        <v>433.76824080012699</v>
      </c>
    </row>
    <row r="1936" spans="1:3" x14ac:dyDescent="0.3">
      <c r="A1936" s="17" t="s">
        <v>13250</v>
      </c>
      <c r="B1936" s="17">
        <v>2023</v>
      </c>
      <c r="C1936" s="17">
        <v>462.07671733107401</v>
      </c>
    </row>
    <row r="1937" spans="1:3" x14ac:dyDescent="0.3">
      <c r="A1937" s="17" t="s">
        <v>13251</v>
      </c>
      <c r="B1937" s="17">
        <v>2023</v>
      </c>
      <c r="C1937" s="17">
        <v>489.74899110197998</v>
      </c>
    </row>
    <row r="1938" spans="1:3" x14ac:dyDescent="0.3">
      <c r="A1938" s="17" t="s">
        <v>13252</v>
      </c>
      <c r="B1938" s="17">
        <v>2023</v>
      </c>
      <c r="C1938" s="17">
        <v>1072.5468670576799</v>
      </c>
    </row>
    <row r="1939" spans="1:3" x14ac:dyDescent="0.3">
      <c r="A1939" s="17" t="s">
        <v>13253</v>
      </c>
      <c r="B1939" s="17">
        <v>2023</v>
      </c>
      <c r="C1939" s="17">
        <v>92.415852773934603</v>
      </c>
    </row>
    <row r="1940" spans="1:3" x14ac:dyDescent="0.3">
      <c r="A1940" s="17" t="s">
        <v>13254</v>
      </c>
      <c r="B1940" s="17">
        <v>2023</v>
      </c>
      <c r="C1940" s="17">
        <v>341.74643214792002</v>
      </c>
    </row>
    <row r="1941" spans="1:3" x14ac:dyDescent="0.3">
      <c r="A1941" s="17" t="s">
        <v>13255</v>
      </c>
      <c r="B1941" s="17">
        <v>2023</v>
      </c>
      <c r="C1941" s="17">
        <v>107.647858843207</v>
      </c>
    </row>
    <row r="1942" spans="1:3" x14ac:dyDescent="0.3">
      <c r="A1942" s="17" t="s">
        <v>13256</v>
      </c>
      <c r="B1942" s="17">
        <v>2023</v>
      </c>
      <c r="C1942" s="17">
        <v>354.350008210167</v>
      </c>
    </row>
    <row r="1943" spans="1:3" x14ac:dyDescent="0.3">
      <c r="A1943" s="17" t="s">
        <v>13257</v>
      </c>
      <c r="B1943" s="17">
        <v>2023</v>
      </c>
      <c r="C1943" s="17">
        <v>142.11501407250799</v>
      </c>
    </row>
    <row r="1944" spans="1:3" x14ac:dyDescent="0.3">
      <c r="A1944" s="17" t="s">
        <v>13258</v>
      </c>
      <c r="B1944" s="17">
        <v>2023</v>
      </c>
      <c r="C1944" s="17">
        <v>52.325123658403797</v>
      </c>
    </row>
    <row r="1945" spans="1:3" x14ac:dyDescent="0.3">
      <c r="A1945" s="17" t="s">
        <v>13259</v>
      </c>
      <c r="B1945" s="17">
        <v>2023</v>
      </c>
      <c r="C1945" s="17">
        <v>58.275502899661703</v>
      </c>
    </row>
    <row r="1946" spans="1:3" x14ac:dyDescent="0.3">
      <c r="A1946" s="17" t="s">
        <v>13260</v>
      </c>
      <c r="B1946" s="17">
        <v>2023</v>
      </c>
      <c r="C1946" s="17">
        <v>72.388451526639997</v>
      </c>
    </row>
    <row r="1947" spans="1:3" x14ac:dyDescent="0.3">
      <c r="A1947" s="17" t="s">
        <v>13261</v>
      </c>
      <c r="B1947" s="17">
        <v>2023</v>
      </c>
      <c r="C1947" s="17">
        <v>982.41052952408802</v>
      </c>
    </row>
    <row r="1948" spans="1:3" x14ac:dyDescent="0.3">
      <c r="A1948" s="17" t="s">
        <v>13262</v>
      </c>
      <c r="B1948" s="17">
        <v>2023</v>
      </c>
      <c r="C1948" s="17">
        <v>42.461517583578797</v>
      </c>
    </row>
    <row r="1949" spans="1:3" x14ac:dyDescent="0.3">
      <c r="A1949" s="17" t="s">
        <v>13263</v>
      </c>
      <c r="B1949" s="17">
        <v>2023</v>
      </c>
      <c r="C1949" s="17">
        <v>36.993430497590502</v>
      </c>
    </row>
    <row r="1950" spans="1:3" x14ac:dyDescent="0.3">
      <c r="A1950" s="17" t="s">
        <v>13264</v>
      </c>
      <c r="B1950" s="17">
        <v>2023</v>
      </c>
      <c r="C1950" s="17">
        <v>25.238247785950101</v>
      </c>
    </row>
    <row r="1951" spans="1:3" x14ac:dyDescent="0.3">
      <c r="A1951" s="17" t="s">
        <v>13265</v>
      </c>
      <c r="B1951" s="17">
        <v>2023</v>
      </c>
      <c r="C1951" s="17">
        <v>114.463441608474</v>
      </c>
    </row>
    <row r="1952" spans="1:3" x14ac:dyDescent="0.3">
      <c r="A1952" s="17" t="s">
        <v>13266</v>
      </c>
      <c r="B1952" s="17">
        <v>2023</v>
      </c>
      <c r="C1952" s="17">
        <v>154.31132407113901</v>
      </c>
    </row>
    <row r="1953" spans="1:3" x14ac:dyDescent="0.3">
      <c r="A1953" s="17" t="s">
        <v>13267</v>
      </c>
      <c r="B1953" s="17">
        <v>2023</v>
      </c>
      <c r="C1953" s="17">
        <v>227.428789418191</v>
      </c>
    </row>
    <row r="1954" spans="1:3" x14ac:dyDescent="0.3">
      <c r="A1954" s="17" t="s">
        <v>13268</v>
      </c>
      <c r="B1954" s="17">
        <v>2023</v>
      </c>
      <c r="C1954" s="17">
        <v>154.49405406974299</v>
      </c>
    </row>
    <row r="1955" spans="1:3" x14ac:dyDescent="0.3">
      <c r="A1955" s="17" t="s">
        <v>13269</v>
      </c>
      <c r="B1955" s="17">
        <v>2023</v>
      </c>
      <c r="C1955" s="17">
        <v>39.505955018103101</v>
      </c>
    </row>
    <row r="1956" spans="1:3" x14ac:dyDescent="0.3">
      <c r="A1956" s="17" t="s">
        <v>13270</v>
      </c>
      <c r="B1956" s="17">
        <v>2023</v>
      </c>
      <c r="C1956" s="17">
        <v>285.10850747302197</v>
      </c>
    </row>
    <row r="1957" spans="1:3" x14ac:dyDescent="0.3">
      <c r="A1957" s="17" t="s">
        <v>13271</v>
      </c>
      <c r="B1957" s="17">
        <v>2023</v>
      </c>
      <c r="C1957" s="17">
        <v>183.696570216911</v>
      </c>
    </row>
    <row r="1958" spans="1:3" x14ac:dyDescent="0.3">
      <c r="A1958" s="17" t="s">
        <v>13272</v>
      </c>
      <c r="B1958" s="17">
        <v>2023</v>
      </c>
      <c r="C1958" s="17">
        <v>40.228713074699002</v>
      </c>
    </row>
    <row r="1959" spans="1:3" x14ac:dyDescent="0.3">
      <c r="A1959" s="17" t="s">
        <v>13273</v>
      </c>
      <c r="B1959" s="17">
        <v>2023</v>
      </c>
      <c r="C1959" s="17">
        <v>41.906634888611698</v>
      </c>
    </row>
    <row r="1960" spans="1:3" x14ac:dyDescent="0.3">
      <c r="A1960" s="17" t="s">
        <v>13274</v>
      </c>
      <c r="B1960" s="17">
        <v>2023</v>
      </c>
      <c r="C1960" s="17">
        <v>94.110680658370299</v>
      </c>
    </row>
    <row r="1961" spans="1:3" x14ac:dyDescent="0.3">
      <c r="A1961" s="17" t="s">
        <v>13275</v>
      </c>
      <c r="B1961" s="17">
        <v>2023</v>
      </c>
      <c r="C1961" s="17">
        <v>162.93545652693101</v>
      </c>
    </row>
    <row r="1962" spans="1:3" x14ac:dyDescent="0.3">
      <c r="A1962" s="17" t="s">
        <v>13276</v>
      </c>
      <c r="B1962" s="17">
        <v>2023</v>
      </c>
      <c r="C1962" s="17">
        <v>272.78435943275701</v>
      </c>
    </row>
    <row r="1963" spans="1:3" x14ac:dyDescent="0.3">
      <c r="A1963" s="17" t="s">
        <v>13277</v>
      </c>
      <c r="B1963" s="17">
        <v>2023</v>
      </c>
      <c r="C1963" s="17">
        <v>84.294716112315697</v>
      </c>
    </row>
    <row r="1964" spans="1:3" x14ac:dyDescent="0.3">
      <c r="A1964" s="17" t="s">
        <v>13278</v>
      </c>
      <c r="B1964" s="17">
        <v>2023</v>
      </c>
      <c r="C1964" s="17">
        <v>17.979436503723299</v>
      </c>
    </row>
    <row r="1965" spans="1:3" x14ac:dyDescent="0.3">
      <c r="A1965" s="17" t="s">
        <v>13279</v>
      </c>
      <c r="B1965" s="17">
        <v>2023</v>
      </c>
      <c r="C1965" s="17">
        <v>86.774794362485395</v>
      </c>
    </row>
    <row r="1966" spans="1:3" x14ac:dyDescent="0.3">
      <c r="A1966" s="17" t="s">
        <v>13280</v>
      </c>
      <c r="B1966" s="17">
        <v>2023</v>
      </c>
      <c r="C1966" s="17">
        <v>114.722630333854</v>
      </c>
    </row>
    <row r="1967" spans="1:3" x14ac:dyDescent="0.3">
      <c r="A1967" s="17" t="s">
        <v>13281</v>
      </c>
      <c r="B1967" s="17">
        <v>2023</v>
      </c>
      <c r="C1967" s="17">
        <v>65.301219208166003</v>
      </c>
    </row>
    <row r="1968" spans="1:3" x14ac:dyDescent="0.3">
      <c r="A1968" s="17" t="s">
        <v>13282</v>
      </c>
      <c r="B1968" s="17">
        <v>2023</v>
      </c>
      <c r="C1968" s="17">
        <v>54.348080107942202</v>
      </c>
    </row>
    <row r="1969" spans="1:3" x14ac:dyDescent="0.3">
      <c r="A1969" s="17" t="s">
        <v>13283</v>
      </c>
      <c r="B1969" s="17">
        <v>2023</v>
      </c>
      <c r="C1969" s="17">
        <v>286.15505461022298</v>
      </c>
    </row>
    <row r="1970" spans="1:3" x14ac:dyDescent="0.3">
      <c r="A1970" s="17" t="s">
        <v>13284</v>
      </c>
      <c r="B1970" s="17">
        <v>2023</v>
      </c>
      <c r="C1970" s="17">
        <v>123.86411188018999</v>
      </c>
    </row>
    <row r="1971" spans="1:3" x14ac:dyDescent="0.3">
      <c r="A1971" s="17" t="s">
        <v>13285</v>
      </c>
      <c r="B1971" s="17">
        <v>2023</v>
      </c>
      <c r="C1971" s="17">
        <v>234.820931456983</v>
      </c>
    </row>
    <row r="1972" spans="1:3" x14ac:dyDescent="0.3">
      <c r="A1972" s="17" t="s">
        <v>13286</v>
      </c>
      <c r="B1972" s="17">
        <v>2023</v>
      </c>
      <c r="C1972" s="17">
        <v>570.70299629028898</v>
      </c>
    </row>
    <row r="1973" spans="1:3" x14ac:dyDescent="0.3">
      <c r="A1973" s="17" t="s">
        <v>13287</v>
      </c>
      <c r="B1973" s="17">
        <v>2023</v>
      </c>
      <c r="C1973" s="17">
        <v>40.846400099806502</v>
      </c>
    </row>
    <row r="1974" spans="1:3" x14ac:dyDescent="0.3">
      <c r="A1974" s="17" t="s">
        <v>13288</v>
      </c>
      <c r="B1974" s="17">
        <v>2023</v>
      </c>
      <c r="C1974" s="17">
        <v>42.656858940608799</v>
      </c>
    </row>
    <row r="1975" spans="1:3" x14ac:dyDescent="0.3">
      <c r="A1975" s="17" t="s">
        <v>13289</v>
      </c>
      <c r="B1975" s="17">
        <v>2023</v>
      </c>
      <c r="C1975" s="17">
        <v>79.928894586453694</v>
      </c>
    </row>
    <row r="1976" spans="1:3" x14ac:dyDescent="0.3">
      <c r="A1976" s="17" t="s">
        <v>13290</v>
      </c>
      <c r="B1976" s="17">
        <v>2023</v>
      </c>
      <c r="C1976" s="17">
        <v>23.2231973650632</v>
      </c>
    </row>
    <row r="1977" spans="1:3" x14ac:dyDescent="0.3">
      <c r="A1977" s="17" t="s">
        <v>13291</v>
      </c>
      <c r="B1977" s="17">
        <v>2023</v>
      </c>
      <c r="C1977" s="17">
        <v>59.274856666102998</v>
      </c>
    </row>
    <row r="1978" spans="1:3" x14ac:dyDescent="0.3">
      <c r="A1978" s="17" t="s">
        <v>13292</v>
      </c>
      <c r="B1978" s="17">
        <v>2023</v>
      </c>
      <c r="C1978" s="17">
        <v>54.029457258060603</v>
      </c>
    </row>
    <row r="1979" spans="1:3" x14ac:dyDescent="0.3">
      <c r="A1979" s="17" t="s">
        <v>13293</v>
      </c>
      <c r="B1979" s="17">
        <v>2023</v>
      </c>
      <c r="C1979" s="17">
        <v>892.49550360720605</v>
      </c>
    </row>
    <row r="1980" spans="1:3" x14ac:dyDescent="0.3">
      <c r="A1980" s="17" t="s">
        <v>13294</v>
      </c>
      <c r="B1980" s="17">
        <v>2023</v>
      </c>
      <c r="C1980" s="17">
        <v>19.594668984413101</v>
      </c>
    </row>
    <row r="1981" spans="1:3" x14ac:dyDescent="0.3">
      <c r="A1981" s="17" t="s">
        <v>13295</v>
      </c>
      <c r="B1981" s="17">
        <v>2023</v>
      </c>
      <c r="C1981" s="17">
        <v>87.725922413170295</v>
      </c>
    </row>
    <row r="1982" spans="1:3" x14ac:dyDescent="0.3">
      <c r="A1982" s="17" t="s">
        <v>13296</v>
      </c>
      <c r="B1982" s="17">
        <v>2023</v>
      </c>
      <c r="C1982" s="17">
        <v>51.581513611599803</v>
      </c>
    </row>
    <row r="1983" spans="1:3" x14ac:dyDescent="0.3">
      <c r="A1983" s="17" t="s">
        <v>13297</v>
      </c>
      <c r="B1983" s="17">
        <v>2023</v>
      </c>
      <c r="C1983" s="17">
        <v>130.576617594808</v>
      </c>
    </row>
    <row r="1984" spans="1:3" x14ac:dyDescent="0.3">
      <c r="A1984" s="17" t="s">
        <v>13298</v>
      </c>
      <c r="B1984" s="17">
        <v>2023</v>
      </c>
      <c r="C1984" s="17">
        <v>364.723189130425</v>
      </c>
    </row>
    <row r="1985" spans="1:3" x14ac:dyDescent="0.3">
      <c r="A1985" s="17" t="s">
        <v>13299</v>
      </c>
      <c r="B1985" s="17">
        <v>2023</v>
      </c>
      <c r="C1985" s="17">
        <v>35.985932993702598</v>
      </c>
    </row>
    <row r="1986" spans="1:3" x14ac:dyDescent="0.3">
      <c r="A1986" s="17" t="s">
        <v>13300</v>
      </c>
      <c r="B1986" s="17">
        <v>2023</v>
      </c>
      <c r="C1986" s="17">
        <v>35.6320117004216</v>
      </c>
    </row>
    <row r="1987" spans="1:3" x14ac:dyDescent="0.3">
      <c r="A1987" s="17" t="s">
        <v>13301</v>
      </c>
      <c r="B1987" s="17">
        <v>2023</v>
      </c>
      <c r="C1987" s="17">
        <v>62.096401495858998</v>
      </c>
    </row>
    <row r="1988" spans="1:3" x14ac:dyDescent="0.3">
      <c r="A1988" s="17" t="s">
        <v>13302</v>
      </c>
      <c r="B1988" s="17">
        <v>2023</v>
      </c>
      <c r="C1988" s="17">
        <v>54.3186696846969</v>
      </c>
    </row>
    <row r="1989" spans="1:3" x14ac:dyDescent="0.3">
      <c r="A1989" s="17" t="s">
        <v>13303</v>
      </c>
      <c r="B1989" s="17">
        <v>2023</v>
      </c>
      <c r="C1989" s="17">
        <v>321.23619674518699</v>
      </c>
    </row>
    <row r="1990" spans="1:3" x14ac:dyDescent="0.3">
      <c r="A1990" s="17" t="s">
        <v>13304</v>
      </c>
      <c r="B1990" s="17">
        <v>2023</v>
      </c>
      <c r="C1990" s="17">
        <v>20.799418396316501</v>
      </c>
    </row>
    <row r="1991" spans="1:3" x14ac:dyDescent="0.3">
      <c r="A1991" s="17" t="s">
        <v>13305</v>
      </c>
      <c r="B1991" s="17">
        <v>2023</v>
      </c>
      <c r="C1991" s="17">
        <v>27.197523384355001</v>
      </c>
    </row>
    <row r="1992" spans="1:3" x14ac:dyDescent="0.3">
      <c r="A1992" s="17" t="s">
        <v>13306</v>
      </c>
      <c r="B1992" s="17">
        <v>2023</v>
      </c>
      <c r="C1992" s="17">
        <v>283.189277192578</v>
      </c>
    </row>
    <row r="1993" spans="1:3" x14ac:dyDescent="0.3">
      <c r="A1993" s="17" t="s">
        <v>13307</v>
      </c>
      <c r="B1993" s="17">
        <v>2023</v>
      </c>
      <c r="C1993" s="17">
        <v>149.816746469587</v>
      </c>
    </row>
    <row r="1994" spans="1:3" x14ac:dyDescent="0.3">
      <c r="A1994" s="17" t="s">
        <v>13308</v>
      </c>
      <c r="B1994" s="17">
        <v>2023</v>
      </c>
      <c r="C1994" s="17">
        <v>38.8117441684008</v>
      </c>
    </row>
    <row r="1995" spans="1:3" x14ac:dyDescent="0.3">
      <c r="A1995" s="17" t="s">
        <v>13309</v>
      </c>
      <c r="B1995" s="17">
        <v>2023</v>
      </c>
      <c r="C1995" s="17">
        <v>552.609800502658</v>
      </c>
    </row>
    <row r="1996" spans="1:3" x14ac:dyDescent="0.3">
      <c r="A1996" s="17" t="s">
        <v>13310</v>
      </c>
      <c r="B1996" s="17">
        <v>2023</v>
      </c>
      <c r="C1996" s="17">
        <v>135.33423147909301</v>
      </c>
    </row>
    <row r="1997" spans="1:3" x14ac:dyDescent="0.3">
      <c r="A1997" s="17" t="s">
        <v>13311</v>
      </c>
      <c r="B1997" s="17">
        <v>2023</v>
      </c>
      <c r="C1997" s="17">
        <v>73.275138283148394</v>
      </c>
    </row>
    <row r="1998" spans="1:3" x14ac:dyDescent="0.3">
      <c r="A1998" s="17" t="s">
        <v>13312</v>
      </c>
      <c r="B1998" s="17">
        <v>2023</v>
      </c>
      <c r="C1998" s="17">
        <v>45.057198532857001</v>
      </c>
    </row>
    <row r="1999" spans="1:3" x14ac:dyDescent="0.3">
      <c r="A1999" s="17" t="s">
        <v>13313</v>
      </c>
      <c r="B1999" s="17">
        <v>2023</v>
      </c>
      <c r="C1999" s="17">
        <v>9.7017394309004903</v>
      </c>
    </row>
    <row r="2000" spans="1:3" x14ac:dyDescent="0.3">
      <c r="A2000" s="17" t="s">
        <v>13314</v>
      </c>
      <c r="B2000" s="17">
        <v>2023</v>
      </c>
      <c r="C2000" s="17">
        <v>51.877722352277502</v>
      </c>
    </row>
    <row r="2001" spans="1:3" x14ac:dyDescent="0.3">
      <c r="A2001" s="17" t="s">
        <v>13315</v>
      </c>
      <c r="B2001" s="17">
        <v>2023</v>
      </c>
      <c r="C2001" s="17">
        <v>253.39580515772099</v>
      </c>
    </row>
    <row r="2002" spans="1:3" x14ac:dyDescent="0.3">
      <c r="A2002" s="17" t="s">
        <v>13316</v>
      </c>
      <c r="B2002" s="17">
        <v>2023</v>
      </c>
      <c r="C2002" s="17">
        <v>127.923834577203</v>
      </c>
    </row>
    <row r="2003" spans="1:3" x14ac:dyDescent="0.3">
      <c r="A2003" s="17" t="s">
        <v>13317</v>
      </c>
      <c r="B2003" s="17">
        <v>2023</v>
      </c>
      <c r="C2003" s="17">
        <v>523.40996780956596</v>
      </c>
    </row>
    <row r="2004" spans="1:3" x14ac:dyDescent="0.3">
      <c r="A2004" s="17" t="s">
        <v>13318</v>
      </c>
      <c r="B2004" s="17">
        <v>2023</v>
      </c>
      <c r="C2004" s="17">
        <v>42.839517388492801</v>
      </c>
    </row>
    <row r="2005" spans="1:3" x14ac:dyDescent="0.3">
      <c r="A2005" s="17" t="s">
        <v>13319</v>
      </c>
      <c r="B2005" s="17">
        <v>2023</v>
      </c>
      <c r="C2005" s="17">
        <v>16.9286165862577</v>
      </c>
    </row>
    <row r="2006" spans="1:3" x14ac:dyDescent="0.3">
      <c r="A2006" s="17" t="s">
        <v>13320</v>
      </c>
      <c r="B2006" s="17">
        <v>2023</v>
      </c>
      <c r="C2006" s="17">
        <v>18.1155624031089</v>
      </c>
    </row>
    <row r="2007" spans="1:3" x14ac:dyDescent="0.3">
      <c r="A2007" s="17" t="s">
        <v>13321</v>
      </c>
      <c r="B2007" s="17">
        <v>2023</v>
      </c>
      <c r="C2007" s="17">
        <v>67.046937163919196</v>
      </c>
    </row>
    <row r="2008" spans="1:3" x14ac:dyDescent="0.3">
      <c r="A2008" s="17" t="s">
        <v>13322</v>
      </c>
      <c r="B2008" s="17">
        <v>2023</v>
      </c>
      <c r="C2008" s="17">
        <v>291.60004749987303</v>
      </c>
    </row>
    <row r="2009" spans="1:3" x14ac:dyDescent="0.3">
      <c r="A2009" s="17" t="s">
        <v>13323</v>
      </c>
      <c r="B2009" s="17">
        <v>2023</v>
      </c>
      <c r="C2009" s="17">
        <v>76.526907376945005</v>
      </c>
    </row>
    <row r="2010" spans="1:3" x14ac:dyDescent="0.3">
      <c r="A2010" s="17" t="s">
        <v>13324</v>
      </c>
      <c r="B2010" s="17">
        <v>2023</v>
      </c>
      <c r="C2010" s="17">
        <v>355.92031520977599</v>
      </c>
    </row>
    <row r="2011" spans="1:3" x14ac:dyDescent="0.3">
      <c r="A2011" s="17" t="s">
        <v>13325</v>
      </c>
      <c r="B2011" s="17">
        <v>2023</v>
      </c>
      <c r="C2011" s="17">
        <v>506.28064556419798</v>
      </c>
    </row>
    <row r="2012" spans="1:3" x14ac:dyDescent="0.3">
      <c r="A2012" s="17" t="s">
        <v>13326</v>
      </c>
      <c r="B2012" s="17">
        <v>2023</v>
      </c>
      <c r="C2012" s="17">
        <v>30.549253607168801</v>
      </c>
    </row>
    <row r="2013" spans="1:3" x14ac:dyDescent="0.3">
      <c r="A2013" s="17" t="s">
        <v>13327</v>
      </c>
      <c r="B2013" s="17">
        <v>2023</v>
      </c>
      <c r="C2013" s="17">
        <v>226.56118387728901</v>
      </c>
    </row>
    <row r="2014" spans="1:3" x14ac:dyDescent="0.3">
      <c r="A2014" s="17" t="s">
        <v>13328</v>
      </c>
      <c r="B2014" s="17">
        <v>2023</v>
      </c>
      <c r="C2014" s="17">
        <v>381.741355547681</v>
      </c>
    </row>
    <row r="2015" spans="1:3" x14ac:dyDescent="0.3">
      <c r="A2015" s="17" t="s">
        <v>13329</v>
      </c>
      <c r="B2015" s="17">
        <v>2023</v>
      </c>
      <c r="C2015" s="17">
        <v>30.003540757112201</v>
      </c>
    </row>
    <row r="2016" spans="1:3" x14ac:dyDescent="0.3">
      <c r="A2016" s="17" t="s">
        <v>13330</v>
      </c>
      <c r="B2016" s="17">
        <v>2023</v>
      </c>
      <c r="C2016" s="17">
        <v>735.93682530894898</v>
      </c>
    </row>
    <row r="2017" spans="1:3" x14ac:dyDescent="0.3">
      <c r="A2017" s="17" t="s">
        <v>13331</v>
      </c>
      <c r="B2017" s="17">
        <v>2023</v>
      </c>
      <c r="C2017" s="17">
        <v>268.026538966224</v>
      </c>
    </row>
    <row r="2018" spans="1:3" x14ac:dyDescent="0.3">
      <c r="A2018" s="17" t="s">
        <v>13332</v>
      </c>
      <c r="B2018" s="17">
        <v>2023</v>
      </c>
      <c r="C2018" s="17">
        <v>172.300184048712</v>
      </c>
    </row>
    <row r="2019" spans="1:3" x14ac:dyDescent="0.3">
      <c r="A2019" s="17" t="s">
        <v>13333</v>
      </c>
      <c r="B2019" s="17">
        <v>2023</v>
      </c>
      <c r="C2019" s="17">
        <v>26.247348591685299</v>
      </c>
    </row>
    <row r="2020" spans="1:3" x14ac:dyDescent="0.3">
      <c r="A2020" s="17" t="s">
        <v>13334</v>
      </c>
      <c r="B2020" s="17">
        <v>2023</v>
      </c>
      <c r="C2020" s="17">
        <v>28.529517744900701</v>
      </c>
    </row>
    <row r="2021" spans="1:3" x14ac:dyDescent="0.3">
      <c r="A2021" s="17" t="s">
        <v>13335</v>
      </c>
      <c r="B2021" s="17">
        <v>2023</v>
      </c>
      <c r="C2021" s="17">
        <v>269.27037156838901</v>
      </c>
    </row>
    <row r="2022" spans="1:3" x14ac:dyDescent="0.3">
      <c r="A2022" s="17" t="s">
        <v>13336</v>
      </c>
      <c r="B2022" s="17">
        <v>2023</v>
      </c>
      <c r="C2022" s="17">
        <v>327.66601102426603</v>
      </c>
    </row>
    <row r="2023" spans="1:3" x14ac:dyDescent="0.3">
      <c r="A2023" s="17" t="s">
        <v>13337</v>
      </c>
      <c r="B2023" s="17">
        <v>2023</v>
      </c>
      <c r="C2023" s="17">
        <v>404.31112871249201</v>
      </c>
    </row>
    <row r="2024" spans="1:3" x14ac:dyDescent="0.3">
      <c r="A2024" s="17" t="s">
        <v>13338</v>
      </c>
      <c r="B2024" s="17">
        <v>2023</v>
      </c>
      <c r="C2024" s="17">
        <v>23.923763033002601</v>
      </c>
    </row>
    <row r="2025" spans="1:3" x14ac:dyDescent="0.3">
      <c r="A2025" s="17" t="s">
        <v>13339</v>
      </c>
      <c r="B2025" s="17">
        <v>2023</v>
      </c>
      <c r="C2025" s="17">
        <v>37.788585087284403</v>
      </c>
    </row>
    <row r="2026" spans="1:3" x14ac:dyDescent="0.3">
      <c r="A2026" s="17" t="s">
        <v>13340</v>
      </c>
      <c r="B2026" s="17">
        <v>2023</v>
      </c>
      <c r="C2026" s="17">
        <v>26.772633793298201</v>
      </c>
    </row>
    <row r="2027" spans="1:3" x14ac:dyDescent="0.3">
      <c r="A2027" s="17" t="s">
        <v>13341</v>
      </c>
      <c r="B2027" s="17">
        <v>2023</v>
      </c>
      <c r="C2027" s="17">
        <v>223.231860622764</v>
      </c>
    </row>
    <row r="2028" spans="1:3" x14ac:dyDescent="0.3">
      <c r="A2028" s="17" t="s">
        <v>13342</v>
      </c>
      <c r="B2028" s="17">
        <v>2023</v>
      </c>
      <c r="C2028" s="17">
        <v>329.74010341987002</v>
      </c>
    </row>
    <row r="2029" spans="1:3" x14ac:dyDescent="0.3">
      <c r="A2029" s="17" t="s">
        <v>13343</v>
      </c>
      <c r="B2029" s="17">
        <v>2023</v>
      </c>
      <c r="C2029" s="17">
        <v>318.53863363712998</v>
      </c>
    </row>
    <row r="2030" spans="1:3" x14ac:dyDescent="0.3">
      <c r="A2030" s="17" t="s">
        <v>13344</v>
      </c>
      <c r="B2030" s="17">
        <v>2023</v>
      </c>
      <c r="C2030" s="17">
        <v>83.015361195430202</v>
      </c>
    </row>
    <row r="2031" spans="1:3" x14ac:dyDescent="0.3">
      <c r="A2031" s="17" t="s">
        <v>13345</v>
      </c>
      <c r="B2031" s="17">
        <v>2023</v>
      </c>
      <c r="C2031" s="17">
        <v>26.250494495965501</v>
      </c>
    </row>
    <row r="2032" spans="1:3" x14ac:dyDescent="0.3">
      <c r="A2032" s="17" t="s">
        <v>13346</v>
      </c>
      <c r="B2032" s="17">
        <v>2023</v>
      </c>
      <c r="C2032" s="17">
        <v>20.690828416496501</v>
      </c>
    </row>
    <row r="2033" spans="1:3" x14ac:dyDescent="0.3">
      <c r="A2033" s="17" t="s">
        <v>13347</v>
      </c>
      <c r="B2033" s="17">
        <v>2023</v>
      </c>
      <c r="C2033" s="17">
        <v>32.971841786988101</v>
      </c>
    </row>
    <row r="2034" spans="1:3" x14ac:dyDescent="0.3">
      <c r="A2034" s="17" t="s">
        <v>13348</v>
      </c>
      <c r="B2034" s="17">
        <v>2023</v>
      </c>
      <c r="C2034" s="17">
        <v>158.66065093688701</v>
      </c>
    </row>
    <row r="2035" spans="1:3" x14ac:dyDescent="0.3">
      <c r="A2035" s="17" t="s">
        <v>13349</v>
      </c>
      <c r="B2035" s="17">
        <v>2023</v>
      </c>
      <c r="C2035" s="17">
        <v>57.901108004152803</v>
      </c>
    </row>
    <row r="2036" spans="1:3" x14ac:dyDescent="0.3">
      <c r="A2036" s="17" t="s">
        <v>13350</v>
      </c>
      <c r="B2036" s="17">
        <v>2023</v>
      </c>
      <c r="C2036" s="17">
        <v>225.99112350121101</v>
      </c>
    </row>
    <row r="2037" spans="1:3" x14ac:dyDescent="0.3">
      <c r="A2037" s="17" t="s">
        <v>13351</v>
      </c>
      <c r="B2037" s="17">
        <v>2023</v>
      </c>
      <c r="C2037" s="17">
        <v>107.969777099788</v>
      </c>
    </row>
    <row r="2038" spans="1:3" x14ac:dyDescent="0.3">
      <c r="A2038" s="17" t="s">
        <v>13352</v>
      </c>
      <c r="B2038" s="17">
        <v>2023</v>
      </c>
      <c r="C2038" s="17">
        <v>112.53543393034499</v>
      </c>
    </row>
    <row r="2039" spans="1:3" x14ac:dyDescent="0.3">
      <c r="A2039" s="17" t="s">
        <v>13353</v>
      </c>
      <c r="B2039" s="17">
        <v>2023</v>
      </c>
      <c r="C2039" s="17">
        <v>99.480778988450794</v>
      </c>
    </row>
    <row r="2040" spans="1:3" x14ac:dyDescent="0.3">
      <c r="A2040" s="17" t="s">
        <v>13354</v>
      </c>
      <c r="B2040" s="17">
        <v>2023</v>
      </c>
      <c r="C2040" s="17">
        <v>401.41702445969003</v>
      </c>
    </row>
    <row r="2041" spans="1:3" x14ac:dyDescent="0.3">
      <c r="A2041" s="17" t="s">
        <v>13355</v>
      </c>
      <c r="B2041" s="17">
        <v>2023</v>
      </c>
      <c r="C2041" s="17">
        <v>212.003641072661</v>
      </c>
    </row>
    <row r="2042" spans="1:3" x14ac:dyDescent="0.3">
      <c r="A2042" s="17" t="s">
        <v>13356</v>
      </c>
      <c r="B2042" s="17">
        <v>2023</v>
      </c>
      <c r="C2042" s="17">
        <v>61.273570942692501</v>
      </c>
    </row>
    <row r="2043" spans="1:3" x14ac:dyDescent="0.3">
      <c r="A2043" s="17" t="s">
        <v>13357</v>
      </c>
      <c r="B2043" s="17">
        <v>2023</v>
      </c>
      <c r="C2043" s="17">
        <v>25.951303712092301</v>
      </c>
    </row>
    <row r="2044" spans="1:3" x14ac:dyDescent="0.3">
      <c r="A2044" s="17" t="s">
        <v>13358</v>
      </c>
      <c r="B2044" s="17">
        <v>2023</v>
      </c>
      <c r="C2044" s="17">
        <v>195.89444106072199</v>
      </c>
    </row>
    <row r="2045" spans="1:3" x14ac:dyDescent="0.3">
      <c r="A2045" s="17" t="s">
        <v>13359</v>
      </c>
      <c r="B2045" s="17">
        <v>2023</v>
      </c>
      <c r="C2045" s="17">
        <v>75.938450563699007</v>
      </c>
    </row>
    <row r="2046" spans="1:3" x14ac:dyDescent="0.3">
      <c r="A2046" s="17" t="s">
        <v>13360</v>
      </c>
      <c r="B2046" s="17">
        <v>2023</v>
      </c>
      <c r="C2046" s="17">
        <v>162.14681531488901</v>
      </c>
    </row>
    <row r="2047" spans="1:3" x14ac:dyDescent="0.3">
      <c r="A2047" s="17" t="s">
        <v>13361</v>
      </c>
      <c r="B2047" s="17">
        <v>2023</v>
      </c>
      <c r="C2047" s="17">
        <v>197.52940615266601</v>
      </c>
    </row>
    <row r="2048" spans="1:3" x14ac:dyDescent="0.3">
      <c r="A2048" s="17" t="s">
        <v>13362</v>
      </c>
      <c r="B2048" s="17">
        <v>2023</v>
      </c>
      <c r="C2048" s="17">
        <v>66.697300777770593</v>
      </c>
    </row>
    <row r="2049" spans="1:3" x14ac:dyDescent="0.3">
      <c r="A2049" s="17" t="s">
        <v>13363</v>
      </c>
      <c r="B2049" s="17">
        <v>2023</v>
      </c>
      <c r="C2049" s="17">
        <v>56.887273825705101</v>
      </c>
    </row>
    <row r="2050" spans="1:3" x14ac:dyDescent="0.3">
      <c r="A2050" s="17" t="s">
        <v>13364</v>
      </c>
      <c r="B2050" s="17">
        <v>2023</v>
      </c>
      <c r="C2050" s="17">
        <v>156.23611164093001</v>
      </c>
    </row>
    <row r="2051" spans="1:3" x14ac:dyDescent="0.3">
      <c r="A2051" s="17" t="s">
        <v>13365</v>
      </c>
      <c r="B2051" s="17">
        <v>2023</v>
      </c>
      <c r="C2051" s="17">
        <v>52.7934602759778</v>
      </c>
    </row>
    <row r="2052" spans="1:3" x14ac:dyDescent="0.3">
      <c r="A2052" s="17" t="s">
        <v>13366</v>
      </c>
      <c r="B2052" s="17">
        <v>2023</v>
      </c>
      <c r="C2052" s="17">
        <v>141.44381840713299</v>
      </c>
    </row>
    <row r="2053" spans="1:3" x14ac:dyDescent="0.3">
      <c r="A2053" s="17" t="s">
        <v>13367</v>
      </c>
      <c r="B2053" s="17">
        <v>2023</v>
      </c>
      <c r="C2053" s="17">
        <v>86.879059452563496</v>
      </c>
    </row>
    <row r="2054" spans="1:3" x14ac:dyDescent="0.3">
      <c r="A2054" s="17" t="s">
        <v>13368</v>
      </c>
      <c r="B2054" s="17">
        <v>2023</v>
      </c>
      <c r="C2054" s="17">
        <v>44.903432060033097</v>
      </c>
    </row>
    <row r="2055" spans="1:3" x14ac:dyDescent="0.3">
      <c r="A2055" s="17" t="s">
        <v>13369</v>
      </c>
      <c r="B2055" s="17">
        <v>2023</v>
      </c>
      <c r="C2055" s="17">
        <v>102.765583567321</v>
      </c>
    </row>
    <row r="2056" spans="1:3" x14ac:dyDescent="0.3">
      <c r="A2056" s="17" t="s">
        <v>13370</v>
      </c>
      <c r="B2056" s="17">
        <v>2023</v>
      </c>
      <c r="C2056" s="17">
        <v>69.921645035967202</v>
      </c>
    </row>
    <row r="2057" spans="1:3" x14ac:dyDescent="0.3">
      <c r="A2057" s="17" t="s">
        <v>13371</v>
      </c>
      <c r="B2057" s="17">
        <v>2023</v>
      </c>
      <c r="C2057" s="17">
        <v>44.678365485742702</v>
      </c>
    </row>
    <row r="2058" spans="1:3" x14ac:dyDescent="0.3">
      <c r="A2058" s="17" t="s">
        <v>13372</v>
      </c>
      <c r="B2058" s="17">
        <v>2023</v>
      </c>
      <c r="C2058" s="17">
        <v>36.660049324855201</v>
      </c>
    </row>
    <row r="2059" spans="1:3" x14ac:dyDescent="0.3">
      <c r="A2059" s="17" t="s">
        <v>13373</v>
      </c>
      <c r="B2059" s="17">
        <v>2023</v>
      </c>
      <c r="C2059" s="17">
        <v>57.531247754581301</v>
      </c>
    </row>
    <row r="2060" spans="1:3" x14ac:dyDescent="0.3">
      <c r="A2060" s="17" t="s">
        <v>13374</v>
      </c>
      <c r="B2060" s="17">
        <v>2023</v>
      </c>
      <c r="C2060" s="17">
        <v>35.365981200709903</v>
      </c>
    </row>
    <row r="2061" spans="1:3" x14ac:dyDescent="0.3">
      <c r="A2061" s="17" t="s">
        <v>13375</v>
      </c>
      <c r="B2061" s="17">
        <v>2023</v>
      </c>
      <c r="C2061" s="17">
        <v>57.435933356173301</v>
      </c>
    </row>
    <row r="2062" spans="1:3" x14ac:dyDescent="0.3">
      <c r="A2062" s="17" t="s">
        <v>13376</v>
      </c>
      <c r="B2062" s="17">
        <v>2023</v>
      </c>
      <c r="C2062" s="17">
        <v>16.214523355476601</v>
      </c>
    </row>
    <row r="2063" spans="1:3" x14ac:dyDescent="0.3">
      <c r="A2063" s="17" t="s">
        <v>13377</v>
      </c>
      <c r="B2063" s="17">
        <v>2023</v>
      </c>
      <c r="C2063" s="17">
        <v>89.211339386180001</v>
      </c>
    </row>
    <row r="2064" spans="1:3" x14ac:dyDescent="0.3">
      <c r="A2064" s="17" t="s">
        <v>13378</v>
      </c>
      <c r="B2064" s="17">
        <v>2023</v>
      </c>
      <c r="C2064" s="17">
        <v>758.45400575175904</v>
      </c>
    </row>
    <row r="2065" spans="1:3" x14ac:dyDescent="0.3">
      <c r="A2065" s="17" t="s">
        <v>13379</v>
      </c>
      <c r="B2065" s="17">
        <v>2023</v>
      </c>
      <c r="C2065" s="17">
        <v>68.620152963325395</v>
      </c>
    </row>
    <row r="2066" spans="1:3" x14ac:dyDescent="0.3">
      <c r="A2066" s="17" t="s">
        <v>13380</v>
      </c>
      <c r="B2066" s="17">
        <v>2023</v>
      </c>
      <c r="C2066" s="17">
        <v>207.34959906525901</v>
      </c>
    </row>
    <row r="2067" spans="1:3" x14ac:dyDescent="0.3">
      <c r="A2067" s="17" t="s">
        <v>13381</v>
      </c>
      <c r="B2067" s="17">
        <v>2023</v>
      </c>
      <c r="C2067" s="17">
        <v>126.06178554799401</v>
      </c>
    </row>
    <row r="2068" spans="1:3" x14ac:dyDescent="0.3">
      <c r="A2068" s="17" t="s">
        <v>13382</v>
      </c>
      <c r="B2068" s="17">
        <v>2023</v>
      </c>
      <c r="C2068" s="17">
        <v>433.007381178439</v>
      </c>
    </row>
    <row r="2069" spans="1:3" x14ac:dyDescent="0.3">
      <c r="A2069" s="17" t="s">
        <v>13383</v>
      </c>
      <c r="B2069" s="17">
        <v>2023</v>
      </c>
      <c r="C2069" s="17">
        <v>124.22601957991699</v>
      </c>
    </row>
    <row r="2070" spans="1:3" x14ac:dyDescent="0.3">
      <c r="A2070" s="17" t="s">
        <v>13384</v>
      </c>
      <c r="B2070" s="17">
        <v>2023</v>
      </c>
      <c r="C2070" s="17">
        <v>25.5029570674524</v>
      </c>
    </row>
    <row r="2071" spans="1:3" x14ac:dyDescent="0.3">
      <c r="A2071" s="17" t="s">
        <v>13385</v>
      </c>
      <c r="B2071" s="17">
        <v>2023</v>
      </c>
      <c r="C2071" s="17">
        <v>75.269290063530207</v>
      </c>
    </row>
    <row r="2072" spans="1:3" x14ac:dyDescent="0.3">
      <c r="A2072" s="17" t="s">
        <v>13386</v>
      </c>
      <c r="B2072" s="17">
        <v>2023</v>
      </c>
      <c r="C2072" s="17">
        <v>276.55542175658002</v>
      </c>
    </row>
    <row r="2073" spans="1:3" x14ac:dyDescent="0.3">
      <c r="A2073" s="17" t="s">
        <v>13387</v>
      </c>
      <c r="B2073" s="17">
        <v>2023</v>
      </c>
      <c r="C2073" s="17">
        <v>90.217211932875202</v>
      </c>
    </row>
    <row r="2074" spans="1:3" x14ac:dyDescent="0.3">
      <c r="A2074" s="17" t="s">
        <v>13388</v>
      </c>
      <c r="B2074" s="17">
        <v>2023</v>
      </c>
      <c r="C2074" s="17">
        <v>129.56198382750199</v>
      </c>
    </row>
    <row r="2075" spans="1:3" x14ac:dyDescent="0.3">
      <c r="A2075" s="17" t="s">
        <v>13389</v>
      </c>
      <c r="B2075" s="17">
        <v>2023</v>
      </c>
      <c r="C2075" s="17">
        <v>88.518713105469899</v>
      </c>
    </row>
    <row r="2076" spans="1:3" x14ac:dyDescent="0.3">
      <c r="A2076" s="17" t="s">
        <v>13390</v>
      </c>
      <c r="B2076" s="17">
        <v>2023</v>
      </c>
      <c r="C2076" s="17">
        <v>44.358978328644298</v>
      </c>
    </row>
    <row r="2077" spans="1:3" x14ac:dyDescent="0.3">
      <c r="A2077" s="17" t="s">
        <v>13391</v>
      </c>
      <c r="B2077" s="17">
        <v>2023</v>
      </c>
      <c r="C2077" s="17">
        <v>279.70743541047</v>
      </c>
    </row>
    <row r="2078" spans="1:3" x14ac:dyDescent="0.3">
      <c r="A2078" s="17" t="s">
        <v>13392</v>
      </c>
      <c r="B2078" s="17">
        <v>2023</v>
      </c>
      <c r="C2078" s="17">
        <v>89.754732925444799</v>
      </c>
    </row>
    <row r="2079" spans="1:3" x14ac:dyDescent="0.3">
      <c r="A2079" s="17" t="s">
        <v>13393</v>
      </c>
      <c r="B2079" s="17">
        <v>2023</v>
      </c>
      <c r="C2079" s="17">
        <v>145.22924511507199</v>
      </c>
    </row>
    <row r="2080" spans="1:3" x14ac:dyDescent="0.3">
      <c r="A2080" s="17" t="s">
        <v>13394</v>
      </c>
      <c r="B2080" s="17">
        <v>2023</v>
      </c>
      <c r="C2080" s="17">
        <v>47.689566398738002</v>
      </c>
    </row>
    <row r="2081" spans="1:3" x14ac:dyDescent="0.3">
      <c r="A2081" s="17" t="s">
        <v>13395</v>
      </c>
      <c r="B2081" s="17">
        <v>2023</v>
      </c>
      <c r="C2081" s="17">
        <v>85.468220946379006</v>
      </c>
    </row>
    <row r="2082" spans="1:3" x14ac:dyDescent="0.3">
      <c r="A2082" s="17" t="s">
        <v>13396</v>
      </c>
      <c r="B2082" s="17">
        <v>2023</v>
      </c>
      <c r="C2082" s="17">
        <v>161.14976432546999</v>
      </c>
    </row>
    <row r="2083" spans="1:3" x14ac:dyDescent="0.3">
      <c r="A2083" s="17" t="s">
        <v>13397</v>
      </c>
      <c r="B2083" s="17">
        <v>2023</v>
      </c>
      <c r="C2083" s="17">
        <v>29.461786018218799</v>
      </c>
    </row>
    <row r="2084" spans="1:3" x14ac:dyDescent="0.3">
      <c r="A2084" s="17" t="s">
        <v>13398</v>
      </c>
      <c r="B2084" s="17">
        <v>2023</v>
      </c>
      <c r="C2084" s="17">
        <v>16.394552582409201</v>
      </c>
    </row>
    <row r="2085" spans="1:3" x14ac:dyDescent="0.3">
      <c r="A2085" s="17" t="s">
        <v>13399</v>
      </c>
      <c r="B2085" s="17">
        <v>2023</v>
      </c>
      <c r="C2085" s="17">
        <v>128.34462861344201</v>
      </c>
    </row>
    <row r="2086" spans="1:3" x14ac:dyDescent="0.3">
      <c r="A2086" s="17" t="s">
        <v>13400</v>
      </c>
      <c r="B2086" s="17">
        <v>2023</v>
      </c>
      <c r="C2086" s="17">
        <v>15.488273079507101</v>
      </c>
    </row>
    <row r="2087" spans="1:3" x14ac:dyDescent="0.3">
      <c r="A2087" s="17" t="s">
        <v>13401</v>
      </c>
      <c r="B2087" s="17">
        <v>2023</v>
      </c>
      <c r="C2087" s="17">
        <v>128.861369703896</v>
      </c>
    </row>
    <row r="2088" spans="1:3" x14ac:dyDescent="0.3">
      <c r="A2088" s="17" t="s">
        <v>13402</v>
      </c>
      <c r="B2088" s="17">
        <v>2023</v>
      </c>
      <c r="C2088" s="17">
        <v>59.515479778870898</v>
      </c>
    </row>
    <row r="2089" spans="1:3" x14ac:dyDescent="0.3">
      <c r="A2089" s="17" t="s">
        <v>13403</v>
      </c>
      <c r="B2089" s="17">
        <v>2023</v>
      </c>
      <c r="C2089" s="17">
        <v>29.672417790629002</v>
      </c>
    </row>
    <row r="2090" spans="1:3" x14ac:dyDescent="0.3">
      <c r="A2090" s="17" t="s">
        <v>13404</v>
      </c>
      <c r="B2090" s="17">
        <v>2023</v>
      </c>
      <c r="C2090" s="17">
        <v>168.90270960144699</v>
      </c>
    </row>
    <row r="2091" spans="1:3" x14ac:dyDescent="0.3">
      <c r="A2091" s="17" t="s">
        <v>13405</v>
      </c>
      <c r="B2091" s="17">
        <v>2023</v>
      </c>
      <c r="C2091" s="17">
        <v>388.480931494385</v>
      </c>
    </row>
    <row r="2092" spans="1:3" x14ac:dyDescent="0.3">
      <c r="A2092" s="17" t="s">
        <v>13406</v>
      </c>
      <c r="B2092" s="17">
        <v>2023</v>
      </c>
      <c r="C2092" s="17">
        <v>350.11572286952298</v>
      </c>
    </row>
    <row r="2093" spans="1:3" x14ac:dyDescent="0.3">
      <c r="A2093" s="17" t="s">
        <v>13407</v>
      </c>
      <c r="B2093" s="17">
        <v>2023</v>
      </c>
      <c r="C2093" s="17">
        <v>294.92247377149801</v>
      </c>
    </row>
    <row r="2094" spans="1:3" x14ac:dyDescent="0.3">
      <c r="A2094" s="17" t="s">
        <v>13408</v>
      </c>
      <c r="B2094" s="17">
        <v>2023</v>
      </c>
      <c r="C2094" s="17">
        <v>282.28950053732802</v>
      </c>
    </row>
    <row r="2095" spans="1:3" x14ac:dyDescent="0.3">
      <c r="A2095" s="17" t="s">
        <v>13409</v>
      </c>
      <c r="B2095" s="17">
        <v>2023</v>
      </c>
      <c r="C2095" s="17">
        <v>45.624525738880003</v>
      </c>
    </row>
    <row r="2096" spans="1:3" x14ac:dyDescent="0.3">
      <c r="A2096" s="17" t="s">
        <v>13410</v>
      </c>
      <c r="B2096" s="17">
        <v>2023</v>
      </c>
      <c r="C2096" s="17">
        <v>177.01516900584099</v>
      </c>
    </row>
    <row r="2097" spans="1:3" x14ac:dyDescent="0.3">
      <c r="A2097" s="17" t="s">
        <v>13411</v>
      </c>
      <c r="B2097" s="17">
        <v>2023</v>
      </c>
      <c r="C2097" s="17">
        <v>92.995376333594294</v>
      </c>
    </row>
    <row r="2098" spans="1:3" x14ac:dyDescent="0.3">
      <c r="A2098" s="17" t="s">
        <v>13412</v>
      </c>
      <c r="B2098" s="17">
        <v>2023</v>
      </c>
      <c r="C2098" s="17">
        <v>74.766442274674802</v>
      </c>
    </row>
    <row r="2099" spans="1:3" x14ac:dyDescent="0.3">
      <c r="A2099" s="17" t="s">
        <v>13413</v>
      </c>
      <c r="B2099" s="17">
        <v>2023</v>
      </c>
      <c r="C2099" s="17">
        <v>464.24650274589698</v>
      </c>
    </row>
    <row r="2100" spans="1:3" x14ac:dyDescent="0.3">
      <c r="A2100" s="17" t="s">
        <v>13414</v>
      </c>
      <c r="B2100" s="17">
        <v>2023</v>
      </c>
      <c r="C2100" s="17">
        <v>41.134643087745602</v>
      </c>
    </row>
    <row r="2101" spans="1:3" x14ac:dyDescent="0.3">
      <c r="A2101" s="17" t="s">
        <v>13415</v>
      </c>
      <c r="B2101" s="17">
        <v>2023</v>
      </c>
      <c r="C2101" s="17">
        <v>32.990913491696098</v>
      </c>
    </row>
    <row r="2102" spans="1:3" x14ac:dyDescent="0.3">
      <c r="A2102" s="17" t="s">
        <v>13416</v>
      </c>
      <c r="B2102" s="17">
        <v>2023</v>
      </c>
      <c r="C2102" s="17">
        <v>299.983695084229</v>
      </c>
    </row>
    <row r="2103" spans="1:3" x14ac:dyDescent="0.3">
      <c r="A2103" s="17" t="s">
        <v>13417</v>
      </c>
      <c r="B2103" s="17">
        <v>2023</v>
      </c>
      <c r="C2103" s="17">
        <v>149.01201571896701</v>
      </c>
    </row>
    <row r="2104" spans="1:3" x14ac:dyDescent="0.3">
      <c r="A2104" s="17" t="s">
        <v>13418</v>
      </c>
      <c r="B2104" s="17">
        <v>2023</v>
      </c>
      <c r="C2104" s="17">
        <v>71.904685869812994</v>
      </c>
    </row>
    <row r="2105" spans="1:3" x14ac:dyDescent="0.3">
      <c r="A2105" s="17" t="s">
        <v>13419</v>
      </c>
      <c r="B2105" s="17">
        <v>2023</v>
      </c>
      <c r="C2105" s="17">
        <v>53.429781861603303</v>
      </c>
    </row>
    <row r="2106" spans="1:3" x14ac:dyDescent="0.3">
      <c r="A2106" s="17" t="s">
        <v>13420</v>
      </c>
      <c r="B2106" s="17">
        <v>2023</v>
      </c>
      <c r="C2106" s="17">
        <v>26.5182653497905</v>
      </c>
    </row>
    <row r="2107" spans="1:3" x14ac:dyDescent="0.3">
      <c r="A2107" s="17" t="s">
        <v>13421</v>
      </c>
      <c r="B2107" s="17">
        <v>2023</v>
      </c>
      <c r="C2107" s="17">
        <v>68.911358905956106</v>
      </c>
    </row>
    <row r="2108" spans="1:3" x14ac:dyDescent="0.3">
      <c r="A2108" s="17" t="s">
        <v>13422</v>
      </c>
      <c r="B2108" s="17">
        <v>2023</v>
      </c>
      <c r="C2108" s="17">
        <v>150.53291478753101</v>
      </c>
    </row>
    <row r="2109" spans="1:3" x14ac:dyDescent="0.3">
      <c r="A2109" s="17" t="s">
        <v>13423</v>
      </c>
      <c r="B2109" s="17">
        <v>2023</v>
      </c>
      <c r="C2109" s="17">
        <v>123.003409158438</v>
      </c>
    </row>
    <row r="2110" spans="1:3" x14ac:dyDescent="0.3">
      <c r="A2110" s="17" t="s">
        <v>13424</v>
      </c>
      <c r="B2110" s="17">
        <v>2023</v>
      </c>
      <c r="C2110" s="17">
        <v>459.74221427366098</v>
      </c>
    </row>
    <row r="2111" spans="1:3" x14ac:dyDescent="0.3">
      <c r="A2111" s="17" t="s">
        <v>13425</v>
      </c>
      <c r="B2111" s="17">
        <v>2023</v>
      </c>
      <c r="C2111" s="17">
        <v>652.09578957408701</v>
      </c>
    </row>
    <row r="2112" spans="1:3" x14ac:dyDescent="0.3">
      <c r="A2112" s="17" t="s">
        <v>13426</v>
      </c>
      <c r="B2112" s="17">
        <v>2023</v>
      </c>
      <c r="C2112" s="17">
        <v>17.506079862010701</v>
      </c>
    </row>
    <row r="2113" spans="1:3" x14ac:dyDescent="0.3">
      <c r="A2113" s="17" t="s">
        <v>13427</v>
      </c>
      <c r="B2113" s="17">
        <v>2023</v>
      </c>
      <c r="C2113" s="17">
        <v>48.664420972578199</v>
      </c>
    </row>
    <row r="2114" spans="1:3" x14ac:dyDescent="0.3">
      <c r="A2114" s="17" t="s">
        <v>13428</v>
      </c>
      <c r="B2114" s="17">
        <v>2023</v>
      </c>
      <c r="C2114" s="17">
        <v>186.186684824526</v>
      </c>
    </row>
    <row r="2115" spans="1:3" x14ac:dyDescent="0.3">
      <c r="A2115" s="17" t="s">
        <v>13429</v>
      </c>
      <c r="B2115" s="17">
        <v>2023</v>
      </c>
      <c r="C2115" s="17">
        <v>202.41784244775801</v>
      </c>
    </row>
    <row r="2116" spans="1:3" x14ac:dyDescent="0.3">
      <c r="A2116" s="17" t="s">
        <v>13430</v>
      </c>
      <c r="B2116" s="17">
        <v>2023</v>
      </c>
      <c r="C2116" s="17">
        <v>721.87890964746498</v>
      </c>
    </row>
    <row r="2117" spans="1:3" x14ac:dyDescent="0.3">
      <c r="A2117" s="17" t="s">
        <v>13431</v>
      </c>
      <c r="B2117" s="17">
        <v>2023</v>
      </c>
      <c r="C2117" s="17">
        <v>696.79478986561298</v>
      </c>
    </row>
    <row r="2118" spans="1:3" x14ac:dyDescent="0.3">
      <c r="A2118" s="17" t="s">
        <v>13432</v>
      </c>
      <c r="B2118" s="17">
        <v>2023</v>
      </c>
      <c r="C2118" s="17">
        <v>281.15569831617199</v>
      </c>
    </row>
    <row r="2119" spans="1:3" x14ac:dyDescent="0.3">
      <c r="A2119" s="17" t="s">
        <v>13433</v>
      </c>
      <c r="B2119" s="17">
        <v>2023</v>
      </c>
      <c r="C2119" s="17">
        <v>81.025533460080595</v>
      </c>
    </row>
    <row r="2120" spans="1:3" x14ac:dyDescent="0.3">
      <c r="A2120" s="17" t="s">
        <v>13434</v>
      </c>
      <c r="B2120" s="17">
        <v>2023</v>
      </c>
      <c r="C2120" s="17">
        <v>56.6436573993415</v>
      </c>
    </row>
    <row r="2121" spans="1:3" x14ac:dyDescent="0.3">
      <c r="A2121" s="17" t="s">
        <v>13435</v>
      </c>
      <c r="B2121" s="17">
        <v>2023</v>
      </c>
      <c r="C2121" s="17">
        <v>110.462314523757</v>
      </c>
    </row>
    <row r="2122" spans="1:3" x14ac:dyDescent="0.3">
      <c r="A2122" s="17" t="s">
        <v>13436</v>
      </c>
      <c r="B2122" s="17">
        <v>2023</v>
      </c>
      <c r="C2122" s="17">
        <v>354.12242578715097</v>
      </c>
    </row>
    <row r="2123" spans="1:3" x14ac:dyDescent="0.3">
      <c r="A2123" s="17" t="s">
        <v>13437</v>
      </c>
      <c r="B2123" s="17">
        <v>2023</v>
      </c>
      <c r="C2123" s="17">
        <v>548.69198331981897</v>
      </c>
    </row>
    <row r="2124" spans="1:3" x14ac:dyDescent="0.3">
      <c r="A2124" s="17" t="s">
        <v>13438</v>
      </c>
      <c r="B2124" s="17">
        <v>2023</v>
      </c>
      <c r="C2124" s="17">
        <v>77.502021078020306</v>
      </c>
    </row>
    <row r="2125" spans="1:3" x14ac:dyDescent="0.3">
      <c r="A2125" s="17" t="s">
        <v>13439</v>
      </c>
      <c r="B2125" s="17">
        <v>2023</v>
      </c>
      <c r="C2125" s="17">
        <v>15.247718169586699</v>
      </c>
    </row>
    <row r="2126" spans="1:3" x14ac:dyDescent="0.3">
      <c r="A2126" s="17" t="s">
        <v>13440</v>
      </c>
      <c r="B2126" s="17">
        <v>2023</v>
      </c>
      <c r="C2126" s="17">
        <v>24.822337374091099</v>
      </c>
    </row>
    <row r="2127" spans="1:3" x14ac:dyDescent="0.3">
      <c r="A2127" s="17" t="s">
        <v>13441</v>
      </c>
      <c r="B2127" s="17">
        <v>2023</v>
      </c>
      <c r="C2127" s="17">
        <v>34.402058012783499</v>
      </c>
    </row>
    <row r="2128" spans="1:3" x14ac:dyDescent="0.3">
      <c r="A2128" s="17" t="s">
        <v>13442</v>
      </c>
      <c r="B2128" s="17">
        <v>2023</v>
      </c>
      <c r="C2128" s="17">
        <v>325.37629481218801</v>
      </c>
    </row>
    <row r="2129" spans="1:3" x14ac:dyDescent="0.3">
      <c r="A2129" s="17" t="s">
        <v>13443</v>
      </c>
      <c r="B2129" s="17">
        <v>2023</v>
      </c>
      <c r="C2129" s="17">
        <v>60.265355955809397</v>
      </c>
    </row>
    <row r="2130" spans="1:3" x14ac:dyDescent="0.3">
      <c r="A2130" s="17" t="s">
        <v>13444</v>
      </c>
      <c r="B2130" s="17">
        <v>2023</v>
      </c>
      <c r="C2130" s="17">
        <v>90.220048276707502</v>
      </c>
    </row>
    <row r="2131" spans="1:3" x14ac:dyDescent="0.3">
      <c r="A2131" s="17" t="s">
        <v>13445</v>
      </c>
      <c r="B2131" s="17">
        <v>2023</v>
      </c>
      <c r="C2131" s="17">
        <v>165.754965406162</v>
      </c>
    </row>
    <row r="2132" spans="1:3" x14ac:dyDescent="0.3">
      <c r="A2132" s="17" t="s">
        <v>13446</v>
      </c>
      <c r="B2132" s="17">
        <v>2023</v>
      </c>
      <c r="C2132" s="17">
        <v>776.60139518231199</v>
      </c>
    </row>
    <row r="2133" spans="1:3" x14ac:dyDescent="0.3">
      <c r="A2133" s="17" t="s">
        <v>13447</v>
      </c>
      <c r="B2133" s="17">
        <v>2023</v>
      </c>
      <c r="C2133" s="17">
        <v>84.847770413383799</v>
      </c>
    </row>
    <row r="2134" spans="1:3" x14ac:dyDescent="0.3">
      <c r="A2134" s="17" t="s">
        <v>13448</v>
      </c>
      <c r="B2134" s="17">
        <v>2023</v>
      </c>
      <c r="C2134" s="17">
        <v>16.154410609277001</v>
      </c>
    </row>
    <row r="2135" spans="1:3" x14ac:dyDescent="0.3">
      <c r="A2135" s="17" t="s">
        <v>13449</v>
      </c>
      <c r="B2135" s="17">
        <v>2023</v>
      </c>
      <c r="C2135" s="17">
        <v>343.47333302348898</v>
      </c>
    </row>
    <row r="2136" spans="1:3" x14ac:dyDescent="0.3">
      <c r="A2136" s="17" t="s">
        <v>13450</v>
      </c>
      <c r="B2136" s="17">
        <v>2023</v>
      </c>
      <c r="C2136" s="17">
        <v>241.132616817951</v>
      </c>
    </row>
    <row r="2137" spans="1:3" x14ac:dyDescent="0.3">
      <c r="A2137" s="17" t="s">
        <v>13451</v>
      </c>
      <c r="B2137" s="17">
        <v>2023</v>
      </c>
      <c r="C2137" s="17">
        <v>106.231706649065</v>
      </c>
    </row>
    <row r="2138" spans="1:3" x14ac:dyDescent="0.3">
      <c r="A2138" s="17" t="s">
        <v>13452</v>
      </c>
      <c r="B2138" s="17">
        <v>2023</v>
      </c>
      <c r="C2138" s="17">
        <v>164.76424570009101</v>
      </c>
    </row>
    <row r="2139" spans="1:3" x14ac:dyDescent="0.3">
      <c r="A2139" s="17" t="s">
        <v>13453</v>
      </c>
      <c r="B2139" s="17">
        <v>2023</v>
      </c>
      <c r="C2139" s="17">
        <v>85.517171021550894</v>
      </c>
    </row>
    <row r="2140" spans="1:3" x14ac:dyDescent="0.3">
      <c r="A2140" s="17" t="s">
        <v>13454</v>
      </c>
      <c r="B2140" s="17">
        <v>2023</v>
      </c>
      <c r="C2140" s="17">
        <v>33.207504163496203</v>
      </c>
    </row>
    <row r="2141" spans="1:3" x14ac:dyDescent="0.3">
      <c r="A2141" s="17" t="s">
        <v>13455</v>
      </c>
      <c r="B2141" s="17">
        <v>2023</v>
      </c>
      <c r="C2141" s="17">
        <v>51.418808190151999</v>
      </c>
    </row>
    <row r="2142" spans="1:3" x14ac:dyDescent="0.3">
      <c r="A2142" s="17" t="s">
        <v>13456</v>
      </c>
      <c r="B2142" s="17">
        <v>2023</v>
      </c>
      <c r="C2142" s="17">
        <v>81.880476128309994</v>
      </c>
    </row>
    <row r="2143" spans="1:3" x14ac:dyDescent="0.3">
      <c r="A2143" s="17" t="s">
        <v>13457</v>
      </c>
      <c r="B2143" s="17">
        <v>2023</v>
      </c>
      <c r="C2143" s="17">
        <v>81.488823462277693</v>
      </c>
    </row>
    <row r="2144" spans="1:3" x14ac:dyDescent="0.3">
      <c r="A2144" s="17" t="s">
        <v>13458</v>
      </c>
      <c r="B2144" s="17">
        <v>2023</v>
      </c>
      <c r="C2144" s="17">
        <v>83.900696460157604</v>
      </c>
    </row>
    <row r="2145" spans="1:3" x14ac:dyDescent="0.3">
      <c r="A2145" s="17" t="s">
        <v>13459</v>
      </c>
      <c r="B2145" s="17">
        <v>2023</v>
      </c>
      <c r="C2145" s="17">
        <v>82.959288392215996</v>
      </c>
    </row>
    <row r="2146" spans="1:3" x14ac:dyDescent="0.3">
      <c r="A2146" s="17" t="s">
        <v>13460</v>
      </c>
      <c r="B2146" s="17">
        <v>2023</v>
      </c>
      <c r="C2146" s="17">
        <v>160.74201385118101</v>
      </c>
    </row>
    <row r="2147" spans="1:3" x14ac:dyDescent="0.3">
      <c r="A2147" s="17" t="s">
        <v>13461</v>
      </c>
      <c r="B2147" s="17">
        <v>2023</v>
      </c>
      <c r="C2147" s="17">
        <v>561.08778278529599</v>
      </c>
    </row>
    <row r="2148" spans="1:3" x14ac:dyDescent="0.3">
      <c r="A2148" s="17" t="s">
        <v>13462</v>
      </c>
      <c r="B2148" s="17">
        <v>2023</v>
      </c>
      <c r="C2148" s="17">
        <v>13.5469346176833</v>
      </c>
    </row>
    <row r="2149" spans="1:3" x14ac:dyDescent="0.3">
      <c r="A2149" s="17" t="s">
        <v>13463</v>
      </c>
      <c r="B2149" s="17">
        <v>2023</v>
      </c>
      <c r="C2149" s="17">
        <v>73.817880376940593</v>
      </c>
    </row>
    <row r="2150" spans="1:3" x14ac:dyDescent="0.3">
      <c r="A2150" s="17" t="s">
        <v>13464</v>
      </c>
      <c r="B2150" s="17">
        <v>2023</v>
      </c>
      <c r="C2150" s="17">
        <v>22.185870136599998</v>
      </c>
    </row>
    <row r="2151" spans="1:3" x14ac:dyDescent="0.3">
      <c r="A2151" s="17" t="s">
        <v>13465</v>
      </c>
      <c r="B2151" s="17">
        <v>2023</v>
      </c>
      <c r="C2151" s="17">
        <v>170.05687099788301</v>
      </c>
    </row>
    <row r="2152" spans="1:3" x14ac:dyDescent="0.3">
      <c r="A2152" s="17" t="s">
        <v>13466</v>
      </c>
      <c r="B2152" s="17">
        <v>2023</v>
      </c>
      <c r="C2152" s="17">
        <v>608.28782341256704</v>
      </c>
    </row>
    <row r="2153" spans="1:3" x14ac:dyDescent="0.3">
      <c r="A2153" s="17" t="s">
        <v>13467</v>
      </c>
      <c r="B2153" s="17">
        <v>2023</v>
      </c>
      <c r="C2153" s="17">
        <v>459.23046132549598</v>
      </c>
    </row>
    <row r="2154" spans="1:3" x14ac:dyDescent="0.3">
      <c r="A2154" s="17" t="s">
        <v>13468</v>
      </c>
      <c r="B2154" s="17">
        <v>2023</v>
      </c>
      <c r="C2154" s="17">
        <v>89.414310473948703</v>
      </c>
    </row>
    <row r="2155" spans="1:3" x14ac:dyDescent="0.3">
      <c r="A2155" s="17" t="s">
        <v>13469</v>
      </c>
      <c r="B2155" s="17">
        <v>2023</v>
      </c>
      <c r="C2155" s="17">
        <v>61.581465200986699</v>
      </c>
    </row>
    <row r="2156" spans="1:3" x14ac:dyDescent="0.3">
      <c r="A2156" s="17" t="s">
        <v>13470</v>
      </c>
      <c r="B2156" s="17">
        <v>2023</v>
      </c>
      <c r="C2156" s="17">
        <v>467.62796442955698</v>
      </c>
    </row>
    <row r="2157" spans="1:3" x14ac:dyDescent="0.3">
      <c r="A2157" s="17" t="s">
        <v>13471</v>
      </c>
      <c r="B2157" s="17">
        <v>2023</v>
      </c>
      <c r="C2157" s="17">
        <v>24.079223683103901</v>
      </c>
    </row>
    <row r="2158" spans="1:3" x14ac:dyDescent="0.3">
      <c r="A2158" s="17" t="s">
        <v>13472</v>
      </c>
      <c r="B2158" s="17">
        <v>2023</v>
      </c>
      <c r="C2158" s="17">
        <v>27.2869375222363</v>
      </c>
    </row>
    <row r="2159" spans="1:3" x14ac:dyDescent="0.3">
      <c r="A2159" s="17" t="s">
        <v>13473</v>
      </c>
      <c r="B2159" s="17">
        <v>2023</v>
      </c>
      <c r="C2159" s="17">
        <v>157.01579847931899</v>
      </c>
    </row>
    <row r="2160" spans="1:3" x14ac:dyDescent="0.3">
      <c r="A2160" s="17" t="s">
        <v>13474</v>
      </c>
      <c r="B2160" s="17">
        <v>2023</v>
      </c>
      <c r="C2160" s="17">
        <v>32.822200283379097</v>
      </c>
    </row>
    <row r="2161" spans="1:3" x14ac:dyDescent="0.3">
      <c r="A2161" s="17" t="s">
        <v>13475</v>
      </c>
      <c r="B2161" s="17">
        <v>2023</v>
      </c>
      <c r="C2161" s="17">
        <v>18.9370686933398</v>
      </c>
    </row>
    <row r="2162" spans="1:3" x14ac:dyDescent="0.3">
      <c r="A2162" s="17" t="s">
        <v>13476</v>
      </c>
      <c r="B2162" s="17">
        <v>2023</v>
      </c>
      <c r="C2162" s="17">
        <v>25.8786919399863</v>
      </c>
    </row>
    <row r="2163" spans="1:3" x14ac:dyDescent="0.3">
      <c r="A2163" s="17" t="s">
        <v>13477</v>
      </c>
      <c r="B2163" s="17">
        <v>2023</v>
      </c>
      <c r="C2163" s="17">
        <v>57.318645752966397</v>
      </c>
    </row>
    <row r="2164" spans="1:3" x14ac:dyDescent="0.3">
      <c r="A2164" s="17" t="s">
        <v>13478</v>
      </c>
      <c r="B2164" s="17">
        <v>2023</v>
      </c>
      <c r="C2164" s="17">
        <v>37.525886047631502</v>
      </c>
    </row>
    <row r="2165" spans="1:3" x14ac:dyDescent="0.3">
      <c r="A2165" s="17" t="s">
        <v>13479</v>
      </c>
      <c r="B2165" s="17">
        <v>2023</v>
      </c>
      <c r="C2165" s="17">
        <v>361.33503118157398</v>
      </c>
    </row>
    <row r="2166" spans="1:3" x14ac:dyDescent="0.3">
      <c r="A2166" s="17" t="s">
        <v>13480</v>
      </c>
      <c r="B2166" s="17">
        <v>2023</v>
      </c>
      <c r="C2166" s="17">
        <v>43.866864345967798</v>
      </c>
    </row>
    <row r="2167" spans="1:3" x14ac:dyDescent="0.3">
      <c r="A2167" s="17" t="s">
        <v>13481</v>
      </c>
      <c r="B2167" s="17">
        <v>2023</v>
      </c>
      <c r="C2167" s="17">
        <v>71.834483178332405</v>
      </c>
    </row>
    <row r="2168" spans="1:3" x14ac:dyDescent="0.3">
      <c r="A2168" s="17" t="s">
        <v>13482</v>
      </c>
      <c r="B2168" s="17">
        <v>2023</v>
      </c>
      <c r="C2168" s="17">
        <v>536.41448514536</v>
      </c>
    </row>
    <row r="2169" spans="1:3" x14ac:dyDescent="0.3">
      <c r="A2169" s="17" t="s">
        <v>13483</v>
      </c>
      <c r="B2169" s="17">
        <v>2023</v>
      </c>
      <c r="C2169" s="17">
        <v>140.766265295446</v>
      </c>
    </row>
    <row r="2170" spans="1:3" x14ac:dyDescent="0.3">
      <c r="A2170" s="17" t="s">
        <v>13484</v>
      </c>
      <c r="B2170" s="17">
        <v>2023</v>
      </c>
      <c r="C2170" s="17">
        <v>293.87689504399901</v>
      </c>
    </row>
    <row r="2171" spans="1:3" x14ac:dyDescent="0.3">
      <c r="A2171" s="17" t="s">
        <v>13485</v>
      </c>
      <c r="B2171" s="17">
        <v>2023</v>
      </c>
      <c r="C2171" s="17">
        <v>470.209500703961</v>
      </c>
    </row>
    <row r="2172" spans="1:3" x14ac:dyDescent="0.3">
      <c r="A2172" s="17" t="s">
        <v>13486</v>
      </c>
      <c r="B2172" s="17">
        <v>2023</v>
      </c>
      <c r="C2172" s="17">
        <v>31.2848267760128</v>
      </c>
    </row>
    <row r="2173" spans="1:3" x14ac:dyDescent="0.3">
      <c r="A2173" s="17" t="s">
        <v>13487</v>
      </c>
      <c r="B2173" s="17">
        <v>2023</v>
      </c>
      <c r="C2173" s="17">
        <v>45.039932013489299</v>
      </c>
    </row>
    <row r="2174" spans="1:3" x14ac:dyDescent="0.3">
      <c r="A2174" s="17" t="s">
        <v>13488</v>
      </c>
      <c r="B2174" s="17">
        <v>2023</v>
      </c>
      <c r="C2174" s="17">
        <v>71.137905478011803</v>
      </c>
    </row>
    <row r="2175" spans="1:3" x14ac:dyDescent="0.3">
      <c r="A2175" s="17" t="s">
        <v>13489</v>
      </c>
      <c r="B2175" s="17">
        <v>2023</v>
      </c>
      <c r="C2175" s="17">
        <v>98.733711853623404</v>
      </c>
    </row>
    <row r="2176" spans="1:3" x14ac:dyDescent="0.3">
      <c r="A2176" s="17" t="s">
        <v>13490</v>
      </c>
      <c r="B2176" s="17">
        <v>2023</v>
      </c>
      <c r="C2176" s="17">
        <v>95.674640862343907</v>
      </c>
    </row>
    <row r="2177" spans="1:3" x14ac:dyDescent="0.3">
      <c r="A2177" s="17" t="s">
        <v>13491</v>
      </c>
      <c r="B2177" s="17">
        <v>2023</v>
      </c>
      <c r="C2177" s="17">
        <v>527.34799369797099</v>
      </c>
    </row>
    <row r="2178" spans="1:3" x14ac:dyDescent="0.3">
      <c r="A2178" s="17" t="s">
        <v>13492</v>
      </c>
      <c r="B2178" s="17">
        <v>2023</v>
      </c>
      <c r="C2178" s="17">
        <v>69.622417093254597</v>
      </c>
    </row>
    <row r="2179" spans="1:3" x14ac:dyDescent="0.3">
      <c r="A2179" s="17" t="s">
        <v>13493</v>
      </c>
      <c r="B2179" s="17">
        <v>2023</v>
      </c>
      <c r="C2179" s="17">
        <v>60.924742476549</v>
      </c>
    </row>
    <row r="2180" spans="1:3" x14ac:dyDescent="0.3">
      <c r="A2180" s="17" t="s">
        <v>13494</v>
      </c>
      <c r="B2180" s="17">
        <v>2023</v>
      </c>
      <c r="C2180" s="17">
        <v>92.160996242673704</v>
      </c>
    </row>
    <row r="2181" spans="1:3" x14ac:dyDescent="0.3">
      <c r="A2181" s="17" t="s">
        <v>13495</v>
      </c>
      <c r="B2181" s="17">
        <v>2023</v>
      </c>
      <c r="C2181" s="17">
        <v>486.78800196200598</v>
      </c>
    </row>
    <row r="2182" spans="1:3" x14ac:dyDescent="0.3">
      <c r="A2182" s="17" t="s">
        <v>13496</v>
      </c>
      <c r="B2182" s="17">
        <v>2023</v>
      </c>
      <c r="C2182" s="17">
        <v>1084.2977872583999</v>
      </c>
    </row>
    <row r="2183" spans="1:3" x14ac:dyDescent="0.3">
      <c r="A2183" s="17" t="s">
        <v>13497</v>
      </c>
      <c r="B2183" s="17">
        <v>2023</v>
      </c>
      <c r="C2183" s="17">
        <v>13.8852761559247</v>
      </c>
    </row>
    <row r="2184" spans="1:3" x14ac:dyDescent="0.3">
      <c r="A2184" s="17" t="s">
        <v>13498</v>
      </c>
      <c r="B2184" s="17">
        <v>2023</v>
      </c>
      <c r="C2184" s="17">
        <v>148.612281349488</v>
      </c>
    </row>
    <row r="2185" spans="1:3" x14ac:dyDescent="0.3">
      <c r="A2185" s="17" t="s">
        <v>13499</v>
      </c>
      <c r="B2185" s="17">
        <v>2023</v>
      </c>
      <c r="C2185" s="17">
        <v>30.167362773791002</v>
      </c>
    </row>
    <row r="2186" spans="1:3" x14ac:dyDescent="0.3">
      <c r="A2186" s="17" t="s">
        <v>13500</v>
      </c>
      <c r="B2186" s="17">
        <v>2023</v>
      </c>
      <c r="C2186" s="17">
        <v>86.984842180274399</v>
      </c>
    </row>
    <row r="2187" spans="1:3" x14ac:dyDescent="0.3">
      <c r="A2187" s="17" t="s">
        <v>13501</v>
      </c>
      <c r="B2187" s="17">
        <v>2023</v>
      </c>
      <c r="C2187" s="17">
        <v>46.361265365267201</v>
      </c>
    </row>
    <row r="2188" spans="1:3" x14ac:dyDescent="0.3">
      <c r="A2188" s="17" t="s">
        <v>13502</v>
      </c>
      <c r="B2188" s="17">
        <v>2023</v>
      </c>
      <c r="C2188" s="17">
        <v>47.063294742256403</v>
      </c>
    </row>
    <row r="2189" spans="1:3" x14ac:dyDescent="0.3">
      <c r="A2189" s="17" t="s">
        <v>13503</v>
      </c>
      <c r="B2189" s="17">
        <v>2023</v>
      </c>
      <c r="C2189" s="17">
        <v>226.32327142280701</v>
      </c>
    </row>
    <row r="2190" spans="1:3" x14ac:dyDescent="0.3">
      <c r="A2190" s="17" t="s">
        <v>13504</v>
      </c>
      <c r="B2190" s="17">
        <v>2023</v>
      </c>
      <c r="C2190" s="17">
        <v>138.035182519816</v>
      </c>
    </row>
    <row r="2191" spans="1:3" x14ac:dyDescent="0.3">
      <c r="A2191" s="17" t="s">
        <v>13505</v>
      </c>
      <c r="B2191" s="17">
        <v>2023</v>
      </c>
      <c r="C2191" s="17">
        <v>114.19181412272199</v>
      </c>
    </row>
    <row r="2192" spans="1:3" x14ac:dyDescent="0.3">
      <c r="A2192" s="17" t="s">
        <v>13506</v>
      </c>
      <c r="B2192" s="17">
        <v>2023</v>
      </c>
      <c r="C2192" s="17">
        <v>20.2507407944649</v>
      </c>
    </row>
    <row r="2193" spans="1:3" x14ac:dyDescent="0.3">
      <c r="A2193" s="17" t="s">
        <v>13507</v>
      </c>
      <c r="B2193" s="17">
        <v>2023</v>
      </c>
      <c r="C2193" s="17">
        <v>40.000168263446497</v>
      </c>
    </row>
    <row r="2194" spans="1:3" x14ac:dyDescent="0.3">
      <c r="A2194" s="17" t="s">
        <v>13508</v>
      </c>
      <c r="B2194" s="17">
        <v>2023</v>
      </c>
      <c r="C2194" s="17">
        <v>171.72751422226401</v>
      </c>
    </row>
    <row r="2195" spans="1:3" x14ac:dyDescent="0.3">
      <c r="A2195" s="17" t="s">
        <v>13509</v>
      </c>
      <c r="B2195" s="17">
        <v>2023</v>
      </c>
      <c r="C2195" s="17">
        <v>300.12460579723103</v>
      </c>
    </row>
    <row r="2196" spans="1:3" x14ac:dyDescent="0.3">
      <c r="A2196" s="17" t="s">
        <v>13510</v>
      </c>
      <c r="B2196" s="17">
        <v>2023</v>
      </c>
      <c r="C2196" s="17">
        <v>345.34339386969799</v>
      </c>
    </row>
    <row r="2197" spans="1:3" x14ac:dyDescent="0.3">
      <c r="A2197" s="17" t="s">
        <v>13511</v>
      </c>
      <c r="B2197" s="17">
        <v>2023</v>
      </c>
      <c r="C2197" s="17">
        <v>48.634080997784601</v>
      </c>
    </row>
    <row r="2198" spans="1:3" x14ac:dyDescent="0.3">
      <c r="A2198" s="17" t="s">
        <v>13512</v>
      </c>
      <c r="B2198" s="17">
        <v>2023</v>
      </c>
      <c r="C2198" s="17">
        <v>149.39468815736501</v>
      </c>
    </row>
    <row r="2199" spans="1:3" x14ac:dyDescent="0.3">
      <c r="A2199" s="17" t="s">
        <v>13513</v>
      </c>
      <c r="B2199" s="17">
        <v>2023</v>
      </c>
      <c r="C2199" s="17">
        <v>107.969466378912</v>
      </c>
    </row>
    <row r="2200" spans="1:3" x14ac:dyDescent="0.3">
      <c r="A2200" s="17" t="s">
        <v>13514</v>
      </c>
      <c r="B2200" s="17">
        <v>2023</v>
      </c>
      <c r="C2200" s="17">
        <v>341.10390409641002</v>
      </c>
    </row>
    <row r="2201" spans="1:3" x14ac:dyDescent="0.3">
      <c r="A2201" s="17" t="s">
        <v>13515</v>
      </c>
      <c r="B2201" s="17">
        <v>2023</v>
      </c>
      <c r="C2201" s="17">
        <v>102.621292261232</v>
      </c>
    </row>
    <row r="2202" spans="1:3" x14ac:dyDescent="0.3">
      <c r="A2202" s="17" t="s">
        <v>13516</v>
      </c>
      <c r="B2202" s="17">
        <v>2023</v>
      </c>
      <c r="C2202" s="17">
        <v>23.892781043366998</v>
      </c>
    </row>
    <row r="2203" spans="1:3" x14ac:dyDescent="0.3">
      <c r="A2203" s="17" t="s">
        <v>13517</v>
      </c>
      <c r="B2203" s="17">
        <v>2023</v>
      </c>
      <c r="C2203" s="17">
        <v>164.48161639273201</v>
      </c>
    </row>
    <row r="2204" spans="1:3" x14ac:dyDescent="0.3">
      <c r="A2204" s="17" t="s">
        <v>13518</v>
      </c>
      <c r="B2204" s="17">
        <v>2023</v>
      </c>
      <c r="C2204" s="17">
        <v>45.545607240870602</v>
      </c>
    </row>
    <row r="2205" spans="1:3" x14ac:dyDescent="0.3">
      <c r="A2205" s="17" t="s">
        <v>13519</v>
      </c>
      <c r="B2205" s="17">
        <v>2023</v>
      </c>
      <c r="C2205" s="17">
        <v>247.63200564682501</v>
      </c>
    </row>
    <row r="2206" spans="1:3" x14ac:dyDescent="0.3">
      <c r="A2206" s="17" t="s">
        <v>13520</v>
      </c>
      <c r="B2206" s="17">
        <v>2023</v>
      </c>
      <c r="C2206" s="17">
        <v>37.123305676504998</v>
      </c>
    </row>
    <row r="2207" spans="1:3" x14ac:dyDescent="0.3">
      <c r="A2207" s="17" t="s">
        <v>13521</v>
      </c>
      <c r="B2207" s="17">
        <v>2023</v>
      </c>
      <c r="C2207" s="17">
        <v>216.97878577560201</v>
      </c>
    </row>
    <row r="2208" spans="1:3" x14ac:dyDescent="0.3">
      <c r="A2208" s="17" t="s">
        <v>13522</v>
      </c>
      <c r="B2208" s="17">
        <v>2023</v>
      </c>
      <c r="C2208" s="17">
        <v>212.789129503071</v>
      </c>
    </row>
    <row r="2209" spans="1:3" x14ac:dyDescent="0.3">
      <c r="A2209" s="17" t="s">
        <v>13523</v>
      </c>
      <c r="B2209" s="17">
        <v>2023</v>
      </c>
      <c r="C2209" s="17">
        <v>13.3154236508999</v>
      </c>
    </row>
    <row r="2210" spans="1:3" x14ac:dyDescent="0.3">
      <c r="A2210" s="17" t="s">
        <v>13524</v>
      </c>
      <c r="B2210" s="17">
        <v>2023</v>
      </c>
      <c r="C2210" s="17">
        <v>23.534122029319398</v>
      </c>
    </row>
    <row r="2211" spans="1:3" x14ac:dyDescent="0.3">
      <c r="A2211" s="17" t="s">
        <v>13525</v>
      </c>
      <c r="B2211" s="17">
        <v>2023</v>
      </c>
      <c r="C2211" s="17">
        <v>35.889255151152597</v>
      </c>
    </row>
    <row r="2212" spans="1:3" x14ac:dyDescent="0.3">
      <c r="A2212" s="17" t="s">
        <v>13526</v>
      </c>
      <c r="B2212" s="17">
        <v>2023</v>
      </c>
      <c r="C2212" s="17">
        <v>141.23576526902599</v>
      </c>
    </row>
    <row r="2213" spans="1:3" x14ac:dyDescent="0.3">
      <c r="A2213" s="17" t="s">
        <v>13527</v>
      </c>
      <c r="B2213" s="17">
        <v>2023</v>
      </c>
      <c r="C2213" s="17">
        <v>200.778405843244</v>
      </c>
    </row>
    <row r="2214" spans="1:3" x14ac:dyDescent="0.3">
      <c r="A2214" s="17" t="s">
        <v>13528</v>
      </c>
      <c r="B2214" s="17">
        <v>2023</v>
      </c>
      <c r="C2214" s="17">
        <v>66.931062040850506</v>
      </c>
    </row>
    <row r="2215" spans="1:3" x14ac:dyDescent="0.3">
      <c r="A2215" s="17" t="s">
        <v>13529</v>
      </c>
      <c r="B2215" s="17">
        <v>2023</v>
      </c>
      <c r="C2215" s="17">
        <v>22.9195470879786</v>
      </c>
    </row>
    <row r="2216" spans="1:3" x14ac:dyDescent="0.3">
      <c r="A2216" s="17" t="s">
        <v>13530</v>
      </c>
      <c r="B2216" s="17">
        <v>2023</v>
      </c>
      <c r="C2216" s="17">
        <v>231.26804531365599</v>
      </c>
    </row>
    <row r="2217" spans="1:3" x14ac:dyDescent="0.3">
      <c r="A2217" s="17" t="s">
        <v>13531</v>
      </c>
      <c r="B2217" s="17">
        <v>2023</v>
      </c>
      <c r="C2217" s="17">
        <v>272.375927558169</v>
      </c>
    </row>
    <row r="2218" spans="1:3" x14ac:dyDescent="0.3">
      <c r="A2218" s="17" t="s">
        <v>13532</v>
      </c>
      <c r="B2218" s="17">
        <v>2023</v>
      </c>
      <c r="C2218" s="17">
        <v>226.16235532797899</v>
      </c>
    </row>
    <row r="2219" spans="1:3" x14ac:dyDescent="0.3">
      <c r="A2219" s="17" t="s">
        <v>13533</v>
      </c>
      <c r="B2219" s="17">
        <v>2023</v>
      </c>
      <c r="C2219" s="17">
        <v>197.256088212132</v>
      </c>
    </row>
    <row r="2220" spans="1:3" x14ac:dyDescent="0.3">
      <c r="A2220" s="17" t="s">
        <v>13534</v>
      </c>
      <c r="B2220" s="17">
        <v>2023</v>
      </c>
      <c r="C2220" s="17">
        <v>40.723242375999703</v>
      </c>
    </row>
    <row r="2221" spans="1:3" x14ac:dyDescent="0.3">
      <c r="A2221" s="17" t="s">
        <v>13535</v>
      </c>
      <c r="B2221" s="17">
        <v>2023</v>
      </c>
      <c r="C2221" s="17">
        <v>22.321980597451301</v>
      </c>
    </row>
    <row r="2222" spans="1:3" x14ac:dyDescent="0.3">
      <c r="A2222" s="17" t="s">
        <v>13536</v>
      </c>
      <c r="B2222" s="17">
        <v>2023</v>
      </c>
      <c r="C2222" s="17">
        <v>19.302076638676201</v>
      </c>
    </row>
    <row r="2223" spans="1:3" x14ac:dyDescent="0.3">
      <c r="A2223" s="17" t="s">
        <v>13537</v>
      </c>
      <c r="B2223" s="17">
        <v>2023</v>
      </c>
      <c r="C2223" s="17">
        <v>42.799260016530802</v>
      </c>
    </row>
    <row r="2224" spans="1:3" x14ac:dyDescent="0.3">
      <c r="A2224" s="17" t="s">
        <v>13538</v>
      </c>
      <c r="B2224" s="17">
        <v>2023</v>
      </c>
      <c r="C2224" s="17">
        <v>26.596498096361799</v>
      </c>
    </row>
    <row r="2225" spans="1:3" x14ac:dyDescent="0.3">
      <c r="A2225" s="17" t="s">
        <v>13539</v>
      </c>
      <c r="B2225" s="17">
        <v>2023</v>
      </c>
      <c r="C2225" s="17">
        <v>39.553315438330202</v>
      </c>
    </row>
    <row r="2226" spans="1:3" x14ac:dyDescent="0.3">
      <c r="A2226" s="17" t="s">
        <v>13540</v>
      </c>
      <c r="B2226" s="17">
        <v>2023</v>
      </c>
      <c r="C2226" s="17">
        <v>186.018418069929</v>
      </c>
    </row>
    <row r="2227" spans="1:3" x14ac:dyDescent="0.3">
      <c r="A2227" s="17" t="s">
        <v>13541</v>
      </c>
      <c r="B2227" s="17">
        <v>2023</v>
      </c>
      <c r="C2227" s="17">
        <v>39.2113130502403</v>
      </c>
    </row>
    <row r="2228" spans="1:3" x14ac:dyDescent="0.3">
      <c r="A2228" s="17" t="s">
        <v>13542</v>
      </c>
      <c r="B2228" s="17">
        <v>2023</v>
      </c>
      <c r="C2228" s="17">
        <v>408.47148922085802</v>
      </c>
    </row>
    <row r="2229" spans="1:3" x14ac:dyDescent="0.3">
      <c r="A2229" s="17" t="s">
        <v>13543</v>
      </c>
      <c r="B2229" s="17">
        <v>2023</v>
      </c>
      <c r="C2229" s="17">
        <v>13.2379400585778</v>
      </c>
    </row>
    <row r="2230" spans="1:3" x14ac:dyDescent="0.3">
      <c r="A2230" s="17" t="s">
        <v>13544</v>
      </c>
      <c r="B2230" s="17">
        <v>2023</v>
      </c>
      <c r="C2230" s="17">
        <v>81.032292700372594</v>
      </c>
    </row>
    <row r="2231" spans="1:3" x14ac:dyDescent="0.3">
      <c r="A2231" s="17" t="s">
        <v>13545</v>
      </c>
      <c r="B2231" s="17">
        <v>2023</v>
      </c>
      <c r="C2231" s="17">
        <v>51.371611142531002</v>
      </c>
    </row>
    <row r="2232" spans="1:3" x14ac:dyDescent="0.3">
      <c r="A2232" s="17" t="s">
        <v>13546</v>
      </c>
      <c r="B2232" s="17">
        <v>2023</v>
      </c>
      <c r="C2232" s="17">
        <v>322.79264637490297</v>
      </c>
    </row>
    <row r="2233" spans="1:3" x14ac:dyDescent="0.3">
      <c r="A2233" s="17" t="s">
        <v>13547</v>
      </c>
      <c r="B2233" s="17">
        <v>2023</v>
      </c>
      <c r="C2233" s="17">
        <v>50.248787978663998</v>
      </c>
    </row>
    <row r="2234" spans="1:3" x14ac:dyDescent="0.3">
      <c r="A2234" s="17" t="s">
        <v>13548</v>
      </c>
      <c r="B2234" s="17">
        <v>2023</v>
      </c>
      <c r="C2234" s="17">
        <v>68.557879912667005</v>
      </c>
    </row>
    <row r="2235" spans="1:3" x14ac:dyDescent="0.3">
      <c r="A2235" s="17" t="s">
        <v>13549</v>
      </c>
      <c r="B2235" s="17">
        <v>2023</v>
      </c>
      <c r="C2235" s="17">
        <v>388.09217981062801</v>
      </c>
    </row>
    <row r="2236" spans="1:3" x14ac:dyDescent="0.3">
      <c r="A2236" s="17" t="s">
        <v>13550</v>
      </c>
      <c r="B2236" s="17">
        <v>2023</v>
      </c>
      <c r="C2236" s="17">
        <v>19.239860098576202</v>
      </c>
    </row>
    <row r="2237" spans="1:3" x14ac:dyDescent="0.3">
      <c r="A2237" s="17" t="s">
        <v>13551</v>
      </c>
      <c r="B2237" s="17">
        <v>2023</v>
      </c>
      <c r="C2237" s="17">
        <v>89.186672275660399</v>
      </c>
    </row>
    <row r="2238" spans="1:3" x14ac:dyDescent="0.3">
      <c r="A2238" s="17" t="s">
        <v>13552</v>
      </c>
      <c r="B2238" s="17">
        <v>2023</v>
      </c>
      <c r="C2238" s="17">
        <v>29.181875301525</v>
      </c>
    </row>
    <row r="2239" spans="1:3" x14ac:dyDescent="0.3">
      <c r="A2239" s="17" t="s">
        <v>13553</v>
      </c>
      <c r="B2239" s="17">
        <v>2023</v>
      </c>
      <c r="C2239" s="17">
        <v>36.125729571096599</v>
      </c>
    </row>
    <row r="2240" spans="1:3" x14ac:dyDescent="0.3">
      <c r="A2240" s="17" t="s">
        <v>13554</v>
      </c>
      <c r="B2240" s="17">
        <v>2023</v>
      </c>
      <c r="C2240" s="17">
        <v>34.452569575165398</v>
      </c>
    </row>
    <row r="2241" spans="1:3" x14ac:dyDescent="0.3">
      <c r="A2241" s="17" t="s">
        <v>13555</v>
      </c>
      <c r="B2241" s="17">
        <v>2023</v>
      </c>
      <c r="C2241" s="17">
        <v>30.989103408530401</v>
      </c>
    </row>
    <row r="2242" spans="1:3" x14ac:dyDescent="0.3">
      <c r="A2242" s="17" t="s">
        <v>13556</v>
      </c>
      <c r="B2242" s="17">
        <v>2023</v>
      </c>
      <c r="C2242" s="17">
        <v>113.438307329547</v>
      </c>
    </row>
    <row r="2243" spans="1:3" x14ac:dyDescent="0.3">
      <c r="A2243" s="17" t="s">
        <v>13557</v>
      </c>
      <c r="B2243" s="17">
        <v>2023</v>
      </c>
      <c r="C2243" s="17">
        <v>192.00624816864701</v>
      </c>
    </row>
    <row r="2244" spans="1:3" x14ac:dyDescent="0.3">
      <c r="A2244" s="17" t="s">
        <v>13558</v>
      </c>
      <c r="B2244" s="17">
        <v>2023</v>
      </c>
      <c r="C2244" s="17">
        <v>851.26574250869498</v>
      </c>
    </row>
    <row r="2245" spans="1:3" x14ac:dyDescent="0.3">
      <c r="A2245" s="17" t="s">
        <v>13559</v>
      </c>
      <c r="B2245" s="17">
        <v>2023</v>
      </c>
      <c r="C2245" s="17">
        <v>25.614559577195902</v>
      </c>
    </row>
    <row r="2246" spans="1:3" x14ac:dyDescent="0.3">
      <c r="A2246" s="17" t="s">
        <v>13560</v>
      </c>
      <c r="B2246" s="17">
        <v>2023</v>
      </c>
      <c r="C2246" s="17">
        <v>12.3855181827676</v>
      </c>
    </row>
    <row r="2247" spans="1:3" x14ac:dyDescent="0.3">
      <c r="A2247" s="17" t="s">
        <v>13561</v>
      </c>
      <c r="B2247" s="17">
        <v>2023</v>
      </c>
      <c r="C2247" s="17">
        <v>47.511970836320003</v>
      </c>
    </row>
    <row r="2248" spans="1:3" x14ac:dyDescent="0.3">
      <c r="A2248" s="17" t="s">
        <v>13562</v>
      </c>
      <c r="B2248" s="17">
        <v>2023</v>
      </c>
      <c r="C2248" s="17">
        <v>58.7826612908393</v>
      </c>
    </row>
    <row r="2249" spans="1:3" x14ac:dyDescent="0.3">
      <c r="A2249" s="17" t="s">
        <v>13563</v>
      </c>
      <c r="B2249" s="17">
        <v>2023</v>
      </c>
      <c r="C2249" s="17">
        <v>142.542434582487</v>
      </c>
    </row>
    <row r="2250" spans="1:3" x14ac:dyDescent="0.3">
      <c r="A2250" s="17" t="s">
        <v>13564</v>
      </c>
      <c r="B2250" s="17">
        <v>2023</v>
      </c>
      <c r="C2250" s="17">
        <v>159.96327216550699</v>
      </c>
    </row>
    <row r="2251" spans="1:3" x14ac:dyDescent="0.3">
      <c r="A2251" s="17" t="s">
        <v>13565</v>
      </c>
      <c r="B2251" s="17">
        <v>2023</v>
      </c>
      <c r="C2251" s="17">
        <v>177.34991195611701</v>
      </c>
    </row>
    <row r="2252" spans="1:3" x14ac:dyDescent="0.3">
      <c r="A2252" s="17" t="s">
        <v>13566</v>
      </c>
      <c r="B2252" s="17">
        <v>2023</v>
      </c>
      <c r="C2252" s="17">
        <v>270.40883176145098</v>
      </c>
    </row>
    <row r="2253" spans="1:3" x14ac:dyDescent="0.3">
      <c r="A2253" s="17" t="s">
        <v>13567</v>
      </c>
      <c r="B2253" s="17">
        <v>2023</v>
      </c>
      <c r="C2253" s="17">
        <v>252.07723961398</v>
      </c>
    </row>
    <row r="2254" spans="1:3" x14ac:dyDescent="0.3">
      <c r="A2254" s="17" t="s">
        <v>13568</v>
      </c>
      <c r="B2254" s="17">
        <v>2023</v>
      </c>
      <c r="C2254" s="17">
        <v>173.46603346057199</v>
      </c>
    </row>
    <row r="2255" spans="1:3" x14ac:dyDescent="0.3">
      <c r="A2255" s="17" t="s">
        <v>13569</v>
      </c>
      <c r="B2255" s="17">
        <v>2023</v>
      </c>
      <c r="C2255" s="17">
        <v>153.02981599792801</v>
      </c>
    </row>
    <row r="2256" spans="1:3" x14ac:dyDescent="0.3">
      <c r="A2256" s="17" t="s">
        <v>13570</v>
      </c>
      <c r="B2256" s="17">
        <v>2023</v>
      </c>
      <c r="C2256" s="17">
        <v>16.7486015176401</v>
      </c>
    </row>
    <row r="2257" spans="1:3" x14ac:dyDescent="0.3">
      <c r="A2257" s="17" t="s">
        <v>13571</v>
      </c>
      <c r="B2257" s="17">
        <v>2023</v>
      </c>
      <c r="C2257" s="17">
        <v>28.896833223756399</v>
      </c>
    </row>
    <row r="2258" spans="1:3" x14ac:dyDescent="0.3">
      <c r="A2258" s="17" t="s">
        <v>13572</v>
      </c>
      <c r="B2258" s="17">
        <v>2023</v>
      </c>
      <c r="C2258" s="17">
        <v>37.026156108826399</v>
      </c>
    </row>
    <row r="2259" spans="1:3" x14ac:dyDescent="0.3">
      <c r="A2259" s="17" t="s">
        <v>13573</v>
      </c>
      <c r="B2259" s="17">
        <v>2023</v>
      </c>
      <c r="C2259" s="17">
        <v>20.847598142252501</v>
      </c>
    </row>
    <row r="2260" spans="1:3" x14ac:dyDescent="0.3">
      <c r="A2260" s="17" t="s">
        <v>13574</v>
      </c>
      <c r="B2260" s="17">
        <v>2023</v>
      </c>
      <c r="C2260" s="17">
        <v>47.626532210037098</v>
      </c>
    </row>
    <row r="2261" spans="1:3" x14ac:dyDescent="0.3">
      <c r="A2261" s="17" t="s">
        <v>13575</v>
      </c>
      <c r="B2261" s="17">
        <v>2023</v>
      </c>
      <c r="C2261" s="17">
        <v>31.910634729079899</v>
      </c>
    </row>
    <row r="2262" spans="1:3" x14ac:dyDescent="0.3">
      <c r="A2262" s="17" t="s">
        <v>13576</v>
      </c>
      <c r="B2262" s="17">
        <v>2023</v>
      </c>
      <c r="C2262" s="17">
        <v>94.1794657651335</v>
      </c>
    </row>
    <row r="2263" spans="1:3" x14ac:dyDescent="0.3">
      <c r="A2263" s="17" t="s">
        <v>13577</v>
      </c>
      <c r="B2263" s="17">
        <v>2023</v>
      </c>
      <c r="C2263" s="17">
        <v>144.013183333911</v>
      </c>
    </row>
    <row r="2264" spans="1:3" x14ac:dyDescent="0.3">
      <c r="A2264" s="17" t="s">
        <v>13578</v>
      </c>
      <c r="B2264" s="17">
        <v>2023</v>
      </c>
      <c r="C2264" s="17">
        <v>93.313615921884804</v>
      </c>
    </row>
    <row r="2265" spans="1:3" x14ac:dyDescent="0.3">
      <c r="A2265" s="17" t="s">
        <v>13579</v>
      </c>
      <c r="B2265" s="17">
        <v>2023</v>
      </c>
      <c r="C2265" s="17">
        <v>154.185311369598</v>
      </c>
    </row>
    <row r="2266" spans="1:3" x14ac:dyDescent="0.3">
      <c r="A2266" s="17" t="s">
        <v>13580</v>
      </c>
      <c r="B2266" s="17">
        <v>2023</v>
      </c>
      <c r="C2266" s="17">
        <v>87.317986112087993</v>
      </c>
    </row>
    <row r="2267" spans="1:3" x14ac:dyDescent="0.3">
      <c r="A2267" s="17" t="s">
        <v>13581</v>
      </c>
      <c r="B2267" s="17">
        <v>2023</v>
      </c>
      <c r="C2267" s="17">
        <v>417.96476089209301</v>
      </c>
    </row>
    <row r="2268" spans="1:3" x14ac:dyDescent="0.3">
      <c r="A2268" s="17" t="s">
        <v>13582</v>
      </c>
      <c r="B2268" s="17">
        <v>2023</v>
      </c>
      <c r="C2268" s="17">
        <v>77.989146080799401</v>
      </c>
    </row>
    <row r="2269" spans="1:3" x14ac:dyDescent="0.3">
      <c r="A2269" s="17" t="s">
        <v>13583</v>
      </c>
      <c r="B2269" s="17">
        <v>2023</v>
      </c>
      <c r="C2269" s="17">
        <v>73.164838242344601</v>
      </c>
    </row>
    <row r="2270" spans="1:3" x14ac:dyDescent="0.3">
      <c r="A2270" s="17" t="s">
        <v>13584</v>
      </c>
      <c r="B2270" s="17">
        <v>2023</v>
      </c>
      <c r="C2270" s="17">
        <v>278.985678385943</v>
      </c>
    </row>
    <row r="2271" spans="1:3" x14ac:dyDescent="0.3">
      <c r="A2271" s="17" t="s">
        <v>13585</v>
      </c>
      <c r="B2271" s="17">
        <v>2023</v>
      </c>
      <c r="C2271" s="17">
        <v>274.59826232865498</v>
      </c>
    </row>
    <row r="2272" spans="1:3" x14ac:dyDescent="0.3">
      <c r="A2272" s="17" t="s">
        <v>13586</v>
      </c>
      <c r="B2272" s="17">
        <v>2023</v>
      </c>
      <c r="C2272" s="17">
        <v>64.616326116025405</v>
      </c>
    </row>
    <row r="2273" spans="1:3" x14ac:dyDescent="0.3">
      <c r="A2273" s="17" t="s">
        <v>13587</v>
      </c>
      <c r="B2273" s="17">
        <v>2023</v>
      </c>
      <c r="C2273" s="17">
        <v>53.9190834508045</v>
      </c>
    </row>
    <row r="2274" spans="1:3" x14ac:dyDescent="0.3">
      <c r="A2274" s="17" t="s">
        <v>13588</v>
      </c>
      <c r="B2274" s="17">
        <v>2023</v>
      </c>
      <c r="C2274" s="17">
        <v>89.9450268447399</v>
      </c>
    </row>
    <row r="2275" spans="1:3" x14ac:dyDescent="0.3">
      <c r="A2275" s="17" t="s">
        <v>13589</v>
      </c>
      <c r="B2275" s="17">
        <v>2023</v>
      </c>
      <c r="C2275" s="17">
        <v>175.41895704530199</v>
      </c>
    </row>
    <row r="2276" spans="1:3" x14ac:dyDescent="0.3">
      <c r="A2276" s="17" t="s">
        <v>13590</v>
      </c>
      <c r="B2276" s="17">
        <v>2023</v>
      </c>
      <c r="C2276" s="17">
        <v>221.07427578791999</v>
      </c>
    </row>
    <row r="2277" spans="1:3" x14ac:dyDescent="0.3">
      <c r="A2277" s="17" t="s">
        <v>13591</v>
      </c>
      <c r="B2277" s="17">
        <v>2023</v>
      </c>
      <c r="C2277" s="17">
        <v>232.683494564146</v>
      </c>
    </row>
    <row r="2278" spans="1:3" x14ac:dyDescent="0.3">
      <c r="A2278" s="17" t="s">
        <v>13592</v>
      </c>
      <c r="B2278" s="17">
        <v>2023</v>
      </c>
      <c r="C2278" s="17">
        <v>254.42605005949699</v>
      </c>
    </row>
    <row r="2279" spans="1:3" x14ac:dyDescent="0.3">
      <c r="A2279" s="17" t="s">
        <v>13593</v>
      </c>
      <c r="B2279" s="17">
        <v>2023</v>
      </c>
      <c r="C2279" s="17">
        <v>186.75445577129699</v>
      </c>
    </row>
    <row r="2280" spans="1:3" x14ac:dyDescent="0.3">
      <c r="A2280" s="17" t="s">
        <v>13594</v>
      </c>
      <c r="B2280" s="17">
        <v>2023</v>
      </c>
      <c r="C2280" s="17">
        <v>47.525587870972203</v>
      </c>
    </row>
    <row r="2281" spans="1:3" x14ac:dyDescent="0.3">
      <c r="A2281" s="17" t="s">
        <v>13595</v>
      </c>
      <c r="B2281" s="17">
        <v>2023</v>
      </c>
      <c r="C2281" s="17">
        <v>79.029445888474598</v>
      </c>
    </row>
    <row r="2282" spans="1:3" x14ac:dyDescent="0.3">
      <c r="A2282" s="17" t="s">
        <v>13596</v>
      </c>
      <c r="B2282" s="17">
        <v>2023</v>
      </c>
      <c r="C2282" s="17">
        <v>381.90460731415101</v>
      </c>
    </row>
    <row r="2283" spans="1:3" x14ac:dyDescent="0.3">
      <c r="A2283" s="17" t="s">
        <v>13597</v>
      </c>
      <c r="B2283" s="17">
        <v>2023</v>
      </c>
      <c r="C2283" s="17">
        <v>285.71997096762101</v>
      </c>
    </row>
    <row r="2284" spans="1:3" x14ac:dyDescent="0.3">
      <c r="A2284" s="17" t="s">
        <v>13598</v>
      </c>
      <c r="B2284" s="17">
        <v>2023</v>
      </c>
      <c r="C2284" s="17">
        <v>59.360855177044897</v>
      </c>
    </row>
    <row r="2285" spans="1:3" x14ac:dyDescent="0.3">
      <c r="A2285" s="17" t="s">
        <v>13599</v>
      </c>
      <c r="B2285" s="17">
        <v>2023</v>
      </c>
      <c r="C2285" s="17">
        <v>99.908050128258793</v>
      </c>
    </row>
    <row r="2286" spans="1:3" x14ac:dyDescent="0.3">
      <c r="A2286" s="17" t="s">
        <v>13600</v>
      </c>
      <c r="B2286" s="17">
        <v>2023</v>
      </c>
      <c r="C2286" s="17">
        <v>253.959538850933</v>
      </c>
    </row>
    <row r="2287" spans="1:3" x14ac:dyDescent="0.3">
      <c r="A2287" s="17" t="s">
        <v>13601</v>
      </c>
      <c r="B2287" s="17">
        <v>2023</v>
      </c>
      <c r="C2287" s="17">
        <v>18.768076586537099</v>
      </c>
    </row>
    <row r="2288" spans="1:3" x14ac:dyDescent="0.3">
      <c r="A2288" s="17" t="s">
        <v>13602</v>
      </c>
      <c r="B2288" s="17">
        <v>2023</v>
      </c>
      <c r="C2288" s="17">
        <v>31.437258071266101</v>
      </c>
    </row>
    <row r="2289" spans="1:3" x14ac:dyDescent="0.3">
      <c r="A2289" s="17" t="s">
        <v>13603</v>
      </c>
      <c r="B2289" s="17">
        <v>2023</v>
      </c>
      <c r="C2289" s="17">
        <v>188.76537016220399</v>
      </c>
    </row>
    <row r="2290" spans="1:3" x14ac:dyDescent="0.3">
      <c r="A2290" s="17" t="s">
        <v>13604</v>
      </c>
      <c r="B2290" s="17">
        <v>2023</v>
      </c>
      <c r="C2290" s="17">
        <v>234.18419318087399</v>
      </c>
    </row>
    <row r="2291" spans="1:3" x14ac:dyDescent="0.3">
      <c r="A2291" s="17" t="s">
        <v>13605</v>
      </c>
      <c r="B2291" s="17">
        <v>2023</v>
      </c>
      <c r="C2291" s="17">
        <v>95.627901416271897</v>
      </c>
    </row>
    <row r="2292" spans="1:3" x14ac:dyDescent="0.3">
      <c r="A2292" s="17" t="s">
        <v>13606</v>
      </c>
      <c r="B2292" s="17">
        <v>2023</v>
      </c>
      <c r="C2292" s="17">
        <v>26.2341339010745</v>
      </c>
    </row>
    <row r="2293" spans="1:3" x14ac:dyDescent="0.3">
      <c r="A2293" s="17" t="s">
        <v>13607</v>
      </c>
      <c r="B2293" s="17">
        <v>2023</v>
      </c>
      <c r="C2293" s="17">
        <v>50.430015513673403</v>
      </c>
    </row>
    <row r="2294" spans="1:3" x14ac:dyDescent="0.3">
      <c r="A2294" s="17" t="s">
        <v>13608</v>
      </c>
      <c r="B2294" s="17">
        <v>2023</v>
      </c>
      <c r="C2294" s="17">
        <v>32.607429619878502</v>
      </c>
    </row>
    <row r="2295" spans="1:3" x14ac:dyDescent="0.3">
      <c r="A2295" s="17" t="s">
        <v>13609</v>
      </c>
      <c r="B2295" s="17">
        <v>2023</v>
      </c>
      <c r="C2295" s="17">
        <v>36.856426044410902</v>
      </c>
    </row>
    <row r="2296" spans="1:3" x14ac:dyDescent="0.3">
      <c r="A2296" s="17" t="s">
        <v>13610</v>
      </c>
      <c r="B2296" s="17">
        <v>2023</v>
      </c>
      <c r="C2296" s="17">
        <v>82.356417233124404</v>
      </c>
    </row>
    <row r="2297" spans="1:3" x14ac:dyDescent="0.3">
      <c r="A2297" s="17" t="s">
        <v>13611</v>
      </c>
      <c r="B2297" s="17">
        <v>2023</v>
      </c>
      <c r="C2297" s="17">
        <v>57.9159687412903</v>
      </c>
    </row>
    <row r="2298" spans="1:3" x14ac:dyDescent="0.3">
      <c r="A2298" s="17" t="s">
        <v>13612</v>
      </c>
      <c r="B2298" s="17">
        <v>2023</v>
      </c>
      <c r="C2298" s="17">
        <v>95.525772701948895</v>
      </c>
    </row>
    <row r="2299" spans="1:3" x14ac:dyDescent="0.3">
      <c r="A2299" s="17" t="s">
        <v>13613</v>
      </c>
      <c r="B2299" s="17">
        <v>2023</v>
      </c>
      <c r="C2299" s="17">
        <v>831.89998860331298</v>
      </c>
    </row>
    <row r="2300" spans="1:3" x14ac:dyDescent="0.3">
      <c r="A2300" s="17" t="s">
        <v>13614</v>
      </c>
      <c r="B2300" s="17">
        <v>2023</v>
      </c>
      <c r="C2300" s="17">
        <v>44.301483896561002</v>
      </c>
    </row>
    <row r="2301" spans="1:3" x14ac:dyDescent="0.3">
      <c r="A2301" s="17" t="s">
        <v>13615</v>
      </c>
      <c r="B2301" s="17">
        <v>2023</v>
      </c>
      <c r="C2301" s="17">
        <v>11.8570700877171</v>
      </c>
    </row>
    <row r="2302" spans="1:3" x14ac:dyDescent="0.3">
      <c r="A2302" s="17" t="s">
        <v>13616</v>
      </c>
      <c r="B2302" s="17">
        <v>2023</v>
      </c>
      <c r="C2302" s="17">
        <v>39.968504693359101</v>
      </c>
    </row>
    <row r="2303" spans="1:3" x14ac:dyDescent="0.3">
      <c r="A2303" s="17" t="s">
        <v>13617</v>
      </c>
      <c r="B2303" s="17">
        <v>2023</v>
      </c>
      <c r="C2303" s="17">
        <v>136.11430450575401</v>
      </c>
    </row>
    <row r="2304" spans="1:3" x14ac:dyDescent="0.3">
      <c r="A2304" s="17" t="s">
        <v>13618</v>
      </c>
      <c r="B2304" s="17">
        <v>2023</v>
      </c>
      <c r="C2304" s="17">
        <v>790.73650929704297</v>
      </c>
    </row>
    <row r="2305" spans="1:3" x14ac:dyDescent="0.3">
      <c r="A2305" s="17" t="s">
        <v>13619</v>
      </c>
      <c r="B2305" s="17">
        <v>2023</v>
      </c>
      <c r="C2305" s="17">
        <v>208.18296365905601</v>
      </c>
    </row>
    <row r="2306" spans="1:3" x14ac:dyDescent="0.3">
      <c r="A2306" s="17" t="s">
        <v>13620</v>
      </c>
      <c r="B2306" s="17">
        <v>2023</v>
      </c>
      <c r="C2306" s="17">
        <v>36.884503785520799</v>
      </c>
    </row>
    <row r="2307" spans="1:3" x14ac:dyDescent="0.3">
      <c r="A2307" s="17" t="s">
        <v>13621</v>
      </c>
      <c r="B2307" s="17">
        <v>2023</v>
      </c>
      <c r="C2307" s="17">
        <v>22.058132940903299</v>
      </c>
    </row>
    <row r="2308" spans="1:3" x14ac:dyDescent="0.3">
      <c r="A2308" s="17" t="s">
        <v>13622</v>
      </c>
      <c r="B2308" s="17">
        <v>2023</v>
      </c>
      <c r="C2308" s="17">
        <v>265.15195715054898</v>
      </c>
    </row>
    <row r="2309" spans="1:3" x14ac:dyDescent="0.3">
      <c r="A2309" s="17" t="s">
        <v>13623</v>
      </c>
      <c r="B2309" s="17">
        <v>2023</v>
      </c>
      <c r="C2309" s="17">
        <v>194.723265379667</v>
      </c>
    </row>
    <row r="2310" spans="1:3" x14ac:dyDescent="0.3">
      <c r="A2310" s="17" t="s">
        <v>13624</v>
      </c>
      <c r="B2310" s="17">
        <v>2023</v>
      </c>
      <c r="C2310" s="17">
        <v>149.267720719799</v>
      </c>
    </row>
    <row r="2311" spans="1:3" x14ac:dyDescent="0.3">
      <c r="A2311" s="17" t="s">
        <v>13625</v>
      </c>
      <c r="B2311" s="17">
        <v>2023</v>
      </c>
      <c r="C2311" s="17">
        <v>17.200353324646098</v>
      </c>
    </row>
    <row r="2312" spans="1:3" x14ac:dyDescent="0.3">
      <c r="A2312" s="17" t="s">
        <v>13626</v>
      </c>
      <c r="B2312" s="17">
        <v>2023</v>
      </c>
      <c r="C2312" s="17">
        <v>15.047588645567901</v>
      </c>
    </row>
    <row r="2313" spans="1:3" x14ac:dyDescent="0.3">
      <c r="A2313" s="17" t="s">
        <v>13627</v>
      </c>
      <c r="B2313" s="17">
        <v>2023</v>
      </c>
      <c r="C2313" s="17">
        <v>73.090557898569401</v>
      </c>
    </row>
    <row r="2314" spans="1:3" x14ac:dyDescent="0.3">
      <c r="A2314" s="17" t="s">
        <v>13628</v>
      </c>
      <c r="B2314" s="17">
        <v>2023</v>
      </c>
      <c r="C2314" s="17">
        <v>93.532828928902703</v>
      </c>
    </row>
    <row r="2315" spans="1:3" x14ac:dyDescent="0.3">
      <c r="A2315" s="17" t="s">
        <v>13629</v>
      </c>
      <c r="B2315" s="17">
        <v>2023</v>
      </c>
      <c r="C2315" s="17">
        <v>143.06697767972901</v>
      </c>
    </row>
    <row r="2316" spans="1:3" x14ac:dyDescent="0.3">
      <c r="A2316" s="17" t="s">
        <v>13630</v>
      </c>
      <c r="B2316" s="17">
        <v>2023</v>
      </c>
      <c r="C2316" s="17">
        <v>70.774330750107794</v>
      </c>
    </row>
    <row r="2317" spans="1:3" x14ac:dyDescent="0.3">
      <c r="A2317" s="17" t="s">
        <v>13631</v>
      </c>
      <c r="B2317" s="17">
        <v>2023</v>
      </c>
      <c r="C2317" s="17">
        <v>9.7974566409830004</v>
      </c>
    </row>
    <row r="2318" spans="1:3" x14ac:dyDescent="0.3">
      <c r="A2318" s="17" t="s">
        <v>13632</v>
      </c>
      <c r="B2318" s="17">
        <v>2023</v>
      </c>
      <c r="C2318" s="17">
        <v>59.3605540897697</v>
      </c>
    </row>
    <row r="2319" spans="1:3" x14ac:dyDescent="0.3">
      <c r="A2319" s="17" t="s">
        <v>13633</v>
      </c>
      <c r="B2319" s="17">
        <v>2023</v>
      </c>
      <c r="C2319" s="17">
        <v>50.982099597342298</v>
      </c>
    </row>
    <row r="2320" spans="1:3" x14ac:dyDescent="0.3">
      <c r="A2320" s="17" t="s">
        <v>13634</v>
      </c>
      <c r="B2320" s="17">
        <v>2023</v>
      </c>
      <c r="C2320" s="17">
        <v>75.188602223992305</v>
      </c>
    </row>
    <row r="2321" spans="1:3" x14ac:dyDescent="0.3">
      <c r="A2321" s="17" t="s">
        <v>13635</v>
      </c>
      <c r="B2321" s="17">
        <v>2023</v>
      </c>
      <c r="C2321" s="17">
        <v>73.105544353136807</v>
      </c>
    </row>
    <row r="2322" spans="1:3" x14ac:dyDescent="0.3">
      <c r="A2322" s="17" t="s">
        <v>13636</v>
      </c>
      <c r="B2322" s="17">
        <v>2023</v>
      </c>
      <c r="C2322" s="17">
        <v>54.132425785064697</v>
      </c>
    </row>
    <row r="2323" spans="1:3" x14ac:dyDescent="0.3">
      <c r="A2323" s="17" t="s">
        <v>13637</v>
      </c>
      <c r="B2323" s="17">
        <v>2023</v>
      </c>
      <c r="C2323" s="17">
        <v>315.37568886485002</v>
      </c>
    </row>
    <row r="2324" spans="1:3" x14ac:dyDescent="0.3">
      <c r="A2324" s="17" t="s">
        <v>13638</v>
      </c>
      <c r="B2324" s="17">
        <v>2023</v>
      </c>
      <c r="C2324" s="17">
        <v>255.908329203725</v>
      </c>
    </row>
    <row r="2325" spans="1:3" x14ac:dyDescent="0.3">
      <c r="A2325" s="17" t="s">
        <v>13639</v>
      </c>
      <c r="B2325" s="17">
        <v>2023</v>
      </c>
      <c r="C2325" s="17">
        <v>57.872767411638101</v>
      </c>
    </row>
    <row r="2326" spans="1:3" x14ac:dyDescent="0.3">
      <c r="A2326" s="17" t="s">
        <v>13640</v>
      </c>
      <c r="B2326" s="17">
        <v>2023</v>
      </c>
      <c r="C2326" s="17">
        <v>678.07888635969698</v>
      </c>
    </row>
    <row r="2327" spans="1:3" x14ac:dyDescent="0.3">
      <c r="A2327" s="17" t="s">
        <v>13641</v>
      </c>
      <c r="B2327" s="17">
        <v>2023</v>
      </c>
      <c r="C2327" s="17">
        <v>98.815192990470706</v>
      </c>
    </row>
    <row r="2328" spans="1:3" x14ac:dyDescent="0.3">
      <c r="A2328" s="17" t="s">
        <v>13642</v>
      </c>
      <c r="B2328" s="17">
        <v>2023</v>
      </c>
      <c r="C2328" s="17">
        <v>83.181866820901604</v>
      </c>
    </row>
    <row r="2329" spans="1:3" x14ac:dyDescent="0.3">
      <c r="A2329" s="17" t="s">
        <v>13643</v>
      </c>
      <c r="B2329" s="17">
        <v>2023</v>
      </c>
      <c r="C2329" s="17">
        <v>590.12811452429696</v>
      </c>
    </row>
    <row r="2330" spans="1:3" x14ac:dyDescent="0.3">
      <c r="A2330" s="17" t="s">
        <v>13644</v>
      </c>
      <c r="B2330" s="17">
        <v>2023</v>
      </c>
      <c r="C2330" s="17">
        <v>33.154467153362901</v>
      </c>
    </row>
    <row r="2331" spans="1:3" x14ac:dyDescent="0.3">
      <c r="A2331" s="17" t="s">
        <v>13645</v>
      </c>
      <c r="B2331" s="17">
        <v>2023</v>
      </c>
      <c r="C2331" s="17">
        <v>250.31753391958799</v>
      </c>
    </row>
    <row r="2332" spans="1:3" x14ac:dyDescent="0.3">
      <c r="A2332" s="17" t="s">
        <v>13646</v>
      </c>
      <c r="B2332" s="17">
        <v>2023</v>
      </c>
      <c r="C2332" s="17">
        <v>39.3309143036604</v>
      </c>
    </row>
    <row r="2333" spans="1:3" x14ac:dyDescent="0.3">
      <c r="A2333" s="17" t="s">
        <v>13647</v>
      </c>
      <c r="B2333" s="17">
        <v>2023</v>
      </c>
      <c r="C2333" s="17">
        <v>27.2191377542913</v>
      </c>
    </row>
    <row r="2334" spans="1:3" x14ac:dyDescent="0.3">
      <c r="A2334" s="17" t="s">
        <v>13648</v>
      </c>
      <c r="B2334" s="17">
        <v>2023</v>
      </c>
      <c r="C2334" s="17">
        <v>752.23354139924004</v>
      </c>
    </row>
    <row r="2335" spans="1:3" x14ac:dyDescent="0.3">
      <c r="A2335" s="17" t="s">
        <v>13649</v>
      </c>
      <c r="B2335" s="17">
        <v>2023</v>
      </c>
      <c r="C2335" s="17">
        <v>247.02782640513001</v>
      </c>
    </row>
    <row r="2336" spans="1:3" x14ac:dyDescent="0.3">
      <c r="A2336" s="17" t="s">
        <v>13650</v>
      </c>
      <c r="B2336" s="17">
        <v>2023</v>
      </c>
      <c r="C2336" s="17">
        <v>48.913554981350899</v>
      </c>
    </row>
    <row r="2337" spans="1:3" x14ac:dyDescent="0.3">
      <c r="A2337" s="17" t="s">
        <v>13651</v>
      </c>
      <c r="B2337" s="17">
        <v>2023</v>
      </c>
      <c r="C2337" s="17">
        <v>15.2684862632304</v>
      </c>
    </row>
    <row r="2338" spans="1:3" x14ac:dyDescent="0.3">
      <c r="A2338" s="17" t="s">
        <v>13652</v>
      </c>
      <c r="B2338" s="17">
        <v>2023</v>
      </c>
      <c r="C2338" s="17">
        <v>38.6266810121015</v>
      </c>
    </row>
    <row r="2339" spans="1:3" x14ac:dyDescent="0.3">
      <c r="A2339" s="17" t="s">
        <v>13653</v>
      </c>
      <c r="B2339" s="17">
        <v>2023</v>
      </c>
      <c r="C2339" s="17">
        <v>64.000086603686199</v>
      </c>
    </row>
    <row r="2340" spans="1:3" x14ac:dyDescent="0.3">
      <c r="A2340" s="17" t="s">
        <v>13654</v>
      </c>
      <c r="B2340" s="17">
        <v>2023</v>
      </c>
      <c r="C2340" s="17">
        <v>97.280103111639605</v>
      </c>
    </row>
    <row r="2341" spans="1:3" x14ac:dyDescent="0.3">
      <c r="A2341" s="17" t="s">
        <v>13655</v>
      </c>
      <c r="B2341" s="17">
        <v>2023</v>
      </c>
      <c r="C2341" s="17">
        <v>21.547847866429901</v>
      </c>
    </row>
    <row r="2342" spans="1:3" x14ac:dyDescent="0.3">
      <c r="A2342" s="17" t="s">
        <v>13656</v>
      </c>
      <c r="B2342" s="17">
        <v>2023</v>
      </c>
      <c r="C2342" s="17">
        <v>57.071579584851897</v>
      </c>
    </row>
    <row r="2343" spans="1:3" x14ac:dyDescent="0.3">
      <c r="A2343" s="17" t="s">
        <v>13657</v>
      </c>
      <c r="B2343" s="17">
        <v>2023</v>
      </c>
      <c r="C2343" s="17">
        <v>33.205707657150903</v>
      </c>
    </row>
    <row r="2344" spans="1:3" x14ac:dyDescent="0.3">
      <c r="A2344" s="17" t="s">
        <v>13658</v>
      </c>
      <c r="B2344" s="17">
        <v>2023</v>
      </c>
      <c r="C2344" s="17">
        <v>538.85613298229896</v>
      </c>
    </row>
    <row r="2345" spans="1:3" x14ac:dyDescent="0.3">
      <c r="A2345" s="17" t="s">
        <v>13659</v>
      </c>
      <c r="B2345" s="17">
        <v>2023</v>
      </c>
      <c r="C2345" s="17">
        <v>151.42609563842399</v>
      </c>
    </row>
    <row r="2346" spans="1:3" x14ac:dyDescent="0.3">
      <c r="A2346" s="17" t="s">
        <v>13660</v>
      </c>
      <c r="B2346" s="17">
        <v>2023</v>
      </c>
      <c r="C2346" s="17">
        <v>49.329082594718798</v>
      </c>
    </row>
    <row r="2347" spans="1:3" x14ac:dyDescent="0.3">
      <c r="A2347" s="17" t="s">
        <v>13661</v>
      </c>
      <c r="B2347" s="17">
        <v>2023</v>
      </c>
      <c r="C2347" s="17">
        <v>55.016174979507902</v>
      </c>
    </row>
    <row r="2348" spans="1:3" x14ac:dyDescent="0.3">
      <c r="A2348" s="17" t="s">
        <v>13662</v>
      </c>
      <c r="B2348" s="17">
        <v>2023</v>
      </c>
      <c r="C2348" s="17">
        <v>85.573920078575597</v>
      </c>
    </row>
    <row r="2349" spans="1:3" x14ac:dyDescent="0.3">
      <c r="A2349" s="17" t="s">
        <v>13663</v>
      </c>
      <c r="B2349" s="17">
        <v>2023</v>
      </c>
      <c r="C2349" s="17">
        <v>60.4823642466217</v>
      </c>
    </row>
    <row r="2350" spans="1:3" x14ac:dyDescent="0.3">
      <c r="A2350" s="17" t="s">
        <v>13664</v>
      </c>
      <c r="B2350" s="17">
        <v>2023</v>
      </c>
      <c r="C2350" s="17">
        <v>120.324221344432</v>
      </c>
    </row>
    <row r="2351" spans="1:3" x14ac:dyDescent="0.3">
      <c r="A2351" s="17" t="s">
        <v>13665</v>
      </c>
      <c r="B2351" s="17">
        <v>2023</v>
      </c>
      <c r="C2351" s="17">
        <v>21.239289983175698</v>
      </c>
    </row>
    <row r="2352" spans="1:3" x14ac:dyDescent="0.3">
      <c r="A2352" s="17" t="s">
        <v>13666</v>
      </c>
      <c r="B2352" s="17">
        <v>2023</v>
      </c>
      <c r="C2352" s="17">
        <v>96.891888463869705</v>
      </c>
    </row>
    <row r="2353" spans="1:3" x14ac:dyDescent="0.3">
      <c r="A2353" s="17" t="s">
        <v>13667</v>
      </c>
      <c r="B2353" s="17">
        <v>2023</v>
      </c>
      <c r="C2353" s="17">
        <v>349.94763334840502</v>
      </c>
    </row>
    <row r="2354" spans="1:3" x14ac:dyDescent="0.3">
      <c r="A2354" s="17" t="s">
        <v>13668</v>
      </c>
      <c r="B2354" s="17">
        <v>2023</v>
      </c>
      <c r="C2354" s="17">
        <v>69.275157907919507</v>
      </c>
    </row>
    <row r="2355" spans="1:3" x14ac:dyDescent="0.3">
      <c r="A2355" s="17" t="s">
        <v>13669</v>
      </c>
      <c r="B2355" s="17">
        <v>2023</v>
      </c>
      <c r="C2355" s="17">
        <v>182.501320499927</v>
      </c>
    </row>
    <row r="2356" spans="1:3" x14ac:dyDescent="0.3">
      <c r="A2356" s="17" t="s">
        <v>13670</v>
      </c>
      <c r="B2356" s="17">
        <v>2023</v>
      </c>
      <c r="C2356" s="17">
        <v>90.070670980960102</v>
      </c>
    </row>
    <row r="2357" spans="1:3" x14ac:dyDescent="0.3">
      <c r="A2357" s="17" t="s">
        <v>13671</v>
      </c>
      <c r="B2357" s="17">
        <v>2023</v>
      </c>
      <c r="C2357" s="17">
        <v>378.55746189132299</v>
      </c>
    </row>
    <row r="2358" spans="1:3" x14ac:dyDescent="0.3">
      <c r="A2358" s="17" t="s">
        <v>13672</v>
      </c>
      <c r="B2358" s="17">
        <v>2023</v>
      </c>
      <c r="C2358" s="17">
        <v>25.926290538860499</v>
      </c>
    </row>
    <row r="2359" spans="1:3" x14ac:dyDescent="0.3">
      <c r="A2359" s="17" t="s">
        <v>13673</v>
      </c>
      <c r="B2359" s="17">
        <v>2023</v>
      </c>
      <c r="C2359" s="17">
        <v>13.172781740315299</v>
      </c>
    </row>
    <row r="2360" spans="1:3" x14ac:dyDescent="0.3">
      <c r="A2360" s="17" t="s">
        <v>13674</v>
      </c>
      <c r="B2360" s="17">
        <v>2023</v>
      </c>
      <c r="C2360" s="17">
        <v>26.161728255450701</v>
      </c>
    </row>
    <row r="2361" spans="1:3" x14ac:dyDescent="0.3">
      <c r="A2361" s="17" t="s">
        <v>13675</v>
      </c>
      <c r="B2361" s="17">
        <v>2023</v>
      </c>
      <c r="C2361" s="17">
        <v>108.090075818822</v>
      </c>
    </row>
    <row r="2362" spans="1:3" x14ac:dyDescent="0.3">
      <c r="A2362" s="17" t="s">
        <v>13676</v>
      </c>
      <c r="B2362" s="17">
        <v>2023</v>
      </c>
      <c r="C2362" s="17">
        <v>198.461268508807</v>
      </c>
    </row>
    <row r="2363" spans="1:3" x14ac:dyDescent="0.3">
      <c r="A2363" s="17" t="s">
        <v>13677</v>
      </c>
      <c r="B2363" s="17">
        <v>2023</v>
      </c>
      <c r="C2363" s="17">
        <v>359.30438499338902</v>
      </c>
    </row>
    <row r="2364" spans="1:3" x14ac:dyDescent="0.3">
      <c r="A2364" s="17" t="s">
        <v>13678</v>
      </c>
      <c r="B2364" s="17">
        <v>2023</v>
      </c>
      <c r="C2364" s="17">
        <v>551.55915158614505</v>
      </c>
    </row>
    <row r="2365" spans="1:3" x14ac:dyDescent="0.3">
      <c r="A2365" s="17" t="s">
        <v>13679</v>
      </c>
      <c r="B2365" s="17">
        <v>2023</v>
      </c>
      <c r="C2365" s="17">
        <v>218.698706719093</v>
      </c>
    </row>
    <row r="2366" spans="1:3" x14ac:dyDescent="0.3">
      <c r="A2366" s="17" t="s">
        <v>13680</v>
      </c>
      <c r="B2366" s="17">
        <v>2023</v>
      </c>
      <c r="C2366" s="17">
        <v>887.73355840169802</v>
      </c>
    </row>
    <row r="2367" spans="1:3" x14ac:dyDescent="0.3">
      <c r="A2367" s="17" t="s">
        <v>13681</v>
      </c>
      <c r="B2367" s="17">
        <v>2023</v>
      </c>
      <c r="C2367" s="17">
        <v>15.941830681636899</v>
      </c>
    </row>
    <row r="2368" spans="1:3" x14ac:dyDescent="0.3">
      <c r="A2368" s="17" t="s">
        <v>13682</v>
      </c>
      <c r="B2368" s="17">
        <v>2023</v>
      </c>
      <c r="C2368" s="17">
        <v>51.911991592496598</v>
      </c>
    </row>
    <row r="2369" spans="1:3" x14ac:dyDescent="0.3">
      <c r="A2369" s="17" t="s">
        <v>13683</v>
      </c>
      <c r="B2369" s="17">
        <v>2023</v>
      </c>
      <c r="C2369" s="17">
        <v>211.434519333765</v>
      </c>
    </row>
    <row r="2370" spans="1:3" x14ac:dyDescent="0.3">
      <c r="A2370" s="17" t="s">
        <v>13684</v>
      </c>
      <c r="B2370" s="17">
        <v>2023</v>
      </c>
      <c r="C2370" s="17">
        <v>11.634732118807699</v>
      </c>
    </row>
    <row r="2371" spans="1:3" x14ac:dyDescent="0.3">
      <c r="A2371" s="17" t="s">
        <v>13685</v>
      </c>
      <c r="B2371" s="17">
        <v>2023</v>
      </c>
      <c r="C2371" s="17">
        <v>11.826345141045699</v>
      </c>
    </row>
    <row r="2372" spans="1:3" x14ac:dyDescent="0.3">
      <c r="A2372" s="17" t="s">
        <v>13686</v>
      </c>
      <c r="B2372" s="17">
        <v>2023</v>
      </c>
      <c r="C2372" s="17">
        <v>384.91162481159</v>
      </c>
    </row>
    <row r="2373" spans="1:3" x14ac:dyDescent="0.3">
      <c r="A2373" s="17" t="s">
        <v>13687</v>
      </c>
      <c r="B2373" s="17">
        <v>2023</v>
      </c>
      <c r="C2373" s="17">
        <v>366.36401553079497</v>
      </c>
    </row>
    <row r="2374" spans="1:3" x14ac:dyDescent="0.3">
      <c r="A2374" s="17" t="s">
        <v>13688</v>
      </c>
      <c r="B2374" s="17">
        <v>2023</v>
      </c>
      <c r="C2374" s="17">
        <v>216.21244409307801</v>
      </c>
    </row>
    <row r="2375" spans="1:3" x14ac:dyDescent="0.3">
      <c r="A2375" s="17" t="s">
        <v>13689</v>
      </c>
      <c r="B2375" s="17">
        <v>2023</v>
      </c>
      <c r="C2375" s="17">
        <v>34.602279900107497</v>
      </c>
    </row>
    <row r="2376" spans="1:3" x14ac:dyDescent="0.3">
      <c r="A2376" s="17" t="s">
        <v>13690</v>
      </c>
      <c r="B2376" s="17">
        <v>2023</v>
      </c>
      <c r="C2376" s="17">
        <v>69.883882110938401</v>
      </c>
    </row>
    <row r="2377" spans="1:3" x14ac:dyDescent="0.3">
      <c r="A2377" s="17" t="s">
        <v>13691</v>
      </c>
      <c r="B2377" s="17">
        <v>2023</v>
      </c>
      <c r="C2377" s="17">
        <v>703.02548206597601</v>
      </c>
    </row>
    <row r="2378" spans="1:3" x14ac:dyDescent="0.3">
      <c r="A2378" s="17" t="s">
        <v>13692</v>
      </c>
      <c r="B2378" s="17">
        <v>2023</v>
      </c>
      <c r="C2378" s="17">
        <v>83.747701373504199</v>
      </c>
    </row>
    <row r="2379" spans="1:3" x14ac:dyDescent="0.3">
      <c r="A2379" s="17" t="s">
        <v>13693</v>
      </c>
      <c r="B2379" s="17">
        <v>2023</v>
      </c>
      <c r="C2379" s="17">
        <v>272.40782569348801</v>
      </c>
    </row>
    <row r="2380" spans="1:3" x14ac:dyDescent="0.3">
      <c r="A2380" s="17" t="s">
        <v>13694</v>
      </c>
      <c r="B2380" s="17">
        <v>2023</v>
      </c>
      <c r="C2380" s="17">
        <v>78.352643655613093</v>
      </c>
    </row>
    <row r="2381" spans="1:3" x14ac:dyDescent="0.3">
      <c r="A2381" s="17" t="s">
        <v>13695</v>
      </c>
      <c r="B2381" s="17">
        <v>2023</v>
      </c>
      <c r="C2381" s="17">
        <v>98.122607341501904</v>
      </c>
    </row>
    <row r="2382" spans="1:3" x14ac:dyDescent="0.3">
      <c r="A2382" s="17" t="s">
        <v>13696</v>
      </c>
      <c r="B2382" s="17">
        <v>2023</v>
      </c>
      <c r="C2382" s="17">
        <v>257.49539567041199</v>
      </c>
    </row>
    <row r="2383" spans="1:3" x14ac:dyDescent="0.3">
      <c r="A2383" s="17" t="s">
        <v>13697</v>
      </c>
      <c r="B2383" s="17">
        <v>2023</v>
      </c>
      <c r="C2383" s="17">
        <v>130.480634095147</v>
      </c>
    </row>
    <row r="2384" spans="1:3" x14ac:dyDescent="0.3">
      <c r="A2384" s="17" t="s">
        <v>13698</v>
      </c>
      <c r="B2384" s="17">
        <v>2023</v>
      </c>
      <c r="C2384" s="17">
        <v>315.311716917902</v>
      </c>
    </row>
    <row r="2385" spans="1:3" x14ac:dyDescent="0.3">
      <c r="A2385" s="17" t="s">
        <v>13699</v>
      </c>
      <c r="B2385" s="17">
        <v>2023</v>
      </c>
      <c r="C2385" s="17">
        <v>72.099030993878799</v>
      </c>
    </row>
    <row r="2386" spans="1:3" x14ac:dyDescent="0.3">
      <c r="A2386" s="17" t="s">
        <v>13700</v>
      </c>
      <c r="B2386" s="17">
        <v>2023</v>
      </c>
      <c r="C2386" s="17">
        <v>349.37054105848102</v>
      </c>
    </row>
    <row r="2387" spans="1:3" x14ac:dyDescent="0.3">
      <c r="A2387" s="17" t="s">
        <v>13701</v>
      </c>
      <c r="B2387" s="17">
        <v>2023</v>
      </c>
      <c r="C2387" s="17">
        <v>81.0675920948852</v>
      </c>
    </row>
    <row r="2388" spans="1:3" x14ac:dyDescent="0.3">
      <c r="A2388" s="17" t="s">
        <v>13702</v>
      </c>
      <c r="B2388" s="17">
        <v>2023</v>
      </c>
      <c r="C2388" s="17">
        <v>128.10042103566201</v>
      </c>
    </row>
    <row r="2389" spans="1:3" x14ac:dyDescent="0.3">
      <c r="A2389" s="17" t="s">
        <v>13703</v>
      </c>
      <c r="B2389" s="17">
        <v>2023</v>
      </c>
      <c r="C2389" s="17">
        <v>16.835803250782199</v>
      </c>
    </row>
    <row r="2390" spans="1:3" x14ac:dyDescent="0.3">
      <c r="A2390" s="17" t="s">
        <v>13704</v>
      </c>
      <c r="B2390" s="17">
        <v>2023</v>
      </c>
      <c r="C2390" s="17">
        <v>774.14735681749903</v>
      </c>
    </row>
    <row r="2391" spans="1:3" x14ac:dyDescent="0.3">
      <c r="A2391" s="17" t="s">
        <v>13705</v>
      </c>
      <c r="B2391" s="17">
        <v>2023</v>
      </c>
      <c r="C2391" s="17">
        <v>28.214253285434101</v>
      </c>
    </row>
    <row r="2392" spans="1:3" x14ac:dyDescent="0.3">
      <c r="A2392" s="17" t="s">
        <v>13706</v>
      </c>
      <c r="B2392" s="17">
        <v>2023</v>
      </c>
      <c r="C2392" s="17">
        <v>65.787761362967998</v>
      </c>
    </row>
    <row r="2393" spans="1:3" x14ac:dyDescent="0.3">
      <c r="A2393" s="17" t="s">
        <v>13707</v>
      </c>
      <c r="B2393" s="17">
        <v>2023</v>
      </c>
      <c r="C2393" s="17">
        <v>428.79621090367402</v>
      </c>
    </row>
    <row r="2394" spans="1:3" x14ac:dyDescent="0.3">
      <c r="A2394" s="17" t="s">
        <v>13708</v>
      </c>
      <c r="B2394" s="17">
        <v>2023</v>
      </c>
      <c r="C2394" s="17">
        <v>90.023589191958294</v>
      </c>
    </row>
    <row r="2395" spans="1:3" x14ac:dyDescent="0.3">
      <c r="A2395" s="17" t="s">
        <v>13709</v>
      </c>
      <c r="B2395" s="17">
        <v>2023</v>
      </c>
      <c r="C2395" s="17">
        <v>94.397549588233204</v>
      </c>
    </row>
    <row r="2396" spans="1:3" x14ac:dyDescent="0.3">
      <c r="A2396" s="17" t="s">
        <v>13710</v>
      </c>
      <c r="B2396" s="17">
        <v>2023</v>
      </c>
      <c r="C2396" s="17">
        <v>82.818675683811307</v>
      </c>
    </row>
    <row r="2397" spans="1:3" x14ac:dyDescent="0.3">
      <c r="A2397" s="17" t="s">
        <v>13711</v>
      </c>
      <c r="B2397" s="17">
        <v>2023</v>
      </c>
      <c r="C2397" s="17">
        <v>347.027471866459</v>
      </c>
    </row>
    <row r="2398" spans="1:3" x14ac:dyDescent="0.3">
      <c r="A2398" s="17" t="s">
        <v>13712</v>
      </c>
      <c r="B2398" s="17">
        <v>2023</v>
      </c>
      <c r="C2398" s="17">
        <v>22.791163944639301</v>
      </c>
    </row>
    <row r="2399" spans="1:3" x14ac:dyDescent="0.3">
      <c r="A2399" s="17" t="s">
        <v>13713</v>
      </c>
      <c r="B2399" s="17">
        <v>2023</v>
      </c>
      <c r="C2399" s="17">
        <v>38.238768821582198</v>
      </c>
    </row>
    <row r="2400" spans="1:3" x14ac:dyDescent="0.3">
      <c r="A2400" s="17" t="s">
        <v>13714</v>
      </c>
      <c r="B2400" s="17">
        <v>2023</v>
      </c>
      <c r="C2400" s="17">
        <v>31.0912780537037</v>
      </c>
    </row>
    <row r="2401" spans="1:3" x14ac:dyDescent="0.3">
      <c r="A2401" s="17" t="s">
        <v>13715</v>
      </c>
      <c r="B2401" s="17">
        <v>2023</v>
      </c>
      <c r="C2401" s="17">
        <v>61.4787754323334</v>
      </c>
    </row>
    <row r="2402" spans="1:3" x14ac:dyDescent="0.3">
      <c r="A2402" s="17" t="s">
        <v>13716</v>
      </c>
      <c r="B2402" s="17">
        <v>2023</v>
      </c>
      <c r="C2402" s="17">
        <v>87.150855155661702</v>
      </c>
    </row>
    <row r="2403" spans="1:3" x14ac:dyDescent="0.3">
      <c r="A2403" s="17" t="s">
        <v>13717</v>
      </c>
      <c r="B2403" s="17">
        <v>2023</v>
      </c>
      <c r="C2403" s="17">
        <v>157.81707544811101</v>
      </c>
    </row>
    <row r="2404" spans="1:3" x14ac:dyDescent="0.3">
      <c r="A2404" s="17" t="s">
        <v>13718</v>
      </c>
      <c r="B2404" s="17">
        <v>2023</v>
      </c>
      <c r="C2404" s="17">
        <v>64.641425412148195</v>
      </c>
    </row>
    <row r="2405" spans="1:3" x14ac:dyDescent="0.3">
      <c r="A2405" s="17" t="s">
        <v>13719</v>
      </c>
      <c r="B2405" s="17">
        <v>2023</v>
      </c>
      <c r="C2405" s="17">
        <v>56.328624695539503</v>
      </c>
    </row>
    <row r="2406" spans="1:3" x14ac:dyDescent="0.3">
      <c r="A2406" s="17" t="s">
        <v>13720</v>
      </c>
      <c r="B2406" s="17">
        <v>2023</v>
      </c>
      <c r="C2406" s="17">
        <v>27.311477292794699</v>
      </c>
    </row>
    <row r="2407" spans="1:3" x14ac:dyDescent="0.3">
      <c r="A2407" s="17" t="s">
        <v>13721</v>
      </c>
      <c r="B2407" s="17">
        <v>2023</v>
      </c>
      <c r="C2407" s="17">
        <v>89.188480243086801</v>
      </c>
    </row>
    <row r="2408" spans="1:3" x14ac:dyDescent="0.3">
      <c r="A2408" s="17" t="s">
        <v>13722</v>
      </c>
      <c r="B2408" s="17">
        <v>2023</v>
      </c>
      <c r="C2408" s="17">
        <v>96.316572328098104</v>
      </c>
    </row>
    <row r="2409" spans="1:3" x14ac:dyDescent="0.3">
      <c r="A2409" s="17" t="s">
        <v>13723</v>
      </c>
      <c r="B2409" s="17">
        <v>2023</v>
      </c>
      <c r="C2409" s="17">
        <v>471.52649856358801</v>
      </c>
    </row>
    <row r="2410" spans="1:3" x14ac:dyDescent="0.3">
      <c r="A2410" s="17" t="s">
        <v>13724</v>
      </c>
      <c r="B2410" s="17">
        <v>2023</v>
      </c>
      <c r="C2410" s="17">
        <v>207.19897772557999</v>
      </c>
    </row>
    <row r="2411" spans="1:3" x14ac:dyDescent="0.3">
      <c r="A2411" s="17" t="s">
        <v>13725</v>
      </c>
      <c r="B2411" s="17">
        <v>2023</v>
      </c>
      <c r="C2411" s="17">
        <v>377.33387446962303</v>
      </c>
    </row>
    <row r="2412" spans="1:3" x14ac:dyDescent="0.3">
      <c r="A2412" s="17" t="s">
        <v>13726</v>
      </c>
      <c r="B2412" s="17">
        <v>2023</v>
      </c>
      <c r="C2412" s="17">
        <v>27.191478190012301</v>
      </c>
    </row>
    <row r="2413" spans="1:3" x14ac:dyDescent="0.3">
      <c r="A2413" s="17" t="s">
        <v>13727</v>
      </c>
      <c r="B2413" s="17">
        <v>2023</v>
      </c>
      <c r="C2413" s="17">
        <v>93.691326379776001</v>
      </c>
    </row>
    <row r="2414" spans="1:3" x14ac:dyDescent="0.3">
      <c r="A2414" s="17" t="s">
        <v>13728</v>
      </c>
      <c r="B2414" s="17">
        <v>2023</v>
      </c>
      <c r="C2414" s="17">
        <v>64.135011348873405</v>
      </c>
    </row>
    <row r="2415" spans="1:3" x14ac:dyDescent="0.3">
      <c r="A2415" s="17" t="s">
        <v>13729</v>
      </c>
      <c r="B2415" s="17">
        <v>2023</v>
      </c>
      <c r="C2415" s="17">
        <v>92.965617986395998</v>
      </c>
    </row>
    <row r="2416" spans="1:3" x14ac:dyDescent="0.3">
      <c r="A2416" s="17" t="s">
        <v>13730</v>
      </c>
      <c r="B2416" s="17">
        <v>2023</v>
      </c>
      <c r="C2416" s="17">
        <v>96.259512364864307</v>
      </c>
    </row>
    <row r="2417" spans="1:3" x14ac:dyDescent="0.3">
      <c r="A2417" s="17" t="s">
        <v>13731</v>
      </c>
      <c r="B2417" s="17">
        <v>2023</v>
      </c>
      <c r="C2417" s="17">
        <v>191.20174425654099</v>
      </c>
    </row>
    <row r="2418" spans="1:3" x14ac:dyDescent="0.3">
      <c r="A2418" s="17" t="s">
        <v>13732</v>
      </c>
      <c r="B2418" s="17">
        <v>2023</v>
      </c>
      <c r="C2418" s="17">
        <v>87.494215739890905</v>
      </c>
    </row>
    <row r="2419" spans="1:3" x14ac:dyDescent="0.3">
      <c r="A2419" s="17" t="s">
        <v>13733</v>
      </c>
      <c r="B2419" s="17">
        <v>2023</v>
      </c>
      <c r="C2419" s="17">
        <v>63.848813825286904</v>
      </c>
    </row>
    <row r="2420" spans="1:3" x14ac:dyDescent="0.3">
      <c r="A2420" s="17" t="s">
        <v>13734</v>
      </c>
      <c r="B2420" s="17">
        <v>2023</v>
      </c>
      <c r="C2420" s="17">
        <v>28.431502556428299</v>
      </c>
    </row>
    <row r="2421" spans="1:3" x14ac:dyDescent="0.3">
      <c r="A2421" s="17" t="s">
        <v>13735</v>
      </c>
      <c r="B2421" s="17">
        <v>2023</v>
      </c>
      <c r="C2421" s="17">
        <v>168.976596515626</v>
      </c>
    </row>
    <row r="2422" spans="1:3" x14ac:dyDescent="0.3">
      <c r="A2422" s="17" t="s">
        <v>13736</v>
      </c>
      <c r="B2422" s="17">
        <v>2023</v>
      </c>
      <c r="C2422" s="17">
        <v>431.210387781262</v>
      </c>
    </row>
    <row r="2423" spans="1:3" x14ac:dyDescent="0.3">
      <c r="A2423" s="17" t="s">
        <v>13737</v>
      </c>
      <c r="B2423" s="17">
        <v>2023</v>
      </c>
      <c r="C2423" s="17">
        <v>292.11217277497099</v>
      </c>
    </row>
    <row r="2424" spans="1:3" x14ac:dyDescent="0.3">
      <c r="A2424" s="17" t="s">
        <v>13738</v>
      </c>
      <c r="B2424" s="17">
        <v>2023</v>
      </c>
      <c r="C2424" s="17">
        <v>33.837939247488997</v>
      </c>
    </row>
    <row r="2425" spans="1:3" x14ac:dyDescent="0.3">
      <c r="A2425" s="17" t="s">
        <v>13739</v>
      </c>
      <c r="B2425" s="17">
        <v>2023</v>
      </c>
      <c r="C2425" s="17">
        <v>59.828656315570697</v>
      </c>
    </row>
    <row r="2426" spans="1:3" x14ac:dyDescent="0.3">
      <c r="A2426" s="17" t="s">
        <v>13740</v>
      </c>
      <c r="B2426" s="17">
        <v>2023</v>
      </c>
      <c r="C2426" s="17">
        <v>30.380784718668998</v>
      </c>
    </row>
    <row r="2427" spans="1:3" x14ac:dyDescent="0.3">
      <c r="A2427" s="17" t="s">
        <v>13741</v>
      </c>
      <c r="B2427" s="17">
        <v>2023</v>
      </c>
      <c r="C2427" s="17">
        <v>97.022244893945796</v>
      </c>
    </row>
    <row r="2428" spans="1:3" x14ac:dyDescent="0.3">
      <c r="A2428" s="17" t="s">
        <v>13742</v>
      </c>
      <c r="B2428" s="17">
        <v>2023</v>
      </c>
      <c r="C2428" s="17">
        <v>72.616829991340595</v>
      </c>
    </row>
    <row r="2429" spans="1:3" x14ac:dyDescent="0.3">
      <c r="A2429" s="17" t="s">
        <v>13743</v>
      </c>
      <c r="B2429" s="17">
        <v>2023</v>
      </c>
      <c r="C2429" s="17">
        <v>86.000748092308598</v>
      </c>
    </row>
    <row r="2430" spans="1:3" x14ac:dyDescent="0.3">
      <c r="A2430" s="17" t="s">
        <v>13744</v>
      </c>
      <c r="B2430" s="17">
        <v>2023</v>
      </c>
      <c r="C2430" s="17">
        <v>211.576669340953</v>
      </c>
    </row>
    <row r="2431" spans="1:3" x14ac:dyDescent="0.3">
      <c r="A2431" s="17" t="s">
        <v>13745</v>
      </c>
      <c r="B2431" s="17">
        <v>2023</v>
      </c>
      <c r="C2431" s="17">
        <v>116.327639989555</v>
      </c>
    </row>
    <row r="2432" spans="1:3" x14ac:dyDescent="0.3">
      <c r="A2432" s="17" t="s">
        <v>13746</v>
      </c>
      <c r="B2432" s="17">
        <v>2023</v>
      </c>
      <c r="C2432" s="17">
        <v>158.63265262916701</v>
      </c>
    </row>
    <row r="2433" spans="1:3" x14ac:dyDescent="0.3">
      <c r="A2433" s="17" t="s">
        <v>13747</v>
      </c>
      <c r="B2433" s="17">
        <v>2023</v>
      </c>
      <c r="C2433" s="17">
        <v>20.2978870319203</v>
      </c>
    </row>
    <row r="2434" spans="1:3" x14ac:dyDescent="0.3">
      <c r="A2434" s="17" t="s">
        <v>13748</v>
      </c>
      <c r="B2434" s="17">
        <v>2023</v>
      </c>
      <c r="C2434" s="17">
        <v>95.390494981780606</v>
      </c>
    </row>
    <row r="2435" spans="1:3" x14ac:dyDescent="0.3">
      <c r="A2435" s="17" t="s">
        <v>13749</v>
      </c>
      <c r="B2435" s="17">
        <v>2023</v>
      </c>
      <c r="C2435" s="17">
        <v>81.134140135720401</v>
      </c>
    </row>
    <row r="2436" spans="1:3" x14ac:dyDescent="0.3">
      <c r="A2436" s="17" t="s">
        <v>13750</v>
      </c>
      <c r="B2436" s="17">
        <v>2023</v>
      </c>
      <c r="C2436" s="17">
        <v>59.746993836015498</v>
      </c>
    </row>
    <row r="2437" spans="1:3" x14ac:dyDescent="0.3">
      <c r="A2437" s="17" t="s">
        <v>13751</v>
      </c>
      <c r="B2437" s="17">
        <v>2023</v>
      </c>
      <c r="C2437" s="17">
        <v>217.84062043577401</v>
      </c>
    </row>
    <row r="2438" spans="1:3" x14ac:dyDescent="0.3">
      <c r="A2438" s="17" t="s">
        <v>13752</v>
      </c>
      <c r="B2438" s="17">
        <v>2023</v>
      </c>
      <c r="C2438" s="17">
        <v>75.9722912926227</v>
      </c>
    </row>
    <row r="2439" spans="1:3" x14ac:dyDescent="0.3">
      <c r="A2439" s="17" t="s">
        <v>13753</v>
      </c>
      <c r="B2439" s="17">
        <v>2023</v>
      </c>
      <c r="C2439" s="17">
        <v>91.949920456856503</v>
      </c>
    </row>
    <row r="2440" spans="1:3" x14ac:dyDescent="0.3">
      <c r="A2440" s="17" t="s">
        <v>13754</v>
      </c>
      <c r="B2440" s="17">
        <v>2023</v>
      </c>
      <c r="C2440" s="17">
        <v>505.73426904156798</v>
      </c>
    </row>
    <row r="2441" spans="1:3" x14ac:dyDescent="0.3">
      <c r="A2441" s="17" t="s">
        <v>13755</v>
      </c>
      <c r="B2441" s="17">
        <v>2023</v>
      </c>
      <c r="C2441" s="17">
        <v>23.571882187388798</v>
      </c>
    </row>
    <row r="2442" spans="1:3" x14ac:dyDescent="0.3">
      <c r="A2442" s="17" t="s">
        <v>13756</v>
      </c>
      <c r="B2442" s="17">
        <v>2023</v>
      </c>
      <c r="C2442" s="17">
        <v>29.859073569998099</v>
      </c>
    </row>
    <row r="2443" spans="1:3" x14ac:dyDescent="0.3">
      <c r="A2443" s="17" t="s">
        <v>13757</v>
      </c>
      <c r="B2443" s="17">
        <v>2023</v>
      </c>
      <c r="C2443" s="17">
        <v>34.677930613048403</v>
      </c>
    </row>
    <row r="2444" spans="1:3" x14ac:dyDescent="0.3">
      <c r="A2444" s="17" t="s">
        <v>13758</v>
      </c>
      <c r="B2444" s="17">
        <v>2023</v>
      </c>
      <c r="C2444" s="17">
        <v>177.95709432894401</v>
      </c>
    </row>
    <row r="2445" spans="1:3" x14ac:dyDescent="0.3">
      <c r="A2445" s="17" t="s">
        <v>13759</v>
      </c>
      <c r="B2445" s="17">
        <v>2023</v>
      </c>
      <c r="C2445" s="17">
        <v>56.529654178768403</v>
      </c>
    </row>
    <row r="2446" spans="1:3" x14ac:dyDescent="0.3">
      <c r="A2446" s="17" t="s">
        <v>13760</v>
      </c>
      <c r="B2446" s="17">
        <v>2023</v>
      </c>
      <c r="C2446" s="17">
        <v>252.174326088279</v>
      </c>
    </row>
    <row r="2447" spans="1:3" x14ac:dyDescent="0.3">
      <c r="A2447" s="17" t="s">
        <v>13761</v>
      </c>
      <c r="B2447" s="17">
        <v>2023</v>
      </c>
      <c r="C2447" s="17">
        <v>87.906993594951899</v>
      </c>
    </row>
    <row r="2448" spans="1:3" x14ac:dyDescent="0.3">
      <c r="A2448" s="17" t="s">
        <v>13762</v>
      </c>
      <c r="B2448" s="17">
        <v>2023</v>
      </c>
      <c r="C2448" s="17">
        <v>34.164084538817399</v>
      </c>
    </row>
    <row r="2449" spans="1:3" x14ac:dyDescent="0.3">
      <c r="A2449" s="17" t="s">
        <v>13763</v>
      </c>
      <c r="B2449" s="17">
        <v>2023</v>
      </c>
      <c r="C2449" s="17">
        <v>20.732677641324699</v>
      </c>
    </row>
    <row r="2450" spans="1:3" x14ac:dyDescent="0.3">
      <c r="A2450" s="17" t="s">
        <v>13764</v>
      </c>
      <c r="B2450" s="17">
        <v>2023</v>
      </c>
      <c r="C2450" s="17">
        <v>73.917088702321095</v>
      </c>
    </row>
    <row r="2451" spans="1:3" x14ac:dyDescent="0.3">
      <c r="A2451" s="17" t="s">
        <v>13765</v>
      </c>
      <c r="B2451" s="17">
        <v>2023</v>
      </c>
      <c r="C2451" s="17">
        <v>46.572068110108397</v>
      </c>
    </row>
    <row r="2452" spans="1:3" x14ac:dyDescent="0.3">
      <c r="A2452" s="17" t="s">
        <v>13766</v>
      </c>
      <c r="B2452" s="17">
        <v>2023</v>
      </c>
      <c r="C2452" s="17">
        <v>426.54061875864898</v>
      </c>
    </row>
    <row r="2453" spans="1:3" x14ac:dyDescent="0.3">
      <c r="A2453" s="17" t="s">
        <v>13767</v>
      </c>
      <c r="B2453" s="17">
        <v>2023</v>
      </c>
      <c r="C2453" s="17">
        <v>105.90940627828201</v>
      </c>
    </row>
    <row r="2454" spans="1:3" x14ac:dyDescent="0.3">
      <c r="A2454" s="17" t="s">
        <v>13768</v>
      </c>
      <c r="B2454" s="17">
        <v>2023</v>
      </c>
      <c r="C2454" s="17">
        <v>112.42224517464599</v>
      </c>
    </row>
    <row r="2455" spans="1:3" x14ac:dyDescent="0.3">
      <c r="A2455" s="17" t="s">
        <v>13769</v>
      </c>
      <c r="B2455" s="17">
        <v>2023</v>
      </c>
      <c r="C2455" s="17">
        <v>853.06018472462904</v>
      </c>
    </row>
    <row r="2456" spans="1:3" x14ac:dyDescent="0.3">
      <c r="A2456" s="17" t="s">
        <v>13770</v>
      </c>
      <c r="B2456" s="17">
        <v>2023</v>
      </c>
      <c r="C2456" s="17">
        <v>21.667460610158699</v>
      </c>
    </row>
    <row r="2457" spans="1:3" x14ac:dyDescent="0.3">
      <c r="A2457" s="17" t="s">
        <v>13771</v>
      </c>
      <c r="B2457" s="17">
        <v>2023</v>
      </c>
      <c r="C2457" s="17">
        <v>51.348477218300097</v>
      </c>
    </row>
    <row r="2458" spans="1:3" x14ac:dyDescent="0.3">
      <c r="A2458" s="17" t="s">
        <v>13772</v>
      </c>
      <c r="B2458" s="17">
        <v>2023</v>
      </c>
      <c r="C2458" s="17">
        <v>175.44186538085299</v>
      </c>
    </row>
    <row r="2459" spans="1:3" x14ac:dyDescent="0.3">
      <c r="A2459" s="17" t="s">
        <v>13773</v>
      </c>
      <c r="B2459" s="17">
        <v>2023</v>
      </c>
      <c r="C2459" s="17">
        <v>115.633974000113</v>
      </c>
    </row>
    <row r="2460" spans="1:3" x14ac:dyDescent="0.3">
      <c r="A2460" s="17" t="s">
        <v>13774</v>
      </c>
      <c r="B2460" s="17">
        <v>2023</v>
      </c>
      <c r="C2460" s="17">
        <v>293.350758512504</v>
      </c>
    </row>
    <row r="2461" spans="1:3" x14ac:dyDescent="0.3">
      <c r="A2461" s="17" t="s">
        <v>13775</v>
      </c>
      <c r="B2461" s="17">
        <v>2023</v>
      </c>
      <c r="C2461" s="17">
        <v>47.8475181767717</v>
      </c>
    </row>
    <row r="2462" spans="1:3" x14ac:dyDescent="0.3">
      <c r="A2462" s="17" t="s">
        <v>13776</v>
      </c>
      <c r="B2462" s="17">
        <v>2023</v>
      </c>
      <c r="C2462" s="17">
        <v>181.897109851241</v>
      </c>
    </row>
    <row r="2463" spans="1:3" x14ac:dyDescent="0.3">
      <c r="A2463" s="17" t="s">
        <v>13777</v>
      </c>
      <c r="B2463" s="17">
        <v>2023</v>
      </c>
      <c r="C2463" s="17">
        <v>255.84354281250901</v>
      </c>
    </row>
    <row r="2464" spans="1:3" x14ac:dyDescent="0.3">
      <c r="A2464" s="17" t="s">
        <v>13778</v>
      </c>
      <c r="B2464" s="17">
        <v>2023</v>
      </c>
      <c r="C2464" s="17">
        <v>485.37582475808398</v>
      </c>
    </row>
    <row r="2465" spans="1:3" x14ac:dyDescent="0.3">
      <c r="A2465" s="17" t="s">
        <v>13779</v>
      </c>
      <c r="B2465" s="17">
        <v>2023</v>
      </c>
      <c r="C2465" s="17">
        <v>51.5122103337198</v>
      </c>
    </row>
    <row r="2466" spans="1:3" x14ac:dyDescent="0.3">
      <c r="A2466" s="17" t="s">
        <v>13780</v>
      </c>
      <c r="B2466" s="17">
        <v>2023</v>
      </c>
      <c r="C2466" s="17">
        <v>172.10008077509701</v>
      </c>
    </row>
    <row r="2467" spans="1:3" x14ac:dyDescent="0.3">
      <c r="A2467" s="17" t="s">
        <v>13781</v>
      </c>
      <c r="B2467" s="17">
        <v>2023</v>
      </c>
      <c r="C2467" s="17">
        <v>658.78335229121103</v>
      </c>
    </row>
    <row r="2468" spans="1:3" x14ac:dyDescent="0.3">
      <c r="A2468" s="17" t="s">
        <v>13782</v>
      </c>
      <c r="B2468" s="17">
        <v>2023</v>
      </c>
      <c r="C2468" s="17">
        <v>24.4755635538604</v>
      </c>
    </row>
    <row r="2469" spans="1:3" x14ac:dyDescent="0.3">
      <c r="A2469" s="17" t="s">
        <v>13783</v>
      </c>
      <c r="B2469" s="17">
        <v>2023</v>
      </c>
      <c r="C2469" s="17">
        <v>215.352905262262</v>
      </c>
    </row>
    <row r="2470" spans="1:3" x14ac:dyDescent="0.3">
      <c r="A2470" s="17" t="s">
        <v>13784</v>
      </c>
      <c r="B2470" s="17">
        <v>2023</v>
      </c>
      <c r="C2470" s="17">
        <v>2145.33492970932</v>
      </c>
    </row>
    <row r="2471" spans="1:3" x14ac:dyDescent="0.3">
      <c r="A2471" s="17" t="s">
        <v>13785</v>
      </c>
      <c r="B2471" s="17">
        <v>2023</v>
      </c>
      <c r="C2471" s="17">
        <v>199.774558458477</v>
      </c>
    </row>
    <row r="2472" spans="1:3" x14ac:dyDescent="0.3">
      <c r="A2472" s="17" t="s">
        <v>13786</v>
      </c>
      <c r="B2472" s="17">
        <v>2023</v>
      </c>
      <c r="C2472" s="17">
        <v>52.537988681346199</v>
      </c>
    </row>
    <row r="2473" spans="1:3" x14ac:dyDescent="0.3">
      <c r="A2473" s="17" t="s">
        <v>13787</v>
      </c>
      <c r="B2473" s="17">
        <v>2023</v>
      </c>
      <c r="C2473" s="17">
        <v>360.27183247311001</v>
      </c>
    </row>
    <row r="2474" spans="1:3" x14ac:dyDescent="0.3">
      <c r="A2474" s="17" t="s">
        <v>13788</v>
      </c>
      <c r="B2474" s="17">
        <v>2023</v>
      </c>
      <c r="C2474" s="17">
        <v>76.716828795149894</v>
      </c>
    </row>
    <row r="2475" spans="1:3" x14ac:dyDescent="0.3">
      <c r="A2475" s="17" t="s">
        <v>13789</v>
      </c>
      <c r="B2475" s="17">
        <v>2023</v>
      </c>
      <c r="C2475" s="17">
        <v>291.79250198788901</v>
      </c>
    </row>
    <row r="2476" spans="1:3" x14ac:dyDescent="0.3">
      <c r="A2476" s="17" t="s">
        <v>13790</v>
      </c>
      <c r="B2476" s="17">
        <v>2023</v>
      </c>
      <c r="C2476" s="17">
        <v>369.33215595781797</v>
      </c>
    </row>
    <row r="2477" spans="1:3" x14ac:dyDescent="0.3">
      <c r="A2477" s="17" t="s">
        <v>13791</v>
      </c>
      <c r="B2477" s="17">
        <v>2023</v>
      </c>
      <c r="C2477" s="17">
        <v>587.59448283165705</v>
      </c>
    </row>
    <row r="2478" spans="1:3" x14ac:dyDescent="0.3">
      <c r="A2478" s="17" t="s">
        <v>13792</v>
      </c>
      <c r="B2478" s="17">
        <v>2023</v>
      </c>
      <c r="C2478" s="17">
        <v>36.966575538739598</v>
      </c>
    </row>
    <row r="2479" spans="1:3" x14ac:dyDescent="0.3">
      <c r="A2479" s="17" t="s">
        <v>13793</v>
      </c>
      <c r="B2479" s="17">
        <v>2023</v>
      </c>
      <c r="C2479" s="17">
        <v>106.895932104439</v>
      </c>
    </row>
    <row r="2480" spans="1:3" x14ac:dyDescent="0.3">
      <c r="A2480" s="17" t="s">
        <v>13794</v>
      </c>
      <c r="B2480" s="17">
        <v>2023</v>
      </c>
      <c r="C2480" s="17">
        <v>58.394908085465403</v>
      </c>
    </row>
    <row r="2481" spans="1:3" x14ac:dyDescent="0.3">
      <c r="A2481" s="17" t="s">
        <v>13795</v>
      </c>
      <c r="B2481" s="17">
        <v>2023</v>
      </c>
      <c r="C2481" s="17">
        <v>420.46131553873403</v>
      </c>
    </row>
    <row r="2482" spans="1:3" x14ac:dyDescent="0.3">
      <c r="A2482" s="17" t="s">
        <v>13796</v>
      </c>
      <c r="B2482" s="17">
        <v>2023</v>
      </c>
      <c r="C2482" s="17">
        <v>219.58408905193201</v>
      </c>
    </row>
    <row r="2483" spans="1:3" x14ac:dyDescent="0.3">
      <c r="A2483" s="17" t="s">
        <v>13797</v>
      </c>
      <c r="B2483" s="17">
        <v>2023</v>
      </c>
      <c r="C2483" s="17">
        <v>382.36126519739599</v>
      </c>
    </row>
    <row r="2484" spans="1:3" x14ac:dyDescent="0.3">
      <c r="A2484" s="17" t="s">
        <v>13798</v>
      </c>
      <c r="B2484" s="17">
        <v>2023</v>
      </c>
      <c r="C2484" s="17">
        <v>7.7303791811573301</v>
      </c>
    </row>
    <row r="2485" spans="1:3" x14ac:dyDescent="0.3">
      <c r="A2485" s="17" t="s">
        <v>13799</v>
      </c>
      <c r="B2485" s="17">
        <v>2023</v>
      </c>
      <c r="C2485" s="17">
        <v>29.649435177445401</v>
      </c>
    </row>
    <row r="2486" spans="1:3" x14ac:dyDescent="0.3">
      <c r="A2486" s="17" t="s">
        <v>13800</v>
      </c>
      <c r="B2486" s="17">
        <v>2023</v>
      </c>
      <c r="C2486" s="17">
        <v>81.6059964094311</v>
      </c>
    </row>
    <row r="2487" spans="1:3" x14ac:dyDescent="0.3">
      <c r="A2487" s="17" t="s">
        <v>13801</v>
      </c>
      <c r="B2487" s="17">
        <v>2023</v>
      </c>
      <c r="C2487" s="17">
        <v>18.8405843153596</v>
      </c>
    </row>
    <row r="2488" spans="1:3" x14ac:dyDescent="0.3">
      <c r="A2488" s="17" t="s">
        <v>13802</v>
      </c>
      <c r="B2488" s="17">
        <v>2023</v>
      </c>
      <c r="C2488" s="17">
        <v>17.861401069909299</v>
      </c>
    </row>
    <row r="2489" spans="1:3" x14ac:dyDescent="0.3">
      <c r="A2489" s="17" t="s">
        <v>13803</v>
      </c>
      <c r="B2489" s="17">
        <v>2023</v>
      </c>
      <c r="C2489" s="17">
        <v>43.312594298273297</v>
      </c>
    </row>
    <row r="2490" spans="1:3" x14ac:dyDescent="0.3">
      <c r="A2490" s="17" t="s">
        <v>13804</v>
      </c>
      <c r="B2490" s="17">
        <v>2023</v>
      </c>
      <c r="C2490" s="17">
        <v>143.110855576582</v>
      </c>
    </row>
    <row r="2491" spans="1:3" x14ac:dyDescent="0.3">
      <c r="A2491" s="17" t="s">
        <v>13805</v>
      </c>
      <c r="B2491" s="17">
        <v>2023</v>
      </c>
      <c r="C2491" s="17">
        <v>28.854365053121001</v>
      </c>
    </row>
    <row r="2492" spans="1:3" x14ac:dyDescent="0.3">
      <c r="A2492" s="17" t="s">
        <v>13806</v>
      </c>
      <c r="B2492" s="17">
        <v>2023</v>
      </c>
      <c r="C2492" s="17">
        <v>39.803907286375797</v>
      </c>
    </row>
    <row r="2493" spans="1:3" x14ac:dyDescent="0.3">
      <c r="A2493" s="17" t="s">
        <v>13807</v>
      </c>
      <c r="B2493" s="17">
        <v>2023</v>
      </c>
      <c r="C2493" s="17">
        <v>69.156613435596199</v>
      </c>
    </row>
    <row r="2494" spans="1:3" x14ac:dyDescent="0.3">
      <c r="A2494" s="17" t="s">
        <v>13808</v>
      </c>
      <c r="B2494" s="17">
        <v>2023</v>
      </c>
      <c r="C2494" s="17">
        <v>25.386304134503</v>
      </c>
    </row>
    <row r="2495" spans="1:3" x14ac:dyDescent="0.3">
      <c r="A2495" s="17" t="s">
        <v>13809</v>
      </c>
      <c r="B2495" s="17">
        <v>2023</v>
      </c>
      <c r="C2495" s="17">
        <v>181.08607909455901</v>
      </c>
    </row>
    <row r="2496" spans="1:3" x14ac:dyDescent="0.3">
      <c r="A2496" s="17" t="s">
        <v>13810</v>
      </c>
      <c r="B2496" s="17">
        <v>2023</v>
      </c>
      <c r="C2496" s="17">
        <v>18.747628144919901</v>
      </c>
    </row>
    <row r="2497" spans="1:3" x14ac:dyDescent="0.3">
      <c r="A2497" s="17" t="s">
        <v>13811</v>
      </c>
      <c r="B2497" s="17">
        <v>2023</v>
      </c>
      <c r="C2497" s="17">
        <v>448.55921826139098</v>
      </c>
    </row>
    <row r="2498" spans="1:3" x14ac:dyDescent="0.3">
      <c r="A2498" s="17" t="s">
        <v>13812</v>
      </c>
      <c r="B2498" s="17">
        <v>2023</v>
      </c>
      <c r="C2498" s="17">
        <v>328.15111772529798</v>
      </c>
    </row>
    <row r="2499" spans="1:3" x14ac:dyDescent="0.3">
      <c r="A2499" s="17" t="s">
        <v>13813</v>
      </c>
      <c r="B2499" s="17">
        <v>2023</v>
      </c>
      <c r="C2499" s="17">
        <v>25.314148700330399</v>
      </c>
    </row>
    <row r="2500" spans="1:3" x14ac:dyDescent="0.3">
      <c r="A2500" s="17" t="s">
        <v>13814</v>
      </c>
      <c r="B2500" s="17">
        <v>2023</v>
      </c>
      <c r="C2500" s="17">
        <v>41.7068487617071</v>
      </c>
    </row>
    <row r="2501" spans="1:3" x14ac:dyDescent="0.3">
      <c r="A2501" s="17" t="s">
        <v>13815</v>
      </c>
      <c r="B2501" s="17">
        <v>2023</v>
      </c>
      <c r="C2501" s="17">
        <v>11.8963299561292</v>
      </c>
    </row>
    <row r="2502" spans="1:3" x14ac:dyDescent="0.3">
      <c r="A2502" s="17" t="s">
        <v>13816</v>
      </c>
      <c r="B2502" s="17">
        <v>2023</v>
      </c>
      <c r="C2502" s="17">
        <v>60.145294301211798</v>
      </c>
    </row>
    <row r="2503" spans="1:3" x14ac:dyDescent="0.3">
      <c r="A2503" s="17" t="s">
        <v>13817</v>
      </c>
      <c r="B2503" s="17">
        <v>2023</v>
      </c>
      <c r="C2503" s="17">
        <v>63.598260307684498</v>
      </c>
    </row>
    <row r="2504" spans="1:3" x14ac:dyDescent="0.3">
      <c r="A2504" s="17" t="s">
        <v>13818</v>
      </c>
      <c r="B2504" s="17">
        <v>2023</v>
      </c>
      <c r="C2504" s="17">
        <v>34.821587115060503</v>
      </c>
    </row>
    <row r="2505" spans="1:3" x14ac:dyDescent="0.3">
      <c r="A2505" s="17" t="s">
        <v>13819</v>
      </c>
      <c r="B2505" s="17">
        <v>2023</v>
      </c>
      <c r="C2505" s="17">
        <v>122.407158639282</v>
      </c>
    </row>
    <row r="2506" spans="1:3" x14ac:dyDescent="0.3">
      <c r="A2506" s="17" t="s">
        <v>13820</v>
      </c>
      <c r="B2506" s="17">
        <v>2023</v>
      </c>
      <c r="C2506" s="17">
        <v>125.936276810244</v>
      </c>
    </row>
    <row r="2507" spans="1:3" x14ac:dyDescent="0.3">
      <c r="A2507" s="17" t="s">
        <v>13821</v>
      </c>
      <c r="B2507" s="17">
        <v>2023</v>
      </c>
      <c r="C2507" s="17">
        <v>16.205874774139399</v>
      </c>
    </row>
    <row r="2508" spans="1:3" x14ac:dyDescent="0.3">
      <c r="A2508" s="17" t="s">
        <v>13822</v>
      </c>
      <c r="B2508" s="17">
        <v>2023</v>
      </c>
      <c r="C2508" s="17">
        <v>571.13133839145303</v>
      </c>
    </row>
    <row r="2509" spans="1:3" x14ac:dyDescent="0.3">
      <c r="A2509" s="17" t="s">
        <v>13823</v>
      </c>
      <c r="B2509" s="17">
        <v>2023</v>
      </c>
      <c r="C2509" s="17">
        <v>51.990269507281504</v>
      </c>
    </row>
    <row r="2510" spans="1:3" x14ac:dyDescent="0.3">
      <c r="A2510" s="17" t="s">
        <v>13824</v>
      </c>
      <c r="B2510" s="17">
        <v>2023</v>
      </c>
      <c r="C2510" s="17">
        <v>52.474774086847901</v>
      </c>
    </row>
    <row r="2511" spans="1:3" x14ac:dyDescent="0.3">
      <c r="A2511" s="17" t="s">
        <v>13825</v>
      </c>
      <c r="B2511" s="17">
        <v>2023</v>
      </c>
      <c r="C2511" s="17">
        <v>11.2878182725399</v>
      </c>
    </row>
    <row r="2512" spans="1:3" x14ac:dyDescent="0.3">
      <c r="A2512" s="17" t="s">
        <v>13826</v>
      </c>
      <c r="B2512" s="17">
        <v>2023</v>
      </c>
      <c r="C2512" s="17">
        <v>48.105306348763399</v>
      </c>
    </row>
    <row r="2513" spans="1:3" x14ac:dyDescent="0.3">
      <c r="A2513" s="17" t="s">
        <v>13827</v>
      </c>
      <c r="B2513" s="17">
        <v>2023</v>
      </c>
      <c r="C2513" s="17">
        <v>319.36210798891301</v>
      </c>
    </row>
    <row r="2514" spans="1:3" x14ac:dyDescent="0.3">
      <c r="A2514" s="17" t="s">
        <v>13828</v>
      </c>
      <c r="B2514" s="17">
        <v>2023</v>
      </c>
      <c r="C2514" s="17">
        <v>31.965373152866999</v>
      </c>
    </row>
    <row r="2515" spans="1:3" x14ac:dyDescent="0.3">
      <c r="A2515" s="17" t="s">
        <v>13829</v>
      </c>
      <c r="B2515" s="17">
        <v>2023</v>
      </c>
      <c r="C2515" s="17">
        <v>235.917969051749</v>
      </c>
    </row>
    <row r="2516" spans="1:3" x14ac:dyDescent="0.3">
      <c r="A2516" s="17" t="s">
        <v>13830</v>
      </c>
      <c r="B2516" s="17">
        <v>2023</v>
      </c>
      <c r="C2516" s="17">
        <v>114.388432255015</v>
      </c>
    </row>
    <row r="2517" spans="1:3" x14ac:dyDescent="0.3">
      <c r="A2517" s="17" t="s">
        <v>13831</v>
      </c>
      <c r="B2517" s="17">
        <v>2023</v>
      </c>
      <c r="C2517" s="17">
        <v>201.04968289093799</v>
      </c>
    </row>
    <row r="2518" spans="1:3" x14ac:dyDescent="0.3">
      <c r="A2518" s="17" t="s">
        <v>13832</v>
      </c>
      <c r="B2518" s="17">
        <v>2023</v>
      </c>
      <c r="C2518" s="17">
        <v>47.149282783269904</v>
      </c>
    </row>
    <row r="2519" spans="1:3" x14ac:dyDescent="0.3">
      <c r="A2519" s="17" t="s">
        <v>13833</v>
      </c>
      <c r="B2519" s="17">
        <v>2023</v>
      </c>
      <c r="C2519" s="17">
        <v>892.27192070335104</v>
      </c>
    </row>
    <row r="2520" spans="1:3" x14ac:dyDescent="0.3">
      <c r="A2520" s="17" t="s">
        <v>13834</v>
      </c>
      <c r="B2520" s="17">
        <v>2023</v>
      </c>
      <c r="C2520" s="17">
        <v>81.496765923337094</v>
      </c>
    </row>
    <row r="2521" spans="1:3" x14ac:dyDescent="0.3">
      <c r="A2521" s="17" t="s">
        <v>13835</v>
      </c>
      <c r="B2521" s="17">
        <v>2023</v>
      </c>
      <c r="C2521" s="17">
        <v>496.06956586986797</v>
      </c>
    </row>
    <row r="2522" spans="1:3" x14ac:dyDescent="0.3">
      <c r="A2522" s="17" t="s">
        <v>13836</v>
      </c>
      <c r="B2522" s="17">
        <v>2023</v>
      </c>
      <c r="C2522" s="17">
        <v>39.156878104433403</v>
      </c>
    </row>
    <row r="2523" spans="1:3" x14ac:dyDescent="0.3">
      <c r="A2523" s="17" t="s">
        <v>13837</v>
      </c>
      <c r="B2523" s="17">
        <v>2023</v>
      </c>
      <c r="C2523" s="17">
        <v>50.627121079713099</v>
      </c>
    </row>
    <row r="2524" spans="1:3" x14ac:dyDescent="0.3">
      <c r="A2524" s="17" t="s">
        <v>13838</v>
      </c>
      <c r="B2524" s="17">
        <v>2023</v>
      </c>
      <c r="C2524" s="17">
        <v>517.67242648219701</v>
      </c>
    </row>
    <row r="2525" spans="1:3" x14ac:dyDescent="0.3">
      <c r="A2525" s="17" t="s">
        <v>13839</v>
      </c>
      <c r="B2525" s="17">
        <v>2023</v>
      </c>
      <c r="C2525" s="17">
        <v>275.21521857567097</v>
      </c>
    </row>
    <row r="2526" spans="1:3" x14ac:dyDescent="0.3">
      <c r="A2526" s="17" t="s">
        <v>13840</v>
      </c>
      <c r="B2526" s="17">
        <v>2023</v>
      </c>
      <c r="C2526" s="17">
        <v>2599.29471809603</v>
      </c>
    </row>
    <row r="2527" spans="1:3" x14ac:dyDescent="0.3">
      <c r="A2527" s="17" t="s">
        <v>13841</v>
      </c>
      <c r="B2527" s="17">
        <v>2023</v>
      </c>
      <c r="C2527" s="17">
        <v>228.323086928576</v>
      </c>
    </row>
    <row r="2528" spans="1:3" x14ac:dyDescent="0.3">
      <c r="A2528" s="17" t="s">
        <v>13842</v>
      </c>
      <c r="B2528" s="17">
        <v>2023</v>
      </c>
      <c r="C2528" s="17">
        <v>22.423270684201299</v>
      </c>
    </row>
    <row r="2529" spans="1:3" x14ac:dyDescent="0.3">
      <c r="A2529" s="17" t="s">
        <v>13843</v>
      </c>
      <c r="B2529" s="17">
        <v>2023</v>
      </c>
      <c r="C2529" s="17">
        <v>170.47831656877</v>
      </c>
    </row>
    <row r="2530" spans="1:3" x14ac:dyDescent="0.3">
      <c r="A2530" s="17" t="s">
        <v>13844</v>
      </c>
      <c r="B2530" s="17">
        <v>2023</v>
      </c>
      <c r="C2530" s="17">
        <v>96.994658984243898</v>
      </c>
    </row>
    <row r="2531" spans="1:3" x14ac:dyDescent="0.3">
      <c r="A2531" s="17" t="s">
        <v>13845</v>
      </c>
      <c r="B2531" s="17">
        <v>2023</v>
      </c>
      <c r="C2531" s="17">
        <v>41.967183712869897</v>
      </c>
    </row>
    <row r="2532" spans="1:3" x14ac:dyDescent="0.3">
      <c r="A2532" s="17" t="s">
        <v>13846</v>
      </c>
      <c r="B2532" s="17">
        <v>2023</v>
      </c>
      <c r="C2532" s="17">
        <v>76.610492747276993</v>
      </c>
    </row>
    <row r="2533" spans="1:3" x14ac:dyDescent="0.3">
      <c r="A2533" s="17" t="s">
        <v>13847</v>
      </c>
      <c r="B2533" s="17">
        <v>2023</v>
      </c>
      <c r="C2533" s="17">
        <v>187.606179830153</v>
      </c>
    </row>
    <row r="2534" spans="1:3" x14ac:dyDescent="0.3">
      <c r="A2534" s="17" t="s">
        <v>13848</v>
      </c>
      <c r="B2534" s="17">
        <v>2023</v>
      </c>
      <c r="C2534" s="17">
        <v>56.5550840604119</v>
      </c>
    </row>
    <row r="2535" spans="1:3" x14ac:dyDescent="0.3">
      <c r="A2535" s="17" t="s">
        <v>13849</v>
      </c>
      <c r="B2535" s="17">
        <v>2023</v>
      </c>
      <c r="C2535" s="17">
        <v>576.34722779318702</v>
      </c>
    </row>
    <row r="2536" spans="1:3" x14ac:dyDescent="0.3">
      <c r="A2536" s="17" t="s">
        <v>13850</v>
      </c>
      <c r="B2536" s="17">
        <v>2023</v>
      </c>
      <c r="C2536" s="17">
        <v>48.153164409101002</v>
      </c>
    </row>
    <row r="2537" spans="1:3" x14ac:dyDescent="0.3">
      <c r="A2537" s="17" t="s">
        <v>13851</v>
      </c>
      <c r="B2537" s="17">
        <v>2023</v>
      </c>
      <c r="C2537" s="17">
        <v>197.81191926077</v>
      </c>
    </row>
    <row r="2538" spans="1:3" x14ac:dyDescent="0.3">
      <c r="A2538" s="17" t="s">
        <v>13852</v>
      </c>
      <c r="B2538" s="17">
        <v>2023</v>
      </c>
      <c r="C2538" s="17">
        <v>230.89280755445401</v>
      </c>
    </row>
    <row r="2539" spans="1:3" x14ac:dyDescent="0.3">
      <c r="A2539" s="17" t="s">
        <v>13853</v>
      </c>
      <c r="B2539" s="17">
        <v>2023</v>
      </c>
      <c r="C2539" s="17">
        <v>16.845968810841399</v>
      </c>
    </row>
    <row r="2540" spans="1:3" x14ac:dyDescent="0.3">
      <c r="A2540" s="17" t="s">
        <v>13854</v>
      </c>
      <c r="B2540" s="17">
        <v>2023</v>
      </c>
      <c r="C2540" s="17">
        <v>58.239961605519099</v>
      </c>
    </row>
    <row r="2541" spans="1:3" x14ac:dyDescent="0.3">
      <c r="A2541" s="17" t="s">
        <v>13855</v>
      </c>
      <c r="B2541" s="17">
        <v>2023</v>
      </c>
      <c r="C2541" s="17">
        <v>229.87023472413401</v>
      </c>
    </row>
    <row r="2542" spans="1:3" x14ac:dyDescent="0.3">
      <c r="A2542" s="17" t="s">
        <v>13856</v>
      </c>
      <c r="B2542" s="17">
        <v>2023</v>
      </c>
      <c r="C2542" s="17">
        <v>64.291703548282399</v>
      </c>
    </row>
    <row r="2543" spans="1:3" x14ac:dyDescent="0.3">
      <c r="A2543" s="17" t="s">
        <v>13857</v>
      </c>
      <c r="B2543" s="17">
        <v>2023</v>
      </c>
      <c r="C2543" s="17">
        <v>105.474091010168</v>
      </c>
    </row>
    <row r="2544" spans="1:3" x14ac:dyDescent="0.3">
      <c r="A2544" s="17" t="s">
        <v>13858</v>
      </c>
      <c r="B2544" s="17">
        <v>2023</v>
      </c>
      <c r="C2544" s="17">
        <v>12.900162505102299</v>
      </c>
    </row>
    <row r="2545" spans="1:3" x14ac:dyDescent="0.3">
      <c r="A2545" s="17" t="s">
        <v>13859</v>
      </c>
      <c r="B2545" s="17">
        <v>2023</v>
      </c>
      <c r="C2545" s="17">
        <v>68.591280363500104</v>
      </c>
    </row>
    <row r="2546" spans="1:3" x14ac:dyDescent="0.3">
      <c r="A2546" s="17" t="s">
        <v>13860</v>
      </c>
      <c r="B2546" s="17">
        <v>2023</v>
      </c>
      <c r="C2546" s="17">
        <v>208.73895208537601</v>
      </c>
    </row>
    <row r="2547" spans="1:3" x14ac:dyDescent="0.3">
      <c r="A2547" s="17" t="s">
        <v>13861</v>
      </c>
      <c r="B2547" s="17">
        <v>2023</v>
      </c>
      <c r="C2547" s="17">
        <v>220.00877562537801</v>
      </c>
    </row>
    <row r="2548" spans="1:3" x14ac:dyDescent="0.3">
      <c r="A2548" s="17" t="s">
        <v>13862</v>
      </c>
      <c r="B2548" s="17">
        <v>2023</v>
      </c>
      <c r="C2548" s="17">
        <v>32.384681695606602</v>
      </c>
    </row>
    <row r="2549" spans="1:3" x14ac:dyDescent="0.3">
      <c r="A2549" s="17" t="s">
        <v>13863</v>
      </c>
      <c r="B2549" s="17">
        <v>2023</v>
      </c>
      <c r="C2549" s="17">
        <v>140.68782341480301</v>
      </c>
    </row>
    <row r="2550" spans="1:3" x14ac:dyDescent="0.3">
      <c r="A2550" s="17" t="s">
        <v>13864</v>
      </c>
      <c r="B2550" s="17">
        <v>2023</v>
      </c>
      <c r="C2550" s="17">
        <v>112.717392588034</v>
      </c>
    </row>
    <row r="2551" spans="1:3" x14ac:dyDescent="0.3">
      <c r="A2551" s="17" t="s">
        <v>13865</v>
      </c>
      <c r="B2551" s="17">
        <v>2023</v>
      </c>
      <c r="C2551" s="17">
        <v>91.912444416433601</v>
      </c>
    </row>
    <row r="2552" spans="1:3" x14ac:dyDescent="0.3">
      <c r="A2552" s="17" t="s">
        <v>13866</v>
      </c>
      <c r="B2552" s="17">
        <v>2023</v>
      </c>
      <c r="C2552" s="17">
        <v>602.65889276750397</v>
      </c>
    </row>
    <row r="2553" spans="1:3" x14ac:dyDescent="0.3">
      <c r="A2553" s="17" t="s">
        <v>13867</v>
      </c>
      <c r="B2553" s="17">
        <v>2023</v>
      </c>
      <c r="C2553" s="17">
        <v>55.516573390923398</v>
      </c>
    </row>
    <row r="2554" spans="1:3" x14ac:dyDescent="0.3">
      <c r="A2554" s="17" t="s">
        <v>13868</v>
      </c>
      <c r="B2554" s="17">
        <v>2023</v>
      </c>
      <c r="C2554" s="17">
        <v>127.368151037022</v>
      </c>
    </row>
    <row r="2555" spans="1:3" x14ac:dyDescent="0.3">
      <c r="A2555" s="17" t="s">
        <v>13869</v>
      </c>
      <c r="B2555" s="17">
        <v>2023</v>
      </c>
      <c r="C2555" s="17">
        <v>809.23784694075596</v>
      </c>
    </row>
    <row r="2556" spans="1:3" x14ac:dyDescent="0.3">
      <c r="A2556" s="17" t="s">
        <v>13870</v>
      </c>
      <c r="B2556" s="17">
        <v>2023</v>
      </c>
      <c r="C2556" s="17">
        <v>261.24866896239098</v>
      </c>
    </row>
    <row r="2557" spans="1:3" x14ac:dyDescent="0.3">
      <c r="A2557" s="17" t="s">
        <v>13871</v>
      </c>
      <c r="B2557" s="17">
        <v>2023</v>
      </c>
      <c r="C2557" s="17">
        <v>54.324818925932</v>
      </c>
    </row>
    <row r="2558" spans="1:3" x14ac:dyDescent="0.3">
      <c r="A2558" s="17" t="s">
        <v>13872</v>
      </c>
      <c r="B2558" s="17">
        <v>2023</v>
      </c>
      <c r="C2558" s="17">
        <v>88.735370483249397</v>
      </c>
    </row>
    <row r="2559" spans="1:3" x14ac:dyDescent="0.3">
      <c r="A2559" s="17" t="s">
        <v>13873</v>
      </c>
      <c r="B2559" s="17">
        <v>2023</v>
      </c>
      <c r="C2559" s="17">
        <v>374.67067744888499</v>
      </c>
    </row>
    <row r="2560" spans="1:3" x14ac:dyDescent="0.3">
      <c r="A2560" s="17" t="s">
        <v>13874</v>
      </c>
      <c r="B2560" s="17">
        <v>2023</v>
      </c>
      <c r="C2560" s="17">
        <v>116.39400734473</v>
      </c>
    </row>
    <row r="2561" spans="1:3" x14ac:dyDescent="0.3">
      <c r="A2561" s="17" t="s">
        <v>13875</v>
      </c>
      <c r="B2561" s="17">
        <v>2023</v>
      </c>
      <c r="C2561" s="17">
        <v>578.19220367074001</v>
      </c>
    </row>
    <row r="2562" spans="1:3" x14ac:dyDescent="0.3">
      <c r="A2562" s="17" t="s">
        <v>13876</v>
      </c>
      <c r="B2562" s="17">
        <v>2023</v>
      </c>
      <c r="C2562" s="17">
        <v>279.12834799941601</v>
      </c>
    </row>
    <row r="2563" spans="1:3" x14ac:dyDescent="0.3">
      <c r="A2563" s="17" t="s">
        <v>13877</v>
      </c>
      <c r="B2563" s="17">
        <v>2023</v>
      </c>
      <c r="C2563" s="17">
        <v>63.722715456038699</v>
      </c>
    </row>
    <row r="2564" spans="1:3" x14ac:dyDescent="0.3">
      <c r="A2564" s="17" t="s">
        <v>13878</v>
      </c>
      <c r="B2564" s="17">
        <v>2023</v>
      </c>
      <c r="C2564" s="17">
        <v>32.377553946338601</v>
      </c>
    </row>
    <row r="2565" spans="1:3" x14ac:dyDescent="0.3">
      <c r="A2565" s="17" t="s">
        <v>13879</v>
      </c>
      <c r="B2565" s="17">
        <v>2023</v>
      </c>
      <c r="C2565" s="17">
        <v>73.049411593005104</v>
      </c>
    </row>
    <row r="2566" spans="1:3" x14ac:dyDescent="0.3">
      <c r="A2566" s="17" t="s">
        <v>13880</v>
      </c>
      <c r="B2566" s="17">
        <v>2023</v>
      </c>
      <c r="C2566" s="17">
        <v>343.820980258286</v>
      </c>
    </row>
    <row r="2567" spans="1:3" x14ac:dyDescent="0.3">
      <c r="A2567" s="17" t="s">
        <v>13881</v>
      </c>
      <c r="B2567" s="17">
        <v>2023</v>
      </c>
      <c r="C2567" s="17">
        <v>102.41892663762</v>
      </c>
    </row>
    <row r="2568" spans="1:3" x14ac:dyDescent="0.3">
      <c r="A2568" s="17" t="s">
        <v>13882</v>
      </c>
      <c r="B2568" s="17">
        <v>2023</v>
      </c>
      <c r="C2568" s="17">
        <v>32.922995364293499</v>
      </c>
    </row>
    <row r="2569" spans="1:3" x14ac:dyDescent="0.3">
      <c r="A2569" s="17" t="s">
        <v>13883</v>
      </c>
      <c r="B2569" s="17">
        <v>2023</v>
      </c>
      <c r="C2569" s="17">
        <v>19.4327603867278</v>
      </c>
    </row>
    <row r="2570" spans="1:3" x14ac:dyDescent="0.3">
      <c r="A2570" s="17" t="s">
        <v>13884</v>
      </c>
      <c r="B2570" s="17">
        <v>2023</v>
      </c>
      <c r="C2570" s="17">
        <v>23.429972791112998</v>
      </c>
    </row>
    <row r="2571" spans="1:3" x14ac:dyDescent="0.3">
      <c r="A2571" s="17" t="s">
        <v>13885</v>
      </c>
      <c r="B2571" s="17">
        <v>2023</v>
      </c>
      <c r="C2571" s="17">
        <v>294.04674395918801</v>
      </c>
    </row>
    <row r="2572" spans="1:3" x14ac:dyDescent="0.3">
      <c r="A2572" s="17" t="s">
        <v>13886</v>
      </c>
      <c r="B2572" s="17">
        <v>2023</v>
      </c>
      <c r="C2572" s="17">
        <v>102.70608297362899</v>
      </c>
    </row>
    <row r="2573" spans="1:3" x14ac:dyDescent="0.3">
      <c r="A2573" s="17" t="s">
        <v>13887</v>
      </c>
      <c r="B2573" s="17">
        <v>2023</v>
      </c>
      <c r="C2573" s="17">
        <v>35.504266941919902</v>
      </c>
    </row>
    <row r="2574" spans="1:3" x14ac:dyDescent="0.3">
      <c r="A2574" s="17" t="s">
        <v>13888</v>
      </c>
      <c r="B2574" s="17">
        <v>2023</v>
      </c>
      <c r="C2574" s="17">
        <v>233.942435730249</v>
      </c>
    </row>
    <row r="2575" spans="1:3" x14ac:dyDescent="0.3">
      <c r="A2575" s="17" t="s">
        <v>13889</v>
      </c>
      <c r="B2575" s="17">
        <v>2023</v>
      </c>
      <c r="C2575" s="17">
        <v>329.09084565565001</v>
      </c>
    </row>
    <row r="2576" spans="1:3" x14ac:dyDescent="0.3">
      <c r="A2576" s="17" t="s">
        <v>13890</v>
      </c>
      <c r="B2576" s="17">
        <v>2023</v>
      </c>
      <c r="C2576" s="17">
        <v>50.283903333358502</v>
      </c>
    </row>
    <row r="2577" spans="1:3" x14ac:dyDescent="0.3">
      <c r="A2577" s="17" t="s">
        <v>13891</v>
      </c>
      <c r="B2577" s="17">
        <v>2023</v>
      </c>
      <c r="C2577" s="17">
        <v>334.35826340364298</v>
      </c>
    </row>
    <row r="2578" spans="1:3" x14ac:dyDescent="0.3">
      <c r="A2578" s="17" t="s">
        <v>13892</v>
      </c>
      <c r="B2578" s="17">
        <v>2023</v>
      </c>
      <c r="C2578" s="17">
        <v>265.43621895462297</v>
      </c>
    </row>
    <row r="2579" spans="1:3" x14ac:dyDescent="0.3">
      <c r="A2579" s="17" t="s">
        <v>13893</v>
      </c>
      <c r="B2579" s="17">
        <v>2023</v>
      </c>
      <c r="C2579" s="17">
        <v>444.11857077851897</v>
      </c>
    </row>
    <row r="2580" spans="1:3" x14ac:dyDescent="0.3">
      <c r="A2580" s="17" t="s">
        <v>13894</v>
      </c>
      <c r="B2580" s="17">
        <v>2023</v>
      </c>
      <c r="C2580" s="17">
        <v>304.56154461950098</v>
      </c>
    </row>
    <row r="2581" spans="1:3" x14ac:dyDescent="0.3">
      <c r="A2581" s="17" t="s">
        <v>13895</v>
      </c>
      <c r="B2581" s="17">
        <v>2023</v>
      </c>
      <c r="C2581" s="17">
        <v>22.6231834406499</v>
      </c>
    </row>
    <row r="2582" spans="1:3" x14ac:dyDescent="0.3">
      <c r="A2582" s="17" t="s">
        <v>13896</v>
      </c>
      <c r="B2582" s="17">
        <v>2023</v>
      </c>
      <c r="C2582" s="17">
        <v>28.402160539291799</v>
      </c>
    </row>
    <row r="2583" spans="1:3" x14ac:dyDescent="0.3">
      <c r="A2583" s="17" t="s">
        <v>13897</v>
      </c>
      <c r="B2583" s="17">
        <v>2023</v>
      </c>
      <c r="C2583" s="17">
        <v>33.983563069457901</v>
      </c>
    </row>
    <row r="2584" spans="1:3" x14ac:dyDescent="0.3">
      <c r="A2584" s="17" t="s">
        <v>13898</v>
      </c>
      <c r="B2584" s="17">
        <v>2023</v>
      </c>
      <c r="C2584" s="17">
        <v>198.38989107683301</v>
      </c>
    </row>
    <row r="2585" spans="1:3" x14ac:dyDescent="0.3">
      <c r="A2585" s="17" t="s">
        <v>13899</v>
      </c>
      <c r="B2585" s="17">
        <v>2023</v>
      </c>
      <c r="C2585" s="17">
        <v>278.68033121526202</v>
      </c>
    </row>
    <row r="2586" spans="1:3" x14ac:dyDescent="0.3">
      <c r="A2586" s="17" t="s">
        <v>13900</v>
      </c>
      <c r="B2586" s="17">
        <v>2023</v>
      </c>
      <c r="C2586" s="17">
        <v>97.973960790783195</v>
      </c>
    </row>
    <row r="2587" spans="1:3" x14ac:dyDescent="0.3">
      <c r="A2587" s="17" t="s">
        <v>13901</v>
      </c>
      <c r="B2587" s="17">
        <v>2023</v>
      </c>
      <c r="C2587" s="17">
        <v>338.16490912437399</v>
      </c>
    </row>
    <row r="2588" spans="1:3" x14ac:dyDescent="0.3">
      <c r="A2588" s="17" t="s">
        <v>13902</v>
      </c>
      <c r="B2588" s="17">
        <v>2023</v>
      </c>
      <c r="C2588" s="17">
        <v>15.5174619221652</v>
      </c>
    </row>
    <row r="2589" spans="1:3" x14ac:dyDescent="0.3">
      <c r="A2589" s="17" t="s">
        <v>13903</v>
      </c>
      <c r="B2589" s="17">
        <v>2023</v>
      </c>
      <c r="C2589" s="17">
        <v>72.081582820042996</v>
      </c>
    </row>
    <row r="2590" spans="1:3" x14ac:dyDescent="0.3">
      <c r="A2590" s="17" t="s">
        <v>13904</v>
      </c>
      <c r="B2590" s="17">
        <v>2023</v>
      </c>
      <c r="C2590" s="17">
        <v>37.943147874437301</v>
      </c>
    </row>
    <row r="2591" spans="1:3" x14ac:dyDescent="0.3">
      <c r="A2591" s="17" t="s">
        <v>13905</v>
      </c>
      <c r="B2591" s="17">
        <v>2023</v>
      </c>
      <c r="C2591" s="17">
        <v>20.308393369428799</v>
      </c>
    </row>
    <row r="2592" spans="1:3" x14ac:dyDescent="0.3">
      <c r="A2592" s="17" t="s">
        <v>13906</v>
      </c>
      <c r="B2592" s="17">
        <v>2023</v>
      </c>
      <c r="C2592" s="17">
        <v>30.290602996014101</v>
      </c>
    </row>
    <row r="2593" spans="1:3" x14ac:dyDescent="0.3">
      <c r="A2593" s="17" t="s">
        <v>13907</v>
      </c>
      <c r="B2593" s="17">
        <v>2023</v>
      </c>
      <c r="C2593" s="17">
        <v>125.266888761893</v>
      </c>
    </row>
    <row r="2594" spans="1:3" x14ac:dyDescent="0.3">
      <c r="A2594" s="17" t="s">
        <v>13908</v>
      </c>
      <c r="B2594" s="17">
        <v>2023</v>
      </c>
      <c r="C2594" s="17">
        <v>72.868382299318895</v>
      </c>
    </row>
    <row r="2595" spans="1:3" x14ac:dyDescent="0.3">
      <c r="A2595" s="17" t="s">
        <v>13909</v>
      </c>
      <c r="B2595" s="17">
        <v>2023</v>
      </c>
      <c r="C2595" s="17">
        <v>12.689250891220601</v>
      </c>
    </row>
    <row r="2596" spans="1:3" x14ac:dyDescent="0.3">
      <c r="A2596" s="17" t="s">
        <v>13910</v>
      </c>
      <c r="B2596" s="17">
        <v>2023</v>
      </c>
      <c r="C2596" s="17">
        <v>593.87411820143495</v>
      </c>
    </row>
    <row r="2597" spans="1:3" x14ac:dyDescent="0.3">
      <c r="A2597" s="17" t="s">
        <v>13911</v>
      </c>
      <c r="B2597" s="17">
        <v>2023</v>
      </c>
      <c r="C2597" s="17">
        <v>76.927691712975502</v>
      </c>
    </row>
    <row r="2598" spans="1:3" x14ac:dyDescent="0.3">
      <c r="A2598" s="17" t="s">
        <v>13912</v>
      </c>
      <c r="B2598" s="17">
        <v>2023</v>
      </c>
      <c r="C2598" s="17">
        <v>16.4951394451782</v>
      </c>
    </row>
    <row r="2599" spans="1:3" x14ac:dyDescent="0.3">
      <c r="A2599" s="17" t="s">
        <v>13913</v>
      </c>
      <c r="B2599" s="17">
        <v>2023</v>
      </c>
      <c r="C2599" s="17">
        <v>202.62161774002001</v>
      </c>
    </row>
    <row r="2600" spans="1:3" x14ac:dyDescent="0.3">
      <c r="A2600" s="17" t="s">
        <v>13914</v>
      </c>
      <c r="B2600" s="17">
        <v>2023</v>
      </c>
      <c r="C2600" s="17">
        <v>89.191851411014795</v>
      </c>
    </row>
    <row r="2601" spans="1:3" x14ac:dyDescent="0.3">
      <c r="A2601" s="17" t="s">
        <v>13915</v>
      </c>
      <c r="B2601" s="17">
        <v>2023</v>
      </c>
      <c r="C2601" s="17">
        <v>474.92689916305198</v>
      </c>
    </row>
    <row r="2602" spans="1:3" x14ac:dyDescent="0.3">
      <c r="A2602" s="17" t="s">
        <v>13916</v>
      </c>
      <c r="B2602" s="17">
        <v>2023</v>
      </c>
      <c r="C2602" s="17">
        <v>89.878124541413897</v>
      </c>
    </row>
    <row r="2603" spans="1:3" x14ac:dyDescent="0.3">
      <c r="A2603" s="17" t="s">
        <v>13917</v>
      </c>
      <c r="B2603" s="17">
        <v>2023</v>
      </c>
      <c r="C2603" s="17">
        <v>640.12563818998797</v>
      </c>
    </row>
    <row r="2604" spans="1:3" x14ac:dyDescent="0.3">
      <c r="A2604" s="17" t="s">
        <v>13918</v>
      </c>
      <c r="B2604" s="17">
        <v>2023</v>
      </c>
      <c r="C2604" s="17">
        <v>203.24019198410701</v>
      </c>
    </row>
    <row r="2605" spans="1:3" x14ac:dyDescent="0.3">
      <c r="A2605" s="17" t="s">
        <v>13919</v>
      </c>
      <c r="B2605" s="17">
        <v>2023</v>
      </c>
      <c r="C2605" s="17">
        <v>198.46508999168901</v>
      </c>
    </row>
    <row r="2606" spans="1:3" x14ac:dyDescent="0.3">
      <c r="A2606" s="17" t="s">
        <v>13920</v>
      </c>
      <c r="B2606" s="17">
        <v>2023</v>
      </c>
      <c r="C2606" s="17">
        <v>63.407041429541998</v>
      </c>
    </row>
    <row r="2607" spans="1:3" x14ac:dyDescent="0.3">
      <c r="A2607" s="17" t="s">
        <v>13921</v>
      </c>
      <c r="B2607" s="17">
        <v>2023</v>
      </c>
      <c r="C2607" s="17">
        <v>276.43162668868899</v>
      </c>
    </row>
    <row r="2608" spans="1:3" x14ac:dyDescent="0.3">
      <c r="A2608" s="17" t="s">
        <v>13922</v>
      </c>
      <c r="B2608" s="17">
        <v>2023</v>
      </c>
      <c r="C2608" s="17">
        <v>342.383210465312</v>
      </c>
    </row>
    <row r="2609" spans="1:3" x14ac:dyDescent="0.3">
      <c r="A2609" s="17" t="s">
        <v>13923</v>
      </c>
      <c r="B2609" s="17">
        <v>2023</v>
      </c>
      <c r="C2609" s="17">
        <v>174.280834373087</v>
      </c>
    </row>
    <row r="2610" spans="1:3" x14ac:dyDescent="0.3">
      <c r="A2610" s="17" t="s">
        <v>13924</v>
      </c>
      <c r="B2610" s="17">
        <v>2023</v>
      </c>
      <c r="C2610" s="17">
        <v>242.619677778333</v>
      </c>
    </row>
    <row r="2611" spans="1:3" x14ac:dyDescent="0.3">
      <c r="A2611" s="17" t="s">
        <v>13925</v>
      </c>
      <c r="B2611" s="17">
        <v>2023</v>
      </c>
      <c r="C2611" s="17">
        <v>294.71188236773003</v>
      </c>
    </row>
    <row r="2612" spans="1:3" x14ac:dyDescent="0.3">
      <c r="A2612" s="17" t="s">
        <v>13926</v>
      </c>
      <c r="B2612" s="17">
        <v>2023</v>
      </c>
      <c r="C2612" s="17">
        <v>57.719990551471703</v>
      </c>
    </row>
    <row r="2613" spans="1:3" x14ac:dyDescent="0.3">
      <c r="A2613" s="17" t="s">
        <v>13927</v>
      </c>
      <c r="B2613" s="17">
        <v>2023</v>
      </c>
      <c r="C2613" s="17">
        <v>183.24448169954101</v>
      </c>
    </row>
    <row r="2614" spans="1:3" x14ac:dyDescent="0.3">
      <c r="A2614" s="17" t="s">
        <v>13928</v>
      </c>
      <c r="B2614" s="17">
        <v>2023</v>
      </c>
      <c r="C2614" s="17">
        <v>76.887226409278796</v>
      </c>
    </row>
    <row r="2615" spans="1:3" x14ac:dyDescent="0.3">
      <c r="A2615" s="17" t="s">
        <v>13929</v>
      </c>
      <c r="B2615" s="17">
        <v>2023</v>
      </c>
      <c r="C2615" s="17">
        <v>94.9884969480336</v>
      </c>
    </row>
    <row r="2616" spans="1:3" x14ac:dyDescent="0.3">
      <c r="A2616" s="17" t="s">
        <v>13930</v>
      </c>
      <c r="B2616" s="17">
        <v>2023</v>
      </c>
      <c r="C2616" s="17">
        <v>154.060325209051</v>
      </c>
    </row>
    <row r="2617" spans="1:3" x14ac:dyDescent="0.3">
      <c r="A2617" s="17" t="s">
        <v>13931</v>
      </c>
      <c r="B2617" s="17">
        <v>2023</v>
      </c>
      <c r="C2617" s="17">
        <v>57.718062564730602</v>
      </c>
    </row>
    <row r="2618" spans="1:3" x14ac:dyDescent="0.3">
      <c r="A2618" s="17" t="s">
        <v>13932</v>
      </c>
      <c r="B2618" s="17">
        <v>2023</v>
      </c>
      <c r="C2618" s="17">
        <v>12.8767812438309</v>
      </c>
    </row>
    <row r="2619" spans="1:3" x14ac:dyDescent="0.3">
      <c r="A2619" s="17" t="s">
        <v>13933</v>
      </c>
      <c r="B2619" s="17">
        <v>2023</v>
      </c>
      <c r="C2619" s="17">
        <v>28.956098405644301</v>
      </c>
    </row>
    <row r="2620" spans="1:3" x14ac:dyDescent="0.3">
      <c r="A2620" s="17" t="s">
        <v>13934</v>
      </c>
      <c r="B2620" s="17">
        <v>2023</v>
      </c>
      <c r="C2620" s="17">
        <v>50.416869360953598</v>
      </c>
    </row>
    <row r="2621" spans="1:3" x14ac:dyDescent="0.3">
      <c r="A2621" s="17" t="s">
        <v>13935</v>
      </c>
      <c r="B2621" s="17">
        <v>2023</v>
      </c>
      <c r="C2621" s="17">
        <v>107.414587774314</v>
      </c>
    </row>
    <row r="2622" spans="1:3" x14ac:dyDescent="0.3">
      <c r="A2622" s="17" t="s">
        <v>13936</v>
      </c>
      <c r="B2622" s="17">
        <v>2023</v>
      </c>
      <c r="C2622" s="17">
        <v>23.082997131510599</v>
      </c>
    </row>
    <row r="2623" spans="1:3" x14ac:dyDescent="0.3">
      <c r="A2623" s="17" t="s">
        <v>13937</v>
      </c>
      <c r="B2623" s="17">
        <v>2023</v>
      </c>
      <c r="C2623" s="17">
        <v>39.5766991749406</v>
      </c>
    </row>
    <row r="2624" spans="1:3" x14ac:dyDescent="0.3">
      <c r="A2624" s="17" t="s">
        <v>13938</v>
      </c>
      <c r="B2624" s="17">
        <v>2023</v>
      </c>
      <c r="C2624" s="17">
        <v>259.45603185705801</v>
      </c>
    </row>
    <row r="2625" spans="1:3" x14ac:dyDescent="0.3">
      <c r="A2625" s="17" t="s">
        <v>13939</v>
      </c>
      <c r="B2625" s="17">
        <v>2023</v>
      </c>
      <c r="C2625" s="17">
        <v>397.281616998836</v>
      </c>
    </row>
    <row r="2626" spans="1:3" x14ac:dyDescent="0.3">
      <c r="A2626" s="17" t="s">
        <v>13940</v>
      </c>
      <c r="B2626" s="17">
        <v>2023</v>
      </c>
      <c r="C2626" s="17">
        <v>189.98072995618</v>
      </c>
    </row>
    <row r="2627" spans="1:3" x14ac:dyDescent="0.3">
      <c r="A2627" s="17" t="s">
        <v>13941</v>
      </c>
      <c r="B2627" s="17">
        <v>2023</v>
      </c>
      <c r="C2627" s="17">
        <v>253.606613952667</v>
      </c>
    </row>
    <row r="2628" spans="1:3" x14ac:dyDescent="0.3">
      <c r="A2628" s="17" t="s">
        <v>13942</v>
      </c>
      <c r="B2628" s="17">
        <v>2023</v>
      </c>
      <c r="C2628" s="17">
        <v>142.075655484572</v>
      </c>
    </row>
    <row r="2629" spans="1:3" x14ac:dyDescent="0.3">
      <c r="A2629" s="17" t="s">
        <v>13943</v>
      </c>
      <c r="B2629" s="17">
        <v>2023</v>
      </c>
      <c r="C2629" s="17">
        <v>327.50746139325202</v>
      </c>
    </row>
    <row r="2630" spans="1:3" x14ac:dyDescent="0.3">
      <c r="A2630" s="17" t="s">
        <v>13944</v>
      </c>
      <c r="B2630" s="17">
        <v>2023</v>
      </c>
      <c r="C2630" s="17">
        <v>99.155572906136499</v>
      </c>
    </row>
    <row r="2631" spans="1:3" x14ac:dyDescent="0.3">
      <c r="A2631" s="17" t="s">
        <v>13945</v>
      </c>
      <c r="B2631" s="17">
        <v>2023</v>
      </c>
      <c r="C2631" s="17">
        <v>15.555390330730001</v>
      </c>
    </row>
    <row r="2632" spans="1:3" x14ac:dyDescent="0.3">
      <c r="A2632" s="17" t="s">
        <v>13946</v>
      </c>
      <c r="B2632" s="17">
        <v>2023</v>
      </c>
      <c r="C2632" s="17">
        <v>30.647627720496502</v>
      </c>
    </row>
    <row r="2633" spans="1:3" x14ac:dyDescent="0.3">
      <c r="A2633" s="17" t="s">
        <v>13947</v>
      </c>
      <c r="B2633" s="17">
        <v>2023</v>
      </c>
      <c r="C2633" s="17">
        <v>13.009706100449</v>
      </c>
    </row>
    <row r="2634" spans="1:3" x14ac:dyDescent="0.3">
      <c r="A2634" s="17" t="s">
        <v>13948</v>
      </c>
      <c r="B2634" s="17">
        <v>2023</v>
      </c>
      <c r="C2634" s="17">
        <v>39.535425581037998</v>
      </c>
    </row>
    <row r="2635" spans="1:3" x14ac:dyDescent="0.3">
      <c r="A2635" s="17" t="s">
        <v>13949</v>
      </c>
      <c r="B2635" s="17">
        <v>2023</v>
      </c>
      <c r="C2635" s="17">
        <v>35.721836473792798</v>
      </c>
    </row>
    <row r="2636" spans="1:3" x14ac:dyDescent="0.3">
      <c r="A2636" s="17" t="s">
        <v>13950</v>
      </c>
      <c r="B2636" s="17">
        <v>2023</v>
      </c>
      <c r="C2636" s="17">
        <v>561.30936625972402</v>
      </c>
    </row>
    <row r="2637" spans="1:3" x14ac:dyDescent="0.3">
      <c r="A2637" s="17" t="s">
        <v>13951</v>
      </c>
      <c r="B2637" s="17">
        <v>2023</v>
      </c>
      <c r="C2637" s="17">
        <v>78.374969124794006</v>
      </c>
    </row>
    <row r="2638" spans="1:3" x14ac:dyDescent="0.3">
      <c r="A2638" s="17" t="s">
        <v>13952</v>
      </c>
      <c r="B2638" s="17">
        <v>2023</v>
      </c>
      <c r="C2638" s="17">
        <v>180.136834654957</v>
      </c>
    </row>
    <row r="2639" spans="1:3" x14ac:dyDescent="0.3">
      <c r="A2639" s="17" t="s">
        <v>13953</v>
      </c>
      <c r="B2639" s="17">
        <v>2023</v>
      </c>
      <c r="C2639" s="17">
        <v>338.41535435989499</v>
      </c>
    </row>
    <row r="2640" spans="1:3" x14ac:dyDescent="0.3">
      <c r="A2640" s="17" t="s">
        <v>13954</v>
      </c>
      <c r="B2640" s="17">
        <v>2023</v>
      </c>
      <c r="C2640" s="17">
        <v>76.139247637242093</v>
      </c>
    </row>
    <row r="2641" spans="1:3" x14ac:dyDescent="0.3">
      <c r="A2641" s="17" t="s">
        <v>13955</v>
      </c>
      <c r="B2641" s="17">
        <v>2023</v>
      </c>
      <c r="C2641" s="17">
        <v>66.1328609390184</v>
      </c>
    </row>
    <row r="2642" spans="1:3" x14ac:dyDescent="0.3">
      <c r="A2642" s="17" t="s">
        <v>13956</v>
      </c>
      <c r="B2642" s="17">
        <v>2023</v>
      </c>
      <c r="C2642" s="17">
        <v>93.599256891757193</v>
      </c>
    </row>
    <row r="2643" spans="1:3" x14ac:dyDescent="0.3">
      <c r="A2643" s="17" t="s">
        <v>13957</v>
      </c>
      <c r="B2643" s="17">
        <v>2023</v>
      </c>
      <c r="C2643" s="17">
        <v>166.930413600523</v>
      </c>
    </row>
    <row r="2644" spans="1:3" x14ac:dyDescent="0.3">
      <c r="A2644" s="17" t="s">
        <v>13958</v>
      </c>
      <c r="B2644" s="17">
        <v>2023</v>
      </c>
      <c r="C2644" s="17">
        <v>123.769888602197</v>
      </c>
    </row>
    <row r="2645" spans="1:3" x14ac:dyDescent="0.3">
      <c r="A2645" s="17" t="s">
        <v>13959</v>
      </c>
      <c r="B2645" s="17">
        <v>2023</v>
      </c>
      <c r="C2645" s="17">
        <v>514.90480864048004</v>
      </c>
    </row>
    <row r="2646" spans="1:3" x14ac:dyDescent="0.3">
      <c r="A2646" s="17" t="s">
        <v>13960</v>
      </c>
      <c r="B2646" s="17">
        <v>2023</v>
      </c>
      <c r="C2646" s="17">
        <v>63.750225512310898</v>
      </c>
    </row>
    <row r="2647" spans="1:3" x14ac:dyDescent="0.3">
      <c r="A2647" s="17" t="s">
        <v>13961</v>
      </c>
      <c r="B2647" s="17">
        <v>2023</v>
      </c>
      <c r="C2647" s="17">
        <v>721.50307539850496</v>
      </c>
    </row>
    <row r="2648" spans="1:3" x14ac:dyDescent="0.3">
      <c r="A2648" s="17" t="s">
        <v>13962</v>
      </c>
      <c r="B2648" s="17">
        <v>2023</v>
      </c>
      <c r="C2648" s="17">
        <v>234.60735566867501</v>
      </c>
    </row>
    <row r="2649" spans="1:3" x14ac:dyDescent="0.3">
      <c r="A2649" s="17" t="s">
        <v>13963</v>
      </c>
      <c r="B2649" s="17">
        <v>2023</v>
      </c>
      <c r="C2649" s="17">
        <v>49.760361265391097</v>
      </c>
    </row>
    <row r="2650" spans="1:3" x14ac:dyDescent="0.3">
      <c r="A2650" s="17" t="s">
        <v>13964</v>
      </c>
      <c r="B2650" s="17">
        <v>2023</v>
      </c>
      <c r="C2650" s="17">
        <v>50.0447937694844</v>
      </c>
    </row>
    <row r="2651" spans="1:3" x14ac:dyDescent="0.3">
      <c r="A2651" s="17" t="s">
        <v>13965</v>
      </c>
      <c r="B2651" s="17">
        <v>2023</v>
      </c>
      <c r="C2651" s="17">
        <v>457.86419680714602</v>
      </c>
    </row>
    <row r="2652" spans="1:3" x14ac:dyDescent="0.3">
      <c r="A2652" s="17" t="s">
        <v>13966</v>
      </c>
      <c r="B2652" s="17">
        <v>2023</v>
      </c>
      <c r="C2652" s="17">
        <v>13.006322643254</v>
      </c>
    </row>
    <row r="2653" spans="1:3" x14ac:dyDescent="0.3">
      <c r="A2653" s="17" t="s">
        <v>13967</v>
      </c>
      <c r="B2653" s="17">
        <v>2023</v>
      </c>
      <c r="C2653" s="17">
        <v>412.61358320340503</v>
      </c>
    </row>
    <row r="2654" spans="1:3" x14ac:dyDescent="0.3">
      <c r="A2654" s="17" t="s">
        <v>13968</v>
      </c>
      <c r="B2654" s="17">
        <v>2023</v>
      </c>
      <c r="C2654" s="17">
        <v>53.4684178414755</v>
      </c>
    </row>
    <row r="2655" spans="1:3" x14ac:dyDescent="0.3">
      <c r="A2655" s="17" t="s">
        <v>13969</v>
      </c>
      <c r="B2655" s="17">
        <v>2023</v>
      </c>
      <c r="C2655" s="17">
        <v>62.811081875115597</v>
      </c>
    </row>
    <row r="2656" spans="1:3" x14ac:dyDescent="0.3">
      <c r="A2656" s="17" t="s">
        <v>13970</v>
      </c>
      <c r="B2656" s="17">
        <v>2023</v>
      </c>
      <c r="C2656" s="17">
        <v>59.147158109117299</v>
      </c>
    </row>
    <row r="2657" spans="1:3" x14ac:dyDescent="0.3">
      <c r="A2657" s="17" t="s">
        <v>13971</v>
      </c>
      <c r="B2657" s="17">
        <v>2023</v>
      </c>
      <c r="C2657" s="17">
        <v>930.95208288729202</v>
      </c>
    </row>
    <row r="2658" spans="1:3" x14ac:dyDescent="0.3">
      <c r="A2658" s="17" t="s">
        <v>13972</v>
      </c>
      <c r="B2658" s="17">
        <v>2023</v>
      </c>
      <c r="C2658" s="17">
        <v>21.650902273133401</v>
      </c>
    </row>
    <row r="2659" spans="1:3" x14ac:dyDescent="0.3">
      <c r="A2659" s="17" t="s">
        <v>13973</v>
      </c>
      <c r="B2659" s="17">
        <v>2023</v>
      </c>
      <c r="C2659" s="17">
        <v>25.743728083092702</v>
      </c>
    </row>
    <row r="2660" spans="1:3" x14ac:dyDescent="0.3">
      <c r="A2660" s="17" t="s">
        <v>13974</v>
      </c>
      <c r="B2660" s="17">
        <v>2023</v>
      </c>
      <c r="C2660" s="17">
        <v>430.822458062321</v>
      </c>
    </row>
    <row r="2661" spans="1:3" x14ac:dyDescent="0.3">
      <c r="A2661" s="17" t="s">
        <v>13975</v>
      </c>
      <c r="B2661" s="17">
        <v>2023</v>
      </c>
      <c r="C2661" s="17">
        <v>60.653267333283999</v>
      </c>
    </row>
    <row r="2662" spans="1:3" x14ac:dyDescent="0.3">
      <c r="A2662" s="17" t="s">
        <v>13976</v>
      </c>
      <c r="B2662" s="17">
        <v>2023</v>
      </c>
      <c r="C2662" s="17">
        <v>227.83244562707799</v>
      </c>
    </row>
    <row r="2663" spans="1:3" x14ac:dyDescent="0.3">
      <c r="A2663" s="17" t="s">
        <v>13977</v>
      </c>
      <c r="B2663" s="17">
        <v>2023</v>
      </c>
      <c r="C2663" s="17">
        <v>263.039946733043</v>
      </c>
    </row>
    <row r="2664" spans="1:3" x14ac:dyDescent="0.3">
      <c r="A2664" s="17" t="s">
        <v>13978</v>
      </c>
      <c r="B2664" s="17">
        <v>2023</v>
      </c>
      <c r="C2664" s="17">
        <v>88.677115298807607</v>
      </c>
    </row>
    <row r="2665" spans="1:3" x14ac:dyDescent="0.3">
      <c r="A2665" s="17" t="s">
        <v>13979</v>
      </c>
      <c r="B2665" s="17">
        <v>2023</v>
      </c>
      <c r="C2665" s="17">
        <v>56.498083572834702</v>
      </c>
    </row>
    <row r="2666" spans="1:3" x14ac:dyDescent="0.3">
      <c r="A2666" s="17" t="s">
        <v>13980</v>
      </c>
      <c r="B2666" s="17">
        <v>2023</v>
      </c>
      <c r="C2666" s="17">
        <v>28.7911649937741</v>
      </c>
    </row>
    <row r="2667" spans="1:3" x14ac:dyDescent="0.3">
      <c r="A2667" s="17" t="s">
        <v>13981</v>
      </c>
      <c r="B2667" s="17">
        <v>2023</v>
      </c>
      <c r="C2667" s="17">
        <v>405.55249308049702</v>
      </c>
    </row>
    <row r="2668" spans="1:3" x14ac:dyDescent="0.3">
      <c r="A2668" s="17" t="s">
        <v>13982</v>
      </c>
      <c r="B2668" s="17">
        <v>2023</v>
      </c>
      <c r="C2668" s="17">
        <v>613.55898927897204</v>
      </c>
    </row>
    <row r="2669" spans="1:3" x14ac:dyDescent="0.3">
      <c r="A2669" s="17" t="s">
        <v>13983</v>
      </c>
      <c r="B2669" s="17">
        <v>2023</v>
      </c>
      <c r="C2669" s="17">
        <v>421.86091582477098</v>
      </c>
    </row>
    <row r="2670" spans="1:3" x14ac:dyDescent="0.3">
      <c r="A2670" s="17" t="s">
        <v>13984</v>
      </c>
      <c r="B2670" s="17">
        <v>2023</v>
      </c>
      <c r="C2670" s="17">
        <v>428.37318875547498</v>
      </c>
    </row>
    <row r="2671" spans="1:3" x14ac:dyDescent="0.3">
      <c r="A2671" s="17" t="s">
        <v>13985</v>
      </c>
      <c r="B2671" s="17">
        <v>2023</v>
      </c>
      <c r="C2671" s="17">
        <v>55.220318300649502</v>
      </c>
    </row>
    <row r="2672" spans="1:3" x14ac:dyDescent="0.3">
      <c r="A2672" s="17" t="s">
        <v>13986</v>
      </c>
      <c r="B2672" s="17">
        <v>2023</v>
      </c>
      <c r="C2672" s="17">
        <v>42.663281230255997</v>
      </c>
    </row>
    <row r="2673" spans="1:3" x14ac:dyDescent="0.3">
      <c r="A2673" s="17" t="s">
        <v>13987</v>
      </c>
      <c r="B2673" s="17">
        <v>2023</v>
      </c>
      <c r="C2673" s="17">
        <v>38.540851499885299</v>
      </c>
    </row>
    <row r="2674" spans="1:3" x14ac:dyDescent="0.3">
      <c r="A2674" s="17" t="s">
        <v>13988</v>
      </c>
      <c r="B2674" s="17">
        <v>2023</v>
      </c>
      <c r="C2674" s="17">
        <v>38.0158081809059</v>
      </c>
    </row>
    <row r="2675" spans="1:3" x14ac:dyDescent="0.3">
      <c r="A2675" s="17" t="s">
        <v>13989</v>
      </c>
      <c r="B2675" s="17">
        <v>2023</v>
      </c>
      <c r="C2675" s="17">
        <v>241.771714005619</v>
      </c>
    </row>
    <row r="2676" spans="1:3" x14ac:dyDescent="0.3">
      <c r="A2676" s="17" t="s">
        <v>13990</v>
      </c>
      <c r="B2676" s="17">
        <v>2023</v>
      </c>
      <c r="C2676" s="17">
        <v>54.514378117863103</v>
      </c>
    </row>
    <row r="2677" spans="1:3" x14ac:dyDescent="0.3">
      <c r="A2677" s="17" t="s">
        <v>13991</v>
      </c>
      <c r="B2677" s="17">
        <v>2023</v>
      </c>
      <c r="C2677" s="17">
        <v>101.47644617036001</v>
      </c>
    </row>
    <row r="2678" spans="1:3" x14ac:dyDescent="0.3">
      <c r="A2678" s="17" t="s">
        <v>13992</v>
      </c>
      <c r="B2678" s="17">
        <v>2023</v>
      </c>
      <c r="C2678" s="17">
        <v>148.56051944941299</v>
      </c>
    </row>
    <row r="2679" spans="1:3" x14ac:dyDescent="0.3">
      <c r="A2679" s="17" t="s">
        <v>13993</v>
      </c>
      <c r="B2679" s="17">
        <v>2023</v>
      </c>
      <c r="C2679" s="17">
        <v>1626.6183831375099</v>
      </c>
    </row>
    <row r="2680" spans="1:3" x14ac:dyDescent="0.3">
      <c r="A2680" s="17" t="s">
        <v>13994</v>
      </c>
      <c r="B2680" s="17">
        <v>2023</v>
      </c>
      <c r="C2680" s="17">
        <v>112.957526730374</v>
      </c>
    </row>
    <row r="2681" spans="1:3" x14ac:dyDescent="0.3">
      <c r="A2681" s="17" t="s">
        <v>13995</v>
      </c>
      <c r="B2681" s="17">
        <v>2023</v>
      </c>
      <c r="C2681" s="17">
        <v>14.0437166437041</v>
      </c>
    </row>
    <row r="2682" spans="1:3" x14ac:dyDescent="0.3">
      <c r="A2682" s="17" t="s">
        <v>13996</v>
      </c>
      <c r="B2682" s="17">
        <v>2023</v>
      </c>
      <c r="C2682" s="17">
        <v>50.540303695248397</v>
      </c>
    </row>
    <row r="2683" spans="1:3" x14ac:dyDescent="0.3">
      <c r="A2683" s="17" t="s">
        <v>13997</v>
      </c>
      <c r="B2683" s="17">
        <v>2023</v>
      </c>
      <c r="C2683" s="17">
        <v>504.30133399926098</v>
      </c>
    </row>
    <row r="2684" spans="1:3" x14ac:dyDescent="0.3">
      <c r="A2684" s="17" t="s">
        <v>13998</v>
      </c>
      <c r="B2684" s="17">
        <v>2023</v>
      </c>
      <c r="C2684" s="17">
        <v>357.09464692696901</v>
      </c>
    </row>
    <row r="2685" spans="1:3" x14ac:dyDescent="0.3">
      <c r="A2685" s="17" t="s">
        <v>13999</v>
      </c>
      <c r="B2685" s="17">
        <v>2023</v>
      </c>
      <c r="C2685" s="17">
        <v>103.95122959092301</v>
      </c>
    </row>
    <row r="2686" spans="1:3" x14ac:dyDescent="0.3">
      <c r="A2686" s="17" t="s">
        <v>14000</v>
      </c>
      <c r="B2686" s="17">
        <v>2023</v>
      </c>
      <c r="C2686" s="17">
        <v>33.311541470698998</v>
      </c>
    </row>
    <row r="2687" spans="1:3" x14ac:dyDescent="0.3">
      <c r="A2687" s="17" t="s">
        <v>14001</v>
      </c>
      <c r="B2687" s="17">
        <v>2023</v>
      </c>
      <c r="C2687" s="17">
        <v>72.887492649722802</v>
      </c>
    </row>
    <row r="2688" spans="1:3" x14ac:dyDescent="0.3">
      <c r="A2688" s="17" t="s">
        <v>14002</v>
      </c>
      <c r="B2688" s="17">
        <v>2023</v>
      </c>
      <c r="C2688" s="17">
        <v>333.91553592216201</v>
      </c>
    </row>
    <row r="2689" spans="1:3" x14ac:dyDescent="0.3">
      <c r="A2689" s="17" t="s">
        <v>14003</v>
      </c>
      <c r="B2689" s="17">
        <v>2023</v>
      </c>
      <c r="C2689" s="17">
        <v>379.960835912265</v>
      </c>
    </row>
    <row r="2690" spans="1:3" x14ac:dyDescent="0.3">
      <c r="A2690" s="17" t="s">
        <v>14004</v>
      </c>
      <c r="B2690" s="17">
        <v>2023</v>
      </c>
      <c r="C2690" s="17">
        <v>8.7219249224290305</v>
      </c>
    </row>
    <row r="2691" spans="1:3" x14ac:dyDescent="0.3">
      <c r="A2691" s="17" t="s">
        <v>14005</v>
      </c>
      <c r="B2691" s="17">
        <v>2023</v>
      </c>
      <c r="C2691" s="17">
        <v>85.265301210805802</v>
      </c>
    </row>
    <row r="2692" spans="1:3" x14ac:dyDescent="0.3">
      <c r="A2692" s="17" t="s">
        <v>14006</v>
      </c>
      <c r="B2692" s="17">
        <v>2023</v>
      </c>
      <c r="C2692" s="17">
        <v>88.867191834375305</v>
      </c>
    </row>
    <row r="2693" spans="1:3" x14ac:dyDescent="0.3">
      <c r="A2693" s="17" t="s">
        <v>14007</v>
      </c>
      <c r="B2693" s="17">
        <v>2023</v>
      </c>
      <c r="C2693" s="17">
        <v>169.113345896825</v>
      </c>
    </row>
    <row r="2694" spans="1:3" x14ac:dyDescent="0.3">
      <c r="A2694" s="17" t="s">
        <v>14008</v>
      </c>
      <c r="B2694" s="17">
        <v>2023</v>
      </c>
      <c r="C2694" s="17">
        <v>194.29045340977601</v>
      </c>
    </row>
    <row r="2695" spans="1:3" x14ac:dyDescent="0.3">
      <c r="A2695" s="17" t="s">
        <v>14009</v>
      </c>
      <c r="B2695" s="17">
        <v>2023</v>
      </c>
      <c r="C2695" s="17">
        <v>110.70872532203801</v>
      </c>
    </row>
    <row r="2696" spans="1:3" x14ac:dyDescent="0.3">
      <c r="A2696" s="17" t="s">
        <v>14010</v>
      </c>
      <c r="B2696" s="17">
        <v>2023</v>
      </c>
      <c r="C2696" s="17">
        <v>233.586833837559</v>
      </c>
    </row>
    <row r="2697" spans="1:3" x14ac:dyDescent="0.3">
      <c r="A2697" s="17" t="s">
        <v>14011</v>
      </c>
      <c r="B2697" s="17">
        <v>2023</v>
      </c>
      <c r="C2697" s="17">
        <v>214.59610696882001</v>
      </c>
    </row>
    <row r="2698" spans="1:3" x14ac:dyDescent="0.3">
      <c r="A2698" s="17" t="s">
        <v>14012</v>
      </c>
      <c r="B2698" s="17">
        <v>2023</v>
      </c>
      <c r="C2698" s="17">
        <v>80.378951558144806</v>
      </c>
    </row>
    <row r="2699" spans="1:3" x14ac:dyDescent="0.3">
      <c r="A2699" s="17" t="s">
        <v>14013</v>
      </c>
      <c r="B2699" s="17">
        <v>2023</v>
      </c>
      <c r="C2699" s="17">
        <v>41.741517468355603</v>
      </c>
    </row>
    <row r="2700" spans="1:3" x14ac:dyDescent="0.3">
      <c r="A2700" s="17" t="s">
        <v>14014</v>
      </c>
      <c r="B2700" s="17">
        <v>2023</v>
      </c>
      <c r="C2700" s="17">
        <v>68.359013659879594</v>
      </c>
    </row>
    <row r="2701" spans="1:3" x14ac:dyDescent="0.3">
      <c r="A2701" s="17" t="s">
        <v>14015</v>
      </c>
      <c r="B2701" s="17">
        <v>2023</v>
      </c>
      <c r="C2701" s="17">
        <v>72.879474654793697</v>
      </c>
    </row>
    <row r="2702" spans="1:3" x14ac:dyDescent="0.3">
      <c r="A2702" s="17" t="s">
        <v>14016</v>
      </c>
      <c r="B2702" s="17">
        <v>2023</v>
      </c>
      <c r="C2702" s="17">
        <v>206.56790839508199</v>
      </c>
    </row>
    <row r="2703" spans="1:3" x14ac:dyDescent="0.3">
      <c r="A2703" s="17" t="s">
        <v>14017</v>
      </c>
      <c r="B2703" s="17">
        <v>2023</v>
      </c>
      <c r="C2703" s="17">
        <v>324.59660579077899</v>
      </c>
    </row>
    <row r="2704" spans="1:3" x14ac:dyDescent="0.3">
      <c r="A2704" s="17" t="s">
        <v>14018</v>
      </c>
      <c r="B2704" s="17">
        <v>2023</v>
      </c>
      <c r="C2704" s="17">
        <v>154.79619875177701</v>
      </c>
    </row>
    <row r="2705" spans="1:3" x14ac:dyDescent="0.3">
      <c r="A2705" s="17" t="s">
        <v>14019</v>
      </c>
      <c r="B2705" s="17">
        <v>2023</v>
      </c>
      <c r="C2705" s="17">
        <v>122.55555898323701</v>
      </c>
    </row>
    <row r="2706" spans="1:3" x14ac:dyDescent="0.3">
      <c r="A2706" s="17" t="s">
        <v>14020</v>
      </c>
      <c r="B2706" s="17">
        <v>2023</v>
      </c>
      <c r="C2706" s="17">
        <v>750.14480520226095</v>
      </c>
    </row>
    <row r="2707" spans="1:3" x14ac:dyDescent="0.3">
      <c r="A2707" s="17" t="s">
        <v>14021</v>
      </c>
      <c r="B2707" s="17">
        <v>2023</v>
      </c>
      <c r="C2707" s="17">
        <v>36.525017471984</v>
      </c>
    </row>
    <row r="2708" spans="1:3" x14ac:dyDescent="0.3">
      <c r="A2708" s="17" t="s">
        <v>14022</v>
      </c>
      <c r="B2708" s="17">
        <v>2023</v>
      </c>
      <c r="C2708" s="17">
        <v>89.979594361037002</v>
      </c>
    </row>
    <row r="2709" spans="1:3" x14ac:dyDescent="0.3">
      <c r="A2709" s="17" t="s">
        <v>14023</v>
      </c>
      <c r="B2709" s="17">
        <v>2023</v>
      </c>
      <c r="C2709" s="17">
        <v>398.87409500032697</v>
      </c>
    </row>
    <row r="2710" spans="1:3" x14ac:dyDescent="0.3">
      <c r="A2710" s="17" t="s">
        <v>14024</v>
      </c>
      <c r="B2710" s="17">
        <v>2023</v>
      </c>
      <c r="C2710" s="17">
        <v>311.32602903246902</v>
      </c>
    </row>
    <row r="2711" spans="1:3" x14ac:dyDescent="0.3">
      <c r="A2711" s="17" t="s">
        <v>14025</v>
      </c>
      <c r="B2711" s="17">
        <v>2023</v>
      </c>
      <c r="C2711" s="17">
        <v>7.7299259598366898</v>
      </c>
    </row>
    <row r="2712" spans="1:3" x14ac:dyDescent="0.3">
      <c r="A2712" s="17" t="s">
        <v>14026</v>
      </c>
      <c r="B2712" s="17">
        <v>2023</v>
      </c>
      <c r="C2712" s="17">
        <v>40.167481821961701</v>
      </c>
    </row>
    <row r="2713" spans="1:3" x14ac:dyDescent="0.3">
      <c r="A2713" s="17" t="s">
        <v>14027</v>
      </c>
      <c r="B2713" s="17">
        <v>2023</v>
      </c>
      <c r="C2713" s="17">
        <v>21.8078560541035</v>
      </c>
    </row>
    <row r="2714" spans="1:3" x14ac:dyDescent="0.3">
      <c r="A2714" s="17" t="s">
        <v>14028</v>
      </c>
      <c r="B2714" s="17">
        <v>2023</v>
      </c>
      <c r="C2714" s="17">
        <v>90.870858227834105</v>
      </c>
    </row>
    <row r="2715" spans="1:3" x14ac:dyDescent="0.3">
      <c r="A2715" s="17" t="s">
        <v>14029</v>
      </c>
      <c r="B2715" s="17">
        <v>2023</v>
      </c>
      <c r="C2715" s="17">
        <v>64.532190476544201</v>
      </c>
    </row>
    <row r="2716" spans="1:3" x14ac:dyDescent="0.3">
      <c r="A2716" s="17" t="s">
        <v>14030</v>
      </c>
      <c r="B2716" s="17">
        <v>2023</v>
      </c>
      <c r="C2716" s="17">
        <v>97.474684709683103</v>
      </c>
    </row>
    <row r="2717" spans="1:3" x14ac:dyDescent="0.3">
      <c r="A2717" s="17" t="s">
        <v>14031</v>
      </c>
      <c r="B2717" s="17">
        <v>2023</v>
      </c>
      <c r="C2717" s="17">
        <v>193.151247741655</v>
      </c>
    </row>
    <row r="2718" spans="1:3" x14ac:dyDescent="0.3">
      <c r="A2718" s="17" t="s">
        <v>14032</v>
      </c>
      <c r="B2718" s="17">
        <v>2023</v>
      </c>
      <c r="C2718" s="17">
        <v>109.516708366573</v>
      </c>
    </row>
    <row r="2719" spans="1:3" x14ac:dyDescent="0.3">
      <c r="A2719" s="17" t="s">
        <v>14033</v>
      </c>
      <c r="B2719" s="17">
        <v>2023</v>
      </c>
      <c r="C2719" s="17">
        <v>145.60722473449999</v>
      </c>
    </row>
    <row r="2720" spans="1:3" x14ac:dyDescent="0.3">
      <c r="A2720" s="17" t="s">
        <v>14034</v>
      </c>
      <c r="B2720" s="17">
        <v>2023</v>
      </c>
      <c r="C2720" s="17">
        <v>52.7705696662888</v>
      </c>
    </row>
    <row r="2721" spans="1:3" x14ac:dyDescent="0.3">
      <c r="A2721" s="17" t="s">
        <v>14035</v>
      </c>
      <c r="B2721" s="17">
        <v>2023</v>
      </c>
      <c r="C2721" s="17">
        <v>200.39631411619499</v>
      </c>
    </row>
    <row r="2722" spans="1:3" x14ac:dyDescent="0.3">
      <c r="A2722" s="17" t="s">
        <v>14036</v>
      </c>
      <c r="B2722" s="17">
        <v>2023</v>
      </c>
      <c r="C2722" s="17">
        <v>673.94380746409297</v>
      </c>
    </row>
    <row r="2723" spans="1:3" x14ac:dyDescent="0.3">
      <c r="A2723" s="17" t="s">
        <v>14037</v>
      </c>
      <c r="B2723" s="17">
        <v>2023</v>
      </c>
      <c r="C2723" s="17">
        <v>315.64670877158602</v>
      </c>
    </row>
    <row r="2724" spans="1:3" x14ac:dyDescent="0.3">
      <c r="A2724" s="17" t="s">
        <v>14038</v>
      </c>
      <c r="B2724" s="17">
        <v>2023</v>
      </c>
      <c r="C2724" s="17">
        <v>11.0418689756189</v>
      </c>
    </row>
    <row r="2725" spans="1:3" x14ac:dyDescent="0.3">
      <c r="A2725" s="17" t="s">
        <v>14039</v>
      </c>
      <c r="B2725" s="17">
        <v>2023</v>
      </c>
      <c r="C2725" s="17">
        <v>20.234756723977601</v>
      </c>
    </row>
    <row r="2726" spans="1:3" x14ac:dyDescent="0.3">
      <c r="A2726" s="17" t="s">
        <v>14040</v>
      </c>
      <c r="B2726" s="17">
        <v>2023</v>
      </c>
      <c r="C2726" s="17">
        <v>45.676174568943701</v>
      </c>
    </row>
    <row r="2727" spans="1:3" x14ac:dyDescent="0.3">
      <c r="A2727" s="17" t="s">
        <v>14041</v>
      </c>
      <c r="B2727" s="17">
        <v>2023</v>
      </c>
      <c r="C2727" s="17">
        <v>41.2892380333506</v>
      </c>
    </row>
    <row r="2728" spans="1:3" x14ac:dyDescent="0.3">
      <c r="A2728" s="17" t="s">
        <v>14042</v>
      </c>
      <c r="B2728" s="17">
        <v>2023</v>
      </c>
      <c r="C2728" s="17">
        <v>61.393079463392503</v>
      </c>
    </row>
    <row r="2729" spans="1:3" x14ac:dyDescent="0.3">
      <c r="A2729" s="17" t="s">
        <v>14043</v>
      </c>
      <c r="B2729" s="17">
        <v>2023</v>
      </c>
      <c r="C2729" s="17">
        <v>7.3681984711147397</v>
      </c>
    </row>
    <row r="2730" spans="1:3" x14ac:dyDescent="0.3">
      <c r="A2730" s="17" t="s">
        <v>14044</v>
      </c>
      <c r="B2730" s="17">
        <v>2023</v>
      </c>
      <c r="C2730" s="17">
        <v>142.900057333522</v>
      </c>
    </row>
    <row r="2731" spans="1:3" x14ac:dyDescent="0.3">
      <c r="A2731" s="17" t="s">
        <v>14045</v>
      </c>
      <c r="B2731" s="17">
        <v>2023</v>
      </c>
      <c r="C2731" s="17">
        <v>594.29618979990505</v>
      </c>
    </row>
    <row r="2732" spans="1:3" x14ac:dyDescent="0.3">
      <c r="A2732" s="17" t="s">
        <v>14046</v>
      </c>
      <c r="B2732" s="17">
        <v>2023</v>
      </c>
      <c r="C2732" s="17">
        <v>221.81588765233801</v>
      </c>
    </row>
    <row r="2733" spans="1:3" x14ac:dyDescent="0.3">
      <c r="A2733" s="17" t="s">
        <v>14047</v>
      </c>
      <c r="B2733" s="17">
        <v>2023</v>
      </c>
      <c r="C2733" s="17">
        <v>121.126068025827</v>
      </c>
    </row>
    <row r="2734" spans="1:3" x14ac:dyDescent="0.3">
      <c r="A2734" s="17" t="s">
        <v>14048</v>
      </c>
      <c r="B2734" s="17">
        <v>2023</v>
      </c>
      <c r="C2734" s="17">
        <v>297.18826440907998</v>
      </c>
    </row>
    <row r="2735" spans="1:3" x14ac:dyDescent="0.3">
      <c r="A2735" s="17" t="s">
        <v>14049</v>
      </c>
      <c r="B2735" s="17">
        <v>2023</v>
      </c>
      <c r="C2735" s="17">
        <v>91.965451406198596</v>
      </c>
    </row>
    <row r="2736" spans="1:3" x14ac:dyDescent="0.3">
      <c r="A2736" s="17" t="s">
        <v>14050</v>
      </c>
      <c r="B2736" s="17">
        <v>2023</v>
      </c>
      <c r="C2736" s="17">
        <v>31.279649449512402</v>
      </c>
    </row>
    <row r="2737" spans="1:3" x14ac:dyDescent="0.3">
      <c r="A2737" s="17" t="s">
        <v>14051</v>
      </c>
      <c r="B2737" s="17">
        <v>2023</v>
      </c>
      <c r="C2737" s="17">
        <v>108.337890950963</v>
      </c>
    </row>
    <row r="2738" spans="1:3" x14ac:dyDescent="0.3">
      <c r="A2738" s="17" t="s">
        <v>14052</v>
      </c>
      <c r="B2738" s="17">
        <v>2023</v>
      </c>
      <c r="C2738" s="17">
        <v>8.6722762318095192</v>
      </c>
    </row>
    <row r="2739" spans="1:3" x14ac:dyDescent="0.3">
      <c r="A2739" s="17" t="s">
        <v>14053</v>
      </c>
      <c r="B2739" s="17">
        <v>2023</v>
      </c>
      <c r="C2739" s="17">
        <v>1151.7083373293301</v>
      </c>
    </row>
    <row r="2740" spans="1:3" x14ac:dyDescent="0.3">
      <c r="A2740" s="17" t="s">
        <v>14054</v>
      </c>
      <c r="B2740" s="17">
        <v>2023</v>
      </c>
      <c r="C2740" s="17">
        <v>508.51595019176602</v>
      </c>
    </row>
    <row r="2741" spans="1:3" x14ac:dyDescent="0.3">
      <c r="A2741" s="17" t="s">
        <v>14055</v>
      </c>
      <c r="B2741" s="17">
        <v>2023</v>
      </c>
      <c r="C2741" s="17">
        <v>97.259280538186403</v>
      </c>
    </row>
    <row r="2742" spans="1:3" x14ac:dyDescent="0.3">
      <c r="A2742" s="17" t="s">
        <v>14056</v>
      </c>
      <c r="B2742" s="17">
        <v>2023</v>
      </c>
      <c r="C2742" s="17">
        <v>45.697198597015799</v>
      </c>
    </row>
    <row r="2743" spans="1:3" x14ac:dyDescent="0.3">
      <c r="A2743" s="17" t="s">
        <v>14057</v>
      </c>
      <c r="B2743" s="17">
        <v>2023</v>
      </c>
      <c r="C2743" s="17">
        <v>35.775437789037802</v>
      </c>
    </row>
    <row r="2744" spans="1:3" x14ac:dyDescent="0.3">
      <c r="A2744" s="17" t="s">
        <v>14058</v>
      </c>
      <c r="B2744" s="17">
        <v>2023</v>
      </c>
      <c r="C2744" s="17">
        <v>12.8502739921678</v>
      </c>
    </row>
    <row r="2745" spans="1:3" x14ac:dyDescent="0.3">
      <c r="A2745" s="17" t="s">
        <v>14059</v>
      </c>
      <c r="B2745" s="17">
        <v>2023</v>
      </c>
      <c r="C2745" s="17">
        <v>55.9642140520737</v>
      </c>
    </row>
    <row r="2746" spans="1:3" x14ac:dyDescent="0.3">
      <c r="A2746" s="17" t="s">
        <v>14060</v>
      </c>
      <c r="B2746" s="17">
        <v>2023</v>
      </c>
      <c r="C2746" s="17">
        <v>226.11536889150699</v>
      </c>
    </row>
    <row r="2747" spans="1:3" x14ac:dyDescent="0.3">
      <c r="A2747" s="17" t="s">
        <v>14061</v>
      </c>
      <c r="B2747" s="17">
        <v>2023</v>
      </c>
      <c r="C2747" s="17">
        <v>29.118367412127601</v>
      </c>
    </row>
    <row r="2748" spans="1:3" x14ac:dyDescent="0.3">
      <c r="A2748" s="17" t="s">
        <v>14062</v>
      </c>
      <c r="B2748" s="17">
        <v>2023</v>
      </c>
      <c r="C2748" s="17">
        <v>247.36545948684201</v>
      </c>
    </row>
    <row r="2749" spans="1:3" x14ac:dyDescent="0.3">
      <c r="A2749" s="17" t="s">
        <v>14063</v>
      </c>
      <c r="B2749" s="17">
        <v>2023</v>
      </c>
      <c r="C2749" s="17">
        <v>1213.8743390739</v>
      </c>
    </row>
    <row r="2750" spans="1:3" x14ac:dyDescent="0.3">
      <c r="A2750" s="17" t="s">
        <v>14064</v>
      </c>
      <c r="B2750" s="17">
        <v>2023</v>
      </c>
      <c r="C2750" s="17">
        <v>17.372245969250798</v>
      </c>
    </row>
    <row r="2751" spans="1:3" x14ac:dyDescent="0.3">
      <c r="A2751" s="17" t="s">
        <v>14065</v>
      </c>
      <c r="B2751" s="17">
        <v>2023</v>
      </c>
      <c r="C2751" s="17">
        <v>83.060127264819997</v>
      </c>
    </row>
    <row r="2752" spans="1:3" x14ac:dyDescent="0.3">
      <c r="A2752" s="17" t="s">
        <v>14066</v>
      </c>
      <c r="B2752" s="17">
        <v>2023</v>
      </c>
      <c r="C2752" s="17">
        <v>58.654170257970698</v>
      </c>
    </row>
    <row r="2753" spans="1:3" x14ac:dyDescent="0.3">
      <c r="A2753" s="17" t="s">
        <v>14067</v>
      </c>
      <c r="B2753" s="17">
        <v>2023</v>
      </c>
      <c r="C2753" s="17">
        <v>92.258975014090495</v>
      </c>
    </row>
    <row r="2754" spans="1:3" x14ac:dyDescent="0.3">
      <c r="A2754" s="17" t="s">
        <v>14068</v>
      </c>
      <c r="B2754" s="17">
        <v>2023</v>
      </c>
      <c r="C2754" s="17">
        <v>40.014863301068502</v>
      </c>
    </row>
    <row r="2755" spans="1:3" x14ac:dyDescent="0.3">
      <c r="A2755" s="17" t="s">
        <v>14069</v>
      </c>
      <c r="B2755" s="17">
        <v>2023</v>
      </c>
      <c r="C2755" s="17">
        <v>100.699606474489</v>
      </c>
    </row>
    <row r="2756" spans="1:3" x14ac:dyDescent="0.3">
      <c r="A2756" s="17" t="s">
        <v>14070</v>
      </c>
      <c r="B2756" s="17">
        <v>2023</v>
      </c>
      <c r="C2756" s="17">
        <v>40.187922053039102</v>
      </c>
    </row>
    <row r="2757" spans="1:3" x14ac:dyDescent="0.3">
      <c r="A2757" s="17" t="s">
        <v>14071</v>
      </c>
      <c r="B2757" s="17">
        <v>2023</v>
      </c>
      <c r="C2757" s="17">
        <v>34.503355408552999</v>
      </c>
    </row>
    <row r="2758" spans="1:3" x14ac:dyDescent="0.3">
      <c r="A2758" s="17" t="s">
        <v>14072</v>
      </c>
      <c r="B2758" s="17">
        <v>2023</v>
      </c>
      <c r="C2758" s="17">
        <v>91.433054564520702</v>
      </c>
    </row>
    <row r="2759" spans="1:3" x14ac:dyDescent="0.3">
      <c r="A2759" s="17" t="s">
        <v>14073</v>
      </c>
      <c r="B2759" s="17">
        <v>2023</v>
      </c>
      <c r="C2759" s="17">
        <v>61.549465634394402</v>
      </c>
    </row>
    <row r="2760" spans="1:3" x14ac:dyDescent="0.3">
      <c r="A2760" s="17" t="s">
        <v>14074</v>
      </c>
      <c r="B2760" s="17">
        <v>2023</v>
      </c>
      <c r="C2760" s="17">
        <v>15.950576354982299</v>
      </c>
    </row>
    <row r="2761" spans="1:3" x14ac:dyDescent="0.3">
      <c r="A2761" s="17" t="s">
        <v>14075</v>
      </c>
      <c r="B2761" s="17">
        <v>2023</v>
      </c>
      <c r="C2761" s="17">
        <v>87.318843249231605</v>
      </c>
    </row>
    <row r="2762" spans="1:3" x14ac:dyDescent="0.3">
      <c r="A2762" s="17" t="s">
        <v>14076</v>
      </c>
      <c r="B2762" s="17">
        <v>2023</v>
      </c>
      <c r="C2762" s="17">
        <v>32.617908583953998</v>
      </c>
    </row>
    <row r="2763" spans="1:3" x14ac:dyDescent="0.3">
      <c r="A2763" s="17" t="s">
        <v>14077</v>
      </c>
      <c r="B2763" s="17">
        <v>2023</v>
      </c>
      <c r="C2763" s="17">
        <v>94.353720512241097</v>
      </c>
    </row>
    <row r="2764" spans="1:3" x14ac:dyDescent="0.3">
      <c r="A2764" s="17" t="s">
        <v>14078</v>
      </c>
      <c r="B2764" s="17">
        <v>2023</v>
      </c>
      <c r="C2764" s="17">
        <v>273.97221995331302</v>
      </c>
    </row>
    <row r="2765" spans="1:3" x14ac:dyDescent="0.3">
      <c r="A2765" s="17" t="s">
        <v>14079</v>
      </c>
      <c r="B2765" s="17">
        <v>2023</v>
      </c>
      <c r="C2765" s="17">
        <v>397.26108549651701</v>
      </c>
    </row>
    <row r="2766" spans="1:3" x14ac:dyDescent="0.3">
      <c r="A2766" s="17" t="s">
        <v>14080</v>
      </c>
      <c r="B2766" s="17">
        <v>2023</v>
      </c>
      <c r="C2766" s="17">
        <v>8.6101990155875701</v>
      </c>
    </row>
    <row r="2767" spans="1:3" x14ac:dyDescent="0.3">
      <c r="A2767" s="17" t="s">
        <v>14081</v>
      </c>
      <c r="B2767" s="17">
        <v>2023</v>
      </c>
      <c r="C2767" s="17">
        <v>21.942059899680299</v>
      </c>
    </row>
    <row r="2768" spans="1:3" x14ac:dyDescent="0.3">
      <c r="A2768" s="17" t="s">
        <v>14082</v>
      </c>
      <c r="B2768" s="17">
        <v>2023</v>
      </c>
      <c r="C2768" s="17">
        <v>65.950135277584195</v>
      </c>
    </row>
    <row r="2769" spans="1:3" x14ac:dyDescent="0.3">
      <c r="A2769" s="17" t="s">
        <v>14083</v>
      </c>
      <c r="B2769" s="17">
        <v>2023</v>
      </c>
      <c r="C2769" s="17">
        <v>39.021819408051698</v>
      </c>
    </row>
    <row r="2770" spans="1:3" x14ac:dyDescent="0.3">
      <c r="A2770" s="17" t="s">
        <v>14084</v>
      </c>
      <c r="B2770" s="17">
        <v>2023</v>
      </c>
      <c r="C2770" s="17">
        <v>122.408938389737</v>
      </c>
    </row>
    <row r="2771" spans="1:3" x14ac:dyDescent="0.3">
      <c r="A2771" s="17" t="s">
        <v>14085</v>
      </c>
      <c r="B2771" s="17">
        <v>2023</v>
      </c>
      <c r="C2771" s="17">
        <v>290.17843149229901</v>
      </c>
    </row>
    <row r="2772" spans="1:3" x14ac:dyDescent="0.3">
      <c r="A2772" s="17" t="s">
        <v>14086</v>
      </c>
      <c r="B2772" s="17">
        <v>2023</v>
      </c>
      <c r="C2772" s="17">
        <v>12.371895368211</v>
      </c>
    </row>
    <row r="2773" spans="1:3" x14ac:dyDescent="0.3">
      <c r="A2773" s="17" t="s">
        <v>14087</v>
      </c>
      <c r="B2773" s="17">
        <v>2023</v>
      </c>
      <c r="C2773" s="17">
        <v>78.734017364680795</v>
      </c>
    </row>
    <row r="2774" spans="1:3" x14ac:dyDescent="0.3">
      <c r="A2774" s="17" t="s">
        <v>14088</v>
      </c>
      <c r="B2774" s="17">
        <v>2023</v>
      </c>
      <c r="C2774" s="17">
        <v>31.7344182906672</v>
      </c>
    </row>
    <row r="2775" spans="1:3" x14ac:dyDescent="0.3">
      <c r="A2775" s="17" t="s">
        <v>14089</v>
      </c>
      <c r="B2775" s="17">
        <v>2023</v>
      </c>
      <c r="C2775" s="17">
        <v>474.85260551795398</v>
      </c>
    </row>
    <row r="2776" spans="1:3" x14ac:dyDescent="0.3">
      <c r="A2776" s="17" t="s">
        <v>14090</v>
      </c>
      <c r="B2776" s="17">
        <v>2023</v>
      </c>
      <c r="C2776" s="17">
        <v>643.099922314286</v>
      </c>
    </row>
    <row r="2777" spans="1:3" x14ac:dyDescent="0.3">
      <c r="A2777" s="17" t="s">
        <v>14091</v>
      </c>
      <c r="B2777" s="17">
        <v>2023</v>
      </c>
      <c r="C2777" s="17">
        <v>248.125017106206</v>
      </c>
    </row>
    <row r="2778" spans="1:3" x14ac:dyDescent="0.3">
      <c r="A2778" s="17" t="s">
        <v>14092</v>
      </c>
      <c r="B2778" s="17">
        <v>2023</v>
      </c>
      <c r="C2778" s="17">
        <v>102.703142115381</v>
      </c>
    </row>
    <row r="2779" spans="1:3" x14ac:dyDescent="0.3">
      <c r="A2779" s="17" t="s">
        <v>14093</v>
      </c>
      <c r="B2779" s="17">
        <v>2023</v>
      </c>
      <c r="C2779" s="17">
        <v>119.82762790098801</v>
      </c>
    </row>
    <row r="2780" spans="1:3" x14ac:dyDescent="0.3">
      <c r="A2780" s="17" t="s">
        <v>14094</v>
      </c>
      <c r="B2780" s="17">
        <v>2023</v>
      </c>
      <c r="C2780" s="17">
        <v>20.158573005348401</v>
      </c>
    </row>
    <row r="2781" spans="1:3" x14ac:dyDescent="0.3">
      <c r="A2781" s="17" t="s">
        <v>14095</v>
      </c>
      <c r="B2781" s="17">
        <v>2023</v>
      </c>
      <c r="C2781" s="17">
        <v>177.70151473209299</v>
      </c>
    </row>
    <row r="2782" spans="1:3" x14ac:dyDescent="0.3">
      <c r="A2782" s="17" t="s">
        <v>14096</v>
      </c>
      <c r="B2782" s="17">
        <v>2023</v>
      </c>
      <c r="C2782" s="17">
        <v>229.83728089928599</v>
      </c>
    </row>
    <row r="2783" spans="1:3" x14ac:dyDescent="0.3">
      <c r="A2783" s="17" t="s">
        <v>14097</v>
      </c>
      <c r="B2783" s="17">
        <v>2023</v>
      </c>
      <c r="C2783" s="17">
        <v>660.54487716406595</v>
      </c>
    </row>
    <row r="2784" spans="1:3" x14ac:dyDescent="0.3">
      <c r="A2784" s="17" t="s">
        <v>14098</v>
      </c>
      <c r="B2784" s="17">
        <v>2023</v>
      </c>
      <c r="C2784" s="17">
        <v>19.053538706852098</v>
      </c>
    </row>
    <row r="2785" spans="1:3" x14ac:dyDescent="0.3">
      <c r="A2785" s="17" t="s">
        <v>14099</v>
      </c>
      <c r="B2785" s="17">
        <v>2023</v>
      </c>
      <c r="C2785" s="17">
        <v>88.4848677162081</v>
      </c>
    </row>
    <row r="2786" spans="1:3" x14ac:dyDescent="0.3">
      <c r="A2786" s="17" t="s">
        <v>14100</v>
      </c>
      <c r="B2786" s="17">
        <v>2023</v>
      </c>
      <c r="C2786" s="17">
        <v>197.72976432228501</v>
      </c>
    </row>
    <row r="2787" spans="1:3" x14ac:dyDescent="0.3">
      <c r="A2787" s="17" t="s">
        <v>14101</v>
      </c>
      <c r="B2787" s="17">
        <v>2023</v>
      </c>
      <c r="C2787" s="17">
        <v>111.40299582853901</v>
      </c>
    </row>
    <row r="2788" spans="1:3" x14ac:dyDescent="0.3">
      <c r="A2788" s="17" t="s">
        <v>14102</v>
      </c>
      <c r="B2788" s="17">
        <v>2023</v>
      </c>
      <c r="C2788" s="17">
        <v>13.9919238009024</v>
      </c>
    </row>
    <row r="2789" spans="1:3" x14ac:dyDescent="0.3">
      <c r="A2789" s="17" t="s">
        <v>14103</v>
      </c>
      <c r="B2789" s="17">
        <v>2023</v>
      </c>
      <c r="C2789" s="17">
        <v>33.866510178719203</v>
      </c>
    </row>
    <row r="2790" spans="1:3" x14ac:dyDescent="0.3">
      <c r="A2790" s="17" t="s">
        <v>14104</v>
      </c>
      <c r="B2790" s="17">
        <v>2023</v>
      </c>
      <c r="C2790" s="17">
        <v>242.484432703583</v>
      </c>
    </row>
    <row r="2791" spans="1:3" x14ac:dyDescent="0.3">
      <c r="A2791" s="17" t="s">
        <v>14105</v>
      </c>
      <c r="B2791" s="17">
        <v>2023</v>
      </c>
      <c r="C2791" s="17">
        <v>277.75100473314501</v>
      </c>
    </row>
    <row r="2792" spans="1:3" x14ac:dyDescent="0.3">
      <c r="A2792" s="17" t="s">
        <v>14106</v>
      </c>
      <c r="B2792" s="17">
        <v>2023</v>
      </c>
      <c r="C2792" s="17">
        <v>42.084935029968598</v>
      </c>
    </row>
    <row r="2793" spans="1:3" x14ac:dyDescent="0.3">
      <c r="A2793" s="17" t="s">
        <v>14107</v>
      </c>
      <c r="B2793" s="17">
        <v>2023</v>
      </c>
      <c r="C2793" s="17">
        <v>447.48908133432298</v>
      </c>
    </row>
    <row r="2794" spans="1:3" x14ac:dyDescent="0.3">
      <c r="A2794" s="17" t="s">
        <v>14108</v>
      </c>
      <c r="B2794" s="17">
        <v>2023</v>
      </c>
      <c r="C2794" s="17">
        <v>13.007557374527099</v>
      </c>
    </row>
    <row r="2795" spans="1:3" x14ac:dyDescent="0.3">
      <c r="A2795" s="17" t="s">
        <v>14109</v>
      </c>
      <c r="B2795" s="17">
        <v>2023</v>
      </c>
      <c r="C2795" s="17">
        <v>18.187781804241201</v>
      </c>
    </row>
    <row r="2796" spans="1:3" x14ac:dyDescent="0.3">
      <c r="A2796" s="17" t="s">
        <v>14110</v>
      </c>
      <c r="B2796" s="17">
        <v>2023</v>
      </c>
      <c r="C2796" s="17">
        <v>84.348645258694901</v>
      </c>
    </row>
    <row r="2797" spans="1:3" x14ac:dyDescent="0.3">
      <c r="A2797" s="17" t="s">
        <v>14111</v>
      </c>
      <c r="B2797" s="17">
        <v>2023</v>
      </c>
      <c r="C2797" s="17">
        <v>322.01319640316098</v>
      </c>
    </row>
    <row r="2798" spans="1:3" x14ac:dyDescent="0.3">
      <c r="A2798" s="17" t="s">
        <v>14112</v>
      </c>
      <c r="B2798" s="17">
        <v>2023</v>
      </c>
      <c r="C2798" s="17">
        <v>208.103210300207</v>
      </c>
    </row>
    <row r="2799" spans="1:3" x14ac:dyDescent="0.3">
      <c r="A2799" s="17" t="s">
        <v>14113</v>
      </c>
      <c r="B2799" s="17">
        <v>2023</v>
      </c>
      <c r="C2799" s="17">
        <v>172.22475633025201</v>
      </c>
    </row>
    <row r="2800" spans="1:3" x14ac:dyDescent="0.3">
      <c r="A2800" s="17" t="s">
        <v>14114</v>
      </c>
      <c r="B2800" s="17">
        <v>2023</v>
      </c>
      <c r="C2800" s="17">
        <v>11.5677745928988</v>
      </c>
    </row>
    <row r="2801" spans="1:3" x14ac:dyDescent="0.3">
      <c r="A2801" s="17" t="s">
        <v>14115</v>
      </c>
      <c r="B2801" s="17">
        <v>2023</v>
      </c>
      <c r="C2801" s="17">
        <v>41.665247579338001</v>
      </c>
    </row>
    <row r="2802" spans="1:3" x14ac:dyDescent="0.3">
      <c r="A2802" s="17" t="s">
        <v>14116</v>
      </c>
      <c r="B2802" s="17">
        <v>2023</v>
      </c>
      <c r="C2802" s="17">
        <v>27.039648142643301</v>
      </c>
    </row>
    <row r="2803" spans="1:3" x14ac:dyDescent="0.3">
      <c r="A2803" s="17" t="s">
        <v>14117</v>
      </c>
      <c r="B2803" s="17">
        <v>2023</v>
      </c>
      <c r="C2803" s="17">
        <v>116.79433825612099</v>
      </c>
    </row>
    <row r="2804" spans="1:3" x14ac:dyDescent="0.3">
      <c r="A2804" s="17" t="s">
        <v>14118</v>
      </c>
      <c r="B2804" s="17">
        <v>2023</v>
      </c>
      <c r="C2804" s="17">
        <v>283.70847797021298</v>
      </c>
    </row>
    <row r="2805" spans="1:3" x14ac:dyDescent="0.3">
      <c r="A2805" s="17" t="s">
        <v>14119</v>
      </c>
      <c r="B2805" s="17">
        <v>2023</v>
      </c>
      <c r="C2805" s="17">
        <v>30.193836087360999</v>
      </c>
    </row>
    <row r="2806" spans="1:3" x14ac:dyDescent="0.3">
      <c r="A2806" s="17" t="s">
        <v>14120</v>
      </c>
      <c r="B2806" s="17">
        <v>2023</v>
      </c>
      <c r="C2806" s="17">
        <v>74.865264412248493</v>
      </c>
    </row>
    <row r="2807" spans="1:3" x14ac:dyDescent="0.3">
      <c r="A2807" s="17" t="s">
        <v>14121</v>
      </c>
      <c r="B2807" s="17">
        <v>2023</v>
      </c>
      <c r="C2807" s="17">
        <v>38.607972788216998</v>
      </c>
    </row>
    <row r="2808" spans="1:3" x14ac:dyDescent="0.3">
      <c r="A2808" s="17" t="s">
        <v>14122</v>
      </c>
      <c r="B2808" s="17">
        <v>2023</v>
      </c>
      <c r="C2808" s="17">
        <v>174.427847879007</v>
      </c>
    </row>
    <row r="2809" spans="1:3" x14ac:dyDescent="0.3">
      <c r="A2809" s="17" t="s">
        <v>14123</v>
      </c>
      <c r="B2809" s="17">
        <v>2023</v>
      </c>
      <c r="C2809" s="17">
        <v>231.65836376138</v>
      </c>
    </row>
    <row r="2810" spans="1:3" x14ac:dyDescent="0.3">
      <c r="A2810" s="17" t="s">
        <v>14124</v>
      </c>
      <c r="B2810" s="17">
        <v>2023</v>
      </c>
      <c r="C2810" s="17">
        <v>37.256514852866502</v>
      </c>
    </row>
    <row r="2811" spans="1:3" x14ac:dyDescent="0.3">
      <c r="A2811" s="17" t="s">
        <v>14125</v>
      </c>
      <c r="B2811" s="17">
        <v>2023</v>
      </c>
      <c r="C2811" s="17">
        <v>161.30912878364299</v>
      </c>
    </row>
    <row r="2812" spans="1:3" x14ac:dyDescent="0.3">
      <c r="A2812" s="17" t="s">
        <v>14126</v>
      </c>
      <c r="B2812" s="17">
        <v>2023</v>
      </c>
      <c r="C2812" s="17">
        <v>139.071953505278</v>
      </c>
    </row>
    <row r="2813" spans="1:3" x14ac:dyDescent="0.3">
      <c r="A2813" s="17" t="s">
        <v>14127</v>
      </c>
      <c r="B2813" s="17">
        <v>2023</v>
      </c>
      <c r="C2813" s="17">
        <v>66.856627194210901</v>
      </c>
    </row>
    <row r="2814" spans="1:3" x14ac:dyDescent="0.3">
      <c r="A2814" s="17" t="s">
        <v>14128</v>
      </c>
      <c r="B2814" s="17">
        <v>2023</v>
      </c>
      <c r="C2814" s="17">
        <v>442.39338901266501</v>
      </c>
    </row>
    <row r="2815" spans="1:3" x14ac:dyDescent="0.3">
      <c r="A2815" s="17" t="s">
        <v>14129</v>
      </c>
      <c r="B2815" s="17">
        <v>2023</v>
      </c>
      <c r="C2815" s="17">
        <v>626.61442735791195</v>
      </c>
    </row>
    <row r="2816" spans="1:3" x14ac:dyDescent="0.3">
      <c r="A2816" s="17" t="s">
        <v>14130</v>
      </c>
      <c r="B2816" s="17">
        <v>2023</v>
      </c>
      <c r="C2816" s="17">
        <v>160.57130867242799</v>
      </c>
    </row>
    <row r="2817" spans="1:3" x14ac:dyDescent="0.3">
      <c r="A2817" s="17" t="s">
        <v>14131</v>
      </c>
      <c r="B2817" s="17">
        <v>2023</v>
      </c>
      <c r="C2817" s="17">
        <v>61.050595173612201</v>
      </c>
    </row>
    <row r="2818" spans="1:3" x14ac:dyDescent="0.3">
      <c r="A2818" s="17" t="s">
        <v>14132</v>
      </c>
      <c r="B2818" s="17">
        <v>2023</v>
      </c>
      <c r="C2818" s="17">
        <v>341.28517995867901</v>
      </c>
    </row>
    <row r="2819" spans="1:3" x14ac:dyDescent="0.3">
      <c r="A2819" s="17" t="s">
        <v>14133</v>
      </c>
      <c r="B2819" s="17">
        <v>2023</v>
      </c>
      <c r="C2819" s="17">
        <v>124.919659979641</v>
      </c>
    </row>
    <row r="2820" spans="1:3" x14ac:dyDescent="0.3">
      <c r="A2820" s="17" t="s">
        <v>14134</v>
      </c>
      <c r="B2820" s="17">
        <v>2023</v>
      </c>
      <c r="C2820" s="17">
        <v>37.114817178808202</v>
      </c>
    </row>
    <row r="2821" spans="1:3" x14ac:dyDescent="0.3">
      <c r="A2821" s="17" t="s">
        <v>14135</v>
      </c>
      <c r="B2821" s="17">
        <v>2023</v>
      </c>
      <c r="C2821" s="17">
        <v>57.6654386557639</v>
      </c>
    </row>
    <row r="2822" spans="1:3" x14ac:dyDescent="0.3">
      <c r="A2822" s="17" t="s">
        <v>14136</v>
      </c>
      <c r="B2822" s="17">
        <v>2023</v>
      </c>
      <c r="C2822" s="17">
        <v>82.863683534786105</v>
      </c>
    </row>
    <row r="2823" spans="1:3" x14ac:dyDescent="0.3">
      <c r="A2823" s="17" t="s">
        <v>14137</v>
      </c>
      <c r="B2823" s="17">
        <v>2023</v>
      </c>
      <c r="C2823" s="17">
        <v>45.521016586571903</v>
      </c>
    </row>
    <row r="2824" spans="1:3" x14ac:dyDescent="0.3">
      <c r="A2824" s="17" t="s">
        <v>14138</v>
      </c>
      <c r="B2824" s="17">
        <v>2023</v>
      </c>
      <c r="C2824" s="17">
        <v>56.128146460279801</v>
      </c>
    </row>
    <row r="2825" spans="1:3" x14ac:dyDescent="0.3">
      <c r="A2825" s="17" t="s">
        <v>14139</v>
      </c>
      <c r="B2825" s="17">
        <v>2023</v>
      </c>
      <c r="C2825" s="17">
        <v>95.771772690117402</v>
      </c>
    </row>
    <row r="2826" spans="1:3" x14ac:dyDescent="0.3">
      <c r="A2826" s="17" t="s">
        <v>14140</v>
      </c>
      <c r="B2826" s="17">
        <v>2023</v>
      </c>
      <c r="C2826" s="17">
        <v>275.070557574742</v>
      </c>
    </row>
    <row r="2827" spans="1:3" x14ac:dyDescent="0.3">
      <c r="A2827" s="17" t="s">
        <v>14141</v>
      </c>
      <c r="B2827" s="17">
        <v>2023</v>
      </c>
      <c r="C2827" s="17">
        <v>11.2148091681302</v>
      </c>
    </row>
    <row r="2828" spans="1:3" x14ac:dyDescent="0.3">
      <c r="A2828" s="17" t="s">
        <v>14142</v>
      </c>
      <c r="B2828" s="17">
        <v>2023</v>
      </c>
      <c r="C2828" s="17">
        <v>26.055821062997001</v>
      </c>
    </row>
    <row r="2829" spans="1:3" x14ac:dyDescent="0.3">
      <c r="A2829" s="17" t="s">
        <v>14143</v>
      </c>
      <c r="B2829" s="17">
        <v>2023</v>
      </c>
      <c r="C2829" s="17">
        <v>53.292964280583</v>
      </c>
    </row>
    <row r="2830" spans="1:3" x14ac:dyDescent="0.3">
      <c r="A2830" s="17" t="s">
        <v>14144</v>
      </c>
      <c r="B2830" s="17">
        <v>2023</v>
      </c>
      <c r="C2830" s="17">
        <v>86.329800982028203</v>
      </c>
    </row>
    <row r="2831" spans="1:3" x14ac:dyDescent="0.3">
      <c r="A2831" s="17" t="s">
        <v>14145</v>
      </c>
      <c r="B2831" s="17">
        <v>2023</v>
      </c>
      <c r="C2831" s="17">
        <v>121.087927629473</v>
      </c>
    </row>
    <row r="2832" spans="1:3" x14ac:dyDescent="0.3">
      <c r="A2832" s="17" t="s">
        <v>14146</v>
      </c>
      <c r="B2832" s="17">
        <v>2023</v>
      </c>
      <c r="C2832" s="17">
        <v>101.53894951567101</v>
      </c>
    </row>
    <row r="2833" spans="1:3" x14ac:dyDescent="0.3">
      <c r="A2833" s="17" t="s">
        <v>14147</v>
      </c>
      <c r="B2833" s="17">
        <v>2023</v>
      </c>
      <c r="C2833" s="17">
        <v>37.715012999251499</v>
      </c>
    </row>
    <row r="2834" spans="1:3" x14ac:dyDescent="0.3">
      <c r="A2834" s="17" t="s">
        <v>14148</v>
      </c>
      <c r="B2834" s="17">
        <v>2023</v>
      </c>
      <c r="C2834" s="17">
        <v>27.810424370691202</v>
      </c>
    </row>
    <row r="2835" spans="1:3" x14ac:dyDescent="0.3">
      <c r="A2835" s="17" t="s">
        <v>14149</v>
      </c>
      <c r="B2835" s="17">
        <v>2023</v>
      </c>
      <c r="C2835" s="17">
        <v>10.3322494610911</v>
      </c>
    </row>
    <row r="2836" spans="1:3" x14ac:dyDescent="0.3">
      <c r="A2836" s="17" t="s">
        <v>14150</v>
      </c>
      <c r="B2836" s="17">
        <v>2023</v>
      </c>
      <c r="C2836" s="17">
        <v>367.24695952050399</v>
      </c>
    </row>
    <row r="2837" spans="1:3" x14ac:dyDescent="0.3">
      <c r="A2837" s="17" t="s">
        <v>14151</v>
      </c>
      <c r="B2837" s="17">
        <v>2023</v>
      </c>
      <c r="C2837" s="17">
        <v>216.50142402201899</v>
      </c>
    </row>
    <row r="2838" spans="1:3" x14ac:dyDescent="0.3">
      <c r="A2838" s="17" t="s">
        <v>14152</v>
      </c>
      <c r="B2838" s="17">
        <v>2023</v>
      </c>
      <c r="C2838" s="17">
        <v>337.93527418933797</v>
      </c>
    </row>
    <row r="2839" spans="1:3" x14ac:dyDescent="0.3">
      <c r="A2839" s="17" t="s">
        <v>14153</v>
      </c>
      <c r="B2839" s="17">
        <v>2023</v>
      </c>
      <c r="C2839" s="17">
        <v>808.408591644838</v>
      </c>
    </row>
    <row r="2840" spans="1:3" x14ac:dyDescent="0.3">
      <c r="A2840" s="17" t="s">
        <v>14154</v>
      </c>
      <c r="B2840" s="17">
        <v>2023</v>
      </c>
      <c r="C2840" s="17">
        <v>377.57964907959098</v>
      </c>
    </row>
    <row r="2841" spans="1:3" x14ac:dyDescent="0.3">
      <c r="A2841" s="17" t="s">
        <v>14155</v>
      </c>
      <c r="B2841" s="17">
        <v>2023</v>
      </c>
      <c r="C2841" s="17">
        <v>47.172334894537897</v>
      </c>
    </row>
    <row r="2842" spans="1:3" x14ac:dyDescent="0.3">
      <c r="A2842" s="17" t="s">
        <v>14156</v>
      </c>
      <c r="B2842" s="17">
        <v>2023</v>
      </c>
      <c r="C2842" s="17">
        <v>50.0481289289892</v>
      </c>
    </row>
    <row r="2843" spans="1:3" x14ac:dyDescent="0.3">
      <c r="A2843" s="17" t="s">
        <v>14157</v>
      </c>
      <c r="B2843" s="17">
        <v>2023</v>
      </c>
      <c r="C2843" s="17">
        <v>123.553398040123</v>
      </c>
    </row>
    <row r="2844" spans="1:3" x14ac:dyDescent="0.3">
      <c r="A2844" s="17" t="s">
        <v>14158</v>
      </c>
      <c r="B2844" s="17">
        <v>2023</v>
      </c>
      <c r="C2844" s="17">
        <v>23.41193179111</v>
      </c>
    </row>
    <row r="2845" spans="1:3" x14ac:dyDescent="0.3">
      <c r="A2845" s="17" t="s">
        <v>14159</v>
      </c>
      <c r="B2845" s="17">
        <v>2023</v>
      </c>
      <c r="C2845" s="17">
        <v>22.282333315350101</v>
      </c>
    </row>
    <row r="2846" spans="1:3" x14ac:dyDescent="0.3">
      <c r="A2846" s="17" t="s">
        <v>14160</v>
      </c>
      <c r="B2846" s="17">
        <v>2023</v>
      </c>
      <c r="C2846" s="17">
        <v>267.76656088791799</v>
      </c>
    </row>
    <row r="2847" spans="1:3" x14ac:dyDescent="0.3">
      <c r="A2847" s="17" t="s">
        <v>14161</v>
      </c>
      <c r="B2847" s="17">
        <v>2023</v>
      </c>
      <c r="C2847" s="17">
        <v>120.117861140519</v>
      </c>
    </row>
    <row r="2848" spans="1:3" x14ac:dyDescent="0.3">
      <c r="A2848" s="17" t="s">
        <v>14162</v>
      </c>
      <c r="B2848" s="17">
        <v>2023</v>
      </c>
      <c r="C2848" s="17">
        <v>60.8082005884498</v>
      </c>
    </row>
    <row r="2849" spans="1:3" x14ac:dyDescent="0.3">
      <c r="A2849" s="17" t="s">
        <v>14163</v>
      </c>
      <c r="B2849" s="17">
        <v>2023</v>
      </c>
      <c r="C2849" s="17">
        <v>48.6487838949542</v>
      </c>
    </row>
    <row r="2850" spans="1:3" x14ac:dyDescent="0.3">
      <c r="A2850" s="17" t="s">
        <v>14164</v>
      </c>
      <c r="B2850" s="17">
        <v>2023</v>
      </c>
      <c r="C2850" s="17">
        <v>22.077919544652101</v>
      </c>
    </row>
    <row r="2851" spans="1:3" x14ac:dyDescent="0.3">
      <c r="A2851" s="17" t="s">
        <v>14165</v>
      </c>
      <c r="B2851" s="17">
        <v>2023</v>
      </c>
      <c r="C2851" s="17">
        <v>299.87647915631499</v>
      </c>
    </row>
    <row r="2852" spans="1:3" x14ac:dyDescent="0.3">
      <c r="A2852" s="17" t="s">
        <v>14166</v>
      </c>
      <c r="B2852" s="17">
        <v>2023</v>
      </c>
      <c r="C2852" s="17">
        <v>257.48412372544402</v>
      </c>
    </row>
    <row r="2853" spans="1:3" x14ac:dyDescent="0.3">
      <c r="A2853" s="17" t="s">
        <v>14167</v>
      </c>
      <c r="B2853" s="17">
        <v>2023</v>
      </c>
      <c r="C2853" s="17">
        <v>18.173362730070899</v>
      </c>
    </row>
    <row r="2854" spans="1:3" x14ac:dyDescent="0.3">
      <c r="A2854" s="17" t="s">
        <v>14168</v>
      </c>
      <c r="B2854" s="17">
        <v>2023</v>
      </c>
      <c r="C2854" s="17">
        <v>20.442305786535101</v>
      </c>
    </row>
    <row r="2855" spans="1:3" x14ac:dyDescent="0.3">
      <c r="A2855" s="17" t="s">
        <v>14169</v>
      </c>
      <c r="B2855" s="17">
        <v>2023</v>
      </c>
      <c r="C2855" s="17">
        <v>32.708758136723198</v>
      </c>
    </row>
    <row r="2856" spans="1:3" x14ac:dyDescent="0.3">
      <c r="A2856" s="17" t="s">
        <v>14170</v>
      </c>
      <c r="B2856" s="17">
        <v>2023</v>
      </c>
      <c r="C2856" s="17">
        <v>54.983114447444699</v>
      </c>
    </row>
    <row r="2857" spans="1:3" x14ac:dyDescent="0.3">
      <c r="A2857" s="17" t="s">
        <v>14171</v>
      </c>
      <c r="B2857" s="17">
        <v>2023</v>
      </c>
      <c r="C2857" s="17">
        <v>33.221611650660599</v>
      </c>
    </row>
    <row r="2858" spans="1:3" x14ac:dyDescent="0.3">
      <c r="A2858" s="17" t="s">
        <v>14172</v>
      </c>
      <c r="B2858" s="17">
        <v>2023</v>
      </c>
      <c r="C2858" s="17">
        <v>46.478708314709401</v>
      </c>
    </row>
    <row r="2859" spans="1:3" x14ac:dyDescent="0.3">
      <c r="A2859" s="17" t="s">
        <v>14173</v>
      </c>
      <c r="B2859" s="17">
        <v>2023</v>
      </c>
      <c r="C2859" s="17">
        <v>18.545534505508801</v>
      </c>
    </row>
    <row r="2860" spans="1:3" x14ac:dyDescent="0.3">
      <c r="A2860" s="17" t="s">
        <v>14174</v>
      </c>
      <c r="B2860" s="17">
        <v>2023</v>
      </c>
      <c r="C2860" s="17">
        <v>39.742187790107003</v>
      </c>
    </row>
    <row r="2861" spans="1:3" x14ac:dyDescent="0.3">
      <c r="A2861" s="17" t="s">
        <v>14175</v>
      </c>
      <c r="B2861" s="17">
        <v>2023</v>
      </c>
      <c r="C2861" s="17">
        <v>381.26244401186699</v>
      </c>
    </row>
    <row r="2862" spans="1:3" x14ac:dyDescent="0.3">
      <c r="A2862" s="17" t="s">
        <v>14176</v>
      </c>
      <c r="B2862" s="17">
        <v>2023</v>
      </c>
      <c r="C2862" s="17">
        <v>173.90359446592601</v>
      </c>
    </row>
    <row r="2863" spans="1:3" x14ac:dyDescent="0.3">
      <c r="A2863" s="17" t="s">
        <v>14177</v>
      </c>
      <c r="B2863" s="17">
        <v>2023</v>
      </c>
      <c r="C2863" s="17">
        <v>370.134017395787</v>
      </c>
    </row>
    <row r="2864" spans="1:3" x14ac:dyDescent="0.3">
      <c r="A2864" s="17" t="s">
        <v>14178</v>
      </c>
      <c r="B2864" s="17">
        <v>2023</v>
      </c>
      <c r="C2864" s="17">
        <v>186.87615942209999</v>
      </c>
    </row>
    <row r="2865" spans="1:3" x14ac:dyDescent="0.3">
      <c r="A2865" s="17" t="s">
        <v>14179</v>
      </c>
      <c r="B2865" s="17">
        <v>2023</v>
      </c>
      <c r="C2865" s="17">
        <v>61.7162264417857</v>
      </c>
    </row>
    <row r="2866" spans="1:3" x14ac:dyDescent="0.3">
      <c r="A2866" s="17" t="s">
        <v>14180</v>
      </c>
      <c r="B2866" s="17">
        <v>2023</v>
      </c>
      <c r="C2866" s="17">
        <v>258.81815621815599</v>
      </c>
    </row>
    <row r="2867" spans="1:3" x14ac:dyDescent="0.3">
      <c r="A2867" s="17" t="s">
        <v>14181</v>
      </c>
      <c r="B2867" s="17">
        <v>2023</v>
      </c>
      <c r="C2867" s="17">
        <v>28.240501284599301</v>
      </c>
    </row>
    <row r="2868" spans="1:3" x14ac:dyDescent="0.3">
      <c r="A2868" s="17" t="s">
        <v>14182</v>
      </c>
      <c r="B2868" s="17">
        <v>2023</v>
      </c>
      <c r="C2868" s="17">
        <v>41.513069314343703</v>
      </c>
    </row>
    <row r="2869" spans="1:3" x14ac:dyDescent="0.3">
      <c r="A2869" s="17" t="s">
        <v>14183</v>
      </c>
      <c r="B2869" s="17">
        <v>2023</v>
      </c>
      <c r="C2869" s="17">
        <v>260.94215699285297</v>
      </c>
    </row>
    <row r="2870" spans="1:3" x14ac:dyDescent="0.3">
      <c r="A2870" s="17" t="s">
        <v>14184</v>
      </c>
      <c r="B2870" s="17">
        <v>2023</v>
      </c>
      <c r="C2870" s="17">
        <v>424.79612544644601</v>
      </c>
    </row>
    <row r="2871" spans="1:3" x14ac:dyDescent="0.3">
      <c r="A2871" s="17" t="s">
        <v>14185</v>
      </c>
      <c r="B2871" s="17">
        <v>2023</v>
      </c>
      <c r="C2871" s="17">
        <v>64.204602083191304</v>
      </c>
    </row>
    <row r="2872" spans="1:3" x14ac:dyDescent="0.3">
      <c r="A2872" s="17" t="s">
        <v>14186</v>
      </c>
      <c r="B2872" s="17">
        <v>2023</v>
      </c>
      <c r="C2872" s="17">
        <v>66.256220798939495</v>
      </c>
    </row>
    <row r="2873" spans="1:3" x14ac:dyDescent="0.3">
      <c r="A2873" s="17" t="s">
        <v>14187</v>
      </c>
      <c r="B2873" s="17">
        <v>2023</v>
      </c>
      <c r="C2873" s="17">
        <v>528.81073109991803</v>
      </c>
    </row>
    <row r="2874" spans="1:3" x14ac:dyDescent="0.3">
      <c r="A2874" s="17" t="s">
        <v>14188</v>
      </c>
      <c r="B2874" s="17">
        <v>2023</v>
      </c>
      <c r="C2874" s="17">
        <v>49.228287190198898</v>
      </c>
    </row>
    <row r="2875" spans="1:3" x14ac:dyDescent="0.3">
      <c r="A2875" s="17" t="s">
        <v>14189</v>
      </c>
      <c r="B2875" s="17">
        <v>2023</v>
      </c>
      <c r="C2875" s="17">
        <v>102.111624027137</v>
      </c>
    </row>
    <row r="2876" spans="1:3" x14ac:dyDescent="0.3">
      <c r="A2876" s="17" t="s">
        <v>14190</v>
      </c>
      <c r="B2876" s="17">
        <v>2023</v>
      </c>
      <c r="C2876" s="17">
        <v>90.370596526190596</v>
      </c>
    </row>
    <row r="2877" spans="1:3" x14ac:dyDescent="0.3">
      <c r="A2877" s="17" t="s">
        <v>14191</v>
      </c>
      <c r="B2877" s="17">
        <v>2023</v>
      </c>
      <c r="C2877" s="17">
        <v>133.702729048207</v>
      </c>
    </row>
    <row r="2878" spans="1:3" x14ac:dyDescent="0.3">
      <c r="A2878" s="17" t="s">
        <v>14192</v>
      </c>
      <c r="B2878" s="17">
        <v>2023</v>
      </c>
      <c r="C2878" s="17">
        <v>188.102054193616</v>
      </c>
    </row>
    <row r="2879" spans="1:3" x14ac:dyDescent="0.3">
      <c r="A2879" s="17" t="s">
        <v>14193</v>
      </c>
      <c r="B2879" s="17">
        <v>2023</v>
      </c>
      <c r="C2879" s="17">
        <v>1053.9485423490401</v>
      </c>
    </row>
    <row r="2880" spans="1:3" x14ac:dyDescent="0.3">
      <c r="A2880" s="17" t="s">
        <v>14194</v>
      </c>
      <c r="B2880" s="17">
        <v>2023</v>
      </c>
      <c r="C2880" s="17">
        <v>70.975006217136993</v>
      </c>
    </row>
    <row r="2881" spans="1:3" x14ac:dyDescent="0.3">
      <c r="A2881" s="17" t="s">
        <v>14195</v>
      </c>
      <c r="B2881" s="17">
        <v>2023</v>
      </c>
      <c r="C2881" s="17">
        <v>77.340122425928698</v>
      </c>
    </row>
    <row r="2882" spans="1:3" x14ac:dyDescent="0.3">
      <c r="A2882" s="17" t="s">
        <v>14196</v>
      </c>
      <c r="B2882" s="17">
        <v>2023</v>
      </c>
      <c r="C2882" s="17">
        <v>25.5833857748657</v>
      </c>
    </row>
    <row r="2883" spans="1:3" x14ac:dyDescent="0.3">
      <c r="A2883" s="17" t="s">
        <v>14197</v>
      </c>
      <c r="B2883" s="17">
        <v>2023</v>
      </c>
      <c r="C2883" s="17">
        <v>163.33487554267001</v>
      </c>
    </row>
    <row r="2884" spans="1:3" x14ac:dyDescent="0.3">
      <c r="A2884" s="17" t="s">
        <v>14198</v>
      </c>
      <c r="B2884" s="17">
        <v>2023</v>
      </c>
      <c r="C2884" s="17">
        <v>103.25329788960499</v>
      </c>
    </row>
    <row r="2885" spans="1:3" x14ac:dyDescent="0.3">
      <c r="A2885" s="17" t="s">
        <v>14199</v>
      </c>
      <c r="B2885" s="17">
        <v>2023</v>
      </c>
      <c r="C2885" s="17">
        <v>52.052498016506398</v>
      </c>
    </row>
    <row r="2886" spans="1:3" x14ac:dyDescent="0.3">
      <c r="A2886" s="17" t="s">
        <v>14200</v>
      </c>
      <c r="B2886" s="17">
        <v>2023</v>
      </c>
      <c r="C2886" s="17">
        <v>239.05842088908</v>
      </c>
    </row>
    <row r="2887" spans="1:3" x14ac:dyDescent="0.3">
      <c r="A2887" s="17" t="s">
        <v>14201</v>
      </c>
      <c r="B2887" s="17">
        <v>2023</v>
      </c>
      <c r="C2887" s="17">
        <v>115.361799458042</v>
      </c>
    </row>
    <row r="2888" spans="1:3" x14ac:dyDescent="0.3">
      <c r="A2888" s="17" t="s">
        <v>14202</v>
      </c>
      <c r="B2888" s="17">
        <v>2023</v>
      </c>
      <c r="C2888" s="17">
        <v>217.56416533887401</v>
      </c>
    </row>
    <row r="2889" spans="1:3" x14ac:dyDescent="0.3">
      <c r="A2889" s="17" t="s">
        <v>14203</v>
      </c>
      <c r="B2889" s="17">
        <v>2023</v>
      </c>
      <c r="C2889" s="17">
        <v>58.843036592006698</v>
      </c>
    </row>
    <row r="2890" spans="1:3" x14ac:dyDescent="0.3">
      <c r="A2890" s="17" t="s">
        <v>14204</v>
      </c>
      <c r="B2890" s="17">
        <v>2023</v>
      </c>
      <c r="C2890" s="17">
        <v>60.2975414814427</v>
      </c>
    </row>
    <row r="2891" spans="1:3" x14ac:dyDescent="0.3">
      <c r="A2891" s="17" t="s">
        <v>14205</v>
      </c>
      <c r="B2891" s="17">
        <v>2023</v>
      </c>
      <c r="C2891" s="17">
        <v>201.52732731867599</v>
      </c>
    </row>
    <row r="2892" spans="1:3" x14ac:dyDescent="0.3">
      <c r="A2892" s="17" t="s">
        <v>14206</v>
      </c>
      <c r="B2892" s="17">
        <v>2023</v>
      </c>
      <c r="C2892" s="17">
        <v>21.257827155291999</v>
      </c>
    </row>
    <row r="2893" spans="1:3" x14ac:dyDescent="0.3">
      <c r="A2893" s="17" t="s">
        <v>14207</v>
      </c>
      <c r="B2893" s="17">
        <v>2023</v>
      </c>
      <c r="C2893" s="17">
        <v>92.754821464419393</v>
      </c>
    </row>
    <row r="2894" spans="1:3" x14ac:dyDescent="0.3">
      <c r="A2894" s="17" t="s">
        <v>14208</v>
      </c>
      <c r="B2894" s="17">
        <v>2023</v>
      </c>
      <c r="C2894" s="17">
        <v>145.91100531071399</v>
      </c>
    </row>
    <row r="2895" spans="1:3" x14ac:dyDescent="0.3">
      <c r="A2895" s="17" t="s">
        <v>14209</v>
      </c>
      <c r="B2895" s="17">
        <v>2023</v>
      </c>
      <c r="C2895" s="17">
        <v>150.156066663563</v>
      </c>
    </row>
    <row r="2896" spans="1:3" x14ac:dyDescent="0.3">
      <c r="A2896" s="17" t="s">
        <v>14210</v>
      </c>
      <c r="B2896" s="17">
        <v>2023</v>
      </c>
      <c r="C2896" s="17">
        <v>254.833561270963</v>
      </c>
    </row>
    <row r="2897" spans="1:3" x14ac:dyDescent="0.3">
      <c r="A2897" s="17" t="s">
        <v>14211</v>
      </c>
      <c r="B2897" s="17">
        <v>2023</v>
      </c>
      <c r="C2897" s="17">
        <v>92.503849720582394</v>
      </c>
    </row>
    <row r="2898" spans="1:3" x14ac:dyDescent="0.3">
      <c r="A2898" s="17" t="s">
        <v>14212</v>
      </c>
      <c r="B2898" s="17">
        <v>2023</v>
      </c>
      <c r="C2898" s="17">
        <v>105.86587340571</v>
      </c>
    </row>
    <row r="2899" spans="1:3" x14ac:dyDescent="0.3">
      <c r="A2899" s="17" t="s">
        <v>14213</v>
      </c>
      <c r="B2899" s="17">
        <v>2023</v>
      </c>
      <c r="C2899" s="17">
        <v>13.3201275482133</v>
      </c>
    </row>
    <row r="2900" spans="1:3" x14ac:dyDescent="0.3">
      <c r="A2900" s="17" t="s">
        <v>14214</v>
      </c>
      <c r="B2900" s="17">
        <v>2023</v>
      </c>
      <c r="C2900" s="17">
        <v>39.928296378813698</v>
      </c>
    </row>
    <row r="2901" spans="1:3" x14ac:dyDescent="0.3">
      <c r="A2901" s="17" t="s">
        <v>14215</v>
      </c>
      <c r="B2901" s="17">
        <v>2023</v>
      </c>
      <c r="C2901" s="17">
        <v>31.6082925675437</v>
      </c>
    </row>
    <row r="2902" spans="1:3" x14ac:dyDescent="0.3">
      <c r="A2902" s="17" t="s">
        <v>14216</v>
      </c>
      <c r="B2902" s="17">
        <v>2023</v>
      </c>
      <c r="C2902" s="17">
        <v>84.286466322839303</v>
      </c>
    </row>
    <row r="2903" spans="1:3" x14ac:dyDescent="0.3">
      <c r="A2903" s="17" t="s">
        <v>14217</v>
      </c>
      <c r="B2903" s="17">
        <v>2023</v>
      </c>
      <c r="C2903" s="17">
        <v>107.549954066984</v>
      </c>
    </row>
    <row r="2904" spans="1:3" x14ac:dyDescent="0.3">
      <c r="A2904" s="17" t="s">
        <v>14218</v>
      </c>
      <c r="B2904" s="17">
        <v>2023</v>
      </c>
      <c r="C2904" s="17">
        <v>8.8453195076435804</v>
      </c>
    </row>
    <row r="2905" spans="1:3" x14ac:dyDescent="0.3">
      <c r="A2905" s="17" t="s">
        <v>14219</v>
      </c>
      <c r="B2905" s="17">
        <v>2023</v>
      </c>
      <c r="C2905" s="17">
        <v>135.69871025904999</v>
      </c>
    </row>
    <row r="2906" spans="1:3" x14ac:dyDescent="0.3">
      <c r="A2906" s="17" t="s">
        <v>14220</v>
      </c>
      <c r="B2906" s="17">
        <v>2023</v>
      </c>
      <c r="C2906" s="17">
        <v>42.974275289547201</v>
      </c>
    </row>
    <row r="2907" spans="1:3" x14ac:dyDescent="0.3">
      <c r="A2907" s="17" t="s">
        <v>14221</v>
      </c>
      <c r="B2907" s="17">
        <v>2023</v>
      </c>
      <c r="C2907" s="17">
        <v>23.9310883928556</v>
      </c>
    </row>
    <row r="2908" spans="1:3" x14ac:dyDescent="0.3">
      <c r="A2908" s="17" t="s">
        <v>14222</v>
      </c>
      <c r="B2908" s="17">
        <v>2023</v>
      </c>
      <c r="C2908" s="17">
        <v>57.5645483313128</v>
      </c>
    </row>
    <row r="2909" spans="1:3" x14ac:dyDescent="0.3">
      <c r="A2909" s="17" t="s">
        <v>14223</v>
      </c>
      <c r="B2909" s="17">
        <v>2023</v>
      </c>
      <c r="C2909" s="17">
        <v>178.77628174703599</v>
      </c>
    </row>
    <row r="2910" spans="1:3" x14ac:dyDescent="0.3">
      <c r="A2910" s="17" t="s">
        <v>14224</v>
      </c>
      <c r="B2910" s="17">
        <v>2023</v>
      </c>
      <c r="C2910" s="17">
        <v>357.66529487632198</v>
      </c>
    </row>
    <row r="2911" spans="1:3" x14ac:dyDescent="0.3">
      <c r="A2911" s="17" t="s">
        <v>14225</v>
      </c>
      <c r="B2911" s="17">
        <v>2023</v>
      </c>
      <c r="C2911" s="17">
        <v>55.804412346333301</v>
      </c>
    </row>
    <row r="2912" spans="1:3" x14ac:dyDescent="0.3">
      <c r="A2912" s="17" t="s">
        <v>14226</v>
      </c>
      <c r="B2912" s="17">
        <v>2023</v>
      </c>
      <c r="C2912" s="17">
        <v>443.74665528535797</v>
      </c>
    </row>
    <row r="2913" spans="1:3" x14ac:dyDescent="0.3">
      <c r="A2913" s="17" t="s">
        <v>14227</v>
      </c>
      <c r="B2913" s="17">
        <v>2023</v>
      </c>
      <c r="C2913" s="17">
        <v>9.7517870357260108</v>
      </c>
    </row>
    <row r="2914" spans="1:3" x14ac:dyDescent="0.3">
      <c r="A2914" s="17" t="s">
        <v>14228</v>
      </c>
      <c r="B2914" s="17">
        <v>2023</v>
      </c>
      <c r="C2914" s="17">
        <v>72.156481673941002</v>
      </c>
    </row>
    <row r="2915" spans="1:3" x14ac:dyDescent="0.3">
      <c r="A2915" s="17" t="s">
        <v>14229</v>
      </c>
      <c r="B2915" s="17">
        <v>2023</v>
      </c>
      <c r="C2915" s="17">
        <v>69.086716454476104</v>
      </c>
    </row>
    <row r="2916" spans="1:3" x14ac:dyDescent="0.3">
      <c r="A2916" s="17" t="s">
        <v>14230</v>
      </c>
      <c r="B2916" s="17">
        <v>2023</v>
      </c>
      <c r="C2916" s="17">
        <v>95.608999088406605</v>
      </c>
    </row>
    <row r="2917" spans="1:3" x14ac:dyDescent="0.3">
      <c r="A2917" s="17" t="s">
        <v>14231</v>
      </c>
      <c r="B2917" s="17">
        <v>2023</v>
      </c>
      <c r="C2917" s="17">
        <v>39.975069856271098</v>
      </c>
    </row>
    <row r="2918" spans="1:3" x14ac:dyDescent="0.3">
      <c r="A2918" s="17" t="s">
        <v>14232</v>
      </c>
      <c r="B2918" s="17">
        <v>2023</v>
      </c>
      <c r="C2918" s="17">
        <v>47.182343639433398</v>
      </c>
    </row>
    <row r="2919" spans="1:3" x14ac:dyDescent="0.3">
      <c r="A2919" s="17" t="s">
        <v>14233</v>
      </c>
      <c r="B2919" s="17">
        <v>2023</v>
      </c>
      <c r="C2919" s="17">
        <v>18.525780135998499</v>
      </c>
    </row>
    <row r="2920" spans="1:3" x14ac:dyDescent="0.3">
      <c r="A2920" s="17" t="s">
        <v>14234</v>
      </c>
      <c r="B2920" s="17">
        <v>2023</v>
      </c>
      <c r="C2920" s="17">
        <v>24.157820488326301</v>
      </c>
    </row>
    <row r="2921" spans="1:3" x14ac:dyDescent="0.3">
      <c r="A2921" s="17" t="s">
        <v>14235</v>
      </c>
      <c r="B2921" s="17">
        <v>2023</v>
      </c>
      <c r="C2921" s="17">
        <v>225.65617396496199</v>
      </c>
    </row>
    <row r="2922" spans="1:3" x14ac:dyDescent="0.3">
      <c r="A2922" s="17" t="s">
        <v>14236</v>
      </c>
      <c r="B2922" s="17">
        <v>2023</v>
      </c>
      <c r="C2922" s="17">
        <v>405.82333743572201</v>
      </c>
    </row>
    <row r="2923" spans="1:3" x14ac:dyDescent="0.3">
      <c r="A2923" s="17" t="s">
        <v>14237</v>
      </c>
      <c r="B2923" s="17">
        <v>2023</v>
      </c>
      <c r="C2923" s="17">
        <v>544.93472412042297</v>
      </c>
    </row>
    <row r="2924" spans="1:3" x14ac:dyDescent="0.3">
      <c r="A2924" s="17" t="s">
        <v>14238</v>
      </c>
      <c r="B2924" s="17">
        <v>2023</v>
      </c>
      <c r="C2924" s="17">
        <v>24.414683316368599</v>
      </c>
    </row>
    <row r="2925" spans="1:3" x14ac:dyDescent="0.3">
      <c r="A2925" s="17" t="s">
        <v>14239</v>
      </c>
      <c r="B2925" s="17">
        <v>2023</v>
      </c>
      <c r="C2925" s="17">
        <v>39.530393905006299</v>
      </c>
    </row>
    <row r="2926" spans="1:3" x14ac:dyDescent="0.3">
      <c r="A2926" s="17" t="s">
        <v>14240</v>
      </c>
      <c r="B2926" s="17">
        <v>2023</v>
      </c>
      <c r="C2926" s="17">
        <v>45.365072773769498</v>
      </c>
    </row>
    <row r="2927" spans="1:3" x14ac:dyDescent="0.3">
      <c r="A2927" s="17" t="s">
        <v>14241</v>
      </c>
      <c r="B2927" s="17">
        <v>2023</v>
      </c>
      <c r="C2927" s="17">
        <v>267.13017627969401</v>
      </c>
    </row>
    <row r="2928" spans="1:3" x14ac:dyDescent="0.3">
      <c r="A2928" s="17" t="s">
        <v>14242</v>
      </c>
      <c r="B2928" s="17">
        <v>2023</v>
      </c>
      <c r="C2928" s="17">
        <v>101.735919527709</v>
      </c>
    </row>
    <row r="2929" spans="1:3" x14ac:dyDescent="0.3">
      <c r="A2929" s="17" t="s">
        <v>14243</v>
      </c>
      <c r="B2929" s="17">
        <v>2023</v>
      </c>
      <c r="C2929" s="17">
        <v>174.36890223406999</v>
      </c>
    </row>
    <row r="2930" spans="1:3" x14ac:dyDescent="0.3">
      <c r="A2930" s="17" t="s">
        <v>14244</v>
      </c>
      <c r="B2930" s="17">
        <v>2023</v>
      </c>
      <c r="C2930" s="17">
        <v>882.53080091625498</v>
      </c>
    </row>
    <row r="2931" spans="1:3" x14ac:dyDescent="0.3">
      <c r="A2931" s="17" t="s">
        <v>14245</v>
      </c>
      <c r="B2931" s="17">
        <v>2023</v>
      </c>
      <c r="C2931" s="17">
        <v>29.232172889169298</v>
      </c>
    </row>
    <row r="2932" spans="1:3" x14ac:dyDescent="0.3">
      <c r="A2932" s="17" t="s">
        <v>14246</v>
      </c>
      <c r="B2932" s="17">
        <v>2023</v>
      </c>
      <c r="C2932" s="17">
        <v>28.0849311780185</v>
      </c>
    </row>
    <row r="2933" spans="1:3" x14ac:dyDescent="0.3">
      <c r="A2933" s="17" t="s">
        <v>14247</v>
      </c>
      <c r="B2933" s="17">
        <v>2023</v>
      </c>
      <c r="C2933" s="17">
        <v>68.510784201324</v>
      </c>
    </row>
    <row r="2934" spans="1:3" x14ac:dyDescent="0.3">
      <c r="A2934" s="17" t="s">
        <v>14248</v>
      </c>
      <c r="B2934" s="17">
        <v>2023</v>
      </c>
      <c r="C2934" s="17">
        <v>52.370597973465898</v>
      </c>
    </row>
    <row r="2935" spans="1:3" x14ac:dyDescent="0.3">
      <c r="A2935" s="17" t="s">
        <v>14249</v>
      </c>
      <c r="B2935" s="17">
        <v>2023</v>
      </c>
      <c r="C2935" s="17">
        <v>54.804326660698301</v>
      </c>
    </row>
    <row r="2936" spans="1:3" x14ac:dyDescent="0.3">
      <c r="A2936" s="17" t="s">
        <v>14250</v>
      </c>
      <c r="B2936" s="17">
        <v>2023</v>
      </c>
      <c r="C2936" s="17">
        <v>95.376207165420098</v>
      </c>
    </row>
    <row r="2937" spans="1:3" x14ac:dyDescent="0.3">
      <c r="A2937" s="17" t="s">
        <v>14251</v>
      </c>
      <c r="B2937" s="17">
        <v>2023</v>
      </c>
      <c r="C2937" s="17">
        <v>281.949321656488</v>
      </c>
    </row>
    <row r="2938" spans="1:3" x14ac:dyDescent="0.3">
      <c r="A2938" s="17" t="s">
        <v>14252</v>
      </c>
      <c r="B2938" s="17">
        <v>2023</v>
      </c>
      <c r="C2938" s="17">
        <v>16.2849500814918</v>
      </c>
    </row>
    <row r="2939" spans="1:3" x14ac:dyDescent="0.3">
      <c r="A2939" s="17" t="s">
        <v>14253</v>
      </c>
      <c r="B2939" s="17">
        <v>2023</v>
      </c>
      <c r="C2939" s="17">
        <v>214.00886630849001</v>
      </c>
    </row>
    <row r="2940" spans="1:3" x14ac:dyDescent="0.3">
      <c r="A2940" s="17" t="s">
        <v>14254</v>
      </c>
      <c r="B2940" s="17">
        <v>2023</v>
      </c>
      <c r="C2940" s="17">
        <v>14.096124880685201</v>
      </c>
    </row>
    <row r="2941" spans="1:3" x14ac:dyDescent="0.3">
      <c r="A2941" s="17" t="s">
        <v>14255</v>
      </c>
      <c r="B2941" s="17">
        <v>2023</v>
      </c>
      <c r="C2941" s="17">
        <v>17.169137776072599</v>
      </c>
    </row>
    <row r="2942" spans="1:3" x14ac:dyDescent="0.3">
      <c r="A2942" s="17" t="s">
        <v>14256</v>
      </c>
      <c r="B2942" s="17">
        <v>2023</v>
      </c>
      <c r="C2942" s="17">
        <v>165.34092848748</v>
      </c>
    </row>
    <row r="2943" spans="1:3" x14ac:dyDescent="0.3">
      <c r="A2943" s="17" t="s">
        <v>14257</v>
      </c>
      <c r="B2943" s="17">
        <v>2023</v>
      </c>
      <c r="C2943" s="17">
        <v>260.74088344816101</v>
      </c>
    </row>
    <row r="2944" spans="1:3" x14ac:dyDescent="0.3">
      <c r="A2944" s="17" t="s">
        <v>14258</v>
      </c>
      <c r="B2944" s="17">
        <v>2023</v>
      </c>
      <c r="C2944" s="17">
        <v>68.626270456239595</v>
      </c>
    </row>
    <row r="2945" spans="1:3" x14ac:dyDescent="0.3">
      <c r="A2945" s="17" t="s">
        <v>14259</v>
      </c>
      <c r="B2945" s="17">
        <v>2023</v>
      </c>
      <c r="C2945" s="17">
        <v>60.490264062769697</v>
      </c>
    </row>
    <row r="2946" spans="1:3" x14ac:dyDescent="0.3">
      <c r="A2946" s="17" t="s">
        <v>14260</v>
      </c>
      <c r="B2946" s="17">
        <v>2023</v>
      </c>
      <c r="C2946" s="17">
        <v>206.794451176189</v>
      </c>
    </row>
    <row r="2947" spans="1:3" x14ac:dyDescent="0.3">
      <c r="A2947" s="17" t="s">
        <v>14261</v>
      </c>
      <c r="B2947" s="17">
        <v>2023</v>
      </c>
      <c r="C2947" s="17">
        <v>66.673401394858999</v>
      </c>
    </row>
    <row r="2948" spans="1:3" x14ac:dyDescent="0.3">
      <c r="A2948" s="17" t="s">
        <v>14262</v>
      </c>
      <c r="B2948" s="17">
        <v>2023</v>
      </c>
      <c r="C2948" s="17">
        <v>78.506098138168497</v>
      </c>
    </row>
    <row r="2949" spans="1:3" x14ac:dyDescent="0.3">
      <c r="A2949" s="17" t="s">
        <v>14263</v>
      </c>
      <c r="B2949" s="17">
        <v>2023</v>
      </c>
      <c r="C2949" s="17">
        <v>12.023415820032801</v>
      </c>
    </row>
    <row r="2950" spans="1:3" x14ac:dyDescent="0.3">
      <c r="A2950" s="17" t="s">
        <v>14264</v>
      </c>
      <c r="B2950" s="17">
        <v>2023</v>
      </c>
      <c r="C2950" s="17">
        <v>58.076286453753703</v>
      </c>
    </row>
    <row r="2951" spans="1:3" x14ac:dyDescent="0.3">
      <c r="A2951" s="17" t="s">
        <v>14265</v>
      </c>
      <c r="B2951" s="17">
        <v>2023</v>
      </c>
      <c r="C2951" s="17">
        <v>88.640054922550902</v>
      </c>
    </row>
    <row r="2952" spans="1:3" x14ac:dyDescent="0.3">
      <c r="A2952" s="17" t="s">
        <v>14266</v>
      </c>
      <c r="B2952" s="17">
        <v>2023</v>
      </c>
      <c r="C2952" s="17">
        <v>470.52936094254301</v>
      </c>
    </row>
    <row r="2953" spans="1:3" x14ac:dyDescent="0.3">
      <c r="A2953" s="17" t="s">
        <v>14267</v>
      </c>
      <c r="B2953" s="17">
        <v>2023</v>
      </c>
      <c r="C2953" s="17">
        <v>20.049223568756101</v>
      </c>
    </row>
    <row r="2954" spans="1:3" x14ac:dyDescent="0.3">
      <c r="A2954" s="17" t="s">
        <v>14268</v>
      </c>
      <c r="B2954" s="17">
        <v>2023</v>
      </c>
      <c r="C2954" s="17">
        <v>73.430506963282795</v>
      </c>
    </row>
    <row r="2955" spans="1:3" x14ac:dyDescent="0.3">
      <c r="A2955" s="17" t="s">
        <v>14269</v>
      </c>
      <c r="B2955" s="17">
        <v>2023</v>
      </c>
      <c r="C2955" s="17">
        <v>26.8250787975267</v>
      </c>
    </row>
    <row r="2956" spans="1:3" x14ac:dyDescent="0.3">
      <c r="A2956" s="17" t="s">
        <v>14270</v>
      </c>
      <c r="B2956" s="17">
        <v>2023</v>
      </c>
      <c r="C2956" s="17">
        <v>38.8359008199768</v>
      </c>
    </row>
    <row r="2957" spans="1:3" x14ac:dyDescent="0.3">
      <c r="A2957" s="17" t="s">
        <v>14271</v>
      </c>
      <c r="B2957" s="17">
        <v>2023</v>
      </c>
      <c r="C2957" s="17">
        <v>141.06413493677999</v>
      </c>
    </row>
    <row r="2958" spans="1:3" x14ac:dyDescent="0.3">
      <c r="A2958" s="17" t="s">
        <v>14272</v>
      </c>
      <c r="B2958" s="17">
        <v>2023</v>
      </c>
      <c r="C2958" s="17">
        <v>1059.82470654696</v>
      </c>
    </row>
    <row r="2959" spans="1:3" x14ac:dyDescent="0.3">
      <c r="A2959" s="17" t="s">
        <v>14273</v>
      </c>
      <c r="B2959" s="17">
        <v>2023</v>
      </c>
      <c r="C2959" s="17">
        <v>18.105984549038102</v>
      </c>
    </row>
    <row r="2960" spans="1:3" x14ac:dyDescent="0.3">
      <c r="A2960" s="17" t="s">
        <v>14274</v>
      </c>
      <c r="B2960" s="17">
        <v>2023</v>
      </c>
      <c r="C2960" s="17">
        <v>36.049902521539501</v>
      </c>
    </row>
    <row r="2961" spans="1:3" x14ac:dyDescent="0.3">
      <c r="A2961" s="17" t="s">
        <v>14275</v>
      </c>
      <c r="B2961" s="17">
        <v>2023</v>
      </c>
      <c r="C2961" s="17">
        <v>61.631955234333901</v>
      </c>
    </row>
    <row r="2962" spans="1:3" x14ac:dyDescent="0.3">
      <c r="A2962" s="17" t="s">
        <v>14276</v>
      </c>
      <c r="B2962" s="17">
        <v>2023</v>
      </c>
      <c r="C2962" s="17">
        <v>39.156686015427098</v>
      </c>
    </row>
    <row r="2963" spans="1:3" x14ac:dyDescent="0.3">
      <c r="A2963" s="17" t="s">
        <v>14277</v>
      </c>
      <c r="B2963" s="17">
        <v>2023</v>
      </c>
      <c r="C2963" s="17">
        <v>179.47655058989801</v>
      </c>
    </row>
    <row r="2964" spans="1:3" x14ac:dyDescent="0.3">
      <c r="A2964" s="17" t="s">
        <v>14278</v>
      </c>
      <c r="B2964" s="17">
        <v>2023</v>
      </c>
      <c r="C2964" s="17">
        <v>172.48366308584801</v>
      </c>
    </row>
    <row r="2965" spans="1:3" x14ac:dyDescent="0.3">
      <c r="A2965" s="17" t="s">
        <v>14279</v>
      </c>
      <c r="B2965" s="17">
        <v>2023</v>
      </c>
      <c r="C2965" s="17">
        <v>72.6773554868996</v>
      </c>
    </row>
    <row r="2966" spans="1:3" x14ac:dyDescent="0.3">
      <c r="A2966" s="17" t="s">
        <v>14280</v>
      </c>
      <c r="B2966" s="17">
        <v>2023</v>
      </c>
      <c r="C2966" s="17">
        <v>218.19968890398701</v>
      </c>
    </row>
    <row r="2967" spans="1:3" x14ac:dyDescent="0.3">
      <c r="A2967" s="17" t="s">
        <v>14281</v>
      </c>
      <c r="B2967" s="17">
        <v>2023</v>
      </c>
      <c r="C2967" s="17">
        <v>332.93453953787701</v>
      </c>
    </row>
    <row r="2968" spans="1:3" x14ac:dyDescent="0.3">
      <c r="A2968" s="17" t="s">
        <v>14282</v>
      </c>
      <c r="B2968" s="17">
        <v>2023</v>
      </c>
      <c r="C2968" s="17">
        <v>918.98242505639803</v>
      </c>
    </row>
    <row r="2969" spans="1:3" x14ac:dyDescent="0.3">
      <c r="A2969" s="17" t="s">
        <v>14283</v>
      </c>
      <c r="B2969" s="17">
        <v>2023</v>
      </c>
      <c r="C2969" s="17">
        <v>23.5578331560828</v>
      </c>
    </row>
    <row r="2970" spans="1:3" x14ac:dyDescent="0.3">
      <c r="A2970" s="17" t="s">
        <v>14284</v>
      </c>
      <c r="B2970" s="17">
        <v>2023</v>
      </c>
      <c r="C2970" s="17">
        <v>25.04248993285</v>
      </c>
    </row>
    <row r="2971" spans="1:3" x14ac:dyDescent="0.3">
      <c r="A2971" s="17" t="s">
        <v>14285</v>
      </c>
      <c r="B2971" s="17">
        <v>2023</v>
      </c>
      <c r="C2971" s="17">
        <v>85.984715841244906</v>
      </c>
    </row>
    <row r="2972" spans="1:3" x14ac:dyDescent="0.3">
      <c r="A2972" s="17" t="s">
        <v>14286</v>
      </c>
      <c r="B2972" s="17">
        <v>2023</v>
      </c>
      <c r="C2972" s="17">
        <v>35.832161720143603</v>
      </c>
    </row>
    <row r="2973" spans="1:3" x14ac:dyDescent="0.3">
      <c r="A2973" s="17" t="s">
        <v>14287</v>
      </c>
      <c r="B2973" s="17">
        <v>2023</v>
      </c>
      <c r="C2973" s="17">
        <v>71.148623308166904</v>
      </c>
    </row>
    <row r="2974" spans="1:3" x14ac:dyDescent="0.3">
      <c r="A2974" s="17" t="s">
        <v>14288</v>
      </c>
      <c r="B2974" s="17">
        <v>2023</v>
      </c>
      <c r="C2974" s="17">
        <v>133.46434026189701</v>
      </c>
    </row>
    <row r="2975" spans="1:3" x14ac:dyDescent="0.3">
      <c r="A2975" s="17" t="s">
        <v>14289</v>
      </c>
      <c r="B2975" s="17">
        <v>2023</v>
      </c>
      <c r="C2975" s="17">
        <v>152.33777370303901</v>
      </c>
    </row>
    <row r="2976" spans="1:3" x14ac:dyDescent="0.3">
      <c r="A2976" s="17" t="s">
        <v>14290</v>
      </c>
      <c r="B2976" s="17">
        <v>2023</v>
      </c>
      <c r="C2976" s="17">
        <v>13.4489500429481</v>
      </c>
    </row>
    <row r="2977" spans="1:3" x14ac:dyDescent="0.3">
      <c r="A2977" s="17" t="s">
        <v>14291</v>
      </c>
      <c r="B2977" s="17">
        <v>2023</v>
      </c>
      <c r="C2977" s="17">
        <v>17.049150547100002</v>
      </c>
    </row>
    <row r="2978" spans="1:3" x14ac:dyDescent="0.3">
      <c r="A2978" s="17" t="s">
        <v>14292</v>
      </c>
      <c r="B2978" s="17">
        <v>2023</v>
      </c>
      <c r="C2978" s="17">
        <v>58.241827443242101</v>
      </c>
    </row>
    <row r="2979" spans="1:3" x14ac:dyDescent="0.3">
      <c r="A2979" s="17" t="s">
        <v>14293</v>
      </c>
      <c r="B2979" s="17">
        <v>2023</v>
      </c>
      <c r="C2979" s="17">
        <v>150.91019584238501</v>
      </c>
    </row>
    <row r="2980" spans="1:3" x14ac:dyDescent="0.3">
      <c r="A2980" s="17" t="s">
        <v>14294</v>
      </c>
      <c r="B2980" s="17">
        <v>2023</v>
      </c>
      <c r="C2980" s="17">
        <v>36.249936990439899</v>
      </c>
    </row>
    <row r="2981" spans="1:3" x14ac:dyDescent="0.3">
      <c r="A2981" s="17" t="s">
        <v>14295</v>
      </c>
      <c r="B2981" s="17">
        <v>2023</v>
      </c>
      <c r="C2981" s="17">
        <v>358.42661942169099</v>
      </c>
    </row>
    <row r="2982" spans="1:3" x14ac:dyDescent="0.3">
      <c r="A2982" s="17" t="s">
        <v>14296</v>
      </c>
      <c r="B2982" s="17">
        <v>2023</v>
      </c>
      <c r="C2982" s="17">
        <v>346.73691461048998</v>
      </c>
    </row>
    <row r="2983" spans="1:3" x14ac:dyDescent="0.3">
      <c r="A2983" s="17" t="s">
        <v>14297</v>
      </c>
      <c r="B2983" s="17">
        <v>2023</v>
      </c>
      <c r="C2983" s="17">
        <v>16.038254009210501</v>
      </c>
    </row>
    <row r="2984" spans="1:3" x14ac:dyDescent="0.3">
      <c r="A2984" s="17" t="s">
        <v>14298</v>
      </c>
      <c r="B2984" s="17">
        <v>2023</v>
      </c>
      <c r="C2984" s="17">
        <v>25.392138424329499</v>
      </c>
    </row>
    <row r="2985" spans="1:3" x14ac:dyDescent="0.3">
      <c r="A2985" s="17" t="s">
        <v>14299</v>
      </c>
      <c r="B2985" s="17">
        <v>2023</v>
      </c>
      <c r="C2985" s="17">
        <v>8.7422372770961392</v>
      </c>
    </row>
    <row r="2986" spans="1:3" x14ac:dyDescent="0.3">
      <c r="A2986" s="17" t="s">
        <v>14300</v>
      </c>
      <c r="B2986" s="17">
        <v>2023</v>
      </c>
      <c r="C2986" s="17">
        <v>20.309656747034801</v>
      </c>
    </row>
    <row r="2987" spans="1:3" x14ac:dyDescent="0.3">
      <c r="A2987" s="17" t="s">
        <v>14301</v>
      </c>
      <c r="B2987" s="17">
        <v>2023</v>
      </c>
      <c r="C2987" s="17">
        <v>63.341032780706897</v>
      </c>
    </row>
    <row r="2988" spans="1:3" x14ac:dyDescent="0.3">
      <c r="A2988" s="17" t="s">
        <v>14302</v>
      </c>
      <c r="B2988" s="17">
        <v>2023</v>
      </c>
      <c r="C2988" s="17">
        <v>507.64492653310299</v>
      </c>
    </row>
    <row r="2989" spans="1:3" x14ac:dyDescent="0.3">
      <c r="A2989" s="17" t="s">
        <v>14303</v>
      </c>
      <c r="B2989" s="17">
        <v>2023</v>
      </c>
      <c r="C2989" s="17">
        <v>555.92855037748802</v>
      </c>
    </row>
    <row r="2990" spans="1:3" x14ac:dyDescent="0.3">
      <c r="A2990" s="17" t="s">
        <v>14304</v>
      </c>
      <c r="B2990" s="17">
        <v>2023</v>
      </c>
      <c r="C2990" s="17">
        <v>107.349211129127</v>
      </c>
    </row>
    <row r="2991" spans="1:3" x14ac:dyDescent="0.3">
      <c r="A2991" s="17" t="s">
        <v>14305</v>
      </c>
      <c r="B2991" s="17">
        <v>2023</v>
      </c>
      <c r="C2991" s="17">
        <v>62.718378091231003</v>
      </c>
    </row>
    <row r="2992" spans="1:3" x14ac:dyDescent="0.3">
      <c r="A2992" s="17" t="s">
        <v>14306</v>
      </c>
      <c r="B2992" s="17">
        <v>2023</v>
      </c>
      <c r="C2992" s="17">
        <v>147.77655117120599</v>
      </c>
    </row>
    <row r="2993" spans="1:3" x14ac:dyDescent="0.3">
      <c r="A2993" s="17" t="s">
        <v>14307</v>
      </c>
      <c r="B2993" s="17">
        <v>2023</v>
      </c>
      <c r="C2993" s="17">
        <v>119.545666381717</v>
      </c>
    </row>
    <row r="2994" spans="1:3" x14ac:dyDescent="0.3">
      <c r="A2994" s="17" t="s">
        <v>14308</v>
      </c>
      <c r="B2994" s="17">
        <v>2023</v>
      </c>
      <c r="C2994" s="17">
        <v>119.03190052695599</v>
      </c>
    </row>
    <row r="2995" spans="1:3" x14ac:dyDescent="0.3">
      <c r="A2995" s="17" t="s">
        <v>14309</v>
      </c>
      <c r="B2995" s="17">
        <v>2023</v>
      </c>
      <c r="C2995" s="17">
        <v>145.78226486221001</v>
      </c>
    </row>
    <row r="2996" spans="1:3" x14ac:dyDescent="0.3">
      <c r="A2996" s="17" t="s">
        <v>14310</v>
      </c>
      <c r="B2996" s="17">
        <v>2023</v>
      </c>
      <c r="C2996" s="17">
        <v>658.31984006613504</v>
      </c>
    </row>
    <row r="2997" spans="1:3" x14ac:dyDescent="0.3">
      <c r="A2997" s="17" t="s">
        <v>14311</v>
      </c>
      <c r="B2997" s="17">
        <v>2023</v>
      </c>
      <c r="C2997" s="17">
        <v>27.427189294248802</v>
      </c>
    </row>
    <row r="2998" spans="1:3" x14ac:dyDescent="0.3">
      <c r="A2998" s="17" t="s">
        <v>14312</v>
      </c>
      <c r="B2998" s="17">
        <v>2023</v>
      </c>
      <c r="C2998" s="17">
        <v>102.662606457248</v>
      </c>
    </row>
    <row r="2999" spans="1:3" x14ac:dyDescent="0.3">
      <c r="A2999" s="17" t="s">
        <v>14313</v>
      </c>
      <c r="B2999" s="17">
        <v>2023</v>
      </c>
      <c r="C2999" s="17">
        <v>69.910235477611394</v>
      </c>
    </row>
    <row r="3000" spans="1:3" x14ac:dyDescent="0.3">
      <c r="A3000" s="17" t="s">
        <v>14314</v>
      </c>
      <c r="B3000" s="17">
        <v>2023</v>
      </c>
      <c r="C3000" s="17">
        <v>21.264882886782299</v>
      </c>
    </row>
    <row r="3001" spans="1:3" x14ac:dyDescent="0.3">
      <c r="A3001" s="17" t="s">
        <v>14315</v>
      </c>
      <c r="B3001" s="17">
        <v>2023</v>
      </c>
      <c r="C3001" s="17">
        <v>188.80942307040101</v>
      </c>
    </row>
    <row r="3002" spans="1:3" x14ac:dyDescent="0.3">
      <c r="A3002" s="17" t="s">
        <v>14316</v>
      </c>
      <c r="B3002" s="17">
        <v>2023</v>
      </c>
      <c r="C3002" s="17">
        <v>128.55133859440701</v>
      </c>
    </row>
    <row r="3003" spans="1:3" x14ac:dyDescent="0.3">
      <c r="A3003" s="17" t="s">
        <v>14317</v>
      </c>
      <c r="B3003" s="17">
        <v>2023</v>
      </c>
      <c r="C3003" s="17">
        <v>444.304350413382</v>
      </c>
    </row>
    <row r="3004" spans="1:3" x14ac:dyDescent="0.3">
      <c r="A3004" s="17" t="s">
        <v>14318</v>
      </c>
      <c r="B3004" s="17">
        <v>2023</v>
      </c>
      <c r="C3004" s="17">
        <v>208.57707292377</v>
      </c>
    </row>
    <row r="3005" spans="1:3" x14ac:dyDescent="0.3">
      <c r="A3005" s="17" t="s">
        <v>14319</v>
      </c>
      <c r="B3005" s="17">
        <v>2023</v>
      </c>
      <c r="C3005" s="17">
        <v>249.03527832403799</v>
      </c>
    </row>
    <row r="3006" spans="1:3" x14ac:dyDescent="0.3">
      <c r="A3006" s="17" t="s">
        <v>14320</v>
      </c>
      <c r="B3006" s="17">
        <v>2023</v>
      </c>
      <c r="C3006" s="17">
        <v>8.5235904506407696</v>
      </c>
    </row>
    <row r="3007" spans="1:3" x14ac:dyDescent="0.3">
      <c r="A3007" s="17" t="s">
        <v>14321</v>
      </c>
      <c r="B3007" s="17">
        <v>2023</v>
      </c>
      <c r="C3007" s="17">
        <v>128.24307347461601</v>
      </c>
    </row>
    <row r="3008" spans="1:3" x14ac:dyDescent="0.3">
      <c r="A3008" s="17" t="s">
        <v>14322</v>
      </c>
      <c r="B3008" s="17">
        <v>2023</v>
      </c>
      <c r="C3008" s="17">
        <v>21.318991601467101</v>
      </c>
    </row>
    <row r="3009" spans="1:3" x14ac:dyDescent="0.3">
      <c r="A3009" s="17" t="s">
        <v>14323</v>
      </c>
      <c r="B3009" s="17">
        <v>2023</v>
      </c>
      <c r="C3009" s="17">
        <v>47.654697218909902</v>
      </c>
    </row>
    <row r="3010" spans="1:3" x14ac:dyDescent="0.3">
      <c r="A3010" s="17" t="s">
        <v>14324</v>
      </c>
      <c r="B3010" s="17">
        <v>2023</v>
      </c>
      <c r="C3010" s="17">
        <v>4584.9216038342602</v>
      </c>
    </row>
    <row r="3011" spans="1:3" x14ac:dyDescent="0.3">
      <c r="A3011" s="17" t="s">
        <v>14325</v>
      </c>
      <c r="B3011" s="17">
        <v>2023</v>
      </c>
      <c r="C3011" s="17">
        <v>21.767268786206799</v>
      </c>
    </row>
    <row r="3012" spans="1:3" x14ac:dyDescent="0.3">
      <c r="A3012" s="17" t="s">
        <v>14326</v>
      </c>
      <c r="B3012" s="17">
        <v>2023</v>
      </c>
      <c r="C3012" s="17">
        <v>111.773450050503</v>
      </c>
    </row>
    <row r="3013" spans="1:3" x14ac:dyDescent="0.3">
      <c r="A3013" s="17" t="s">
        <v>14327</v>
      </c>
      <c r="B3013" s="17">
        <v>2023</v>
      </c>
      <c r="C3013" s="17">
        <v>279.92388559505298</v>
      </c>
    </row>
    <row r="3014" spans="1:3" x14ac:dyDescent="0.3">
      <c r="A3014" s="17" t="s">
        <v>14328</v>
      </c>
      <c r="B3014" s="17">
        <v>2023</v>
      </c>
      <c r="C3014" s="17">
        <v>76.839122734963894</v>
      </c>
    </row>
    <row r="3015" spans="1:3" x14ac:dyDescent="0.3">
      <c r="A3015" s="17" t="s">
        <v>14329</v>
      </c>
      <c r="B3015" s="17">
        <v>2023</v>
      </c>
      <c r="C3015" s="17">
        <v>550.12652838230099</v>
      </c>
    </row>
    <row r="3016" spans="1:3" x14ac:dyDescent="0.3">
      <c r="A3016" s="17" t="s">
        <v>14330</v>
      </c>
      <c r="B3016" s="17">
        <v>2023</v>
      </c>
      <c r="C3016" s="17">
        <v>455.712508043274</v>
      </c>
    </row>
    <row r="3017" spans="1:3" x14ac:dyDescent="0.3">
      <c r="A3017" s="17" t="s">
        <v>14331</v>
      </c>
      <c r="B3017" s="17">
        <v>2023</v>
      </c>
      <c r="C3017" s="17">
        <v>7.9314949066028904</v>
      </c>
    </row>
    <row r="3018" spans="1:3" x14ac:dyDescent="0.3">
      <c r="A3018" s="17" t="s">
        <v>14332</v>
      </c>
      <c r="B3018" s="17">
        <v>2023</v>
      </c>
      <c r="C3018" s="17">
        <v>22.1948561412282</v>
      </c>
    </row>
    <row r="3019" spans="1:3" x14ac:dyDescent="0.3">
      <c r="A3019" s="17" t="s">
        <v>14333</v>
      </c>
      <c r="B3019" s="17">
        <v>2023</v>
      </c>
      <c r="C3019" s="17">
        <v>34.756647371687002</v>
      </c>
    </row>
    <row r="3020" spans="1:3" x14ac:dyDescent="0.3">
      <c r="A3020" s="17" t="s">
        <v>14334</v>
      </c>
      <c r="B3020" s="17">
        <v>2023</v>
      </c>
      <c r="C3020" s="17">
        <v>67.748700141906696</v>
      </c>
    </row>
    <row r="3021" spans="1:3" x14ac:dyDescent="0.3">
      <c r="A3021" s="17" t="s">
        <v>14335</v>
      </c>
      <c r="B3021" s="17">
        <v>2023</v>
      </c>
      <c r="C3021" s="17">
        <v>116.61307837069</v>
      </c>
    </row>
    <row r="3022" spans="1:3" x14ac:dyDescent="0.3">
      <c r="A3022" s="17" t="s">
        <v>14336</v>
      </c>
      <c r="B3022" s="17">
        <v>2023</v>
      </c>
      <c r="C3022" s="17">
        <v>507.81766985356802</v>
      </c>
    </row>
    <row r="3023" spans="1:3" x14ac:dyDescent="0.3">
      <c r="A3023" s="17" t="s">
        <v>14337</v>
      </c>
      <c r="B3023" s="17">
        <v>2023</v>
      </c>
      <c r="C3023" s="17">
        <v>55.972266744822299</v>
      </c>
    </row>
    <row r="3024" spans="1:3" x14ac:dyDescent="0.3">
      <c r="A3024" s="17" t="s">
        <v>14338</v>
      </c>
      <c r="B3024" s="17">
        <v>2023</v>
      </c>
      <c r="C3024" s="17">
        <v>174.95468153804501</v>
      </c>
    </row>
    <row r="3025" spans="1:3" x14ac:dyDescent="0.3">
      <c r="A3025" s="17" t="s">
        <v>14339</v>
      </c>
      <c r="B3025" s="17">
        <v>2023</v>
      </c>
      <c r="C3025" s="17">
        <v>150.89828280731999</v>
      </c>
    </row>
    <row r="3026" spans="1:3" x14ac:dyDescent="0.3">
      <c r="A3026" s="17" t="s">
        <v>14340</v>
      </c>
      <c r="B3026" s="17">
        <v>2023</v>
      </c>
      <c r="C3026" s="17">
        <v>984.11727680638398</v>
      </c>
    </row>
    <row r="3027" spans="1:3" x14ac:dyDescent="0.3">
      <c r="A3027" s="17" t="s">
        <v>14341</v>
      </c>
      <c r="B3027" s="17">
        <v>2023</v>
      </c>
      <c r="C3027" s="17">
        <v>115.28151979460399</v>
      </c>
    </row>
    <row r="3028" spans="1:3" x14ac:dyDescent="0.3">
      <c r="A3028" s="17" t="s">
        <v>14342</v>
      </c>
      <c r="B3028" s="17">
        <v>2023</v>
      </c>
      <c r="C3028" s="17">
        <v>17.948963840463001</v>
      </c>
    </row>
    <row r="3029" spans="1:3" x14ac:dyDescent="0.3">
      <c r="A3029" s="17" t="s">
        <v>14343</v>
      </c>
      <c r="B3029" s="17">
        <v>2023</v>
      </c>
      <c r="C3029" s="17">
        <v>46.8701931911055</v>
      </c>
    </row>
    <row r="3030" spans="1:3" x14ac:dyDescent="0.3">
      <c r="A3030" s="17" t="s">
        <v>14344</v>
      </c>
      <c r="B3030" s="17">
        <v>2023</v>
      </c>
      <c r="C3030" s="17">
        <v>378.02657338138698</v>
      </c>
    </row>
    <row r="3031" spans="1:3" x14ac:dyDescent="0.3">
      <c r="A3031" s="17" t="s">
        <v>14345</v>
      </c>
      <c r="B3031" s="17">
        <v>2023</v>
      </c>
      <c r="C3031" s="17">
        <v>158.12651257589499</v>
      </c>
    </row>
    <row r="3032" spans="1:3" x14ac:dyDescent="0.3">
      <c r="A3032" s="17" t="s">
        <v>14346</v>
      </c>
      <c r="B3032" s="17">
        <v>2023</v>
      </c>
      <c r="C3032" s="17">
        <v>179.66007618606099</v>
      </c>
    </row>
    <row r="3033" spans="1:3" x14ac:dyDescent="0.3">
      <c r="A3033" s="17" t="s">
        <v>14347</v>
      </c>
      <c r="B3033" s="17">
        <v>2023</v>
      </c>
      <c r="C3033" s="17">
        <v>151.19311386719301</v>
      </c>
    </row>
    <row r="3034" spans="1:3" x14ac:dyDescent="0.3">
      <c r="A3034" s="17" t="s">
        <v>14348</v>
      </c>
      <c r="B3034" s="17">
        <v>2023</v>
      </c>
      <c r="C3034" s="17">
        <v>58.758920758962603</v>
      </c>
    </row>
    <row r="3035" spans="1:3" x14ac:dyDescent="0.3">
      <c r="A3035" s="17" t="s">
        <v>14349</v>
      </c>
      <c r="B3035" s="17">
        <v>2023</v>
      </c>
      <c r="C3035" s="17">
        <v>122.88228362798699</v>
      </c>
    </row>
    <row r="3036" spans="1:3" x14ac:dyDescent="0.3">
      <c r="A3036" s="17" t="s">
        <v>14350</v>
      </c>
      <c r="B3036" s="17">
        <v>2023</v>
      </c>
      <c r="C3036" s="17">
        <v>284.71517689479498</v>
      </c>
    </row>
    <row r="3037" spans="1:3" x14ac:dyDescent="0.3">
      <c r="A3037" s="17" t="s">
        <v>14351</v>
      </c>
      <c r="B3037" s="17">
        <v>2023</v>
      </c>
      <c r="C3037" s="17">
        <v>266.26449285447598</v>
      </c>
    </row>
    <row r="3038" spans="1:3" x14ac:dyDescent="0.3">
      <c r="A3038" s="17" t="s">
        <v>14352</v>
      </c>
      <c r="B3038" s="17">
        <v>2023</v>
      </c>
      <c r="C3038" s="17">
        <v>10.318694036454</v>
      </c>
    </row>
    <row r="3039" spans="1:3" x14ac:dyDescent="0.3">
      <c r="A3039" s="17" t="s">
        <v>14353</v>
      </c>
      <c r="B3039" s="17">
        <v>2023</v>
      </c>
      <c r="C3039" s="17">
        <v>176.22465999983299</v>
      </c>
    </row>
    <row r="3040" spans="1:3" x14ac:dyDescent="0.3">
      <c r="A3040" s="17" t="s">
        <v>14354</v>
      </c>
      <c r="B3040" s="17">
        <v>2023</v>
      </c>
      <c r="C3040" s="17">
        <v>11.262820839561799</v>
      </c>
    </row>
    <row r="3041" spans="1:3" x14ac:dyDescent="0.3">
      <c r="A3041" s="17" t="s">
        <v>14355</v>
      </c>
      <c r="B3041" s="17">
        <v>2023</v>
      </c>
      <c r="C3041" s="17">
        <v>43.397646890487501</v>
      </c>
    </row>
    <row r="3042" spans="1:3" x14ac:dyDescent="0.3">
      <c r="A3042" s="17" t="s">
        <v>14356</v>
      </c>
      <c r="B3042" s="17">
        <v>2023</v>
      </c>
      <c r="C3042" s="17">
        <v>353.43231051042699</v>
      </c>
    </row>
    <row r="3043" spans="1:3" x14ac:dyDescent="0.3">
      <c r="A3043" s="17" t="s">
        <v>14357</v>
      </c>
      <c r="B3043" s="17">
        <v>2023</v>
      </c>
      <c r="C3043" s="17">
        <v>47.713068161159804</v>
      </c>
    </row>
    <row r="3044" spans="1:3" x14ac:dyDescent="0.3">
      <c r="A3044" s="17" t="s">
        <v>14358</v>
      </c>
      <c r="B3044" s="17">
        <v>2023</v>
      </c>
      <c r="C3044" s="17">
        <v>459.11945433914701</v>
      </c>
    </row>
    <row r="3045" spans="1:3" x14ac:dyDescent="0.3">
      <c r="A3045" s="17" t="s">
        <v>14359</v>
      </c>
      <c r="B3045" s="17">
        <v>2023</v>
      </c>
      <c r="C3045" s="17">
        <v>401.89985020458698</v>
      </c>
    </row>
    <row r="3046" spans="1:3" x14ac:dyDescent="0.3">
      <c r="A3046" s="17" t="s">
        <v>14360</v>
      </c>
      <c r="B3046" s="17">
        <v>2023</v>
      </c>
      <c r="C3046" s="17">
        <v>35.148501690942801</v>
      </c>
    </row>
    <row r="3047" spans="1:3" x14ac:dyDescent="0.3">
      <c r="A3047" s="17" t="s">
        <v>14361</v>
      </c>
      <c r="B3047" s="17">
        <v>2023</v>
      </c>
      <c r="C3047" s="17">
        <v>93.171793609159096</v>
      </c>
    </row>
    <row r="3048" spans="1:3" x14ac:dyDescent="0.3">
      <c r="A3048" s="17" t="s">
        <v>14362</v>
      </c>
      <c r="B3048" s="17">
        <v>2023</v>
      </c>
      <c r="C3048" s="17">
        <v>19.2538227830082</v>
      </c>
    </row>
    <row r="3049" spans="1:3" x14ac:dyDescent="0.3">
      <c r="A3049" s="17" t="s">
        <v>14363</v>
      </c>
      <c r="B3049" s="17">
        <v>2023</v>
      </c>
      <c r="C3049" s="17">
        <v>32.769675734452903</v>
      </c>
    </row>
    <row r="3050" spans="1:3" x14ac:dyDescent="0.3">
      <c r="A3050" s="17" t="s">
        <v>14364</v>
      </c>
      <c r="B3050" s="17">
        <v>2023</v>
      </c>
      <c r="C3050" s="17">
        <v>30.090157685568599</v>
      </c>
    </row>
    <row r="3051" spans="1:3" x14ac:dyDescent="0.3">
      <c r="A3051" s="17" t="s">
        <v>14365</v>
      </c>
      <c r="B3051" s="17">
        <v>2023</v>
      </c>
      <c r="C3051" s="17">
        <v>304.84604623168701</v>
      </c>
    </row>
    <row r="3052" spans="1:3" x14ac:dyDescent="0.3">
      <c r="A3052" s="17" t="s">
        <v>14366</v>
      </c>
      <c r="B3052" s="17">
        <v>2023</v>
      </c>
      <c r="C3052" s="17">
        <v>228.41641663759901</v>
      </c>
    </row>
    <row r="3053" spans="1:3" x14ac:dyDescent="0.3">
      <c r="A3053" s="17" t="s">
        <v>14367</v>
      </c>
      <c r="B3053" s="17">
        <v>2023</v>
      </c>
      <c r="C3053" s="17">
        <v>15.2562465439551</v>
      </c>
    </row>
    <row r="3054" spans="1:3" x14ac:dyDescent="0.3">
      <c r="A3054" s="17" t="s">
        <v>14368</v>
      </c>
      <c r="B3054" s="17">
        <v>2023</v>
      </c>
      <c r="C3054" s="17">
        <v>110.857885129284</v>
      </c>
    </row>
    <row r="3055" spans="1:3" x14ac:dyDescent="0.3">
      <c r="A3055" s="17" t="s">
        <v>14369</v>
      </c>
      <c r="B3055" s="17">
        <v>2023</v>
      </c>
      <c r="C3055" s="17">
        <v>301.82514942064898</v>
      </c>
    </row>
    <row r="3056" spans="1:3" x14ac:dyDescent="0.3">
      <c r="A3056" s="17" t="s">
        <v>14370</v>
      </c>
      <c r="B3056" s="17">
        <v>2023</v>
      </c>
      <c r="C3056" s="17">
        <v>59.493733083829298</v>
      </c>
    </row>
    <row r="3057" spans="1:3" x14ac:dyDescent="0.3">
      <c r="A3057" s="17" t="s">
        <v>14371</v>
      </c>
      <c r="B3057" s="17">
        <v>2023</v>
      </c>
      <c r="C3057" s="17">
        <v>109.97617364488499</v>
      </c>
    </row>
    <row r="3058" spans="1:3" x14ac:dyDescent="0.3">
      <c r="A3058" s="17" t="s">
        <v>14372</v>
      </c>
      <c r="B3058" s="17">
        <v>2023</v>
      </c>
      <c r="C3058" s="17">
        <v>74.479145057732197</v>
      </c>
    </row>
    <row r="3059" spans="1:3" x14ac:dyDescent="0.3">
      <c r="A3059" s="17" t="s">
        <v>14373</v>
      </c>
      <c r="B3059" s="17">
        <v>2023</v>
      </c>
      <c r="C3059" s="17">
        <v>521.45183132309501</v>
      </c>
    </row>
    <row r="3060" spans="1:3" x14ac:dyDescent="0.3">
      <c r="A3060" s="17" t="s">
        <v>14374</v>
      </c>
      <c r="B3060" s="17">
        <v>2023</v>
      </c>
      <c r="C3060" s="17">
        <v>797.06419740989804</v>
      </c>
    </row>
    <row r="3061" spans="1:3" x14ac:dyDescent="0.3">
      <c r="A3061" s="17" t="s">
        <v>14375</v>
      </c>
      <c r="B3061" s="17">
        <v>2023</v>
      </c>
      <c r="C3061" s="17">
        <v>15.776280099293199</v>
      </c>
    </row>
    <row r="3062" spans="1:3" x14ac:dyDescent="0.3">
      <c r="A3062" s="17" t="s">
        <v>14376</v>
      </c>
      <c r="B3062" s="17">
        <v>2023</v>
      </c>
      <c r="C3062" s="17">
        <v>80.409643046557903</v>
      </c>
    </row>
    <row r="3063" spans="1:3" x14ac:dyDescent="0.3">
      <c r="A3063" s="17" t="s">
        <v>14377</v>
      </c>
      <c r="B3063" s="17">
        <v>2023</v>
      </c>
      <c r="C3063" s="17">
        <v>37.335932536050699</v>
      </c>
    </row>
    <row r="3064" spans="1:3" x14ac:dyDescent="0.3">
      <c r="A3064" s="17" t="s">
        <v>14378</v>
      </c>
      <c r="B3064" s="17">
        <v>2023</v>
      </c>
      <c r="C3064" s="17">
        <v>69.2324922848493</v>
      </c>
    </row>
    <row r="3065" spans="1:3" x14ac:dyDescent="0.3">
      <c r="A3065" s="17" t="s">
        <v>14379</v>
      </c>
      <c r="B3065" s="17">
        <v>2023</v>
      </c>
      <c r="C3065" s="17">
        <v>338.61307912692399</v>
      </c>
    </row>
    <row r="3066" spans="1:3" x14ac:dyDescent="0.3">
      <c r="A3066" s="17" t="s">
        <v>14380</v>
      </c>
      <c r="B3066" s="17">
        <v>2023</v>
      </c>
      <c r="C3066" s="17">
        <v>151.57131557166599</v>
      </c>
    </row>
    <row r="3067" spans="1:3" x14ac:dyDescent="0.3">
      <c r="A3067" s="17" t="s">
        <v>14381</v>
      </c>
      <c r="B3067" s="17">
        <v>2023</v>
      </c>
      <c r="C3067" s="17">
        <v>84.765067236497998</v>
      </c>
    </row>
    <row r="3068" spans="1:3" x14ac:dyDescent="0.3">
      <c r="A3068" s="17" t="s">
        <v>14382</v>
      </c>
      <c r="B3068" s="17">
        <v>2023</v>
      </c>
      <c r="C3068" s="17">
        <v>42.848905267193899</v>
      </c>
    </row>
    <row r="3069" spans="1:3" x14ac:dyDescent="0.3">
      <c r="A3069" s="17" t="s">
        <v>14383</v>
      </c>
      <c r="B3069" s="17">
        <v>2023</v>
      </c>
      <c r="C3069" s="17">
        <v>14.1270419764769</v>
      </c>
    </row>
    <row r="3070" spans="1:3" x14ac:dyDescent="0.3">
      <c r="A3070" s="17" t="s">
        <v>14384</v>
      </c>
      <c r="B3070" s="17">
        <v>2023</v>
      </c>
      <c r="C3070" s="17">
        <v>120.130559292098</v>
      </c>
    </row>
    <row r="3071" spans="1:3" x14ac:dyDescent="0.3">
      <c r="A3071" s="17" t="s">
        <v>14385</v>
      </c>
      <c r="B3071" s="17">
        <v>2023</v>
      </c>
      <c r="C3071" s="17">
        <v>88.005732418969302</v>
      </c>
    </row>
    <row r="3072" spans="1:3" x14ac:dyDescent="0.3">
      <c r="A3072" s="17" t="s">
        <v>14386</v>
      </c>
      <c r="B3072" s="17">
        <v>2023</v>
      </c>
      <c r="C3072" s="17">
        <v>292.89039604365797</v>
      </c>
    </row>
    <row r="3073" spans="1:3" x14ac:dyDescent="0.3">
      <c r="A3073" s="17" t="s">
        <v>14387</v>
      </c>
      <c r="B3073" s="17">
        <v>2023</v>
      </c>
      <c r="C3073" s="17">
        <v>35.616179991513498</v>
      </c>
    </row>
    <row r="3074" spans="1:3" x14ac:dyDescent="0.3">
      <c r="A3074" s="17" t="s">
        <v>14388</v>
      </c>
      <c r="B3074" s="17">
        <v>2023</v>
      </c>
      <c r="C3074" s="17">
        <v>161.87941675633201</v>
      </c>
    </row>
    <row r="3075" spans="1:3" x14ac:dyDescent="0.3">
      <c r="A3075" s="17" t="s">
        <v>14389</v>
      </c>
      <c r="B3075" s="17">
        <v>2023</v>
      </c>
      <c r="C3075" s="17">
        <v>23.714250369928799</v>
      </c>
    </row>
    <row r="3076" spans="1:3" x14ac:dyDescent="0.3">
      <c r="A3076" s="17" t="s">
        <v>14390</v>
      </c>
      <c r="B3076" s="17">
        <v>2023</v>
      </c>
      <c r="C3076" s="17">
        <v>288.45087298005802</v>
      </c>
    </row>
    <row r="3077" spans="1:3" x14ac:dyDescent="0.3">
      <c r="A3077" s="17" t="s">
        <v>14391</v>
      </c>
      <c r="B3077" s="17">
        <v>2023</v>
      </c>
      <c r="C3077" s="17">
        <v>17.5715392098828</v>
      </c>
    </row>
    <row r="3078" spans="1:3" x14ac:dyDescent="0.3">
      <c r="A3078" s="17" t="s">
        <v>14392</v>
      </c>
      <c r="B3078" s="17">
        <v>2023</v>
      </c>
      <c r="C3078" s="17">
        <v>189.46410690993099</v>
      </c>
    </row>
    <row r="3079" spans="1:3" x14ac:dyDescent="0.3">
      <c r="A3079" s="17" t="s">
        <v>14393</v>
      </c>
      <c r="B3079" s="17">
        <v>2023</v>
      </c>
      <c r="C3079" s="17">
        <v>323.01350056379999</v>
      </c>
    </row>
    <row r="3080" spans="1:3" x14ac:dyDescent="0.3">
      <c r="A3080" s="17" t="s">
        <v>14394</v>
      </c>
      <c r="B3080" s="17">
        <v>2023</v>
      </c>
      <c r="C3080" s="17">
        <v>539.89644815772795</v>
      </c>
    </row>
    <row r="3081" spans="1:3" x14ac:dyDescent="0.3">
      <c r="A3081" s="17" t="s">
        <v>14395</v>
      </c>
      <c r="B3081" s="17">
        <v>2023</v>
      </c>
      <c r="C3081" s="17">
        <v>7.3366183748003104</v>
      </c>
    </row>
    <row r="3082" spans="1:3" x14ac:dyDescent="0.3">
      <c r="A3082" s="17" t="s">
        <v>14396</v>
      </c>
      <c r="B3082" s="17">
        <v>2023</v>
      </c>
      <c r="C3082" s="17">
        <v>11.7703253049403</v>
      </c>
    </row>
    <row r="3083" spans="1:3" x14ac:dyDescent="0.3">
      <c r="A3083" s="17" t="s">
        <v>14397</v>
      </c>
      <c r="B3083" s="17">
        <v>2023</v>
      </c>
      <c r="C3083" s="17">
        <v>55.829672902356798</v>
      </c>
    </row>
    <row r="3084" spans="1:3" x14ac:dyDescent="0.3">
      <c r="A3084" s="17" t="s">
        <v>14398</v>
      </c>
      <c r="B3084" s="17">
        <v>2023</v>
      </c>
      <c r="C3084" s="17">
        <v>184.88554553315001</v>
      </c>
    </row>
    <row r="3085" spans="1:3" x14ac:dyDescent="0.3">
      <c r="A3085" s="17" t="s">
        <v>14399</v>
      </c>
      <c r="B3085" s="17">
        <v>2023</v>
      </c>
      <c r="C3085" s="17">
        <v>16.4499654769897</v>
      </c>
    </row>
    <row r="3086" spans="1:3" x14ac:dyDescent="0.3">
      <c r="A3086" s="17" t="s">
        <v>14400</v>
      </c>
      <c r="B3086" s="17">
        <v>2023</v>
      </c>
      <c r="C3086" s="17">
        <v>23.0291463732719</v>
      </c>
    </row>
    <row r="3087" spans="1:3" x14ac:dyDescent="0.3">
      <c r="A3087" s="17" t="s">
        <v>14401</v>
      </c>
      <c r="B3087" s="17">
        <v>2023</v>
      </c>
      <c r="C3087" s="17">
        <v>34.710546993883298</v>
      </c>
    </row>
    <row r="3088" spans="1:3" x14ac:dyDescent="0.3">
      <c r="A3088" s="17" t="s">
        <v>14402</v>
      </c>
      <c r="B3088" s="17">
        <v>2023</v>
      </c>
      <c r="C3088" s="17">
        <v>1066.8163597509299</v>
      </c>
    </row>
    <row r="3089" spans="1:3" x14ac:dyDescent="0.3">
      <c r="A3089" s="17" t="s">
        <v>14403</v>
      </c>
      <c r="B3089" s="17">
        <v>2023</v>
      </c>
      <c r="C3089" s="17">
        <v>136.64718486554901</v>
      </c>
    </row>
    <row r="3090" spans="1:3" x14ac:dyDescent="0.3">
      <c r="A3090" s="17" t="s">
        <v>14404</v>
      </c>
      <c r="B3090" s="17">
        <v>2023</v>
      </c>
      <c r="C3090" s="17">
        <v>216.97794285661101</v>
      </c>
    </row>
    <row r="3091" spans="1:3" x14ac:dyDescent="0.3">
      <c r="A3091" s="17" t="s">
        <v>14405</v>
      </c>
      <c r="B3091" s="17">
        <v>2023</v>
      </c>
      <c r="C3091" s="17">
        <v>9.1816134635009803</v>
      </c>
    </row>
    <row r="3092" spans="1:3" x14ac:dyDescent="0.3">
      <c r="A3092" s="17" t="s">
        <v>14406</v>
      </c>
      <c r="B3092" s="17">
        <v>2023</v>
      </c>
      <c r="C3092" s="17">
        <v>87.260393755510407</v>
      </c>
    </row>
    <row r="3093" spans="1:3" x14ac:dyDescent="0.3">
      <c r="A3093" s="17" t="s">
        <v>14407</v>
      </c>
      <c r="B3093" s="17">
        <v>2023</v>
      </c>
      <c r="C3093" s="17">
        <v>92.962402675300794</v>
      </c>
    </row>
    <row r="3094" spans="1:3" x14ac:dyDescent="0.3">
      <c r="A3094" s="17" t="s">
        <v>14408</v>
      </c>
      <c r="B3094" s="17">
        <v>2023</v>
      </c>
      <c r="C3094" s="17">
        <v>70.468625135719805</v>
      </c>
    </row>
    <row r="3095" spans="1:3" x14ac:dyDescent="0.3">
      <c r="A3095" s="17" t="s">
        <v>14409</v>
      </c>
      <c r="B3095" s="17">
        <v>2023</v>
      </c>
      <c r="C3095" s="17">
        <v>129.628529148176</v>
      </c>
    </row>
    <row r="3096" spans="1:3" x14ac:dyDescent="0.3">
      <c r="A3096" s="17" t="s">
        <v>14410</v>
      </c>
      <c r="B3096" s="17">
        <v>2023</v>
      </c>
      <c r="C3096" s="17">
        <v>156.22813222557301</v>
      </c>
    </row>
    <row r="3097" spans="1:3" x14ac:dyDescent="0.3">
      <c r="A3097" s="17" t="s">
        <v>14411</v>
      </c>
      <c r="B3097" s="17">
        <v>2023</v>
      </c>
      <c r="C3097" s="17">
        <v>154.78820782096599</v>
      </c>
    </row>
    <row r="3098" spans="1:3" x14ac:dyDescent="0.3">
      <c r="A3098" s="17" t="s">
        <v>14412</v>
      </c>
      <c r="B3098" s="17">
        <v>2023</v>
      </c>
      <c r="C3098" s="17">
        <v>23.1274911165237</v>
      </c>
    </row>
    <row r="3099" spans="1:3" x14ac:dyDescent="0.3">
      <c r="A3099" s="17" t="s">
        <v>14413</v>
      </c>
      <c r="B3099" s="17">
        <v>2023</v>
      </c>
      <c r="C3099" s="17">
        <v>165.761072956026</v>
      </c>
    </row>
    <row r="3100" spans="1:3" x14ac:dyDescent="0.3">
      <c r="A3100" s="17" t="s">
        <v>14414</v>
      </c>
      <c r="B3100" s="17">
        <v>2023</v>
      </c>
      <c r="C3100" s="17">
        <v>12.278772638645</v>
      </c>
    </row>
    <row r="3101" spans="1:3" x14ac:dyDescent="0.3">
      <c r="A3101" s="17" t="s">
        <v>14415</v>
      </c>
      <c r="B3101" s="17">
        <v>2023</v>
      </c>
      <c r="C3101" s="17">
        <v>81.3049243036658</v>
      </c>
    </row>
    <row r="3102" spans="1:3" x14ac:dyDescent="0.3">
      <c r="A3102" s="17" t="s">
        <v>14416</v>
      </c>
      <c r="B3102" s="17">
        <v>2023</v>
      </c>
      <c r="C3102" s="17">
        <v>360.49563577398698</v>
      </c>
    </row>
    <row r="3103" spans="1:3" x14ac:dyDescent="0.3">
      <c r="A3103" s="17" t="s">
        <v>14417</v>
      </c>
      <c r="B3103" s="17">
        <v>2023</v>
      </c>
      <c r="C3103" s="17">
        <v>63.258614804595702</v>
      </c>
    </row>
    <row r="3104" spans="1:3" x14ac:dyDescent="0.3">
      <c r="A3104" s="17" t="s">
        <v>14418</v>
      </c>
      <c r="B3104" s="17">
        <v>2023</v>
      </c>
      <c r="C3104" s="17">
        <v>32.389632863458203</v>
      </c>
    </row>
    <row r="3105" spans="1:3" x14ac:dyDescent="0.3">
      <c r="A3105" s="17" t="s">
        <v>14419</v>
      </c>
      <c r="B3105" s="17">
        <v>2023</v>
      </c>
      <c r="C3105" s="17">
        <v>18.692206673789801</v>
      </c>
    </row>
    <row r="3106" spans="1:3" x14ac:dyDescent="0.3">
      <c r="A3106" s="17" t="s">
        <v>14420</v>
      </c>
      <c r="B3106" s="17">
        <v>2023</v>
      </c>
      <c r="C3106" s="17">
        <v>122.10962206777199</v>
      </c>
    </row>
    <row r="3107" spans="1:3" x14ac:dyDescent="0.3">
      <c r="A3107" s="17" t="s">
        <v>14421</v>
      </c>
      <c r="B3107" s="17">
        <v>2023</v>
      </c>
      <c r="C3107" s="17">
        <v>221.016940353438</v>
      </c>
    </row>
    <row r="3108" spans="1:3" x14ac:dyDescent="0.3">
      <c r="A3108" s="17" t="s">
        <v>14422</v>
      </c>
      <c r="B3108" s="17">
        <v>2023</v>
      </c>
      <c r="C3108" s="17">
        <v>32.435925094410798</v>
      </c>
    </row>
    <row r="3109" spans="1:3" x14ac:dyDescent="0.3">
      <c r="A3109" s="17" t="s">
        <v>14423</v>
      </c>
      <c r="B3109" s="17">
        <v>2023</v>
      </c>
      <c r="C3109" s="17">
        <v>137.522163785994</v>
      </c>
    </row>
    <row r="3110" spans="1:3" x14ac:dyDescent="0.3">
      <c r="A3110" s="17" t="s">
        <v>14424</v>
      </c>
      <c r="B3110" s="17">
        <v>2023</v>
      </c>
      <c r="C3110" s="17">
        <v>716.93839247175504</v>
      </c>
    </row>
    <row r="3111" spans="1:3" x14ac:dyDescent="0.3">
      <c r="A3111" s="17" t="s">
        <v>14425</v>
      </c>
      <c r="B3111" s="17">
        <v>2023</v>
      </c>
      <c r="C3111" s="17">
        <v>61.236522760242202</v>
      </c>
    </row>
    <row r="3112" spans="1:3" x14ac:dyDescent="0.3">
      <c r="A3112" s="17" t="s">
        <v>14426</v>
      </c>
      <c r="B3112" s="17">
        <v>2023</v>
      </c>
      <c r="C3112" s="17">
        <v>361.58430282957897</v>
      </c>
    </row>
    <row r="3113" spans="1:3" x14ac:dyDescent="0.3">
      <c r="A3113" s="17" t="s">
        <v>14427</v>
      </c>
      <c r="B3113" s="17">
        <v>2023</v>
      </c>
      <c r="C3113" s="17">
        <v>67.757768218638404</v>
      </c>
    </row>
    <row r="3114" spans="1:3" x14ac:dyDescent="0.3">
      <c r="A3114" s="17" t="s">
        <v>14428</v>
      </c>
      <c r="B3114" s="17">
        <v>2023</v>
      </c>
      <c r="C3114" s="17">
        <v>63.417776356916903</v>
      </c>
    </row>
    <row r="3115" spans="1:3" x14ac:dyDescent="0.3">
      <c r="A3115" s="17" t="s">
        <v>14429</v>
      </c>
      <c r="B3115" s="17">
        <v>2023</v>
      </c>
      <c r="C3115" s="17">
        <v>25.669474876951401</v>
      </c>
    </row>
    <row r="3116" spans="1:3" x14ac:dyDescent="0.3">
      <c r="A3116" s="17" t="s">
        <v>14430</v>
      </c>
      <c r="B3116" s="17">
        <v>2023</v>
      </c>
      <c r="C3116" s="17">
        <v>36.8512582094409</v>
      </c>
    </row>
    <row r="3117" spans="1:3" x14ac:dyDescent="0.3">
      <c r="A3117" s="17" t="s">
        <v>14431</v>
      </c>
      <c r="B3117" s="17">
        <v>2023</v>
      </c>
      <c r="C3117" s="17">
        <v>68.633272540988401</v>
      </c>
    </row>
    <row r="3118" spans="1:3" x14ac:dyDescent="0.3">
      <c r="A3118" s="17" t="s">
        <v>14432</v>
      </c>
      <c r="B3118" s="17">
        <v>2023</v>
      </c>
      <c r="C3118" s="17">
        <v>116.185746544041</v>
      </c>
    </row>
    <row r="3119" spans="1:3" x14ac:dyDescent="0.3">
      <c r="A3119" s="17" t="s">
        <v>14433</v>
      </c>
      <c r="B3119" s="17">
        <v>2023</v>
      </c>
      <c r="C3119" s="17">
        <v>208.95477179810399</v>
      </c>
    </row>
    <row r="3120" spans="1:3" x14ac:dyDescent="0.3">
      <c r="A3120" s="17" t="s">
        <v>14434</v>
      </c>
      <c r="B3120" s="17">
        <v>2023</v>
      </c>
      <c r="C3120" s="17">
        <v>53.8471121750772</v>
      </c>
    </row>
    <row r="3121" spans="1:3" x14ac:dyDescent="0.3">
      <c r="A3121" s="17" t="s">
        <v>14435</v>
      </c>
      <c r="B3121" s="17">
        <v>2023</v>
      </c>
      <c r="C3121" s="17">
        <v>38.8099366165698</v>
      </c>
    </row>
    <row r="3122" spans="1:3" x14ac:dyDescent="0.3">
      <c r="A3122" s="17" t="s">
        <v>14436</v>
      </c>
      <c r="B3122" s="17">
        <v>2023</v>
      </c>
      <c r="C3122" s="17">
        <v>13.2535630838829</v>
      </c>
    </row>
    <row r="3123" spans="1:3" x14ac:dyDescent="0.3">
      <c r="A3123" s="17" t="s">
        <v>14437</v>
      </c>
      <c r="B3123" s="17">
        <v>2023</v>
      </c>
      <c r="C3123" s="17">
        <v>13.2964920154773</v>
      </c>
    </row>
    <row r="3124" spans="1:3" x14ac:dyDescent="0.3">
      <c r="A3124" s="17" t="s">
        <v>14438</v>
      </c>
      <c r="B3124" s="17">
        <v>2023</v>
      </c>
      <c r="C3124" s="17">
        <v>129.73464512918099</v>
      </c>
    </row>
    <row r="3125" spans="1:3" x14ac:dyDescent="0.3">
      <c r="A3125" s="17" t="s">
        <v>14439</v>
      </c>
      <c r="B3125" s="17">
        <v>2023</v>
      </c>
      <c r="C3125" s="17">
        <v>31.610933087766199</v>
      </c>
    </row>
    <row r="3126" spans="1:3" x14ac:dyDescent="0.3">
      <c r="A3126" s="17" t="s">
        <v>14440</v>
      </c>
      <c r="B3126" s="17">
        <v>2023</v>
      </c>
      <c r="C3126" s="17">
        <v>71.190781529992805</v>
      </c>
    </row>
    <row r="3127" spans="1:3" x14ac:dyDescent="0.3">
      <c r="A3127" s="17" t="s">
        <v>14441</v>
      </c>
      <c r="B3127" s="17">
        <v>2023</v>
      </c>
      <c r="C3127" s="17">
        <v>19.731907425448298</v>
      </c>
    </row>
    <row r="3128" spans="1:3" x14ac:dyDescent="0.3">
      <c r="A3128" s="17" t="s">
        <v>14442</v>
      </c>
      <c r="B3128" s="17">
        <v>2023</v>
      </c>
      <c r="C3128" s="17">
        <v>58.675115372985601</v>
      </c>
    </row>
    <row r="3129" spans="1:3" x14ac:dyDescent="0.3">
      <c r="A3129" s="17" t="s">
        <v>14443</v>
      </c>
      <c r="B3129" s="17">
        <v>2023</v>
      </c>
      <c r="C3129" s="17">
        <v>3641.4017836451499</v>
      </c>
    </row>
    <row r="3130" spans="1:3" x14ac:dyDescent="0.3">
      <c r="A3130" s="17" t="s">
        <v>14444</v>
      </c>
      <c r="B3130" s="17">
        <v>2023</v>
      </c>
      <c r="C3130" s="17">
        <v>199.97640714235601</v>
      </c>
    </row>
    <row r="3131" spans="1:3" x14ac:dyDescent="0.3">
      <c r="A3131" s="17" t="s">
        <v>14445</v>
      </c>
      <c r="B3131" s="17">
        <v>2023</v>
      </c>
      <c r="C3131" s="17">
        <v>47.313907440751798</v>
      </c>
    </row>
    <row r="3132" spans="1:3" x14ac:dyDescent="0.3">
      <c r="A3132" s="17" t="s">
        <v>14446</v>
      </c>
      <c r="B3132" s="17">
        <v>2023</v>
      </c>
      <c r="C3132" s="17">
        <v>83.244185300543904</v>
      </c>
    </row>
    <row r="3133" spans="1:3" x14ac:dyDescent="0.3">
      <c r="A3133" s="17" t="s">
        <v>14447</v>
      </c>
      <c r="B3133" s="17">
        <v>2023</v>
      </c>
      <c r="C3133" s="17">
        <v>66.665103631094098</v>
      </c>
    </row>
    <row r="3134" spans="1:3" x14ac:dyDescent="0.3">
      <c r="A3134" s="17" t="s">
        <v>14448</v>
      </c>
      <c r="B3134" s="17">
        <v>2023</v>
      </c>
      <c r="C3134" s="17">
        <v>253.96926132589601</v>
      </c>
    </row>
    <row r="3135" spans="1:3" x14ac:dyDescent="0.3">
      <c r="A3135" s="17" t="s">
        <v>14449</v>
      </c>
      <c r="B3135" s="17">
        <v>2023</v>
      </c>
      <c r="C3135" s="17">
        <v>327.10433391667902</v>
      </c>
    </row>
    <row r="3136" spans="1:3" x14ac:dyDescent="0.3">
      <c r="A3136" s="17" t="s">
        <v>14450</v>
      </c>
      <c r="B3136" s="17">
        <v>2023</v>
      </c>
      <c r="C3136" s="17">
        <v>244.763077460229</v>
      </c>
    </row>
    <row r="3137" spans="1:3" x14ac:dyDescent="0.3">
      <c r="A3137" s="17" t="s">
        <v>14451</v>
      </c>
      <c r="B3137" s="17">
        <v>2023</v>
      </c>
      <c r="C3137" s="17">
        <v>148.394499369431</v>
      </c>
    </row>
    <row r="3138" spans="1:3" x14ac:dyDescent="0.3">
      <c r="A3138" s="17" t="s">
        <v>14452</v>
      </c>
      <c r="B3138" s="17">
        <v>2023</v>
      </c>
      <c r="C3138" s="17">
        <v>11.7928140515578</v>
      </c>
    </row>
    <row r="3139" spans="1:3" x14ac:dyDescent="0.3">
      <c r="A3139" s="17" t="s">
        <v>14453</v>
      </c>
      <c r="B3139" s="17">
        <v>2023</v>
      </c>
      <c r="C3139" s="17">
        <v>54.139649130404003</v>
      </c>
    </row>
    <row r="3140" spans="1:3" x14ac:dyDescent="0.3">
      <c r="A3140" s="17" t="s">
        <v>14454</v>
      </c>
      <c r="B3140" s="17">
        <v>2023</v>
      </c>
      <c r="C3140" s="17">
        <v>239.05987378954899</v>
      </c>
    </row>
    <row r="3141" spans="1:3" x14ac:dyDescent="0.3">
      <c r="A3141" s="17" t="s">
        <v>14455</v>
      </c>
      <c r="B3141" s="17">
        <v>2023</v>
      </c>
      <c r="C3141" s="17">
        <v>173.35486562550099</v>
      </c>
    </row>
    <row r="3142" spans="1:3" x14ac:dyDescent="0.3">
      <c r="A3142" s="17" t="s">
        <v>14456</v>
      </c>
      <c r="B3142" s="17">
        <v>2023</v>
      </c>
      <c r="C3142" s="17">
        <v>812.01085551828101</v>
      </c>
    </row>
    <row r="3143" spans="1:3" x14ac:dyDescent="0.3">
      <c r="A3143" s="17" t="s">
        <v>14457</v>
      </c>
      <c r="B3143" s="17">
        <v>2023</v>
      </c>
      <c r="C3143" s="17">
        <v>15.4697737563401</v>
      </c>
    </row>
    <row r="3144" spans="1:3" x14ac:dyDescent="0.3">
      <c r="A3144" s="17" t="s">
        <v>14458</v>
      </c>
      <c r="B3144" s="17">
        <v>2023</v>
      </c>
      <c r="C3144" s="17">
        <v>316.30905980430498</v>
      </c>
    </row>
    <row r="3145" spans="1:3" x14ac:dyDescent="0.3">
      <c r="A3145" s="17" t="s">
        <v>14459</v>
      </c>
      <c r="B3145" s="17">
        <v>2023</v>
      </c>
      <c r="C3145" s="17">
        <v>594.70300321001605</v>
      </c>
    </row>
    <row r="3146" spans="1:3" x14ac:dyDescent="0.3">
      <c r="A3146" s="17" t="s">
        <v>14460</v>
      </c>
      <c r="B3146" s="17">
        <v>2023</v>
      </c>
      <c r="C3146" s="17">
        <v>263.560255855322</v>
      </c>
    </row>
    <row r="3147" spans="1:3" x14ac:dyDescent="0.3">
      <c r="A3147" s="17" t="s">
        <v>14461</v>
      </c>
      <c r="B3147" s="17">
        <v>2023</v>
      </c>
      <c r="C3147" s="17">
        <v>468.10166382044599</v>
      </c>
    </row>
    <row r="3148" spans="1:3" x14ac:dyDescent="0.3">
      <c r="A3148" s="17" t="s">
        <v>14462</v>
      </c>
      <c r="B3148" s="17">
        <v>2023</v>
      </c>
      <c r="C3148" s="17">
        <v>70.773267764598103</v>
      </c>
    </row>
    <row r="3149" spans="1:3" x14ac:dyDescent="0.3">
      <c r="A3149" s="17" t="s">
        <v>14463</v>
      </c>
      <c r="B3149" s="17">
        <v>2023</v>
      </c>
      <c r="C3149" s="17">
        <v>214.084669779986</v>
      </c>
    </row>
    <row r="3150" spans="1:3" x14ac:dyDescent="0.3">
      <c r="A3150" s="17" t="s">
        <v>14464</v>
      </c>
      <c r="B3150" s="17">
        <v>2023</v>
      </c>
      <c r="C3150" s="17">
        <v>29.8789927959442</v>
      </c>
    </row>
    <row r="3151" spans="1:3" x14ac:dyDescent="0.3">
      <c r="A3151" s="17" t="s">
        <v>14465</v>
      </c>
      <c r="B3151" s="17">
        <v>2023</v>
      </c>
      <c r="C3151" s="17">
        <v>17.736005105543899</v>
      </c>
    </row>
    <row r="3152" spans="1:3" x14ac:dyDescent="0.3">
      <c r="A3152" s="17" t="s">
        <v>14466</v>
      </c>
      <c r="B3152" s="17">
        <v>2023</v>
      </c>
      <c r="C3152" s="17">
        <v>383.46660650800902</v>
      </c>
    </row>
    <row r="3153" spans="1:3" x14ac:dyDescent="0.3">
      <c r="A3153" s="17" t="s">
        <v>14467</v>
      </c>
      <c r="B3153" s="17">
        <v>2023</v>
      </c>
      <c r="C3153" s="17">
        <v>107.482658861205</v>
      </c>
    </row>
    <row r="3154" spans="1:3" x14ac:dyDescent="0.3">
      <c r="A3154" s="17" t="s">
        <v>14468</v>
      </c>
      <c r="B3154" s="17">
        <v>2023</v>
      </c>
      <c r="C3154" s="17">
        <v>448.623136844486</v>
      </c>
    </row>
    <row r="3155" spans="1:3" x14ac:dyDescent="0.3">
      <c r="A3155" s="17" t="s">
        <v>14469</v>
      </c>
      <c r="B3155" s="17">
        <v>2023</v>
      </c>
      <c r="C3155" s="17">
        <v>289.01690298132598</v>
      </c>
    </row>
    <row r="3156" spans="1:3" x14ac:dyDescent="0.3">
      <c r="A3156" s="17" t="s">
        <v>14470</v>
      </c>
      <c r="B3156" s="17">
        <v>2023</v>
      </c>
      <c r="C3156" s="17">
        <v>45.281465661711998</v>
      </c>
    </row>
    <row r="3157" spans="1:3" x14ac:dyDescent="0.3">
      <c r="A3157" s="17" t="s">
        <v>14471</v>
      </c>
      <c r="B3157" s="17">
        <v>2023</v>
      </c>
      <c r="C3157" s="17">
        <v>13.9431477778126</v>
      </c>
    </row>
    <row r="3158" spans="1:3" x14ac:dyDescent="0.3">
      <c r="A3158" s="17" t="s">
        <v>14472</v>
      </c>
      <c r="B3158" s="17">
        <v>2023</v>
      </c>
      <c r="C3158" s="17">
        <v>96.712112763896599</v>
      </c>
    </row>
    <row r="3159" spans="1:3" x14ac:dyDescent="0.3">
      <c r="A3159" s="17" t="s">
        <v>14473</v>
      </c>
      <c r="B3159" s="17">
        <v>2023</v>
      </c>
      <c r="C3159" s="17">
        <v>109.537083500996</v>
      </c>
    </row>
    <row r="3160" spans="1:3" x14ac:dyDescent="0.3">
      <c r="A3160" s="17" t="s">
        <v>14474</v>
      </c>
      <c r="B3160" s="17">
        <v>2023</v>
      </c>
      <c r="C3160" s="17">
        <v>402.61654931679402</v>
      </c>
    </row>
    <row r="3161" spans="1:3" x14ac:dyDescent="0.3">
      <c r="A3161" s="17" t="s">
        <v>14475</v>
      </c>
      <c r="B3161" s="17">
        <v>2023</v>
      </c>
      <c r="C3161" s="17">
        <v>112.307782243937</v>
      </c>
    </row>
    <row r="3162" spans="1:3" x14ac:dyDescent="0.3">
      <c r="A3162" s="17" t="s">
        <v>14476</v>
      </c>
      <c r="B3162" s="17">
        <v>2023</v>
      </c>
      <c r="C3162" s="17">
        <v>171.75136578083001</v>
      </c>
    </row>
    <row r="3163" spans="1:3" x14ac:dyDescent="0.3">
      <c r="A3163" s="17" t="s">
        <v>14477</v>
      </c>
      <c r="B3163" s="17">
        <v>2023</v>
      </c>
      <c r="C3163" s="17">
        <v>356.867343522608</v>
      </c>
    </row>
    <row r="3164" spans="1:3" x14ac:dyDescent="0.3">
      <c r="A3164" s="17" t="s">
        <v>14478</v>
      </c>
      <c r="B3164" s="17">
        <v>2023</v>
      </c>
      <c r="C3164" s="17">
        <v>9.3852355786075297</v>
      </c>
    </row>
    <row r="3165" spans="1:3" x14ac:dyDescent="0.3">
      <c r="A3165" s="17" t="s">
        <v>14479</v>
      </c>
      <c r="B3165" s="17">
        <v>2023</v>
      </c>
      <c r="C3165" s="17">
        <v>70.281916595995398</v>
      </c>
    </row>
    <row r="3166" spans="1:3" x14ac:dyDescent="0.3">
      <c r="A3166" s="17" t="s">
        <v>14480</v>
      </c>
      <c r="B3166" s="17">
        <v>2023</v>
      </c>
      <c r="C3166" s="17">
        <v>48.468322774395297</v>
      </c>
    </row>
    <row r="3167" spans="1:3" x14ac:dyDescent="0.3">
      <c r="A3167" s="17" t="s">
        <v>14481</v>
      </c>
      <c r="B3167" s="17">
        <v>2023</v>
      </c>
      <c r="C3167" s="17">
        <v>285.77908242680098</v>
      </c>
    </row>
    <row r="3168" spans="1:3" x14ac:dyDescent="0.3">
      <c r="A3168" s="17" t="s">
        <v>14482</v>
      </c>
      <c r="B3168" s="17">
        <v>2023</v>
      </c>
      <c r="C3168" s="17">
        <v>14.7942195710202</v>
      </c>
    </row>
    <row r="3169" spans="1:3" x14ac:dyDescent="0.3">
      <c r="A3169" s="17" t="s">
        <v>14483</v>
      </c>
      <c r="B3169" s="17">
        <v>2023</v>
      </c>
      <c r="C3169" s="17">
        <v>159.28505096957099</v>
      </c>
    </row>
    <row r="3170" spans="1:3" x14ac:dyDescent="0.3">
      <c r="A3170" s="17" t="s">
        <v>14484</v>
      </c>
      <c r="B3170" s="17">
        <v>2023</v>
      </c>
      <c r="C3170" s="17">
        <v>76.977554230368696</v>
      </c>
    </row>
    <row r="3171" spans="1:3" x14ac:dyDescent="0.3">
      <c r="A3171" s="17" t="s">
        <v>14485</v>
      </c>
      <c r="B3171" s="17">
        <v>2023</v>
      </c>
      <c r="C3171" s="17">
        <v>128.090702690184</v>
      </c>
    </row>
    <row r="3172" spans="1:3" x14ac:dyDescent="0.3">
      <c r="A3172" s="17" t="s">
        <v>14486</v>
      </c>
      <c r="B3172" s="17">
        <v>2023</v>
      </c>
      <c r="C3172" s="17">
        <v>60.983344586566098</v>
      </c>
    </row>
    <row r="3173" spans="1:3" x14ac:dyDescent="0.3">
      <c r="A3173" s="17" t="s">
        <v>14487</v>
      </c>
      <c r="B3173" s="17">
        <v>2023</v>
      </c>
      <c r="C3173" s="17">
        <v>138.620180662721</v>
      </c>
    </row>
    <row r="3174" spans="1:3" x14ac:dyDescent="0.3">
      <c r="A3174" s="17" t="s">
        <v>14488</v>
      </c>
      <c r="B3174" s="17">
        <v>2023</v>
      </c>
      <c r="C3174" s="17">
        <v>118.394257932901</v>
      </c>
    </row>
    <row r="3175" spans="1:3" x14ac:dyDescent="0.3">
      <c r="A3175" s="17" t="s">
        <v>14489</v>
      </c>
      <c r="B3175" s="17">
        <v>2023</v>
      </c>
      <c r="C3175" s="17">
        <v>640.20692770183098</v>
      </c>
    </row>
    <row r="3176" spans="1:3" x14ac:dyDescent="0.3">
      <c r="A3176" s="17" t="s">
        <v>14490</v>
      </c>
      <c r="B3176" s="17">
        <v>2023</v>
      </c>
      <c r="C3176" s="17">
        <v>2502.2107321806302</v>
      </c>
    </row>
    <row r="3177" spans="1:3" x14ac:dyDescent="0.3">
      <c r="A3177" s="17" t="s">
        <v>14491</v>
      </c>
      <c r="B3177" s="17">
        <v>2023</v>
      </c>
      <c r="C3177" s="17">
        <v>73.335306961089401</v>
      </c>
    </row>
    <row r="3178" spans="1:3" x14ac:dyDescent="0.3">
      <c r="A3178" s="17" t="s">
        <v>14492</v>
      </c>
      <c r="B3178" s="17">
        <v>2023</v>
      </c>
      <c r="C3178" s="17">
        <v>41.851284574717297</v>
      </c>
    </row>
    <row r="3179" spans="1:3" x14ac:dyDescent="0.3">
      <c r="A3179" s="17" t="s">
        <v>14493</v>
      </c>
      <c r="B3179" s="17">
        <v>2023</v>
      </c>
      <c r="C3179" s="17">
        <v>132.44619522243701</v>
      </c>
    </row>
    <row r="3180" spans="1:3" x14ac:dyDescent="0.3">
      <c r="A3180" s="17" t="s">
        <v>14494</v>
      </c>
      <c r="B3180" s="17">
        <v>2023</v>
      </c>
      <c r="C3180" s="17">
        <v>209.786522809416</v>
      </c>
    </row>
    <row r="3181" spans="1:3" x14ac:dyDescent="0.3">
      <c r="A3181" s="17" t="s">
        <v>14495</v>
      </c>
      <c r="B3181" s="17">
        <v>2023</v>
      </c>
      <c r="C3181" s="17">
        <v>32.027260223403601</v>
      </c>
    </row>
    <row r="3182" spans="1:3" x14ac:dyDescent="0.3">
      <c r="A3182" s="17" t="s">
        <v>14496</v>
      </c>
      <c r="B3182" s="17">
        <v>2023</v>
      </c>
      <c r="C3182" s="17">
        <v>71.353320315480204</v>
      </c>
    </row>
    <row r="3183" spans="1:3" x14ac:dyDescent="0.3">
      <c r="A3183" s="17" t="s">
        <v>14497</v>
      </c>
      <c r="B3183" s="17">
        <v>2023</v>
      </c>
      <c r="C3183" s="17">
        <v>265.90627716481703</v>
      </c>
    </row>
    <row r="3184" spans="1:3" x14ac:dyDescent="0.3">
      <c r="A3184" s="17" t="s">
        <v>14498</v>
      </c>
      <c r="B3184" s="17">
        <v>2023</v>
      </c>
      <c r="C3184" s="17">
        <v>14.272852248279399</v>
      </c>
    </row>
    <row r="3185" spans="1:3" x14ac:dyDescent="0.3">
      <c r="A3185" s="17" t="s">
        <v>14499</v>
      </c>
      <c r="B3185" s="17">
        <v>2023</v>
      </c>
      <c r="C3185" s="17">
        <v>155.19675518944899</v>
      </c>
    </row>
    <row r="3186" spans="1:3" x14ac:dyDescent="0.3">
      <c r="A3186" s="17" t="s">
        <v>14500</v>
      </c>
      <c r="B3186" s="17">
        <v>2023</v>
      </c>
      <c r="C3186" s="17">
        <v>67.066681849304601</v>
      </c>
    </row>
    <row r="3187" spans="1:3" x14ac:dyDescent="0.3">
      <c r="A3187" s="17" t="s">
        <v>14501</v>
      </c>
      <c r="B3187" s="17">
        <v>2023</v>
      </c>
      <c r="C3187" s="17">
        <v>857.88832632452204</v>
      </c>
    </row>
    <row r="3188" spans="1:3" x14ac:dyDescent="0.3">
      <c r="A3188" s="17" t="s">
        <v>14502</v>
      </c>
      <c r="B3188" s="17">
        <v>2023</v>
      </c>
      <c r="C3188" s="17">
        <v>370.51982335001202</v>
      </c>
    </row>
    <row r="3189" spans="1:3" x14ac:dyDescent="0.3">
      <c r="A3189" s="17" t="s">
        <v>14503</v>
      </c>
      <c r="B3189" s="17">
        <v>2023</v>
      </c>
      <c r="C3189" s="17">
        <v>87.808821813203394</v>
      </c>
    </row>
    <row r="3190" spans="1:3" x14ac:dyDescent="0.3">
      <c r="A3190" s="17" t="s">
        <v>14504</v>
      </c>
      <c r="B3190" s="17">
        <v>2023</v>
      </c>
      <c r="C3190" s="17">
        <v>49.982013427652397</v>
      </c>
    </row>
    <row r="3191" spans="1:3" x14ac:dyDescent="0.3">
      <c r="A3191" s="17" t="s">
        <v>14505</v>
      </c>
      <c r="B3191" s="17">
        <v>2023</v>
      </c>
      <c r="C3191" s="17">
        <v>15.4116337783635</v>
      </c>
    </row>
    <row r="3192" spans="1:3" x14ac:dyDescent="0.3">
      <c r="A3192" s="17" t="s">
        <v>14506</v>
      </c>
      <c r="B3192" s="17">
        <v>2023</v>
      </c>
      <c r="C3192" s="17">
        <v>64.940724399290005</v>
      </c>
    </row>
    <row r="3193" spans="1:3" x14ac:dyDescent="0.3">
      <c r="A3193" s="17" t="s">
        <v>14507</v>
      </c>
      <c r="B3193" s="17">
        <v>2023</v>
      </c>
      <c r="C3193" s="17">
        <v>34.390635816147601</v>
      </c>
    </row>
    <row r="3194" spans="1:3" x14ac:dyDescent="0.3">
      <c r="A3194" s="17" t="s">
        <v>14508</v>
      </c>
      <c r="B3194" s="17">
        <v>2023</v>
      </c>
      <c r="C3194" s="17">
        <v>53.0415008589625</v>
      </c>
    </row>
    <row r="3195" spans="1:3" x14ac:dyDescent="0.3">
      <c r="A3195" s="17" t="s">
        <v>14509</v>
      </c>
      <c r="B3195" s="17">
        <v>2023</v>
      </c>
      <c r="C3195" s="17">
        <v>122.64401834085599</v>
      </c>
    </row>
    <row r="3196" spans="1:3" x14ac:dyDescent="0.3">
      <c r="A3196" s="17" t="s">
        <v>14510</v>
      </c>
      <c r="B3196" s="17">
        <v>2023</v>
      </c>
      <c r="C3196" s="17">
        <v>168.373540671542</v>
      </c>
    </row>
    <row r="3197" spans="1:3" x14ac:dyDescent="0.3">
      <c r="A3197" s="17" t="s">
        <v>14511</v>
      </c>
      <c r="B3197" s="17">
        <v>2023</v>
      </c>
      <c r="C3197" s="17">
        <v>264.074532613158</v>
      </c>
    </row>
    <row r="3198" spans="1:3" x14ac:dyDescent="0.3">
      <c r="A3198" s="17" t="s">
        <v>14512</v>
      </c>
      <c r="B3198" s="17">
        <v>2023</v>
      </c>
      <c r="C3198" s="17">
        <v>81.404087966307998</v>
      </c>
    </row>
    <row r="3199" spans="1:3" x14ac:dyDescent="0.3">
      <c r="A3199" s="17" t="s">
        <v>14513</v>
      </c>
      <c r="B3199" s="17">
        <v>2023</v>
      </c>
      <c r="C3199" s="17">
        <v>518.22065614350095</v>
      </c>
    </row>
    <row r="3200" spans="1:3" x14ac:dyDescent="0.3">
      <c r="A3200" s="17" t="s">
        <v>14514</v>
      </c>
      <c r="B3200" s="17">
        <v>2023</v>
      </c>
      <c r="C3200" s="17">
        <v>17.681603659875702</v>
      </c>
    </row>
    <row r="3201" spans="1:3" x14ac:dyDescent="0.3">
      <c r="A3201" s="17" t="s">
        <v>14515</v>
      </c>
      <c r="B3201" s="17">
        <v>2023</v>
      </c>
      <c r="C3201" s="17">
        <v>58.846374172717297</v>
      </c>
    </row>
    <row r="3202" spans="1:3" x14ac:dyDescent="0.3">
      <c r="A3202" s="17" t="s">
        <v>14516</v>
      </c>
      <c r="B3202" s="17">
        <v>2023</v>
      </c>
      <c r="C3202" s="17">
        <v>805.08900087769098</v>
      </c>
    </row>
    <row r="3203" spans="1:3" x14ac:dyDescent="0.3">
      <c r="A3203" s="17" t="s">
        <v>14517</v>
      </c>
      <c r="B3203" s="17">
        <v>2023</v>
      </c>
      <c r="C3203" s="17">
        <v>42.008276235777899</v>
      </c>
    </row>
    <row r="3204" spans="1:3" x14ac:dyDescent="0.3">
      <c r="A3204" s="17" t="s">
        <v>14518</v>
      </c>
      <c r="B3204" s="17">
        <v>2023</v>
      </c>
      <c r="C3204" s="17">
        <v>29.520042772754099</v>
      </c>
    </row>
    <row r="3205" spans="1:3" x14ac:dyDescent="0.3">
      <c r="A3205" s="17" t="s">
        <v>14519</v>
      </c>
      <c r="B3205" s="17">
        <v>2023</v>
      </c>
      <c r="C3205" s="17">
        <v>240.637345645577</v>
      </c>
    </row>
    <row r="3206" spans="1:3" x14ac:dyDescent="0.3">
      <c r="A3206" s="17" t="s">
        <v>14520</v>
      </c>
      <c r="B3206" s="17">
        <v>2023</v>
      </c>
      <c r="C3206" s="17">
        <v>237.56129985302701</v>
      </c>
    </row>
    <row r="3207" spans="1:3" x14ac:dyDescent="0.3">
      <c r="A3207" s="17" t="s">
        <v>14521</v>
      </c>
      <c r="B3207" s="17">
        <v>2023</v>
      </c>
      <c r="C3207" s="17">
        <v>13.7775347828865</v>
      </c>
    </row>
    <row r="3208" spans="1:3" x14ac:dyDescent="0.3">
      <c r="A3208" s="17" t="s">
        <v>14522</v>
      </c>
      <c r="B3208" s="17">
        <v>2023</v>
      </c>
      <c r="C3208" s="17">
        <v>34.758519405499101</v>
      </c>
    </row>
    <row r="3209" spans="1:3" x14ac:dyDescent="0.3">
      <c r="A3209" s="17" t="s">
        <v>14523</v>
      </c>
      <c r="B3209" s="17">
        <v>2023</v>
      </c>
      <c r="C3209" s="17">
        <v>10.5364130995004</v>
      </c>
    </row>
    <row r="3210" spans="1:3" x14ac:dyDescent="0.3">
      <c r="A3210" s="17" t="s">
        <v>14524</v>
      </c>
      <c r="B3210" s="17">
        <v>2023</v>
      </c>
      <c r="C3210" s="17">
        <v>33.684900230728097</v>
      </c>
    </row>
    <row r="3211" spans="1:3" x14ac:dyDescent="0.3">
      <c r="A3211" s="17" t="s">
        <v>14525</v>
      </c>
      <c r="B3211" s="17">
        <v>2023</v>
      </c>
      <c r="C3211" s="17">
        <v>148.857059158385</v>
      </c>
    </row>
    <row r="3212" spans="1:3" x14ac:dyDescent="0.3">
      <c r="A3212" s="17" t="s">
        <v>14526</v>
      </c>
      <c r="B3212" s="17">
        <v>2023</v>
      </c>
      <c r="C3212" s="17">
        <v>396.84261191636301</v>
      </c>
    </row>
    <row r="3213" spans="1:3" x14ac:dyDescent="0.3">
      <c r="A3213" s="17" t="s">
        <v>14527</v>
      </c>
      <c r="B3213" s="17">
        <v>2023</v>
      </c>
      <c r="C3213" s="17">
        <v>162.473668798804</v>
      </c>
    </row>
    <row r="3214" spans="1:3" x14ac:dyDescent="0.3">
      <c r="A3214" s="17" t="s">
        <v>14528</v>
      </c>
      <c r="B3214" s="17">
        <v>2023</v>
      </c>
      <c r="C3214" s="17">
        <v>559.16359817981697</v>
      </c>
    </row>
    <row r="3215" spans="1:3" x14ac:dyDescent="0.3">
      <c r="A3215" s="17" t="s">
        <v>14529</v>
      </c>
      <c r="B3215" s="17">
        <v>2023</v>
      </c>
      <c r="C3215" s="17">
        <v>62.425629626959598</v>
      </c>
    </row>
    <row r="3216" spans="1:3" x14ac:dyDescent="0.3">
      <c r="A3216" s="17" t="s">
        <v>14530</v>
      </c>
      <c r="B3216" s="17">
        <v>2023</v>
      </c>
      <c r="C3216" s="17">
        <v>488.20101155713201</v>
      </c>
    </row>
    <row r="3217" spans="1:3" x14ac:dyDescent="0.3">
      <c r="A3217" s="17" t="s">
        <v>14531</v>
      </c>
      <c r="B3217" s="17">
        <v>2023</v>
      </c>
      <c r="C3217" s="17">
        <v>123.768665154465</v>
      </c>
    </row>
    <row r="3218" spans="1:3" x14ac:dyDescent="0.3">
      <c r="A3218" s="17" t="s">
        <v>14532</v>
      </c>
      <c r="B3218" s="17">
        <v>2023</v>
      </c>
      <c r="C3218" s="17">
        <v>24.889650482451501</v>
      </c>
    </row>
    <row r="3219" spans="1:3" x14ac:dyDescent="0.3">
      <c r="A3219" s="17" t="s">
        <v>14533</v>
      </c>
      <c r="B3219" s="17">
        <v>2023</v>
      </c>
      <c r="C3219" s="17">
        <v>143.66216696053701</v>
      </c>
    </row>
    <row r="3220" spans="1:3" x14ac:dyDescent="0.3">
      <c r="A3220" s="17" t="s">
        <v>14534</v>
      </c>
      <c r="B3220" s="17">
        <v>2023</v>
      </c>
      <c r="C3220" s="17">
        <v>29.566871217452</v>
      </c>
    </row>
    <row r="3221" spans="1:3" x14ac:dyDescent="0.3">
      <c r="A3221" s="17" t="s">
        <v>14535</v>
      </c>
      <c r="B3221" s="17">
        <v>2023</v>
      </c>
      <c r="C3221" s="17">
        <v>82.427156805992098</v>
      </c>
    </row>
    <row r="3222" spans="1:3" x14ac:dyDescent="0.3">
      <c r="A3222" s="17" t="s">
        <v>14536</v>
      </c>
      <c r="B3222" s="17">
        <v>2023</v>
      </c>
      <c r="C3222" s="17">
        <v>84.614551989361601</v>
      </c>
    </row>
    <row r="3223" spans="1:3" x14ac:dyDescent="0.3">
      <c r="A3223" s="17" t="s">
        <v>14537</v>
      </c>
      <c r="B3223" s="17">
        <v>2023</v>
      </c>
      <c r="C3223" s="17">
        <v>381.93244652077601</v>
      </c>
    </row>
    <row r="3224" spans="1:3" x14ac:dyDescent="0.3">
      <c r="A3224" s="17" t="s">
        <v>14538</v>
      </c>
      <c r="B3224" s="17">
        <v>2023</v>
      </c>
      <c r="C3224" s="17">
        <v>889.72040711063903</v>
      </c>
    </row>
    <row r="3225" spans="1:3" x14ac:dyDescent="0.3">
      <c r="A3225" s="17" t="s">
        <v>14539</v>
      </c>
      <c r="B3225" s="17">
        <v>2023</v>
      </c>
      <c r="C3225" s="17">
        <v>66.593571822159007</v>
      </c>
    </row>
    <row r="3226" spans="1:3" x14ac:dyDescent="0.3">
      <c r="A3226" s="17" t="s">
        <v>14540</v>
      </c>
      <c r="B3226" s="17">
        <v>2023</v>
      </c>
      <c r="C3226" s="17">
        <v>1373.0996979102499</v>
      </c>
    </row>
    <row r="3227" spans="1:3" x14ac:dyDescent="0.3">
      <c r="A3227" s="17" t="s">
        <v>14541</v>
      </c>
      <c r="B3227" s="17">
        <v>2023</v>
      </c>
      <c r="C3227" s="17">
        <v>64.617980550974593</v>
      </c>
    </row>
    <row r="3228" spans="1:3" x14ac:dyDescent="0.3">
      <c r="A3228" s="17" t="s">
        <v>14542</v>
      </c>
      <c r="B3228" s="17">
        <v>2023</v>
      </c>
      <c r="C3228" s="17">
        <v>55.520406066440003</v>
      </c>
    </row>
    <row r="3229" spans="1:3" x14ac:dyDescent="0.3">
      <c r="A3229" s="17" t="s">
        <v>14543</v>
      </c>
      <c r="B3229" s="17">
        <v>2023</v>
      </c>
      <c r="C3229" s="17">
        <v>129.285533720627</v>
      </c>
    </row>
    <row r="3230" spans="1:3" x14ac:dyDescent="0.3">
      <c r="A3230" s="17" t="s">
        <v>14544</v>
      </c>
      <c r="B3230" s="17">
        <v>2023</v>
      </c>
      <c r="C3230" s="17">
        <v>43.182292314246297</v>
      </c>
    </row>
    <row r="3231" spans="1:3" x14ac:dyDescent="0.3">
      <c r="A3231" s="17" t="s">
        <v>14545</v>
      </c>
      <c r="B3231" s="17">
        <v>2023</v>
      </c>
      <c r="C3231" s="17">
        <v>40.930996395414702</v>
      </c>
    </row>
    <row r="3232" spans="1:3" x14ac:dyDescent="0.3">
      <c r="A3232" s="17" t="s">
        <v>14546</v>
      </c>
      <c r="B3232" s="17">
        <v>2023</v>
      </c>
      <c r="C3232" s="17">
        <v>163.24863427760999</v>
      </c>
    </row>
    <row r="3233" spans="1:3" x14ac:dyDescent="0.3">
      <c r="A3233" s="17" t="s">
        <v>14547</v>
      </c>
      <c r="B3233" s="17">
        <v>2023</v>
      </c>
      <c r="C3233" s="17">
        <v>382.13180692121398</v>
      </c>
    </row>
    <row r="3234" spans="1:3" x14ac:dyDescent="0.3">
      <c r="A3234" s="17" t="s">
        <v>14548</v>
      </c>
      <c r="B3234" s="17">
        <v>2023</v>
      </c>
      <c r="C3234" s="17">
        <v>438.46667033899598</v>
      </c>
    </row>
    <row r="3235" spans="1:3" x14ac:dyDescent="0.3">
      <c r="A3235" s="17" t="s">
        <v>14549</v>
      </c>
      <c r="B3235" s="17">
        <v>2023</v>
      </c>
      <c r="C3235" s="17">
        <v>294.219383209944</v>
      </c>
    </row>
    <row r="3236" spans="1:3" x14ac:dyDescent="0.3">
      <c r="A3236" s="17" t="s">
        <v>14550</v>
      </c>
      <c r="B3236" s="17">
        <v>2023</v>
      </c>
      <c r="C3236" s="17">
        <v>75.550194725394206</v>
      </c>
    </row>
    <row r="3237" spans="1:3" x14ac:dyDescent="0.3">
      <c r="A3237" s="17" t="s">
        <v>14551</v>
      </c>
      <c r="B3237" s="17">
        <v>2023</v>
      </c>
      <c r="C3237" s="17">
        <v>93.496442034840598</v>
      </c>
    </row>
    <row r="3238" spans="1:3" x14ac:dyDescent="0.3">
      <c r="A3238" s="17" t="s">
        <v>14552</v>
      </c>
      <c r="B3238" s="17">
        <v>2023</v>
      </c>
      <c r="C3238" s="17">
        <v>137.45098653808199</v>
      </c>
    </row>
    <row r="3239" spans="1:3" x14ac:dyDescent="0.3">
      <c r="A3239" s="17" t="s">
        <v>14553</v>
      </c>
      <c r="B3239" s="17">
        <v>2023</v>
      </c>
      <c r="C3239" s="17">
        <v>162.991281973198</v>
      </c>
    </row>
    <row r="3240" spans="1:3" x14ac:dyDescent="0.3">
      <c r="A3240" s="17" t="s">
        <v>14554</v>
      </c>
      <c r="B3240" s="17">
        <v>2023</v>
      </c>
      <c r="C3240" s="17">
        <v>55.207620936445899</v>
      </c>
    </row>
    <row r="3241" spans="1:3" x14ac:dyDescent="0.3">
      <c r="A3241" s="17" t="s">
        <v>14555</v>
      </c>
      <c r="B3241" s="17">
        <v>2023</v>
      </c>
      <c r="C3241" s="17">
        <v>54.6585652355134</v>
      </c>
    </row>
    <row r="3242" spans="1:3" x14ac:dyDescent="0.3">
      <c r="A3242" s="17" t="s">
        <v>14556</v>
      </c>
      <c r="B3242" s="17">
        <v>2023</v>
      </c>
      <c r="C3242" s="17">
        <v>467.25514133274601</v>
      </c>
    </row>
    <row r="3243" spans="1:3" x14ac:dyDescent="0.3">
      <c r="A3243" s="17" t="s">
        <v>14557</v>
      </c>
      <c r="B3243" s="17">
        <v>2023</v>
      </c>
      <c r="C3243" s="17">
        <v>197.544507656246</v>
      </c>
    </row>
    <row r="3244" spans="1:3" x14ac:dyDescent="0.3">
      <c r="A3244" s="17" t="s">
        <v>14558</v>
      </c>
      <c r="B3244" s="17">
        <v>2023</v>
      </c>
      <c r="C3244" s="17">
        <v>81.088257711380706</v>
      </c>
    </row>
    <row r="3245" spans="1:3" x14ac:dyDescent="0.3">
      <c r="A3245" s="17" t="s">
        <v>14559</v>
      </c>
      <c r="B3245" s="17">
        <v>2023</v>
      </c>
      <c r="C3245" s="17">
        <v>21.584573531523301</v>
      </c>
    </row>
    <row r="3246" spans="1:3" x14ac:dyDescent="0.3">
      <c r="A3246" s="17" t="s">
        <v>14560</v>
      </c>
      <c r="B3246" s="17">
        <v>2023</v>
      </c>
      <c r="C3246" s="17">
        <v>216.568826183677</v>
      </c>
    </row>
    <row r="3247" spans="1:3" x14ac:dyDescent="0.3">
      <c r="A3247" s="17" t="s">
        <v>14561</v>
      </c>
      <c r="B3247" s="17">
        <v>2023</v>
      </c>
      <c r="C3247" s="17">
        <v>125.677086315118</v>
      </c>
    </row>
    <row r="3248" spans="1:3" x14ac:dyDescent="0.3">
      <c r="A3248" s="17" t="s">
        <v>14562</v>
      </c>
      <c r="B3248" s="17">
        <v>2023</v>
      </c>
      <c r="C3248" s="17">
        <v>305.46448804065602</v>
      </c>
    </row>
    <row r="3249" spans="1:3" x14ac:dyDescent="0.3">
      <c r="A3249" s="17" t="s">
        <v>14563</v>
      </c>
      <c r="B3249" s="17">
        <v>2023</v>
      </c>
      <c r="C3249" s="17">
        <v>86.025623610243201</v>
      </c>
    </row>
    <row r="3250" spans="1:3" x14ac:dyDescent="0.3">
      <c r="A3250" s="17" t="s">
        <v>14564</v>
      </c>
      <c r="B3250" s="17">
        <v>2023</v>
      </c>
      <c r="C3250" s="17">
        <v>67.620105527341394</v>
      </c>
    </row>
    <row r="3251" spans="1:3" x14ac:dyDescent="0.3">
      <c r="A3251" s="17" t="s">
        <v>14565</v>
      </c>
      <c r="B3251" s="17">
        <v>2023</v>
      </c>
      <c r="C3251" s="17">
        <v>183.27419113926601</v>
      </c>
    </row>
    <row r="3252" spans="1:3" x14ac:dyDescent="0.3">
      <c r="A3252" s="17" t="s">
        <v>14566</v>
      </c>
      <c r="B3252" s="17">
        <v>2023</v>
      </c>
      <c r="C3252" s="17">
        <v>379.52832787483902</v>
      </c>
    </row>
    <row r="3253" spans="1:3" x14ac:dyDescent="0.3">
      <c r="A3253" s="17" t="s">
        <v>14567</v>
      </c>
      <c r="B3253" s="17">
        <v>2023</v>
      </c>
      <c r="C3253" s="17">
        <v>193.77398318797299</v>
      </c>
    </row>
    <row r="3254" spans="1:3" x14ac:dyDescent="0.3">
      <c r="A3254" s="17" t="s">
        <v>14568</v>
      </c>
      <c r="B3254" s="17">
        <v>2023</v>
      </c>
      <c r="C3254" s="17">
        <v>1723.79246376982</v>
      </c>
    </row>
    <row r="3255" spans="1:3" x14ac:dyDescent="0.3">
      <c r="A3255" s="17" t="s">
        <v>14569</v>
      </c>
      <c r="B3255" s="17">
        <v>2023</v>
      </c>
      <c r="C3255" s="17">
        <v>75.069544659927502</v>
      </c>
    </row>
    <row r="3256" spans="1:3" x14ac:dyDescent="0.3">
      <c r="A3256" s="17" t="s">
        <v>14570</v>
      </c>
      <c r="B3256" s="17">
        <v>2023</v>
      </c>
      <c r="C3256" s="17">
        <v>81.186711762100501</v>
      </c>
    </row>
    <row r="3257" spans="1:3" x14ac:dyDescent="0.3">
      <c r="A3257" s="17" t="s">
        <v>14571</v>
      </c>
      <c r="B3257" s="17">
        <v>2023</v>
      </c>
      <c r="C3257" s="17">
        <v>53.789877855684601</v>
      </c>
    </row>
    <row r="3258" spans="1:3" x14ac:dyDescent="0.3">
      <c r="A3258" s="17" t="s">
        <v>14572</v>
      </c>
      <c r="B3258" s="17">
        <v>2023</v>
      </c>
      <c r="C3258" s="17">
        <v>133.98305924050501</v>
      </c>
    </row>
    <row r="3259" spans="1:3" x14ac:dyDescent="0.3">
      <c r="A3259" s="17" t="s">
        <v>14573</v>
      </c>
      <c r="B3259" s="17">
        <v>2023</v>
      </c>
      <c r="C3259" s="17">
        <v>75.206062065437393</v>
      </c>
    </row>
    <row r="3260" spans="1:3" x14ac:dyDescent="0.3">
      <c r="A3260" s="17" t="s">
        <v>14574</v>
      </c>
      <c r="B3260" s="17">
        <v>2023</v>
      </c>
      <c r="C3260" s="17">
        <v>29.656960691325398</v>
      </c>
    </row>
    <row r="3261" spans="1:3" x14ac:dyDescent="0.3">
      <c r="A3261" s="17" t="s">
        <v>14575</v>
      </c>
      <c r="B3261" s="17">
        <v>2023</v>
      </c>
      <c r="C3261" s="17">
        <v>136.65705312159801</v>
      </c>
    </row>
    <row r="3262" spans="1:3" x14ac:dyDescent="0.3">
      <c r="A3262" s="17" t="s">
        <v>14576</v>
      </c>
      <c r="B3262" s="17">
        <v>2023</v>
      </c>
      <c r="C3262" s="17">
        <v>590.48250067979097</v>
      </c>
    </row>
    <row r="3263" spans="1:3" x14ac:dyDescent="0.3">
      <c r="A3263" s="17" t="s">
        <v>14577</v>
      </c>
      <c r="B3263" s="17">
        <v>2023</v>
      </c>
      <c r="C3263" s="17">
        <v>82.524775530677303</v>
      </c>
    </row>
    <row r="3264" spans="1:3" x14ac:dyDescent="0.3">
      <c r="A3264" s="17" t="s">
        <v>14578</v>
      </c>
      <c r="B3264" s="17">
        <v>2023</v>
      </c>
      <c r="C3264" s="17">
        <v>202.03267698362501</v>
      </c>
    </row>
    <row r="3265" spans="1:3" x14ac:dyDescent="0.3">
      <c r="A3265" s="17" t="s">
        <v>14579</v>
      </c>
      <c r="B3265" s="17">
        <v>2023</v>
      </c>
      <c r="C3265" s="17">
        <v>58.684460197575397</v>
      </c>
    </row>
    <row r="3266" spans="1:3" x14ac:dyDescent="0.3">
      <c r="A3266" s="17" t="s">
        <v>14580</v>
      </c>
      <c r="B3266" s="17">
        <v>2023</v>
      </c>
      <c r="C3266" s="17">
        <v>157.77544640703101</v>
      </c>
    </row>
    <row r="3267" spans="1:3" x14ac:dyDescent="0.3">
      <c r="A3267" s="17" t="s">
        <v>14581</v>
      </c>
      <c r="B3267" s="17">
        <v>2023</v>
      </c>
      <c r="C3267" s="17">
        <v>88.580415651202202</v>
      </c>
    </row>
    <row r="3268" spans="1:3" x14ac:dyDescent="0.3">
      <c r="A3268" s="17" t="s">
        <v>14582</v>
      </c>
      <c r="B3268" s="17">
        <v>2023</v>
      </c>
      <c r="C3268" s="17">
        <v>380.48659678176</v>
      </c>
    </row>
    <row r="3269" spans="1:3" x14ac:dyDescent="0.3">
      <c r="A3269" s="17" t="s">
        <v>14583</v>
      </c>
      <c r="B3269" s="17">
        <v>2023</v>
      </c>
      <c r="C3269" s="17">
        <v>7.2288476367248196</v>
      </c>
    </row>
    <row r="3270" spans="1:3" x14ac:dyDescent="0.3">
      <c r="A3270" s="17" t="s">
        <v>14584</v>
      </c>
      <c r="B3270" s="17">
        <v>2023</v>
      </c>
      <c r="C3270" s="17">
        <v>27.105013843625802</v>
      </c>
    </row>
    <row r="3271" spans="1:3" x14ac:dyDescent="0.3">
      <c r="A3271" s="17" t="s">
        <v>14585</v>
      </c>
      <c r="B3271" s="17">
        <v>2023</v>
      </c>
      <c r="C3271" s="17">
        <v>175.42870332766299</v>
      </c>
    </row>
    <row r="3272" spans="1:3" x14ac:dyDescent="0.3">
      <c r="A3272" s="17" t="s">
        <v>14586</v>
      </c>
      <c r="B3272" s="17">
        <v>2023</v>
      </c>
      <c r="C3272" s="17">
        <v>28.468637326732299</v>
      </c>
    </row>
    <row r="3273" spans="1:3" x14ac:dyDescent="0.3">
      <c r="A3273" s="17" t="s">
        <v>14587</v>
      </c>
      <c r="B3273" s="17">
        <v>2023</v>
      </c>
      <c r="C3273" s="17">
        <v>180.83675988390999</v>
      </c>
    </row>
    <row r="3274" spans="1:3" x14ac:dyDescent="0.3">
      <c r="A3274" s="17" t="s">
        <v>14588</v>
      </c>
      <c r="B3274" s="17">
        <v>2023</v>
      </c>
      <c r="C3274" s="17">
        <v>454.51276505738502</v>
      </c>
    </row>
    <row r="3275" spans="1:3" x14ac:dyDescent="0.3">
      <c r="A3275" s="17" t="s">
        <v>14589</v>
      </c>
      <c r="B3275" s="17">
        <v>2023</v>
      </c>
      <c r="C3275" s="17">
        <v>924.88496306166098</v>
      </c>
    </row>
    <row r="3276" spans="1:3" x14ac:dyDescent="0.3">
      <c r="A3276" s="17" t="s">
        <v>14590</v>
      </c>
      <c r="B3276" s="17">
        <v>2023</v>
      </c>
      <c r="C3276" s="17">
        <v>76.001793093979401</v>
      </c>
    </row>
    <row r="3277" spans="1:3" x14ac:dyDescent="0.3">
      <c r="A3277" s="17" t="s">
        <v>14591</v>
      </c>
      <c r="B3277" s="17">
        <v>2023</v>
      </c>
      <c r="C3277" s="17">
        <v>73.735350891947704</v>
      </c>
    </row>
    <row r="3278" spans="1:3" x14ac:dyDescent="0.3">
      <c r="A3278" s="17" t="s">
        <v>14592</v>
      </c>
      <c r="B3278" s="17">
        <v>2023</v>
      </c>
      <c r="C3278" s="17">
        <v>108.120064329356</v>
      </c>
    </row>
    <row r="3279" spans="1:3" x14ac:dyDescent="0.3">
      <c r="A3279" s="17" t="s">
        <v>14593</v>
      </c>
      <c r="B3279" s="17">
        <v>2023</v>
      </c>
      <c r="C3279" s="17">
        <v>317.82286470010899</v>
      </c>
    </row>
    <row r="3280" spans="1:3" x14ac:dyDescent="0.3">
      <c r="A3280" s="17" t="s">
        <v>14594</v>
      </c>
      <c r="B3280" s="17">
        <v>2023</v>
      </c>
      <c r="C3280" s="17">
        <v>31.697952776215999</v>
      </c>
    </row>
    <row r="3281" spans="1:3" x14ac:dyDescent="0.3">
      <c r="A3281" s="17" t="s">
        <v>14595</v>
      </c>
      <c r="B3281" s="17">
        <v>2023</v>
      </c>
      <c r="C3281" s="17">
        <v>19.173912442929598</v>
      </c>
    </row>
    <row r="3282" spans="1:3" x14ac:dyDescent="0.3">
      <c r="A3282" s="17" t="s">
        <v>14596</v>
      </c>
      <c r="B3282" s="17">
        <v>2023</v>
      </c>
      <c r="C3282" s="17">
        <v>10.877286080503801</v>
      </c>
    </row>
    <row r="3283" spans="1:3" x14ac:dyDescent="0.3">
      <c r="A3283" s="17" t="s">
        <v>14597</v>
      </c>
      <c r="B3283" s="17">
        <v>2023</v>
      </c>
      <c r="C3283" s="17">
        <v>40.759907884523301</v>
      </c>
    </row>
    <row r="3284" spans="1:3" x14ac:dyDescent="0.3">
      <c r="A3284" s="17" t="s">
        <v>14598</v>
      </c>
      <c r="B3284" s="17">
        <v>2023</v>
      </c>
      <c r="C3284" s="17">
        <v>15.932366095949</v>
      </c>
    </row>
    <row r="3285" spans="1:3" x14ac:dyDescent="0.3">
      <c r="A3285" s="17" t="s">
        <v>14599</v>
      </c>
      <c r="B3285" s="17">
        <v>2023</v>
      </c>
      <c r="C3285" s="17">
        <v>28.4101681567263</v>
      </c>
    </row>
    <row r="3286" spans="1:3" x14ac:dyDescent="0.3">
      <c r="A3286" s="17" t="s">
        <v>14600</v>
      </c>
      <c r="B3286" s="17">
        <v>2023</v>
      </c>
      <c r="C3286" s="17">
        <v>219.50188673567001</v>
      </c>
    </row>
    <row r="3287" spans="1:3" x14ac:dyDescent="0.3">
      <c r="A3287" s="17" t="s">
        <v>14601</v>
      </c>
      <c r="B3287" s="17">
        <v>2023</v>
      </c>
      <c r="C3287" s="17">
        <v>663.49133912473906</v>
      </c>
    </row>
    <row r="3288" spans="1:3" x14ac:dyDescent="0.3">
      <c r="A3288" s="17" t="s">
        <v>14602</v>
      </c>
      <c r="B3288" s="17">
        <v>2023</v>
      </c>
      <c r="C3288" s="17">
        <v>276.28887750580901</v>
      </c>
    </row>
    <row r="3289" spans="1:3" x14ac:dyDescent="0.3">
      <c r="A3289" s="17" t="s">
        <v>14603</v>
      </c>
      <c r="B3289" s="17">
        <v>2023</v>
      </c>
      <c r="C3289" s="17">
        <v>17.893639790359899</v>
      </c>
    </row>
    <row r="3290" spans="1:3" x14ac:dyDescent="0.3">
      <c r="A3290" s="17" t="s">
        <v>14604</v>
      </c>
      <c r="B3290" s="17">
        <v>2023</v>
      </c>
      <c r="C3290" s="17">
        <v>37.788561771623797</v>
      </c>
    </row>
    <row r="3291" spans="1:3" x14ac:dyDescent="0.3">
      <c r="A3291" s="17" t="s">
        <v>14605</v>
      </c>
      <c r="B3291" s="17">
        <v>2023</v>
      </c>
      <c r="C3291" s="17">
        <v>43.090878600254698</v>
      </c>
    </row>
    <row r="3292" spans="1:3" x14ac:dyDescent="0.3">
      <c r="A3292" s="17" t="s">
        <v>14606</v>
      </c>
      <c r="B3292" s="17">
        <v>2023</v>
      </c>
      <c r="C3292" s="17">
        <v>24.8142293933779</v>
      </c>
    </row>
    <row r="3293" spans="1:3" x14ac:dyDescent="0.3">
      <c r="A3293" s="17" t="s">
        <v>14607</v>
      </c>
      <c r="B3293" s="17">
        <v>2023</v>
      </c>
      <c r="C3293" s="17">
        <v>85.198815124109402</v>
      </c>
    </row>
    <row r="3294" spans="1:3" x14ac:dyDescent="0.3">
      <c r="A3294" s="17" t="s">
        <v>14608</v>
      </c>
      <c r="B3294" s="17">
        <v>2023</v>
      </c>
      <c r="C3294" s="17">
        <v>44.637840164825299</v>
      </c>
    </row>
    <row r="3295" spans="1:3" x14ac:dyDescent="0.3">
      <c r="A3295" s="17" t="s">
        <v>14609</v>
      </c>
      <c r="B3295" s="17">
        <v>2023</v>
      </c>
      <c r="C3295" s="17">
        <v>87.068775250896607</v>
      </c>
    </row>
    <row r="3296" spans="1:3" x14ac:dyDescent="0.3">
      <c r="A3296" s="17" t="s">
        <v>14610</v>
      </c>
      <c r="B3296" s="17">
        <v>2023</v>
      </c>
      <c r="C3296" s="17">
        <v>110.34730465896401</v>
      </c>
    </row>
    <row r="3297" spans="1:3" x14ac:dyDescent="0.3">
      <c r="A3297" s="17" t="s">
        <v>14611</v>
      </c>
      <c r="B3297" s="17">
        <v>2023</v>
      </c>
      <c r="C3297" s="17">
        <v>44.987349117233002</v>
      </c>
    </row>
    <row r="3298" spans="1:3" x14ac:dyDescent="0.3">
      <c r="A3298" s="17" t="s">
        <v>14612</v>
      </c>
      <c r="B3298" s="17">
        <v>2023</v>
      </c>
      <c r="C3298" s="17">
        <v>234.11385267972901</v>
      </c>
    </row>
    <row r="3299" spans="1:3" x14ac:dyDescent="0.3">
      <c r="A3299" s="17" t="s">
        <v>14613</v>
      </c>
      <c r="B3299" s="17">
        <v>2023</v>
      </c>
      <c r="C3299" s="17">
        <v>91.773995418101507</v>
      </c>
    </row>
    <row r="3300" spans="1:3" x14ac:dyDescent="0.3">
      <c r="A3300" s="17" t="s">
        <v>14614</v>
      </c>
      <c r="B3300" s="17">
        <v>2023</v>
      </c>
      <c r="C3300" s="17">
        <v>77.103555676527293</v>
      </c>
    </row>
    <row r="3301" spans="1:3" x14ac:dyDescent="0.3">
      <c r="A3301" s="17" t="s">
        <v>14615</v>
      </c>
      <c r="B3301" s="17">
        <v>2023</v>
      </c>
      <c r="C3301" s="17">
        <v>366.583169668913</v>
      </c>
    </row>
    <row r="3302" spans="1:3" x14ac:dyDescent="0.3">
      <c r="A3302" s="17" t="s">
        <v>14616</v>
      </c>
      <c r="B3302" s="17">
        <v>2023</v>
      </c>
      <c r="C3302" s="17">
        <v>1725.04208427668</v>
      </c>
    </row>
    <row r="3303" spans="1:3" x14ac:dyDescent="0.3">
      <c r="A3303" s="17" t="s">
        <v>14617</v>
      </c>
      <c r="B3303" s="17">
        <v>2023</v>
      </c>
      <c r="C3303" s="17">
        <v>47.2529186732136</v>
      </c>
    </row>
    <row r="3304" spans="1:3" x14ac:dyDescent="0.3">
      <c r="A3304" s="17" t="s">
        <v>14618</v>
      </c>
      <c r="B3304" s="17">
        <v>2023</v>
      </c>
      <c r="C3304" s="17">
        <v>47.027847372693898</v>
      </c>
    </row>
    <row r="3305" spans="1:3" x14ac:dyDescent="0.3">
      <c r="A3305" s="17" t="s">
        <v>14619</v>
      </c>
      <c r="B3305" s="17">
        <v>2023</v>
      </c>
      <c r="C3305" s="17">
        <v>48.334823280572898</v>
      </c>
    </row>
    <row r="3306" spans="1:3" x14ac:dyDescent="0.3">
      <c r="A3306" s="17" t="s">
        <v>14620</v>
      </c>
      <c r="B3306" s="17">
        <v>2023</v>
      </c>
      <c r="C3306" s="17">
        <v>143.04029407538499</v>
      </c>
    </row>
    <row r="3307" spans="1:3" x14ac:dyDescent="0.3">
      <c r="A3307" s="17" t="s">
        <v>14621</v>
      </c>
      <c r="B3307" s="17">
        <v>2023</v>
      </c>
      <c r="C3307" s="17">
        <v>136.117530111223</v>
      </c>
    </row>
    <row r="3308" spans="1:3" x14ac:dyDescent="0.3">
      <c r="A3308" s="17" t="s">
        <v>14622</v>
      </c>
      <c r="B3308" s="17">
        <v>2023</v>
      </c>
      <c r="C3308" s="17">
        <v>59.867302513681402</v>
      </c>
    </row>
    <row r="3309" spans="1:3" x14ac:dyDescent="0.3">
      <c r="A3309" s="17" t="s">
        <v>14623</v>
      </c>
      <c r="B3309" s="17">
        <v>2023</v>
      </c>
      <c r="C3309" s="17">
        <v>59.620134675875299</v>
      </c>
    </row>
    <row r="3310" spans="1:3" x14ac:dyDescent="0.3">
      <c r="A3310" s="17" t="s">
        <v>14624</v>
      </c>
      <c r="B3310" s="17">
        <v>2023</v>
      </c>
      <c r="C3310" s="17">
        <v>851.90184096142195</v>
      </c>
    </row>
    <row r="3311" spans="1:3" x14ac:dyDescent="0.3">
      <c r="A3311" s="17" t="s">
        <v>14625</v>
      </c>
      <c r="B3311" s="17">
        <v>2023</v>
      </c>
      <c r="C3311" s="17">
        <v>34.153185136616202</v>
      </c>
    </row>
    <row r="3312" spans="1:3" x14ac:dyDescent="0.3">
      <c r="A3312" s="17" t="s">
        <v>14626</v>
      </c>
      <c r="B3312" s="17">
        <v>2023</v>
      </c>
      <c r="C3312" s="17">
        <v>110.864523909986</v>
      </c>
    </row>
    <row r="3313" spans="1:3" x14ac:dyDescent="0.3">
      <c r="A3313" s="17" t="s">
        <v>14627</v>
      </c>
      <c r="B3313" s="17">
        <v>2023</v>
      </c>
      <c r="C3313" s="17">
        <v>59.865844649262698</v>
      </c>
    </row>
    <row r="3314" spans="1:3" x14ac:dyDescent="0.3">
      <c r="A3314" s="17" t="s">
        <v>14628</v>
      </c>
      <c r="B3314" s="17">
        <v>2023</v>
      </c>
      <c r="C3314" s="17">
        <v>75.460919300094204</v>
      </c>
    </row>
    <row r="3315" spans="1:3" x14ac:dyDescent="0.3">
      <c r="A3315" s="17" t="s">
        <v>14629</v>
      </c>
      <c r="B3315" s="17">
        <v>2023</v>
      </c>
      <c r="C3315" s="17">
        <v>333.88022851943998</v>
      </c>
    </row>
    <row r="3316" spans="1:3" x14ac:dyDescent="0.3">
      <c r="A3316" s="17" t="s">
        <v>14630</v>
      </c>
      <c r="B3316" s="17">
        <v>2023</v>
      </c>
      <c r="C3316" s="17">
        <v>1335.4433968216199</v>
      </c>
    </row>
    <row r="3317" spans="1:3" x14ac:dyDescent="0.3">
      <c r="A3317" s="17" t="s">
        <v>14631</v>
      </c>
      <c r="B3317" s="17">
        <v>2023</v>
      </c>
      <c r="C3317" s="17">
        <v>184.76889485027601</v>
      </c>
    </row>
    <row r="3318" spans="1:3" x14ac:dyDescent="0.3">
      <c r="A3318" s="17" t="s">
        <v>14632</v>
      </c>
      <c r="B3318" s="17">
        <v>2023</v>
      </c>
      <c r="C3318" s="17">
        <v>41.964681169716599</v>
      </c>
    </row>
    <row r="3319" spans="1:3" x14ac:dyDescent="0.3">
      <c r="A3319" s="17" t="s">
        <v>14633</v>
      </c>
      <c r="B3319" s="17">
        <v>2023</v>
      </c>
      <c r="C3319" s="17">
        <v>86.988777494057999</v>
      </c>
    </row>
    <row r="3320" spans="1:3" x14ac:dyDescent="0.3">
      <c r="A3320" s="17" t="s">
        <v>14634</v>
      </c>
      <c r="B3320" s="17">
        <v>2023</v>
      </c>
      <c r="C3320" s="17">
        <v>53.932132709771402</v>
      </c>
    </row>
    <row r="3321" spans="1:3" x14ac:dyDescent="0.3">
      <c r="A3321" s="17" t="s">
        <v>14635</v>
      </c>
      <c r="B3321" s="17">
        <v>2023</v>
      </c>
      <c r="C3321" s="17">
        <v>214.72766946023299</v>
      </c>
    </row>
    <row r="3322" spans="1:3" x14ac:dyDescent="0.3">
      <c r="A3322" s="17" t="s">
        <v>14636</v>
      </c>
      <c r="B3322" s="17">
        <v>2023</v>
      </c>
      <c r="C3322" s="17">
        <v>348.14189324528002</v>
      </c>
    </row>
    <row r="3323" spans="1:3" x14ac:dyDescent="0.3">
      <c r="A3323" s="17" t="s">
        <v>14637</v>
      </c>
      <c r="B3323" s="17">
        <v>2023</v>
      </c>
      <c r="C3323" s="17">
        <v>34.182640052400501</v>
      </c>
    </row>
    <row r="3324" spans="1:3" x14ac:dyDescent="0.3">
      <c r="A3324" s="17" t="s">
        <v>14638</v>
      </c>
      <c r="B3324" s="17">
        <v>2023</v>
      </c>
      <c r="C3324" s="17">
        <v>60.110469700768597</v>
      </c>
    </row>
    <row r="3325" spans="1:3" x14ac:dyDescent="0.3">
      <c r="A3325" s="17" t="s">
        <v>14639</v>
      </c>
      <c r="B3325" s="17">
        <v>2023</v>
      </c>
      <c r="C3325" s="17">
        <v>108.44966963306101</v>
      </c>
    </row>
    <row r="3326" spans="1:3" x14ac:dyDescent="0.3">
      <c r="A3326" s="17" t="s">
        <v>14640</v>
      </c>
      <c r="B3326" s="17">
        <v>2023</v>
      </c>
      <c r="C3326" s="17">
        <v>26.6828222633339</v>
      </c>
    </row>
    <row r="3327" spans="1:3" x14ac:dyDescent="0.3">
      <c r="A3327" s="17" t="s">
        <v>14641</v>
      </c>
      <c r="B3327" s="17">
        <v>2023</v>
      </c>
      <c r="C3327" s="17">
        <v>219.92269167583399</v>
      </c>
    </row>
    <row r="3328" spans="1:3" x14ac:dyDescent="0.3">
      <c r="A3328" s="17" t="s">
        <v>14642</v>
      </c>
      <c r="B3328" s="17">
        <v>2023</v>
      </c>
      <c r="C3328" s="17">
        <v>47.762818122282603</v>
      </c>
    </row>
    <row r="3329" spans="1:3" x14ac:dyDescent="0.3">
      <c r="A3329" s="17" t="s">
        <v>14643</v>
      </c>
      <c r="B3329" s="17">
        <v>2023</v>
      </c>
      <c r="C3329" s="17">
        <v>167.460242608562</v>
      </c>
    </row>
    <row r="3330" spans="1:3" x14ac:dyDescent="0.3">
      <c r="A3330" s="17" t="s">
        <v>14644</v>
      </c>
      <c r="B3330" s="17">
        <v>2023</v>
      </c>
      <c r="C3330" s="17">
        <v>289.82693197578197</v>
      </c>
    </row>
    <row r="3331" spans="1:3" x14ac:dyDescent="0.3">
      <c r="A3331" s="17" t="s">
        <v>14645</v>
      </c>
      <c r="B3331" s="17">
        <v>2023</v>
      </c>
      <c r="C3331" s="17">
        <v>111.09036040213</v>
      </c>
    </row>
    <row r="3332" spans="1:3" x14ac:dyDescent="0.3">
      <c r="A3332" s="17" t="s">
        <v>14646</v>
      </c>
      <c r="B3332" s="17">
        <v>2023</v>
      </c>
      <c r="C3332" s="17">
        <v>50.86226936616</v>
      </c>
    </row>
    <row r="3333" spans="1:3" x14ac:dyDescent="0.3">
      <c r="A3333" s="17" t="s">
        <v>14647</v>
      </c>
      <c r="B3333" s="17">
        <v>2023</v>
      </c>
      <c r="C3333" s="17">
        <v>61.781330112367897</v>
      </c>
    </row>
    <row r="3334" spans="1:3" x14ac:dyDescent="0.3">
      <c r="A3334" s="17" t="s">
        <v>14648</v>
      </c>
      <c r="B3334" s="17">
        <v>2023</v>
      </c>
      <c r="C3334" s="17">
        <v>16.3442297223955</v>
      </c>
    </row>
    <row r="3335" spans="1:3" x14ac:dyDescent="0.3">
      <c r="A3335" s="17" t="s">
        <v>14649</v>
      </c>
      <c r="B3335" s="17">
        <v>2023</v>
      </c>
      <c r="C3335" s="17">
        <v>150.19252926856299</v>
      </c>
    </row>
    <row r="3336" spans="1:3" x14ac:dyDescent="0.3">
      <c r="A3336" s="17" t="s">
        <v>14650</v>
      </c>
      <c r="B3336" s="17">
        <v>2023</v>
      </c>
      <c r="C3336" s="17">
        <v>23.561756645795001</v>
      </c>
    </row>
    <row r="3337" spans="1:3" x14ac:dyDescent="0.3">
      <c r="A3337" s="17" t="s">
        <v>14651</v>
      </c>
      <c r="B3337" s="17">
        <v>2023</v>
      </c>
      <c r="C3337" s="17">
        <v>58.711709552444503</v>
      </c>
    </row>
    <row r="3338" spans="1:3" x14ac:dyDescent="0.3">
      <c r="A3338" s="17" t="s">
        <v>14652</v>
      </c>
      <c r="B3338" s="17">
        <v>2023</v>
      </c>
      <c r="C3338" s="17">
        <v>42.098236538469799</v>
      </c>
    </row>
    <row r="3339" spans="1:3" x14ac:dyDescent="0.3">
      <c r="A3339" s="17" t="s">
        <v>14653</v>
      </c>
      <c r="B3339" s="17">
        <v>2023</v>
      </c>
      <c r="C3339" s="17">
        <v>53.6084449030459</v>
      </c>
    </row>
    <row r="3340" spans="1:3" x14ac:dyDescent="0.3">
      <c r="A3340" s="17" t="s">
        <v>14654</v>
      </c>
      <c r="B3340" s="17">
        <v>2023</v>
      </c>
      <c r="C3340" s="17">
        <v>58.937555763870499</v>
      </c>
    </row>
    <row r="3341" spans="1:3" x14ac:dyDescent="0.3">
      <c r="A3341" s="17" t="s">
        <v>14655</v>
      </c>
      <c r="B3341" s="17">
        <v>2023</v>
      </c>
      <c r="C3341" s="17">
        <v>44.777302508708097</v>
      </c>
    </row>
    <row r="3342" spans="1:3" x14ac:dyDescent="0.3">
      <c r="A3342" s="17" t="s">
        <v>14656</v>
      </c>
      <c r="B3342" s="17">
        <v>2023</v>
      </c>
      <c r="C3342" s="17">
        <v>112.519969366491</v>
      </c>
    </row>
    <row r="3343" spans="1:3" x14ac:dyDescent="0.3">
      <c r="A3343" s="17" t="s">
        <v>14657</v>
      </c>
      <c r="B3343" s="17">
        <v>2023</v>
      </c>
      <c r="C3343" s="17">
        <v>141.624660085887</v>
      </c>
    </row>
    <row r="3344" spans="1:3" x14ac:dyDescent="0.3">
      <c r="A3344" s="17" t="s">
        <v>14658</v>
      </c>
      <c r="B3344" s="17">
        <v>2023</v>
      </c>
      <c r="C3344" s="17">
        <v>387.08953626453899</v>
      </c>
    </row>
    <row r="3345" spans="1:3" x14ac:dyDescent="0.3">
      <c r="A3345" s="17" t="s">
        <v>14659</v>
      </c>
      <c r="B3345" s="17">
        <v>2023</v>
      </c>
      <c r="C3345" s="17">
        <v>83.320651747286306</v>
      </c>
    </row>
    <row r="3346" spans="1:3" x14ac:dyDescent="0.3">
      <c r="A3346" s="17" t="s">
        <v>14660</v>
      </c>
      <c r="B3346" s="17">
        <v>2023</v>
      </c>
      <c r="C3346" s="17">
        <v>62.210434891283498</v>
      </c>
    </row>
    <row r="3347" spans="1:3" x14ac:dyDescent="0.3">
      <c r="A3347" s="17" t="s">
        <v>14661</v>
      </c>
      <c r="B3347" s="17">
        <v>2023</v>
      </c>
      <c r="C3347" s="17">
        <v>254.001178704202</v>
      </c>
    </row>
    <row r="3348" spans="1:3" x14ac:dyDescent="0.3">
      <c r="A3348" s="17" t="s">
        <v>14662</v>
      </c>
      <c r="B3348" s="17">
        <v>2023</v>
      </c>
      <c r="C3348" s="17">
        <v>194.85605050437201</v>
      </c>
    </row>
    <row r="3349" spans="1:3" x14ac:dyDescent="0.3">
      <c r="A3349" s="17" t="s">
        <v>14663</v>
      </c>
      <c r="B3349" s="17">
        <v>2023</v>
      </c>
      <c r="C3349" s="17">
        <v>94.962098661810202</v>
      </c>
    </row>
    <row r="3350" spans="1:3" x14ac:dyDescent="0.3">
      <c r="A3350" s="17" t="s">
        <v>14664</v>
      </c>
      <c r="B3350" s="17">
        <v>2023</v>
      </c>
      <c r="C3350" s="17">
        <v>66.0985452616587</v>
      </c>
    </row>
    <row r="3351" spans="1:3" x14ac:dyDescent="0.3">
      <c r="A3351" s="17" t="s">
        <v>14665</v>
      </c>
      <c r="B3351" s="17">
        <v>2023</v>
      </c>
      <c r="C3351" s="17">
        <v>140.481130961329</v>
      </c>
    </row>
    <row r="3352" spans="1:3" x14ac:dyDescent="0.3">
      <c r="A3352" s="17" t="s">
        <v>14666</v>
      </c>
      <c r="B3352" s="17">
        <v>2023</v>
      </c>
      <c r="C3352" s="17">
        <v>149.394043209031</v>
      </c>
    </row>
    <row r="3353" spans="1:3" x14ac:dyDescent="0.3">
      <c r="A3353" s="17" t="s">
        <v>14667</v>
      </c>
      <c r="B3353" s="17">
        <v>2023</v>
      </c>
      <c r="C3353" s="17">
        <v>151.40041770041</v>
      </c>
    </row>
    <row r="3354" spans="1:3" x14ac:dyDescent="0.3">
      <c r="A3354" s="17" t="s">
        <v>14668</v>
      </c>
      <c r="B3354" s="17">
        <v>2023</v>
      </c>
      <c r="C3354" s="17">
        <v>60.342154154554002</v>
      </c>
    </row>
    <row r="3355" spans="1:3" x14ac:dyDescent="0.3">
      <c r="A3355" s="17" t="s">
        <v>14669</v>
      </c>
      <c r="B3355" s="17">
        <v>2023</v>
      </c>
      <c r="C3355" s="17">
        <v>66.883972840150804</v>
      </c>
    </row>
    <row r="3356" spans="1:3" x14ac:dyDescent="0.3">
      <c r="A3356" s="17" t="s">
        <v>14670</v>
      </c>
      <c r="B3356" s="17">
        <v>2023</v>
      </c>
      <c r="C3356" s="17">
        <v>226.655465450138</v>
      </c>
    </row>
    <row r="3357" spans="1:3" x14ac:dyDescent="0.3">
      <c r="A3357" s="17" t="s">
        <v>14671</v>
      </c>
      <c r="B3357" s="17">
        <v>2023</v>
      </c>
      <c r="C3357" s="17">
        <v>12.7244920181111</v>
      </c>
    </row>
    <row r="3358" spans="1:3" x14ac:dyDescent="0.3">
      <c r="A3358" s="17" t="s">
        <v>14672</v>
      </c>
      <c r="B3358" s="17">
        <v>2023</v>
      </c>
      <c r="C3358" s="17">
        <v>41.449446815997398</v>
      </c>
    </row>
    <row r="3359" spans="1:3" x14ac:dyDescent="0.3">
      <c r="A3359" s="17" t="s">
        <v>14673</v>
      </c>
      <c r="B3359" s="17">
        <v>2023</v>
      </c>
      <c r="C3359" s="17">
        <v>63.304518994875302</v>
      </c>
    </row>
    <row r="3360" spans="1:3" x14ac:dyDescent="0.3">
      <c r="A3360" s="17" t="s">
        <v>14674</v>
      </c>
      <c r="B3360" s="17">
        <v>2023</v>
      </c>
      <c r="C3360" s="17">
        <v>25.666994415223598</v>
      </c>
    </row>
    <row r="3361" spans="1:3" x14ac:dyDescent="0.3">
      <c r="A3361" s="17" t="s">
        <v>14675</v>
      </c>
      <c r="B3361" s="17">
        <v>2023</v>
      </c>
      <c r="C3361" s="17">
        <v>94.968605006113606</v>
      </c>
    </row>
    <row r="3362" spans="1:3" x14ac:dyDescent="0.3">
      <c r="A3362" s="17" t="s">
        <v>14676</v>
      </c>
      <c r="B3362" s="17">
        <v>2023</v>
      </c>
      <c r="C3362" s="17">
        <v>10.355865802848699</v>
      </c>
    </row>
    <row r="3363" spans="1:3" x14ac:dyDescent="0.3">
      <c r="A3363" s="17" t="s">
        <v>14677</v>
      </c>
      <c r="B3363" s="17">
        <v>2023</v>
      </c>
      <c r="C3363" s="17">
        <v>32.627298180945203</v>
      </c>
    </row>
    <row r="3364" spans="1:3" x14ac:dyDescent="0.3">
      <c r="A3364" s="17" t="s">
        <v>14678</v>
      </c>
      <c r="B3364" s="17">
        <v>2023</v>
      </c>
      <c r="C3364" s="17">
        <v>134.018572228029</v>
      </c>
    </row>
    <row r="3365" spans="1:3" x14ac:dyDescent="0.3">
      <c r="A3365" s="17" t="s">
        <v>14679</v>
      </c>
      <c r="B3365" s="17">
        <v>2023</v>
      </c>
      <c r="C3365" s="17">
        <v>51.775515610061099</v>
      </c>
    </row>
    <row r="3366" spans="1:3" x14ac:dyDescent="0.3">
      <c r="A3366" s="17" t="s">
        <v>14680</v>
      </c>
      <c r="B3366" s="17">
        <v>2023</v>
      </c>
      <c r="C3366" s="17">
        <v>125.31012303009599</v>
      </c>
    </row>
    <row r="3367" spans="1:3" x14ac:dyDescent="0.3">
      <c r="A3367" s="17" t="s">
        <v>14681</v>
      </c>
      <c r="B3367" s="17">
        <v>2023</v>
      </c>
      <c r="C3367" s="17">
        <v>18.528937579598299</v>
      </c>
    </row>
    <row r="3368" spans="1:3" x14ac:dyDescent="0.3">
      <c r="A3368" s="17" t="s">
        <v>14682</v>
      </c>
      <c r="B3368" s="17">
        <v>2023</v>
      </c>
      <c r="C3368" s="17">
        <v>66.521125062368796</v>
      </c>
    </row>
    <row r="3369" spans="1:3" x14ac:dyDescent="0.3">
      <c r="A3369" s="17" t="s">
        <v>14683</v>
      </c>
      <c r="B3369" s="17">
        <v>2023</v>
      </c>
      <c r="C3369" s="17">
        <v>22.968439059331999</v>
      </c>
    </row>
    <row r="3370" spans="1:3" x14ac:dyDescent="0.3">
      <c r="A3370" s="17" t="s">
        <v>14684</v>
      </c>
      <c r="B3370" s="17">
        <v>2023</v>
      </c>
      <c r="C3370" s="17">
        <v>63.983706477098202</v>
      </c>
    </row>
    <row r="3371" spans="1:3" x14ac:dyDescent="0.3">
      <c r="A3371" s="17" t="s">
        <v>14685</v>
      </c>
      <c r="B3371" s="17">
        <v>2023</v>
      </c>
      <c r="C3371" s="17">
        <v>41.539095122367101</v>
      </c>
    </row>
    <row r="3372" spans="1:3" x14ac:dyDescent="0.3">
      <c r="A3372" s="17" t="s">
        <v>14686</v>
      </c>
      <c r="B3372" s="17">
        <v>2023</v>
      </c>
      <c r="C3372" s="17">
        <v>75.128334832377703</v>
      </c>
    </row>
    <row r="3373" spans="1:3" x14ac:dyDescent="0.3">
      <c r="A3373" s="17" t="s">
        <v>14687</v>
      </c>
      <c r="B3373" s="17">
        <v>2023</v>
      </c>
      <c r="C3373" s="17">
        <v>303.70398851763503</v>
      </c>
    </row>
    <row r="3374" spans="1:3" x14ac:dyDescent="0.3">
      <c r="A3374" s="17" t="s">
        <v>14688</v>
      </c>
      <c r="B3374" s="17">
        <v>2023</v>
      </c>
      <c r="C3374" s="17">
        <v>20.477042049169501</v>
      </c>
    </row>
    <row r="3375" spans="1:3" x14ac:dyDescent="0.3">
      <c r="A3375" s="17" t="s">
        <v>14689</v>
      </c>
      <c r="B3375" s="17">
        <v>2023</v>
      </c>
      <c r="C3375" s="17">
        <v>187.08294720388901</v>
      </c>
    </row>
    <row r="3376" spans="1:3" x14ac:dyDescent="0.3">
      <c r="A3376" s="17" t="s">
        <v>14690</v>
      </c>
      <c r="B3376" s="17">
        <v>2023</v>
      </c>
      <c r="C3376" s="17">
        <v>270.62832442857302</v>
      </c>
    </row>
    <row r="3377" spans="1:3" x14ac:dyDescent="0.3">
      <c r="A3377" s="17" t="s">
        <v>14691</v>
      </c>
      <c r="B3377" s="17">
        <v>2023</v>
      </c>
      <c r="C3377" s="17">
        <v>539.16524626570799</v>
      </c>
    </row>
    <row r="3378" spans="1:3" x14ac:dyDescent="0.3">
      <c r="A3378" s="17" t="s">
        <v>14692</v>
      </c>
      <c r="B3378" s="17">
        <v>2023</v>
      </c>
      <c r="C3378" s="17">
        <v>87.557091014459701</v>
      </c>
    </row>
    <row r="3379" spans="1:3" x14ac:dyDescent="0.3">
      <c r="A3379" s="17" t="s">
        <v>14693</v>
      </c>
      <c r="B3379" s="17">
        <v>2023</v>
      </c>
      <c r="C3379" s="17">
        <v>336.60098996758501</v>
      </c>
    </row>
    <row r="3380" spans="1:3" x14ac:dyDescent="0.3">
      <c r="A3380" s="17" t="s">
        <v>14694</v>
      </c>
      <c r="B3380" s="17">
        <v>2023</v>
      </c>
      <c r="C3380" s="17">
        <v>672.00242349505402</v>
      </c>
    </row>
    <row r="3381" spans="1:3" x14ac:dyDescent="0.3">
      <c r="A3381" s="17" t="s">
        <v>14695</v>
      </c>
      <c r="B3381" s="17">
        <v>2023</v>
      </c>
      <c r="C3381" s="17">
        <v>36.0369486464188</v>
      </c>
    </row>
    <row r="3382" spans="1:3" x14ac:dyDescent="0.3">
      <c r="A3382" s="17" t="s">
        <v>14696</v>
      </c>
      <c r="B3382" s="17">
        <v>2023</v>
      </c>
      <c r="C3382" s="17">
        <v>40.634328456595497</v>
      </c>
    </row>
    <row r="3383" spans="1:3" x14ac:dyDescent="0.3">
      <c r="A3383" s="17" t="s">
        <v>14697</v>
      </c>
      <c r="B3383" s="17">
        <v>2023</v>
      </c>
      <c r="C3383" s="17">
        <v>113.985535601154</v>
      </c>
    </row>
    <row r="3384" spans="1:3" x14ac:dyDescent="0.3">
      <c r="A3384" s="17" t="s">
        <v>14698</v>
      </c>
      <c r="B3384" s="17">
        <v>2023</v>
      </c>
      <c r="C3384" s="17">
        <v>104.900284579024</v>
      </c>
    </row>
    <row r="3385" spans="1:3" x14ac:dyDescent="0.3">
      <c r="A3385" s="17" t="s">
        <v>14699</v>
      </c>
      <c r="B3385" s="17">
        <v>2023</v>
      </c>
      <c r="C3385" s="17">
        <v>25.453451828099801</v>
      </c>
    </row>
    <row r="3386" spans="1:3" x14ac:dyDescent="0.3">
      <c r="A3386" s="17" t="s">
        <v>14700</v>
      </c>
      <c r="B3386" s="17">
        <v>2023</v>
      </c>
      <c r="C3386" s="17">
        <v>32.186128054781904</v>
      </c>
    </row>
    <row r="3387" spans="1:3" x14ac:dyDescent="0.3">
      <c r="A3387" s="17" t="s">
        <v>14701</v>
      </c>
      <c r="B3387" s="17">
        <v>2023</v>
      </c>
      <c r="C3387" s="17">
        <v>61.447090645175201</v>
      </c>
    </row>
    <row r="3388" spans="1:3" x14ac:dyDescent="0.3">
      <c r="A3388" s="17" t="s">
        <v>14702</v>
      </c>
      <c r="B3388" s="17">
        <v>2023</v>
      </c>
      <c r="C3388" s="17">
        <v>129.96934525296101</v>
      </c>
    </row>
    <row r="3389" spans="1:3" x14ac:dyDescent="0.3">
      <c r="A3389" s="17" t="s">
        <v>14703</v>
      </c>
      <c r="B3389" s="17">
        <v>2023</v>
      </c>
      <c r="C3389" s="17">
        <v>17.755232183961201</v>
      </c>
    </row>
    <row r="3390" spans="1:3" x14ac:dyDescent="0.3">
      <c r="A3390" s="17" t="s">
        <v>14704</v>
      </c>
      <c r="B3390" s="17">
        <v>2023</v>
      </c>
      <c r="C3390" s="17">
        <v>145.59718253463501</v>
      </c>
    </row>
    <row r="3391" spans="1:3" x14ac:dyDescent="0.3">
      <c r="A3391" s="17" t="s">
        <v>14705</v>
      </c>
      <c r="B3391" s="17">
        <v>2023</v>
      </c>
      <c r="C3391" s="17">
        <v>30.306061787065101</v>
      </c>
    </row>
    <row r="3392" spans="1:3" x14ac:dyDescent="0.3">
      <c r="A3392" s="17" t="s">
        <v>14706</v>
      </c>
      <c r="B3392" s="17">
        <v>2023</v>
      </c>
      <c r="C3392" s="17">
        <v>60.679909138009002</v>
      </c>
    </row>
    <row r="3393" spans="1:3" x14ac:dyDescent="0.3">
      <c r="A3393" s="17" t="s">
        <v>14707</v>
      </c>
      <c r="B3393" s="17">
        <v>2023</v>
      </c>
      <c r="C3393" s="17">
        <v>436.25836161896598</v>
      </c>
    </row>
    <row r="3394" spans="1:3" x14ac:dyDescent="0.3">
      <c r="A3394" s="17" t="s">
        <v>14708</v>
      </c>
      <c r="B3394" s="17">
        <v>2023</v>
      </c>
      <c r="C3394" s="17">
        <v>131.632716074586</v>
      </c>
    </row>
    <row r="3395" spans="1:3" x14ac:dyDescent="0.3">
      <c r="A3395" s="17" t="s">
        <v>14709</v>
      </c>
      <c r="B3395" s="17">
        <v>2023</v>
      </c>
      <c r="C3395" s="17">
        <v>18.001599931623801</v>
      </c>
    </row>
    <row r="3396" spans="1:3" x14ac:dyDescent="0.3">
      <c r="A3396" s="17" t="s">
        <v>14710</v>
      </c>
      <c r="B3396" s="17">
        <v>2023</v>
      </c>
      <c r="C3396" s="17">
        <v>41.121891390532298</v>
      </c>
    </row>
    <row r="3397" spans="1:3" x14ac:dyDescent="0.3">
      <c r="A3397" s="17" t="s">
        <v>14711</v>
      </c>
      <c r="B3397" s="17">
        <v>2023</v>
      </c>
      <c r="C3397" s="17">
        <v>27.386757502332301</v>
      </c>
    </row>
    <row r="3398" spans="1:3" x14ac:dyDescent="0.3">
      <c r="A3398" s="17" t="s">
        <v>14712</v>
      </c>
      <c r="B3398" s="17">
        <v>2023</v>
      </c>
      <c r="C3398" s="17">
        <v>153.64360691234501</v>
      </c>
    </row>
    <row r="3399" spans="1:3" x14ac:dyDescent="0.3">
      <c r="A3399" s="17" t="s">
        <v>14713</v>
      </c>
      <c r="B3399" s="17">
        <v>2023</v>
      </c>
      <c r="C3399" s="17">
        <v>342.519573435187</v>
      </c>
    </row>
    <row r="3400" spans="1:3" x14ac:dyDescent="0.3">
      <c r="A3400" s="17" t="s">
        <v>14714</v>
      </c>
      <c r="B3400" s="17">
        <v>2023</v>
      </c>
      <c r="C3400" s="17">
        <v>77.313202521763699</v>
      </c>
    </row>
    <row r="3401" spans="1:3" x14ac:dyDescent="0.3">
      <c r="A3401" s="17" t="s">
        <v>14715</v>
      </c>
      <c r="B3401" s="17">
        <v>2023</v>
      </c>
      <c r="C3401" s="17">
        <v>90.102586359600494</v>
      </c>
    </row>
    <row r="3402" spans="1:3" x14ac:dyDescent="0.3">
      <c r="A3402" s="17" t="s">
        <v>14716</v>
      </c>
      <c r="B3402" s="17">
        <v>2023</v>
      </c>
      <c r="C3402" s="17">
        <v>275.33564056828601</v>
      </c>
    </row>
    <row r="3403" spans="1:3" x14ac:dyDescent="0.3">
      <c r="A3403" s="17" t="s">
        <v>14717</v>
      </c>
      <c r="B3403" s="17">
        <v>2023</v>
      </c>
      <c r="C3403" s="17">
        <v>57.689683709293597</v>
      </c>
    </row>
    <row r="3404" spans="1:3" x14ac:dyDescent="0.3">
      <c r="A3404" s="17" t="s">
        <v>14718</v>
      </c>
      <c r="B3404" s="17">
        <v>2023</v>
      </c>
      <c r="C3404" s="17">
        <v>70.263615220785098</v>
      </c>
    </row>
    <row r="3405" spans="1:3" x14ac:dyDescent="0.3">
      <c r="A3405" s="17" t="s">
        <v>14719</v>
      </c>
      <c r="B3405" s="17">
        <v>2023</v>
      </c>
      <c r="C3405" s="17">
        <v>185.21808432648001</v>
      </c>
    </row>
    <row r="3406" spans="1:3" x14ac:dyDescent="0.3">
      <c r="A3406" s="17" t="s">
        <v>14720</v>
      </c>
      <c r="B3406" s="17">
        <v>2023</v>
      </c>
      <c r="C3406" s="17">
        <v>329.75326139479898</v>
      </c>
    </row>
    <row r="3407" spans="1:3" x14ac:dyDescent="0.3">
      <c r="A3407" s="17" t="s">
        <v>14721</v>
      </c>
      <c r="B3407" s="17">
        <v>2023</v>
      </c>
      <c r="C3407" s="17">
        <v>166.45322295278299</v>
      </c>
    </row>
    <row r="3408" spans="1:3" x14ac:dyDescent="0.3">
      <c r="A3408" s="17" t="s">
        <v>14722</v>
      </c>
      <c r="B3408" s="17">
        <v>2023</v>
      </c>
      <c r="C3408" s="17">
        <v>98.422608903609202</v>
      </c>
    </row>
    <row r="3409" spans="1:3" x14ac:dyDescent="0.3">
      <c r="A3409" s="17" t="s">
        <v>14723</v>
      </c>
      <c r="B3409" s="17">
        <v>2023</v>
      </c>
      <c r="C3409" s="17">
        <v>231.11795948073299</v>
      </c>
    </row>
    <row r="3410" spans="1:3" x14ac:dyDescent="0.3">
      <c r="A3410" s="17" t="s">
        <v>14724</v>
      </c>
      <c r="B3410" s="17">
        <v>2023</v>
      </c>
      <c r="C3410" s="17">
        <v>546.71158131584502</v>
      </c>
    </row>
    <row r="3411" spans="1:3" x14ac:dyDescent="0.3">
      <c r="A3411" s="17" t="s">
        <v>14725</v>
      </c>
      <c r="B3411" s="17">
        <v>2023</v>
      </c>
      <c r="C3411" s="17">
        <v>25.834976539714301</v>
      </c>
    </row>
    <row r="3412" spans="1:3" x14ac:dyDescent="0.3">
      <c r="A3412" s="17" t="s">
        <v>14726</v>
      </c>
      <c r="B3412" s="17">
        <v>2023</v>
      </c>
      <c r="C3412" s="17">
        <v>32.497734311036801</v>
      </c>
    </row>
    <row r="3413" spans="1:3" x14ac:dyDescent="0.3">
      <c r="A3413" s="17" t="s">
        <v>14727</v>
      </c>
      <c r="B3413" s="17">
        <v>2023</v>
      </c>
      <c r="C3413" s="17">
        <v>40.481029925867901</v>
      </c>
    </row>
    <row r="3414" spans="1:3" x14ac:dyDescent="0.3">
      <c r="A3414" s="17" t="s">
        <v>14728</v>
      </c>
      <c r="B3414" s="17">
        <v>2023</v>
      </c>
      <c r="C3414" s="17">
        <v>137.816025491804</v>
      </c>
    </row>
    <row r="3415" spans="1:3" x14ac:dyDescent="0.3">
      <c r="A3415" s="17" t="s">
        <v>14729</v>
      </c>
      <c r="B3415" s="17">
        <v>2023</v>
      </c>
      <c r="C3415" s="17">
        <v>217.74434039322699</v>
      </c>
    </row>
    <row r="3416" spans="1:3" x14ac:dyDescent="0.3">
      <c r="A3416" s="17" t="s">
        <v>14730</v>
      </c>
      <c r="B3416" s="17">
        <v>2023</v>
      </c>
      <c r="C3416" s="17">
        <v>449.97655941359699</v>
      </c>
    </row>
    <row r="3417" spans="1:3" x14ac:dyDescent="0.3">
      <c r="A3417" s="17" t="s">
        <v>14731</v>
      </c>
      <c r="B3417" s="17">
        <v>2023</v>
      </c>
      <c r="C3417" s="17">
        <v>133.560268629342</v>
      </c>
    </row>
    <row r="3418" spans="1:3" x14ac:dyDescent="0.3">
      <c r="A3418" s="17" t="s">
        <v>14732</v>
      </c>
      <c r="B3418" s="17">
        <v>2023</v>
      </c>
      <c r="C3418" s="17">
        <v>1073.82149282098</v>
      </c>
    </row>
    <row r="3419" spans="1:3" x14ac:dyDescent="0.3">
      <c r="A3419" s="17" t="s">
        <v>14733</v>
      </c>
      <c r="B3419" s="17">
        <v>2023</v>
      </c>
      <c r="C3419" s="17">
        <v>28.567998523358298</v>
      </c>
    </row>
    <row r="3420" spans="1:3" x14ac:dyDescent="0.3">
      <c r="A3420" s="17" t="s">
        <v>14734</v>
      </c>
      <c r="B3420" s="17">
        <v>2023</v>
      </c>
      <c r="C3420" s="17">
        <v>33.814371364191203</v>
      </c>
    </row>
    <row r="3421" spans="1:3" x14ac:dyDescent="0.3">
      <c r="A3421" s="17" t="s">
        <v>14735</v>
      </c>
      <c r="B3421" s="17">
        <v>2023</v>
      </c>
      <c r="C3421" s="17">
        <v>15.077230155002299</v>
      </c>
    </row>
    <row r="3422" spans="1:3" x14ac:dyDescent="0.3">
      <c r="A3422" s="17" t="s">
        <v>14736</v>
      </c>
      <c r="B3422" s="17">
        <v>2023</v>
      </c>
      <c r="C3422" s="17">
        <v>56.456037100404501</v>
      </c>
    </row>
    <row r="3423" spans="1:3" x14ac:dyDescent="0.3">
      <c r="A3423" s="17" t="s">
        <v>14737</v>
      </c>
      <c r="B3423" s="17">
        <v>2023</v>
      </c>
      <c r="C3423" s="17">
        <v>41.675618795677998</v>
      </c>
    </row>
    <row r="3424" spans="1:3" x14ac:dyDescent="0.3">
      <c r="A3424" s="17" t="s">
        <v>14738</v>
      </c>
      <c r="B3424" s="17">
        <v>2023</v>
      </c>
      <c r="C3424" s="17">
        <v>466.81939666345698</v>
      </c>
    </row>
    <row r="3425" spans="1:3" x14ac:dyDescent="0.3">
      <c r="A3425" s="17" t="s">
        <v>14739</v>
      </c>
      <c r="B3425" s="17">
        <v>2023</v>
      </c>
      <c r="C3425" s="17">
        <v>91.177425453439398</v>
      </c>
    </row>
    <row r="3426" spans="1:3" x14ac:dyDescent="0.3">
      <c r="A3426" s="17" t="s">
        <v>14740</v>
      </c>
      <c r="B3426" s="17">
        <v>2023</v>
      </c>
      <c r="C3426" s="17">
        <v>34.704587660729899</v>
      </c>
    </row>
    <row r="3427" spans="1:3" x14ac:dyDescent="0.3">
      <c r="A3427" s="17" t="s">
        <v>14741</v>
      </c>
      <c r="B3427" s="17">
        <v>2023</v>
      </c>
      <c r="C3427" s="17">
        <v>42.180229089222799</v>
      </c>
    </row>
    <row r="3428" spans="1:3" x14ac:dyDescent="0.3">
      <c r="A3428" s="17" t="s">
        <v>14742</v>
      </c>
      <c r="B3428" s="17">
        <v>2023</v>
      </c>
      <c r="C3428" s="17">
        <v>124.258343437687</v>
      </c>
    </row>
    <row r="3429" spans="1:3" x14ac:dyDescent="0.3">
      <c r="A3429" s="17" t="s">
        <v>14743</v>
      </c>
      <c r="B3429" s="17">
        <v>2023</v>
      </c>
      <c r="C3429" s="17">
        <v>75.990545062348204</v>
      </c>
    </row>
    <row r="3430" spans="1:3" x14ac:dyDescent="0.3">
      <c r="A3430" s="17" t="s">
        <v>14744</v>
      </c>
      <c r="B3430" s="17">
        <v>2023</v>
      </c>
      <c r="C3430" s="17">
        <v>135.38163590664001</v>
      </c>
    </row>
    <row r="3431" spans="1:3" x14ac:dyDescent="0.3">
      <c r="A3431" s="17" t="s">
        <v>14745</v>
      </c>
      <c r="B3431" s="17">
        <v>2023</v>
      </c>
      <c r="C3431" s="17">
        <v>89.853712100535603</v>
      </c>
    </row>
    <row r="3432" spans="1:3" x14ac:dyDescent="0.3">
      <c r="A3432" s="17" t="s">
        <v>14746</v>
      </c>
      <c r="B3432" s="17">
        <v>2023</v>
      </c>
      <c r="C3432" s="17">
        <v>269.19116423185898</v>
      </c>
    </row>
    <row r="3433" spans="1:3" x14ac:dyDescent="0.3">
      <c r="A3433" s="17" t="s">
        <v>14747</v>
      </c>
      <c r="B3433" s="17">
        <v>2023</v>
      </c>
      <c r="C3433" s="17">
        <v>82.326440008357196</v>
      </c>
    </row>
    <row r="3434" spans="1:3" x14ac:dyDescent="0.3">
      <c r="A3434" s="17" t="s">
        <v>14748</v>
      </c>
      <c r="B3434" s="17">
        <v>2023</v>
      </c>
      <c r="C3434" s="17">
        <v>59.9597969930619</v>
      </c>
    </row>
    <row r="3435" spans="1:3" x14ac:dyDescent="0.3">
      <c r="A3435" s="17" t="s">
        <v>14749</v>
      </c>
      <c r="B3435" s="17">
        <v>2023</v>
      </c>
      <c r="C3435" s="17">
        <v>24.4827211881056</v>
      </c>
    </row>
    <row r="3436" spans="1:3" x14ac:dyDescent="0.3">
      <c r="A3436" s="17" t="s">
        <v>14750</v>
      </c>
      <c r="B3436" s="17">
        <v>2023</v>
      </c>
      <c r="C3436" s="17">
        <v>59.070256189443199</v>
      </c>
    </row>
    <row r="3437" spans="1:3" x14ac:dyDescent="0.3">
      <c r="A3437" s="17" t="s">
        <v>14751</v>
      </c>
      <c r="B3437" s="17">
        <v>2023</v>
      </c>
      <c r="C3437" s="17">
        <v>196.99420806765599</v>
      </c>
    </row>
    <row r="3438" spans="1:3" x14ac:dyDescent="0.3">
      <c r="A3438" s="17" t="s">
        <v>14752</v>
      </c>
      <c r="B3438" s="17">
        <v>2023</v>
      </c>
      <c r="C3438" s="17">
        <v>331.42590058594902</v>
      </c>
    </row>
    <row r="3439" spans="1:3" x14ac:dyDescent="0.3">
      <c r="A3439" s="17" t="s">
        <v>14753</v>
      </c>
      <c r="B3439" s="17">
        <v>2023</v>
      </c>
      <c r="C3439" s="17">
        <v>17.8134248831775</v>
      </c>
    </row>
    <row r="3440" spans="1:3" x14ac:dyDescent="0.3">
      <c r="A3440" s="17" t="s">
        <v>14754</v>
      </c>
      <c r="B3440" s="17">
        <v>2023</v>
      </c>
      <c r="C3440" s="17">
        <v>409.23429436981701</v>
      </c>
    </row>
    <row r="3441" spans="1:3" x14ac:dyDescent="0.3">
      <c r="A3441" s="17" t="s">
        <v>14755</v>
      </c>
      <c r="B3441" s="17">
        <v>2023</v>
      </c>
      <c r="C3441" s="17">
        <v>97.186734884977298</v>
      </c>
    </row>
    <row r="3442" spans="1:3" x14ac:dyDescent="0.3">
      <c r="A3442" s="17" t="s">
        <v>14756</v>
      </c>
      <c r="B3442" s="17">
        <v>2023</v>
      </c>
      <c r="C3442" s="17">
        <v>289.09954569116201</v>
      </c>
    </row>
    <row r="3443" spans="1:3" x14ac:dyDescent="0.3">
      <c r="A3443" s="17" t="s">
        <v>14757</v>
      </c>
      <c r="B3443" s="17">
        <v>2023</v>
      </c>
      <c r="C3443" s="17">
        <v>663.72298173233901</v>
      </c>
    </row>
    <row r="3444" spans="1:3" x14ac:dyDescent="0.3">
      <c r="A3444" s="17" t="s">
        <v>14758</v>
      </c>
      <c r="B3444" s="17">
        <v>2023</v>
      </c>
      <c r="C3444" s="17">
        <v>17.610565134324101</v>
      </c>
    </row>
    <row r="3445" spans="1:3" x14ac:dyDescent="0.3">
      <c r="A3445" s="17" t="s">
        <v>14759</v>
      </c>
      <c r="B3445" s="17">
        <v>2023</v>
      </c>
      <c r="C3445" s="17">
        <v>34.542108234018102</v>
      </c>
    </row>
    <row r="3446" spans="1:3" x14ac:dyDescent="0.3">
      <c r="A3446" s="17" t="s">
        <v>14760</v>
      </c>
      <c r="B3446" s="17">
        <v>2023</v>
      </c>
      <c r="C3446" s="17">
        <v>98.188770747743504</v>
      </c>
    </row>
    <row r="3447" spans="1:3" x14ac:dyDescent="0.3">
      <c r="A3447" s="17" t="s">
        <v>14761</v>
      </c>
      <c r="B3447" s="17">
        <v>2023</v>
      </c>
      <c r="C3447" s="17">
        <v>70.363272828981295</v>
      </c>
    </row>
    <row r="3448" spans="1:3" x14ac:dyDescent="0.3">
      <c r="A3448" s="17" t="s">
        <v>14762</v>
      </c>
      <c r="B3448" s="17">
        <v>2023</v>
      </c>
      <c r="C3448" s="17">
        <v>18.852557244710599</v>
      </c>
    </row>
    <row r="3449" spans="1:3" x14ac:dyDescent="0.3">
      <c r="A3449" s="17" t="s">
        <v>14763</v>
      </c>
      <c r="B3449" s="17">
        <v>2023</v>
      </c>
      <c r="C3449" s="17">
        <v>27.970288554672202</v>
      </c>
    </row>
    <row r="3450" spans="1:3" x14ac:dyDescent="0.3">
      <c r="A3450" s="17" t="s">
        <v>14764</v>
      </c>
      <c r="B3450" s="17">
        <v>2023</v>
      </c>
      <c r="C3450" s="17">
        <v>52.382096776738798</v>
      </c>
    </row>
    <row r="3451" spans="1:3" x14ac:dyDescent="0.3">
      <c r="A3451" s="17" t="s">
        <v>14765</v>
      </c>
      <c r="B3451" s="17">
        <v>2023</v>
      </c>
      <c r="C3451" s="17">
        <v>352.04256451036798</v>
      </c>
    </row>
    <row r="3452" spans="1:3" x14ac:dyDescent="0.3">
      <c r="A3452" s="17" t="s">
        <v>14766</v>
      </c>
      <c r="B3452" s="17">
        <v>2023</v>
      </c>
      <c r="C3452" s="17">
        <v>41.453877370804499</v>
      </c>
    </row>
    <row r="3453" spans="1:3" x14ac:dyDescent="0.3">
      <c r="A3453" s="17" t="s">
        <v>14767</v>
      </c>
      <c r="B3453" s="17">
        <v>2023</v>
      </c>
      <c r="C3453" s="17">
        <v>134.010011624545</v>
      </c>
    </row>
    <row r="3454" spans="1:3" x14ac:dyDescent="0.3">
      <c r="A3454" s="17" t="s">
        <v>14768</v>
      </c>
      <c r="B3454" s="17">
        <v>2023</v>
      </c>
      <c r="C3454" s="17">
        <v>80.219435431063204</v>
      </c>
    </row>
    <row r="3455" spans="1:3" x14ac:dyDescent="0.3">
      <c r="A3455" s="17" t="s">
        <v>14769</v>
      </c>
      <c r="B3455" s="17">
        <v>2023</v>
      </c>
      <c r="C3455" s="17">
        <v>125.641128655523</v>
      </c>
    </row>
    <row r="3456" spans="1:3" x14ac:dyDescent="0.3">
      <c r="A3456" s="17" t="s">
        <v>14770</v>
      </c>
      <c r="B3456" s="17">
        <v>2023</v>
      </c>
      <c r="C3456" s="17">
        <v>163.912852846086</v>
      </c>
    </row>
    <row r="3457" spans="1:3" x14ac:dyDescent="0.3">
      <c r="A3457" s="17" t="s">
        <v>14771</v>
      </c>
      <c r="B3457" s="17">
        <v>2023</v>
      </c>
      <c r="C3457" s="17">
        <v>96.249854022636995</v>
      </c>
    </row>
    <row r="3458" spans="1:3" x14ac:dyDescent="0.3">
      <c r="A3458" s="17" t="s">
        <v>14772</v>
      </c>
      <c r="B3458" s="17">
        <v>2023</v>
      </c>
      <c r="C3458" s="17">
        <v>145.23914841934999</v>
      </c>
    </row>
    <row r="3459" spans="1:3" x14ac:dyDescent="0.3">
      <c r="A3459" s="17" t="s">
        <v>14773</v>
      </c>
      <c r="B3459" s="17">
        <v>2023</v>
      </c>
      <c r="C3459" s="17">
        <v>315.65672830492298</v>
      </c>
    </row>
    <row r="3460" spans="1:3" x14ac:dyDescent="0.3">
      <c r="A3460" s="17" t="s">
        <v>14774</v>
      </c>
      <c r="B3460" s="17">
        <v>2023</v>
      </c>
      <c r="C3460" s="17">
        <v>436.09408060368202</v>
      </c>
    </row>
    <row r="3461" spans="1:3" x14ac:dyDescent="0.3">
      <c r="A3461" s="17" t="s">
        <v>14775</v>
      </c>
      <c r="B3461" s="17">
        <v>2023</v>
      </c>
      <c r="C3461" s="17">
        <v>11.385787639068401</v>
      </c>
    </row>
    <row r="3462" spans="1:3" x14ac:dyDescent="0.3">
      <c r="A3462" s="17" t="s">
        <v>14776</v>
      </c>
      <c r="B3462" s="17">
        <v>2023</v>
      </c>
      <c r="C3462" s="17">
        <v>17.3819074849598</v>
      </c>
    </row>
    <row r="3463" spans="1:3" x14ac:dyDescent="0.3">
      <c r="A3463" s="17" t="s">
        <v>14777</v>
      </c>
      <c r="B3463" s="17">
        <v>2023</v>
      </c>
      <c r="C3463" s="17">
        <v>22.274175971746399</v>
      </c>
    </row>
    <row r="3464" spans="1:3" x14ac:dyDescent="0.3">
      <c r="A3464" s="17" t="s">
        <v>14778</v>
      </c>
      <c r="B3464" s="17">
        <v>2023</v>
      </c>
      <c r="C3464" s="17">
        <v>23.542511926032599</v>
      </c>
    </row>
    <row r="3465" spans="1:3" x14ac:dyDescent="0.3">
      <c r="A3465" s="17" t="s">
        <v>14779</v>
      </c>
      <c r="B3465" s="17">
        <v>2023</v>
      </c>
      <c r="C3465" s="17">
        <v>43.321130704600399</v>
      </c>
    </row>
    <row r="3466" spans="1:3" x14ac:dyDescent="0.3">
      <c r="A3466" s="17" t="s">
        <v>14780</v>
      </c>
      <c r="B3466" s="17">
        <v>2023</v>
      </c>
      <c r="C3466" s="17">
        <v>58.488533751107802</v>
      </c>
    </row>
    <row r="3467" spans="1:3" x14ac:dyDescent="0.3">
      <c r="A3467" s="17" t="s">
        <v>14781</v>
      </c>
      <c r="B3467" s="17">
        <v>2023</v>
      </c>
      <c r="C3467" s="17">
        <v>13.4756218371913</v>
      </c>
    </row>
    <row r="3468" spans="1:3" x14ac:dyDescent="0.3">
      <c r="A3468" s="17" t="s">
        <v>14782</v>
      </c>
      <c r="B3468" s="17">
        <v>2023</v>
      </c>
      <c r="C3468" s="17">
        <v>392.11182143911702</v>
      </c>
    </row>
    <row r="3469" spans="1:3" x14ac:dyDescent="0.3">
      <c r="A3469" s="17" t="s">
        <v>14783</v>
      </c>
      <c r="B3469" s="17">
        <v>2023</v>
      </c>
      <c r="C3469" s="17">
        <v>89.582460692152395</v>
      </c>
    </row>
    <row r="3470" spans="1:3" x14ac:dyDescent="0.3">
      <c r="A3470" s="17" t="s">
        <v>14784</v>
      </c>
      <c r="B3470" s="17">
        <v>2023</v>
      </c>
      <c r="C3470" s="17">
        <v>407.44841944612602</v>
      </c>
    </row>
    <row r="3471" spans="1:3" x14ac:dyDescent="0.3">
      <c r="A3471" s="17" t="s">
        <v>14785</v>
      </c>
      <c r="B3471" s="17">
        <v>2023</v>
      </c>
      <c r="C3471" s="17">
        <v>260.91072703152901</v>
      </c>
    </row>
    <row r="3472" spans="1:3" x14ac:dyDescent="0.3">
      <c r="A3472" s="17" t="s">
        <v>14786</v>
      </c>
      <c r="B3472" s="17">
        <v>2023</v>
      </c>
      <c r="C3472" s="17">
        <v>395.57294324040402</v>
      </c>
    </row>
    <row r="3473" spans="1:3" x14ac:dyDescent="0.3">
      <c r="A3473" s="17" t="s">
        <v>14787</v>
      </c>
      <c r="B3473" s="17">
        <v>2023</v>
      </c>
      <c r="C3473" s="17">
        <v>343.31218788865999</v>
      </c>
    </row>
    <row r="3474" spans="1:3" x14ac:dyDescent="0.3">
      <c r="A3474" s="17" t="s">
        <v>14788</v>
      </c>
      <c r="B3474" s="17">
        <v>2023</v>
      </c>
      <c r="C3474" s="17">
        <v>21.500341100618201</v>
      </c>
    </row>
    <row r="3475" spans="1:3" x14ac:dyDescent="0.3">
      <c r="A3475" s="17" t="s">
        <v>14789</v>
      </c>
      <c r="B3475" s="17">
        <v>2023</v>
      </c>
      <c r="C3475" s="17">
        <v>63.956830328330398</v>
      </c>
    </row>
    <row r="3476" spans="1:3" x14ac:dyDescent="0.3">
      <c r="A3476" s="17" t="s">
        <v>14790</v>
      </c>
      <c r="B3476" s="17">
        <v>2023</v>
      </c>
      <c r="C3476" s="17">
        <v>95.255252500064699</v>
      </c>
    </row>
    <row r="3477" spans="1:3" x14ac:dyDescent="0.3">
      <c r="A3477" s="17" t="s">
        <v>14791</v>
      </c>
      <c r="B3477" s="17">
        <v>2023</v>
      </c>
      <c r="C3477" s="17">
        <v>81.150467859581099</v>
      </c>
    </row>
    <row r="3478" spans="1:3" x14ac:dyDescent="0.3">
      <c r="A3478" s="17" t="s">
        <v>14792</v>
      </c>
      <c r="B3478" s="17">
        <v>2023</v>
      </c>
      <c r="C3478" s="17">
        <v>148.18520299904</v>
      </c>
    </row>
    <row r="3479" spans="1:3" x14ac:dyDescent="0.3">
      <c r="A3479" s="17" t="s">
        <v>14793</v>
      </c>
      <c r="B3479" s="17">
        <v>2023</v>
      </c>
      <c r="C3479" s="17">
        <v>646.37658783048403</v>
      </c>
    </row>
    <row r="3480" spans="1:3" x14ac:dyDescent="0.3">
      <c r="A3480" s="17" t="s">
        <v>14794</v>
      </c>
      <c r="B3480" s="17">
        <v>2023</v>
      </c>
      <c r="C3480" s="17">
        <v>304.43795810267301</v>
      </c>
    </row>
    <row r="3481" spans="1:3" x14ac:dyDescent="0.3">
      <c r="A3481" s="17" t="s">
        <v>14795</v>
      </c>
      <c r="B3481" s="17">
        <v>2023</v>
      </c>
      <c r="C3481" s="17">
        <v>15.6780919600278</v>
      </c>
    </row>
    <row r="3482" spans="1:3" x14ac:dyDescent="0.3">
      <c r="A3482" s="17" t="s">
        <v>14796</v>
      </c>
      <c r="B3482" s="17">
        <v>2023</v>
      </c>
      <c r="C3482" s="17">
        <v>41.423021250520797</v>
      </c>
    </row>
    <row r="3483" spans="1:3" x14ac:dyDescent="0.3">
      <c r="A3483" s="17" t="s">
        <v>14797</v>
      </c>
      <c r="B3483" s="17">
        <v>2023</v>
      </c>
      <c r="C3483" s="17">
        <v>30.5037156566978</v>
      </c>
    </row>
    <row r="3484" spans="1:3" x14ac:dyDescent="0.3">
      <c r="A3484" s="17" t="s">
        <v>14798</v>
      </c>
      <c r="B3484" s="17">
        <v>2023</v>
      </c>
      <c r="C3484" s="17">
        <v>28.9137972220778</v>
      </c>
    </row>
    <row r="3485" spans="1:3" x14ac:dyDescent="0.3">
      <c r="A3485" s="17" t="s">
        <v>14799</v>
      </c>
      <c r="B3485" s="17">
        <v>2023</v>
      </c>
      <c r="C3485" s="17">
        <v>55.990160519257202</v>
      </c>
    </row>
    <row r="3486" spans="1:3" x14ac:dyDescent="0.3">
      <c r="A3486" s="17" t="s">
        <v>14800</v>
      </c>
      <c r="B3486" s="17">
        <v>2023</v>
      </c>
      <c r="C3486" s="17">
        <v>495.96125815436199</v>
      </c>
    </row>
    <row r="3487" spans="1:3" x14ac:dyDescent="0.3">
      <c r="A3487" s="17" t="s">
        <v>14801</v>
      </c>
      <c r="B3487" s="17">
        <v>2023</v>
      </c>
      <c r="C3487" s="17">
        <v>111.53718802332899</v>
      </c>
    </row>
    <row r="3488" spans="1:3" x14ac:dyDescent="0.3">
      <c r="A3488" s="17" t="s">
        <v>14802</v>
      </c>
      <c r="B3488" s="17">
        <v>2023</v>
      </c>
      <c r="C3488" s="17">
        <v>135.68658651597801</v>
      </c>
    </row>
    <row r="3489" spans="1:3" x14ac:dyDescent="0.3">
      <c r="A3489" s="17" t="s">
        <v>14803</v>
      </c>
      <c r="B3489" s="17">
        <v>2023</v>
      </c>
      <c r="C3489" s="17">
        <v>170.985569048673</v>
      </c>
    </row>
    <row r="3490" spans="1:3" x14ac:dyDescent="0.3">
      <c r="A3490" s="17" t="s">
        <v>14804</v>
      </c>
      <c r="B3490" s="17">
        <v>2023</v>
      </c>
      <c r="C3490" s="17">
        <v>20.8668974917382</v>
      </c>
    </row>
    <row r="3491" spans="1:3" x14ac:dyDescent="0.3">
      <c r="A3491" s="17" t="s">
        <v>14805</v>
      </c>
      <c r="B3491" s="17">
        <v>2023</v>
      </c>
      <c r="C3491" s="17">
        <v>51.290371095761699</v>
      </c>
    </row>
    <row r="3492" spans="1:3" x14ac:dyDescent="0.3">
      <c r="A3492" s="17" t="s">
        <v>14806</v>
      </c>
      <c r="B3492" s="17">
        <v>2023</v>
      </c>
      <c r="C3492" s="17">
        <v>41.212506311945603</v>
      </c>
    </row>
    <row r="3493" spans="1:3" x14ac:dyDescent="0.3">
      <c r="A3493" s="17" t="s">
        <v>14807</v>
      </c>
      <c r="B3493" s="17">
        <v>2023</v>
      </c>
      <c r="C3493" s="17">
        <v>54.988133976236</v>
      </c>
    </row>
    <row r="3494" spans="1:3" x14ac:dyDescent="0.3">
      <c r="A3494" s="17" t="s">
        <v>14808</v>
      </c>
      <c r="B3494" s="17">
        <v>2023</v>
      </c>
      <c r="C3494" s="17">
        <v>324.29330361308502</v>
      </c>
    </row>
    <row r="3495" spans="1:3" x14ac:dyDescent="0.3">
      <c r="A3495" s="17" t="s">
        <v>14809</v>
      </c>
      <c r="B3495" s="17">
        <v>2023</v>
      </c>
      <c r="C3495" s="17">
        <v>462.01752659771603</v>
      </c>
    </row>
    <row r="3496" spans="1:3" x14ac:dyDescent="0.3">
      <c r="A3496" s="17" t="s">
        <v>14810</v>
      </c>
      <c r="B3496" s="17">
        <v>2023</v>
      </c>
      <c r="C3496" s="17">
        <v>68.509555031545503</v>
      </c>
    </row>
    <row r="3497" spans="1:3" x14ac:dyDescent="0.3">
      <c r="A3497" s="17" t="s">
        <v>14811</v>
      </c>
      <c r="B3497" s="17">
        <v>2023</v>
      </c>
      <c r="C3497" s="17">
        <v>77.263063535094304</v>
      </c>
    </row>
    <row r="3498" spans="1:3" x14ac:dyDescent="0.3">
      <c r="A3498" s="17" t="s">
        <v>14812</v>
      </c>
      <c r="B3498" s="17">
        <v>2023</v>
      </c>
      <c r="C3498" s="17">
        <v>298.87865174561699</v>
      </c>
    </row>
    <row r="3499" spans="1:3" x14ac:dyDescent="0.3">
      <c r="A3499" s="17" t="s">
        <v>14813</v>
      </c>
      <c r="B3499" s="17">
        <v>2023</v>
      </c>
      <c r="C3499" s="17">
        <v>105.866375345737</v>
      </c>
    </row>
    <row r="3500" spans="1:3" x14ac:dyDescent="0.3">
      <c r="A3500" s="17" t="s">
        <v>14814</v>
      </c>
      <c r="B3500" s="17">
        <v>2023</v>
      </c>
      <c r="C3500" s="17">
        <v>297.55058558937202</v>
      </c>
    </row>
    <row r="3501" spans="1:3" x14ac:dyDescent="0.3">
      <c r="A3501" s="17" t="s">
        <v>14815</v>
      </c>
      <c r="B3501" s="17">
        <v>2023</v>
      </c>
      <c r="C3501" s="17">
        <v>248.20709922164701</v>
      </c>
    </row>
    <row r="3502" spans="1:3" x14ac:dyDescent="0.3">
      <c r="A3502" s="17" t="s">
        <v>14816</v>
      </c>
      <c r="B3502" s="17">
        <v>2023</v>
      </c>
      <c r="C3502" s="17">
        <v>261.06344639137399</v>
      </c>
    </row>
    <row r="3503" spans="1:3" x14ac:dyDescent="0.3">
      <c r="A3503" s="17" t="s">
        <v>14817</v>
      </c>
      <c r="B3503" s="17">
        <v>2023</v>
      </c>
      <c r="C3503" s="17">
        <v>23.268730098148801</v>
      </c>
    </row>
    <row r="3504" spans="1:3" x14ac:dyDescent="0.3">
      <c r="A3504" s="17" t="s">
        <v>14818</v>
      </c>
      <c r="B3504" s="17">
        <v>2023</v>
      </c>
      <c r="C3504" s="17">
        <v>23.739873807440699</v>
      </c>
    </row>
    <row r="3505" spans="1:3" x14ac:dyDescent="0.3">
      <c r="A3505" s="17" t="s">
        <v>14819</v>
      </c>
      <c r="B3505" s="17">
        <v>2023</v>
      </c>
      <c r="C3505" s="17">
        <v>128.392653863877</v>
      </c>
    </row>
    <row r="3506" spans="1:3" x14ac:dyDescent="0.3">
      <c r="A3506" s="17" t="s">
        <v>14820</v>
      </c>
      <c r="B3506" s="17">
        <v>2023</v>
      </c>
      <c r="C3506" s="17">
        <v>416.62868143059302</v>
      </c>
    </row>
    <row r="3507" spans="1:3" x14ac:dyDescent="0.3">
      <c r="A3507" s="17" t="s">
        <v>14821</v>
      </c>
      <c r="B3507" s="17">
        <v>2023</v>
      </c>
      <c r="C3507" s="17">
        <v>228.372610384598</v>
      </c>
    </row>
    <row r="3508" spans="1:3" x14ac:dyDescent="0.3">
      <c r="A3508" s="17" t="s">
        <v>14822</v>
      </c>
      <c r="B3508" s="17">
        <v>2023</v>
      </c>
      <c r="C3508" s="17">
        <v>68.073198777157799</v>
      </c>
    </row>
    <row r="3509" spans="1:3" x14ac:dyDescent="0.3">
      <c r="A3509" s="17" t="s">
        <v>14823</v>
      </c>
      <c r="B3509" s="17">
        <v>2023</v>
      </c>
      <c r="C3509" s="17">
        <v>68.2811064757407</v>
      </c>
    </row>
    <row r="3510" spans="1:3" x14ac:dyDescent="0.3">
      <c r="A3510" s="17" t="s">
        <v>14824</v>
      </c>
      <c r="B3510" s="17">
        <v>2023</v>
      </c>
      <c r="C3510" s="17">
        <v>18.630484401248399</v>
      </c>
    </row>
    <row r="3511" spans="1:3" x14ac:dyDescent="0.3">
      <c r="A3511" s="17" t="s">
        <v>14825</v>
      </c>
      <c r="B3511" s="17">
        <v>2023</v>
      </c>
      <c r="C3511" s="17">
        <v>29.582102314569099</v>
      </c>
    </row>
    <row r="3512" spans="1:3" x14ac:dyDescent="0.3">
      <c r="A3512" s="17" t="s">
        <v>14826</v>
      </c>
      <c r="B3512" s="17">
        <v>2023</v>
      </c>
      <c r="C3512" s="17">
        <v>100.099314443767</v>
      </c>
    </row>
    <row r="3513" spans="1:3" x14ac:dyDescent="0.3">
      <c r="A3513" s="17" t="s">
        <v>14827</v>
      </c>
      <c r="B3513" s="17">
        <v>2023</v>
      </c>
      <c r="C3513" s="17">
        <v>261.87345680967002</v>
      </c>
    </row>
    <row r="3514" spans="1:3" x14ac:dyDescent="0.3">
      <c r="A3514" s="17" t="s">
        <v>14828</v>
      </c>
      <c r="B3514" s="17">
        <v>2023</v>
      </c>
      <c r="C3514" s="17">
        <v>13.222922131186399</v>
      </c>
    </row>
    <row r="3515" spans="1:3" x14ac:dyDescent="0.3">
      <c r="A3515" s="17" t="s">
        <v>14829</v>
      </c>
      <c r="B3515" s="17">
        <v>2023</v>
      </c>
      <c r="C3515" s="17">
        <v>19.334217417985201</v>
      </c>
    </row>
    <row r="3516" spans="1:3" x14ac:dyDescent="0.3">
      <c r="A3516" s="17" t="s">
        <v>14830</v>
      </c>
      <c r="B3516" s="17">
        <v>2023</v>
      </c>
      <c r="C3516" s="17">
        <v>468.04174207896</v>
      </c>
    </row>
    <row r="3517" spans="1:3" x14ac:dyDescent="0.3">
      <c r="A3517" s="17" t="s">
        <v>14831</v>
      </c>
      <c r="B3517" s="17">
        <v>2023</v>
      </c>
      <c r="C3517" s="17">
        <v>20.9446036014706</v>
      </c>
    </row>
    <row r="3518" spans="1:3" x14ac:dyDescent="0.3">
      <c r="A3518" s="17" t="s">
        <v>14832</v>
      </c>
      <c r="B3518" s="17">
        <v>2023</v>
      </c>
      <c r="C3518" s="17">
        <v>121.78297954332101</v>
      </c>
    </row>
    <row r="3519" spans="1:3" x14ac:dyDescent="0.3">
      <c r="A3519" s="17" t="s">
        <v>14833</v>
      </c>
      <c r="B3519" s="17">
        <v>2023</v>
      </c>
      <c r="C3519" s="17">
        <v>92.841625768691301</v>
      </c>
    </row>
    <row r="3520" spans="1:3" x14ac:dyDescent="0.3">
      <c r="A3520" s="17" t="s">
        <v>14834</v>
      </c>
      <c r="B3520" s="17">
        <v>2023</v>
      </c>
      <c r="C3520" s="17">
        <v>260.902624551207</v>
      </c>
    </row>
    <row r="3521" spans="1:3" x14ac:dyDescent="0.3">
      <c r="A3521" s="17" t="s">
        <v>14835</v>
      </c>
      <c r="B3521" s="17">
        <v>2023</v>
      </c>
      <c r="C3521" s="17">
        <v>53.6510224826634</v>
      </c>
    </row>
    <row r="3522" spans="1:3" x14ac:dyDescent="0.3">
      <c r="A3522" s="17" t="s">
        <v>14836</v>
      </c>
      <c r="B3522" s="17">
        <v>2023</v>
      </c>
      <c r="C3522" s="17">
        <v>34.503870607353697</v>
      </c>
    </row>
    <row r="3523" spans="1:3" x14ac:dyDescent="0.3">
      <c r="A3523" s="17" t="s">
        <v>14837</v>
      </c>
      <c r="B3523" s="17">
        <v>2023</v>
      </c>
      <c r="C3523" s="17">
        <v>17.849436650052699</v>
      </c>
    </row>
    <row r="3524" spans="1:3" x14ac:dyDescent="0.3">
      <c r="A3524" s="17" t="s">
        <v>14838</v>
      </c>
      <c r="B3524" s="17">
        <v>2023</v>
      </c>
      <c r="C3524" s="17">
        <v>224.91703765839301</v>
      </c>
    </row>
    <row r="3525" spans="1:3" x14ac:dyDescent="0.3">
      <c r="A3525" s="17" t="s">
        <v>14839</v>
      </c>
      <c r="B3525" s="17">
        <v>2023</v>
      </c>
      <c r="C3525" s="17">
        <v>40.966641409322598</v>
      </c>
    </row>
    <row r="3526" spans="1:3" x14ac:dyDescent="0.3">
      <c r="A3526" s="17" t="s">
        <v>14840</v>
      </c>
      <c r="B3526" s="17">
        <v>2023</v>
      </c>
      <c r="C3526" s="17">
        <v>169.55061901733299</v>
      </c>
    </row>
    <row r="3527" spans="1:3" x14ac:dyDescent="0.3">
      <c r="A3527" s="17" t="s">
        <v>14841</v>
      </c>
      <c r="B3527" s="17">
        <v>2023</v>
      </c>
      <c r="C3527" s="17">
        <v>11.2961411271244</v>
      </c>
    </row>
    <row r="3528" spans="1:3" x14ac:dyDescent="0.3">
      <c r="A3528" s="17" t="s">
        <v>14842</v>
      </c>
      <c r="B3528" s="17">
        <v>2023</v>
      </c>
      <c r="C3528" s="17">
        <v>90.110918963328004</v>
      </c>
    </row>
    <row r="3529" spans="1:3" x14ac:dyDescent="0.3">
      <c r="A3529" s="17" t="s">
        <v>14843</v>
      </c>
      <c r="B3529" s="17">
        <v>2023</v>
      </c>
      <c r="C3529" s="17">
        <v>20.133946321904698</v>
      </c>
    </row>
    <row r="3530" spans="1:3" x14ac:dyDescent="0.3">
      <c r="A3530" s="17" t="s">
        <v>14844</v>
      </c>
      <c r="B3530" s="17">
        <v>2023</v>
      </c>
      <c r="C3530" s="17">
        <v>12.0502614523284</v>
      </c>
    </row>
    <row r="3531" spans="1:3" x14ac:dyDescent="0.3">
      <c r="A3531" s="17" t="s">
        <v>14845</v>
      </c>
      <c r="B3531" s="17">
        <v>2023</v>
      </c>
      <c r="C3531" s="17">
        <v>144.92682135105099</v>
      </c>
    </row>
    <row r="3532" spans="1:3" x14ac:dyDescent="0.3">
      <c r="A3532" s="17" t="s">
        <v>14846</v>
      </c>
      <c r="B3532" s="17">
        <v>2023</v>
      </c>
      <c r="C3532" s="17">
        <v>131.645968366414</v>
      </c>
    </row>
    <row r="3533" spans="1:3" x14ac:dyDescent="0.3">
      <c r="A3533" s="17" t="s">
        <v>14847</v>
      </c>
      <c r="B3533" s="17">
        <v>2023</v>
      </c>
      <c r="C3533" s="17">
        <v>88.590054312313399</v>
      </c>
    </row>
    <row r="3534" spans="1:3" x14ac:dyDescent="0.3">
      <c r="A3534" s="17" t="s">
        <v>14848</v>
      </c>
      <c r="B3534" s="17">
        <v>2023</v>
      </c>
      <c r="C3534" s="17">
        <v>407.83675432950298</v>
      </c>
    </row>
    <row r="3535" spans="1:3" x14ac:dyDescent="0.3">
      <c r="A3535" s="17" t="s">
        <v>14849</v>
      </c>
      <c r="B3535" s="17">
        <v>2023</v>
      </c>
      <c r="C3535" s="17">
        <v>316.14626927301299</v>
      </c>
    </row>
    <row r="3536" spans="1:3" x14ac:dyDescent="0.3">
      <c r="A3536" s="17" t="s">
        <v>14850</v>
      </c>
      <c r="B3536" s="17">
        <v>2023</v>
      </c>
      <c r="C3536" s="17">
        <v>597.70293499529396</v>
      </c>
    </row>
    <row r="3537" spans="1:3" x14ac:dyDescent="0.3">
      <c r="A3537" s="17" t="s">
        <v>14851</v>
      </c>
      <c r="B3537" s="17">
        <v>2023</v>
      </c>
      <c r="C3537" s="17">
        <v>20.267715787515002</v>
      </c>
    </row>
    <row r="3538" spans="1:3" x14ac:dyDescent="0.3">
      <c r="A3538" s="17" t="s">
        <v>14852</v>
      </c>
      <c r="B3538" s="17">
        <v>2023</v>
      </c>
      <c r="C3538" s="17">
        <v>477.98531422298402</v>
      </c>
    </row>
    <row r="3539" spans="1:3" x14ac:dyDescent="0.3">
      <c r="A3539" s="17" t="s">
        <v>14853</v>
      </c>
      <c r="B3539" s="17">
        <v>2023</v>
      </c>
      <c r="C3539" s="17">
        <v>92.690364912152305</v>
      </c>
    </row>
    <row r="3540" spans="1:3" x14ac:dyDescent="0.3">
      <c r="A3540" s="17" t="s">
        <v>14854</v>
      </c>
      <c r="B3540" s="17">
        <v>2023</v>
      </c>
      <c r="C3540" s="17">
        <v>209.860379713355</v>
      </c>
    </row>
    <row r="3541" spans="1:3" x14ac:dyDescent="0.3">
      <c r="A3541" s="17" t="s">
        <v>14855</v>
      </c>
      <c r="B3541" s="17">
        <v>2023</v>
      </c>
      <c r="C3541" s="17">
        <v>166.98202416859601</v>
      </c>
    </row>
    <row r="3542" spans="1:3" x14ac:dyDescent="0.3">
      <c r="A3542" s="17" t="s">
        <v>14856</v>
      </c>
      <c r="B3542" s="17">
        <v>2023</v>
      </c>
      <c r="C3542" s="17">
        <v>307.02066675573599</v>
      </c>
    </row>
    <row r="3543" spans="1:3" x14ac:dyDescent="0.3">
      <c r="A3543" s="17" t="s">
        <v>14857</v>
      </c>
      <c r="B3543" s="17">
        <v>2023</v>
      </c>
      <c r="C3543" s="17">
        <v>83.831235983409002</v>
      </c>
    </row>
    <row r="3544" spans="1:3" x14ac:dyDescent="0.3">
      <c r="A3544" s="17" t="s">
        <v>14858</v>
      </c>
      <c r="B3544" s="17">
        <v>2023</v>
      </c>
      <c r="C3544" s="17">
        <v>561.19471810758102</v>
      </c>
    </row>
    <row r="3545" spans="1:3" x14ac:dyDescent="0.3">
      <c r="A3545" s="17" t="s">
        <v>14859</v>
      </c>
      <c r="B3545" s="17">
        <v>2023</v>
      </c>
      <c r="C3545" s="17">
        <v>92.616049965145095</v>
      </c>
    </row>
    <row r="3546" spans="1:3" x14ac:dyDescent="0.3">
      <c r="A3546" s="17" t="s">
        <v>14860</v>
      </c>
      <c r="B3546" s="17">
        <v>2023</v>
      </c>
      <c r="C3546" s="17">
        <v>52.651596626266802</v>
      </c>
    </row>
    <row r="3547" spans="1:3" x14ac:dyDescent="0.3">
      <c r="A3547" s="17" t="s">
        <v>14861</v>
      </c>
      <c r="B3547" s="17">
        <v>2023</v>
      </c>
      <c r="C3547" s="17">
        <v>387.43306322395802</v>
      </c>
    </row>
    <row r="3548" spans="1:3" x14ac:dyDescent="0.3">
      <c r="A3548" s="17" t="s">
        <v>14862</v>
      </c>
      <c r="B3548" s="17">
        <v>2023</v>
      </c>
      <c r="C3548" s="17">
        <v>14.325469007541001</v>
      </c>
    </row>
    <row r="3549" spans="1:3" x14ac:dyDescent="0.3">
      <c r="A3549" s="17" t="s">
        <v>14863</v>
      </c>
      <c r="B3549" s="17">
        <v>2023</v>
      </c>
      <c r="C3549" s="17">
        <v>10.2219687225297</v>
      </c>
    </row>
    <row r="3550" spans="1:3" x14ac:dyDescent="0.3">
      <c r="A3550" s="17" t="s">
        <v>14864</v>
      </c>
      <c r="B3550" s="17">
        <v>2023</v>
      </c>
      <c r="C3550" s="17">
        <v>36.529310013400398</v>
      </c>
    </row>
    <row r="3551" spans="1:3" x14ac:dyDescent="0.3">
      <c r="A3551" s="17" t="s">
        <v>14865</v>
      </c>
      <c r="B3551" s="17">
        <v>2023</v>
      </c>
      <c r="C3551" s="17">
        <v>26.064666349440799</v>
      </c>
    </row>
    <row r="3552" spans="1:3" x14ac:dyDescent="0.3">
      <c r="A3552" s="17" t="s">
        <v>14866</v>
      </c>
      <c r="B3552" s="17">
        <v>2023</v>
      </c>
      <c r="C3552" s="17">
        <v>27.026800175197401</v>
      </c>
    </row>
    <row r="3553" spans="1:3" x14ac:dyDescent="0.3">
      <c r="A3553" s="17" t="s">
        <v>14867</v>
      </c>
      <c r="B3553" s="17">
        <v>2023</v>
      </c>
      <c r="C3553" s="17">
        <v>85.420992081984906</v>
      </c>
    </row>
    <row r="3554" spans="1:3" x14ac:dyDescent="0.3">
      <c r="A3554" s="17" t="s">
        <v>14868</v>
      </c>
      <c r="B3554" s="17">
        <v>2023</v>
      </c>
      <c r="C3554" s="17">
        <v>1234.56050431728</v>
      </c>
    </row>
    <row r="3555" spans="1:3" x14ac:dyDescent="0.3">
      <c r="A3555" s="17" t="s">
        <v>14869</v>
      </c>
      <c r="B3555" s="17">
        <v>2023</v>
      </c>
      <c r="C3555" s="17">
        <v>10.959843690041501</v>
      </c>
    </row>
    <row r="3556" spans="1:3" x14ac:dyDescent="0.3">
      <c r="A3556" s="17" t="s">
        <v>14870</v>
      </c>
      <c r="B3556" s="17">
        <v>2023</v>
      </c>
      <c r="C3556" s="17">
        <v>14.1439820798114</v>
      </c>
    </row>
    <row r="3557" spans="1:3" x14ac:dyDescent="0.3">
      <c r="A3557" s="17" t="s">
        <v>14871</v>
      </c>
      <c r="B3557" s="17">
        <v>2023</v>
      </c>
      <c r="C3557" s="17">
        <v>17.892660980578501</v>
      </c>
    </row>
    <row r="3558" spans="1:3" x14ac:dyDescent="0.3">
      <c r="A3558" s="17" t="s">
        <v>14872</v>
      </c>
      <c r="B3558" s="17">
        <v>2023</v>
      </c>
      <c r="C3558" s="17">
        <v>69.639006962999701</v>
      </c>
    </row>
    <row r="3559" spans="1:3" x14ac:dyDescent="0.3">
      <c r="A3559" s="17" t="s">
        <v>14873</v>
      </c>
      <c r="B3559" s="17">
        <v>2023</v>
      </c>
      <c r="C3559" s="17">
        <v>519.20259403926298</v>
      </c>
    </row>
    <row r="3560" spans="1:3" x14ac:dyDescent="0.3">
      <c r="A3560" s="17" t="s">
        <v>14874</v>
      </c>
      <c r="B3560" s="17">
        <v>2023</v>
      </c>
      <c r="C3560" s="17">
        <v>376.675009174563</v>
      </c>
    </row>
    <row r="3561" spans="1:3" x14ac:dyDescent="0.3">
      <c r="A3561" s="17" t="s">
        <v>14875</v>
      </c>
      <c r="B3561" s="17">
        <v>2023</v>
      </c>
      <c r="C3561" s="17">
        <v>315.69517139345402</v>
      </c>
    </row>
    <row r="3562" spans="1:3" x14ac:dyDescent="0.3">
      <c r="A3562" s="17" t="s">
        <v>14876</v>
      </c>
      <c r="B3562" s="17">
        <v>2023</v>
      </c>
      <c r="C3562" s="17">
        <v>15.401280419900999</v>
      </c>
    </row>
    <row r="3563" spans="1:3" x14ac:dyDescent="0.3">
      <c r="A3563" s="17" t="s">
        <v>14877</v>
      </c>
      <c r="B3563" s="17">
        <v>2023</v>
      </c>
      <c r="C3563" s="17">
        <v>14.3046051517595</v>
      </c>
    </row>
    <row r="3564" spans="1:3" x14ac:dyDescent="0.3">
      <c r="A3564" s="17" t="s">
        <v>14878</v>
      </c>
      <c r="B3564" s="17">
        <v>2023</v>
      </c>
      <c r="C3564" s="17">
        <v>20.581970965839002</v>
      </c>
    </row>
    <row r="3565" spans="1:3" x14ac:dyDescent="0.3">
      <c r="A3565" s="17" t="s">
        <v>14879</v>
      </c>
      <c r="B3565" s="17">
        <v>2023</v>
      </c>
      <c r="C3565" s="17">
        <v>43.078692948445699</v>
      </c>
    </row>
    <row r="3566" spans="1:3" x14ac:dyDescent="0.3">
      <c r="A3566" s="17" t="s">
        <v>14880</v>
      </c>
      <c r="B3566" s="17">
        <v>2023</v>
      </c>
      <c r="C3566" s="17">
        <v>263.36711207963498</v>
      </c>
    </row>
    <row r="3567" spans="1:3" x14ac:dyDescent="0.3">
      <c r="A3567" s="17" t="s">
        <v>14881</v>
      </c>
      <c r="B3567" s="17">
        <v>2023</v>
      </c>
      <c r="C3567" s="17">
        <v>31.006079354323401</v>
      </c>
    </row>
    <row r="3568" spans="1:3" x14ac:dyDescent="0.3">
      <c r="A3568" s="17" t="s">
        <v>14882</v>
      </c>
      <c r="B3568" s="17">
        <v>2023</v>
      </c>
      <c r="C3568" s="17">
        <v>42.705672156065702</v>
      </c>
    </row>
    <row r="3569" spans="1:3" x14ac:dyDescent="0.3">
      <c r="A3569" s="17" t="s">
        <v>14883</v>
      </c>
      <c r="B3569" s="17">
        <v>2023</v>
      </c>
      <c r="C3569" s="17">
        <v>208.12357895146101</v>
      </c>
    </row>
    <row r="3570" spans="1:3" x14ac:dyDescent="0.3">
      <c r="A3570" s="17" t="s">
        <v>14884</v>
      </c>
      <c r="B3570" s="17">
        <v>2023</v>
      </c>
      <c r="C3570" s="17">
        <v>91.242786496877699</v>
      </c>
    </row>
    <row r="3571" spans="1:3" x14ac:dyDescent="0.3">
      <c r="A3571" s="17" t="s">
        <v>14885</v>
      </c>
      <c r="B3571" s="17">
        <v>2023</v>
      </c>
      <c r="C3571" s="17">
        <v>190.95123733580101</v>
      </c>
    </row>
    <row r="3572" spans="1:3" x14ac:dyDescent="0.3">
      <c r="A3572" s="17" t="s">
        <v>14886</v>
      </c>
      <c r="B3572" s="17">
        <v>2023</v>
      </c>
      <c r="C3572" s="17">
        <v>20.9054286023602</v>
      </c>
    </row>
    <row r="3573" spans="1:3" x14ac:dyDescent="0.3">
      <c r="A3573" s="17" t="s">
        <v>14887</v>
      </c>
      <c r="B3573" s="17">
        <v>2023</v>
      </c>
      <c r="C3573" s="17">
        <v>422.514319049194</v>
      </c>
    </row>
    <row r="3574" spans="1:3" x14ac:dyDescent="0.3">
      <c r="A3574" s="17" t="s">
        <v>14888</v>
      </c>
      <c r="B3574" s="17">
        <v>2023</v>
      </c>
      <c r="C3574" s="17">
        <v>46.3559822363313</v>
      </c>
    </row>
    <row r="3575" spans="1:3" x14ac:dyDescent="0.3">
      <c r="A3575" s="17" t="s">
        <v>14889</v>
      </c>
      <c r="B3575" s="17">
        <v>2023</v>
      </c>
      <c r="C3575" s="17">
        <v>278.99827416986199</v>
      </c>
    </row>
    <row r="3576" spans="1:3" x14ac:dyDescent="0.3">
      <c r="A3576" s="17" t="s">
        <v>14890</v>
      </c>
      <c r="B3576" s="17">
        <v>2023</v>
      </c>
      <c r="C3576" s="17">
        <v>28.935931583750101</v>
      </c>
    </row>
    <row r="3577" spans="1:3" x14ac:dyDescent="0.3">
      <c r="A3577" s="17" t="s">
        <v>14891</v>
      </c>
      <c r="B3577" s="17">
        <v>2023</v>
      </c>
      <c r="C3577" s="17">
        <v>275.23258122429303</v>
      </c>
    </row>
    <row r="3578" spans="1:3" x14ac:dyDescent="0.3">
      <c r="A3578" s="17" t="s">
        <v>14892</v>
      </c>
      <c r="B3578" s="17">
        <v>2023</v>
      </c>
      <c r="C3578" s="17">
        <v>182.79573339223899</v>
      </c>
    </row>
    <row r="3579" spans="1:3" x14ac:dyDescent="0.3">
      <c r="A3579" s="17" t="s">
        <v>14893</v>
      </c>
      <c r="B3579" s="17">
        <v>2023</v>
      </c>
      <c r="C3579" s="17">
        <v>377.32580715417902</v>
      </c>
    </row>
    <row r="3580" spans="1:3" x14ac:dyDescent="0.3">
      <c r="A3580" s="17" t="s">
        <v>14894</v>
      </c>
      <c r="B3580" s="17">
        <v>2023</v>
      </c>
      <c r="C3580" s="17">
        <v>372.87031703349197</v>
      </c>
    </row>
    <row r="3581" spans="1:3" x14ac:dyDescent="0.3">
      <c r="A3581" s="17" t="s">
        <v>14895</v>
      </c>
      <c r="B3581" s="17">
        <v>2023</v>
      </c>
      <c r="C3581" s="17">
        <v>11.5808637456503</v>
      </c>
    </row>
    <row r="3582" spans="1:3" x14ac:dyDescent="0.3">
      <c r="A3582" s="17" t="s">
        <v>14896</v>
      </c>
      <c r="B3582" s="17">
        <v>2023</v>
      </c>
      <c r="C3582" s="17">
        <v>116.437765285373</v>
      </c>
    </row>
    <row r="3583" spans="1:3" x14ac:dyDescent="0.3">
      <c r="A3583" s="17" t="s">
        <v>14897</v>
      </c>
      <c r="B3583" s="17">
        <v>2023</v>
      </c>
      <c r="C3583" s="17">
        <v>49.925865693017798</v>
      </c>
    </row>
    <row r="3584" spans="1:3" x14ac:dyDescent="0.3">
      <c r="A3584" s="17" t="s">
        <v>14898</v>
      </c>
      <c r="B3584" s="17">
        <v>2023</v>
      </c>
      <c r="C3584" s="17">
        <v>299.181121766567</v>
      </c>
    </row>
    <row r="3585" spans="1:3" x14ac:dyDescent="0.3">
      <c r="A3585" s="17" t="s">
        <v>14899</v>
      </c>
      <c r="B3585" s="17">
        <v>2023</v>
      </c>
      <c r="C3585" s="17">
        <v>1827.1383230481299</v>
      </c>
    </row>
    <row r="3586" spans="1:3" x14ac:dyDescent="0.3">
      <c r="A3586" s="17" t="s">
        <v>14900</v>
      </c>
      <c r="B3586" s="17">
        <v>2023</v>
      </c>
      <c r="C3586" s="17">
        <v>557.33061856939503</v>
      </c>
    </row>
    <row r="3587" spans="1:3" x14ac:dyDescent="0.3">
      <c r="A3587" s="17" t="s">
        <v>14901</v>
      </c>
      <c r="B3587" s="17">
        <v>2023</v>
      </c>
      <c r="C3587" s="17">
        <v>78.837716441601501</v>
      </c>
    </row>
    <row r="3588" spans="1:3" x14ac:dyDescent="0.3">
      <c r="A3588" s="17" t="s">
        <v>14902</v>
      </c>
      <c r="B3588" s="17">
        <v>2023</v>
      </c>
      <c r="C3588" s="17">
        <v>165.87833473831401</v>
      </c>
    </row>
    <row r="3589" spans="1:3" x14ac:dyDescent="0.3">
      <c r="A3589" s="17" t="s">
        <v>14903</v>
      </c>
      <c r="B3589" s="17">
        <v>2023</v>
      </c>
      <c r="C3589" s="17">
        <v>248.50129036977901</v>
      </c>
    </row>
    <row r="3590" spans="1:3" x14ac:dyDescent="0.3">
      <c r="A3590" s="17" t="s">
        <v>14904</v>
      </c>
      <c r="B3590" s="17">
        <v>2023</v>
      </c>
      <c r="C3590" s="17">
        <v>36.470881740911899</v>
      </c>
    </row>
    <row r="3591" spans="1:3" x14ac:dyDescent="0.3">
      <c r="A3591" s="17" t="s">
        <v>14905</v>
      </c>
      <c r="B3591" s="17">
        <v>2023</v>
      </c>
      <c r="C3591" s="17">
        <v>19.279996397439401</v>
      </c>
    </row>
    <row r="3592" spans="1:3" x14ac:dyDescent="0.3">
      <c r="A3592" s="17" t="s">
        <v>14906</v>
      </c>
      <c r="B3592" s="17">
        <v>2023</v>
      </c>
      <c r="C3592" s="17">
        <v>411.16674159094703</v>
      </c>
    </row>
    <row r="3593" spans="1:3" x14ac:dyDescent="0.3">
      <c r="A3593" s="17" t="s">
        <v>14907</v>
      </c>
      <c r="B3593" s="17">
        <v>2023</v>
      </c>
      <c r="C3593" s="17">
        <v>810.92070328444197</v>
      </c>
    </row>
    <row r="3594" spans="1:3" x14ac:dyDescent="0.3">
      <c r="A3594" s="17" t="s">
        <v>14908</v>
      </c>
      <c r="B3594" s="17">
        <v>2023</v>
      </c>
      <c r="C3594" s="17">
        <v>51.979366354644299</v>
      </c>
    </row>
    <row r="3595" spans="1:3" x14ac:dyDescent="0.3">
      <c r="A3595" s="17" t="s">
        <v>14909</v>
      </c>
      <c r="B3595" s="17">
        <v>2023</v>
      </c>
      <c r="C3595" s="17">
        <v>76.168088998645501</v>
      </c>
    </row>
    <row r="3596" spans="1:3" x14ac:dyDescent="0.3">
      <c r="A3596" s="17" t="s">
        <v>14910</v>
      </c>
      <c r="B3596" s="17">
        <v>2023</v>
      </c>
      <c r="C3596" s="17">
        <v>116.39967904984999</v>
      </c>
    </row>
    <row r="3597" spans="1:3" x14ac:dyDescent="0.3">
      <c r="A3597" s="17" t="s">
        <v>14911</v>
      </c>
      <c r="B3597" s="17">
        <v>2023</v>
      </c>
      <c r="C3597" s="17">
        <v>423.040022995323</v>
      </c>
    </row>
    <row r="3598" spans="1:3" x14ac:dyDescent="0.3">
      <c r="A3598" s="17" t="s">
        <v>14912</v>
      </c>
      <c r="B3598" s="17">
        <v>2023</v>
      </c>
      <c r="C3598" s="17">
        <v>702.73727565631305</v>
      </c>
    </row>
    <row r="3599" spans="1:3" x14ac:dyDescent="0.3">
      <c r="A3599" s="17" t="s">
        <v>14913</v>
      </c>
      <c r="B3599" s="17">
        <v>2023</v>
      </c>
      <c r="C3599" s="17">
        <v>66.440791720524402</v>
      </c>
    </row>
    <row r="3600" spans="1:3" x14ac:dyDescent="0.3">
      <c r="A3600" s="17" t="s">
        <v>14914</v>
      </c>
      <c r="B3600" s="17">
        <v>2023</v>
      </c>
      <c r="C3600" s="17">
        <v>33.754463755991303</v>
      </c>
    </row>
    <row r="3601" spans="1:3" x14ac:dyDescent="0.3">
      <c r="A3601" s="17" t="s">
        <v>14915</v>
      </c>
      <c r="B3601" s="17">
        <v>2023</v>
      </c>
      <c r="C3601" s="17">
        <v>104.743918511085</v>
      </c>
    </row>
    <row r="3602" spans="1:3" x14ac:dyDescent="0.3">
      <c r="A3602" s="17" t="s">
        <v>14916</v>
      </c>
      <c r="B3602" s="17">
        <v>2023</v>
      </c>
      <c r="C3602" s="17">
        <v>518.76310689002298</v>
      </c>
    </row>
    <row r="3603" spans="1:3" x14ac:dyDescent="0.3">
      <c r="A3603" s="17" t="s">
        <v>14917</v>
      </c>
      <c r="B3603" s="17">
        <v>2023</v>
      </c>
      <c r="C3603" s="17">
        <v>1775.57522722724</v>
      </c>
    </row>
    <row r="3604" spans="1:3" x14ac:dyDescent="0.3">
      <c r="A3604" s="17" t="s">
        <v>14918</v>
      </c>
      <c r="B3604" s="17">
        <v>2023</v>
      </c>
      <c r="C3604" s="17">
        <v>23.4619233207777</v>
      </c>
    </row>
    <row r="3605" spans="1:3" x14ac:dyDescent="0.3">
      <c r="A3605" s="17" t="s">
        <v>14919</v>
      </c>
      <c r="B3605" s="17">
        <v>2023</v>
      </c>
      <c r="C3605" s="17">
        <v>36.412006280850598</v>
      </c>
    </row>
    <row r="3606" spans="1:3" x14ac:dyDescent="0.3">
      <c r="A3606" s="17" t="s">
        <v>14920</v>
      </c>
      <c r="B3606" s="17">
        <v>2023</v>
      </c>
      <c r="C3606" s="17">
        <v>68.791724149137707</v>
      </c>
    </row>
    <row r="3607" spans="1:3" x14ac:dyDescent="0.3">
      <c r="A3607" s="17" t="s">
        <v>14921</v>
      </c>
      <c r="B3607" s="17">
        <v>2023</v>
      </c>
      <c r="C3607" s="17">
        <v>6.7340395962819501</v>
      </c>
    </row>
    <row r="3608" spans="1:3" x14ac:dyDescent="0.3">
      <c r="A3608" s="17" t="s">
        <v>14922</v>
      </c>
      <c r="B3608" s="17">
        <v>2023</v>
      </c>
      <c r="C3608" s="17">
        <v>98.538654750212999</v>
      </c>
    </row>
    <row r="3609" spans="1:3" x14ac:dyDescent="0.3">
      <c r="A3609" s="17" t="s">
        <v>14923</v>
      </c>
      <c r="B3609" s="17">
        <v>2023</v>
      </c>
      <c r="C3609" s="17">
        <v>38.193957108072901</v>
      </c>
    </row>
    <row r="3610" spans="1:3" x14ac:dyDescent="0.3">
      <c r="A3610" s="17" t="s">
        <v>14924</v>
      </c>
      <c r="B3610" s="17">
        <v>2023</v>
      </c>
      <c r="C3610" s="17">
        <v>78.400651004165397</v>
      </c>
    </row>
    <row r="3611" spans="1:3" x14ac:dyDescent="0.3">
      <c r="A3611" s="17" t="s">
        <v>14925</v>
      </c>
      <c r="B3611" s="17">
        <v>2023</v>
      </c>
      <c r="C3611" s="17">
        <v>150.144755288959</v>
      </c>
    </row>
    <row r="3612" spans="1:3" x14ac:dyDescent="0.3">
      <c r="A3612" s="17" t="s">
        <v>14926</v>
      </c>
      <c r="B3612" s="17">
        <v>2023</v>
      </c>
      <c r="C3612" s="17">
        <v>391.58889331249497</v>
      </c>
    </row>
    <row r="3613" spans="1:3" x14ac:dyDescent="0.3">
      <c r="A3613" s="17" t="s">
        <v>14927</v>
      </c>
      <c r="B3613" s="17">
        <v>2023</v>
      </c>
      <c r="C3613" s="17">
        <v>219.036429077387</v>
      </c>
    </row>
    <row r="3614" spans="1:3" x14ac:dyDescent="0.3">
      <c r="A3614" s="17" t="s">
        <v>14928</v>
      </c>
      <c r="B3614" s="17">
        <v>2023</v>
      </c>
      <c r="C3614" s="17">
        <v>211.35837527736999</v>
      </c>
    </row>
    <row r="3615" spans="1:3" x14ac:dyDescent="0.3">
      <c r="A3615" s="17" t="s">
        <v>14929</v>
      </c>
      <c r="B3615" s="17">
        <v>2023</v>
      </c>
      <c r="C3615" s="17">
        <v>209.68467213958499</v>
      </c>
    </row>
    <row r="3616" spans="1:3" x14ac:dyDescent="0.3">
      <c r="A3616" s="17" t="s">
        <v>14930</v>
      </c>
      <c r="B3616" s="17">
        <v>2023</v>
      </c>
      <c r="C3616" s="17">
        <v>9.2448791909264401</v>
      </c>
    </row>
    <row r="3617" spans="1:3" x14ac:dyDescent="0.3">
      <c r="A3617" s="17" t="s">
        <v>14931</v>
      </c>
      <c r="B3617" s="17">
        <v>2023</v>
      </c>
      <c r="C3617" s="17">
        <v>18.490732047474001</v>
      </c>
    </row>
    <row r="3618" spans="1:3" x14ac:dyDescent="0.3">
      <c r="A3618" s="17" t="s">
        <v>14932</v>
      </c>
      <c r="B3618" s="17">
        <v>2023</v>
      </c>
      <c r="C3618" s="17">
        <v>40.2074621613137</v>
      </c>
    </row>
    <row r="3619" spans="1:3" x14ac:dyDescent="0.3">
      <c r="A3619" s="17" t="s">
        <v>14933</v>
      </c>
      <c r="B3619" s="17">
        <v>2023</v>
      </c>
      <c r="C3619" s="17">
        <v>132.09459994733299</v>
      </c>
    </row>
    <row r="3620" spans="1:3" x14ac:dyDescent="0.3">
      <c r="A3620" s="17" t="s">
        <v>14934</v>
      </c>
      <c r="B3620" s="17">
        <v>2023</v>
      </c>
      <c r="C3620" s="17">
        <v>38.364661035127902</v>
      </c>
    </row>
    <row r="3621" spans="1:3" x14ac:dyDescent="0.3">
      <c r="A3621" s="17" t="s">
        <v>14935</v>
      </c>
      <c r="B3621" s="17">
        <v>2023</v>
      </c>
      <c r="C3621" s="17">
        <v>104.26807125099</v>
      </c>
    </row>
    <row r="3622" spans="1:3" x14ac:dyDescent="0.3">
      <c r="A3622" s="17" t="s">
        <v>14936</v>
      </c>
      <c r="B3622" s="17">
        <v>2023</v>
      </c>
      <c r="C3622" s="17">
        <v>168.94063934497501</v>
      </c>
    </row>
    <row r="3623" spans="1:3" x14ac:dyDescent="0.3">
      <c r="A3623" s="17" t="s">
        <v>14937</v>
      </c>
      <c r="B3623" s="17">
        <v>2023</v>
      </c>
      <c r="C3623" s="17">
        <v>39.787148758769</v>
      </c>
    </row>
    <row r="3624" spans="1:3" x14ac:dyDescent="0.3">
      <c r="A3624" s="17" t="s">
        <v>14938</v>
      </c>
      <c r="B3624" s="17">
        <v>2023</v>
      </c>
      <c r="C3624" s="17">
        <v>33.811642551794598</v>
      </c>
    </row>
    <row r="3625" spans="1:3" x14ac:dyDescent="0.3">
      <c r="A3625" s="17" t="s">
        <v>14939</v>
      </c>
      <c r="B3625" s="17">
        <v>2023</v>
      </c>
      <c r="C3625" s="17">
        <v>106.024298744276</v>
      </c>
    </row>
    <row r="3626" spans="1:3" x14ac:dyDescent="0.3">
      <c r="A3626" s="17" t="s">
        <v>14940</v>
      </c>
      <c r="B3626" s="17">
        <v>2023</v>
      </c>
      <c r="C3626" s="17">
        <v>64.480540575459599</v>
      </c>
    </row>
    <row r="3627" spans="1:3" x14ac:dyDescent="0.3">
      <c r="A3627" s="17" t="s">
        <v>14941</v>
      </c>
      <c r="B3627" s="17">
        <v>2023</v>
      </c>
      <c r="C3627" s="17">
        <v>52.925054126419099</v>
      </c>
    </row>
    <row r="3628" spans="1:3" x14ac:dyDescent="0.3">
      <c r="A3628" s="17" t="s">
        <v>14942</v>
      </c>
      <c r="B3628" s="17">
        <v>2023</v>
      </c>
      <c r="C3628" s="17">
        <v>11.269592857454001</v>
      </c>
    </row>
    <row r="3629" spans="1:3" x14ac:dyDescent="0.3">
      <c r="A3629" s="17" t="s">
        <v>14943</v>
      </c>
      <c r="B3629" s="17">
        <v>2023</v>
      </c>
      <c r="C3629" s="17">
        <v>17.331794291618301</v>
      </c>
    </row>
    <row r="3630" spans="1:3" x14ac:dyDescent="0.3">
      <c r="A3630" s="17" t="s">
        <v>14944</v>
      </c>
      <c r="B3630" s="17">
        <v>2023</v>
      </c>
      <c r="C3630" s="17">
        <v>29.588152513839301</v>
      </c>
    </row>
    <row r="3631" spans="1:3" x14ac:dyDescent="0.3">
      <c r="A3631" s="17" t="s">
        <v>14945</v>
      </c>
      <c r="B3631" s="17">
        <v>2023</v>
      </c>
      <c r="C3631" s="17">
        <v>235.140022046864</v>
      </c>
    </row>
    <row r="3632" spans="1:3" x14ac:dyDescent="0.3">
      <c r="A3632" s="17" t="s">
        <v>14946</v>
      </c>
      <c r="B3632" s="17">
        <v>2023</v>
      </c>
      <c r="C3632" s="17">
        <v>313.00799408182502</v>
      </c>
    </row>
    <row r="3633" spans="1:3" x14ac:dyDescent="0.3">
      <c r="A3633" s="17" t="s">
        <v>14947</v>
      </c>
      <c r="B3633" s="17">
        <v>2023</v>
      </c>
      <c r="C3633" s="17">
        <v>360.80870936717798</v>
      </c>
    </row>
    <row r="3634" spans="1:3" x14ac:dyDescent="0.3">
      <c r="A3634" s="17" t="s">
        <v>14948</v>
      </c>
      <c r="B3634" s="17">
        <v>2023</v>
      </c>
      <c r="C3634" s="17">
        <v>65.178388314321595</v>
      </c>
    </row>
    <row r="3635" spans="1:3" x14ac:dyDescent="0.3">
      <c r="A3635" s="17" t="s">
        <v>14949</v>
      </c>
      <c r="B3635" s="17">
        <v>2023</v>
      </c>
      <c r="C3635" s="17">
        <v>190.03479372151199</v>
      </c>
    </row>
    <row r="3636" spans="1:3" x14ac:dyDescent="0.3">
      <c r="A3636" s="17" t="s">
        <v>14950</v>
      </c>
      <c r="B3636" s="17">
        <v>2023</v>
      </c>
      <c r="C3636" s="17">
        <v>354.464932795148</v>
      </c>
    </row>
    <row r="3637" spans="1:3" x14ac:dyDescent="0.3">
      <c r="A3637" s="17" t="s">
        <v>14951</v>
      </c>
      <c r="B3637" s="17">
        <v>2023</v>
      </c>
      <c r="C3637" s="17">
        <v>622.25549579574704</v>
      </c>
    </row>
    <row r="3638" spans="1:3" x14ac:dyDescent="0.3">
      <c r="A3638" s="17" t="s">
        <v>14952</v>
      </c>
      <c r="B3638" s="17">
        <v>2023</v>
      </c>
      <c r="C3638" s="17">
        <v>30.5941249832977</v>
      </c>
    </row>
    <row r="3639" spans="1:3" x14ac:dyDescent="0.3">
      <c r="A3639" s="17" t="s">
        <v>14953</v>
      </c>
      <c r="B3639" s="17">
        <v>2023</v>
      </c>
      <c r="C3639" s="17">
        <v>13.3718944976572</v>
      </c>
    </row>
    <row r="3640" spans="1:3" x14ac:dyDescent="0.3">
      <c r="A3640" s="17" t="s">
        <v>14954</v>
      </c>
      <c r="B3640" s="17">
        <v>2023</v>
      </c>
      <c r="C3640" s="17">
        <v>71.592771101742997</v>
      </c>
    </row>
    <row r="3641" spans="1:3" x14ac:dyDescent="0.3">
      <c r="A3641" s="17" t="s">
        <v>14955</v>
      </c>
      <c r="B3641" s="17">
        <v>2023</v>
      </c>
      <c r="C3641" s="17">
        <v>25.499461690895298</v>
      </c>
    </row>
    <row r="3642" spans="1:3" x14ac:dyDescent="0.3">
      <c r="A3642" s="17" t="s">
        <v>14956</v>
      </c>
      <c r="B3642" s="17">
        <v>2023</v>
      </c>
      <c r="C3642" s="17">
        <v>64.2786223655567</v>
      </c>
    </row>
    <row r="3643" spans="1:3" x14ac:dyDescent="0.3">
      <c r="A3643" s="17" t="s">
        <v>14957</v>
      </c>
      <c r="B3643" s="17">
        <v>2023</v>
      </c>
      <c r="C3643" s="17">
        <v>157.53706345614</v>
      </c>
    </row>
    <row r="3644" spans="1:3" x14ac:dyDescent="0.3">
      <c r="A3644" s="17" t="s">
        <v>14958</v>
      </c>
      <c r="B3644" s="17">
        <v>2023</v>
      </c>
      <c r="C3644" s="17">
        <v>289.26739207468898</v>
      </c>
    </row>
    <row r="3645" spans="1:3" x14ac:dyDescent="0.3">
      <c r="A3645" s="17" t="s">
        <v>14959</v>
      </c>
      <c r="B3645" s="17">
        <v>2023</v>
      </c>
      <c r="C3645" s="17">
        <v>63.623995747417197</v>
      </c>
    </row>
    <row r="3646" spans="1:3" x14ac:dyDescent="0.3">
      <c r="A3646" s="17" t="s">
        <v>14960</v>
      </c>
      <c r="B3646" s="17">
        <v>2023</v>
      </c>
      <c r="C3646" s="17">
        <v>49.133460164070101</v>
      </c>
    </row>
    <row r="3647" spans="1:3" x14ac:dyDescent="0.3">
      <c r="A3647" s="17" t="s">
        <v>14961</v>
      </c>
      <c r="B3647" s="17">
        <v>2023</v>
      </c>
      <c r="C3647" s="17">
        <v>75.747237544506802</v>
      </c>
    </row>
    <row r="3648" spans="1:3" x14ac:dyDescent="0.3">
      <c r="A3648" s="17" t="s">
        <v>14962</v>
      </c>
      <c r="B3648" s="17">
        <v>2023</v>
      </c>
      <c r="C3648" s="17">
        <v>115.30275585828301</v>
      </c>
    </row>
    <row r="3649" spans="1:3" x14ac:dyDescent="0.3">
      <c r="A3649" s="17" t="s">
        <v>14963</v>
      </c>
      <c r="B3649" s="17">
        <v>2023</v>
      </c>
      <c r="C3649" s="17">
        <v>20.866882842965399</v>
      </c>
    </row>
    <row r="3650" spans="1:3" x14ac:dyDescent="0.3">
      <c r="A3650" s="17" t="s">
        <v>14964</v>
      </c>
      <c r="B3650" s="17">
        <v>2023</v>
      </c>
      <c r="C3650" s="17">
        <v>162.29482600092899</v>
      </c>
    </row>
    <row r="3651" spans="1:3" x14ac:dyDescent="0.3">
      <c r="A3651" s="17" t="s">
        <v>14965</v>
      </c>
      <c r="B3651" s="17">
        <v>2023</v>
      </c>
      <c r="C3651" s="17">
        <v>670.68078107014298</v>
      </c>
    </row>
    <row r="3652" spans="1:3" x14ac:dyDescent="0.3">
      <c r="A3652" s="17" t="s">
        <v>14966</v>
      </c>
      <c r="B3652" s="17">
        <v>2023</v>
      </c>
      <c r="C3652" s="17">
        <v>83.496232429519296</v>
      </c>
    </row>
    <row r="3653" spans="1:3" x14ac:dyDescent="0.3">
      <c r="A3653" s="17" t="s">
        <v>14967</v>
      </c>
      <c r="B3653" s="17">
        <v>2023</v>
      </c>
      <c r="C3653" s="17">
        <v>256.34155030175998</v>
      </c>
    </row>
    <row r="3654" spans="1:3" x14ac:dyDescent="0.3">
      <c r="A3654" s="17" t="s">
        <v>14968</v>
      </c>
      <c r="B3654" s="17">
        <v>2023</v>
      </c>
      <c r="C3654" s="17">
        <v>182.331663474441</v>
      </c>
    </row>
    <row r="3655" spans="1:3" x14ac:dyDescent="0.3">
      <c r="A3655" s="17" t="s">
        <v>14969</v>
      </c>
      <c r="B3655" s="17">
        <v>2023</v>
      </c>
      <c r="C3655" s="17">
        <v>17.014075051061798</v>
      </c>
    </row>
    <row r="3656" spans="1:3" x14ac:dyDescent="0.3">
      <c r="A3656" s="17" t="s">
        <v>14970</v>
      </c>
      <c r="B3656" s="17">
        <v>2023</v>
      </c>
      <c r="C3656" s="17">
        <v>49.351603429764502</v>
      </c>
    </row>
    <row r="3657" spans="1:3" x14ac:dyDescent="0.3">
      <c r="A3657" s="17" t="s">
        <v>14971</v>
      </c>
      <c r="B3657" s="17">
        <v>2023</v>
      </c>
      <c r="C3657" s="17">
        <v>73.588518400676506</v>
      </c>
    </row>
    <row r="3658" spans="1:3" x14ac:dyDescent="0.3">
      <c r="A3658" s="17" t="s">
        <v>14972</v>
      </c>
      <c r="B3658" s="17">
        <v>2023</v>
      </c>
      <c r="C3658" s="17">
        <v>169.65909269871199</v>
      </c>
    </row>
    <row r="3659" spans="1:3" x14ac:dyDescent="0.3">
      <c r="A3659" s="17" t="s">
        <v>14973</v>
      </c>
      <c r="B3659" s="17">
        <v>2023</v>
      </c>
      <c r="C3659" s="17">
        <v>425.887440860271</v>
      </c>
    </row>
    <row r="3660" spans="1:3" x14ac:dyDescent="0.3">
      <c r="A3660" s="17" t="s">
        <v>14974</v>
      </c>
      <c r="B3660" s="17">
        <v>2023</v>
      </c>
      <c r="C3660" s="17">
        <v>41.506414759671301</v>
      </c>
    </row>
    <row r="3661" spans="1:3" x14ac:dyDescent="0.3">
      <c r="A3661" s="17" t="s">
        <v>14975</v>
      </c>
      <c r="B3661" s="17">
        <v>2023</v>
      </c>
      <c r="C3661" s="17">
        <v>27.926913840696201</v>
      </c>
    </row>
    <row r="3662" spans="1:3" x14ac:dyDescent="0.3">
      <c r="A3662" s="17" t="s">
        <v>14976</v>
      </c>
      <c r="B3662" s="17">
        <v>2023</v>
      </c>
      <c r="C3662" s="17">
        <v>236.583469673991</v>
      </c>
    </row>
    <row r="3663" spans="1:3" x14ac:dyDescent="0.3">
      <c r="A3663" s="17" t="s">
        <v>14977</v>
      </c>
      <c r="B3663" s="17">
        <v>2023</v>
      </c>
      <c r="C3663" s="17">
        <v>166.42814672924601</v>
      </c>
    </row>
    <row r="3664" spans="1:3" x14ac:dyDescent="0.3">
      <c r="A3664" s="17" t="s">
        <v>14978</v>
      </c>
      <c r="B3664" s="17">
        <v>2023</v>
      </c>
      <c r="C3664" s="17">
        <v>115.063651432283</v>
      </c>
    </row>
    <row r="3665" spans="1:3" x14ac:dyDescent="0.3">
      <c r="A3665" s="17" t="s">
        <v>14979</v>
      </c>
      <c r="B3665" s="17">
        <v>2023</v>
      </c>
      <c r="C3665" s="17">
        <v>132.89383223280299</v>
      </c>
    </row>
    <row r="3666" spans="1:3" x14ac:dyDescent="0.3">
      <c r="A3666" s="17" t="s">
        <v>14980</v>
      </c>
      <c r="B3666" s="17">
        <v>2023</v>
      </c>
      <c r="C3666" s="17">
        <v>309.87617059796997</v>
      </c>
    </row>
    <row r="3667" spans="1:3" x14ac:dyDescent="0.3">
      <c r="A3667" s="17" t="s">
        <v>14981</v>
      </c>
      <c r="B3667" s="17">
        <v>2023</v>
      </c>
      <c r="C3667" s="17">
        <v>1071.2430520262601</v>
      </c>
    </row>
    <row r="3668" spans="1:3" x14ac:dyDescent="0.3">
      <c r="A3668" s="17" t="s">
        <v>14982</v>
      </c>
      <c r="B3668" s="17">
        <v>2023</v>
      </c>
      <c r="C3668" s="17">
        <v>17.893808845663401</v>
      </c>
    </row>
    <row r="3669" spans="1:3" x14ac:dyDescent="0.3">
      <c r="A3669" s="17" t="s">
        <v>14983</v>
      </c>
      <c r="B3669" s="17">
        <v>2023</v>
      </c>
      <c r="C3669" s="17">
        <v>39.178646318439903</v>
      </c>
    </row>
    <row r="3670" spans="1:3" x14ac:dyDescent="0.3">
      <c r="A3670" s="17" t="s">
        <v>14984</v>
      </c>
      <c r="B3670" s="17">
        <v>2023</v>
      </c>
      <c r="C3670" s="17">
        <v>99.5348273161799</v>
      </c>
    </row>
    <row r="3671" spans="1:3" x14ac:dyDescent="0.3">
      <c r="A3671" s="17" t="s">
        <v>14985</v>
      </c>
      <c r="B3671" s="17">
        <v>2023</v>
      </c>
      <c r="C3671" s="17">
        <v>16.002183303251499</v>
      </c>
    </row>
    <row r="3672" spans="1:3" x14ac:dyDescent="0.3">
      <c r="A3672" s="17" t="s">
        <v>14986</v>
      </c>
      <c r="B3672" s="17">
        <v>2023</v>
      </c>
      <c r="C3672" s="17">
        <v>79.427260753233</v>
      </c>
    </row>
    <row r="3673" spans="1:3" x14ac:dyDescent="0.3">
      <c r="A3673" s="17" t="s">
        <v>14987</v>
      </c>
      <c r="B3673" s="17">
        <v>2023</v>
      </c>
      <c r="C3673" s="17">
        <v>505.42138699069602</v>
      </c>
    </row>
    <row r="3674" spans="1:3" x14ac:dyDescent="0.3">
      <c r="A3674" s="17" t="s">
        <v>14988</v>
      </c>
      <c r="B3674" s="17">
        <v>2023</v>
      </c>
      <c r="C3674" s="17">
        <v>110.282402276993</v>
      </c>
    </row>
    <row r="3675" spans="1:3" x14ac:dyDescent="0.3">
      <c r="A3675" s="17" t="s">
        <v>14989</v>
      </c>
      <c r="B3675" s="17">
        <v>2023</v>
      </c>
      <c r="C3675" s="17">
        <v>59.759822369553099</v>
      </c>
    </row>
    <row r="3676" spans="1:3" x14ac:dyDescent="0.3">
      <c r="A3676" s="17" t="s">
        <v>14990</v>
      </c>
      <c r="B3676" s="17">
        <v>2023</v>
      </c>
      <c r="C3676" s="17">
        <v>32.264716969802997</v>
      </c>
    </row>
    <row r="3677" spans="1:3" x14ac:dyDescent="0.3">
      <c r="A3677" s="17" t="s">
        <v>14991</v>
      </c>
      <c r="B3677" s="17">
        <v>2023</v>
      </c>
      <c r="C3677" s="17">
        <v>53.485936228185899</v>
      </c>
    </row>
    <row r="3678" spans="1:3" x14ac:dyDescent="0.3">
      <c r="A3678" s="17" t="s">
        <v>14992</v>
      </c>
      <c r="B3678" s="17">
        <v>2023</v>
      </c>
      <c r="C3678" s="17">
        <v>149.156626880169</v>
      </c>
    </row>
    <row r="3679" spans="1:3" x14ac:dyDescent="0.3">
      <c r="A3679" s="17" t="s">
        <v>14993</v>
      </c>
      <c r="B3679" s="17">
        <v>2023</v>
      </c>
      <c r="C3679" s="17">
        <v>50.988934407941997</v>
      </c>
    </row>
    <row r="3680" spans="1:3" x14ac:dyDescent="0.3">
      <c r="A3680" s="17" t="s">
        <v>14994</v>
      </c>
      <c r="B3680" s="17">
        <v>2023</v>
      </c>
      <c r="C3680" s="17">
        <v>130.76997465081499</v>
      </c>
    </row>
    <row r="3681" spans="1:3" x14ac:dyDescent="0.3">
      <c r="A3681" s="17" t="s">
        <v>14995</v>
      </c>
      <c r="B3681" s="17">
        <v>2023</v>
      </c>
      <c r="C3681" s="17">
        <v>278.15087439492299</v>
      </c>
    </row>
    <row r="3682" spans="1:3" x14ac:dyDescent="0.3">
      <c r="A3682" s="17" t="s">
        <v>14996</v>
      </c>
      <c r="B3682" s="17">
        <v>2023</v>
      </c>
      <c r="C3682" s="17">
        <v>34.1533161215484</v>
      </c>
    </row>
    <row r="3683" spans="1:3" x14ac:dyDescent="0.3">
      <c r="A3683" s="17" t="s">
        <v>14997</v>
      </c>
      <c r="B3683" s="17">
        <v>2023</v>
      </c>
      <c r="C3683" s="17">
        <v>51.577424139250098</v>
      </c>
    </row>
    <row r="3684" spans="1:3" x14ac:dyDescent="0.3">
      <c r="A3684" s="17" t="s">
        <v>14998</v>
      </c>
      <c r="B3684" s="17">
        <v>2023</v>
      </c>
      <c r="C3684" s="17">
        <v>6.7203865229967104</v>
      </c>
    </row>
    <row r="3685" spans="1:3" x14ac:dyDescent="0.3">
      <c r="A3685" s="17" t="s">
        <v>14999</v>
      </c>
      <c r="B3685" s="17">
        <v>2023</v>
      </c>
      <c r="C3685" s="17">
        <v>89.664574775844798</v>
      </c>
    </row>
    <row r="3686" spans="1:3" x14ac:dyDescent="0.3">
      <c r="A3686" s="17" t="s">
        <v>15000</v>
      </c>
      <c r="B3686" s="17">
        <v>2023</v>
      </c>
      <c r="C3686" s="17">
        <v>696.98601587861799</v>
      </c>
    </row>
    <row r="3687" spans="1:3" x14ac:dyDescent="0.3">
      <c r="A3687" s="17" t="s">
        <v>15001</v>
      </c>
      <c r="B3687" s="17">
        <v>2023</v>
      </c>
      <c r="C3687" s="17">
        <v>8.5543323705205694</v>
      </c>
    </row>
    <row r="3688" spans="1:3" x14ac:dyDescent="0.3">
      <c r="A3688" s="17" t="s">
        <v>15002</v>
      </c>
      <c r="B3688" s="17">
        <v>2023</v>
      </c>
      <c r="C3688" s="17">
        <v>33.649007749743802</v>
      </c>
    </row>
    <row r="3689" spans="1:3" x14ac:dyDescent="0.3">
      <c r="A3689" s="17" t="s">
        <v>15003</v>
      </c>
      <c r="B3689" s="17">
        <v>2023</v>
      </c>
      <c r="C3689" s="17">
        <v>66.456122626084806</v>
      </c>
    </row>
    <row r="3690" spans="1:3" x14ac:dyDescent="0.3">
      <c r="A3690" s="17" t="s">
        <v>15004</v>
      </c>
      <c r="B3690" s="17">
        <v>2023</v>
      </c>
      <c r="C3690" s="17">
        <v>143.16476502269501</v>
      </c>
    </row>
    <row r="3691" spans="1:3" x14ac:dyDescent="0.3">
      <c r="A3691" s="17" t="s">
        <v>15005</v>
      </c>
      <c r="B3691" s="17">
        <v>2023</v>
      </c>
      <c r="C3691" s="17">
        <v>132.582947181538</v>
      </c>
    </row>
    <row r="3692" spans="1:3" x14ac:dyDescent="0.3">
      <c r="A3692" s="17" t="s">
        <v>15006</v>
      </c>
      <c r="B3692" s="17">
        <v>2023</v>
      </c>
      <c r="C3692" s="17">
        <v>238.41875525564001</v>
      </c>
    </row>
    <row r="3693" spans="1:3" x14ac:dyDescent="0.3">
      <c r="A3693" s="17" t="s">
        <v>15007</v>
      </c>
      <c r="B3693" s="17">
        <v>2023</v>
      </c>
      <c r="C3693" s="17">
        <v>44.631195583380801</v>
      </c>
    </row>
    <row r="3694" spans="1:3" x14ac:dyDescent="0.3">
      <c r="A3694" s="17" t="s">
        <v>15008</v>
      </c>
      <c r="B3694" s="17">
        <v>2023</v>
      </c>
      <c r="C3694" s="17">
        <v>126.30553462356301</v>
      </c>
    </row>
    <row r="3695" spans="1:3" x14ac:dyDescent="0.3">
      <c r="A3695" s="17" t="s">
        <v>15009</v>
      </c>
      <c r="B3695" s="17">
        <v>2023</v>
      </c>
      <c r="C3695" s="17">
        <v>146.56067261099801</v>
      </c>
    </row>
    <row r="3696" spans="1:3" x14ac:dyDescent="0.3">
      <c r="A3696" s="17" t="s">
        <v>15010</v>
      </c>
      <c r="B3696" s="17">
        <v>2023</v>
      </c>
      <c r="C3696" s="17">
        <v>99.8468548115343</v>
      </c>
    </row>
    <row r="3697" spans="1:3" x14ac:dyDescent="0.3">
      <c r="A3697" s="17" t="s">
        <v>15011</v>
      </c>
      <c r="B3697" s="17">
        <v>2023</v>
      </c>
      <c r="C3697" s="17">
        <v>225.08530327677701</v>
      </c>
    </row>
    <row r="3698" spans="1:3" x14ac:dyDescent="0.3">
      <c r="A3698" s="17" t="s">
        <v>15012</v>
      </c>
      <c r="B3698" s="17">
        <v>2023</v>
      </c>
      <c r="C3698" s="17">
        <v>122.296353794634</v>
      </c>
    </row>
    <row r="3699" spans="1:3" x14ac:dyDescent="0.3">
      <c r="A3699" s="17" t="s">
        <v>15013</v>
      </c>
      <c r="B3699" s="17">
        <v>2023</v>
      </c>
      <c r="C3699" s="17">
        <v>213.65145724825601</v>
      </c>
    </row>
    <row r="3700" spans="1:3" x14ac:dyDescent="0.3">
      <c r="A3700" s="17" t="s">
        <v>15014</v>
      </c>
      <c r="B3700" s="17">
        <v>2023</v>
      </c>
      <c r="C3700" s="17">
        <v>498.79405624419502</v>
      </c>
    </row>
    <row r="3701" spans="1:3" x14ac:dyDescent="0.3">
      <c r="A3701" s="17" t="s">
        <v>15015</v>
      </c>
      <c r="B3701" s="17">
        <v>2023</v>
      </c>
      <c r="C3701" s="17">
        <v>240.91395896486901</v>
      </c>
    </row>
    <row r="3702" spans="1:3" x14ac:dyDescent="0.3">
      <c r="A3702" s="17" t="s">
        <v>15016</v>
      </c>
      <c r="B3702" s="17">
        <v>2023</v>
      </c>
      <c r="C3702" s="17">
        <v>43.015273891738602</v>
      </c>
    </row>
    <row r="3703" spans="1:3" x14ac:dyDescent="0.3">
      <c r="A3703" s="17" t="s">
        <v>15017</v>
      </c>
      <c r="B3703" s="17">
        <v>2023</v>
      </c>
      <c r="C3703" s="17">
        <v>11.7290638507111</v>
      </c>
    </row>
    <row r="3704" spans="1:3" x14ac:dyDescent="0.3">
      <c r="A3704" s="17" t="s">
        <v>15018</v>
      </c>
      <c r="B3704" s="17">
        <v>2023</v>
      </c>
      <c r="C3704" s="17">
        <v>38.494922298588797</v>
      </c>
    </row>
    <row r="3705" spans="1:3" x14ac:dyDescent="0.3">
      <c r="A3705" s="17" t="s">
        <v>15019</v>
      </c>
      <c r="B3705" s="17">
        <v>2023</v>
      </c>
      <c r="C3705" s="17">
        <v>18.371073249865699</v>
      </c>
    </row>
    <row r="3706" spans="1:3" x14ac:dyDescent="0.3">
      <c r="A3706" s="17" t="s">
        <v>15020</v>
      </c>
      <c r="B3706" s="17">
        <v>2023</v>
      </c>
      <c r="C3706" s="17">
        <v>27.147504046559298</v>
      </c>
    </row>
    <row r="3707" spans="1:3" x14ac:dyDescent="0.3">
      <c r="A3707" s="17" t="s">
        <v>15021</v>
      </c>
      <c r="B3707" s="17">
        <v>2023</v>
      </c>
      <c r="C3707" s="17">
        <v>45.174096645787401</v>
      </c>
    </row>
    <row r="3708" spans="1:3" x14ac:dyDescent="0.3">
      <c r="A3708" s="17" t="s">
        <v>15022</v>
      </c>
      <c r="B3708" s="17">
        <v>2023</v>
      </c>
      <c r="C3708" s="17">
        <v>207.661897580838</v>
      </c>
    </row>
    <row r="3709" spans="1:3" x14ac:dyDescent="0.3">
      <c r="A3709" s="17" t="s">
        <v>15023</v>
      </c>
      <c r="B3709" s="17">
        <v>2023</v>
      </c>
      <c r="C3709" s="17">
        <v>422.76472912356297</v>
      </c>
    </row>
    <row r="3710" spans="1:3" x14ac:dyDescent="0.3">
      <c r="A3710" s="17" t="s">
        <v>15024</v>
      </c>
      <c r="B3710" s="17">
        <v>2023</v>
      </c>
      <c r="C3710" s="17">
        <v>175.72714822273699</v>
      </c>
    </row>
    <row r="3711" spans="1:3" x14ac:dyDescent="0.3">
      <c r="A3711" s="17" t="s">
        <v>15025</v>
      </c>
      <c r="B3711" s="17">
        <v>2023</v>
      </c>
      <c r="C3711" s="17">
        <v>520.16482067992899</v>
      </c>
    </row>
    <row r="3712" spans="1:3" x14ac:dyDescent="0.3">
      <c r="A3712" s="17" t="s">
        <v>15026</v>
      </c>
      <c r="B3712" s="17">
        <v>2023</v>
      </c>
      <c r="C3712" s="17">
        <v>2645.6822205185899</v>
      </c>
    </row>
    <row r="3713" spans="1:3" x14ac:dyDescent="0.3">
      <c r="A3713" s="17" t="s">
        <v>15027</v>
      </c>
      <c r="B3713" s="17">
        <v>2023</v>
      </c>
      <c r="C3713" s="17">
        <v>167.92060506436999</v>
      </c>
    </row>
    <row r="3714" spans="1:3" x14ac:dyDescent="0.3">
      <c r="A3714" s="17" t="s">
        <v>15028</v>
      </c>
      <c r="B3714" s="17">
        <v>2023</v>
      </c>
      <c r="C3714" s="17">
        <v>16.215029600076399</v>
      </c>
    </row>
    <row r="3715" spans="1:3" x14ac:dyDescent="0.3">
      <c r="A3715" s="17" t="s">
        <v>15029</v>
      </c>
      <c r="B3715" s="17">
        <v>2023</v>
      </c>
      <c r="C3715" s="17">
        <v>78.3987690806389</v>
      </c>
    </row>
    <row r="3716" spans="1:3" x14ac:dyDescent="0.3">
      <c r="A3716" s="17" t="s">
        <v>15030</v>
      </c>
      <c r="B3716" s="17">
        <v>2023</v>
      </c>
      <c r="C3716" s="17">
        <v>178.57922980561901</v>
      </c>
    </row>
    <row r="3717" spans="1:3" x14ac:dyDescent="0.3">
      <c r="A3717" s="17" t="s">
        <v>15031</v>
      </c>
      <c r="B3717" s="17">
        <v>2023</v>
      </c>
      <c r="C3717" s="17">
        <v>34.094257490709403</v>
      </c>
    </row>
    <row r="3718" spans="1:3" x14ac:dyDescent="0.3">
      <c r="A3718" s="17" t="s">
        <v>15032</v>
      </c>
      <c r="B3718" s="17">
        <v>2023</v>
      </c>
      <c r="C3718" s="17">
        <v>45.2165557793342</v>
      </c>
    </row>
    <row r="3719" spans="1:3" x14ac:dyDescent="0.3">
      <c r="A3719" s="17" t="s">
        <v>15033</v>
      </c>
      <c r="B3719" s="17">
        <v>2023</v>
      </c>
      <c r="C3719" s="17">
        <v>64.509691156446905</v>
      </c>
    </row>
    <row r="3720" spans="1:3" x14ac:dyDescent="0.3">
      <c r="A3720" s="17" t="s">
        <v>15034</v>
      </c>
      <c r="B3720" s="17">
        <v>2023</v>
      </c>
      <c r="C3720" s="17">
        <v>45.691498100757599</v>
      </c>
    </row>
    <row r="3721" spans="1:3" x14ac:dyDescent="0.3">
      <c r="A3721" s="17" t="s">
        <v>15035</v>
      </c>
      <c r="B3721" s="17">
        <v>2023</v>
      </c>
      <c r="C3721" s="17">
        <v>119.406708577648</v>
      </c>
    </row>
    <row r="3722" spans="1:3" x14ac:dyDescent="0.3">
      <c r="A3722" s="17" t="s">
        <v>15036</v>
      </c>
      <c r="B3722" s="17">
        <v>2023</v>
      </c>
      <c r="C3722" s="17">
        <v>326.23433204367802</v>
      </c>
    </row>
    <row r="3723" spans="1:3" x14ac:dyDescent="0.3">
      <c r="A3723" s="17" t="s">
        <v>15037</v>
      </c>
      <c r="B3723" s="17">
        <v>2023</v>
      </c>
      <c r="C3723" s="17">
        <v>45.472513042390297</v>
      </c>
    </row>
    <row r="3724" spans="1:3" x14ac:dyDescent="0.3">
      <c r="A3724" s="17" t="s">
        <v>15038</v>
      </c>
      <c r="B3724" s="17">
        <v>2023</v>
      </c>
      <c r="C3724" s="17">
        <v>11.776696860964901</v>
      </c>
    </row>
    <row r="3725" spans="1:3" x14ac:dyDescent="0.3">
      <c r="A3725" s="17" t="s">
        <v>15039</v>
      </c>
      <c r="B3725" s="17">
        <v>2023</v>
      </c>
      <c r="C3725" s="17">
        <v>177.65260580182101</v>
      </c>
    </row>
    <row r="3726" spans="1:3" x14ac:dyDescent="0.3">
      <c r="A3726" s="17" t="s">
        <v>15040</v>
      </c>
      <c r="B3726" s="17">
        <v>2023</v>
      </c>
      <c r="C3726" s="17">
        <v>49.576721658930197</v>
      </c>
    </row>
    <row r="3727" spans="1:3" x14ac:dyDescent="0.3">
      <c r="A3727" s="17" t="s">
        <v>15041</v>
      </c>
      <c r="B3727" s="17">
        <v>2023</v>
      </c>
      <c r="C3727" s="17">
        <v>50.794564776122598</v>
      </c>
    </row>
    <row r="3728" spans="1:3" x14ac:dyDescent="0.3">
      <c r="A3728" s="17" t="s">
        <v>15042</v>
      </c>
      <c r="B3728" s="17">
        <v>2023</v>
      </c>
      <c r="C3728" s="17">
        <v>60.175705509260297</v>
      </c>
    </row>
    <row r="3729" spans="1:3" x14ac:dyDescent="0.3">
      <c r="A3729" s="17" t="s">
        <v>15043</v>
      </c>
      <c r="B3729" s="17">
        <v>2023</v>
      </c>
      <c r="C3729" s="17">
        <v>55.837530952878303</v>
      </c>
    </row>
    <row r="3730" spans="1:3" x14ac:dyDescent="0.3">
      <c r="A3730" s="17" t="s">
        <v>15044</v>
      </c>
      <c r="B3730" s="17">
        <v>2023</v>
      </c>
      <c r="C3730" s="17">
        <v>172.01348044536999</v>
      </c>
    </row>
    <row r="3731" spans="1:3" x14ac:dyDescent="0.3">
      <c r="A3731" s="17" t="s">
        <v>15045</v>
      </c>
      <c r="B3731" s="17">
        <v>2023</v>
      </c>
      <c r="C3731" s="17">
        <v>120.054546158761</v>
      </c>
    </row>
    <row r="3732" spans="1:3" x14ac:dyDescent="0.3">
      <c r="A3732" s="17" t="s">
        <v>15046</v>
      </c>
      <c r="B3732" s="17">
        <v>2023</v>
      </c>
      <c r="C3732" s="17">
        <v>42.323307421989703</v>
      </c>
    </row>
    <row r="3733" spans="1:3" x14ac:dyDescent="0.3">
      <c r="A3733" s="17" t="s">
        <v>15047</v>
      </c>
      <c r="B3733" s="17">
        <v>2023</v>
      </c>
      <c r="C3733" s="17">
        <v>18.177924314979499</v>
      </c>
    </row>
    <row r="3734" spans="1:3" x14ac:dyDescent="0.3">
      <c r="A3734" s="17" t="s">
        <v>15048</v>
      </c>
      <c r="B3734" s="17">
        <v>2023</v>
      </c>
      <c r="C3734" s="17">
        <v>145.253901424818</v>
      </c>
    </row>
    <row r="3735" spans="1:3" x14ac:dyDescent="0.3">
      <c r="A3735" s="17" t="s">
        <v>15049</v>
      </c>
      <c r="B3735" s="17">
        <v>2023</v>
      </c>
      <c r="C3735" s="17">
        <v>52.169899613596499</v>
      </c>
    </row>
    <row r="3736" spans="1:3" x14ac:dyDescent="0.3">
      <c r="A3736" s="17" t="s">
        <v>15050</v>
      </c>
      <c r="B3736" s="17">
        <v>2023</v>
      </c>
      <c r="C3736" s="17">
        <v>142.72483372688299</v>
      </c>
    </row>
    <row r="3737" spans="1:3" x14ac:dyDescent="0.3">
      <c r="A3737" s="17" t="s">
        <v>15051</v>
      </c>
      <c r="B3737" s="17">
        <v>2023</v>
      </c>
      <c r="C3737" s="17">
        <v>749.02414845861495</v>
      </c>
    </row>
    <row r="3738" spans="1:3" x14ac:dyDescent="0.3">
      <c r="A3738" s="17" t="s">
        <v>15052</v>
      </c>
      <c r="B3738" s="17">
        <v>2023</v>
      </c>
      <c r="C3738" s="17">
        <v>71.317289625527295</v>
      </c>
    </row>
    <row r="3739" spans="1:3" x14ac:dyDescent="0.3">
      <c r="A3739" s="17" t="s">
        <v>15053</v>
      </c>
      <c r="B3739" s="17">
        <v>2023</v>
      </c>
      <c r="C3739" s="17">
        <v>126.026196245104</v>
      </c>
    </row>
    <row r="3740" spans="1:3" x14ac:dyDescent="0.3">
      <c r="A3740" s="17" t="s">
        <v>15054</v>
      </c>
      <c r="B3740" s="17">
        <v>2023</v>
      </c>
      <c r="C3740" s="17">
        <v>328.34076744434401</v>
      </c>
    </row>
    <row r="3741" spans="1:3" x14ac:dyDescent="0.3">
      <c r="A3741" s="17" t="s">
        <v>15055</v>
      </c>
      <c r="B3741" s="17">
        <v>2023</v>
      </c>
      <c r="C3741" s="17">
        <v>427.62749812379502</v>
      </c>
    </row>
    <row r="3742" spans="1:3" x14ac:dyDescent="0.3">
      <c r="A3742" s="17" t="s">
        <v>15056</v>
      </c>
      <c r="B3742" s="17">
        <v>2023</v>
      </c>
      <c r="C3742" s="17">
        <v>249.70469658821801</v>
      </c>
    </row>
    <row r="3743" spans="1:3" x14ac:dyDescent="0.3">
      <c r="A3743" s="17" t="s">
        <v>15057</v>
      </c>
      <c r="B3743" s="17">
        <v>2023</v>
      </c>
      <c r="C3743" s="17">
        <v>23.374147524125899</v>
      </c>
    </row>
    <row r="3744" spans="1:3" x14ac:dyDescent="0.3">
      <c r="A3744" s="17" t="s">
        <v>15058</v>
      </c>
      <c r="B3744" s="17">
        <v>2023</v>
      </c>
      <c r="C3744" s="17">
        <v>140.936504342593</v>
      </c>
    </row>
    <row r="3745" spans="1:3" x14ac:dyDescent="0.3">
      <c r="A3745" s="17" t="s">
        <v>15059</v>
      </c>
      <c r="B3745" s="17">
        <v>2023</v>
      </c>
      <c r="C3745" s="17">
        <v>48.500385559629599</v>
      </c>
    </row>
    <row r="3746" spans="1:3" x14ac:dyDescent="0.3">
      <c r="A3746" s="17" t="s">
        <v>15060</v>
      </c>
      <c r="B3746" s="17">
        <v>2023</v>
      </c>
      <c r="C3746" s="17">
        <v>165.70391812920599</v>
      </c>
    </row>
    <row r="3747" spans="1:3" x14ac:dyDescent="0.3">
      <c r="A3747" s="17" t="s">
        <v>15061</v>
      </c>
      <c r="B3747" s="17">
        <v>2023</v>
      </c>
      <c r="C3747" s="17">
        <v>364.864079080522</v>
      </c>
    </row>
    <row r="3748" spans="1:3" x14ac:dyDescent="0.3">
      <c r="A3748" s="17" t="s">
        <v>15062</v>
      </c>
      <c r="B3748" s="17">
        <v>2023</v>
      </c>
      <c r="C3748" s="17">
        <v>255.95051752618701</v>
      </c>
    </row>
    <row r="3749" spans="1:3" x14ac:dyDescent="0.3">
      <c r="A3749" s="17" t="s">
        <v>15063</v>
      </c>
      <c r="B3749" s="17">
        <v>2023</v>
      </c>
      <c r="C3749" s="17">
        <v>19.579984186158999</v>
      </c>
    </row>
    <row r="3750" spans="1:3" x14ac:dyDescent="0.3">
      <c r="A3750" s="17" t="s">
        <v>15064</v>
      </c>
      <c r="B3750" s="17">
        <v>2023</v>
      </c>
      <c r="C3750" s="17">
        <v>123.78354923613399</v>
      </c>
    </row>
    <row r="3751" spans="1:3" x14ac:dyDescent="0.3">
      <c r="A3751" s="17" t="s">
        <v>15065</v>
      </c>
      <c r="B3751" s="17">
        <v>2023</v>
      </c>
      <c r="C3751" s="17">
        <v>82.151764305308504</v>
      </c>
    </row>
    <row r="3752" spans="1:3" x14ac:dyDescent="0.3">
      <c r="A3752" s="17" t="s">
        <v>15066</v>
      </c>
      <c r="B3752" s="17">
        <v>2023</v>
      </c>
      <c r="C3752" s="17">
        <v>215.72165325656499</v>
      </c>
    </row>
    <row r="3753" spans="1:3" x14ac:dyDescent="0.3">
      <c r="A3753" s="17" t="s">
        <v>15067</v>
      </c>
      <c r="B3753" s="17">
        <v>2023</v>
      </c>
      <c r="C3753" s="17">
        <v>122.798839490861</v>
      </c>
    </row>
    <row r="3754" spans="1:3" x14ac:dyDescent="0.3">
      <c r="A3754" s="17" t="s">
        <v>15068</v>
      </c>
      <c r="B3754" s="17">
        <v>2023</v>
      </c>
      <c r="C3754" s="17">
        <v>487.95050559961197</v>
      </c>
    </row>
    <row r="3755" spans="1:3" x14ac:dyDescent="0.3">
      <c r="A3755" s="17" t="s">
        <v>15069</v>
      </c>
      <c r="B3755" s="17">
        <v>2023</v>
      </c>
      <c r="C3755" s="17">
        <v>317.70714241638802</v>
      </c>
    </row>
    <row r="3756" spans="1:3" x14ac:dyDescent="0.3">
      <c r="A3756" s="17" t="s">
        <v>15070</v>
      </c>
      <c r="B3756" s="17">
        <v>2023</v>
      </c>
      <c r="C3756" s="17">
        <v>141.774733379483</v>
      </c>
    </row>
    <row r="3757" spans="1:3" x14ac:dyDescent="0.3">
      <c r="A3757" s="17" t="s">
        <v>15071</v>
      </c>
      <c r="B3757" s="17">
        <v>2023</v>
      </c>
      <c r="C3757" s="17">
        <v>38.695712061598897</v>
      </c>
    </row>
    <row r="3758" spans="1:3" x14ac:dyDescent="0.3">
      <c r="A3758" s="17" t="s">
        <v>15072</v>
      </c>
      <c r="B3758" s="17">
        <v>2023</v>
      </c>
      <c r="C3758" s="17">
        <v>45.220389667898402</v>
      </c>
    </row>
    <row r="3759" spans="1:3" x14ac:dyDescent="0.3">
      <c r="A3759" s="17" t="s">
        <v>15073</v>
      </c>
      <c r="B3759" s="17">
        <v>2023</v>
      </c>
      <c r="C3759" s="17">
        <v>47.039051948115201</v>
      </c>
    </row>
    <row r="3760" spans="1:3" x14ac:dyDescent="0.3">
      <c r="A3760" s="17" t="s">
        <v>15074</v>
      </c>
      <c r="B3760" s="17">
        <v>2023</v>
      </c>
      <c r="C3760" s="17">
        <v>260.81630376167601</v>
      </c>
    </row>
    <row r="3761" spans="1:3" x14ac:dyDescent="0.3">
      <c r="A3761" s="17" t="s">
        <v>15075</v>
      </c>
      <c r="B3761" s="17">
        <v>2023</v>
      </c>
      <c r="C3761" s="17">
        <v>570.21640605851996</v>
      </c>
    </row>
    <row r="3762" spans="1:3" x14ac:dyDescent="0.3">
      <c r="A3762" s="17" t="s">
        <v>15076</v>
      </c>
      <c r="B3762" s="17">
        <v>2023</v>
      </c>
      <c r="C3762" s="17">
        <v>181.80781796015799</v>
      </c>
    </row>
    <row r="3763" spans="1:3" x14ac:dyDescent="0.3">
      <c r="A3763" s="17" t="s">
        <v>15077</v>
      </c>
      <c r="B3763" s="17">
        <v>2023</v>
      </c>
      <c r="C3763" s="17">
        <v>86.514604983618497</v>
      </c>
    </row>
    <row r="3764" spans="1:3" x14ac:dyDescent="0.3">
      <c r="A3764" s="17" t="s">
        <v>15078</v>
      </c>
      <c r="B3764" s="17">
        <v>2023</v>
      </c>
      <c r="C3764" s="17">
        <v>12.6088873272529</v>
      </c>
    </row>
    <row r="3765" spans="1:3" x14ac:dyDescent="0.3">
      <c r="A3765" s="17" t="s">
        <v>15079</v>
      </c>
      <c r="B3765" s="17">
        <v>2023</v>
      </c>
      <c r="C3765" s="17">
        <v>80.044856872409596</v>
      </c>
    </row>
    <row r="3766" spans="1:3" x14ac:dyDescent="0.3">
      <c r="A3766" s="17" t="s">
        <v>15080</v>
      </c>
      <c r="B3766" s="17">
        <v>2023</v>
      </c>
      <c r="C3766" s="17">
        <v>170.10279825096899</v>
      </c>
    </row>
    <row r="3767" spans="1:3" x14ac:dyDescent="0.3">
      <c r="A3767" s="17" t="s">
        <v>15081</v>
      </c>
      <c r="B3767" s="17">
        <v>2023</v>
      </c>
      <c r="C3767" s="17">
        <v>77.714894665405197</v>
      </c>
    </row>
    <row r="3768" spans="1:3" x14ac:dyDescent="0.3">
      <c r="A3768" s="17" t="s">
        <v>15082</v>
      </c>
      <c r="B3768" s="17">
        <v>2023</v>
      </c>
      <c r="C3768" s="17">
        <v>53.628012903966003</v>
      </c>
    </row>
    <row r="3769" spans="1:3" x14ac:dyDescent="0.3">
      <c r="A3769" s="17" t="s">
        <v>15083</v>
      </c>
      <c r="B3769" s="17">
        <v>2023</v>
      </c>
      <c r="C3769" s="17">
        <v>38.0013992870227</v>
      </c>
    </row>
    <row r="3770" spans="1:3" x14ac:dyDescent="0.3">
      <c r="A3770" s="17" t="s">
        <v>15084</v>
      </c>
      <c r="B3770" s="17">
        <v>2023</v>
      </c>
      <c r="C3770" s="17">
        <v>75.2959927441552</v>
      </c>
    </row>
    <row r="3771" spans="1:3" x14ac:dyDescent="0.3">
      <c r="A3771" s="17" t="s">
        <v>15085</v>
      </c>
      <c r="B3771" s="17">
        <v>2023</v>
      </c>
      <c r="C3771" s="17">
        <v>258.12316315248597</v>
      </c>
    </row>
    <row r="3772" spans="1:3" x14ac:dyDescent="0.3">
      <c r="A3772" s="17" t="s">
        <v>15086</v>
      </c>
      <c r="B3772" s="17">
        <v>2023</v>
      </c>
      <c r="C3772" s="17">
        <v>40.116585761308698</v>
      </c>
    </row>
    <row r="3773" spans="1:3" x14ac:dyDescent="0.3">
      <c r="A3773" s="17" t="s">
        <v>15087</v>
      </c>
      <c r="B3773" s="17">
        <v>2023</v>
      </c>
      <c r="C3773" s="17">
        <v>39.280857310630402</v>
      </c>
    </row>
    <row r="3774" spans="1:3" x14ac:dyDescent="0.3">
      <c r="A3774" s="17" t="s">
        <v>15088</v>
      </c>
      <c r="B3774" s="17">
        <v>2023</v>
      </c>
      <c r="C3774" s="17">
        <v>98.986947830766397</v>
      </c>
    </row>
    <row r="3775" spans="1:3" x14ac:dyDescent="0.3">
      <c r="A3775" s="17" t="s">
        <v>15089</v>
      </c>
      <c r="B3775" s="17">
        <v>2023</v>
      </c>
      <c r="C3775" s="17">
        <v>66.072093107388397</v>
      </c>
    </row>
    <row r="3776" spans="1:3" x14ac:dyDescent="0.3">
      <c r="A3776" s="17" t="s">
        <v>15090</v>
      </c>
      <c r="B3776" s="17">
        <v>2023</v>
      </c>
      <c r="C3776" s="17">
        <v>337.17839561402798</v>
      </c>
    </row>
    <row r="3777" spans="1:3" x14ac:dyDescent="0.3">
      <c r="A3777" s="17" t="s">
        <v>15091</v>
      </c>
      <c r="B3777" s="17">
        <v>2023</v>
      </c>
      <c r="C3777" s="17">
        <v>550.63179983384896</v>
      </c>
    </row>
    <row r="3778" spans="1:3" x14ac:dyDescent="0.3">
      <c r="A3778" s="17" t="s">
        <v>15092</v>
      </c>
      <c r="B3778" s="17">
        <v>2023</v>
      </c>
      <c r="C3778" s="17">
        <v>212.01560880243801</v>
      </c>
    </row>
    <row r="3779" spans="1:3" x14ac:dyDescent="0.3">
      <c r="A3779" s="17" t="s">
        <v>15093</v>
      </c>
      <c r="B3779" s="17">
        <v>2023</v>
      </c>
      <c r="C3779" s="17">
        <v>55.455946249887297</v>
      </c>
    </row>
    <row r="3780" spans="1:3" x14ac:dyDescent="0.3">
      <c r="A3780" s="17" t="s">
        <v>15094</v>
      </c>
      <c r="B3780" s="17">
        <v>2023</v>
      </c>
      <c r="C3780" s="17">
        <v>26.5238660373725</v>
      </c>
    </row>
    <row r="3781" spans="1:3" x14ac:dyDescent="0.3">
      <c r="A3781" s="17" t="s">
        <v>15095</v>
      </c>
      <c r="B3781" s="17">
        <v>2023</v>
      </c>
      <c r="C3781" s="17">
        <v>78.213205520063596</v>
      </c>
    </row>
    <row r="3782" spans="1:3" x14ac:dyDescent="0.3">
      <c r="A3782" s="17" t="s">
        <v>15096</v>
      </c>
      <c r="B3782" s="17">
        <v>2023</v>
      </c>
      <c r="C3782" s="17">
        <v>103.85643102321799</v>
      </c>
    </row>
    <row r="3783" spans="1:3" x14ac:dyDescent="0.3">
      <c r="A3783" s="17" t="s">
        <v>15097</v>
      </c>
      <c r="B3783" s="17">
        <v>2023</v>
      </c>
      <c r="C3783" s="17">
        <v>34.723037926480202</v>
      </c>
    </row>
    <row r="3784" spans="1:3" x14ac:dyDescent="0.3">
      <c r="A3784" s="17" t="s">
        <v>15098</v>
      </c>
      <c r="B3784" s="17">
        <v>2023</v>
      </c>
      <c r="C3784" s="17">
        <v>43.319177500903599</v>
      </c>
    </row>
    <row r="3785" spans="1:3" x14ac:dyDescent="0.3">
      <c r="A3785" s="17" t="s">
        <v>15099</v>
      </c>
      <c r="B3785" s="17">
        <v>2023</v>
      </c>
      <c r="C3785" s="17">
        <v>71.231519728433298</v>
      </c>
    </row>
    <row r="3786" spans="1:3" x14ac:dyDescent="0.3">
      <c r="A3786" s="17" t="s">
        <v>15100</v>
      </c>
      <c r="B3786" s="17">
        <v>2023</v>
      </c>
      <c r="C3786" s="17">
        <v>46.782383650541298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DFD2-755E-46D2-91A7-8AD32F49F605}">
  <dimension ref="A1:F11245"/>
  <sheetViews>
    <sheetView workbookViewId="0"/>
  </sheetViews>
  <sheetFormatPr defaultRowHeight="14.4" x14ac:dyDescent="0.3"/>
  <cols>
    <col min="1" max="1" width="26.109375" bestFit="1" customWidth="1"/>
    <col min="2" max="2" width="4.88671875" bestFit="1" customWidth="1"/>
    <col min="3" max="3" width="8.44140625" bestFit="1" customWidth="1"/>
    <col min="4" max="4" width="9.33203125" bestFit="1" customWidth="1"/>
    <col min="5" max="5" width="11.44140625" bestFit="1" customWidth="1"/>
    <col min="6" max="6" width="7.33203125" bestFit="1" customWidth="1"/>
  </cols>
  <sheetData>
    <row r="1" spans="1:6" ht="18" x14ac:dyDescent="0.35">
      <c r="A1" s="2" t="s">
        <v>15101</v>
      </c>
    </row>
    <row r="3" spans="1:6" x14ac:dyDescent="0.3">
      <c r="A3" s="1" t="s">
        <v>11299</v>
      </c>
      <c r="B3" s="13">
        <v>3</v>
      </c>
    </row>
    <row r="5" spans="1:6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11300</v>
      </c>
      <c r="F5" s="3" t="s">
        <v>11301</v>
      </c>
    </row>
    <row r="6" spans="1:6" x14ac:dyDescent="0.3">
      <c r="A6" t="str">
        <f>Buildings!A2</f>
        <v>2016_1</v>
      </c>
      <c r="B6" s="4">
        <f>Buildings!B2</f>
        <v>2016</v>
      </c>
      <c r="C6" s="5">
        <f>Buildings!C2</f>
        <v>422.87068597972399</v>
      </c>
      <c r="D6" s="15">
        <f>Buildings!D2</f>
        <v>6.6708559782608701</v>
      </c>
      <c r="E6" s="4">
        <f>MAX(1,FLOOR(D6/$B$3,1))</f>
        <v>2</v>
      </c>
      <c r="F6" s="5">
        <f>C6*E6</f>
        <v>845.74137195944797</v>
      </c>
    </row>
    <row r="7" spans="1:6" x14ac:dyDescent="0.3">
      <c r="A7" t="str">
        <f>Buildings!A3</f>
        <v>2016_2</v>
      </c>
      <c r="B7" s="4">
        <f>Buildings!B3</f>
        <v>2016</v>
      </c>
      <c r="C7" s="5">
        <f>Buildings!C3</f>
        <v>91.942928526550503</v>
      </c>
      <c r="D7" s="15">
        <f>Buildings!D3</f>
        <v>2.8140624999999999</v>
      </c>
      <c r="E7" s="4">
        <f t="shared" ref="E7:E70" si="0">MAX(1,FLOOR(D7/$B$3,1))</f>
        <v>1</v>
      </c>
      <c r="F7" s="5">
        <f t="shared" ref="F7:F70" si="1">C7*E7</f>
        <v>91.942928526550503</v>
      </c>
    </row>
    <row r="8" spans="1:6" x14ac:dyDescent="0.3">
      <c r="A8" t="str">
        <f>Buildings!A4</f>
        <v>2016_3</v>
      </c>
      <c r="B8" s="4">
        <f>Buildings!B4</f>
        <v>2016</v>
      </c>
      <c r="C8" s="5">
        <f>Buildings!C4</f>
        <v>165.487819440663</v>
      </c>
      <c r="D8" s="15">
        <f>Buildings!D4</f>
        <v>3.8185763888888902</v>
      </c>
      <c r="E8" s="4">
        <f t="shared" si="0"/>
        <v>1</v>
      </c>
      <c r="F8" s="5">
        <f t="shared" si="1"/>
        <v>165.487819440663</v>
      </c>
    </row>
    <row r="9" spans="1:6" x14ac:dyDescent="0.3">
      <c r="A9" t="str">
        <f>Buildings!A5</f>
        <v>2016_4</v>
      </c>
      <c r="B9" s="4">
        <f>Buildings!B5</f>
        <v>2016</v>
      </c>
      <c r="C9" s="5">
        <f>Buildings!C5</f>
        <v>386.22504105791398</v>
      </c>
      <c r="D9" s="15">
        <f>Buildings!D5</f>
        <v>5.1644345238095202</v>
      </c>
      <c r="E9" s="4">
        <f t="shared" si="0"/>
        <v>1</v>
      </c>
      <c r="F9" s="5">
        <f t="shared" si="1"/>
        <v>386.22504105791398</v>
      </c>
    </row>
    <row r="10" spans="1:6" x14ac:dyDescent="0.3">
      <c r="A10" t="str">
        <f>Buildings!A6</f>
        <v>2016_5</v>
      </c>
      <c r="B10" s="4">
        <f>Buildings!B6</f>
        <v>2016</v>
      </c>
      <c r="C10" s="5">
        <f>Buildings!C6</f>
        <v>18.398655889555801</v>
      </c>
      <c r="D10" s="15">
        <f>Buildings!D6</f>
        <v>2.46875</v>
      </c>
      <c r="E10" s="4">
        <f t="shared" si="0"/>
        <v>1</v>
      </c>
      <c r="F10" s="5">
        <f t="shared" si="1"/>
        <v>18.398655889555801</v>
      </c>
    </row>
    <row r="11" spans="1:6" x14ac:dyDescent="0.3">
      <c r="A11" t="str">
        <f>Buildings!A7</f>
        <v>2016_6</v>
      </c>
      <c r="B11" s="4">
        <f>Buildings!B7</f>
        <v>2016</v>
      </c>
      <c r="C11" s="5">
        <f>Buildings!C7</f>
        <v>441.209797341377</v>
      </c>
      <c r="D11" s="15">
        <f>Buildings!D7</f>
        <v>5.2135416666666696</v>
      </c>
      <c r="E11" s="4">
        <f t="shared" si="0"/>
        <v>1</v>
      </c>
      <c r="F11" s="5">
        <f t="shared" si="1"/>
        <v>441.209797341377</v>
      </c>
    </row>
    <row r="12" spans="1:6" x14ac:dyDescent="0.3">
      <c r="A12" t="str">
        <f>Buildings!A8</f>
        <v>2016_7</v>
      </c>
      <c r="B12" s="4">
        <f>Buildings!B8</f>
        <v>2016</v>
      </c>
      <c r="C12" s="5">
        <f>Buildings!C8</f>
        <v>1286.66617210768</v>
      </c>
      <c r="D12" s="15">
        <f>Buildings!D8</f>
        <v>5.1254464285714301</v>
      </c>
      <c r="E12" s="4">
        <f t="shared" si="0"/>
        <v>1</v>
      </c>
      <c r="F12" s="5">
        <f t="shared" si="1"/>
        <v>1286.66617210768</v>
      </c>
    </row>
    <row r="13" spans="1:6" x14ac:dyDescent="0.3">
      <c r="A13" t="str">
        <f>Buildings!A9</f>
        <v>2016_8</v>
      </c>
      <c r="B13" s="4">
        <f>Buildings!B9</f>
        <v>2016</v>
      </c>
      <c r="C13" s="5">
        <f>Buildings!C9</f>
        <v>18.348121128976299</v>
      </c>
      <c r="D13" s="15">
        <f>Buildings!D9</f>
        <v>3.375</v>
      </c>
      <c r="E13" s="4">
        <f t="shared" si="0"/>
        <v>1</v>
      </c>
      <c r="F13" s="5">
        <f t="shared" si="1"/>
        <v>18.348121128976299</v>
      </c>
    </row>
    <row r="14" spans="1:6" x14ac:dyDescent="0.3">
      <c r="A14" t="str">
        <f>Buildings!A10</f>
        <v>2016_9</v>
      </c>
      <c r="B14" s="4">
        <f>Buildings!B10</f>
        <v>2016</v>
      </c>
      <c r="C14" s="5">
        <f>Buildings!C10</f>
        <v>514.85211035236705</v>
      </c>
      <c r="D14" s="15">
        <f>Buildings!D10</f>
        <v>5.2380022321428603</v>
      </c>
      <c r="E14" s="4">
        <f t="shared" si="0"/>
        <v>1</v>
      </c>
      <c r="F14" s="5">
        <f t="shared" si="1"/>
        <v>514.85211035236705</v>
      </c>
    </row>
    <row r="15" spans="1:6" x14ac:dyDescent="0.3">
      <c r="A15" t="str">
        <f>Buildings!A11</f>
        <v>2016_10</v>
      </c>
      <c r="B15" s="4">
        <f>Buildings!B11</f>
        <v>2016</v>
      </c>
      <c r="C15" s="5">
        <f>Buildings!C11</f>
        <v>36.7459893953055</v>
      </c>
      <c r="D15" s="15">
        <f>Buildings!D11</f>
        <v>4.10546875</v>
      </c>
      <c r="E15" s="4">
        <f t="shared" si="0"/>
        <v>1</v>
      </c>
      <c r="F15" s="5">
        <f t="shared" si="1"/>
        <v>36.7459893953055</v>
      </c>
    </row>
    <row r="16" spans="1:6" x14ac:dyDescent="0.3">
      <c r="A16" t="str">
        <f>Buildings!A12</f>
        <v>2016_11</v>
      </c>
      <c r="B16" s="4">
        <f>Buildings!B12</f>
        <v>2016</v>
      </c>
      <c r="C16" s="5">
        <f>Buildings!C12</f>
        <v>73.492265429347796</v>
      </c>
      <c r="D16" s="15">
        <f>Buildings!D12</f>
        <v>2.640625</v>
      </c>
      <c r="E16" s="4">
        <f t="shared" si="0"/>
        <v>1</v>
      </c>
      <c r="F16" s="5">
        <f t="shared" si="1"/>
        <v>73.492265429347796</v>
      </c>
    </row>
    <row r="17" spans="1:6" x14ac:dyDescent="0.3">
      <c r="A17" t="str">
        <f>Buildings!A13</f>
        <v>2016_12</v>
      </c>
      <c r="B17" s="4">
        <f>Buildings!B13</f>
        <v>2016</v>
      </c>
      <c r="C17" s="5">
        <f>Buildings!C13</f>
        <v>275.620841172523</v>
      </c>
      <c r="D17" s="15">
        <f>Buildings!D13</f>
        <v>4.0010416666666702</v>
      </c>
      <c r="E17" s="4">
        <f t="shared" si="0"/>
        <v>1</v>
      </c>
      <c r="F17" s="5">
        <f t="shared" si="1"/>
        <v>275.620841172523</v>
      </c>
    </row>
    <row r="18" spans="1:6" x14ac:dyDescent="0.3">
      <c r="A18" t="str">
        <f>Buildings!A14</f>
        <v>2016_13</v>
      </c>
      <c r="B18" s="4">
        <f>Buildings!B14</f>
        <v>2016</v>
      </c>
      <c r="C18" s="5">
        <f>Buildings!C14</f>
        <v>551.52427332289506</v>
      </c>
      <c r="D18" s="15">
        <f>Buildings!D14</f>
        <v>4.8718750000000002</v>
      </c>
      <c r="E18" s="4">
        <f t="shared" si="0"/>
        <v>1</v>
      </c>
      <c r="F18" s="5">
        <f t="shared" si="1"/>
        <v>551.52427332289506</v>
      </c>
    </row>
    <row r="19" spans="1:6" x14ac:dyDescent="0.3">
      <c r="A19" t="str">
        <f>Buildings!A15</f>
        <v>2016_14</v>
      </c>
      <c r="B19" s="4">
        <f>Buildings!B15</f>
        <v>2016</v>
      </c>
      <c r="C19" s="5">
        <f>Buildings!C15</f>
        <v>110.187212731689</v>
      </c>
      <c r="D19" s="15">
        <f>Buildings!D15</f>
        <v>2.8958333333333299</v>
      </c>
      <c r="E19" s="4">
        <f t="shared" si="0"/>
        <v>1</v>
      </c>
      <c r="F19" s="5">
        <f t="shared" si="1"/>
        <v>110.187212731689</v>
      </c>
    </row>
    <row r="20" spans="1:6" x14ac:dyDescent="0.3">
      <c r="A20" t="str">
        <f>Buildings!A16</f>
        <v>2016_15</v>
      </c>
      <c r="B20" s="4">
        <f>Buildings!B16</f>
        <v>2016</v>
      </c>
      <c r="C20" s="5">
        <f>Buildings!C16</f>
        <v>569.79116184823204</v>
      </c>
      <c r="D20" s="15">
        <f>Buildings!D16</f>
        <v>5.00226814516129</v>
      </c>
      <c r="E20" s="4">
        <f t="shared" si="0"/>
        <v>1</v>
      </c>
      <c r="F20" s="5">
        <f t="shared" si="1"/>
        <v>569.79116184823204</v>
      </c>
    </row>
    <row r="21" spans="1:6" x14ac:dyDescent="0.3">
      <c r="A21" t="str">
        <f>Buildings!A17</f>
        <v>2016_16</v>
      </c>
      <c r="B21" s="4">
        <f>Buildings!B17</f>
        <v>2016</v>
      </c>
      <c r="C21" s="5">
        <f>Buildings!C17</f>
        <v>330.88730363734101</v>
      </c>
      <c r="D21" s="15">
        <f>Buildings!D17</f>
        <v>4.4904513888888902</v>
      </c>
      <c r="E21" s="4">
        <f t="shared" si="0"/>
        <v>1</v>
      </c>
      <c r="F21" s="5">
        <f t="shared" si="1"/>
        <v>330.88730363734101</v>
      </c>
    </row>
    <row r="22" spans="1:6" x14ac:dyDescent="0.3">
      <c r="A22" t="str">
        <f>Buildings!A18</f>
        <v>2016_17</v>
      </c>
      <c r="B22" s="4">
        <f>Buildings!B18</f>
        <v>2016</v>
      </c>
      <c r="C22" s="5">
        <f>Buildings!C18</f>
        <v>349.31650947406899</v>
      </c>
      <c r="D22" s="15">
        <f>Buildings!D18</f>
        <v>3.5999177631578898</v>
      </c>
      <c r="E22" s="4">
        <f t="shared" si="0"/>
        <v>1</v>
      </c>
      <c r="F22" s="5">
        <f t="shared" si="1"/>
        <v>349.31650947406899</v>
      </c>
    </row>
    <row r="23" spans="1:6" x14ac:dyDescent="0.3">
      <c r="A23" t="str">
        <f>Buildings!A19</f>
        <v>2016_18</v>
      </c>
      <c r="B23" s="4">
        <f>Buildings!B19</f>
        <v>2016</v>
      </c>
      <c r="C23" s="5">
        <f>Buildings!C19</f>
        <v>73.446439605206294</v>
      </c>
      <c r="D23" s="15">
        <f>Buildings!D19</f>
        <v>3.44921875</v>
      </c>
      <c r="E23" s="4">
        <f t="shared" si="0"/>
        <v>1</v>
      </c>
      <c r="F23" s="5">
        <f t="shared" si="1"/>
        <v>73.446439605206294</v>
      </c>
    </row>
    <row r="24" spans="1:6" x14ac:dyDescent="0.3">
      <c r="A24" t="str">
        <f>Buildings!A20</f>
        <v>2016_19</v>
      </c>
      <c r="B24" s="4">
        <f>Buildings!B20</f>
        <v>2016</v>
      </c>
      <c r="C24" s="5">
        <f>Buildings!C20</f>
        <v>255.00290578231201</v>
      </c>
      <c r="D24" s="15">
        <f>Buildings!D20</f>
        <v>4.4859375000000004</v>
      </c>
      <c r="E24" s="4">
        <f t="shared" si="0"/>
        <v>1</v>
      </c>
      <c r="F24" s="5">
        <f t="shared" si="1"/>
        <v>255.00290578231201</v>
      </c>
    </row>
    <row r="25" spans="1:6" x14ac:dyDescent="0.3">
      <c r="A25" t="str">
        <f>Buildings!A21</f>
        <v>2016_20</v>
      </c>
      <c r="B25" s="4">
        <f>Buildings!B21</f>
        <v>2016</v>
      </c>
      <c r="C25" s="5">
        <f>Buildings!C21</f>
        <v>238.92898703366501</v>
      </c>
      <c r="D25" s="15">
        <f>Buildings!D21</f>
        <v>5.9116586538461497</v>
      </c>
      <c r="E25" s="4">
        <f t="shared" si="0"/>
        <v>1</v>
      </c>
      <c r="F25" s="5">
        <f t="shared" si="1"/>
        <v>238.92898703366501</v>
      </c>
    </row>
    <row r="26" spans="1:6" x14ac:dyDescent="0.3">
      <c r="A26" t="str">
        <f>Buildings!A22</f>
        <v>2016_21</v>
      </c>
      <c r="B26" s="4">
        <f>Buildings!B22</f>
        <v>2016</v>
      </c>
      <c r="C26" s="5">
        <f>Buildings!C22</f>
        <v>422.80045944824798</v>
      </c>
      <c r="D26" s="15">
        <f>Buildings!D22</f>
        <v>7.0757472826086998</v>
      </c>
      <c r="E26" s="4">
        <f t="shared" si="0"/>
        <v>2</v>
      </c>
      <c r="F26" s="5">
        <f t="shared" si="1"/>
        <v>845.60091889649595</v>
      </c>
    </row>
    <row r="27" spans="1:6" x14ac:dyDescent="0.3">
      <c r="A27" t="str">
        <f>Buildings!A23</f>
        <v>2016_22</v>
      </c>
      <c r="B27" s="4">
        <f>Buildings!B23</f>
        <v>2016</v>
      </c>
      <c r="C27" s="5">
        <f>Buildings!C23</f>
        <v>974.14223002828896</v>
      </c>
      <c r="D27" s="15">
        <f>Buildings!D23</f>
        <v>6.3997641509434002</v>
      </c>
      <c r="E27" s="4">
        <f t="shared" si="0"/>
        <v>2</v>
      </c>
      <c r="F27" s="5">
        <f t="shared" si="1"/>
        <v>1948.2844600565779</v>
      </c>
    </row>
    <row r="28" spans="1:6" x14ac:dyDescent="0.3">
      <c r="A28" t="str">
        <f>Buildings!A24</f>
        <v>2016_23</v>
      </c>
      <c r="B28" s="4">
        <f>Buildings!B24</f>
        <v>2016</v>
      </c>
      <c r="C28" s="5">
        <f>Buildings!C24</f>
        <v>900.46068409364398</v>
      </c>
      <c r="D28" s="15">
        <f>Buildings!D24</f>
        <v>6.58514030612245</v>
      </c>
      <c r="E28" s="4">
        <f t="shared" si="0"/>
        <v>2</v>
      </c>
      <c r="F28" s="5">
        <f t="shared" si="1"/>
        <v>1800.921368187288</v>
      </c>
    </row>
    <row r="29" spans="1:6" x14ac:dyDescent="0.3">
      <c r="A29" t="str">
        <f>Buildings!A25</f>
        <v>2016_24</v>
      </c>
      <c r="B29" s="4">
        <f>Buildings!B25</f>
        <v>2016</v>
      </c>
      <c r="C29" s="5">
        <f>Buildings!C25</f>
        <v>3419.0774203240899</v>
      </c>
      <c r="D29" s="15">
        <f>Buildings!D25</f>
        <v>5.5097446236559096</v>
      </c>
      <c r="E29" s="4">
        <f t="shared" si="0"/>
        <v>1</v>
      </c>
      <c r="F29" s="5">
        <f t="shared" si="1"/>
        <v>3419.0774203240899</v>
      </c>
    </row>
    <row r="30" spans="1:6" x14ac:dyDescent="0.3">
      <c r="A30" t="str">
        <f>Buildings!A26</f>
        <v>2016_25</v>
      </c>
      <c r="B30" s="4">
        <f>Buildings!B26</f>
        <v>2016</v>
      </c>
      <c r="C30" s="5">
        <f>Buildings!C26</f>
        <v>55.198687599971898</v>
      </c>
      <c r="D30" s="15">
        <f>Buildings!D26</f>
        <v>3.0026041666666701</v>
      </c>
      <c r="E30" s="4">
        <f t="shared" si="0"/>
        <v>1</v>
      </c>
      <c r="F30" s="5">
        <f t="shared" si="1"/>
        <v>55.198687599971898</v>
      </c>
    </row>
    <row r="31" spans="1:6" x14ac:dyDescent="0.3">
      <c r="A31" t="str">
        <f>Buildings!A27</f>
        <v>2016_26</v>
      </c>
      <c r="B31" s="4">
        <f>Buildings!B27</f>
        <v>2016</v>
      </c>
      <c r="C31" s="5">
        <f>Buildings!C27</f>
        <v>165.50234399642801</v>
      </c>
      <c r="D31" s="15">
        <f>Buildings!D27</f>
        <v>5.7222222222222197</v>
      </c>
      <c r="E31" s="4">
        <f t="shared" si="0"/>
        <v>1</v>
      </c>
      <c r="F31" s="5">
        <f t="shared" si="1"/>
        <v>165.50234399642801</v>
      </c>
    </row>
    <row r="32" spans="1:6" x14ac:dyDescent="0.3">
      <c r="A32" t="str">
        <f>Buildings!A28</f>
        <v>2016_27</v>
      </c>
      <c r="B32" s="4">
        <f>Buildings!B28</f>
        <v>2016</v>
      </c>
      <c r="C32" s="5">
        <f>Buildings!C28</f>
        <v>275.854835838079</v>
      </c>
      <c r="D32" s="15">
        <f>Buildings!D28</f>
        <v>5.54270833333333</v>
      </c>
      <c r="E32" s="4">
        <f t="shared" si="0"/>
        <v>1</v>
      </c>
      <c r="F32" s="5">
        <f t="shared" si="1"/>
        <v>275.854835838079</v>
      </c>
    </row>
    <row r="33" spans="1:6" x14ac:dyDescent="0.3">
      <c r="A33" t="str">
        <f>Buildings!A29</f>
        <v>2016_28</v>
      </c>
      <c r="B33" s="4">
        <f>Buildings!B29</f>
        <v>2016</v>
      </c>
      <c r="C33" s="5">
        <f>Buildings!C29</f>
        <v>24.8160752728581</v>
      </c>
      <c r="D33" s="15">
        <f>Buildings!D29</f>
        <v>2.7708333333333299</v>
      </c>
      <c r="E33" s="4">
        <f t="shared" si="0"/>
        <v>1</v>
      </c>
      <c r="F33" s="5">
        <f t="shared" si="1"/>
        <v>24.8160752728581</v>
      </c>
    </row>
    <row r="34" spans="1:6" x14ac:dyDescent="0.3">
      <c r="A34" t="str">
        <f>Buildings!A30</f>
        <v>2016_29</v>
      </c>
      <c r="B34" s="4">
        <f>Buildings!B30</f>
        <v>2016</v>
      </c>
      <c r="C34" s="5">
        <f>Buildings!C30</f>
        <v>257.35280683636699</v>
      </c>
      <c r="D34" s="15">
        <f>Buildings!D30</f>
        <v>4.6858258928571397</v>
      </c>
      <c r="E34" s="4">
        <f t="shared" si="0"/>
        <v>1</v>
      </c>
      <c r="F34" s="5">
        <f t="shared" si="1"/>
        <v>257.35280683636699</v>
      </c>
    </row>
    <row r="35" spans="1:6" x14ac:dyDescent="0.3">
      <c r="A35" t="str">
        <f>Buildings!A31</f>
        <v>2016_30</v>
      </c>
      <c r="B35" s="4">
        <f>Buildings!B31</f>
        <v>2016</v>
      </c>
      <c r="C35" s="5">
        <f>Buildings!C31</f>
        <v>72.197151001542807</v>
      </c>
      <c r="D35" s="15">
        <f>Buildings!D31</f>
        <v>2.9296875</v>
      </c>
      <c r="E35" s="4">
        <f t="shared" si="0"/>
        <v>1</v>
      </c>
      <c r="F35" s="5">
        <f t="shared" si="1"/>
        <v>72.197151001542807</v>
      </c>
    </row>
    <row r="36" spans="1:6" x14ac:dyDescent="0.3">
      <c r="A36" t="str">
        <f>Buildings!A32</f>
        <v>2016_31</v>
      </c>
      <c r="B36" s="4">
        <f>Buildings!B32</f>
        <v>2016</v>
      </c>
      <c r="C36" s="5">
        <f>Buildings!C32</f>
        <v>103.232787556015</v>
      </c>
      <c r="D36" s="15">
        <f>Buildings!D32</f>
        <v>3.375</v>
      </c>
      <c r="E36" s="4">
        <f t="shared" si="0"/>
        <v>1</v>
      </c>
      <c r="F36" s="5">
        <f t="shared" si="1"/>
        <v>103.232787556015</v>
      </c>
    </row>
    <row r="37" spans="1:6" x14ac:dyDescent="0.3">
      <c r="A37" t="str">
        <f>Buildings!A33</f>
        <v>2016_32</v>
      </c>
      <c r="B37" s="4">
        <f>Buildings!B33</f>
        <v>2016</v>
      </c>
      <c r="C37" s="5">
        <f>Buildings!C33</f>
        <v>27.713002024218401</v>
      </c>
      <c r="D37" s="15">
        <f>Buildings!D33</f>
        <v>4.6507812499999996</v>
      </c>
      <c r="E37" s="4">
        <f t="shared" si="0"/>
        <v>1</v>
      </c>
      <c r="F37" s="5">
        <f t="shared" si="1"/>
        <v>27.713002024218401</v>
      </c>
    </row>
    <row r="38" spans="1:6" x14ac:dyDescent="0.3">
      <c r="A38" t="str">
        <f>Buildings!A34</f>
        <v>2016_33</v>
      </c>
      <c r="B38" s="4">
        <f>Buildings!B34</f>
        <v>2016</v>
      </c>
      <c r="C38" s="5">
        <f>Buildings!C34</f>
        <v>36.747370779514299</v>
      </c>
      <c r="D38" s="15">
        <f>Buildings!D34</f>
        <v>3.4296875</v>
      </c>
      <c r="E38" s="4">
        <f t="shared" si="0"/>
        <v>1</v>
      </c>
      <c r="F38" s="5">
        <f t="shared" si="1"/>
        <v>36.747370779514299</v>
      </c>
    </row>
    <row r="39" spans="1:6" x14ac:dyDescent="0.3">
      <c r="A39" t="str">
        <f>Buildings!A35</f>
        <v>2016_34</v>
      </c>
      <c r="B39" s="4">
        <f>Buildings!B35</f>
        <v>2016</v>
      </c>
      <c r="C39" s="5">
        <f>Buildings!C35</f>
        <v>55.1702282000333</v>
      </c>
      <c r="D39" s="15">
        <f>Buildings!D35</f>
        <v>3.8255208333333299</v>
      </c>
      <c r="E39" s="4">
        <f t="shared" si="0"/>
        <v>1</v>
      </c>
      <c r="F39" s="5">
        <f t="shared" si="1"/>
        <v>55.1702282000333</v>
      </c>
    </row>
    <row r="40" spans="1:6" x14ac:dyDescent="0.3">
      <c r="A40" t="str">
        <f>Buildings!A36</f>
        <v>2016_35</v>
      </c>
      <c r="B40" s="4">
        <f>Buildings!B36</f>
        <v>2016</v>
      </c>
      <c r="C40" s="5">
        <f>Buildings!C36</f>
        <v>73.474735907278998</v>
      </c>
      <c r="D40" s="15">
        <f>Buildings!D36</f>
        <v>2.62890625</v>
      </c>
      <c r="E40" s="4">
        <f t="shared" si="0"/>
        <v>1</v>
      </c>
      <c r="F40" s="5">
        <f t="shared" si="1"/>
        <v>73.474735907278998</v>
      </c>
    </row>
    <row r="41" spans="1:6" x14ac:dyDescent="0.3">
      <c r="A41" t="str">
        <f>Buildings!A37</f>
        <v>2016_36</v>
      </c>
      <c r="B41" s="4">
        <f>Buildings!B37</f>
        <v>2016</v>
      </c>
      <c r="C41" s="5">
        <f>Buildings!C37</f>
        <v>36.7476314641535</v>
      </c>
      <c r="D41" s="15">
        <f>Buildings!D37</f>
        <v>2.9765625</v>
      </c>
      <c r="E41" s="4">
        <f t="shared" si="0"/>
        <v>1</v>
      </c>
      <c r="F41" s="5">
        <f t="shared" si="1"/>
        <v>36.7476314641535</v>
      </c>
    </row>
    <row r="42" spans="1:6" x14ac:dyDescent="0.3">
      <c r="A42" t="str">
        <f>Buildings!A38</f>
        <v>2016_37</v>
      </c>
      <c r="B42" s="4">
        <f>Buildings!B38</f>
        <v>2016</v>
      </c>
      <c r="C42" s="5">
        <f>Buildings!C38</f>
        <v>1268.23144842684</v>
      </c>
      <c r="D42" s="15">
        <f>Buildings!D38</f>
        <v>5.4119112318840603</v>
      </c>
      <c r="E42" s="4">
        <f t="shared" si="0"/>
        <v>1</v>
      </c>
      <c r="F42" s="5">
        <f t="shared" si="1"/>
        <v>1268.23144842684</v>
      </c>
    </row>
    <row r="43" spans="1:6" x14ac:dyDescent="0.3">
      <c r="A43" t="str">
        <f>Buildings!A39</f>
        <v>2016_38</v>
      </c>
      <c r="B43" s="4">
        <f>Buildings!B39</f>
        <v>2016</v>
      </c>
      <c r="C43" s="5">
        <f>Buildings!C39</f>
        <v>275.78019240498497</v>
      </c>
      <c r="D43" s="15">
        <f>Buildings!D39</f>
        <v>4.234375</v>
      </c>
      <c r="E43" s="4">
        <f t="shared" si="0"/>
        <v>1</v>
      </c>
      <c r="F43" s="5">
        <f t="shared" si="1"/>
        <v>275.78019240498497</v>
      </c>
    </row>
    <row r="44" spans="1:6" x14ac:dyDescent="0.3">
      <c r="A44" t="str">
        <f>Buildings!A40</f>
        <v>2016_39</v>
      </c>
      <c r="B44" s="4">
        <f>Buildings!B40</f>
        <v>2016</v>
      </c>
      <c r="C44" s="5">
        <f>Buildings!C40</f>
        <v>55.269896470010302</v>
      </c>
      <c r="D44" s="15">
        <f>Buildings!D40</f>
        <v>2.6432291666666701</v>
      </c>
      <c r="E44" s="4">
        <f t="shared" si="0"/>
        <v>1</v>
      </c>
      <c r="F44" s="5">
        <f t="shared" si="1"/>
        <v>55.269896470010302</v>
      </c>
    </row>
    <row r="45" spans="1:6" x14ac:dyDescent="0.3">
      <c r="A45" t="str">
        <f>Buildings!A41</f>
        <v>2016_40</v>
      </c>
      <c r="B45" s="4">
        <f>Buildings!B41</f>
        <v>2016</v>
      </c>
      <c r="C45" s="5">
        <f>Buildings!C41</f>
        <v>404.32549119740702</v>
      </c>
      <c r="D45" s="15">
        <f>Buildings!D41</f>
        <v>4.7748579545454497</v>
      </c>
      <c r="E45" s="4">
        <f t="shared" si="0"/>
        <v>1</v>
      </c>
      <c r="F45" s="5">
        <f t="shared" si="1"/>
        <v>404.32549119740702</v>
      </c>
    </row>
    <row r="46" spans="1:6" x14ac:dyDescent="0.3">
      <c r="A46" t="str">
        <f>Buildings!A42</f>
        <v>2016_41</v>
      </c>
      <c r="B46" s="4">
        <f>Buildings!B42</f>
        <v>2016</v>
      </c>
      <c r="C46" s="5">
        <f>Buildings!C42</f>
        <v>55.067842516116798</v>
      </c>
      <c r="D46" s="15">
        <f>Buildings!D42</f>
        <v>3.3515625</v>
      </c>
      <c r="E46" s="4">
        <f t="shared" si="0"/>
        <v>1</v>
      </c>
      <c r="F46" s="5">
        <f t="shared" si="1"/>
        <v>55.067842516116798</v>
      </c>
    </row>
    <row r="47" spans="1:6" x14ac:dyDescent="0.3">
      <c r="A47" t="str">
        <f>Buildings!A43</f>
        <v>2016_42</v>
      </c>
      <c r="B47" s="4">
        <f>Buildings!B43</f>
        <v>2016</v>
      </c>
      <c r="C47" s="5">
        <f>Buildings!C43</f>
        <v>202.288724020123</v>
      </c>
      <c r="D47" s="15">
        <f>Buildings!D43</f>
        <v>4.6526988636363598</v>
      </c>
      <c r="E47" s="4">
        <f t="shared" si="0"/>
        <v>1</v>
      </c>
      <c r="F47" s="5">
        <f t="shared" si="1"/>
        <v>202.288724020123</v>
      </c>
    </row>
    <row r="48" spans="1:6" x14ac:dyDescent="0.3">
      <c r="A48" t="str">
        <f>Buildings!A44</f>
        <v>2016_43</v>
      </c>
      <c r="B48" s="4">
        <f>Buildings!B44</f>
        <v>2016</v>
      </c>
      <c r="C48" s="5">
        <f>Buildings!C44</f>
        <v>73.573996409773798</v>
      </c>
      <c r="D48" s="15">
        <f>Buildings!D44</f>
        <v>3.279296875</v>
      </c>
      <c r="E48" s="4">
        <f t="shared" si="0"/>
        <v>1</v>
      </c>
      <c r="F48" s="5">
        <f t="shared" si="1"/>
        <v>73.573996409773798</v>
      </c>
    </row>
    <row r="49" spans="1:6" x14ac:dyDescent="0.3">
      <c r="A49" t="str">
        <f>Buildings!A45</f>
        <v>2016_44</v>
      </c>
      <c r="B49" s="4">
        <f>Buildings!B45</f>
        <v>2016</v>
      </c>
      <c r="C49" s="5">
        <f>Buildings!C45</f>
        <v>165.626536678523</v>
      </c>
      <c r="D49" s="15">
        <f>Buildings!D45</f>
        <v>3.0043402777777799</v>
      </c>
      <c r="E49" s="4">
        <f t="shared" si="0"/>
        <v>1</v>
      </c>
      <c r="F49" s="5">
        <f t="shared" si="1"/>
        <v>165.626536678523</v>
      </c>
    </row>
    <row r="50" spans="1:6" x14ac:dyDescent="0.3">
      <c r="A50" t="str">
        <f>Buildings!A46</f>
        <v>2016_45</v>
      </c>
      <c r="B50" s="4">
        <f>Buildings!B46</f>
        <v>2016</v>
      </c>
      <c r="C50" s="5">
        <f>Buildings!C46</f>
        <v>385.94955217838299</v>
      </c>
      <c r="D50" s="15">
        <f>Buildings!D46</f>
        <v>6.4274553571428603</v>
      </c>
      <c r="E50" s="4">
        <f t="shared" si="0"/>
        <v>2</v>
      </c>
      <c r="F50" s="5">
        <f t="shared" si="1"/>
        <v>771.89910435676597</v>
      </c>
    </row>
    <row r="51" spans="1:6" x14ac:dyDescent="0.3">
      <c r="A51" t="str">
        <f>Buildings!A47</f>
        <v>2016_46</v>
      </c>
      <c r="B51" s="4">
        <f>Buildings!B47</f>
        <v>2016</v>
      </c>
      <c r="C51" s="5">
        <f>Buildings!C47</f>
        <v>220.535769357346</v>
      </c>
      <c r="D51" s="15">
        <f>Buildings!D47</f>
        <v>3.4010416666666701</v>
      </c>
      <c r="E51" s="4">
        <f t="shared" si="0"/>
        <v>1</v>
      </c>
      <c r="F51" s="5">
        <f t="shared" si="1"/>
        <v>220.535769357346</v>
      </c>
    </row>
    <row r="52" spans="1:6" x14ac:dyDescent="0.3">
      <c r="A52" t="str">
        <f>Buildings!A48</f>
        <v>2016_47</v>
      </c>
      <c r="B52" s="4">
        <f>Buildings!B48</f>
        <v>2016</v>
      </c>
      <c r="C52" s="5">
        <f>Buildings!C48</f>
        <v>36.709856125526102</v>
      </c>
      <c r="D52" s="15">
        <f>Buildings!D48</f>
        <v>2.70703125</v>
      </c>
      <c r="E52" s="4">
        <f t="shared" si="0"/>
        <v>1</v>
      </c>
      <c r="F52" s="5">
        <f t="shared" si="1"/>
        <v>36.709856125526102</v>
      </c>
    </row>
    <row r="53" spans="1:6" x14ac:dyDescent="0.3">
      <c r="A53" t="str">
        <f>Buildings!A49</f>
        <v>2016_48</v>
      </c>
      <c r="B53" s="4">
        <f>Buildings!B49</f>
        <v>2016</v>
      </c>
      <c r="C53" s="5">
        <f>Buildings!C49</f>
        <v>330.87560029141599</v>
      </c>
      <c r="D53" s="15">
        <f>Buildings!D49</f>
        <v>5.2282986111111098</v>
      </c>
      <c r="E53" s="4">
        <f t="shared" si="0"/>
        <v>1</v>
      </c>
      <c r="F53" s="5">
        <f t="shared" si="1"/>
        <v>330.87560029141599</v>
      </c>
    </row>
    <row r="54" spans="1:6" x14ac:dyDescent="0.3">
      <c r="A54" t="str">
        <f>Buildings!A50</f>
        <v>2016_49</v>
      </c>
      <c r="B54" s="4">
        <f>Buildings!B50</f>
        <v>2016</v>
      </c>
      <c r="C54" s="5">
        <f>Buildings!C50</f>
        <v>478.04847299493798</v>
      </c>
      <c r="D54" s="15">
        <f>Buildings!D50</f>
        <v>4.6817908653846096</v>
      </c>
      <c r="E54" s="4">
        <f t="shared" si="0"/>
        <v>1</v>
      </c>
      <c r="F54" s="5">
        <f t="shared" si="1"/>
        <v>478.04847299493798</v>
      </c>
    </row>
    <row r="55" spans="1:6" x14ac:dyDescent="0.3">
      <c r="A55" t="str">
        <f>Buildings!A51</f>
        <v>2016_50</v>
      </c>
      <c r="B55" s="4">
        <f>Buildings!B51</f>
        <v>2016</v>
      </c>
      <c r="C55" s="5">
        <f>Buildings!C51</f>
        <v>55.217924669384999</v>
      </c>
      <c r="D55" s="15">
        <f>Buildings!D51</f>
        <v>3.671875</v>
      </c>
      <c r="E55" s="4">
        <f t="shared" si="0"/>
        <v>1</v>
      </c>
      <c r="F55" s="5">
        <f t="shared" si="1"/>
        <v>55.217924669384999</v>
      </c>
    </row>
    <row r="56" spans="1:6" x14ac:dyDescent="0.3">
      <c r="A56" t="str">
        <f>Buildings!A52</f>
        <v>2016_51</v>
      </c>
      <c r="B56" s="4">
        <f>Buildings!B52</f>
        <v>2016</v>
      </c>
      <c r="C56" s="5">
        <f>Buildings!C52</f>
        <v>1599.2662626318599</v>
      </c>
      <c r="D56" s="15">
        <f>Buildings!D52</f>
        <v>4.7180316091953998</v>
      </c>
      <c r="E56" s="4">
        <f t="shared" si="0"/>
        <v>1</v>
      </c>
      <c r="F56" s="5">
        <f t="shared" si="1"/>
        <v>1599.2662626318599</v>
      </c>
    </row>
    <row r="57" spans="1:6" x14ac:dyDescent="0.3">
      <c r="A57" t="str">
        <f>Buildings!A53</f>
        <v>2016_52</v>
      </c>
      <c r="B57" s="4">
        <f>Buildings!B53</f>
        <v>2016</v>
      </c>
      <c r="C57" s="5">
        <f>Buildings!C53</f>
        <v>239.02336790133299</v>
      </c>
      <c r="D57" s="15">
        <f>Buildings!D53</f>
        <v>4.4951923076923102</v>
      </c>
      <c r="E57" s="4">
        <f t="shared" si="0"/>
        <v>1</v>
      </c>
      <c r="F57" s="5">
        <f t="shared" si="1"/>
        <v>239.02336790133299</v>
      </c>
    </row>
    <row r="58" spans="1:6" x14ac:dyDescent="0.3">
      <c r="A58" t="str">
        <f>Buildings!A54</f>
        <v>2016_53</v>
      </c>
      <c r="B58" s="4">
        <f>Buildings!B54</f>
        <v>2016</v>
      </c>
      <c r="C58" s="5">
        <f>Buildings!C54</f>
        <v>661.79689765348996</v>
      </c>
      <c r="D58" s="15">
        <f>Buildings!D54</f>
        <v>4.0321180555555598</v>
      </c>
      <c r="E58" s="4">
        <f t="shared" si="0"/>
        <v>1</v>
      </c>
      <c r="F58" s="5">
        <f t="shared" si="1"/>
        <v>661.79689765348996</v>
      </c>
    </row>
    <row r="59" spans="1:6" x14ac:dyDescent="0.3">
      <c r="A59" t="str">
        <f>Buildings!A55</f>
        <v>2016_54</v>
      </c>
      <c r="B59" s="4">
        <f>Buildings!B55</f>
        <v>2016</v>
      </c>
      <c r="C59" s="5">
        <f>Buildings!C55</f>
        <v>1654.31432672869</v>
      </c>
      <c r="D59" s="15">
        <f>Buildings!D55</f>
        <v>4.0928819444444402</v>
      </c>
      <c r="E59" s="4">
        <f t="shared" si="0"/>
        <v>1</v>
      </c>
      <c r="F59" s="5">
        <f t="shared" si="1"/>
        <v>1654.31432672869</v>
      </c>
    </row>
    <row r="60" spans="1:6" x14ac:dyDescent="0.3">
      <c r="A60" t="str">
        <f>Buildings!A56</f>
        <v>2016_55</v>
      </c>
      <c r="B60" s="4">
        <f>Buildings!B56</f>
        <v>2016</v>
      </c>
      <c r="C60" s="5">
        <f>Buildings!C56</f>
        <v>55.249431572854498</v>
      </c>
      <c r="D60" s="15">
        <f>Buildings!D56</f>
        <v>2.3229166666666701</v>
      </c>
      <c r="E60" s="4">
        <f t="shared" si="0"/>
        <v>1</v>
      </c>
      <c r="F60" s="5">
        <f t="shared" si="1"/>
        <v>55.249431572854498</v>
      </c>
    </row>
    <row r="61" spans="1:6" x14ac:dyDescent="0.3">
      <c r="A61" t="str">
        <f>Buildings!A57</f>
        <v>2016_56</v>
      </c>
      <c r="B61" s="4">
        <f>Buildings!B57</f>
        <v>2016</v>
      </c>
      <c r="C61" s="5">
        <f>Buildings!C57</f>
        <v>330.93148170039098</v>
      </c>
      <c r="D61" s="15">
        <f>Buildings!D57</f>
        <v>3.6848958333333299</v>
      </c>
      <c r="E61" s="4">
        <f t="shared" si="0"/>
        <v>1</v>
      </c>
      <c r="F61" s="5">
        <f t="shared" si="1"/>
        <v>330.93148170039098</v>
      </c>
    </row>
    <row r="62" spans="1:6" x14ac:dyDescent="0.3">
      <c r="A62" t="str">
        <f>Buildings!A58</f>
        <v>2016_57</v>
      </c>
      <c r="B62" s="4">
        <f>Buildings!B58</f>
        <v>2016</v>
      </c>
      <c r="C62" s="5">
        <f>Buildings!C58</f>
        <v>569.86046361364504</v>
      </c>
      <c r="D62" s="15">
        <f>Buildings!D58</f>
        <v>5.2784778225806503</v>
      </c>
      <c r="E62" s="4">
        <f t="shared" si="0"/>
        <v>1</v>
      </c>
      <c r="F62" s="5">
        <f t="shared" si="1"/>
        <v>569.86046361364504</v>
      </c>
    </row>
    <row r="63" spans="1:6" x14ac:dyDescent="0.3">
      <c r="A63" t="str">
        <f>Buildings!A59</f>
        <v>2016_58</v>
      </c>
      <c r="B63" s="4">
        <f>Buildings!B59</f>
        <v>2016</v>
      </c>
      <c r="C63" s="5">
        <f>Buildings!C59</f>
        <v>91.792873704805999</v>
      </c>
      <c r="D63" s="15">
        <f>Buildings!D59</f>
        <v>3.4624999999999999</v>
      </c>
      <c r="E63" s="4">
        <f t="shared" si="0"/>
        <v>1</v>
      </c>
      <c r="F63" s="5">
        <f t="shared" si="1"/>
        <v>91.792873704805999</v>
      </c>
    </row>
    <row r="64" spans="1:6" x14ac:dyDescent="0.3">
      <c r="A64" t="str">
        <f>Buildings!A60</f>
        <v>2016_59</v>
      </c>
      <c r="B64" s="4">
        <f>Buildings!B60</f>
        <v>2016</v>
      </c>
      <c r="C64" s="5">
        <f>Buildings!C60</f>
        <v>514.856534358114</v>
      </c>
      <c r="D64" s="15">
        <f>Buildings!D60</f>
        <v>5.24748883928571</v>
      </c>
      <c r="E64" s="4">
        <f t="shared" si="0"/>
        <v>1</v>
      </c>
      <c r="F64" s="5">
        <f t="shared" si="1"/>
        <v>514.856534358114</v>
      </c>
    </row>
    <row r="65" spans="1:6" x14ac:dyDescent="0.3">
      <c r="A65" t="str">
        <f>Buildings!A61</f>
        <v>2016_60</v>
      </c>
      <c r="B65" s="4">
        <f>Buildings!B61</f>
        <v>2016</v>
      </c>
      <c r="C65" s="5">
        <f>Buildings!C61</f>
        <v>110.283755276352</v>
      </c>
      <c r="D65" s="15">
        <f>Buildings!D61</f>
        <v>4.6158854166666696</v>
      </c>
      <c r="E65" s="4">
        <f t="shared" si="0"/>
        <v>1</v>
      </c>
      <c r="F65" s="5">
        <f t="shared" si="1"/>
        <v>110.283755276352</v>
      </c>
    </row>
    <row r="66" spans="1:6" x14ac:dyDescent="0.3">
      <c r="A66" t="str">
        <f>Buildings!A62</f>
        <v>2016_61</v>
      </c>
      <c r="B66" s="4">
        <f>Buildings!B62</f>
        <v>2016</v>
      </c>
      <c r="C66" s="5">
        <f>Buildings!C62</f>
        <v>73.597389090806203</v>
      </c>
      <c r="D66" s="15">
        <f>Buildings!D62</f>
        <v>2.27734375</v>
      </c>
      <c r="E66" s="4">
        <f t="shared" si="0"/>
        <v>1</v>
      </c>
      <c r="F66" s="5">
        <f t="shared" si="1"/>
        <v>73.597389090806203</v>
      </c>
    </row>
    <row r="67" spans="1:6" x14ac:dyDescent="0.3">
      <c r="A67" t="str">
        <f>Buildings!A63</f>
        <v>2016_62</v>
      </c>
      <c r="B67" s="4">
        <f>Buildings!B63</f>
        <v>2016</v>
      </c>
      <c r="C67" s="5">
        <f>Buildings!C63</f>
        <v>955.84186321683296</v>
      </c>
      <c r="D67" s="15">
        <f>Buildings!D63</f>
        <v>4.1458834134615401</v>
      </c>
      <c r="E67" s="4">
        <f t="shared" si="0"/>
        <v>1</v>
      </c>
      <c r="F67" s="5">
        <f t="shared" si="1"/>
        <v>955.84186321683296</v>
      </c>
    </row>
    <row r="68" spans="1:6" x14ac:dyDescent="0.3">
      <c r="A68" t="str">
        <f>Buildings!A64</f>
        <v>2016_63</v>
      </c>
      <c r="B68" s="4">
        <f>Buildings!B64</f>
        <v>2016</v>
      </c>
      <c r="C68" s="5">
        <f>Buildings!C64</f>
        <v>18.3482122477144</v>
      </c>
      <c r="D68" s="15">
        <f>Buildings!D64</f>
        <v>2.9375</v>
      </c>
      <c r="E68" s="4">
        <f t="shared" si="0"/>
        <v>1</v>
      </c>
      <c r="F68" s="5">
        <f t="shared" si="1"/>
        <v>18.3482122477144</v>
      </c>
    </row>
    <row r="69" spans="1:6" x14ac:dyDescent="0.3">
      <c r="A69" t="str">
        <f>Buildings!A65</f>
        <v>2016_64</v>
      </c>
      <c r="B69" s="4">
        <f>Buildings!B65</f>
        <v>2016</v>
      </c>
      <c r="C69" s="5">
        <f>Buildings!C65</f>
        <v>1158.2345727253701</v>
      </c>
      <c r="D69" s="15">
        <f>Buildings!D65</f>
        <v>3.9879712301587298</v>
      </c>
      <c r="E69" s="4">
        <f t="shared" si="0"/>
        <v>1</v>
      </c>
      <c r="F69" s="5">
        <f t="shared" si="1"/>
        <v>1158.2345727253701</v>
      </c>
    </row>
    <row r="70" spans="1:6" x14ac:dyDescent="0.3">
      <c r="A70" t="str">
        <f>Buildings!A66</f>
        <v>2016_65</v>
      </c>
      <c r="B70" s="4">
        <f>Buildings!B66</f>
        <v>2016</v>
      </c>
      <c r="C70" s="5">
        <f>Buildings!C66</f>
        <v>18.4506057798862</v>
      </c>
      <c r="D70" s="15">
        <f>Buildings!D66</f>
        <v>4.1484375</v>
      </c>
      <c r="E70" s="4">
        <f t="shared" si="0"/>
        <v>1</v>
      </c>
      <c r="F70" s="5">
        <f t="shared" si="1"/>
        <v>18.4506057798862</v>
      </c>
    </row>
    <row r="71" spans="1:6" x14ac:dyDescent="0.3">
      <c r="A71" t="str">
        <f>Buildings!A67</f>
        <v>2016_66</v>
      </c>
      <c r="B71" s="4">
        <f>Buildings!B67</f>
        <v>2016</v>
      </c>
      <c r="C71" s="5">
        <f>Buildings!C67</f>
        <v>55.044649749994299</v>
      </c>
      <c r="D71" s="15">
        <f>Buildings!D67</f>
        <v>2.6796875</v>
      </c>
      <c r="E71" s="4">
        <f t="shared" ref="E71:E134" si="2">MAX(1,FLOOR(D71/$B$3,1))</f>
        <v>1</v>
      </c>
      <c r="F71" s="5">
        <f t="shared" ref="F71:F134" si="3">C71*E71</f>
        <v>55.044649749994299</v>
      </c>
    </row>
    <row r="72" spans="1:6" x14ac:dyDescent="0.3">
      <c r="A72" t="str">
        <f>Buildings!A68</f>
        <v>2016_67</v>
      </c>
      <c r="B72" s="4">
        <f>Buildings!B68</f>
        <v>2016</v>
      </c>
      <c r="C72" s="5">
        <f>Buildings!C68</f>
        <v>18.399308411404501</v>
      </c>
      <c r="D72" s="15">
        <f>Buildings!D68</f>
        <v>2.640625</v>
      </c>
      <c r="E72" s="4">
        <f t="shared" si="2"/>
        <v>1</v>
      </c>
      <c r="F72" s="5">
        <f t="shared" si="3"/>
        <v>18.399308411404501</v>
      </c>
    </row>
    <row r="73" spans="1:6" x14ac:dyDescent="0.3">
      <c r="A73" t="str">
        <f>Buildings!A69</f>
        <v>2016_68</v>
      </c>
      <c r="B73" s="4">
        <f>Buildings!B69</f>
        <v>2016</v>
      </c>
      <c r="C73" s="5">
        <f>Buildings!C69</f>
        <v>18.348231766372901</v>
      </c>
      <c r="D73" s="15">
        <f>Buildings!D69</f>
        <v>2.7734375</v>
      </c>
      <c r="E73" s="4">
        <f t="shared" si="2"/>
        <v>1</v>
      </c>
      <c r="F73" s="5">
        <f t="shared" si="3"/>
        <v>18.348231766372901</v>
      </c>
    </row>
    <row r="74" spans="1:6" x14ac:dyDescent="0.3">
      <c r="A74" t="str">
        <f>Buildings!A70</f>
        <v>2016_69</v>
      </c>
      <c r="B74" s="4">
        <f>Buildings!B70</f>
        <v>2016</v>
      </c>
      <c r="C74" s="5">
        <f>Buildings!C70</f>
        <v>1635.7982759568799</v>
      </c>
      <c r="D74" s="15">
        <f>Buildings!D70</f>
        <v>4.4019487359550604</v>
      </c>
      <c r="E74" s="4">
        <f t="shared" si="2"/>
        <v>1</v>
      </c>
      <c r="F74" s="5">
        <f t="shared" si="3"/>
        <v>1635.7982759568799</v>
      </c>
    </row>
    <row r="75" spans="1:6" x14ac:dyDescent="0.3">
      <c r="A75" t="str">
        <f>Buildings!A71</f>
        <v>2016_70</v>
      </c>
      <c r="B75" s="4">
        <f>Buildings!B71</f>
        <v>2016</v>
      </c>
      <c r="C75" s="5">
        <f>Buildings!C71</f>
        <v>1580.9094101358201</v>
      </c>
      <c r="D75" s="15">
        <f>Buildings!D71</f>
        <v>4.3875363372093004</v>
      </c>
      <c r="E75" s="4">
        <f t="shared" si="2"/>
        <v>1</v>
      </c>
      <c r="F75" s="5">
        <f t="shared" si="3"/>
        <v>1580.9094101358201</v>
      </c>
    </row>
    <row r="76" spans="1:6" x14ac:dyDescent="0.3">
      <c r="A76" t="str">
        <f>Buildings!A72</f>
        <v>2016_71</v>
      </c>
      <c r="B76" s="4">
        <f>Buildings!B72</f>
        <v>2016</v>
      </c>
      <c r="C76" s="5">
        <f>Buildings!C72</f>
        <v>1525.5087933708</v>
      </c>
      <c r="D76" s="15">
        <f>Buildings!D72</f>
        <v>4.0804781626505999</v>
      </c>
      <c r="E76" s="4">
        <f t="shared" si="2"/>
        <v>1</v>
      </c>
      <c r="F76" s="5">
        <f t="shared" si="3"/>
        <v>1525.5087933708</v>
      </c>
    </row>
    <row r="77" spans="1:6" x14ac:dyDescent="0.3">
      <c r="A77" t="str">
        <f>Buildings!A73</f>
        <v>2016_72</v>
      </c>
      <c r="B77" s="4">
        <f>Buildings!B73</f>
        <v>2016</v>
      </c>
      <c r="C77" s="5">
        <f>Buildings!C73</f>
        <v>73.608526594936805</v>
      </c>
      <c r="D77" s="15">
        <f>Buildings!D73</f>
        <v>2.87109375</v>
      </c>
      <c r="E77" s="4">
        <f t="shared" si="2"/>
        <v>1</v>
      </c>
      <c r="F77" s="5">
        <f t="shared" si="3"/>
        <v>73.608526594936805</v>
      </c>
    </row>
    <row r="78" spans="1:6" x14ac:dyDescent="0.3">
      <c r="A78" t="str">
        <f>Buildings!A74</f>
        <v>2016_73</v>
      </c>
      <c r="B78" s="4">
        <f>Buildings!B74</f>
        <v>2016</v>
      </c>
      <c r="C78" s="5">
        <f>Buildings!C74</f>
        <v>18.402115650475</v>
      </c>
      <c r="D78" s="15">
        <f>Buildings!D74</f>
        <v>2.7890625</v>
      </c>
      <c r="E78" s="4">
        <f t="shared" si="2"/>
        <v>1</v>
      </c>
      <c r="F78" s="5">
        <f t="shared" si="3"/>
        <v>18.402115650475</v>
      </c>
    </row>
    <row r="79" spans="1:6" x14ac:dyDescent="0.3">
      <c r="A79" t="str">
        <f>Buildings!A75</f>
        <v>2016_74</v>
      </c>
      <c r="B79" s="4">
        <f>Buildings!B75</f>
        <v>2016</v>
      </c>
      <c r="C79" s="5">
        <f>Buildings!C75</f>
        <v>18.348173193633599</v>
      </c>
      <c r="D79" s="15">
        <f>Buildings!D75</f>
        <v>2.296875</v>
      </c>
      <c r="E79" s="4">
        <f t="shared" si="2"/>
        <v>1</v>
      </c>
      <c r="F79" s="5">
        <f t="shared" si="3"/>
        <v>18.348173193633599</v>
      </c>
    </row>
    <row r="80" spans="1:6" x14ac:dyDescent="0.3">
      <c r="A80" t="str">
        <f>Buildings!A76</f>
        <v>2016_75</v>
      </c>
      <c r="B80" s="4">
        <f>Buildings!B76</f>
        <v>2016</v>
      </c>
      <c r="C80" s="5">
        <f>Buildings!C76</f>
        <v>404.55562732368702</v>
      </c>
      <c r="D80" s="15">
        <f>Buildings!D76</f>
        <v>5.4236505681818201</v>
      </c>
      <c r="E80" s="4">
        <f t="shared" si="2"/>
        <v>1</v>
      </c>
      <c r="F80" s="5">
        <f t="shared" si="3"/>
        <v>404.55562732368702</v>
      </c>
    </row>
    <row r="81" spans="1:6" x14ac:dyDescent="0.3">
      <c r="A81" t="str">
        <f>Buildings!A77</f>
        <v>2016_76</v>
      </c>
      <c r="B81" s="4">
        <f>Buildings!B77</f>
        <v>2016</v>
      </c>
      <c r="C81" s="5">
        <f>Buildings!C77</f>
        <v>18.350751178339099</v>
      </c>
      <c r="D81" s="15">
        <f>Buildings!D77</f>
        <v>2.1328125</v>
      </c>
      <c r="E81" s="4">
        <f t="shared" si="2"/>
        <v>1</v>
      </c>
      <c r="F81" s="5">
        <f t="shared" si="3"/>
        <v>18.350751178339099</v>
      </c>
    </row>
    <row r="82" spans="1:6" x14ac:dyDescent="0.3">
      <c r="A82" t="str">
        <f>Buildings!A78</f>
        <v>2016_77</v>
      </c>
      <c r="B82" s="4">
        <f>Buildings!B78</f>
        <v>2016</v>
      </c>
      <c r="C82" s="5">
        <f>Buildings!C78</f>
        <v>110.36020488292</v>
      </c>
      <c r="D82" s="15">
        <f>Buildings!D78</f>
        <v>2.8046875</v>
      </c>
      <c r="E82" s="4">
        <f t="shared" si="2"/>
        <v>1</v>
      </c>
      <c r="F82" s="5">
        <f t="shared" si="3"/>
        <v>110.36020488292</v>
      </c>
    </row>
    <row r="83" spans="1:6" x14ac:dyDescent="0.3">
      <c r="A83" t="str">
        <f>Buildings!A79</f>
        <v>2016_78</v>
      </c>
      <c r="B83" s="4">
        <f>Buildings!B79</f>
        <v>2016</v>
      </c>
      <c r="C83" s="5">
        <f>Buildings!C79</f>
        <v>36.752657782286398</v>
      </c>
      <c r="D83" s="15">
        <f>Buildings!D79</f>
        <v>3.05859375</v>
      </c>
      <c r="E83" s="4">
        <f t="shared" si="2"/>
        <v>1</v>
      </c>
      <c r="F83" s="5">
        <f t="shared" si="3"/>
        <v>36.752657782286398</v>
      </c>
    </row>
    <row r="84" spans="1:6" x14ac:dyDescent="0.3">
      <c r="A84" t="str">
        <f>Buildings!A80</f>
        <v>2016_79</v>
      </c>
      <c r="B84" s="4">
        <f>Buildings!B80</f>
        <v>2016</v>
      </c>
      <c r="C84" s="5">
        <f>Buildings!C80</f>
        <v>91.856907822191701</v>
      </c>
      <c r="D84" s="15">
        <f>Buildings!D80</f>
        <v>3.21875</v>
      </c>
      <c r="E84" s="4">
        <f t="shared" si="2"/>
        <v>1</v>
      </c>
      <c r="F84" s="5">
        <f t="shared" si="3"/>
        <v>91.856907822191701</v>
      </c>
    </row>
    <row r="85" spans="1:6" x14ac:dyDescent="0.3">
      <c r="A85" t="str">
        <f>Buildings!A81</f>
        <v>2016_80</v>
      </c>
      <c r="B85" s="4">
        <f>Buildings!B81</f>
        <v>2016</v>
      </c>
      <c r="C85" s="5">
        <f>Buildings!C81</f>
        <v>183.81591104716099</v>
      </c>
      <c r="D85" s="15">
        <f>Buildings!D81</f>
        <v>4.0789062500000002</v>
      </c>
      <c r="E85" s="4">
        <f t="shared" si="2"/>
        <v>1</v>
      </c>
      <c r="F85" s="5">
        <f t="shared" si="3"/>
        <v>183.81591104716099</v>
      </c>
    </row>
    <row r="86" spans="1:6" x14ac:dyDescent="0.3">
      <c r="A86" t="str">
        <f>Buildings!A82</f>
        <v>2016_81</v>
      </c>
      <c r="B86" s="4">
        <f>Buildings!B82</f>
        <v>2016</v>
      </c>
      <c r="C86" s="5">
        <f>Buildings!C82</f>
        <v>18.401893608272101</v>
      </c>
      <c r="D86" s="15">
        <f>Buildings!D82</f>
        <v>2.71875</v>
      </c>
      <c r="E86" s="4">
        <f t="shared" si="2"/>
        <v>1</v>
      </c>
      <c r="F86" s="5">
        <f t="shared" si="3"/>
        <v>18.401893608272101</v>
      </c>
    </row>
    <row r="87" spans="1:6" x14ac:dyDescent="0.3">
      <c r="A87" t="str">
        <f>Buildings!A83</f>
        <v>2016_82</v>
      </c>
      <c r="B87" s="4">
        <f>Buildings!B83</f>
        <v>2016</v>
      </c>
      <c r="C87" s="5">
        <f>Buildings!C83</f>
        <v>312.52874904498498</v>
      </c>
      <c r="D87" s="15">
        <f>Buildings!D83</f>
        <v>1.4430147058823499</v>
      </c>
      <c r="E87" s="4">
        <f t="shared" si="2"/>
        <v>1</v>
      </c>
      <c r="F87" s="5">
        <f t="shared" si="3"/>
        <v>312.52874904498498</v>
      </c>
    </row>
    <row r="88" spans="1:6" x14ac:dyDescent="0.3">
      <c r="A88" t="str">
        <f>Buildings!A84</f>
        <v>2016_83</v>
      </c>
      <c r="B88" s="4">
        <f>Buildings!B84</f>
        <v>2016</v>
      </c>
      <c r="C88" s="5">
        <f>Buildings!C84</f>
        <v>36.851116683334098</v>
      </c>
      <c r="D88" s="15">
        <f>Buildings!D84</f>
        <v>2.6015625</v>
      </c>
      <c r="E88" s="4">
        <f t="shared" si="2"/>
        <v>1</v>
      </c>
      <c r="F88" s="5">
        <f t="shared" si="3"/>
        <v>36.851116683334098</v>
      </c>
    </row>
    <row r="89" spans="1:6" x14ac:dyDescent="0.3">
      <c r="A89" t="str">
        <f>Buildings!A85</f>
        <v>2016_84</v>
      </c>
      <c r="B89" s="4">
        <f>Buildings!B85</f>
        <v>2016</v>
      </c>
      <c r="C89" s="5">
        <f>Buildings!C85</f>
        <v>73.454179693945207</v>
      </c>
      <c r="D89" s="15">
        <f>Buildings!D85</f>
        <v>3.240234375</v>
      </c>
      <c r="E89" s="4">
        <f t="shared" si="2"/>
        <v>1</v>
      </c>
      <c r="F89" s="5">
        <f t="shared" si="3"/>
        <v>73.454179693945207</v>
      </c>
    </row>
    <row r="90" spans="1:6" x14ac:dyDescent="0.3">
      <c r="A90" t="str">
        <f>Buildings!A86</f>
        <v>2016_85</v>
      </c>
      <c r="B90" s="4">
        <f>Buildings!B86</f>
        <v>2016</v>
      </c>
      <c r="C90" s="5">
        <f>Buildings!C86</f>
        <v>643.56194426491902</v>
      </c>
      <c r="D90" s="15">
        <f>Buildings!D86</f>
        <v>7.1941964285714297</v>
      </c>
      <c r="E90" s="4">
        <f t="shared" si="2"/>
        <v>2</v>
      </c>
      <c r="F90" s="5">
        <f t="shared" si="3"/>
        <v>1287.123888529838</v>
      </c>
    </row>
    <row r="91" spans="1:6" x14ac:dyDescent="0.3">
      <c r="A91" t="str">
        <f>Buildings!A87</f>
        <v>2016_86</v>
      </c>
      <c r="B91" s="4">
        <f>Buildings!B87</f>
        <v>2016</v>
      </c>
      <c r="C91" s="5">
        <f>Buildings!C87</f>
        <v>202.25178451091099</v>
      </c>
      <c r="D91" s="15">
        <f>Buildings!D87</f>
        <v>4.5305397727272698</v>
      </c>
      <c r="E91" s="4">
        <f t="shared" si="2"/>
        <v>1</v>
      </c>
      <c r="F91" s="5">
        <f t="shared" si="3"/>
        <v>202.25178451091099</v>
      </c>
    </row>
    <row r="92" spans="1:6" x14ac:dyDescent="0.3">
      <c r="A92" t="str">
        <f>Buildings!A88</f>
        <v>2016_87</v>
      </c>
      <c r="B92" s="4">
        <f>Buildings!B88</f>
        <v>2016</v>
      </c>
      <c r="C92" s="5">
        <f>Buildings!C88</f>
        <v>36.752664317376897</v>
      </c>
      <c r="D92" s="15">
        <f>Buildings!D88</f>
        <v>2.890625</v>
      </c>
      <c r="E92" s="4">
        <f t="shared" si="2"/>
        <v>1</v>
      </c>
      <c r="F92" s="5">
        <f t="shared" si="3"/>
        <v>36.752664317376897</v>
      </c>
    </row>
    <row r="93" spans="1:6" x14ac:dyDescent="0.3">
      <c r="A93" t="str">
        <f>Buildings!A89</f>
        <v>2016_88</v>
      </c>
      <c r="B93" s="4">
        <f>Buildings!B89</f>
        <v>2016</v>
      </c>
      <c r="C93" s="5">
        <f>Buildings!C89</f>
        <v>257.415296576917</v>
      </c>
      <c r="D93" s="15">
        <f>Buildings!D89</f>
        <v>5.8141741071428603</v>
      </c>
      <c r="E93" s="4">
        <f t="shared" si="2"/>
        <v>1</v>
      </c>
      <c r="F93" s="5">
        <f t="shared" si="3"/>
        <v>257.415296576917</v>
      </c>
    </row>
    <row r="94" spans="1:6" x14ac:dyDescent="0.3">
      <c r="A94" t="str">
        <f>Buildings!A90</f>
        <v>2016_89</v>
      </c>
      <c r="B94" s="4">
        <f>Buildings!B90</f>
        <v>2016</v>
      </c>
      <c r="C94" s="5">
        <f>Buildings!C90</f>
        <v>18.405075406655701</v>
      </c>
      <c r="D94" s="15">
        <f>Buildings!D90</f>
        <v>1.8203125</v>
      </c>
      <c r="E94" s="4">
        <f t="shared" si="2"/>
        <v>1</v>
      </c>
      <c r="F94" s="5">
        <f t="shared" si="3"/>
        <v>18.405075406655701</v>
      </c>
    </row>
    <row r="95" spans="1:6" x14ac:dyDescent="0.3">
      <c r="A95" t="str">
        <f>Buildings!A91</f>
        <v>2016_90</v>
      </c>
      <c r="B95" s="4">
        <f>Buildings!B91</f>
        <v>2016</v>
      </c>
      <c r="C95" s="5">
        <f>Buildings!C91</f>
        <v>349.25132099446</v>
      </c>
      <c r="D95" s="15">
        <f>Buildings!D91</f>
        <v>3.9420230263157898</v>
      </c>
      <c r="E95" s="4">
        <f t="shared" si="2"/>
        <v>1</v>
      </c>
      <c r="F95" s="5">
        <f t="shared" si="3"/>
        <v>349.25132099446</v>
      </c>
    </row>
    <row r="96" spans="1:6" x14ac:dyDescent="0.3">
      <c r="A96" t="str">
        <f>Buildings!A92</f>
        <v>2016_91</v>
      </c>
      <c r="B96" s="4">
        <f>Buildings!B92</f>
        <v>2016</v>
      </c>
      <c r="C96" s="5">
        <f>Buildings!C92</f>
        <v>202.20094326511</v>
      </c>
      <c r="D96" s="15">
        <f>Buildings!D92</f>
        <v>4.0788352272727302</v>
      </c>
      <c r="E96" s="4">
        <f t="shared" si="2"/>
        <v>1</v>
      </c>
      <c r="F96" s="5">
        <f t="shared" si="3"/>
        <v>202.20094326511</v>
      </c>
    </row>
    <row r="97" spans="1:6" x14ac:dyDescent="0.3">
      <c r="A97" t="str">
        <f>Buildings!A93</f>
        <v>2016_92</v>
      </c>
      <c r="B97" s="4">
        <f>Buildings!B93</f>
        <v>2016</v>
      </c>
      <c r="C97" s="5">
        <f>Buildings!C93</f>
        <v>18.349409876391299</v>
      </c>
      <c r="D97" s="15">
        <f>Buildings!D93</f>
        <v>1.0234375</v>
      </c>
      <c r="E97" s="4">
        <f t="shared" si="2"/>
        <v>1</v>
      </c>
      <c r="F97" s="5">
        <f t="shared" si="3"/>
        <v>18.349409876391299</v>
      </c>
    </row>
    <row r="98" spans="1:6" x14ac:dyDescent="0.3">
      <c r="A98" t="str">
        <f>Buildings!A94</f>
        <v>2016_93</v>
      </c>
      <c r="B98" s="4">
        <f>Buildings!B94</f>
        <v>2016</v>
      </c>
      <c r="C98" s="5">
        <f>Buildings!C94</f>
        <v>845.56982591003202</v>
      </c>
      <c r="D98" s="15">
        <f>Buildings!D94</f>
        <v>7.1255095108695699</v>
      </c>
      <c r="E98" s="4">
        <f t="shared" si="2"/>
        <v>2</v>
      </c>
      <c r="F98" s="5">
        <f t="shared" si="3"/>
        <v>1691.139651820064</v>
      </c>
    </row>
    <row r="99" spans="1:6" x14ac:dyDescent="0.3">
      <c r="A99" t="str">
        <f>Buildings!A95</f>
        <v>2016_94</v>
      </c>
      <c r="B99" s="4">
        <f>Buildings!B95</f>
        <v>2016</v>
      </c>
      <c r="C99" s="5">
        <f>Buildings!C95</f>
        <v>36.750740721821799</v>
      </c>
      <c r="D99" s="15">
        <f>Buildings!D95</f>
        <v>2.859375</v>
      </c>
      <c r="E99" s="4">
        <f t="shared" si="2"/>
        <v>1</v>
      </c>
      <c r="F99" s="5">
        <f t="shared" si="3"/>
        <v>36.750740721821799</v>
      </c>
    </row>
    <row r="100" spans="1:6" x14ac:dyDescent="0.3">
      <c r="A100" t="str">
        <f>Buildings!A96</f>
        <v>2016_95</v>
      </c>
      <c r="B100" s="4">
        <f>Buildings!B96</f>
        <v>2016</v>
      </c>
      <c r="C100" s="5">
        <f>Buildings!C96</f>
        <v>330.90936601162002</v>
      </c>
      <c r="D100" s="15">
        <f>Buildings!D96</f>
        <v>4.8654513888888902</v>
      </c>
      <c r="E100" s="4">
        <f t="shared" si="2"/>
        <v>1</v>
      </c>
      <c r="F100" s="5">
        <f t="shared" si="3"/>
        <v>330.90936601162002</v>
      </c>
    </row>
    <row r="101" spans="1:6" x14ac:dyDescent="0.3">
      <c r="A101" t="str">
        <f>Buildings!A97</f>
        <v>2016_96</v>
      </c>
      <c r="B101" s="4">
        <f>Buildings!B97</f>
        <v>2016</v>
      </c>
      <c r="C101" s="5">
        <f>Buildings!C97</f>
        <v>863.98329559154797</v>
      </c>
      <c r="D101" s="15">
        <f>Buildings!D97</f>
        <v>4.8964428191489402</v>
      </c>
      <c r="E101" s="4">
        <f t="shared" si="2"/>
        <v>1</v>
      </c>
      <c r="F101" s="5">
        <f t="shared" si="3"/>
        <v>863.98329559154797</v>
      </c>
    </row>
    <row r="102" spans="1:6" x14ac:dyDescent="0.3">
      <c r="A102" t="str">
        <f>Buildings!A98</f>
        <v>2016_97</v>
      </c>
      <c r="B102" s="4">
        <f>Buildings!B98</f>
        <v>2016</v>
      </c>
      <c r="C102" s="5">
        <f>Buildings!C98</f>
        <v>18.400999031029599</v>
      </c>
      <c r="D102" s="15">
        <f>Buildings!D98</f>
        <v>2.5</v>
      </c>
      <c r="E102" s="4">
        <f t="shared" si="2"/>
        <v>1</v>
      </c>
      <c r="F102" s="5">
        <f t="shared" si="3"/>
        <v>18.400999031029599</v>
      </c>
    </row>
    <row r="103" spans="1:6" x14ac:dyDescent="0.3">
      <c r="A103" t="str">
        <f>Buildings!A99</f>
        <v>2016_98</v>
      </c>
      <c r="B103" s="4">
        <f>Buildings!B99</f>
        <v>2016</v>
      </c>
      <c r="C103" s="5">
        <f>Buildings!C99</f>
        <v>992.55727465264499</v>
      </c>
      <c r="D103" s="15">
        <f>Buildings!D99</f>
        <v>4.6618923611111098</v>
      </c>
      <c r="E103" s="4">
        <f t="shared" si="2"/>
        <v>1</v>
      </c>
      <c r="F103" s="5">
        <f t="shared" si="3"/>
        <v>992.55727465264499</v>
      </c>
    </row>
    <row r="104" spans="1:6" x14ac:dyDescent="0.3">
      <c r="A104" t="str">
        <f>Buildings!A100</f>
        <v>2016_99</v>
      </c>
      <c r="B104" s="4">
        <f>Buildings!B100</f>
        <v>2016</v>
      </c>
      <c r="C104" s="5">
        <f>Buildings!C100</f>
        <v>367.65912203676999</v>
      </c>
      <c r="D104" s="15">
        <f>Buildings!D100</f>
        <v>4.2066406250000004</v>
      </c>
      <c r="E104" s="4">
        <f t="shared" si="2"/>
        <v>1</v>
      </c>
      <c r="F104" s="5">
        <f t="shared" si="3"/>
        <v>367.65912203676999</v>
      </c>
    </row>
    <row r="105" spans="1:6" x14ac:dyDescent="0.3">
      <c r="A105" t="str">
        <f>Buildings!A101</f>
        <v>2016_100</v>
      </c>
      <c r="B105" s="4">
        <f>Buildings!B101</f>
        <v>2016</v>
      </c>
      <c r="C105" s="5">
        <f>Buildings!C101</f>
        <v>91.953619012609096</v>
      </c>
      <c r="D105" s="15">
        <f>Buildings!D101</f>
        <v>3.2406250000000001</v>
      </c>
      <c r="E105" s="4">
        <f t="shared" si="2"/>
        <v>1</v>
      </c>
      <c r="F105" s="5">
        <f t="shared" si="3"/>
        <v>91.953619012609096</v>
      </c>
    </row>
    <row r="106" spans="1:6" x14ac:dyDescent="0.3">
      <c r="A106" t="str">
        <f>Buildings!A102</f>
        <v>2016_101</v>
      </c>
      <c r="B106" s="4">
        <f>Buildings!B102</f>
        <v>2016</v>
      </c>
      <c r="C106" s="5">
        <f>Buildings!C102</f>
        <v>55.1501351799809</v>
      </c>
      <c r="D106" s="15">
        <f>Buildings!D102</f>
        <v>3.0598958333333299</v>
      </c>
      <c r="E106" s="4">
        <f t="shared" si="2"/>
        <v>1</v>
      </c>
      <c r="F106" s="5">
        <f t="shared" si="3"/>
        <v>55.1501351799809</v>
      </c>
    </row>
    <row r="107" spans="1:6" x14ac:dyDescent="0.3">
      <c r="A107" t="str">
        <f>Buildings!A103</f>
        <v>2016_102</v>
      </c>
      <c r="B107" s="4">
        <f>Buildings!B103</f>
        <v>2016</v>
      </c>
      <c r="C107" s="5">
        <f>Buildings!C103</f>
        <v>55.203361438587301</v>
      </c>
      <c r="D107" s="15">
        <f>Buildings!D103</f>
        <v>3.4348958333333299</v>
      </c>
      <c r="E107" s="4">
        <f t="shared" si="2"/>
        <v>1</v>
      </c>
      <c r="F107" s="5">
        <f t="shared" si="3"/>
        <v>55.203361438587301</v>
      </c>
    </row>
    <row r="108" spans="1:6" x14ac:dyDescent="0.3">
      <c r="A108" t="str">
        <f>Buildings!A104</f>
        <v>2016_103</v>
      </c>
      <c r="B108" s="4">
        <f>Buildings!B104</f>
        <v>2016</v>
      </c>
      <c r="C108" s="5">
        <f>Buildings!C104</f>
        <v>422.95819820649899</v>
      </c>
      <c r="D108" s="15">
        <f>Buildings!D104</f>
        <v>3.953125</v>
      </c>
      <c r="E108" s="4">
        <f t="shared" si="2"/>
        <v>1</v>
      </c>
      <c r="F108" s="5">
        <f t="shared" si="3"/>
        <v>422.95819820649899</v>
      </c>
    </row>
    <row r="109" spans="1:6" x14ac:dyDescent="0.3">
      <c r="A109" t="str">
        <f>Buildings!A105</f>
        <v>2016_104</v>
      </c>
      <c r="B109" s="4">
        <f>Buildings!B105</f>
        <v>2016</v>
      </c>
      <c r="C109" s="5">
        <f>Buildings!C105</f>
        <v>110.252391660586</v>
      </c>
      <c r="D109" s="15">
        <f>Buildings!D105</f>
        <v>2.96875</v>
      </c>
      <c r="E109" s="4">
        <f t="shared" si="2"/>
        <v>1</v>
      </c>
      <c r="F109" s="5">
        <f t="shared" si="3"/>
        <v>110.252391660586</v>
      </c>
    </row>
    <row r="110" spans="1:6" x14ac:dyDescent="0.3">
      <c r="A110" t="str">
        <f>Buildings!A106</f>
        <v>2016_105</v>
      </c>
      <c r="B110" s="4">
        <f>Buildings!B106</f>
        <v>2016</v>
      </c>
      <c r="C110" s="5">
        <f>Buildings!C106</f>
        <v>128.73504616692699</v>
      </c>
      <c r="D110" s="15">
        <f>Buildings!D106</f>
        <v>4.60491071428571</v>
      </c>
      <c r="E110" s="4">
        <f t="shared" si="2"/>
        <v>1</v>
      </c>
      <c r="F110" s="5">
        <f t="shared" si="3"/>
        <v>128.73504616692699</v>
      </c>
    </row>
    <row r="111" spans="1:6" x14ac:dyDescent="0.3">
      <c r="A111" t="str">
        <f>Buildings!A107</f>
        <v>2016_106</v>
      </c>
      <c r="B111" s="4">
        <f>Buildings!B107</f>
        <v>2016</v>
      </c>
      <c r="C111" s="5">
        <f>Buildings!C107</f>
        <v>183.848321784288</v>
      </c>
      <c r="D111" s="15">
        <f>Buildings!D107</f>
        <v>6.4234375000000004</v>
      </c>
      <c r="E111" s="4">
        <f t="shared" si="2"/>
        <v>2</v>
      </c>
      <c r="F111" s="5">
        <f t="shared" si="3"/>
        <v>367.69664356857601</v>
      </c>
    </row>
    <row r="112" spans="1:6" x14ac:dyDescent="0.3">
      <c r="A112" t="str">
        <f>Buildings!A108</f>
        <v>2016_107</v>
      </c>
      <c r="B112" s="4">
        <f>Buildings!B108</f>
        <v>2016</v>
      </c>
      <c r="C112" s="5">
        <f>Buildings!C108</f>
        <v>55.216041920706601</v>
      </c>
      <c r="D112" s="15">
        <f>Buildings!D108</f>
        <v>3.5703125</v>
      </c>
      <c r="E112" s="4">
        <f t="shared" si="2"/>
        <v>1</v>
      </c>
      <c r="F112" s="5">
        <f t="shared" si="3"/>
        <v>55.216041920706601</v>
      </c>
    </row>
    <row r="113" spans="1:6" x14ac:dyDescent="0.3">
      <c r="A113" t="str">
        <f>Buildings!A109</f>
        <v>2016_108</v>
      </c>
      <c r="B113" s="4">
        <f>Buildings!B109</f>
        <v>2016</v>
      </c>
      <c r="C113" s="5">
        <f>Buildings!C109</f>
        <v>937.957340631634</v>
      </c>
      <c r="D113" s="15">
        <f>Buildings!D109</f>
        <v>6.9316789215686301</v>
      </c>
      <c r="E113" s="4">
        <f t="shared" si="2"/>
        <v>2</v>
      </c>
      <c r="F113" s="5">
        <f t="shared" si="3"/>
        <v>1875.914681263268</v>
      </c>
    </row>
    <row r="114" spans="1:6" x14ac:dyDescent="0.3">
      <c r="A114" t="str">
        <f>Buildings!A110</f>
        <v>2016_109</v>
      </c>
      <c r="B114" s="4">
        <f>Buildings!B110</f>
        <v>2016</v>
      </c>
      <c r="C114" s="5">
        <f>Buildings!C110</f>
        <v>18.456572442315501</v>
      </c>
      <c r="D114" s="15">
        <f>Buildings!D110</f>
        <v>2.8046875</v>
      </c>
      <c r="E114" s="4">
        <f t="shared" si="2"/>
        <v>1</v>
      </c>
      <c r="F114" s="5">
        <f t="shared" si="3"/>
        <v>18.456572442315501</v>
      </c>
    </row>
    <row r="115" spans="1:6" x14ac:dyDescent="0.3">
      <c r="A115" t="str">
        <f>Buildings!A111</f>
        <v>2016_110</v>
      </c>
      <c r="B115" s="4">
        <f>Buildings!B111</f>
        <v>2016</v>
      </c>
      <c r="C115" s="5">
        <f>Buildings!C111</f>
        <v>128.632417083718</v>
      </c>
      <c r="D115" s="15">
        <f>Buildings!D111</f>
        <v>4.0569196428571397</v>
      </c>
      <c r="E115" s="4">
        <f t="shared" si="2"/>
        <v>1</v>
      </c>
      <c r="F115" s="5">
        <f t="shared" si="3"/>
        <v>128.632417083718</v>
      </c>
    </row>
    <row r="116" spans="1:6" x14ac:dyDescent="0.3">
      <c r="A116" t="str">
        <f>Buildings!A112</f>
        <v>2016_111</v>
      </c>
      <c r="B116" s="4">
        <f>Buildings!B112</f>
        <v>2016</v>
      </c>
      <c r="C116" s="5">
        <f>Buildings!C112</f>
        <v>551.59278976917301</v>
      </c>
      <c r="D116" s="15">
        <f>Buildings!D112</f>
        <v>6.8250000000000002</v>
      </c>
      <c r="E116" s="4">
        <f t="shared" si="2"/>
        <v>2</v>
      </c>
      <c r="F116" s="5">
        <f t="shared" si="3"/>
        <v>1103.185579538346</v>
      </c>
    </row>
    <row r="117" spans="1:6" x14ac:dyDescent="0.3">
      <c r="A117" t="str">
        <f>Buildings!A113</f>
        <v>2016_112</v>
      </c>
      <c r="B117" s="4">
        <f>Buildings!B113</f>
        <v>2016</v>
      </c>
      <c r="C117" s="5">
        <f>Buildings!C113</f>
        <v>514.81826112885005</v>
      </c>
      <c r="D117" s="15">
        <f>Buildings!D113</f>
        <v>6.3830915178571397</v>
      </c>
      <c r="E117" s="4">
        <f t="shared" si="2"/>
        <v>2</v>
      </c>
      <c r="F117" s="5">
        <f t="shared" si="3"/>
        <v>1029.6365222577001</v>
      </c>
    </row>
    <row r="118" spans="1:6" x14ac:dyDescent="0.3">
      <c r="A118" t="str">
        <f>Buildings!A114</f>
        <v>2016_113</v>
      </c>
      <c r="B118" s="4">
        <f>Buildings!B114</f>
        <v>2016</v>
      </c>
      <c r="C118" s="5">
        <f>Buildings!C114</f>
        <v>55.210591588169301</v>
      </c>
      <c r="D118" s="15">
        <f>Buildings!D114</f>
        <v>3.7630208333333299</v>
      </c>
      <c r="E118" s="4">
        <f t="shared" si="2"/>
        <v>1</v>
      </c>
      <c r="F118" s="5">
        <f t="shared" si="3"/>
        <v>55.210591588169301</v>
      </c>
    </row>
    <row r="119" spans="1:6" x14ac:dyDescent="0.3">
      <c r="A119" t="str">
        <f>Buildings!A115</f>
        <v>2016_114</v>
      </c>
      <c r="B119" s="4">
        <f>Buildings!B115</f>
        <v>2016</v>
      </c>
      <c r="C119" s="5">
        <f>Buildings!C115</f>
        <v>441.34919021278603</v>
      </c>
      <c r="D119" s="15">
        <f>Buildings!D115</f>
        <v>4.85546875</v>
      </c>
      <c r="E119" s="4">
        <f t="shared" si="2"/>
        <v>1</v>
      </c>
      <c r="F119" s="5">
        <f t="shared" si="3"/>
        <v>441.34919021278603</v>
      </c>
    </row>
    <row r="120" spans="1:6" x14ac:dyDescent="0.3">
      <c r="A120" t="str">
        <f>Buildings!A116</f>
        <v>2016_115</v>
      </c>
      <c r="B120" s="4">
        <f>Buildings!B116</f>
        <v>2016</v>
      </c>
      <c r="C120" s="5">
        <f>Buildings!C116</f>
        <v>18.403467813506701</v>
      </c>
      <c r="D120" s="15">
        <f>Buildings!D116</f>
        <v>3.7890625</v>
      </c>
      <c r="E120" s="4">
        <f t="shared" si="2"/>
        <v>1</v>
      </c>
      <c r="F120" s="5">
        <f t="shared" si="3"/>
        <v>18.403467813506701</v>
      </c>
    </row>
    <row r="121" spans="1:6" x14ac:dyDescent="0.3">
      <c r="A121" t="str">
        <f>Buildings!A117</f>
        <v>2016_116</v>
      </c>
      <c r="B121" s="4">
        <f>Buildings!B117</f>
        <v>2016</v>
      </c>
      <c r="C121" s="5">
        <f>Buildings!C117</f>
        <v>147.17655390501</v>
      </c>
      <c r="D121" s="15">
        <f>Buildings!D117</f>
        <v>7.87109375</v>
      </c>
      <c r="E121" s="4">
        <f t="shared" si="2"/>
        <v>2</v>
      </c>
      <c r="F121" s="5">
        <f t="shared" si="3"/>
        <v>294.35310781001999</v>
      </c>
    </row>
    <row r="122" spans="1:6" x14ac:dyDescent="0.3">
      <c r="A122" t="str">
        <f>Buildings!A118</f>
        <v>2016_117</v>
      </c>
      <c r="B122" s="4">
        <f>Buildings!B118</f>
        <v>2016</v>
      </c>
      <c r="C122" s="5">
        <f>Buildings!C118</f>
        <v>128.56288799643499</v>
      </c>
      <c r="D122" s="15">
        <f>Buildings!D118</f>
        <v>5.01227678571429</v>
      </c>
      <c r="E122" s="4">
        <f t="shared" si="2"/>
        <v>1</v>
      </c>
      <c r="F122" s="5">
        <f t="shared" si="3"/>
        <v>128.56288799643499</v>
      </c>
    </row>
    <row r="123" spans="1:6" x14ac:dyDescent="0.3">
      <c r="A123" t="str">
        <f>Buildings!A119</f>
        <v>2016_118</v>
      </c>
      <c r="B123" s="4">
        <f>Buildings!B119</f>
        <v>2016</v>
      </c>
      <c r="C123" s="5">
        <f>Buildings!C119</f>
        <v>386.16495633125197</v>
      </c>
      <c r="D123" s="15">
        <f>Buildings!D119</f>
        <v>5.78125</v>
      </c>
      <c r="E123" s="4">
        <f t="shared" si="2"/>
        <v>1</v>
      </c>
      <c r="F123" s="5">
        <f t="shared" si="3"/>
        <v>386.16495633125197</v>
      </c>
    </row>
    <row r="124" spans="1:6" x14ac:dyDescent="0.3">
      <c r="A124" t="str">
        <f>Buildings!A120</f>
        <v>2016_119</v>
      </c>
      <c r="B124" s="4">
        <f>Buildings!B120</f>
        <v>2016</v>
      </c>
      <c r="C124" s="5">
        <f>Buildings!C120</f>
        <v>294.24989630281902</v>
      </c>
      <c r="D124" s="15">
        <f>Buildings!D120</f>
        <v>5.55908203125</v>
      </c>
      <c r="E124" s="4">
        <f t="shared" si="2"/>
        <v>1</v>
      </c>
      <c r="F124" s="5">
        <f t="shared" si="3"/>
        <v>294.24989630281902</v>
      </c>
    </row>
    <row r="125" spans="1:6" x14ac:dyDescent="0.3">
      <c r="A125" t="str">
        <f>Buildings!A121</f>
        <v>2016_120</v>
      </c>
      <c r="B125" s="4">
        <f>Buildings!B121</f>
        <v>2016</v>
      </c>
      <c r="C125" s="5">
        <f>Buildings!C121</f>
        <v>202.24455658811999</v>
      </c>
      <c r="D125" s="15">
        <f>Buildings!D121</f>
        <v>4.1960227272727302</v>
      </c>
      <c r="E125" s="4">
        <f t="shared" si="2"/>
        <v>1</v>
      </c>
      <c r="F125" s="5">
        <f t="shared" si="3"/>
        <v>202.24455658811999</v>
      </c>
    </row>
    <row r="126" spans="1:6" x14ac:dyDescent="0.3">
      <c r="A126" t="str">
        <f>Buildings!A122</f>
        <v>2016_121</v>
      </c>
      <c r="B126" s="4">
        <f>Buildings!B122</f>
        <v>2016</v>
      </c>
      <c r="C126" s="5">
        <f>Buildings!C122</f>
        <v>257.20765662938402</v>
      </c>
      <c r="D126" s="15">
        <f>Buildings!D122</f>
        <v>4.8571428571428603</v>
      </c>
      <c r="E126" s="4">
        <f t="shared" si="2"/>
        <v>1</v>
      </c>
      <c r="F126" s="5">
        <f t="shared" si="3"/>
        <v>257.20765662938402</v>
      </c>
    </row>
    <row r="127" spans="1:6" x14ac:dyDescent="0.3">
      <c r="A127" t="str">
        <f>Buildings!A123</f>
        <v>2016_122</v>
      </c>
      <c r="B127" s="4">
        <f>Buildings!B123</f>
        <v>2016</v>
      </c>
      <c r="C127" s="5">
        <f>Buildings!C123</f>
        <v>55.203054597601302</v>
      </c>
      <c r="D127" s="15">
        <f>Buildings!D123</f>
        <v>3.5755208333333299</v>
      </c>
      <c r="E127" s="4">
        <f t="shared" si="2"/>
        <v>1</v>
      </c>
      <c r="F127" s="5">
        <f t="shared" si="3"/>
        <v>55.203054597601302</v>
      </c>
    </row>
    <row r="128" spans="1:6" x14ac:dyDescent="0.3">
      <c r="A128" t="str">
        <f>Buildings!A124</f>
        <v>2016_123</v>
      </c>
      <c r="B128" s="4">
        <f>Buildings!B124</f>
        <v>2016</v>
      </c>
      <c r="C128" s="5">
        <f>Buildings!C124</f>
        <v>55.262117845937603</v>
      </c>
      <c r="D128" s="15">
        <f>Buildings!D124</f>
        <v>2.7135416666666701</v>
      </c>
      <c r="E128" s="4">
        <f t="shared" si="2"/>
        <v>1</v>
      </c>
      <c r="F128" s="5">
        <f t="shared" si="3"/>
        <v>55.262117845937603</v>
      </c>
    </row>
    <row r="129" spans="1:6" x14ac:dyDescent="0.3">
      <c r="A129" t="str">
        <f>Buildings!A125</f>
        <v>2016_124</v>
      </c>
      <c r="B129" s="4">
        <f>Buildings!B125</f>
        <v>2016</v>
      </c>
      <c r="C129" s="5">
        <f>Buildings!C125</f>
        <v>404.56682325154497</v>
      </c>
      <c r="D129" s="15">
        <f>Buildings!D125</f>
        <v>5.5284090909090899</v>
      </c>
      <c r="E129" s="4">
        <f t="shared" si="2"/>
        <v>1</v>
      </c>
      <c r="F129" s="5">
        <f t="shared" si="3"/>
        <v>404.56682325154497</v>
      </c>
    </row>
    <row r="130" spans="1:6" x14ac:dyDescent="0.3">
      <c r="A130" t="str">
        <f>Buildings!A126</f>
        <v>2016_125</v>
      </c>
      <c r="B130" s="4">
        <f>Buildings!B126</f>
        <v>2016</v>
      </c>
      <c r="C130" s="5">
        <f>Buildings!C126</f>
        <v>92.055807173252106</v>
      </c>
      <c r="D130" s="15">
        <f>Buildings!D126</f>
        <v>2.7515624999999999</v>
      </c>
      <c r="E130" s="4">
        <f t="shared" si="2"/>
        <v>1</v>
      </c>
      <c r="F130" s="5">
        <f t="shared" si="3"/>
        <v>92.055807173252106</v>
      </c>
    </row>
    <row r="131" spans="1:6" x14ac:dyDescent="0.3">
      <c r="A131" t="str">
        <f>Buildings!A127</f>
        <v>2016_126</v>
      </c>
      <c r="B131" s="4">
        <f>Buildings!B127</f>
        <v>2016</v>
      </c>
      <c r="C131" s="5">
        <f>Buildings!C127</f>
        <v>459.72354001924401</v>
      </c>
      <c r="D131" s="15">
        <f>Buildings!D127</f>
        <v>5.9796874999999998</v>
      </c>
      <c r="E131" s="4">
        <f t="shared" si="2"/>
        <v>1</v>
      </c>
      <c r="F131" s="5">
        <f t="shared" si="3"/>
        <v>459.72354001924401</v>
      </c>
    </row>
    <row r="132" spans="1:6" x14ac:dyDescent="0.3">
      <c r="A132" t="str">
        <f>Buildings!A128</f>
        <v>2016_127</v>
      </c>
      <c r="B132" s="4">
        <f>Buildings!B128</f>
        <v>2016</v>
      </c>
      <c r="C132" s="5">
        <f>Buildings!C128</f>
        <v>183.83059871755501</v>
      </c>
      <c r="D132" s="15">
        <f>Buildings!D128</f>
        <v>7.0765624999999996</v>
      </c>
      <c r="E132" s="4">
        <f t="shared" si="2"/>
        <v>2</v>
      </c>
      <c r="F132" s="5">
        <f t="shared" si="3"/>
        <v>367.66119743511001</v>
      </c>
    </row>
    <row r="133" spans="1:6" x14ac:dyDescent="0.3">
      <c r="A133" t="str">
        <f>Buildings!A129</f>
        <v>2016_128</v>
      </c>
      <c r="B133" s="4">
        <f>Buildings!B129</f>
        <v>2016</v>
      </c>
      <c r="C133" s="5">
        <f>Buildings!C129</f>
        <v>55.107731597498102</v>
      </c>
      <c r="D133" s="15">
        <f>Buildings!D129</f>
        <v>4.0338541666666696</v>
      </c>
      <c r="E133" s="4">
        <f t="shared" si="2"/>
        <v>1</v>
      </c>
      <c r="F133" s="5">
        <f t="shared" si="3"/>
        <v>55.107731597498102</v>
      </c>
    </row>
    <row r="134" spans="1:6" x14ac:dyDescent="0.3">
      <c r="A134" t="str">
        <f>Buildings!A130</f>
        <v>2016_129</v>
      </c>
      <c r="B134" s="4">
        <f>Buildings!B130</f>
        <v>2016</v>
      </c>
      <c r="C134" s="5">
        <f>Buildings!C130</f>
        <v>367.60749979317097</v>
      </c>
      <c r="D134" s="15">
        <f>Buildings!D130</f>
        <v>5.3402343749999996</v>
      </c>
      <c r="E134" s="4">
        <f t="shared" si="2"/>
        <v>1</v>
      </c>
      <c r="F134" s="5">
        <f t="shared" si="3"/>
        <v>367.60749979317097</v>
      </c>
    </row>
    <row r="135" spans="1:6" x14ac:dyDescent="0.3">
      <c r="A135" t="str">
        <f>Buildings!A131</f>
        <v>2016_130</v>
      </c>
      <c r="B135" s="4">
        <f>Buildings!B131</f>
        <v>2016</v>
      </c>
      <c r="C135" s="5">
        <f>Buildings!C131</f>
        <v>330.85313327610498</v>
      </c>
      <c r="D135" s="15">
        <f>Buildings!D131</f>
        <v>6.0850694444444402</v>
      </c>
      <c r="E135" s="4">
        <f t="shared" ref="E135:E198" si="4">MAX(1,FLOOR(D135/$B$3,1))</f>
        <v>2</v>
      </c>
      <c r="F135" s="5">
        <f t="shared" ref="F135:F198" si="5">C135*E135</f>
        <v>661.70626655220997</v>
      </c>
    </row>
    <row r="136" spans="1:6" x14ac:dyDescent="0.3">
      <c r="A136" t="str">
        <f>Buildings!A132</f>
        <v>2016_131</v>
      </c>
      <c r="B136" s="4">
        <f>Buildings!B132</f>
        <v>2016</v>
      </c>
      <c r="C136" s="5">
        <f>Buildings!C132</f>
        <v>569.81774304248404</v>
      </c>
      <c r="D136" s="15">
        <f>Buildings!D132</f>
        <v>7.3462701612903203</v>
      </c>
      <c r="E136" s="4">
        <f t="shared" si="4"/>
        <v>2</v>
      </c>
      <c r="F136" s="5">
        <f t="shared" si="5"/>
        <v>1139.6354860849681</v>
      </c>
    </row>
    <row r="137" spans="1:6" x14ac:dyDescent="0.3">
      <c r="A137" t="str">
        <f>Buildings!A133</f>
        <v>2016_132</v>
      </c>
      <c r="B137" s="4">
        <f>Buildings!B133</f>
        <v>2016</v>
      </c>
      <c r="C137" s="5">
        <f>Buildings!C133</f>
        <v>588.11244257446299</v>
      </c>
      <c r="D137" s="15">
        <f>Buildings!D133</f>
        <v>5.415771484375</v>
      </c>
      <c r="E137" s="4">
        <f t="shared" si="4"/>
        <v>1</v>
      </c>
      <c r="F137" s="5">
        <f t="shared" si="5"/>
        <v>588.11244257446299</v>
      </c>
    </row>
    <row r="138" spans="1:6" x14ac:dyDescent="0.3">
      <c r="A138" t="str">
        <f>Buildings!A134</f>
        <v>2016_133</v>
      </c>
      <c r="B138" s="4">
        <f>Buildings!B134</f>
        <v>2016</v>
      </c>
      <c r="C138" s="5">
        <f>Buildings!C134</f>
        <v>220.57389867305801</v>
      </c>
      <c r="D138" s="15">
        <f>Buildings!D134</f>
        <v>4.2682291666666696</v>
      </c>
      <c r="E138" s="4">
        <f t="shared" si="4"/>
        <v>1</v>
      </c>
      <c r="F138" s="5">
        <f t="shared" si="5"/>
        <v>220.57389867305801</v>
      </c>
    </row>
    <row r="139" spans="1:6" x14ac:dyDescent="0.3">
      <c r="A139" t="str">
        <f>Buildings!A135</f>
        <v>2016_134</v>
      </c>
      <c r="B139" s="4">
        <f>Buildings!B135</f>
        <v>2016</v>
      </c>
      <c r="C139" s="5">
        <f>Buildings!C135</f>
        <v>36.754170948639498</v>
      </c>
      <c r="D139" s="15">
        <f>Buildings!D135</f>
        <v>3.27734375</v>
      </c>
      <c r="E139" s="4">
        <f t="shared" si="4"/>
        <v>1</v>
      </c>
      <c r="F139" s="5">
        <f t="shared" si="5"/>
        <v>36.754170948639498</v>
      </c>
    </row>
    <row r="140" spans="1:6" x14ac:dyDescent="0.3">
      <c r="A140" t="str">
        <f>Buildings!A136</f>
        <v>2016_135</v>
      </c>
      <c r="B140" s="4">
        <f>Buildings!B136</f>
        <v>2016</v>
      </c>
      <c r="C140" s="5">
        <f>Buildings!C136</f>
        <v>294.255637731403</v>
      </c>
      <c r="D140" s="15">
        <f>Buildings!D136</f>
        <v>5.283203125</v>
      </c>
      <c r="E140" s="4">
        <f t="shared" si="4"/>
        <v>1</v>
      </c>
      <c r="F140" s="5">
        <f t="shared" si="5"/>
        <v>294.255637731403</v>
      </c>
    </row>
    <row r="141" spans="1:6" x14ac:dyDescent="0.3">
      <c r="A141" t="str">
        <f>Buildings!A137</f>
        <v>2016_136</v>
      </c>
      <c r="B141" s="4">
        <f>Buildings!B137</f>
        <v>2016</v>
      </c>
      <c r="C141" s="5">
        <f>Buildings!C137</f>
        <v>202.32620593160399</v>
      </c>
      <c r="D141" s="15">
        <f>Buildings!D137</f>
        <v>4.6193181818181799</v>
      </c>
      <c r="E141" s="4">
        <f t="shared" si="4"/>
        <v>1</v>
      </c>
      <c r="F141" s="5">
        <f t="shared" si="5"/>
        <v>202.32620593160399</v>
      </c>
    </row>
    <row r="142" spans="1:6" x14ac:dyDescent="0.3">
      <c r="A142" t="str">
        <f>Buildings!A138</f>
        <v>2016_137</v>
      </c>
      <c r="B142" s="4">
        <f>Buildings!B138</f>
        <v>2016</v>
      </c>
      <c r="C142" s="5">
        <f>Buildings!C138</f>
        <v>551.54156579822302</v>
      </c>
      <c r="D142" s="15">
        <f>Buildings!D138</f>
        <v>4.6114583333333297</v>
      </c>
      <c r="E142" s="4">
        <f t="shared" si="4"/>
        <v>1</v>
      </c>
      <c r="F142" s="5">
        <f t="shared" si="5"/>
        <v>551.54156579822302</v>
      </c>
    </row>
    <row r="143" spans="1:6" x14ac:dyDescent="0.3">
      <c r="A143" t="str">
        <f>Buildings!A139</f>
        <v>2016_138</v>
      </c>
      <c r="B143" s="4">
        <f>Buildings!B139</f>
        <v>2016</v>
      </c>
      <c r="C143" s="5">
        <f>Buildings!C139</f>
        <v>110.267098898999</v>
      </c>
      <c r="D143" s="15">
        <f>Buildings!D139</f>
        <v>5.3984375</v>
      </c>
      <c r="E143" s="4">
        <f t="shared" si="4"/>
        <v>1</v>
      </c>
      <c r="F143" s="5">
        <f t="shared" si="5"/>
        <v>110.267098898999</v>
      </c>
    </row>
    <row r="144" spans="1:6" x14ac:dyDescent="0.3">
      <c r="A144" t="str">
        <f>Buildings!A140</f>
        <v>2016_139</v>
      </c>
      <c r="B144" s="4">
        <f>Buildings!B140</f>
        <v>2016</v>
      </c>
      <c r="C144" s="5">
        <f>Buildings!C140</f>
        <v>220.68843194097201</v>
      </c>
      <c r="D144" s="15">
        <f>Buildings!D140</f>
        <v>3.1438802083333299</v>
      </c>
      <c r="E144" s="4">
        <f t="shared" si="4"/>
        <v>1</v>
      </c>
      <c r="F144" s="5">
        <f t="shared" si="5"/>
        <v>220.68843194097201</v>
      </c>
    </row>
    <row r="145" spans="1:6" x14ac:dyDescent="0.3">
      <c r="A145" t="str">
        <f>Buildings!A141</f>
        <v>2016_140</v>
      </c>
      <c r="B145" s="4">
        <f>Buildings!B141</f>
        <v>2016</v>
      </c>
      <c r="C145" s="5">
        <f>Buildings!C141</f>
        <v>588.09728675335703</v>
      </c>
      <c r="D145" s="15">
        <f>Buildings!D141</f>
        <v>6.22802734375</v>
      </c>
      <c r="E145" s="4">
        <f t="shared" si="4"/>
        <v>2</v>
      </c>
      <c r="F145" s="5">
        <f t="shared" si="5"/>
        <v>1176.1945735067141</v>
      </c>
    </row>
    <row r="146" spans="1:6" x14ac:dyDescent="0.3">
      <c r="A146" t="str">
        <f>Buildings!A142</f>
        <v>2016_141</v>
      </c>
      <c r="B146" s="4">
        <f>Buildings!B142</f>
        <v>2016</v>
      </c>
      <c r="C146" s="5">
        <f>Buildings!C142</f>
        <v>367.85712064895802</v>
      </c>
      <c r="D146" s="15">
        <f>Buildings!D142</f>
        <v>5.9484374999999998</v>
      </c>
      <c r="E146" s="4">
        <f t="shared" si="4"/>
        <v>1</v>
      </c>
      <c r="F146" s="5">
        <f t="shared" si="5"/>
        <v>367.85712064895802</v>
      </c>
    </row>
    <row r="147" spans="1:6" x14ac:dyDescent="0.3">
      <c r="A147" t="str">
        <f>Buildings!A143</f>
        <v>2016_142</v>
      </c>
      <c r="B147" s="4">
        <f>Buildings!B143</f>
        <v>2016</v>
      </c>
      <c r="C147" s="5">
        <f>Buildings!C143</f>
        <v>55.208050382322803</v>
      </c>
      <c r="D147" s="15">
        <f>Buildings!D143</f>
        <v>1.9869791666666701</v>
      </c>
      <c r="E147" s="4">
        <f t="shared" si="4"/>
        <v>1</v>
      </c>
      <c r="F147" s="5">
        <f t="shared" si="5"/>
        <v>55.208050382322803</v>
      </c>
    </row>
    <row r="148" spans="1:6" x14ac:dyDescent="0.3">
      <c r="A148" t="str">
        <f>Buildings!A144</f>
        <v>2016_143</v>
      </c>
      <c r="B148" s="4">
        <f>Buildings!B144</f>
        <v>2016</v>
      </c>
      <c r="C148" s="5">
        <f>Buildings!C144</f>
        <v>36.8603516034782</v>
      </c>
      <c r="D148" s="15">
        <f>Buildings!D144</f>
        <v>4.7421875</v>
      </c>
      <c r="E148" s="4">
        <f t="shared" si="4"/>
        <v>1</v>
      </c>
      <c r="F148" s="5">
        <f t="shared" si="5"/>
        <v>36.8603516034782</v>
      </c>
    </row>
    <row r="149" spans="1:6" x14ac:dyDescent="0.3">
      <c r="A149" t="str">
        <f>Buildings!A145</f>
        <v>2016_144</v>
      </c>
      <c r="B149" s="4">
        <f>Buildings!B145</f>
        <v>2016</v>
      </c>
      <c r="C149" s="5">
        <f>Buildings!C145</f>
        <v>771.79451147094403</v>
      </c>
      <c r="D149" s="15">
        <f>Buildings!D145</f>
        <v>6.1075148809523796</v>
      </c>
      <c r="E149" s="4">
        <f t="shared" si="4"/>
        <v>2</v>
      </c>
      <c r="F149" s="5">
        <f t="shared" si="5"/>
        <v>1543.5890229418881</v>
      </c>
    </row>
    <row r="150" spans="1:6" x14ac:dyDescent="0.3">
      <c r="A150" t="str">
        <f>Buildings!A146</f>
        <v>2016_145</v>
      </c>
      <c r="B150" s="4">
        <f>Buildings!B146</f>
        <v>2016</v>
      </c>
      <c r="C150" s="5">
        <f>Buildings!C146</f>
        <v>422.90414398163603</v>
      </c>
      <c r="D150" s="15">
        <f>Buildings!D146</f>
        <v>4.1959918478260896</v>
      </c>
      <c r="E150" s="4">
        <f t="shared" si="4"/>
        <v>1</v>
      </c>
      <c r="F150" s="5">
        <f t="shared" si="5"/>
        <v>422.90414398163603</v>
      </c>
    </row>
    <row r="151" spans="1:6" x14ac:dyDescent="0.3">
      <c r="A151" t="str">
        <f>Buildings!A147</f>
        <v>2016_146</v>
      </c>
      <c r="B151" s="4">
        <f>Buildings!B147</f>
        <v>2016</v>
      </c>
      <c r="C151" s="5">
        <f>Buildings!C147</f>
        <v>937.44751132652198</v>
      </c>
      <c r="D151" s="15">
        <f>Buildings!D147</f>
        <v>4.7853860294117601</v>
      </c>
      <c r="E151" s="4">
        <f t="shared" si="4"/>
        <v>1</v>
      </c>
      <c r="F151" s="5">
        <f t="shared" si="5"/>
        <v>937.44751132652198</v>
      </c>
    </row>
    <row r="152" spans="1:6" x14ac:dyDescent="0.3">
      <c r="A152" t="str">
        <f>Buildings!A148</f>
        <v>2016_147</v>
      </c>
      <c r="B152" s="4">
        <f>Buildings!B148</f>
        <v>2016</v>
      </c>
      <c r="C152" s="5">
        <f>Buildings!C148</f>
        <v>331.07795635983302</v>
      </c>
      <c r="D152" s="15">
        <f>Buildings!D148</f>
        <v>5.5555555555555598</v>
      </c>
      <c r="E152" s="4">
        <f t="shared" si="4"/>
        <v>1</v>
      </c>
      <c r="F152" s="5">
        <f t="shared" si="5"/>
        <v>331.07795635983302</v>
      </c>
    </row>
    <row r="153" spans="1:6" x14ac:dyDescent="0.3">
      <c r="A153" t="str">
        <f>Buildings!A149</f>
        <v>2016_148</v>
      </c>
      <c r="B153" s="4">
        <f>Buildings!B149</f>
        <v>2016</v>
      </c>
      <c r="C153" s="5">
        <f>Buildings!C149</f>
        <v>110.35290836542799</v>
      </c>
      <c r="D153" s="15">
        <f>Buildings!D149</f>
        <v>4.1354166666666696</v>
      </c>
      <c r="E153" s="4">
        <f t="shared" si="4"/>
        <v>1</v>
      </c>
      <c r="F153" s="5">
        <f t="shared" si="5"/>
        <v>110.35290836542799</v>
      </c>
    </row>
    <row r="154" spans="1:6" x14ac:dyDescent="0.3">
      <c r="A154" t="str">
        <f>Buildings!A150</f>
        <v>2016_149</v>
      </c>
      <c r="B154" s="4">
        <f>Buildings!B150</f>
        <v>2016</v>
      </c>
      <c r="C154" s="5">
        <f>Buildings!C150</f>
        <v>606.70968485251103</v>
      </c>
      <c r="D154" s="15">
        <f>Buildings!D150</f>
        <v>6.1384943181818201</v>
      </c>
      <c r="E154" s="4">
        <f t="shared" si="4"/>
        <v>2</v>
      </c>
      <c r="F154" s="5">
        <f t="shared" si="5"/>
        <v>1213.4193697050221</v>
      </c>
    </row>
    <row r="155" spans="1:6" x14ac:dyDescent="0.3">
      <c r="A155" t="str">
        <f>Buildings!A151</f>
        <v>2016_150</v>
      </c>
      <c r="B155" s="4">
        <f>Buildings!B151</f>
        <v>2016</v>
      </c>
      <c r="C155" s="5">
        <f>Buildings!C151</f>
        <v>239.04792230762499</v>
      </c>
      <c r="D155" s="15">
        <f>Buildings!D151</f>
        <v>4.5691105769230802</v>
      </c>
      <c r="E155" s="4">
        <f t="shared" si="4"/>
        <v>1</v>
      </c>
      <c r="F155" s="5">
        <f t="shared" si="5"/>
        <v>239.04792230762499</v>
      </c>
    </row>
    <row r="156" spans="1:6" x14ac:dyDescent="0.3">
      <c r="A156" t="str">
        <f>Buildings!A152</f>
        <v>2016_151</v>
      </c>
      <c r="B156" s="4">
        <f>Buildings!B152</f>
        <v>2016</v>
      </c>
      <c r="C156" s="5">
        <f>Buildings!C152</f>
        <v>91.9015021789819</v>
      </c>
      <c r="D156" s="15">
        <f>Buildings!D152</f>
        <v>4.5437500000000002</v>
      </c>
      <c r="E156" s="4">
        <f t="shared" si="4"/>
        <v>1</v>
      </c>
      <c r="F156" s="5">
        <f t="shared" si="5"/>
        <v>91.9015021789819</v>
      </c>
    </row>
    <row r="157" spans="1:6" x14ac:dyDescent="0.3">
      <c r="A157" t="str">
        <f>Buildings!A153</f>
        <v>2016_152</v>
      </c>
      <c r="B157" s="4">
        <f>Buildings!B153</f>
        <v>2016</v>
      </c>
      <c r="C157" s="5">
        <f>Buildings!C153</f>
        <v>73.500920752063394</v>
      </c>
      <c r="D157" s="15">
        <f>Buildings!D153</f>
        <v>3.8515625</v>
      </c>
      <c r="E157" s="4">
        <f t="shared" si="4"/>
        <v>1</v>
      </c>
      <c r="F157" s="5">
        <f t="shared" si="5"/>
        <v>73.500920752063394</v>
      </c>
    </row>
    <row r="158" spans="1:6" x14ac:dyDescent="0.3">
      <c r="A158" t="str">
        <f>Buildings!A154</f>
        <v>2016_153</v>
      </c>
      <c r="B158" s="4">
        <f>Buildings!B154</f>
        <v>2016</v>
      </c>
      <c r="C158" s="5">
        <f>Buildings!C154</f>
        <v>514.96933022141502</v>
      </c>
      <c r="D158" s="15">
        <f>Buildings!D154</f>
        <v>7.02678571428571</v>
      </c>
      <c r="E158" s="4">
        <f t="shared" si="4"/>
        <v>2</v>
      </c>
      <c r="F158" s="5">
        <f t="shared" si="5"/>
        <v>1029.93866044283</v>
      </c>
    </row>
    <row r="159" spans="1:6" x14ac:dyDescent="0.3">
      <c r="A159" t="str">
        <f>Buildings!A155</f>
        <v>2016_154</v>
      </c>
      <c r="B159" s="4">
        <f>Buildings!B155</f>
        <v>2016</v>
      </c>
      <c r="C159" s="5">
        <f>Buildings!C155</f>
        <v>36.805335123091901</v>
      </c>
      <c r="D159" s="15">
        <f>Buildings!D155</f>
        <v>3.08984375</v>
      </c>
      <c r="E159" s="4">
        <f t="shared" si="4"/>
        <v>1</v>
      </c>
      <c r="F159" s="5">
        <f t="shared" si="5"/>
        <v>36.805335123091901</v>
      </c>
    </row>
    <row r="160" spans="1:6" x14ac:dyDescent="0.3">
      <c r="A160" t="str">
        <f>Buildings!A156</f>
        <v>2016_155</v>
      </c>
      <c r="B160" s="4">
        <f>Buildings!B156</f>
        <v>2016</v>
      </c>
      <c r="C160" s="5">
        <f>Buildings!C156</f>
        <v>349.30592308938498</v>
      </c>
      <c r="D160" s="15">
        <f>Buildings!D156</f>
        <v>6.0382401315789496</v>
      </c>
      <c r="E160" s="4">
        <f t="shared" si="4"/>
        <v>2</v>
      </c>
      <c r="F160" s="5">
        <f t="shared" si="5"/>
        <v>698.61184617876995</v>
      </c>
    </row>
    <row r="161" spans="1:6" x14ac:dyDescent="0.3">
      <c r="A161" t="str">
        <f>Buildings!A157</f>
        <v>2016_156</v>
      </c>
      <c r="B161" s="4">
        <f>Buildings!B157</f>
        <v>2016</v>
      </c>
      <c r="C161" s="5">
        <f>Buildings!C157</f>
        <v>717.01308173686198</v>
      </c>
      <c r="D161" s="15">
        <f>Buildings!D157</f>
        <v>5.53345352564103</v>
      </c>
      <c r="E161" s="4">
        <f t="shared" si="4"/>
        <v>1</v>
      </c>
      <c r="F161" s="5">
        <f t="shared" si="5"/>
        <v>717.01308173686198</v>
      </c>
    </row>
    <row r="162" spans="1:6" x14ac:dyDescent="0.3">
      <c r="A162" t="str">
        <f>Buildings!A158</f>
        <v>2016_157</v>
      </c>
      <c r="B162" s="4">
        <f>Buildings!B158</f>
        <v>2016</v>
      </c>
      <c r="C162" s="5">
        <f>Buildings!C158</f>
        <v>1011.48049102165</v>
      </c>
      <c r="D162" s="15">
        <f>Buildings!D158</f>
        <v>7.1559659090909102</v>
      </c>
      <c r="E162" s="4">
        <f t="shared" si="4"/>
        <v>2</v>
      </c>
      <c r="F162" s="5">
        <f t="shared" si="5"/>
        <v>2022.9609820433</v>
      </c>
    </row>
    <row r="163" spans="1:6" x14ac:dyDescent="0.3">
      <c r="A163" t="str">
        <f>Buildings!A159</f>
        <v>2016_158</v>
      </c>
      <c r="B163" s="4">
        <f>Buildings!B159</f>
        <v>2016</v>
      </c>
      <c r="C163" s="5">
        <f>Buildings!C159</f>
        <v>128.72953408956499</v>
      </c>
      <c r="D163" s="15">
        <f>Buildings!D159</f>
        <v>4.5401785714285703</v>
      </c>
      <c r="E163" s="4">
        <f t="shared" si="4"/>
        <v>1</v>
      </c>
      <c r="F163" s="5">
        <f t="shared" si="5"/>
        <v>128.72953408956499</v>
      </c>
    </row>
    <row r="164" spans="1:6" x14ac:dyDescent="0.3">
      <c r="A164" t="str">
        <f>Buildings!A160</f>
        <v>2016_159</v>
      </c>
      <c r="B164" s="4">
        <f>Buildings!B160</f>
        <v>2016</v>
      </c>
      <c r="C164" s="5">
        <f>Buildings!C160</f>
        <v>55.100202308967702</v>
      </c>
      <c r="D164" s="15">
        <f>Buildings!D160</f>
        <v>3.1380208333333299</v>
      </c>
      <c r="E164" s="4">
        <f t="shared" si="4"/>
        <v>1</v>
      </c>
      <c r="F164" s="5">
        <f t="shared" si="5"/>
        <v>55.100202308967702</v>
      </c>
    </row>
    <row r="165" spans="1:6" x14ac:dyDescent="0.3">
      <c r="A165" t="str">
        <f>Buildings!A161</f>
        <v>2016_160</v>
      </c>
      <c r="B165" s="4">
        <f>Buildings!B161</f>
        <v>2016</v>
      </c>
      <c r="C165" s="5">
        <f>Buildings!C161</f>
        <v>36.859507421031601</v>
      </c>
      <c r="D165" s="15">
        <f>Buildings!D161</f>
        <v>6.4140625</v>
      </c>
      <c r="E165" s="4">
        <f t="shared" si="4"/>
        <v>2</v>
      </c>
      <c r="F165" s="5">
        <f t="shared" si="5"/>
        <v>73.719014842063203</v>
      </c>
    </row>
    <row r="166" spans="1:6" x14ac:dyDescent="0.3">
      <c r="A166" t="str">
        <f>Buildings!A162</f>
        <v>2016_161</v>
      </c>
      <c r="B166" s="4">
        <f>Buildings!B162</f>
        <v>2016</v>
      </c>
      <c r="C166" s="5">
        <f>Buildings!C162</f>
        <v>514.70456247683603</v>
      </c>
      <c r="D166" s="15">
        <f>Buildings!D162</f>
        <v>5.0945870535714297</v>
      </c>
      <c r="E166" s="4">
        <f t="shared" si="4"/>
        <v>1</v>
      </c>
      <c r="F166" s="5">
        <f t="shared" si="5"/>
        <v>514.70456247683603</v>
      </c>
    </row>
    <row r="167" spans="1:6" x14ac:dyDescent="0.3">
      <c r="A167" t="str">
        <f>Buildings!A163</f>
        <v>2016_162</v>
      </c>
      <c r="B167" s="4">
        <f>Buildings!B163</f>
        <v>2016</v>
      </c>
      <c r="C167" s="5">
        <f>Buildings!C163</f>
        <v>73.602427992969794</v>
      </c>
      <c r="D167" s="15">
        <f>Buildings!D163</f>
        <v>3.234375</v>
      </c>
      <c r="E167" s="4">
        <f t="shared" si="4"/>
        <v>1</v>
      </c>
      <c r="F167" s="5">
        <f t="shared" si="5"/>
        <v>73.602427992969794</v>
      </c>
    </row>
    <row r="168" spans="1:6" x14ac:dyDescent="0.3">
      <c r="A168" t="str">
        <f>Buildings!A164</f>
        <v>2016_163</v>
      </c>
      <c r="B168" s="4">
        <f>Buildings!B164</f>
        <v>2016</v>
      </c>
      <c r="C168" s="5">
        <f>Buildings!C164</f>
        <v>386.25323078222601</v>
      </c>
      <c r="D168" s="15">
        <f>Buildings!D164</f>
        <v>4.5535714285714297</v>
      </c>
      <c r="E168" s="4">
        <f t="shared" si="4"/>
        <v>1</v>
      </c>
      <c r="F168" s="5">
        <f t="shared" si="5"/>
        <v>386.25323078222601</v>
      </c>
    </row>
    <row r="169" spans="1:6" x14ac:dyDescent="0.3">
      <c r="A169" t="str">
        <f>Buildings!A165</f>
        <v>2016_164</v>
      </c>
      <c r="B169" s="4">
        <f>Buildings!B165</f>
        <v>2016</v>
      </c>
      <c r="C169" s="5">
        <f>Buildings!C165</f>
        <v>18.455766271799799</v>
      </c>
      <c r="D169" s="15">
        <f>Buildings!D165</f>
        <v>4.8984375</v>
      </c>
      <c r="E169" s="4">
        <f t="shared" si="4"/>
        <v>1</v>
      </c>
      <c r="F169" s="5">
        <f t="shared" si="5"/>
        <v>18.455766271799799</v>
      </c>
    </row>
    <row r="170" spans="1:6" x14ac:dyDescent="0.3">
      <c r="A170" t="str">
        <f>Buildings!A166</f>
        <v>2016_165</v>
      </c>
      <c r="B170" s="4">
        <f>Buildings!B166</f>
        <v>2016</v>
      </c>
      <c r="C170" s="5">
        <f>Buildings!C166</f>
        <v>36.704980833455899</v>
      </c>
      <c r="D170" s="15">
        <f>Buildings!D166</f>
        <v>4.72265625</v>
      </c>
      <c r="E170" s="4">
        <f t="shared" si="4"/>
        <v>1</v>
      </c>
      <c r="F170" s="5">
        <f t="shared" si="5"/>
        <v>36.704980833455899</v>
      </c>
    </row>
    <row r="171" spans="1:6" x14ac:dyDescent="0.3">
      <c r="A171" t="str">
        <f>Buildings!A167</f>
        <v>2016_166</v>
      </c>
      <c r="B171" s="4">
        <f>Buildings!B167</f>
        <v>2016</v>
      </c>
      <c r="C171" s="5">
        <f>Buildings!C167</f>
        <v>477.79924602247598</v>
      </c>
      <c r="D171" s="15">
        <f>Buildings!D167</f>
        <v>5.1114783653846096</v>
      </c>
      <c r="E171" s="4">
        <f t="shared" si="4"/>
        <v>1</v>
      </c>
      <c r="F171" s="5">
        <f t="shared" si="5"/>
        <v>477.79924602247598</v>
      </c>
    </row>
    <row r="172" spans="1:6" x14ac:dyDescent="0.3">
      <c r="A172" t="str">
        <f>Buildings!A168</f>
        <v>2016_167</v>
      </c>
      <c r="B172" s="4">
        <f>Buildings!B168</f>
        <v>2016</v>
      </c>
      <c r="C172" s="5">
        <f>Buildings!C168</f>
        <v>514.43315887451195</v>
      </c>
      <c r="D172" s="15">
        <f>Buildings!D168</f>
        <v>3.64787946428571</v>
      </c>
      <c r="E172" s="4">
        <f t="shared" si="4"/>
        <v>1</v>
      </c>
      <c r="F172" s="5">
        <f t="shared" si="5"/>
        <v>514.43315887451195</v>
      </c>
    </row>
    <row r="173" spans="1:6" x14ac:dyDescent="0.3">
      <c r="A173" t="str">
        <f>Buildings!A169</f>
        <v>2016_168</v>
      </c>
      <c r="B173" s="4">
        <f>Buildings!B169</f>
        <v>2016</v>
      </c>
      <c r="C173" s="5">
        <f>Buildings!C169</f>
        <v>91.974047988653197</v>
      </c>
      <c r="D173" s="15">
        <f>Buildings!D169</f>
        <v>5.5609374999999996</v>
      </c>
      <c r="E173" s="4">
        <f t="shared" si="4"/>
        <v>1</v>
      </c>
      <c r="F173" s="5">
        <f t="shared" si="5"/>
        <v>91.974047988653197</v>
      </c>
    </row>
    <row r="174" spans="1:6" x14ac:dyDescent="0.3">
      <c r="A174" t="str">
        <f>Buildings!A170</f>
        <v>2016_169</v>
      </c>
      <c r="B174" s="4">
        <f>Buildings!B170</f>
        <v>2016</v>
      </c>
      <c r="C174" s="5">
        <f>Buildings!C170</f>
        <v>625.21118509769406</v>
      </c>
      <c r="D174" s="15">
        <f>Buildings!D170</f>
        <v>4.8237591911764701</v>
      </c>
      <c r="E174" s="4">
        <f t="shared" si="4"/>
        <v>1</v>
      </c>
      <c r="F174" s="5">
        <f t="shared" si="5"/>
        <v>625.21118509769406</v>
      </c>
    </row>
    <row r="175" spans="1:6" x14ac:dyDescent="0.3">
      <c r="A175" t="str">
        <f>Buildings!A171</f>
        <v>2016_170</v>
      </c>
      <c r="B175" s="4">
        <f>Buildings!B171</f>
        <v>2016</v>
      </c>
      <c r="C175" s="5">
        <f>Buildings!C171</f>
        <v>202.236037783325</v>
      </c>
      <c r="D175" s="15">
        <f>Buildings!D171</f>
        <v>5.1193181818181799</v>
      </c>
      <c r="E175" s="4">
        <f t="shared" si="4"/>
        <v>1</v>
      </c>
      <c r="F175" s="5">
        <f t="shared" si="5"/>
        <v>202.236037783325</v>
      </c>
    </row>
    <row r="176" spans="1:6" x14ac:dyDescent="0.3">
      <c r="A176" t="str">
        <f>Buildings!A172</f>
        <v>2016_171</v>
      </c>
      <c r="B176" s="4">
        <f>Buildings!B172</f>
        <v>2016</v>
      </c>
      <c r="C176" s="5">
        <f>Buildings!C172</f>
        <v>1525.6356232706501</v>
      </c>
      <c r="D176" s="15">
        <f>Buildings!D172</f>
        <v>4.9758094879518104</v>
      </c>
      <c r="E176" s="4">
        <f t="shared" si="4"/>
        <v>1</v>
      </c>
      <c r="F176" s="5">
        <f t="shared" si="5"/>
        <v>1525.6356232706501</v>
      </c>
    </row>
    <row r="177" spans="1:6" x14ac:dyDescent="0.3">
      <c r="A177" t="str">
        <f>Buildings!A173</f>
        <v>2016_172</v>
      </c>
      <c r="B177" s="4">
        <f>Buildings!B173</f>
        <v>2016</v>
      </c>
      <c r="C177" s="5">
        <f>Buildings!C173</f>
        <v>386.05188318341999</v>
      </c>
      <c r="D177" s="15">
        <f>Buildings!D173</f>
        <v>7.3683035714285703</v>
      </c>
      <c r="E177" s="4">
        <f t="shared" si="4"/>
        <v>2</v>
      </c>
      <c r="F177" s="5">
        <f t="shared" si="5"/>
        <v>772.10376636683998</v>
      </c>
    </row>
    <row r="178" spans="1:6" x14ac:dyDescent="0.3">
      <c r="A178" t="str">
        <f>Buildings!A174</f>
        <v>2016_173</v>
      </c>
      <c r="B178" s="4">
        <f>Buildings!B174</f>
        <v>2016</v>
      </c>
      <c r="C178" s="5">
        <f>Buildings!C174</f>
        <v>220.63312851637599</v>
      </c>
      <c r="D178" s="15">
        <f>Buildings!D174</f>
        <v>3.794921875</v>
      </c>
      <c r="E178" s="4">
        <f t="shared" si="4"/>
        <v>1</v>
      </c>
      <c r="F178" s="5">
        <f t="shared" si="5"/>
        <v>220.63312851637599</v>
      </c>
    </row>
    <row r="179" spans="1:6" x14ac:dyDescent="0.3">
      <c r="A179" t="str">
        <f>Buildings!A175</f>
        <v>2016_174</v>
      </c>
      <c r="B179" s="4">
        <f>Buildings!B175</f>
        <v>2016</v>
      </c>
      <c r="C179" s="5">
        <f>Buildings!C175</f>
        <v>477.90722919255501</v>
      </c>
      <c r="D179" s="15">
        <f>Buildings!D175</f>
        <v>3.9038461538461502</v>
      </c>
      <c r="E179" s="4">
        <f t="shared" si="4"/>
        <v>1</v>
      </c>
      <c r="F179" s="5">
        <f t="shared" si="5"/>
        <v>477.90722919255501</v>
      </c>
    </row>
    <row r="180" spans="1:6" x14ac:dyDescent="0.3">
      <c r="A180" t="str">
        <f>Buildings!A176</f>
        <v>2016_175</v>
      </c>
      <c r="B180" s="4">
        <f>Buildings!B176</f>
        <v>2016</v>
      </c>
      <c r="C180" s="5">
        <f>Buildings!C176</f>
        <v>698.90319668501604</v>
      </c>
      <c r="D180" s="15">
        <f>Buildings!D176</f>
        <v>4.9430509868421098</v>
      </c>
      <c r="E180" s="4">
        <f t="shared" si="4"/>
        <v>1</v>
      </c>
      <c r="F180" s="5">
        <f t="shared" si="5"/>
        <v>698.90319668501604</v>
      </c>
    </row>
    <row r="181" spans="1:6" x14ac:dyDescent="0.3">
      <c r="A181" t="str">
        <f>Buildings!A177</f>
        <v>2016_176</v>
      </c>
      <c r="B181" s="4">
        <f>Buildings!B177</f>
        <v>2016</v>
      </c>
      <c r="C181" s="5">
        <f>Buildings!C177</f>
        <v>662.250837406144</v>
      </c>
      <c r="D181" s="15">
        <f>Buildings!D177</f>
        <v>4.8897569444444402</v>
      </c>
      <c r="E181" s="4">
        <f t="shared" si="4"/>
        <v>1</v>
      </c>
      <c r="F181" s="5">
        <f t="shared" si="5"/>
        <v>662.250837406144</v>
      </c>
    </row>
    <row r="182" spans="1:6" x14ac:dyDescent="0.3">
      <c r="A182" t="str">
        <f>Buildings!A178</f>
        <v>2016_177</v>
      </c>
      <c r="B182" s="4">
        <f>Buildings!B178</f>
        <v>2016</v>
      </c>
      <c r="C182" s="5">
        <f>Buildings!C178</f>
        <v>165.512974585406</v>
      </c>
      <c r="D182" s="15">
        <f>Buildings!D178</f>
        <v>5.4201388888888902</v>
      </c>
      <c r="E182" s="4">
        <f t="shared" si="4"/>
        <v>1</v>
      </c>
      <c r="F182" s="5">
        <f t="shared" si="5"/>
        <v>165.512974585406</v>
      </c>
    </row>
    <row r="183" spans="1:6" x14ac:dyDescent="0.3">
      <c r="A183" t="str">
        <f>Buildings!A179</f>
        <v>2016_178</v>
      </c>
      <c r="B183" s="4">
        <f>Buildings!B179</f>
        <v>2016</v>
      </c>
      <c r="C183" s="5">
        <f>Buildings!C179</f>
        <v>18.404376085847598</v>
      </c>
      <c r="D183" s="15">
        <f>Buildings!D179</f>
        <v>2.6875</v>
      </c>
      <c r="E183" s="4">
        <f t="shared" si="4"/>
        <v>1</v>
      </c>
      <c r="F183" s="5">
        <f t="shared" si="5"/>
        <v>18.404376085847598</v>
      </c>
    </row>
    <row r="184" spans="1:6" x14ac:dyDescent="0.3">
      <c r="A184" t="str">
        <f>Buildings!A180</f>
        <v>2016_179</v>
      </c>
      <c r="B184" s="4">
        <f>Buildings!B180</f>
        <v>2016</v>
      </c>
      <c r="C184" s="5">
        <f>Buildings!C180</f>
        <v>238.79699493013501</v>
      </c>
      <c r="D184" s="15">
        <f>Buildings!D180</f>
        <v>3.7121394230769198</v>
      </c>
      <c r="E184" s="4">
        <f t="shared" si="4"/>
        <v>1</v>
      </c>
      <c r="F184" s="5">
        <f t="shared" si="5"/>
        <v>238.79699493013501</v>
      </c>
    </row>
    <row r="185" spans="1:6" x14ac:dyDescent="0.3">
      <c r="A185" t="str">
        <f>Buildings!A181</f>
        <v>2016_180</v>
      </c>
      <c r="B185" s="4">
        <f>Buildings!B181</f>
        <v>2016</v>
      </c>
      <c r="C185" s="5">
        <f>Buildings!C181</f>
        <v>18.353663411922799</v>
      </c>
      <c r="D185" s="15">
        <f>Buildings!D181</f>
        <v>2.8984375</v>
      </c>
      <c r="E185" s="4">
        <f t="shared" si="4"/>
        <v>1</v>
      </c>
      <c r="F185" s="5">
        <f t="shared" si="5"/>
        <v>18.353663411922799</v>
      </c>
    </row>
    <row r="186" spans="1:6" x14ac:dyDescent="0.3">
      <c r="A186" t="str">
        <f>Buildings!A182</f>
        <v>2016_181</v>
      </c>
      <c r="B186" s="4">
        <f>Buildings!B182</f>
        <v>2016</v>
      </c>
      <c r="C186" s="5">
        <f>Buildings!C182</f>
        <v>147.01877763867401</v>
      </c>
      <c r="D186" s="15">
        <f>Buildings!D182</f>
        <v>3.6259765625</v>
      </c>
      <c r="E186" s="4">
        <f t="shared" si="4"/>
        <v>1</v>
      </c>
      <c r="F186" s="5">
        <f t="shared" si="5"/>
        <v>147.01877763867401</v>
      </c>
    </row>
    <row r="187" spans="1:6" x14ac:dyDescent="0.3">
      <c r="A187" t="str">
        <f>Buildings!A183</f>
        <v>2016_182</v>
      </c>
      <c r="B187" s="4">
        <f>Buildings!B183</f>
        <v>2016</v>
      </c>
      <c r="C187" s="5">
        <f>Buildings!C183</f>
        <v>128.678057913668</v>
      </c>
      <c r="D187" s="15">
        <f>Buildings!D183</f>
        <v>4.30803571428571</v>
      </c>
      <c r="E187" s="4">
        <f t="shared" si="4"/>
        <v>1</v>
      </c>
      <c r="F187" s="5">
        <f t="shared" si="5"/>
        <v>128.678057913668</v>
      </c>
    </row>
    <row r="188" spans="1:6" x14ac:dyDescent="0.3">
      <c r="A188" t="str">
        <f>Buildings!A184</f>
        <v>2016_183</v>
      </c>
      <c r="B188" s="4">
        <f>Buildings!B184</f>
        <v>2016</v>
      </c>
      <c r="C188" s="5">
        <f>Buildings!C184</f>
        <v>110.326966611668</v>
      </c>
      <c r="D188" s="15">
        <f>Buildings!D184</f>
        <v>4.7994791666666696</v>
      </c>
      <c r="E188" s="4">
        <f t="shared" si="4"/>
        <v>1</v>
      </c>
      <c r="F188" s="5">
        <f t="shared" si="5"/>
        <v>110.326966611668</v>
      </c>
    </row>
    <row r="189" spans="1:6" x14ac:dyDescent="0.3">
      <c r="A189" t="str">
        <f>Buildings!A185</f>
        <v>2016_184</v>
      </c>
      <c r="B189" s="4">
        <f>Buildings!B185</f>
        <v>2016</v>
      </c>
      <c r="C189" s="5">
        <f>Buildings!C185</f>
        <v>386.10668000578897</v>
      </c>
      <c r="D189" s="15">
        <f>Buildings!D185</f>
        <v>5.6581101190476204</v>
      </c>
      <c r="E189" s="4">
        <f t="shared" si="4"/>
        <v>1</v>
      </c>
      <c r="F189" s="5">
        <f t="shared" si="5"/>
        <v>386.10668000578897</v>
      </c>
    </row>
    <row r="190" spans="1:6" x14ac:dyDescent="0.3">
      <c r="A190" t="str">
        <f>Buildings!A186</f>
        <v>2016_185</v>
      </c>
      <c r="B190" s="4">
        <f>Buildings!B186</f>
        <v>2016</v>
      </c>
      <c r="C190" s="5">
        <f>Buildings!C186</f>
        <v>772.15368507988603</v>
      </c>
      <c r="D190" s="15">
        <f>Buildings!D186</f>
        <v>5.8106398809523796</v>
      </c>
      <c r="E190" s="4">
        <f t="shared" si="4"/>
        <v>1</v>
      </c>
      <c r="F190" s="5">
        <f t="shared" si="5"/>
        <v>772.15368507988603</v>
      </c>
    </row>
    <row r="191" spans="1:6" x14ac:dyDescent="0.3">
      <c r="A191" t="str">
        <f>Buildings!A187</f>
        <v>2016_186</v>
      </c>
      <c r="B191" s="4">
        <f>Buildings!B187</f>
        <v>2016</v>
      </c>
      <c r="C191" s="5">
        <f>Buildings!C187</f>
        <v>772.05080973170698</v>
      </c>
      <c r="D191" s="15">
        <f>Buildings!D187</f>
        <v>4.9159226190476204</v>
      </c>
      <c r="E191" s="4">
        <f t="shared" si="4"/>
        <v>1</v>
      </c>
      <c r="F191" s="5">
        <f t="shared" si="5"/>
        <v>772.05080973170698</v>
      </c>
    </row>
    <row r="192" spans="1:6" x14ac:dyDescent="0.3">
      <c r="A192" t="str">
        <f>Buildings!A188</f>
        <v>2016_187</v>
      </c>
      <c r="B192" s="4">
        <f>Buildings!B188</f>
        <v>2016</v>
      </c>
      <c r="C192" s="5">
        <f>Buildings!C188</f>
        <v>330.97289572376701</v>
      </c>
      <c r="D192" s="15">
        <f>Buildings!D188</f>
        <v>5.8355034722222197</v>
      </c>
      <c r="E192" s="4">
        <f t="shared" si="4"/>
        <v>1</v>
      </c>
      <c r="F192" s="5">
        <f t="shared" si="5"/>
        <v>330.97289572376701</v>
      </c>
    </row>
    <row r="193" spans="1:6" x14ac:dyDescent="0.3">
      <c r="A193" t="str">
        <f>Buildings!A189</f>
        <v>2016_188</v>
      </c>
      <c r="B193" s="4">
        <f>Buildings!B189</f>
        <v>2016</v>
      </c>
      <c r="C193" s="5">
        <f>Buildings!C189</f>
        <v>18.348869588226101</v>
      </c>
      <c r="D193" s="15">
        <f>Buildings!D189</f>
        <v>2.390625</v>
      </c>
      <c r="E193" s="4">
        <f t="shared" si="4"/>
        <v>1</v>
      </c>
      <c r="F193" s="5">
        <f t="shared" si="5"/>
        <v>18.348869588226101</v>
      </c>
    </row>
    <row r="194" spans="1:6" x14ac:dyDescent="0.3">
      <c r="A194" t="str">
        <f>Buildings!A190</f>
        <v>2016_189</v>
      </c>
      <c r="B194" s="4">
        <f>Buildings!B190</f>
        <v>2016</v>
      </c>
      <c r="C194" s="5">
        <f>Buildings!C190</f>
        <v>36.755064640194199</v>
      </c>
      <c r="D194" s="15">
        <f>Buildings!D190</f>
        <v>3.5078125</v>
      </c>
      <c r="E194" s="4">
        <f t="shared" si="4"/>
        <v>1</v>
      </c>
      <c r="F194" s="5">
        <f t="shared" si="5"/>
        <v>36.755064640194199</v>
      </c>
    </row>
    <row r="195" spans="1:6" x14ac:dyDescent="0.3">
      <c r="A195" t="str">
        <f>Buildings!A191</f>
        <v>2016_190</v>
      </c>
      <c r="B195" s="4">
        <f>Buildings!B191</f>
        <v>2016</v>
      </c>
      <c r="C195" s="5">
        <f>Buildings!C191</f>
        <v>183.895039186812</v>
      </c>
      <c r="D195" s="15">
        <f>Buildings!D191</f>
        <v>6.3390624999999998</v>
      </c>
      <c r="E195" s="4">
        <f t="shared" si="4"/>
        <v>2</v>
      </c>
      <c r="F195" s="5">
        <f t="shared" si="5"/>
        <v>367.790078373624</v>
      </c>
    </row>
    <row r="196" spans="1:6" x14ac:dyDescent="0.3">
      <c r="A196" t="str">
        <f>Buildings!A192</f>
        <v>2016_191</v>
      </c>
      <c r="B196" s="4">
        <f>Buildings!B192</f>
        <v>2016</v>
      </c>
      <c r="C196" s="5">
        <f>Buildings!C192</f>
        <v>91.964669572189493</v>
      </c>
      <c r="D196" s="15">
        <f>Buildings!D192</f>
        <v>3.7078125000000002</v>
      </c>
      <c r="E196" s="4">
        <f t="shared" si="4"/>
        <v>1</v>
      </c>
      <c r="F196" s="5">
        <f t="shared" si="5"/>
        <v>91.964669572189493</v>
      </c>
    </row>
    <row r="197" spans="1:6" x14ac:dyDescent="0.3">
      <c r="A197" t="str">
        <f>Buildings!A193</f>
        <v>2016_192</v>
      </c>
      <c r="B197" s="4">
        <f>Buildings!B193</f>
        <v>2016</v>
      </c>
      <c r="C197" s="5">
        <f>Buildings!C193</f>
        <v>18.4556679688394</v>
      </c>
      <c r="D197" s="15">
        <f>Buildings!D193</f>
        <v>4.2109375</v>
      </c>
      <c r="E197" s="4">
        <f t="shared" si="4"/>
        <v>1</v>
      </c>
      <c r="F197" s="5">
        <f t="shared" si="5"/>
        <v>18.4556679688394</v>
      </c>
    </row>
    <row r="198" spans="1:6" x14ac:dyDescent="0.3">
      <c r="A198" t="str">
        <f>Buildings!A194</f>
        <v>2016_193</v>
      </c>
      <c r="B198" s="4">
        <f>Buildings!B194</f>
        <v>2016</v>
      </c>
      <c r="C198" s="5">
        <f>Buildings!C194</f>
        <v>1415.6176532842201</v>
      </c>
      <c r="D198" s="15">
        <f>Buildings!D194</f>
        <v>4.71875</v>
      </c>
      <c r="E198" s="4">
        <f t="shared" si="4"/>
        <v>1</v>
      </c>
      <c r="F198" s="5">
        <f t="shared" si="5"/>
        <v>1415.6176532842201</v>
      </c>
    </row>
    <row r="199" spans="1:6" x14ac:dyDescent="0.3">
      <c r="A199" t="str">
        <f>Buildings!A195</f>
        <v>2016_194</v>
      </c>
      <c r="B199" s="4">
        <f>Buildings!B195</f>
        <v>2016</v>
      </c>
      <c r="C199" s="5">
        <f>Buildings!C195</f>
        <v>937.80382941290702</v>
      </c>
      <c r="D199" s="15">
        <f>Buildings!D195</f>
        <v>5.3481924019607803</v>
      </c>
      <c r="E199" s="4">
        <f t="shared" ref="E199:E262" si="6">MAX(1,FLOOR(D199/$B$3,1))</f>
        <v>1</v>
      </c>
      <c r="F199" s="5">
        <f t="shared" ref="F199:F262" si="7">C199*E199</f>
        <v>937.80382941290702</v>
      </c>
    </row>
    <row r="200" spans="1:6" x14ac:dyDescent="0.3">
      <c r="A200" t="str">
        <f>Buildings!A196</f>
        <v>2016_195</v>
      </c>
      <c r="B200" s="4">
        <f>Buildings!B196</f>
        <v>2016</v>
      </c>
      <c r="C200" s="5">
        <f>Buildings!C196</f>
        <v>956.111039836891</v>
      </c>
      <c r="D200" s="15">
        <f>Buildings!D196</f>
        <v>4.5384615384615401</v>
      </c>
      <c r="E200" s="4">
        <f t="shared" si="6"/>
        <v>1</v>
      </c>
      <c r="F200" s="5">
        <f t="shared" si="7"/>
        <v>956.111039836891</v>
      </c>
    </row>
    <row r="201" spans="1:6" x14ac:dyDescent="0.3">
      <c r="A201" t="str">
        <f>Buildings!A197</f>
        <v>2016_196</v>
      </c>
      <c r="B201" s="4">
        <f>Buildings!B197</f>
        <v>2016</v>
      </c>
      <c r="C201" s="5">
        <f>Buildings!C197</f>
        <v>404.61587260477199</v>
      </c>
      <c r="D201" s="15">
        <f>Buildings!D197</f>
        <v>7.8252840909090899</v>
      </c>
      <c r="E201" s="4">
        <f t="shared" si="6"/>
        <v>2</v>
      </c>
      <c r="F201" s="5">
        <f t="shared" si="7"/>
        <v>809.23174520954399</v>
      </c>
    </row>
    <row r="202" spans="1:6" x14ac:dyDescent="0.3">
      <c r="A202" t="str">
        <f>Buildings!A198</f>
        <v>2016_197</v>
      </c>
      <c r="B202" s="4">
        <f>Buildings!B198</f>
        <v>2016</v>
      </c>
      <c r="C202" s="5">
        <f>Buildings!C198</f>
        <v>18.348628768697399</v>
      </c>
      <c r="D202" s="15">
        <f>Buildings!D198</f>
        <v>2.859375</v>
      </c>
      <c r="E202" s="4">
        <f t="shared" si="6"/>
        <v>1</v>
      </c>
      <c r="F202" s="5">
        <f t="shared" si="7"/>
        <v>18.348628768697399</v>
      </c>
    </row>
    <row r="203" spans="1:6" x14ac:dyDescent="0.3">
      <c r="A203" t="str">
        <f>Buildings!A199</f>
        <v>2016_198</v>
      </c>
      <c r="B203" s="4">
        <f>Buildings!B199</f>
        <v>2016</v>
      </c>
      <c r="C203" s="5">
        <f>Buildings!C199</f>
        <v>349.35587836615701</v>
      </c>
      <c r="D203" s="15">
        <f>Buildings!D199</f>
        <v>3.7142269736842102</v>
      </c>
      <c r="E203" s="4">
        <f t="shared" si="6"/>
        <v>1</v>
      </c>
      <c r="F203" s="5">
        <f t="shared" si="7"/>
        <v>349.35587836615701</v>
      </c>
    </row>
    <row r="204" spans="1:6" x14ac:dyDescent="0.3">
      <c r="A204" t="str">
        <f>Buildings!A200</f>
        <v>2016_199</v>
      </c>
      <c r="B204" s="4">
        <f>Buildings!B200</f>
        <v>2016</v>
      </c>
      <c r="C204" s="5">
        <f>Buildings!C200</f>
        <v>533.301469273865</v>
      </c>
      <c r="D204" s="15">
        <f>Buildings!D200</f>
        <v>5.1465517241379297</v>
      </c>
      <c r="E204" s="4">
        <f t="shared" si="6"/>
        <v>1</v>
      </c>
      <c r="F204" s="5">
        <f t="shared" si="7"/>
        <v>533.301469273865</v>
      </c>
    </row>
    <row r="205" spans="1:6" x14ac:dyDescent="0.3">
      <c r="A205" t="str">
        <f>Buildings!A201</f>
        <v>2016_200</v>
      </c>
      <c r="B205" s="4">
        <f>Buildings!B201</f>
        <v>2016</v>
      </c>
      <c r="C205" s="5">
        <f>Buildings!C201</f>
        <v>422.97181880474102</v>
      </c>
      <c r="D205" s="15">
        <f>Buildings!D201</f>
        <v>4.7156929347826102</v>
      </c>
      <c r="E205" s="4">
        <f t="shared" si="6"/>
        <v>1</v>
      </c>
      <c r="F205" s="5">
        <f t="shared" si="7"/>
        <v>422.97181880474102</v>
      </c>
    </row>
    <row r="206" spans="1:6" x14ac:dyDescent="0.3">
      <c r="A206" t="str">
        <f>Buildings!A202</f>
        <v>2016_201</v>
      </c>
      <c r="B206" s="4">
        <f>Buildings!B202</f>
        <v>2016</v>
      </c>
      <c r="C206" s="5">
        <f>Buildings!C202</f>
        <v>55.199191354215102</v>
      </c>
      <c r="D206" s="15">
        <f>Buildings!D202</f>
        <v>2.2473958333333299</v>
      </c>
      <c r="E206" s="4">
        <f t="shared" si="6"/>
        <v>1</v>
      </c>
      <c r="F206" s="5">
        <f t="shared" si="7"/>
        <v>55.199191354215102</v>
      </c>
    </row>
    <row r="207" spans="1:6" x14ac:dyDescent="0.3">
      <c r="A207" t="str">
        <f>Buildings!A203</f>
        <v>2016_202</v>
      </c>
      <c r="B207" s="4">
        <f>Buildings!B203</f>
        <v>2016</v>
      </c>
      <c r="C207" s="5">
        <f>Buildings!C203</f>
        <v>202.308356110007</v>
      </c>
      <c r="D207" s="15">
        <f>Buildings!D203</f>
        <v>8.7130681818181799</v>
      </c>
      <c r="E207" s="4">
        <f t="shared" si="6"/>
        <v>2</v>
      </c>
      <c r="F207" s="5">
        <f t="shared" si="7"/>
        <v>404.61671222001399</v>
      </c>
    </row>
    <row r="208" spans="1:6" x14ac:dyDescent="0.3">
      <c r="A208" t="str">
        <f>Buildings!A204</f>
        <v>2016_203</v>
      </c>
      <c r="B208" s="4">
        <f>Buildings!B204</f>
        <v>2016</v>
      </c>
      <c r="C208" s="5">
        <f>Buildings!C204</f>
        <v>91.987680247053504</v>
      </c>
      <c r="D208" s="15">
        <f>Buildings!D204</f>
        <v>3.796875</v>
      </c>
      <c r="E208" s="4">
        <f t="shared" si="6"/>
        <v>1</v>
      </c>
      <c r="F208" s="5">
        <f t="shared" si="7"/>
        <v>91.987680247053504</v>
      </c>
    </row>
    <row r="209" spans="1:6" x14ac:dyDescent="0.3">
      <c r="A209" t="str">
        <f>Buildings!A205</f>
        <v>2016_204</v>
      </c>
      <c r="B209" s="4">
        <f>Buildings!B205</f>
        <v>2016</v>
      </c>
      <c r="C209" s="5">
        <f>Buildings!C205</f>
        <v>551.706453500316</v>
      </c>
      <c r="D209" s="15">
        <f>Buildings!D205</f>
        <v>5.5682291666666703</v>
      </c>
      <c r="E209" s="4">
        <f t="shared" si="6"/>
        <v>1</v>
      </c>
      <c r="F209" s="5">
        <f t="shared" si="7"/>
        <v>551.706453500316</v>
      </c>
    </row>
    <row r="210" spans="1:6" x14ac:dyDescent="0.3">
      <c r="A210" t="str">
        <f>Buildings!A206</f>
        <v>2016_205</v>
      </c>
      <c r="B210" s="4">
        <f>Buildings!B206</f>
        <v>2016</v>
      </c>
      <c r="C210" s="5">
        <f>Buildings!C206</f>
        <v>147.09006978943901</v>
      </c>
      <c r="D210" s="15">
        <f>Buildings!D206</f>
        <v>4.490234375</v>
      </c>
      <c r="E210" s="4">
        <f t="shared" si="6"/>
        <v>1</v>
      </c>
      <c r="F210" s="5">
        <f t="shared" si="7"/>
        <v>147.09006978943901</v>
      </c>
    </row>
    <row r="211" spans="1:6" x14ac:dyDescent="0.3">
      <c r="A211" t="str">
        <f>Buildings!A207</f>
        <v>2016_206</v>
      </c>
      <c r="B211" s="4">
        <f>Buildings!B207</f>
        <v>2016</v>
      </c>
      <c r="C211" s="5">
        <f>Buildings!C207</f>
        <v>220.63762241601901</v>
      </c>
      <c r="D211" s="15">
        <f>Buildings!D207</f>
        <v>4.556640625</v>
      </c>
      <c r="E211" s="4">
        <f t="shared" si="6"/>
        <v>1</v>
      </c>
      <c r="F211" s="5">
        <f t="shared" si="7"/>
        <v>220.63762241601901</v>
      </c>
    </row>
    <row r="212" spans="1:6" x14ac:dyDescent="0.3">
      <c r="A212" t="str">
        <f>Buildings!A208</f>
        <v>2016_207</v>
      </c>
      <c r="B212" s="4">
        <f>Buildings!B208</f>
        <v>2016</v>
      </c>
      <c r="C212" s="5">
        <f>Buildings!C208</f>
        <v>146.97099750768399</v>
      </c>
      <c r="D212" s="15">
        <f>Buildings!D208</f>
        <v>4.5009765625</v>
      </c>
      <c r="E212" s="4">
        <f t="shared" si="6"/>
        <v>1</v>
      </c>
      <c r="F212" s="5">
        <f t="shared" si="7"/>
        <v>146.97099750768399</v>
      </c>
    </row>
    <row r="213" spans="1:6" x14ac:dyDescent="0.3">
      <c r="A213" t="str">
        <f>Buildings!A209</f>
        <v>2016_208</v>
      </c>
      <c r="B213" s="4">
        <f>Buildings!B209</f>
        <v>2016</v>
      </c>
      <c r="C213" s="5">
        <f>Buildings!C209</f>
        <v>257.38055175542797</v>
      </c>
      <c r="D213" s="15">
        <f>Buildings!D209</f>
        <v>4.9084821428571397</v>
      </c>
      <c r="E213" s="4">
        <f t="shared" si="6"/>
        <v>1</v>
      </c>
      <c r="F213" s="5">
        <f t="shared" si="7"/>
        <v>257.38055175542797</v>
      </c>
    </row>
    <row r="214" spans="1:6" x14ac:dyDescent="0.3">
      <c r="A214" t="str">
        <f>Buildings!A210</f>
        <v>2016_209</v>
      </c>
      <c r="B214" s="4">
        <f>Buildings!B210</f>
        <v>2016</v>
      </c>
      <c r="C214" s="5">
        <f>Buildings!C210</f>
        <v>349.22516242787202</v>
      </c>
      <c r="D214" s="15">
        <f>Buildings!D210</f>
        <v>3.6620065789473699</v>
      </c>
      <c r="E214" s="4">
        <f t="shared" si="6"/>
        <v>1</v>
      </c>
      <c r="F214" s="5">
        <f t="shared" si="7"/>
        <v>349.22516242787202</v>
      </c>
    </row>
    <row r="215" spans="1:6" x14ac:dyDescent="0.3">
      <c r="A215" t="str">
        <f>Buildings!A211</f>
        <v>2016_210</v>
      </c>
      <c r="B215" s="4">
        <f>Buildings!B211</f>
        <v>2016</v>
      </c>
      <c r="C215" s="5">
        <f>Buildings!C211</f>
        <v>367.67761353962101</v>
      </c>
      <c r="D215" s="15">
        <f>Buildings!D211</f>
        <v>4.8265624999999996</v>
      </c>
      <c r="E215" s="4">
        <f t="shared" si="6"/>
        <v>1</v>
      </c>
      <c r="F215" s="5">
        <f t="shared" si="7"/>
        <v>367.67761353962101</v>
      </c>
    </row>
    <row r="216" spans="1:6" x14ac:dyDescent="0.3">
      <c r="A216" t="str">
        <f>Buildings!A212</f>
        <v>2016_211</v>
      </c>
      <c r="B216" s="4">
        <f>Buildings!B212</f>
        <v>2016</v>
      </c>
      <c r="C216" s="5">
        <f>Buildings!C212</f>
        <v>294.07723184116202</v>
      </c>
      <c r="D216" s="15">
        <f>Buildings!D212</f>
        <v>4.58984375</v>
      </c>
      <c r="E216" s="4">
        <f t="shared" si="6"/>
        <v>1</v>
      </c>
      <c r="F216" s="5">
        <f t="shared" si="7"/>
        <v>294.07723184116202</v>
      </c>
    </row>
    <row r="217" spans="1:6" x14ac:dyDescent="0.3">
      <c r="A217" t="str">
        <f>Buildings!A213</f>
        <v>2016_212</v>
      </c>
      <c r="B217" s="4">
        <f>Buildings!B213</f>
        <v>2016</v>
      </c>
      <c r="C217" s="5">
        <f>Buildings!C213</f>
        <v>1361.0995084568899</v>
      </c>
      <c r="D217" s="15">
        <f>Buildings!D213</f>
        <v>9.6300675675675702</v>
      </c>
      <c r="E217" s="4">
        <f t="shared" si="6"/>
        <v>3</v>
      </c>
      <c r="F217" s="5">
        <f t="shared" si="7"/>
        <v>4083.2985253706697</v>
      </c>
    </row>
    <row r="218" spans="1:6" x14ac:dyDescent="0.3">
      <c r="A218" t="str">
        <f>Buildings!A214</f>
        <v>2016_213</v>
      </c>
      <c r="B218" s="4">
        <f>Buildings!B214</f>
        <v>2016</v>
      </c>
      <c r="C218" s="5">
        <f>Buildings!C214</f>
        <v>128.79353159200301</v>
      </c>
      <c r="D218" s="15">
        <f>Buildings!D214</f>
        <v>3.34375</v>
      </c>
      <c r="E218" s="4">
        <f t="shared" si="6"/>
        <v>1</v>
      </c>
      <c r="F218" s="5">
        <f t="shared" si="7"/>
        <v>128.79353159200301</v>
      </c>
    </row>
    <row r="219" spans="1:6" x14ac:dyDescent="0.3">
      <c r="A219" t="str">
        <f>Buildings!A215</f>
        <v>2016_214</v>
      </c>
      <c r="B219" s="4">
        <f>Buildings!B215</f>
        <v>2016</v>
      </c>
      <c r="C219" s="5">
        <f>Buildings!C215</f>
        <v>367.82953563612</v>
      </c>
      <c r="D219" s="15">
        <f>Buildings!D215</f>
        <v>4.4781250000000004</v>
      </c>
      <c r="E219" s="4">
        <f t="shared" si="6"/>
        <v>1</v>
      </c>
      <c r="F219" s="5">
        <f t="shared" si="7"/>
        <v>367.82953563612</v>
      </c>
    </row>
    <row r="220" spans="1:6" x14ac:dyDescent="0.3">
      <c r="A220" t="str">
        <f>Buildings!A216</f>
        <v>2016_215</v>
      </c>
      <c r="B220" s="4">
        <f>Buildings!B216</f>
        <v>2016</v>
      </c>
      <c r="C220" s="5">
        <f>Buildings!C216</f>
        <v>202.18736800737699</v>
      </c>
      <c r="D220" s="15">
        <f>Buildings!D216</f>
        <v>4.1633522727272698</v>
      </c>
      <c r="E220" s="4">
        <f t="shared" si="6"/>
        <v>1</v>
      </c>
      <c r="F220" s="5">
        <f t="shared" si="7"/>
        <v>202.18736800737699</v>
      </c>
    </row>
    <row r="221" spans="1:6" x14ac:dyDescent="0.3">
      <c r="A221" t="str">
        <f>Buildings!A217</f>
        <v>2016_216</v>
      </c>
      <c r="B221" s="4">
        <f>Buildings!B217</f>
        <v>2016</v>
      </c>
      <c r="C221" s="5">
        <f>Buildings!C217</f>
        <v>220.66248292848499</v>
      </c>
      <c r="D221" s="15">
        <f>Buildings!D217</f>
        <v>5.9055989583333304</v>
      </c>
      <c r="E221" s="4">
        <f t="shared" si="6"/>
        <v>1</v>
      </c>
      <c r="F221" s="5">
        <f t="shared" si="7"/>
        <v>220.66248292848499</v>
      </c>
    </row>
    <row r="222" spans="1:6" x14ac:dyDescent="0.3">
      <c r="A222" t="str">
        <f>Buildings!A218</f>
        <v>2016_217</v>
      </c>
      <c r="B222" s="4">
        <f>Buildings!B218</f>
        <v>2016</v>
      </c>
      <c r="C222" s="5">
        <f>Buildings!C218</f>
        <v>220.662868316285</v>
      </c>
      <c r="D222" s="15">
        <f>Buildings!D218</f>
        <v>4.0006510416666696</v>
      </c>
      <c r="E222" s="4">
        <f t="shared" si="6"/>
        <v>1</v>
      </c>
      <c r="F222" s="5">
        <f t="shared" si="7"/>
        <v>220.662868316285</v>
      </c>
    </row>
    <row r="223" spans="1:6" x14ac:dyDescent="0.3">
      <c r="A223" t="str">
        <f>Buildings!A219</f>
        <v>2016_218</v>
      </c>
      <c r="B223" s="4">
        <f>Buildings!B219</f>
        <v>2016</v>
      </c>
      <c r="C223" s="5">
        <f>Buildings!C219</f>
        <v>275.85939283669001</v>
      </c>
      <c r="D223" s="15">
        <f>Buildings!D219</f>
        <v>3.8374999999999999</v>
      </c>
      <c r="E223" s="4">
        <f t="shared" si="6"/>
        <v>1</v>
      </c>
      <c r="F223" s="5">
        <f t="shared" si="7"/>
        <v>275.85939283669001</v>
      </c>
    </row>
    <row r="224" spans="1:6" x14ac:dyDescent="0.3">
      <c r="A224" t="str">
        <f>Buildings!A220</f>
        <v>2016_219</v>
      </c>
      <c r="B224" s="4">
        <f>Buildings!B220</f>
        <v>2016</v>
      </c>
      <c r="C224" s="5">
        <f>Buildings!C220</f>
        <v>293.97751207463398</v>
      </c>
      <c r="D224" s="15">
        <f>Buildings!D220</f>
        <v>4.486328125</v>
      </c>
      <c r="E224" s="4">
        <f t="shared" si="6"/>
        <v>1</v>
      </c>
      <c r="F224" s="5">
        <f t="shared" si="7"/>
        <v>293.97751207463398</v>
      </c>
    </row>
    <row r="225" spans="1:6" x14ac:dyDescent="0.3">
      <c r="A225" t="str">
        <f>Buildings!A221</f>
        <v>2016_220</v>
      </c>
      <c r="B225" s="4">
        <f>Buildings!B221</f>
        <v>2016</v>
      </c>
      <c r="C225" s="5">
        <f>Buildings!C221</f>
        <v>238.88102935999601</v>
      </c>
      <c r="D225" s="15">
        <f>Buildings!D221</f>
        <v>4.5829326923076898</v>
      </c>
      <c r="E225" s="4">
        <f t="shared" si="6"/>
        <v>1</v>
      </c>
      <c r="F225" s="5">
        <f t="shared" si="7"/>
        <v>238.88102935999601</v>
      </c>
    </row>
    <row r="226" spans="1:6" x14ac:dyDescent="0.3">
      <c r="A226" t="str">
        <f>Buildings!A222</f>
        <v>2016_221</v>
      </c>
      <c r="B226" s="4">
        <f>Buildings!B222</f>
        <v>2016</v>
      </c>
      <c r="C226" s="5">
        <f>Buildings!C222</f>
        <v>257.451963271946</v>
      </c>
      <c r="D226" s="15">
        <f>Buildings!D222</f>
        <v>4.4235491071428603</v>
      </c>
      <c r="E226" s="4">
        <f t="shared" si="6"/>
        <v>1</v>
      </c>
      <c r="F226" s="5">
        <f t="shared" si="7"/>
        <v>257.451963271946</v>
      </c>
    </row>
    <row r="227" spans="1:6" x14ac:dyDescent="0.3">
      <c r="A227" t="str">
        <f>Buildings!A223</f>
        <v>2016_222</v>
      </c>
      <c r="B227" s="4">
        <f>Buildings!B223</f>
        <v>2016</v>
      </c>
      <c r="C227" s="5">
        <f>Buildings!C223</f>
        <v>919.66270878724799</v>
      </c>
      <c r="D227" s="15">
        <f>Buildings!D223</f>
        <v>7.7067187500000003</v>
      </c>
      <c r="E227" s="4">
        <f t="shared" si="6"/>
        <v>2</v>
      </c>
      <c r="F227" s="5">
        <f t="shared" si="7"/>
        <v>1839.325417574496</v>
      </c>
    </row>
    <row r="228" spans="1:6" x14ac:dyDescent="0.3">
      <c r="A228" t="str">
        <f>Buildings!A224</f>
        <v>2016_223</v>
      </c>
      <c r="B228" s="4">
        <f>Buildings!B224</f>
        <v>2016</v>
      </c>
      <c r="C228" s="5">
        <f>Buildings!C224</f>
        <v>367.73333207331598</v>
      </c>
      <c r="D228" s="15">
        <f>Buildings!D224</f>
        <v>9.5378906249999993</v>
      </c>
      <c r="E228" s="4">
        <f t="shared" si="6"/>
        <v>3</v>
      </c>
      <c r="F228" s="5">
        <f t="shared" si="7"/>
        <v>1103.1999962199479</v>
      </c>
    </row>
    <row r="229" spans="1:6" x14ac:dyDescent="0.3">
      <c r="A229" t="str">
        <f>Buildings!A225</f>
        <v>2016_224</v>
      </c>
      <c r="B229" s="4">
        <f>Buildings!B225</f>
        <v>2016</v>
      </c>
      <c r="C229" s="5">
        <f>Buildings!C225</f>
        <v>404.49309360049398</v>
      </c>
      <c r="D229" s="15">
        <f>Buildings!D225</f>
        <v>4.2723721590909101</v>
      </c>
      <c r="E229" s="4">
        <f t="shared" si="6"/>
        <v>1</v>
      </c>
      <c r="F229" s="5">
        <f t="shared" si="7"/>
        <v>404.49309360049398</v>
      </c>
    </row>
    <row r="230" spans="1:6" x14ac:dyDescent="0.3">
      <c r="A230" t="str">
        <f>Buildings!A226</f>
        <v>2016_225</v>
      </c>
      <c r="B230" s="4">
        <f>Buildings!B226</f>
        <v>2016</v>
      </c>
      <c r="C230" s="5">
        <f>Buildings!C226</f>
        <v>257.33396889269397</v>
      </c>
      <c r="D230" s="15">
        <f>Buildings!D226</f>
        <v>5.23381696428571</v>
      </c>
      <c r="E230" s="4">
        <f t="shared" si="6"/>
        <v>1</v>
      </c>
      <c r="F230" s="5">
        <f t="shared" si="7"/>
        <v>257.33396889269397</v>
      </c>
    </row>
    <row r="231" spans="1:6" x14ac:dyDescent="0.3">
      <c r="A231" t="str">
        <f>Buildings!A227</f>
        <v>2016_226</v>
      </c>
      <c r="B231" s="4">
        <f>Buildings!B227</f>
        <v>2016</v>
      </c>
      <c r="C231" s="5">
        <f>Buildings!C227</f>
        <v>385.93230479303702</v>
      </c>
      <c r="D231" s="15">
        <f>Buildings!D227</f>
        <v>4.92633928571429</v>
      </c>
      <c r="E231" s="4">
        <f t="shared" si="6"/>
        <v>1</v>
      </c>
      <c r="F231" s="5">
        <f t="shared" si="7"/>
        <v>385.93230479303702</v>
      </c>
    </row>
    <row r="232" spans="1:6" x14ac:dyDescent="0.3">
      <c r="A232" t="str">
        <f>Buildings!A228</f>
        <v>2016_227</v>
      </c>
      <c r="B232" s="4">
        <f>Buildings!B228</f>
        <v>2016</v>
      </c>
      <c r="C232" s="5">
        <f>Buildings!C228</f>
        <v>1434.58086278103</v>
      </c>
      <c r="D232" s="15">
        <f>Buildings!D228</f>
        <v>10.4270833333333</v>
      </c>
      <c r="E232" s="4">
        <f t="shared" si="6"/>
        <v>3</v>
      </c>
      <c r="F232" s="5">
        <f t="shared" si="7"/>
        <v>4303.7425883430897</v>
      </c>
    </row>
    <row r="233" spans="1:6" x14ac:dyDescent="0.3">
      <c r="A233" t="str">
        <f>Buildings!A229</f>
        <v>2016_228</v>
      </c>
      <c r="B233" s="4">
        <f>Buildings!B229</f>
        <v>2016</v>
      </c>
      <c r="C233" s="5">
        <f>Buildings!C229</f>
        <v>128.75299491733301</v>
      </c>
      <c r="D233" s="15">
        <f>Buildings!D229</f>
        <v>2.6953125</v>
      </c>
      <c r="E233" s="4">
        <f t="shared" si="6"/>
        <v>1</v>
      </c>
      <c r="F233" s="5">
        <f t="shared" si="7"/>
        <v>128.75299491733301</v>
      </c>
    </row>
    <row r="234" spans="1:6" x14ac:dyDescent="0.3">
      <c r="A234" t="str">
        <f>Buildings!A230</f>
        <v>2016_229</v>
      </c>
      <c r="B234" s="4">
        <f>Buildings!B230</f>
        <v>2016</v>
      </c>
      <c r="C234" s="5">
        <f>Buildings!C230</f>
        <v>661.75599784497194</v>
      </c>
      <c r="D234" s="15">
        <f>Buildings!D230</f>
        <v>4.1486545138888902</v>
      </c>
      <c r="E234" s="4">
        <f t="shared" si="6"/>
        <v>1</v>
      </c>
      <c r="F234" s="5">
        <f t="shared" si="7"/>
        <v>661.75599784497194</v>
      </c>
    </row>
    <row r="235" spans="1:6" x14ac:dyDescent="0.3">
      <c r="A235" t="str">
        <f>Buildings!A231</f>
        <v>2016_230</v>
      </c>
      <c r="B235" s="4">
        <f>Buildings!B231</f>
        <v>2016</v>
      </c>
      <c r="C235" s="5">
        <f>Buildings!C231</f>
        <v>55.120533600449598</v>
      </c>
      <c r="D235" s="15">
        <f>Buildings!D231</f>
        <v>3.7447916666666701</v>
      </c>
      <c r="E235" s="4">
        <f t="shared" si="6"/>
        <v>1</v>
      </c>
      <c r="F235" s="5">
        <f t="shared" si="7"/>
        <v>55.120533600449598</v>
      </c>
    </row>
    <row r="236" spans="1:6" x14ac:dyDescent="0.3">
      <c r="A236" t="str">
        <f>Buildings!A232</f>
        <v>2016_231</v>
      </c>
      <c r="B236" s="4">
        <f>Buildings!B232</f>
        <v>2016</v>
      </c>
      <c r="C236" s="5">
        <f>Buildings!C232</f>
        <v>294.13351039029698</v>
      </c>
      <c r="D236" s="15">
        <f>Buildings!D232</f>
        <v>4.89892578125</v>
      </c>
      <c r="E236" s="4">
        <f t="shared" si="6"/>
        <v>1</v>
      </c>
      <c r="F236" s="5">
        <f t="shared" si="7"/>
        <v>294.13351039029698</v>
      </c>
    </row>
    <row r="237" spans="1:6" x14ac:dyDescent="0.3">
      <c r="A237" t="str">
        <f>Buildings!A233</f>
        <v>2016_232</v>
      </c>
      <c r="B237" s="4">
        <f>Buildings!B233</f>
        <v>2016</v>
      </c>
      <c r="C237" s="5">
        <f>Buildings!C233</f>
        <v>183.820997186005</v>
      </c>
      <c r="D237" s="15">
        <f>Buildings!D233</f>
        <v>3.2437499999999999</v>
      </c>
      <c r="E237" s="4">
        <f t="shared" si="6"/>
        <v>1</v>
      </c>
      <c r="F237" s="5">
        <f t="shared" si="7"/>
        <v>183.820997186005</v>
      </c>
    </row>
    <row r="238" spans="1:6" x14ac:dyDescent="0.3">
      <c r="A238" t="str">
        <f>Buildings!A234</f>
        <v>2016_233</v>
      </c>
      <c r="B238" s="4">
        <f>Buildings!B234</f>
        <v>2016</v>
      </c>
      <c r="C238" s="5">
        <f>Buildings!C234</f>
        <v>91.989661275409205</v>
      </c>
      <c r="D238" s="15">
        <f>Buildings!D234</f>
        <v>5.09375</v>
      </c>
      <c r="E238" s="4">
        <f t="shared" si="6"/>
        <v>1</v>
      </c>
      <c r="F238" s="5">
        <f t="shared" si="7"/>
        <v>91.989661275409205</v>
      </c>
    </row>
    <row r="239" spans="1:6" x14ac:dyDescent="0.3">
      <c r="A239" t="str">
        <f>Buildings!A235</f>
        <v>2016_234</v>
      </c>
      <c r="B239" s="4">
        <f>Buildings!B235</f>
        <v>2016</v>
      </c>
      <c r="C239" s="5">
        <f>Buildings!C235</f>
        <v>18.399980649352099</v>
      </c>
      <c r="D239" s="15">
        <f>Buildings!D235</f>
        <v>5.09375</v>
      </c>
      <c r="E239" s="4">
        <f t="shared" si="6"/>
        <v>1</v>
      </c>
      <c r="F239" s="5">
        <f t="shared" si="7"/>
        <v>18.399980649352099</v>
      </c>
    </row>
    <row r="240" spans="1:6" x14ac:dyDescent="0.3">
      <c r="A240" t="str">
        <f>Buildings!A236</f>
        <v>2016_235</v>
      </c>
      <c r="B240" s="4">
        <f>Buildings!B236</f>
        <v>2016</v>
      </c>
      <c r="C240" s="5">
        <f>Buildings!C236</f>
        <v>570.13772806711495</v>
      </c>
      <c r="D240" s="15">
        <f>Buildings!D236</f>
        <v>6.5398185483870996</v>
      </c>
      <c r="E240" s="4">
        <f t="shared" si="6"/>
        <v>2</v>
      </c>
      <c r="F240" s="5">
        <f t="shared" si="7"/>
        <v>1140.2754561342299</v>
      </c>
    </row>
    <row r="241" spans="1:6" x14ac:dyDescent="0.3">
      <c r="A241" t="str">
        <f>Buildings!A237</f>
        <v>2016_236</v>
      </c>
      <c r="B241" s="4">
        <f>Buildings!B237</f>
        <v>2016</v>
      </c>
      <c r="C241" s="5">
        <f>Buildings!C237</f>
        <v>36.764804594218703</v>
      </c>
      <c r="D241" s="15">
        <f>Buildings!D237</f>
        <v>4.0546875</v>
      </c>
      <c r="E241" s="4">
        <f t="shared" si="6"/>
        <v>1</v>
      </c>
      <c r="F241" s="5">
        <f t="shared" si="7"/>
        <v>36.764804594218703</v>
      </c>
    </row>
    <row r="242" spans="1:6" x14ac:dyDescent="0.3">
      <c r="A242" t="str">
        <f>Buildings!A238</f>
        <v>2016_237</v>
      </c>
      <c r="B242" s="4">
        <f>Buildings!B238</f>
        <v>2016</v>
      </c>
      <c r="C242" s="5">
        <f>Buildings!C238</f>
        <v>202.09378555044501</v>
      </c>
      <c r="D242" s="15">
        <f>Buildings!D238</f>
        <v>4.7414772727272698</v>
      </c>
      <c r="E242" s="4">
        <f t="shared" si="6"/>
        <v>1</v>
      </c>
      <c r="F242" s="5">
        <f t="shared" si="7"/>
        <v>202.09378555044501</v>
      </c>
    </row>
    <row r="243" spans="1:6" x14ac:dyDescent="0.3">
      <c r="A243" t="str">
        <f>Buildings!A239</f>
        <v>2016_238</v>
      </c>
      <c r="B243" s="4">
        <f>Buildings!B239</f>
        <v>2016</v>
      </c>
      <c r="C243" s="5">
        <f>Buildings!C239</f>
        <v>1783.3647506106599</v>
      </c>
      <c r="D243" s="15">
        <f>Buildings!D239</f>
        <v>10.3781411082474</v>
      </c>
      <c r="E243" s="4">
        <f t="shared" si="6"/>
        <v>3</v>
      </c>
      <c r="F243" s="5">
        <f t="shared" si="7"/>
        <v>5350.0942518319798</v>
      </c>
    </row>
    <row r="244" spans="1:6" x14ac:dyDescent="0.3">
      <c r="A244" t="str">
        <f>Buildings!A240</f>
        <v>2016_239</v>
      </c>
      <c r="B244" s="4">
        <f>Buildings!B240</f>
        <v>2016</v>
      </c>
      <c r="C244" s="5">
        <f>Buildings!C240</f>
        <v>257.45888921804698</v>
      </c>
      <c r="D244" s="15">
        <f>Buildings!D240</f>
        <v>5.1026785714285703</v>
      </c>
      <c r="E244" s="4">
        <f t="shared" si="6"/>
        <v>1</v>
      </c>
      <c r="F244" s="5">
        <f t="shared" si="7"/>
        <v>257.45888921804698</v>
      </c>
    </row>
    <row r="245" spans="1:6" x14ac:dyDescent="0.3">
      <c r="A245" t="str">
        <f>Buildings!A241</f>
        <v>2016_240</v>
      </c>
      <c r="B245" s="4">
        <f>Buildings!B241</f>
        <v>2016</v>
      </c>
      <c r="C245" s="5">
        <f>Buildings!C241</f>
        <v>2370.9843944516101</v>
      </c>
      <c r="D245" s="15">
        <f>Buildings!D241</f>
        <v>15.9996971899225</v>
      </c>
      <c r="E245" s="4">
        <f t="shared" si="6"/>
        <v>5</v>
      </c>
      <c r="F245" s="5">
        <f t="shared" si="7"/>
        <v>11854.921972258051</v>
      </c>
    </row>
    <row r="246" spans="1:6" x14ac:dyDescent="0.3">
      <c r="A246" t="str">
        <f>Buildings!A242</f>
        <v>2016_241</v>
      </c>
      <c r="B246" s="4">
        <f>Buildings!B242</f>
        <v>2016</v>
      </c>
      <c r="C246" s="5">
        <f>Buildings!C242</f>
        <v>275.68227811344002</v>
      </c>
      <c r="D246" s="15">
        <f>Buildings!D242</f>
        <v>5.1484375</v>
      </c>
      <c r="E246" s="4">
        <f t="shared" si="6"/>
        <v>1</v>
      </c>
      <c r="F246" s="5">
        <f t="shared" si="7"/>
        <v>275.68227811344002</v>
      </c>
    </row>
    <row r="247" spans="1:6" x14ac:dyDescent="0.3">
      <c r="A247" t="str">
        <f>Buildings!A243</f>
        <v>2016_242</v>
      </c>
      <c r="B247" s="4">
        <f>Buildings!B243</f>
        <v>2016</v>
      </c>
      <c r="C247" s="5">
        <f>Buildings!C243</f>
        <v>202.213234506552</v>
      </c>
      <c r="D247" s="15">
        <f>Buildings!D243</f>
        <v>4.0383522727272698</v>
      </c>
      <c r="E247" s="4">
        <f t="shared" si="6"/>
        <v>1</v>
      </c>
      <c r="F247" s="5">
        <f t="shared" si="7"/>
        <v>202.213234506552</v>
      </c>
    </row>
    <row r="248" spans="1:6" x14ac:dyDescent="0.3">
      <c r="A248" t="str">
        <f>Buildings!A244</f>
        <v>2016_243</v>
      </c>
      <c r="B248" s="4">
        <f>Buildings!B244</f>
        <v>2016</v>
      </c>
      <c r="C248" s="5">
        <f>Buildings!C244</f>
        <v>238.944544088095</v>
      </c>
      <c r="D248" s="15">
        <f>Buildings!D244</f>
        <v>4.7548076923076898</v>
      </c>
      <c r="E248" s="4">
        <f t="shared" si="6"/>
        <v>1</v>
      </c>
      <c r="F248" s="5">
        <f t="shared" si="7"/>
        <v>238.944544088095</v>
      </c>
    </row>
    <row r="249" spans="1:6" x14ac:dyDescent="0.3">
      <c r="A249" t="str">
        <f>Buildings!A245</f>
        <v>2016_244</v>
      </c>
      <c r="B249" s="4">
        <f>Buildings!B245</f>
        <v>2016</v>
      </c>
      <c r="C249" s="5">
        <f>Buildings!C245</f>
        <v>257.38032687827899</v>
      </c>
      <c r="D249" s="15">
        <f>Buildings!D245</f>
        <v>4.96930803571429</v>
      </c>
      <c r="E249" s="4">
        <f t="shared" si="6"/>
        <v>1</v>
      </c>
      <c r="F249" s="5">
        <f t="shared" si="7"/>
        <v>257.38032687827899</v>
      </c>
    </row>
    <row r="250" spans="1:6" x14ac:dyDescent="0.3">
      <c r="A250" t="str">
        <f>Buildings!A246</f>
        <v>2016_245</v>
      </c>
      <c r="B250" s="4">
        <f>Buildings!B246</f>
        <v>2016</v>
      </c>
      <c r="C250" s="5">
        <f>Buildings!C246</f>
        <v>643.66967041418002</v>
      </c>
      <c r="D250" s="15">
        <f>Buildings!D246</f>
        <v>4.6296875000000002</v>
      </c>
      <c r="E250" s="4">
        <f t="shared" si="6"/>
        <v>1</v>
      </c>
      <c r="F250" s="5">
        <f t="shared" si="7"/>
        <v>643.66967041418002</v>
      </c>
    </row>
    <row r="251" spans="1:6" x14ac:dyDescent="0.3">
      <c r="A251" t="str">
        <f>Buildings!A247</f>
        <v>2016_246</v>
      </c>
      <c r="B251" s="4">
        <f>Buildings!B247</f>
        <v>2016</v>
      </c>
      <c r="C251" s="5">
        <f>Buildings!C247</f>
        <v>36.76152600348</v>
      </c>
      <c r="D251" s="15">
        <f>Buildings!D247</f>
        <v>3.12109375</v>
      </c>
      <c r="E251" s="4">
        <f t="shared" si="6"/>
        <v>1</v>
      </c>
      <c r="F251" s="5">
        <f t="shared" si="7"/>
        <v>36.76152600348</v>
      </c>
    </row>
    <row r="252" spans="1:6" x14ac:dyDescent="0.3">
      <c r="A252" t="str">
        <f>Buildings!A248</f>
        <v>2016_247</v>
      </c>
      <c r="B252" s="4">
        <f>Buildings!B248</f>
        <v>2016</v>
      </c>
      <c r="C252" s="5">
        <f>Buildings!C248</f>
        <v>7484.9883496128004</v>
      </c>
      <c r="D252" s="15">
        <f>Buildings!D248</f>
        <v>12.833480497543</v>
      </c>
      <c r="E252" s="4">
        <f t="shared" si="6"/>
        <v>4</v>
      </c>
      <c r="F252" s="5">
        <f t="shared" si="7"/>
        <v>29939.953398451202</v>
      </c>
    </row>
    <row r="253" spans="1:6" x14ac:dyDescent="0.3">
      <c r="A253" t="str">
        <f>Buildings!A249</f>
        <v>2016_248</v>
      </c>
      <c r="B253" s="4">
        <f>Buildings!B249</f>
        <v>2016</v>
      </c>
      <c r="C253" s="5">
        <f>Buildings!C249</f>
        <v>91.864459526728794</v>
      </c>
      <c r="D253" s="15">
        <f>Buildings!D249</f>
        <v>4.0828125000000002</v>
      </c>
      <c r="E253" s="4">
        <f t="shared" si="6"/>
        <v>1</v>
      </c>
      <c r="F253" s="5">
        <f t="shared" si="7"/>
        <v>91.864459526728794</v>
      </c>
    </row>
    <row r="254" spans="1:6" x14ac:dyDescent="0.3">
      <c r="A254" t="str">
        <f>Buildings!A250</f>
        <v>2016_249</v>
      </c>
      <c r="B254" s="4">
        <f>Buildings!B250</f>
        <v>2016</v>
      </c>
      <c r="C254" s="5">
        <f>Buildings!C250</f>
        <v>294.27445482835202</v>
      </c>
      <c r="D254" s="15">
        <f>Buildings!D250</f>
        <v>3.984375</v>
      </c>
      <c r="E254" s="4">
        <f t="shared" si="6"/>
        <v>1</v>
      </c>
      <c r="F254" s="5">
        <f t="shared" si="7"/>
        <v>294.27445482835202</v>
      </c>
    </row>
    <row r="255" spans="1:6" x14ac:dyDescent="0.3">
      <c r="A255" t="str">
        <f>Buildings!A251</f>
        <v>2016_250</v>
      </c>
      <c r="B255" s="4">
        <f>Buildings!B251</f>
        <v>2016</v>
      </c>
      <c r="C255" s="5">
        <f>Buildings!C251</f>
        <v>349.229412846267</v>
      </c>
      <c r="D255" s="15">
        <f>Buildings!D251</f>
        <v>5.2282072368421098</v>
      </c>
      <c r="E255" s="4">
        <f t="shared" si="6"/>
        <v>1</v>
      </c>
      <c r="F255" s="5">
        <f t="shared" si="7"/>
        <v>349.229412846267</v>
      </c>
    </row>
    <row r="256" spans="1:6" x14ac:dyDescent="0.3">
      <c r="A256" t="str">
        <f>Buildings!A252</f>
        <v>2016_251</v>
      </c>
      <c r="B256" s="4">
        <f>Buildings!B252</f>
        <v>2016</v>
      </c>
      <c r="C256" s="5">
        <f>Buildings!C252</f>
        <v>3328.5487288087602</v>
      </c>
      <c r="D256" s="15">
        <f>Buildings!D252</f>
        <v>9.1464088397789993</v>
      </c>
      <c r="E256" s="4">
        <f t="shared" si="6"/>
        <v>3</v>
      </c>
      <c r="F256" s="5">
        <f t="shared" si="7"/>
        <v>9985.6461864262801</v>
      </c>
    </row>
    <row r="257" spans="1:6" x14ac:dyDescent="0.3">
      <c r="A257" t="str">
        <f>Buildings!A253</f>
        <v>2016_252</v>
      </c>
      <c r="B257" s="4">
        <f>Buildings!B253</f>
        <v>2016</v>
      </c>
      <c r="C257" s="5">
        <f>Buildings!C253</f>
        <v>275.86729292757798</v>
      </c>
      <c r="D257" s="15">
        <f>Buildings!D253</f>
        <v>4.4786458333333297</v>
      </c>
      <c r="E257" s="4">
        <f t="shared" si="6"/>
        <v>1</v>
      </c>
      <c r="F257" s="5">
        <f t="shared" si="7"/>
        <v>275.86729292757798</v>
      </c>
    </row>
    <row r="258" spans="1:6" x14ac:dyDescent="0.3">
      <c r="A258" t="str">
        <f>Buildings!A254</f>
        <v>2016_253</v>
      </c>
      <c r="B258" s="4">
        <f>Buildings!B254</f>
        <v>2016</v>
      </c>
      <c r="C258" s="5">
        <f>Buildings!C254</f>
        <v>257.45767499692698</v>
      </c>
      <c r="D258" s="15">
        <f>Buildings!D254</f>
        <v>4.4207589285714297</v>
      </c>
      <c r="E258" s="4">
        <f t="shared" si="6"/>
        <v>1</v>
      </c>
      <c r="F258" s="5">
        <f t="shared" si="7"/>
        <v>257.45767499692698</v>
      </c>
    </row>
    <row r="259" spans="1:6" x14ac:dyDescent="0.3">
      <c r="A259" t="str">
        <f>Buildings!A255</f>
        <v>2016_254</v>
      </c>
      <c r="B259" s="4">
        <f>Buildings!B255</f>
        <v>2016</v>
      </c>
      <c r="C259" s="5">
        <f>Buildings!C255</f>
        <v>1782.83820564486</v>
      </c>
      <c r="D259" s="15">
        <f>Buildings!D255</f>
        <v>8.5422841494845407</v>
      </c>
      <c r="E259" s="4">
        <f t="shared" si="6"/>
        <v>2</v>
      </c>
      <c r="F259" s="5">
        <f t="shared" si="7"/>
        <v>3565.6764112897199</v>
      </c>
    </row>
    <row r="260" spans="1:6" x14ac:dyDescent="0.3">
      <c r="A260" t="str">
        <f>Buildings!A256</f>
        <v>2016_255</v>
      </c>
      <c r="B260" s="4">
        <f>Buildings!B256</f>
        <v>2016</v>
      </c>
      <c r="C260" s="5">
        <f>Buildings!C256</f>
        <v>367.803768277166</v>
      </c>
      <c r="D260" s="15">
        <f>Buildings!D256</f>
        <v>3.7277343749999998</v>
      </c>
      <c r="E260" s="4">
        <f t="shared" si="6"/>
        <v>1</v>
      </c>
      <c r="F260" s="5">
        <f t="shared" si="7"/>
        <v>367.803768277166</v>
      </c>
    </row>
    <row r="261" spans="1:6" x14ac:dyDescent="0.3">
      <c r="A261" t="str">
        <f>Buildings!A257</f>
        <v>2016_256</v>
      </c>
      <c r="B261" s="4">
        <f>Buildings!B257</f>
        <v>2016</v>
      </c>
      <c r="C261" s="5">
        <f>Buildings!C257</f>
        <v>422.80082300677901</v>
      </c>
      <c r="D261" s="15">
        <f>Buildings!D257</f>
        <v>4.5910326086956497</v>
      </c>
      <c r="E261" s="4">
        <f t="shared" si="6"/>
        <v>1</v>
      </c>
      <c r="F261" s="5">
        <f t="shared" si="7"/>
        <v>422.80082300677901</v>
      </c>
    </row>
    <row r="262" spans="1:6" x14ac:dyDescent="0.3">
      <c r="A262" t="str">
        <f>Buildings!A258</f>
        <v>2016_257</v>
      </c>
      <c r="B262" s="4">
        <f>Buildings!B258</f>
        <v>2016</v>
      </c>
      <c r="C262" s="5">
        <f>Buildings!C258</f>
        <v>312.64952437020798</v>
      </c>
      <c r="D262" s="15">
        <f>Buildings!D258</f>
        <v>4.6438419117647101</v>
      </c>
      <c r="E262" s="4">
        <f t="shared" si="6"/>
        <v>1</v>
      </c>
      <c r="F262" s="5">
        <f t="shared" si="7"/>
        <v>312.64952437020798</v>
      </c>
    </row>
    <row r="263" spans="1:6" x14ac:dyDescent="0.3">
      <c r="A263" t="str">
        <f>Buildings!A259</f>
        <v>2016_258</v>
      </c>
      <c r="B263" s="4">
        <f>Buildings!B259</f>
        <v>2016</v>
      </c>
      <c r="C263" s="5">
        <f>Buildings!C259</f>
        <v>478.25553070567503</v>
      </c>
      <c r="D263" s="15">
        <f>Buildings!D259</f>
        <v>4.6817908653846096</v>
      </c>
      <c r="E263" s="4">
        <f t="shared" ref="E263:E326" si="8">MAX(1,FLOOR(D263/$B$3,1))</f>
        <v>1</v>
      </c>
      <c r="F263" s="5">
        <f t="shared" ref="F263:F326" si="9">C263*E263</f>
        <v>478.25553070567503</v>
      </c>
    </row>
    <row r="264" spans="1:6" x14ac:dyDescent="0.3">
      <c r="A264" t="str">
        <f>Buildings!A260</f>
        <v>2016_259</v>
      </c>
      <c r="B264" s="4">
        <f>Buildings!B260</f>
        <v>2016</v>
      </c>
      <c r="C264" s="5">
        <f>Buildings!C260</f>
        <v>36.747455511242201</v>
      </c>
      <c r="D264" s="15">
        <f>Buildings!D260</f>
        <v>2.7265625</v>
      </c>
      <c r="E264" s="4">
        <f t="shared" si="8"/>
        <v>1</v>
      </c>
      <c r="F264" s="5">
        <f t="shared" si="9"/>
        <v>36.747455511242201</v>
      </c>
    </row>
    <row r="265" spans="1:6" x14ac:dyDescent="0.3">
      <c r="A265" t="str">
        <f>Buildings!A261</f>
        <v>2016_260</v>
      </c>
      <c r="B265" s="4">
        <f>Buildings!B261</f>
        <v>2016</v>
      </c>
      <c r="C265" s="5">
        <f>Buildings!C261</f>
        <v>367.76491364929802</v>
      </c>
      <c r="D265" s="15">
        <f>Buildings!D261</f>
        <v>6.0367187500000004</v>
      </c>
      <c r="E265" s="4">
        <f t="shared" si="8"/>
        <v>2</v>
      </c>
      <c r="F265" s="5">
        <f t="shared" si="9"/>
        <v>735.52982729859605</v>
      </c>
    </row>
    <row r="266" spans="1:6" x14ac:dyDescent="0.3">
      <c r="A266" t="str">
        <f>Buildings!A262</f>
        <v>2016_261</v>
      </c>
      <c r="B266" s="4">
        <f>Buildings!B262</f>
        <v>2016</v>
      </c>
      <c r="C266" s="5">
        <f>Buildings!C262</f>
        <v>275.76275287009798</v>
      </c>
      <c r="D266" s="15">
        <f>Buildings!D262</f>
        <v>4.5369791666666703</v>
      </c>
      <c r="E266" s="4">
        <f t="shared" si="8"/>
        <v>1</v>
      </c>
      <c r="F266" s="5">
        <f t="shared" si="9"/>
        <v>275.76275287009798</v>
      </c>
    </row>
    <row r="267" spans="1:6" x14ac:dyDescent="0.3">
      <c r="A267" t="str">
        <f>Buildings!A263</f>
        <v>2016_262</v>
      </c>
      <c r="B267" s="4">
        <f>Buildings!B263</f>
        <v>2016</v>
      </c>
      <c r="C267" s="5">
        <f>Buildings!C263</f>
        <v>18.357230364345</v>
      </c>
      <c r="D267" s="15">
        <f>Buildings!D263</f>
        <v>6.9921875</v>
      </c>
      <c r="E267" s="4">
        <f t="shared" si="8"/>
        <v>2</v>
      </c>
      <c r="F267" s="5">
        <f t="shared" si="9"/>
        <v>36.71446072869</v>
      </c>
    </row>
    <row r="268" spans="1:6" x14ac:dyDescent="0.3">
      <c r="A268" t="str">
        <f>Buildings!A264</f>
        <v>2016_263</v>
      </c>
      <c r="B268" s="4">
        <f>Buildings!B264</f>
        <v>2016</v>
      </c>
      <c r="C268" s="5">
        <f>Buildings!C264</f>
        <v>330.93403028324201</v>
      </c>
      <c r="D268" s="15">
        <f>Buildings!D264</f>
        <v>5.4487847222222197</v>
      </c>
      <c r="E268" s="4">
        <f t="shared" si="8"/>
        <v>1</v>
      </c>
      <c r="F268" s="5">
        <f t="shared" si="9"/>
        <v>330.93403028324201</v>
      </c>
    </row>
    <row r="269" spans="1:6" x14ac:dyDescent="0.3">
      <c r="A269" t="str">
        <f>Buildings!A265</f>
        <v>2016_264</v>
      </c>
      <c r="B269" s="4">
        <f>Buildings!B265</f>
        <v>2016</v>
      </c>
      <c r="C269" s="5">
        <f>Buildings!C265</f>
        <v>146.993624202907</v>
      </c>
      <c r="D269" s="15">
        <f>Buildings!D265</f>
        <v>3.572265625</v>
      </c>
      <c r="E269" s="4">
        <f t="shared" si="8"/>
        <v>1</v>
      </c>
      <c r="F269" s="5">
        <f t="shared" si="9"/>
        <v>146.993624202907</v>
      </c>
    </row>
    <row r="270" spans="1:6" x14ac:dyDescent="0.3">
      <c r="A270" t="str">
        <f>Buildings!A266</f>
        <v>2016_265</v>
      </c>
      <c r="B270" s="4">
        <f>Buildings!B266</f>
        <v>2016</v>
      </c>
      <c r="C270" s="5">
        <f>Buildings!C266</f>
        <v>91.888211512938099</v>
      </c>
      <c r="D270" s="15">
        <f>Buildings!D266</f>
        <v>5.0843749999999996</v>
      </c>
      <c r="E270" s="4">
        <f t="shared" si="8"/>
        <v>1</v>
      </c>
      <c r="F270" s="5">
        <f t="shared" si="9"/>
        <v>91.888211512938099</v>
      </c>
    </row>
    <row r="271" spans="1:6" x14ac:dyDescent="0.3">
      <c r="A271" t="str">
        <f>Buildings!A267</f>
        <v>2016_266</v>
      </c>
      <c r="B271" s="4">
        <f>Buildings!B267</f>
        <v>2016</v>
      </c>
      <c r="C271" s="5">
        <f>Buildings!C267</f>
        <v>1525.7131648995</v>
      </c>
      <c r="D271" s="15">
        <f>Buildings!D267</f>
        <v>9.8572100903614501</v>
      </c>
      <c r="E271" s="4">
        <f t="shared" si="8"/>
        <v>3</v>
      </c>
      <c r="F271" s="5">
        <f t="shared" si="9"/>
        <v>4577.1394946985001</v>
      </c>
    </row>
    <row r="272" spans="1:6" x14ac:dyDescent="0.3">
      <c r="A272" t="str">
        <f>Buildings!A268</f>
        <v>2016_267</v>
      </c>
      <c r="B272" s="4">
        <f>Buildings!B268</f>
        <v>2016</v>
      </c>
      <c r="C272" s="5">
        <f>Buildings!C268</f>
        <v>257.45947217755003</v>
      </c>
      <c r="D272" s="15">
        <f>Buildings!D268</f>
        <v>5.13671875</v>
      </c>
      <c r="E272" s="4">
        <f t="shared" si="8"/>
        <v>1</v>
      </c>
      <c r="F272" s="5">
        <f t="shared" si="9"/>
        <v>257.45947217755003</v>
      </c>
    </row>
    <row r="273" spans="1:6" x14ac:dyDescent="0.3">
      <c r="A273" t="str">
        <f>Buildings!A269</f>
        <v>2016_268</v>
      </c>
      <c r="B273" s="4">
        <f>Buildings!B269</f>
        <v>2016</v>
      </c>
      <c r="C273" s="5">
        <f>Buildings!C269</f>
        <v>551.58305229898303</v>
      </c>
      <c r="D273" s="15">
        <f>Buildings!D269</f>
        <v>10.588802083333301</v>
      </c>
      <c r="E273" s="4">
        <f t="shared" si="8"/>
        <v>3</v>
      </c>
      <c r="F273" s="5">
        <f t="shared" si="9"/>
        <v>1654.749156896949</v>
      </c>
    </row>
    <row r="274" spans="1:6" x14ac:dyDescent="0.3">
      <c r="A274" t="str">
        <f>Buildings!A270</f>
        <v>2016_269</v>
      </c>
      <c r="B274" s="4">
        <f>Buildings!B270</f>
        <v>2016</v>
      </c>
      <c r="C274" s="5">
        <f>Buildings!C270</f>
        <v>275.81501030363103</v>
      </c>
      <c r="D274" s="15">
        <f>Buildings!D270</f>
        <v>4.5322916666666702</v>
      </c>
      <c r="E274" s="4">
        <f t="shared" si="8"/>
        <v>1</v>
      </c>
      <c r="F274" s="5">
        <f t="shared" si="9"/>
        <v>275.81501030363103</v>
      </c>
    </row>
    <row r="275" spans="1:6" x14ac:dyDescent="0.3">
      <c r="A275" t="str">
        <f>Buildings!A271</f>
        <v>2016_270</v>
      </c>
      <c r="B275" s="4">
        <f>Buildings!B271</f>
        <v>2016</v>
      </c>
      <c r="C275" s="5">
        <f>Buildings!C271</f>
        <v>2849.4403363158899</v>
      </c>
      <c r="D275" s="15">
        <f>Buildings!D271</f>
        <v>11.1810483870968</v>
      </c>
      <c r="E275" s="4">
        <f t="shared" si="8"/>
        <v>3</v>
      </c>
      <c r="F275" s="5">
        <f t="shared" si="9"/>
        <v>8548.3210089476706</v>
      </c>
    </row>
    <row r="276" spans="1:6" x14ac:dyDescent="0.3">
      <c r="A276" t="str">
        <f>Buildings!A272</f>
        <v>2016_271</v>
      </c>
      <c r="B276" s="4">
        <f>Buildings!B272</f>
        <v>2016</v>
      </c>
      <c r="C276" s="5">
        <f>Buildings!C272</f>
        <v>864.47805132716906</v>
      </c>
      <c r="D276" s="15">
        <f>Buildings!D272</f>
        <v>13.092752659574501</v>
      </c>
      <c r="E276" s="4">
        <f t="shared" si="8"/>
        <v>4</v>
      </c>
      <c r="F276" s="5">
        <f t="shared" si="9"/>
        <v>3457.9122053086762</v>
      </c>
    </row>
    <row r="277" spans="1:6" x14ac:dyDescent="0.3">
      <c r="A277" t="str">
        <f>Buildings!A273</f>
        <v>2016_272</v>
      </c>
      <c r="B277" s="4">
        <f>Buildings!B273</f>
        <v>2016</v>
      </c>
      <c r="C277" s="5">
        <f>Buildings!C273</f>
        <v>36.747846549376803</v>
      </c>
      <c r="D277" s="15">
        <f>Buildings!D273</f>
        <v>2.43359375</v>
      </c>
      <c r="E277" s="4">
        <f t="shared" si="8"/>
        <v>1</v>
      </c>
      <c r="F277" s="5">
        <f t="shared" si="9"/>
        <v>36.747846549376803</v>
      </c>
    </row>
    <row r="278" spans="1:6" x14ac:dyDescent="0.3">
      <c r="A278" t="str">
        <f>Buildings!A274</f>
        <v>2016_273</v>
      </c>
      <c r="B278" s="4">
        <f>Buildings!B274</f>
        <v>2016</v>
      </c>
      <c r="C278" s="5">
        <f>Buildings!C274</f>
        <v>477.92809094488598</v>
      </c>
      <c r="D278" s="15">
        <f>Buildings!D274</f>
        <v>5.2563100961538503</v>
      </c>
      <c r="E278" s="4">
        <f t="shared" si="8"/>
        <v>1</v>
      </c>
      <c r="F278" s="5">
        <f t="shared" si="9"/>
        <v>477.92809094488598</v>
      </c>
    </row>
    <row r="279" spans="1:6" x14ac:dyDescent="0.3">
      <c r="A279" t="str">
        <f>Buildings!A275</f>
        <v>2016_274</v>
      </c>
      <c r="B279" s="4">
        <f>Buildings!B275</f>
        <v>2016</v>
      </c>
      <c r="C279" s="5">
        <f>Buildings!C275</f>
        <v>312.68081258610101</v>
      </c>
      <c r="D279" s="15">
        <f>Buildings!D275</f>
        <v>3.7651654411764701</v>
      </c>
      <c r="E279" s="4">
        <f t="shared" si="8"/>
        <v>1</v>
      </c>
      <c r="F279" s="5">
        <f t="shared" si="9"/>
        <v>312.68081258610101</v>
      </c>
    </row>
    <row r="280" spans="1:6" x14ac:dyDescent="0.3">
      <c r="A280" t="str">
        <f>Buildings!A276</f>
        <v>2016_275</v>
      </c>
      <c r="B280" s="4">
        <f>Buildings!B276</f>
        <v>2016</v>
      </c>
      <c r="C280" s="5">
        <f>Buildings!C276</f>
        <v>257.30650811642403</v>
      </c>
      <c r="D280" s="15">
        <f>Buildings!D276</f>
        <v>4.4631696428571397</v>
      </c>
      <c r="E280" s="4">
        <f t="shared" si="8"/>
        <v>1</v>
      </c>
      <c r="F280" s="5">
        <f t="shared" si="9"/>
        <v>257.30650811642403</v>
      </c>
    </row>
    <row r="281" spans="1:6" x14ac:dyDescent="0.3">
      <c r="A281" t="str">
        <f>Buildings!A277</f>
        <v>2016_276</v>
      </c>
      <c r="B281" s="4">
        <f>Buildings!B277</f>
        <v>2016</v>
      </c>
      <c r="C281" s="5">
        <f>Buildings!C277</f>
        <v>183.87644226104001</v>
      </c>
      <c r="D281" s="15">
        <f>Buildings!D277</f>
        <v>4.0085937500000002</v>
      </c>
      <c r="E281" s="4">
        <f t="shared" si="8"/>
        <v>1</v>
      </c>
      <c r="F281" s="5">
        <f t="shared" si="9"/>
        <v>183.87644226104001</v>
      </c>
    </row>
    <row r="282" spans="1:6" x14ac:dyDescent="0.3">
      <c r="A282" t="str">
        <f>Buildings!A278</f>
        <v>2016_277</v>
      </c>
      <c r="B282" s="4">
        <f>Buildings!B278</f>
        <v>2016</v>
      </c>
      <c r="C282" s="5">
        <f>Buildings!C278</f>
        <v>220.79374344646899</v>
      </c>
      <c r="D282" s="15">
        <f>Buildings!D278</f>
        <v>4.1901041666666696</v>
      </c>
      <c r="E282" s="4">
        <f t="shared" si="8"/>
        <v>1</v>
      </c>
      <c r="F282" s="5">
        <f t="shared" si="9"/>
        <v>220.79374344646899</v>
      </c>
    </row>
    <row r="283" spans="1:6" x14ac:dyDescent="0.3">
      <c r="A283" t="str">
        <f>Buildings!A279</f>
        <v>2016_278</v>
      </c>
      <c r="B283" s="4">
        <f>Buildings!B279</f>
        <v>2016</v>
      </c>
      <c r="C283" s="5">
        <f>Buildings!C279</f>
        <v>110.399353317916</v>
      </c>
      <c r="D283" s="15">
        <f>Buildings!D279</f>
        <v>4.4713541666666696</v>
      </c>
      <c r="E283" s="4">
        <f t="shared" si="8"/>
        <v>1</v>
      </c>
      <c r="F283" s="5">
        <f t="shared" si="9"/>
        <v>110.399353317916</v>
      </c>
    </row>
    <row r="284" spans="1:6" x14ac:dyDescent="0.3">
      <c r="A284" t="str">
        <f>Buildings!A280</f>
        <v>2016_279</v>
      </c>
      <c r="B284" s="4">
        <f>Buildings!B280</f>
        <v>2016</v>
      </c>
      <c r="C284" s="5">
        <f>Buildings!C280</f>
        <v>275.73608744144298</v>
      </c>
      <c r="D284" s="15">
        <f>Buildings!D280</f>
        <v>5.0968749999999998</v>
      </c>
      <c r="E284" s="4">
        <f t="shared" si="8"/>
        <v>1</v>
      </c>
      <c r="F284" s="5">
        <f t="shared" si="9"/>
        <v>275.73608744144298</v>
      </c>
    </row>
    <row r="285" spans="1:6" x14ac:dyDescent="0.3">
      <c r="A285" t="str">
        <f>Buildings!A281</f>
        <v>2016_280</v>
      </c>
      <c r="B285" s="4">
        <f>Buildings!B281</f>
        <v>2016</v>
      </c>
      <c r="C285" s="5">
        <f>Buildings!C281</f>
        <v>257.45945777371497</v>
      </c>
      <c r="D285" s="15">
        <f>Buildings!D281</f>
        <v>4.3102678571428603</v>
      </c>
      <c r="E285" s="4">
        <f t="shared" si="8"/>
        <v>1</v>
      </c>
      <c r="F285" s="5">
        <f t="shared" si="9"/>
        <v>257.45945777371497</v>
      </c>
    </row>
    <row r="286" spans="1:6" x14ac:dyDescent="0.3">
      <c r="A286" t="str">
        <f>Buildings!A282</f>
        <v>2016_281</v>
      </c>
      <c r="B286" s="4">
        <f>Buildings!B282</f>
        <v>2016</v>
      </c>
      <c r="C286" s="5">
        <f>Buildings!C282</f>
        <v>239.000992933286</v>
      </c>
      <c r="D286" s="15">
        <f>Buildings!D282</f>
        <v>4.1135817307692299</v>
      </c>
      <c r="E286" s="4">
        <f t="shared" si="8"/>
        <v>1</v>
      </c>
      <c r="F286" s="5">
        <f t="shared" si="9"/>
        <v>239.000992933286</v>
      </c>
    </row>
    <row r="287" spans="1:6" x14ac:dyDescent="0.3">
      <c r="A287" t="str">
        <f>Buildings!A283</f>
        <v>2016_282</v>
      </c>
      <c r="B287" s="4">
        <f>Buildings!B283</f>
        <v>2016</v>
      </c>
      <c r="C287" s="5">
        <f>Buildings!C283</f>
        <v>183.90934389270799</v>
      </c>
      <c r="D287" s="15">
        <f>Buildings!D283</f>
        <v>4.6382812500000004</v>
      </c>
      <c r="E287" s="4">
        <f t="shared" si="8"/>
        <v>1</v>
      </c>
      <c r="F287" s="5">
        <f t="shared" si="9"/>
        <v>183.90934389270799</v>
      </c>
    </row>
    <row r="288" spans="1:6" x14ac:dyDescent="0.3">
      <c r="A288" t="str">
        <f>Buildings!A284</f>
        <v>2016_283</v>
      </c>
      <c r="B288" s="4">
        <f>Buildings!B284</f>
        <v>2016</v>
      </c>
      <c r="C288" s="5">
        <f>Buildings!C284</f>
        <v>312.63171827048097</v>
      </c>
      <c r="D288" s="15">
        <f>Buildings!D284</f>
        <v>4.0978860294117601</v>
      </c>
      <c r="E288" s="4">
        <f t="shared" si="8"/>
        <v>1</v>
      </c>
      <c r="F288" s="5">
        <f t="shared" si="9"/>
        <v>312.63171827048097</v>
      </c>
    </row>
    <row r="289" spans="1:6" x14ac:dyDescent="0.3">
      <c r="A289" t="str">
        <f>Buildings!A285</f>
        <v>2016_284</v>
      </c>
      <c r="B289" s="4">
        <f>Buildings!B285</f>
        <v>2016</v>
      </c>
      <c r="C289" s="5">
        <f>Buildings!C285</f>
        <v>220.69539983011899</v>
      </c>
      <c r="D289" s="15">
        <f>Buildings!D285</f>
        <v>4.4596354166666696</v>
      </c>
      <c r="E289" s="4">
        <f t="shared" si="8"/>
        <v>1</v>
      </c>
      <c r="F289" s="5">
        <f t="shared" si="9"/>
        <v>220.69539983011899</v>
      </c>
    </row>
    <row r="290" spans="1:6" x14ac:dyDescent="0.3">
      <c r="A290" t="str">
        <f>Buildings!A286</f>
        <v>2016_285</v>
      </c>
      <c r="B290" s="4">
        <f>Buildings!B286</f>
        <v>2016</v>
      </c>
      <c r="C290" s="5">
        <f>Buildings!C286</f>
        <v>1066.2866965196999</v>
      </c>
      <c r="D290" s="15">
        <f>Buildings!D286</f>
        <v>9.8044181034482794</v>
      </c>
      <c r="E290" s="4">
        <f t="shared" si="8"/>
        <v>3</v>
      </c>
      <c r="F290" s="5">
        <f t="shared" si="9"/>
        <v>3198.8600895590998</v>
      </c>
    </row>
    <row r="291" spans="1:6" x14ac:dyDescent="0.3">
      <c r="A291" t="str">
        <f>Buildings!A287</f>
        <v>2016_286</v>
      </c>
      <c r="B291" s="4">
        <f>Buildings!B287</f>
        <v>2016</v>
      </c>
      <c r="C291" s="5">
        <f>Buildings!C287</f>
        <v>257.45600842684502</v>
      </c>
      <c r="D291" s="15">
        <f>Buildings!D287</f>
        <v>4.4274553571428603</v>
      </c>
      <c r="E291" s="4">
        <f t="shared" si="8"/>
        <v>1</v>
      </c>
      <c r="F291" s="5">
        <f t="shared" si="9"/>
        <v>257.45600842684502</v>
      </c>
    </row>
    <row r="292" spans="1:6" x14ac:dyDescent="0.3">
      <c r="A292" t="str">
        <f>Buildings!A288</f>
        <v>2016_287</v>
      </c>
      <c r="B292" s="4">
        <f>Buildings!B288</f>
        <v>2016</v>
      </c>
      <c r="C292" s="5">
        <f>Buildings!C288</f>
        <v>2113.6250948235402</v>
      </c>
      <c r="D292" s="15">
        <f>Buildings!D288</f>
        <v>14.991168478260899</v>
      </c>
      <c r="E292" s="4">
        <f t="shared" si="8"/>
        <v>4</v>
      </c>
      <c r="F292" s="5">
        <f t="shared" si="9"/>
        <v>8454.5003792941607</v>
      </c>
    </row>
    <row r="293" spans="1:6" x14ac:dyDescent="0.3">
      <c r="A293" t="str">
        <f>Buildings!A289</f>
        <v>2016_288</v>
      </c>
      <c r="B293" s="4">
        <f>Buildings!B289</f>
        <v>2016</v>
      </c>
      <c r="C293" s="5">
        <f>Buildings!C289</f>
        <v>18.408430143259501</v>
      </c>
      <c r="D293" s="15">
        <f>Buildings!D289</f>
        <v>3.25</v>
      </c>
      <c r="E293" s="4">
        <f t="shared" si="8"/>
        <v>1</v>
      </c>
      <c r="F293" s="5">
        <f t="shared" si="9"/>
        <v>18.408430143259501</v>
      </c>
    </row>
    <row r="294" spans="1:6" x14ac:dyDescent="0.3">
      <c r="A294" t="str">
        <f>Buildings!A290</f>
        <v>2016_289</v>
      </c>
      <c r="B294" s="4">
        <f>Buildings!B290</f>
        <v>2016</v>
      </c>
      <c r="C294" s="5">
        <f>Buildings!C290</f>
        <v>606.57201351225399</v>
      </c>
      <c r="D294" s="15">
        <f>Buildings!D290</f>
        <v>5.5610795454545503</v>
      </c>
      <c r="E294" s="4">
        <f t="shared" si="8"/>
        <v>1</v>
      </c>
      <c r="F294" s="5">
        <f t="shared" si="9"/>
        <v>606.57201351225399</v>
      </c>
    </row>
    <row r="295" spans="1:6" x14ac:dyDescent="0.3">
      <c r="A295" t="str">
        <f>Buildings!A291</f>
        <v>2016_290</v>
      </c>
      <c r="B295" s="4">
        <f>Buildings!B291</f>
        <v>2016</v>
      </c>
      <c r="C295" s="5">
        <f>Buildings!C291</f>
        <v>110.349306687713</v>
      </c>
      <c r="D295" s="15">
        <f>Buildings!D291</f>
        <v>4.1028645833333304</v>
      </c>
      <c r="E295" s="4">
        <f t="shared" si="8"/>
        <v>1</v>
      </c>
      <c r="F295" s="5">
        <f t="shared" si="9"/>
        <v>110.349306687713</v>
      </c>
    </row>
    <row r="296" spans="1:6" x14ac:dyDescent="0.3">
      <c r="A296" t="str">
        <f>Buildings!A292</f>
        <v>2016_291</v>
      </c>
      <c r="B296" s="4">
        <f>Buildings!B292</f>
        <v>2016</v>
      </c>
      <c r="C296" s="5">
        <f>Buildings!C292</f>
        <v>18.399517253041299</v>
      </c>
      <c r="D296" s="15">
        <f>Buildings!D292</f>
        <v>3.015625</v>
      </c>
      <c r="E296" s="4">
        <f t="shared" si="8"/>
        <v>1</v>
      </c>
      <c r="F296" s="5">
        <f t="shared" si="9"/>
        <v>18.399517253041299</v>
      </c>
    </row>
    <row r="297" spans="1:6" x14ac:dyDescent="0.3">
      <c r="A297" t="str">
        <f>Buildings!A293</f>
        <v>2016_292</v>
      </c>
      <c r="B297" s="4">
        <f>Buildings!B293</f>
        <v>2016</v>
      </c>
      <c r="C297" s="5">
        <f>Buildings!C293</f>
        <v>220.742806360126</v>
      </c>
      <c r="D297" s="15">
        <f>Buildings!D293</f>
        <v>4.7610677083333304</v>
      </c>
      <c r="E297" s="4">
        <f t="shared" si="8"/>
        <v>1</v>
      </c>
      <c r="F297" s="5">
        <f t="shared" si="9"/>
        <v>220.742806360126</v>
      </c>
    </row>
    <row r="298" spans="1:6" x14ac:dyDescent="0.3">
      <c r="A298" t="str">
        <f>Buildings!A294</f>
        <v>2016_293</v>
      </c>
      <c r="B298" s="4">
        <f>Buildings!B294</f>
        <v>2016</v>
      </c>
      <c r="C298" s="5">
        <f>Buildings!C294</f>
        <v>239.00000651739501</v>
      </c>
      <c r="D298" s="15">
        <f>Buildings!D294</f>
        <v>4.5186298076923102</v>
      </c>
      <c r="E298" s="4">
        <f t="shared" si="8"/>
        <v>1</v>
      </c>
      <c r="F298" s="5">
        <f t="shared" si="9"/>
        <v>239.00000651739501</v>
      </c>
    </row>
    <row r="299" spans="1:6" x14ac:dyDescent="0.3">
      <c r="A299" t="str">
        <f>Buildings!A295</f>
        <v>2016_294</v>
      </c>
      <c r="B299" s="4">
        <f>Buildings!B295</f>
        <v>2016</v>
      </c>
      <c r="C299" s="5">
        <f>Buildings!C295</f>
        <v>349.36456640902901</v>
      </c>
      <c r="D299" s="15">
        <f>Buildings!D295</f>
        <v>6.6570723684210504</v>
      </c>
      <c r="E299" s="4">
        <f t="shared" si="8"/>
        <v>2</v>
      </c>
      <c r="F299" s="5">
        <f t="shared" si="9"/>
        <v>698.72913281805802</v>
      </c>
    </row>
    <row r="300" spans="1:6" x14ac:dyDescent="0.3">
      <c r="A300" t="str">
        <f>Buildings!A296</f>
        <v>2016_295</v>
      </c>
      <c r="B300" s="4">
        <f>Buildings!B296</f>
        <v>2016</v>
      </c>
      <c r="C300" s="5">
        <f>Buildings!C296</f>
        <v>220.693131904117</v>
      </c>
      <c r="D300" s="15">
        <f>Buildings!D296</f>
        <v>4.423828125</v>
      </c>
      <c r="E300" s="4">
        <f t="shared" si="8"/>
        <v>1</v>
      </c>
      <c r="F300" s="5">
        <f t="shared" si="9"/>
        <v>220.693131904117</v>
      </c>
    </row>
    <row r="301" spans="1:6" x14ac:dyDescent="0.3">
      <c r="A301" t="str">
        <f>Buildings!A297</f>
        <v>2016_296</v>
      </c>
      <c r="B301" s="4">
        <f>Buildings!B297</f>
        <v>2016</v>
      </c>
      <c r="C301" s="5">
        <f>Buildings!C297</f>
        <v>459.68235589936398</v>
      </c>
      <c r="D301" s="15">
        <f>Buildings!D297</f>
        <v>5.2543749999999996</v>
      </c>
      <c r="E301" s="4">
        <f t="shared" si="8"/>
        <v>1</v>
      </c>
      <c r="F301" s="5">
        <f t="shared" si="9"/>
        <v>459.68235589936398</v>
      </c>
    </row>
    <row r="302" spans="1:6" x14ac:dyDescent="0.3">
      <c r="A302" t="str">
        <f>Buildings!A298</f>
        <v>2016_297</v>
      </c>
      <c r="B302" s="4">
        <f>Buildings!B298</f>
        <v>2016</v>
      </c>
      <c r="C302" s="5">
        <f>Buildings!C298</f>
        <v>275.764673858881</v>
      </c>
      <c r="D302" s="15">
        <f>Buildings!D298</f>
        <v>4.6333333333333302</v>
      </c>
      <c r="E302" s="4">
        <f t="shared" si="8"/>
        <v>1</v>
      </c>
      <c r="F302" s="5">
        <f t="shared" si="9"/>
        <v>275.764673858881</v>
      </c>
    </row>
    <row r="303" spans="1:6" x14ac:dyDescent="0.3">
      <c r="A303" t="str">
        <f>Buildings!A299</f>
        <v>2016_298</v>
      </c>
      <c r="B303" s="4">
        <f>Buildings!B299</f>
        <v>2016</v>
      </c>
      <c r="C303" s="5">
        <f>Buildings!C299</f>
        <v>2795.2845629155599</v>
      </c>
      <c r="D303" s="15">
        <f>Buildings!D299</f>
        <v>14.521484375</v>
      </c>
      <c r="E303" s="4">
        <f t="shared" si="8"/>
        <v>4</v>
      </c>
      <c r="F303" s="5">
        <f t="shared" si="9"/>
        <v>11181.13825166224</v>
      </c>
    </row>
    <row r="304" spans="1:6" x14ac:dyDescent="0.3">
      <c r="A304" t="str">
        <f>Buildings!A300</f>
        <v>2016_299</v>
      </c>
      <c r="B304" s="4">
        <f>Buildings!B300</f>
        <v>2016</v>
      </c>
      <c r="C304" s="5">
        <f>Buildings!C300</f>
        <v>312.73251986596699</v>
      </c>
      <c r="D304" s="15">
        <f>Buildings!D300</f>
        <v>4.0919117647058796</v>
      </c>
      <c r="E304" s="4">
        <f t="shared" si="8"/>
        <v>1</v>
      </c>
      <c r="F304" s="5">
        <f t="shared" si="9"/>
        <v>312.73251986596699</v>
      </c>
    </row>
    <row r="305" spans="1:6" x14ac:dyDescent="0.3">
      <c r="A305" t="str">
        <f>Buildings!A301</f>
        <v>2016_300</v>
      </c>
      <c r="B305" s="4">
        <f>Buildings!B301</f>
        <v>2016</v>
      </c>
      <c r="C305" s="5">
        <f>Buildings!C301</f>
        <v>202.23329401016201</v>
      </c>
      <c r="D305" s="15">
        <f>Buildings!D301</f>
        <v>4.7017045454545503</v>
      </c>
      <c r="E305" s="4">
        <f t="shared" si="8"/>
        <v>1</v>
      </c>
      <c r="F305" s="5">
        <f t="shared" si="9"/>
        <v>202.23329401016201</v>
      </c>
    </row>
    <row r="306" spans="1:6" x14ac:dyDescent="0.3">
      <c r="A306" t="str">
        <f>Buildings!A302</f>
        <v>2016_301</v>
      </c>
      <c r="B306" s="4">
        <f>Buildings!B302</f>
        <v>2016</v>
      </c>
      <c r="C306" s="5">
        <f>Buildings!C302</f>
        <v>423.186105884612</v>
      </c>
      <c r="D306" s="15">
        <f>Buildings!D302</f>
        <v>3.7608695652173898</v>
      </c>
      <c r="E306" s="4">
        <f t="shared" si="8"/>
        <v>1</v>
      </c>
      <c r="F306" s="5">
        <f t="shared" si="9"/>
        <v>423.186105884612</v>
      </c>
    </row>
    <row r="307" spans="1:6" x14ac:dyDescent="0.3">
      <c r="A307" t="str">
        <f>Buildings!A303</f>
        <v>2016_302</v>
      </c>
      <c r="B307" s="4">
        <f>Buildings!B303</f>
        <v>2016</v>
      </c>
      <c r="C307" s="5">
        <f>Buildings!C303</f>
        <v>330.88955735415198</v>
      </c>
      <c r="D307" s="15">
        <f>Buildings!D303</f>
        <v>4.9748263888888902</v>
      </c>
      <c r="E307" s="4">
        <f t="shared" si="8"/>
        <v>1</v>
      </c>
      <c r="F307" s="5">
        <f t="shared" si="9"/>
        <v>330.88955735415198</v>
      </c>
    </row>
    <row r="308" spans="1:6" x14ac:dyDescent="0.3">
      <c r="A308" t="str">
        <f>Buildings!A304</f>
        <v>2016_303</v>
      </c>
      <c r="B308" s="4">
        <f>Buildings!B304</f>
        <v>2016</v>
      </c>
      <c r="C308" s="5">
        <f>Buildings!C304</f>
        <v>183.981416262686</v>
      </c>
      <c r="D308" s="15">
        <f>Buildings!D304</f>
        <v>4.3015625000000002</v>
      </c>
      <c r="E308" s="4">
        <f t="shared" si="8"/>
        <v>1</v>
      </c>
      <c r="F308" s="5">
        <f t="shared" si="9"/>
        <v>183.981416262686</v>
      </c>
    </row>
    <row r="309" spans="1:6" x14ac:dyDescent="0.3">
      <c r="A309" t="str">
        <f>Buildings!A305</f>
        <v>2016_304</v>
      </c>
      <c r="B309" s="4">
        <f>Buildings!B305</f>
        <v>2016</v>
      </c>
      <c r="C309" s="5">
        <f>Buildings!C305</f>
        <v>147.112408872694</v>
      </c>
      <c r="D309" s="15">
        <f>Buildings!D305</f>
        <v>3.7431640625</v>
      </c>
      <c r="E309" s="4">
        <f t="shared" si="8"/>
        <v>1</v>
      </c>
      <c r="F309" s="5">
        <f t="shared" si="9"/>
        <v>147.112408872694</v>
      </c>
    </row>
    <row r="310" spans="1:6" x14ac:dyDescent="0.3">
      <c r="A310" t="str">
        <f>Buildings!A306</f>
        <v>2016_305</v>
      </c>
      <c r="B310" s="4">
        <f>Buildings!B306</f>
        <v>2016</v>
      </c>
      <c r="C310" s="5">
        <f>Buildings!C306</f>
        <v>128.73767203465101</v>
      </c>
      <c r="D310" s="15">
        <f>Buildings!D306</f>
        <v>4.2801339285714297</v>
      </c>
      <c r="E310" s="4">
        <f t="shared" si="8"/>
        <v>1</v>
      </c>
      <c r="F310" s="5">
        <f t="shared" si="9"/>
        <v>128.73767203465101</v>
      </c>
    </row>
    <row r="311" spans="1:6" x14ac:dyDescent="0.3">
      <c r="A311" t="str">
        <f>Buildings!A307</f>
        <v>2016_306</v>
      </c>
      <c r="B311" s="4">
        <f>Buildings!B307</f>
        <v>2016</v>
      </c>
      <c r="C311" s="5">
        <f>Buildings!C307</f>
        <v>183.87547511979901</v>
      </c>
      <c r="D311" s="15">
        <f>Buildings!D307</f>
        <v>4.7437500000000004</v>
      </c>
      <c r="E311" s="4">
        <f t="shared" si="8"/>
        <v>1</v>
      </c>
      <c r="F311" s="5">
        <f t="shared" si="9"/>
        <v>183.87547511979901</v>
      </c>
    </row>
    <row r="312" spans="1:6" x14ac:dyDescent="0.3">
      <c r="A312" t="str">
        <f>Buildings!A308</f>
        <v>2016_307</v>
      </c>
      <c r="B312" s="4">
        <f>Buildings!B308</f>
        <v>2016</v>
      </c>
      <c r="C312" s="5">
        <f>Buildings!C308</f>
        <v>91.887767391279297</v>
      </c>
      <c r="D312" s="15">
        <f>Buildings!D308</f>
        <v>3.5375000000000001</v>
      </c>
      <c r="E312" s="4">
        <f t="shared" si="8"/>
        <v>1</v>
      </c>
      <c r="F312" s="5">
        <f t="shared" si="9"/>
        <v>91.887767391279297</v>
      </c>
    </row>
    <row r="313" spans="1:6" x14ac:dyDescent="0.3">
      <c r="A313" t="str">
        <f>Buildings!A309</f>
        <v>2016_308</v>
      </c>
      <c r="B313" s="4">
        <f>Buildings!B309</f>
        <v>2016</v>
      </c>
      <c r="C313" s="5">
        <f>Buildings!C309</f>
        <v>312.63440440967702</v>
      </c>
      <c r="D313" s="15">
        <f>Buildings!D309</f>
        <v>4.3010110294117601</v>
      </c>
      <c r="E313" s="4">
        <f t="shared" si="8"/>
        <v>1</v>
      </c>
      <c r="F313" s="5">
        <f t="shared" si="9"/>
        <v>312.63440440967702</v>
      </c>
    </row>
    <row r="314" spans="1:6" x14ac:dyDescent="0.3">
      <c r="A314" t="str">
        <f>Buildings!A310</f>
        <v>2016_309</v>
      </c>
      <c r="B314" s="4">
        <f>Buildings!B310</f>
        <v>2016</v>
      </c>
      <c r="C314" s="5">
        <f>Buildings!C310</f>
        <v>275.76138098537899</v>
      </c>
      <c r="D314" s="15">
        <f>Buildings!D310</f>
        <v>4.7244791666666703</v>
      </c>
      <c r="E314" s="4">
        <f t="shared" si="8"/>
        <v>1</v>
      </c>
      <c r="F314" s="5">
        <f t="shared" si="9"/>
        <v>275.76138098537899</v>
      </c>
    </row>
    <row r="315" spans="1:6" x14ac:dyDescent="0.3">
      <c r="A315" t="str">
        <f>Buildings!A311</f>
        <v>2016_310</v>
      </c>
      <c r="B315" s="4">
        <f>Buildings!B311</f>
        <v>2016</v>
      </c>
      <c r="C315" s="5">
        <f>Buildings!C311</f>
        <v>128.80763299949501</v>
      </c>
      <c r="D315" s="15">
        <f>Buildings!D311</f>
        <v>4.1875</v>
      </c>
      <c r="E315" s="4">
        <f t="shared" si="8"/>
        <v>1</v>
      </c>
      <c r="F315" s="5">
        <f t="shared" si="9"/>
        <v>128.80763299949501</v>
      </c>
    </row>
    <row r="316" spans="1:6" x14ac:dyDescent="0.3">
      <c r="A316" t="str">
        <f>Buildings!A312</f>
        <v>2016_311</v>
      </c>
      <c r="B316" s="4">
        <f>Buildings!B312</f>
        <v>2016</v>
      </c>
      <c r="C316" s="5">
        <f>Buildings!C312</f>
        <v>257.29051924031199</v>
      </c>
      <c r="D316" s="15">
        <f>Buildings!D312</f>
        <v>7.01506696428571</v>
      </c>
      <c r="E316" s="4">
        <f t="shared" si="8"/>
        <v>2</v>
      </c>
      <c r="F316" s="5">
        <f t="shared" si="9"/>
        <v>514.58103848062399</v>
      </c>
    </row>
    <row r="317" spans="1:6" x14ac:dyDescent="0.3">
      <c r="A317" t="str">
        <f>Buildings!A313</f>
        <v>2016_312</v>
      </c>
      <c r="B317" s="4">
        <f>Buildings!B313</f>
        <v>2016</v>
      </c>
      <c r="C317" s="5">
        <f>Buildings!C313</f>
        <v>1010.90205466561</v>
      </c>
      <c r="D317" s="15">
        <f>Buildings!D313</f>
        <v>5.7642045454545503</v>
      </c>
      <c r="E317" s="4">
        <f t="shared" si="8"/>
        <v>1</v>
      </c>
      <c r="F317" s="5">
        <f t="shared" si="9"/>
        <v>1010.90205466561</v>
      </c>
    </row>
    <row r="318" spans="1:6" x14ac:dyDescent="0.3">
      <c r="A318" t="str">
        <f>Buildings!A314</f>
        <v>2016_313</v>
      </c>
      <c r="B318" s="4">
        <f>Buildings!B314</f>
        <v>2016</v>
      </c>
      <c r="C318" s="5">
        <f>Buildings!C314</f>
        <v>716.99412934109603</v>
      </c>
      <c r="D318" s="15">
        <f>Buildings!D314</f>
        <v>5.8058894230769198</v>
      </c>
      <c r="E318" s="4">
        <f t="shared" si="8"/>
        <v>1</v>
      </c>
      <c r="F318" s="5">
        <f t="shared" si="9"/>
        <v>716.99412934109603</v>
      </c>
    </row>
    <row r="319" spans="1:6" x14ac:dyDescent="0.3">
      <c r="A319" t="str">
        <f>Buildings!A315</f>
        <v>2016_314</v>
      </c>
      <c r="B319" s="4">
        <f>Buildings!B315</f>
        <v>2016</v>
      </c>
      <c r="C319" s="5">
        <f>Buildings!C315</f>
        <v>294.32433326914901</v>
      </c>
      <c r="D319" s="15">
        <f>Buildings!D315</f>
        <v>4.0244140625</v>
      </c>
      <c r="E319" s="4">
        <f t="shared" si="8"/>
        <v>1</v>
      </c>
      <c r="F319" s="5">
        <f t="shared" si="9"/>
        <v>294.32433326914901</v>
      </c>
    </row>
    <row r="320" spans="1:6" x14ac:dyDescent="0.3">
      <c r="A320" t="str">
        <f>Buildings!A316</f>
        <v>2016_315</v>
      </c>
      <c r="B320" s="4">
        <f>Buildings!B316</f>
        <v>2016</v>
      </c>
      <c r="C320" s="5">
        <f>Buildings!C316</f>
        <v>367.70367962866999</v>
      </c>
      <c r="D320" s="15">
        <f>Buildings!D316</f>
        <v>4.96875</v>
      </c>
      <c r="E320" s="4">
        <f t="shared" si="8"/>
        <v>1</v>
      </c>
      <c r="F320" s="5">
        <f t="shared" si="9"/>
        <v>367.70367962866999</v>
      </c>
    </row>
    <row r="321" spans="1:6" x14ac:dyDescent="0.3">
      <c r="A321" t="str">
        <f>Buildings!A317</f>
        <v>2016_316</v>
      </c>
      <c r="B321" s="4">
        <f>Buildings!B317</f>
        <v>2016</v>
      </c>
      <c r="C321" s="5">
        <f>Buildings!C317</f>
        <v>73.520322915166602</v>
      </c>
      <c r="D321" s="15">
        <f>Buildings!D317</f>
        <v>3.150390625</v>
      </c>
      <c r="E321" s="4">
        <f t="shared" si="8"/>
        <v>1</v>
      </c>
      <c r="F321" s="5">
        <f t="shared" si="9"/>
        <v>73.520322915166602</v>
      </c>
    </row>
    <row r="322" spans="1:6" x14ac:dyDescent="0.3">
      <c r="A322" t="str">
        <f>Buildings!A318</f>
        <v>2016_317</v>
      </c>
      <c r="B322" s="4">
        <f>Buildings!B318</f>
        <v>2016</v>
      </c>
      <c r="C322" s="5">
        <f>Buildings!C318</f>
        <v>275.917650196701</v>
      </c>
      <c r="D322" s="15">
        <f>Buildings!D318</f>
        <v>4.3598958333333302</v>
      </c>
      <c r="E322" s="4">
        <f t="shared" si="8"/>
        <v>1</v>
      </c>
      <c r="F322" s="5">
        <f t="shared" si="9"/>
        <v>275.917650196701</v>
      </c>
    </row>
    <row r="323" spans="1:6" x14ac:dyDescent="0.3">
      <c r="A323" t="str">
        <f>Buildings!A319</f>
        <v>2016_318</v>
      </c>
      <c r="B323" s="4">
        <f>Buildings!B319</f>
        <v>2016</v>
      </c>
      <c r="C323" s="5">
        <f>Buildings!C319</f>
        <v>128.70500488393</v>
      </c>
      <c r="D323" s="15">
        <f>Buildings!D319</f>
        <v>4.6305803571428603</v>
      </c>
      <c r="E323" s="4">
        <f t="shared" si="8"/>
        <v>1</v>
      </c>
      <c r="F323" s="5">
        <f t="shared" si="9"/>
        <v>128.70500488393</v>
      </c>
    </row>
    <row r="324" spans="1:6" x14ac:dyDescent="0.3">
      <c r="A324" t="str">
        <f>Buildings!A320</f>
        <v>2016_319</v>
      </c>
      <c r="B324" s="4">
        <f>Buildings!B320</f>
        <v>2016</v>
      </c>
      <c r="C324" s="5">
        <f>Buildings!C320</f>
        <v>257.51656677573902</v>
      </c>
      <c r="D324" s="15">
        <f>Buildings!D320</f>
        <v>5.35602678571429</v>
      </c>
      <c r="E324" s="4">
        <f t="shared" si="8"/>
        <v>1</v>
      </c>
      <c r="F324" s="5">
        <f t="shared" si="9"/>
        <v>257.51656677573902</v>
      </c>
    </row>
    <row r="325" spans="1:6" x14ac:dyDescent="0.3">
      <c r="A325" t="str">
        <f>Buildings!A321</f>
        <v>2016_320</v>
      </c>
      <c r="B325" s="4">
        <f>Buildings!B321</f>
        <v>2016</v>
      </c>
      <c r="C325" s="5">
        <f>Buildings!C321</f>
        <v>3786.7121688667698</v>
      </c>
      <c r="D325" s="15">
        <f>Buildings!D321</f>
        <v>7.4252503033980597</v>
      </c>
      <c r="E325" s="4">
        <f t="shared" si="8"/>
        <v>2</v>
      </c>
      <c r="F325" s="5">
        <f t="shared" si="9"/>
        <v>7573.4243377335397</v>
      </c>
    </row>
    <row r="326" spans="1:6" x14ac:dyDescent="0.3">
      <c r="A326" t="str">
        <f>Buildings!A322</f>
        <v>2016_321</v>
      </c>
      <c r="B326" s="4">
        <f>Buildings!B322</f>
        <v>2016</v>
      </c>
      <c r="C326" s="5">
        <f>Buildings!C322</f>
        <v>294.17169870436197</v>
      </c>
      <c r="D326" s="15">
        <f>Buildings!D322</f>
        <v>4.1982421875</v>
      </c>
      <c r="E326" s="4">
        <f t="shared" si="8"/>
        <v>1</v>
      </c>
      <c r="F326" s="5">
        <f t="shared" si="9"/>
        <v>294.17169870436197</v>
      </c>
    </row>
    <row r="327" spans="1:6" x14ac:dyDescent="0.3">
      <c r="A327" t="str">
        <f>Buildings!A323</f>
        <v>2016_322</v>
      </c>
      <c r="B327" s="4">
        <f>Buildings!B323</f>
        <v>2016</v>
      </c>
      <c r="C327" s="5">
        <f>Buildings!C323</f>
        <v>294.17399865575101</v>
      </c>
      <c r="D327" s="15">
        <f>Buildings!D323</f>
        <v>5.25146484375</v>
      </c>
      <c r="E327" s="4">
        <f t="shared" ref="E327:E390" si="10">MAX(1,FLOOR(D327/$B$3,1))</f>
        <v>1</v>
      </c>
      <c r="F327" s="5">
        <f t="shared" ref="F327:F390" si="11">C327*E327</f>
        <v>294.17399865575101</v>
      </c>
    </row>
    <row r="328" spans="1:6" x14ac:dyDescent="0.3">
      <c r="A328" t="str">
        <f>Buildings!A324</f>
        <v>2016_323</v>
      </c>
      <c r="B328" s="4">
        <f>Buildings!B324</f>
        <v>2016</v>
      </c>
      <c r="C328" s="5">
        <f>Buildings!C324</f>
        <v>184.005396638066</v>
      </c>
      <c r="D328" s="15">
        <f>Buildings!D324</f>
        <v>4.9718749999999998</v>
      </c>
      <c r="E328" s="4">
        <f t="shared" si="10"/>
        <v>1</v>
      </c>
      <c r="F328" s="5">
        <f t="shared" si="11"/>
        <v>184.005396638066</v>
      </c>
    </row>
    <row r="329" spans="1:6" x14ac:dyDescent="0.3">
      <c r="A329" t="str">
        <f>Buildings!A325</f>
        <v>2016_324</v>
      </c>
      <c r="B329" s="4">
        <f>Buildings!B325</f>
        <v>2016</v>
      </c>
      <c r="C329" s="5">
        <f>Buildings!C325</f>
        <v>294.22125082649302</v>
      </c>
      <c r="D329" s="15">
        <f>Buildings!D325</f>
        <v>4.3876953125</v>
      </c>
      <c r="E329" s="4">
        <f t="shared" si="10"/>
        <v>1</v>
      </c>
      <c r="F329" s="5">
        <f t="shared" si="11"/>
        <v>294.22125082649302</v>
      </c>
    </row>
    <row r="330" spans="1:6" x14ac:dyDescent="0.3">
      <c r="A330" t="str">
        <f>Buildings!A326</f>
        <v>2016_325</v>
      </c>
      <c r="B330" s="4">
        <f>Buildings!B326</f>
        <v>2016</v>
      </c>
      <c r="C330" s="5">
        <f>Buildings!C326</f>
        <v>165.44497221521999</v>
      </c>
      <c r="D330" s="15">
        <f>Buildings!D326</f>
        <v>5.4574652777777803</v>
      </c>
      <c r="E330" s="4">
        <f t="shared" si="10"/>
        <v>1</v>
      </c>
      <c r="F330" s="5">
        <f t="shared" si="11"/>
        <v>165.44497221521999</v>
      </c>
    </row>
    <row r="331" spans="1:6" x14ac:dyDescent="0.3">
      <c r="A331" t="str">
        <f>Buildings!A327</f>
        <v>2016_326</v>
      </c>
      <c r="B331" s="4">
        <f>Buildings!B327</f>
        <v>2016</v>
      </c>
      <c r="C331" s="5">
        <f>Buildings!C327</f>
        <v>569.78210008516896</v>
      </c>
      <c r="D331" s="15">
        <f>Buildings!D327</f>
        <v>5.5771169354838701</v>
      </c>
      <c r="E331" s="4">
        <f t="shared" si="10"/>
        <v>1</v>
      </c>
      <c r="F331" s="5">
        <f t="shared" si="11"/>
        <v>569.78210008516896</v>
      </c>
    </row>
    <row r="332" spans="1:6" x14ac:dyDescent="0.3">
      <c r="A332" t="str">
        <f>Buildings!A328</f>
        <v>2016_327</v>
      </c>
      <c r="B332" s="4">
        <f>Buildings!B328</f>
        <v>2016</v>
      </c>
      <c r="C332" s="5">
        <f>Buildings!C328</f>
        <v>257.507035780698</v>
      </c>
      <c r="D332" s="15">
        <f>Buildings!D328</f>
        <v>5.1389508928571397</v>
      </c>
      <c r="E332" s="4">
        <f t="shared" si="10"/>
        <v>1</v>
      </c>
      <c r="F332" s="5">
        <f t="shared" si="11"/>
        <v>257.507035780698</v>
      </c>
    </row>
    <row r="333" spans="1:6" x14ac:dyDescent="0.3">
      <c r="A333" t="str">
        <f>Buildings!A329</f>
        <v>2016_328</v>
      </c>
      <c r="B333" s="4">
        <f>Buildings!B329</f>
        <v>2016</v>
      </c>
      <c r="C333" s="5">
        <f>Buildings!C329</f>
        <v>36.715060979127898</v>
      </c>
      <c r="D333" s="15">
        <f>Buildings!D329</f>
        <v>2.34375</v>
      </c>
      <c r="E333" s="4">
        <f t="shared" si="10"/>
        <v>1</v>
      </c>
      <c r="F333" s="5">
        <f t="shared" si="11"/>
        <v>36.715060979127898</v>
      </c>
    </row>
    <row r="334" spans="1:6" x14ac:dyDescent="0.3">
      <c r="A334" t="str">
        <f>Buildings!A330</f>
        <v>2016_329</v>
      </c>
      <c r="B334" s="4">
        <f>Buildings!B330</f>
        <v>2016</v>
      </c>
      <c r="C334" s="5">
        <f>Buildings!C330</f>
        <v>73.531392697244897</v>
      </c>
      <c r="D334" s="15">
        <f>Buildings!D330</f>
        <v>3.01953125</v>
      </c>
      <c r="E334" s="4">
        <f t="shared" si="10"/>
        <v>1</v>
      </c>
      <c r="F334" s="5">
        <f t="shared" si="11"/>
        <v>73.531392697244897</v>
      </c>
    </row>
    <row r="335" spans="1:6" x14ac:dyDescent="0.3">
      <c r="A335" t="str">
        <f>Buildings!A331</f>
        <v>2016_330</v>
      </c>
      <c r="B335" s="4">
        <f>Buildings!B331</f>
        <v>2016</v>
      </c>
      <c r="C335" s="5">
        <f>Buildings!C331</f>
        <v>202.239880451933</v>
      </c>
      <c r="D335" s="15">
        <f>Buildings!D331</f>
        <v>4.4850852272727302</v>
      </c>
      <c r="E335" s="4">
        <f t="shared" si="10"/>
        <v>1</v>
      </c>
      <c r="F335" s="5">
        <f t="shared" si="11"/>
        <v>202.239880451933</v>
      </c>
    </row>
    <row r="336" spans="1:6" x14ac:dyDescent="0.3">
      <c r="A336" t="str">
        <f>Buildings!A332</f>
        <v>2016_331</v>
      </c>
      <c r="B336" s="4">
        <f>Buildings!B332</f>
        <v>2016</v>
      </c>
      <c r="C336" s="5">
        <f>Buildings!C332</f>
        <v>36.748517833650098</v>
      </c>
      <c r="D336" s="15">
        <f>Buildings!D332</f>
        <v>3.6796875</v>
      </c>
      <c r="E336" s="4">
        <f t="shared" si="10"/>
        <v>1</v>
      </c>
      <c r="F336" s="5">
        <f t="shared" si="11"/>
        <v>36.748517833650098</v>
      </c>
    </row>
    <row r="337" spans="1:6" x14ac:dyDescent="0.3">
      <c r="A337" t="str">
        <f>Buildings!A333</f>
        <v>2016_332</v>
      </c>
      <c r="B337" s="4">
        <f>Buildings!B333</f>
        <v>2016</v>
      </c>
      <c r="C337" s="5">
        <f>Buildings!C333</f>
        <v>423.02244331594699</v>
      </c>
      <c r="D337" s="15">
        <f>Buildings!D333</f>
        <v>4.9242527173913002</v>
      </c>
      <c r="E337" s="4">
        <f t="shared" si="10"/>
        <v>1</v>
      </c>
      <c r="F337" s="5">
        <f t="shared" si="11"/>
        <v>423.02244331594699</v>
      </c>
    </row>
    <row r="338" spans="1:6" x14ac:dyDescent="0.3">
      <c r="A338" t="str">
        <f>Buildings!A334</f>
        <v>2016_333</v>
      </c>
      <c r="B338" s="4">
        <f>Buildings!B334</f>
        <v>2016</v>
      </c>
      <c r="C338" s="5">
        <f>Buildings!C334</f>
        <v>919.40068019181501</v>
      </c>
      <c r="D338" s="15">
        <f>Buildings!D334</f>
        <v>5.4595312500000004</v>
      </c>
      <c r="E338" s="4">
        <f t="shared" si="10"/>
        <v>1</v>
      </c>
      <c r="F338" s="5">
        <f t="shared" si="11"/>
        <v>919.40068019181501</v>
      </c>
    </row>
    <row r="339" spans="1:6" x14ac:dyDescent="0.3">
      <c r="A339" t="str">
        <f>Buildings!A335</f>
        <v>2016_334</v>
      </c>
      <c r="B339" s="4">
        <f>Buildings!B335</f>
        <v>2016</v>
      </c>
      <c r="C339" s="5">
        <f>Buildings!C335</f>
        <v>55.276095889508703</v>
      </c>
      <c r="D339" s="15">
        <f>Buildings!D335</f>
        <v>4.7265625</v>
      </c>
      <c r="E339" s="4">
        <f t="shared" si="10"/>
        <v>1</v>
      </c>
      <c r="F339" s="5">
        <f t="shared" si="11"/>
        <v>55.276095889508703</v>
      </c>
    </row>
    <row r="340" spans="1:6" x14ac:dyDescent="0.3">
      <c r="A340" t="str">
        <f>Buildings!A336</f>
        <v>2016_335</v>
      </c>
      <c r="B340" s="4">
        <f>Buildings!B336</f>
        <v>2016</v>
      </c>
      <c r="C340" s="5">
        <f>Buildings!C336</f>
        <v>36.8626687452197</v>
      </c>
      <c r="D340" s="15">
        <f>Buildings!D336</f>
        <v>3.2890625</v>
      </c>
      <c r="E340" s="4">
        <f t="shared" si="10"/>
        <v>1</v>
      </c>
      <c r="F340" s="5">
        <f t="shared" si="11"/>
        <v>36.8626687452197</v>
      </c>
    </row>
    <row r="341" spans="1:6" x14ac:dyDescent="0.3">
      <c r="A341" t="str">
        <f>Buildings!A337</f>
        <v>2016_336</v>
      </c>
      <c r="B341" s="4">
        <f>Buildings!B337</f>
        <v>2016</v>
      </c>
      <c r="C341" s="5">
        <f>Buildings!C337</f>
        <v>349.50264552235598</v>
      </c>
      <c r="D341" s="15">
        <f>Buildings!D337</f>
        <v>4.2084703947368398</v>
      </c>
      <c r="E341" s="4">
        <f t="shared" si="10"/>
        <v>1</v>
      </c>
      <c r="F341" s="5">
        <f t="shared" si="11"/>
        <v>349.50264552235598</v>
      </c>
    </row>
    <row r="342" spans="1:6" x14ac:dyDescent="0.3">
      <c r="A342" t="str">
        <f>Buildings!A338</f>
        <v>2016_337</v>
      </c>
      <c r="B342" s="4">
        <f>Buildings!B338</f>
        <v>2016</v>
      </c>
      <c r="C342" s="5">
        <f>Buildings!C338</f>
        <v>275.92641574889399</v>
      </c>
      <c r="D342" s="15">
        <f>Buildings!D338</f>
        <v>4.7395833333333304</v>
      </c>
      <c r="E342" s="4">
        <f t="shared" si="10"/>
        <v>1</v>
      </c>
      <c r="F342" s="5">
        <f t="shared" si="11"/>
        <v>275.92641574889399</v>
      </c>
    </row>
    <row r="343" spans="1:6" x14ac:dyDescent="0.3">
      <c r="A343" t="str">
        <f>Buildings!A339</f>
        <v>2016_338</v>
      </c>
      <c r="B343" s="4">
        <f>Buildings!B339</f>
        <v>2016</v>
      </c>
      <c r="C343" s="5">
        <f>Buildings!C339</f>
        <v>1874.8586985059101</v>
      </c>
      <c r="D343" s="15">
        <f>Buildings!D339</f>
        <v>7.7137714460784297</v>
      </c>
      <c r="E343" s="4">
        <f t="shared" si="10"/>
        <v>2</v>
      </c>
      <c r="F343" s="5">
        <f t="shared" si="11"/>
        <v>3749.7173970118201</v>
      </c>
    </row>
    <row r="344" spans="1:6" x14ac:dyDescent="0.3">
      <c r="A344" t="str">
        <f>Buildings!A340</f>
        <v>2016_339</v>
      </c>
      <c r="B344" s="4">
        <f>Buildings!B340</f>
        <v>2016</v>
      </c>
      <c r="C344" s="5">
        <f>Buildings!C340</f>
        <v>55.174005549401002</v>
      </c>
      <c r="D344" s="15">
        <f>Buildings!D340</f>
        <v>5.0208333333333304</v>
      </c>
      <c r="E344" s="4">
        <f t="shared" si="10"/>
        <v>1</v>
      </c>
      <c r="F344" s="5">
        <f t="shared" si="11"/>
        <v>55.174005549401002</v>
      </c>
    </row>
    <row r="345" spans="1:6" x14ac:dyDescent="0.3">
      <c r="A345" t="str">
        <f>Buildings!A341</f>
        <v>2016_340</v>
      </c>
      <c r="B345" s="4">
        <f>Buildings!B341</f>
        <v>2016</v>
      </c>
      <c r="C345" s="5">
        <f>Buildings!C341</f>
        <v>349.24769007041999</v>
      </c>
      <c r="D345" s="15">
        <f>Buildings!D341</f>
        <v>5.2652138157894699</v>
      </c>
      <c r="E345" s="4">
        <f t="shared" si="10"/>
        <v>1</v>
      </c>
      <c r="F345" s="5">
        <f t="shared" si="11"/>
        <v>349.24769007041999</v>
      </c>
    </row>
    <row r="346" spans="1:6" x14ac:dyDescent="0.3">
      <c r="A346" t="str">
        <f>Buildings!A342</f>
        <v>2016_341</v>
      </c>
      <c r="B346" s="4">
        <f>Buildings!B342</f>
        <v>2016</v>
      </c>
      <c r="C346" s="5">
        <f>Buildings!C342</f>
        <v>367.91263176314499</v>
      </c>
      <c r="D346" s="15">
        <f>Buildings!D342</f>
        <v>3.9894531249999998</v>
      </c>
      <c r="E346" s="4">
        <f t="shared" si="10"/>
        <v>1</v>
      </c>
      <c r="F346" s="5">
        <f t="shared" si="11"/>
        <v>367.91263176314499</v>
      </c>
    </row>
    <row r="347" spans="1:6" x14ac:dyDescent="0.3">
      <c r="A347" t="str">
        <f>Buildings!A343</f>
        <v>2016_342</v>
      </c>
      <c r="B347" s="4">
        <f>Buildings!B343</f>
        <v>2016</v>
      </c>
      <c r="C347" s="5">
        <f>Buildings!C343</f>
        <v>73.599242569878697</v>
      </c>
      <c r="D347" s="15">
        <f>Buildings!D343</f>
        <v>3.435546875</v>
      </c>
      <c r="E347" s="4">
        <f t="shared" si="10"/>
        <v>1</v>
      </c>
      <c r="F347" s="5">
        <f t="shared" si="11"/>
        <v>73.599242569878697</v>
      </c>
    </row>
    <row r="348" spans="1:6" x14ac:dyDescent="0.3">
      <c r="A348" t="str">
        <f>Buildings!A344</f>
        <v>2016_343</v>
      </c>
      <c r="B348" s="4">
        <f>Buildings!B344</f>
        <v>2016</v>
      </c>
      <c r="C348" s="5">
        <f>Buildings!C344</f>
        <v>18.399817464873198</v>
      </c>
      <c r="D348" s="15">
        <f>Buildings!D344</f>
        <v>3.609375</v>
      </c>
      <c r="E348" s="4">
        <f t="shared" si="10"/>
        <v>1</v>
      </c>
      <c r="F348" s="5">
        <f t="shared" si="11"/>
        <v>18.399817464873198</v>
      </c>
    </row>
    <row r="349" spans="1:6" x14ac:dyDescent="0.3">
      <c r="A349" t="str">
        <f>Buildings!A345</f>
        <v>2016_344</v>
      </c>
      <c r="B349" s="4">
        <f>Buildings!B345</f>
        <v>2016</v>
      </c>
      <c r="C349" s="5">
        <f>Buildings!C345</f>
        <v>643.73809309117496</v>
      </c>
      <c r="D349" s="15">
        <f>Buildings!D345</f>
        <v>4.4261160714285701</v>
      </c>
      <c r="E349" s="4">
        <f t="shared" si="10"/>
        <v>1</v>
      </c>
      <c r="F349" s="5">
        <f t="shared" si="11"/>
        <v>643.73809309117496</v>
      </c>
    </row>
    <row r="350" spans="1:6" x14ac:dyDescent="0.3">
      <c r="A350" t="str">
        <f>Buildings!A346</f>
        <v>2016_345</v>
      </c>
      <c r="B350" s="4">
        <f>Buildings!B346</f>
        <v>2016</v>
      </c>
      <c r="C350" s="5">
        <f>Buildings!C346</f>
        <v>183.883140761405</v>
      </c>
      <c r="D350" s="15">
        <f>Buildings!D346</f>
        <v>5.3843750000000004</v>
      </c>
      <c r="E350" s="4">
        <f t="shared" si="10"/>
        <v>1</v>
      </c>
      <c r="F350" s="5">
        <f t="shared" si="11"/>
        <v>183.883140761405</v>
      </c>
    </row>
    <row r="351" spans="1:6" x14ac:dyDescent="0.3">
      <c r="A351" t="str">
        <f>Buildings!A347</f>
        <v>2016_346</v>
      </c>
      <c r="B351" s="4">
        <f>Buildings!B347</f>
        <v>2016</v>
      </c>
      <c r="C351" s="5">
        <f>Buildings!C347</f>
        <v>55.250822995789299</v>
      </c>
      <c r="D351" s="15">
        <f>Buildings!D347</f>
        <v>2.8151041666666701</v>
      </c>
      <c r="E351" s="4">
        <f t="shared" si="10"/>
        <v>1</v>
      </c>
      <c r="F351" s="5">
        <f t="shared" si="11"/>
        <v>55.250822995789299</v>
      </c>
    </row>
    <row r="352" spans="1:6" x14ac:dyDescent="0.3">
      <c r="A352" t="str">
        <f>Buildings!A348</f>
        <v>2016_347</v>
      </c>
      <c r="B352" s="4">
        <f>Buildings!B348</f>
        <v>2016</v>
      </c>
      <c r="C352" s="5">
        <f>Buildings!C348</f>
        <v>128.69635652005701</v>
      </c>
      <c r="D352" s="15">
        <f>Buildings!D348</f>
        <v>3.84040178571429</v>
      </c>
      <c r="E352" s="4">
        <f t="shared" si="10"/>
        <v>1</v>
      </c>
      <c r="F352" s="5">
        <f t="shared" si="11"/>
        <v>128.69635652005701</v>
      </c>
    </row>
    <row r="353" spans="1:6" x14ac:dyDescent="0.3">
      <c r="A353" t="str">
        <f>Buildings!A349</f>
        <v>2016_348</v>
      </c>
      <c r="B353" s="4">
        <f>Buildings!B349</f>
        <v>2016</v>
      </c>
      <c r="C353" s="5">
        <f>Buildings!C349</f>
        <v>220.64546046778801</v>
      </c>
      <c r="D353" s="15">
        <f>Buildings!D349</f>
        <v>5.302734375</v>
      </c>
      <c r="E353" s="4">
        <f t="shared" si="10"/>
        <v>1</v>
      </c>
      <c r="F353" s="5">
        <f t="shared" si="11"/>
        <v>220.64546046778801</v>
      </c>
    </row>
    <row r="354" spans="1:6" x14ac:dyDescent="0.3">
      <c r="A354" t="str">
        <f>Buildings!A350</f>
        <v>2016_349</v>
      </c>
      <c r="B354" s="4">
        <f>Buildings!B350</f>
        <v>2016</v>
      </c>
      <c r="C354" s="5">
        <f>Buildings!C350</f>
        <v>275.86231281608298</v>
      </c>
      <c r="D354" s="15">
        <f>Buildings!D350</f>
        <v>5.2687499999999998</v>
      </c>
      <c r="E354" s="4">
        <f t="shared" si="10"/>
        <v>1</v>
      </c>
      <c r="F354" s="5">
        <f t="shared" si="11"/>
        <v>275.86231281608298</v>
      </c>
    </row>
    <row r="355" spans="1:6" x14ac:dyDescent="0.3">
      <c r="A355" t="str">
        <f>Buildings!A351</f>
        <v>2016_350</v>
      </c>
      <c r="B355" s="4">
        <f>Buildings!B351</f>
        <v>2016</v>
      </c>
      <c r="C355" s="5">
        <f>Buildings!C351</f>
        <v>441.03588524088298</v>
      </c>
      <c r="D355" s="15">
        <f>Buildings!D351</f>
        <v>4.6845703125</v>
      </c>
      <c r="E355" s="4">
        <f t="shared" si="10"/>
        <v>1</v>
      </c>
      <c r="F355" s="5">
        <f t="shared" si="11"/>
        <v>441.03588524088298</v>
      </c>
    </row>
    <row r="356" spans="1:6" x14ac:dyDescent="0.3">
      <c r="A356" t="str">
        <f>Buildings!A352</f>
        <v>2016_351</v>
      </c>
      <c r="B356" s="4">
        <f>Buildings!B352</f>
        <v>2016</v>
      </c>
      <c r="C356" s="5">
        <f>Buildings!C352</f>
        <v>551.69093021005403</v>
      </c>
      <c r="D356" s="15">
        <f>Buildings!D352</f>
        <v>4.1830729166666698</v>
      </c>
      <c r="E356" s="4">
        <f t="shared" si="10"/>
        <v>1</v>
      </c>
      <c r="F356" s="5">
        <f t="shared" si="11"/>
        <v>551.69093021005403</v>
      </c>
    </row>
    <row r="357" spans="1:6" x14ac:dyDescent="0.3">
      <c r="A357" t="str">
        <f>Buildings!A353</f>
        <v>2016_352</v>
      </c>
      <c r="B357" s="4">
        <f>Buildings!B353</f>
        <v>2016</v>
      </c>
      <c r="C357" s="5">
        <f>Buildings!C353</f>
        <v>183.84645264595699</v>
      </c>
      <c r="D357" s="15">
        <f>Buildings!D353</f>
        <v>4.7835937499999996</v>
      </c>
      <c r="E357" s="4">
        <f t="shared" si="10"/>
        <v>1</v>
      </c>
      <c r="F357" s="5">
        <f t="shared" si="11"/>
        <v>183.84645264595699</v>
      </c>
    </row>
    <row r="358" spans="1:6" x14ac:dyDescent="0.3">
      <c r="A358" t="str">
        <f>Buildings!A354</f>
        <v>2016_353</v>
      </c>
      <c r="B358" s="4">
        <f>Buildings!B354</f>
        <v>2016</v>
      </c>
      <c r="C358" s="5">
        <f>Buildings!C354</f>
        <v>55.123471965081997</v>
      </c>
      <c r="D358" s="15">
        <f>Buildings!D354</f>
        <v>2.4661458333333299</v>
      </c>
      <c r="E358" s="4">
        <f t="shared" si="10"/>
        <v>1</v>
      </c>
      <c r="F358" s="5">
        <f t="shared" si="11"/>
        <v>55.123471965081997</v>
      </c>
    </row>
    <row r="359" spans="1:6" x14ac:dyDescent="0.3">
      <c r="A359" t="str">
        <f>Buildings!A355</f>
        <v>2016_354</v>
      </c>
      <c r="B359" s="4">
        <f>Buildings!B355</f>
        <v>2016</v>
      </c>
      <c r="C359" s="5">
        <f>Buildings!C355</f>
        <v>275.925095067359</v>
      </c>
      <c r="D359" s="15">
        <f>Buildings!D355</f>
        <v>4.6005208333333298</v>
      </c>
      <c r="E359" s="4">
        <f t="shared" si="10"/>
        <v>1</v>
      </c>
      <c r="F359" s="5">
        <f t="shared" si="11"/>
        <v>275.925095067359</v>
      </c>
    </row>
    <row r="360" spans="1:6" x14ac:dyDescent="0.3">
      <c r="A360" t="str">
        <f>Buildings!A356</f>
        <v>2016_355</v>
      </c>
      <c r="B360" s="4">
        <f>Buildings!B356</f>
        <v>2016</v>
      </c>
      <c r="C360" s="5">
        <f>Buildings!C356</f>
        <v>478.21994190476801</v>
      </c>
      <c r="D360" s="15">
        <f>Buildings!D356</f>
        <v>3.9540264423076898</v>
      </c>
      <c r="E360" s="4">
        <f t="shared" si="10"/>
        <v>1</v>
      </c>
      <c r="F360" s="5">
        <f t="shared" si="11"/>
        <v>478.21994190476801</v>
      </c>
    </row>
    <row r="361" spans="1:6" x14ac:dyDescent="0.3">
      <c r="A361" t="str">
        <f>Buildings!A357</f>
        <v>2016_356</v>
      </c>
      <c r="B361" s="4">
        <f>Buildings!B357</f>
        <v>2016</v>
      </c>
      <c r="C361" s="5">
        <f>Buildings!C357</f>
        <v>110.236680217087</v>
      </c>
      <c r="D361" s="15">
        <f>Buildings!D357</f>
        <v>4.3138020833333304</v>
      </c>
      <c r="E361" s="4">
        <f t="shared" si="10"/>
        <v>1</v>
      </c>
      <c r="F361" s="5">
        <f t="shared" si="11"/>
        <v>110.236680217087</v>
      </c>
    </row>
    <row r="362" spans="1:6" x14ac:dyDescent="0.3">
      <c r="A362" t="str">
        <f>Buildings!A358</f>
        <v>2016_357</v>
      </c>
      <c r="B362" s="4">
        <f>Buildings!B358</f>
        <v>2016</v>
      </c>
      <c r="C362" s="5">
        <f>Buildings!C358</f>
        <v>441.37827727105298</v>
      </c>
      <c r="D362" s="15">
        <f>Buildings!D358</f>
        <v>3.99609375</v>
      </c>
      <c r="E362" s="4">
        <f t="shared" si="10"/>
        <v>1</v>
      </c>
      <c r="F362" s="5">
        <f t="shared" si="11"/>
        <v>441.37827727105298</v>
      </c>
    </row>
    <row r="363" spans="1:6" x14ac:dyDescent="0.3">
      <c r="A363" t="str">
        <f>Buildings!A359</f>
        <v>2016_358</v>
      </c>
      <c r="B363" s="4">
        <f>Buildings!B359</f>
        <v>2016</v>
      </c>
      <c r="C363" s="5">
        <f>Buildings!C359</f>
        <v>36.748772026970997</v>
      </c>
      <c r="D363" s="15">
        <f>Buildings!D359</f>
        <v>3.8828125</v>
      </c>
      <c r="E363" s="4">
        <f t="shared" si="10"/>
        <v>1</v>
      </c>
      <c r="F363" s="5">
        <f t="shared" si="11"/>
        <v>36.748772026970997</v>
      </c>
    </row>
    <row r="364" spans="1:6" x14ac:dyDescent="0.3">
      <c r="A364" t="str">
        <f>Buildings!A360</f>
        <v>2016_359</v>
      </c>
      <c r="B364" s="4">
        <f>Buildings!B360</f>
        <v>2016</v>
      </c>
      <c r="C364" s="5">
        <f>Buildings!C360</f>
        <v>312.67650394886698</v>
      </c>
      <c r="D364" s="15">
        <f>Buildings!D360</f>
        <v>4.3534007352941204</v>
      </c>
      <c r="E364" s="4">
        <f t="shared" si="10"/>
        <v>1</v>
      </c>
      <c r="F364" s="5">
        <f t="shared" si="11"/>
        <v>312.67650394886698</v>
      </c>
    </row>
    <row r="365" spans="1:6" x14ac:dyDescent="0.3">
      <c r="A365" t="str">
        <f>Buildings!A361</f>
        <v>2016_360</v>
      </c>
      <c r="B365" s="4">
        <f>Buildings!B361</f>
        <v>2016</v>
      </c>
      <c r="C365" s="5">
        <f>Buildings!C361</f>
        <v>386.149533800781</v>
      </c>
      <c r="D365" s="15">
        <f>Buildings!D361</f>
        <v>5.6514136904761898</v>
      </c>
      <c r="E365" s="4">
        <f t="shared" si="10"/>
        <v>1</v>
      </c>
      <c r="F365" s="5">
        <f t="shared" si="11"/>
        <v>386.149533800781</v>
      </c>
    </row>
    <row r="366" spans="1:6" x14ac:dyDescent="0.3">
      <c r="A366" t="str">
        <f>Buildings!A362</f>
        <v>2016_361</v>
      </c>
      <c r="B366" s="4">
        <f>Buildings!B362</f>
        <v>2016</v>
      </c>
      <c r="C366" s="5">
        <f>Buildings!C362</f>
        <v>220.59488245472201</v>
      </c>
      <c r="D366" s="15">
        <f>Buildings!D362</f>
        <v>4.1145833333333304</v>
      </c>
      <c r="E366" s="4">
        <f t="shared" si="10"/>
        <v>1</v>
      </c>
      <c r="F366" s="5">
        <f t="shared" si="11"/>
        <v>220.59488245472201</v>
      </c>
    </row>
    <row r="367" spans="1:6" x14ac:dyDescent="0.3">
      <c r="A367" t="str">
        <f>Buildings!A363</f>
        <v>2016_362</v>
      </c>
      <c r="B367" s="4">
        <f>Buildings!B363</f>
        <v>2016</v>
      </c>
      <c r="C367" s="5">
        <f>Buildings!C363</f>
        <v>478.21666005067499</v>
      </c>
      <c r="D367" s="15">
        <f>Buildings!D363</f>
        <v>4.4639423076923102</v>
      </c>
      <c r="E367" s="4">
        <f t="shared" si="10"/>
        <v>1</v>
      </c>
      <c r="F367" s="5">
        <f t="shared" si="11"/>
        <v>478.21666005067499</v>
      </c>
    </row>
    <row r="368" spans="1:6" x14ac:dyDescent="0.3">
      <c r="A368" t="str">
        <f>Buildings!A364</f>
        <v>2016_363</v>
      </c>
      <c r="B368" s="4">
        <f>Buildings!B364</f>
        <v>2016</v>
      </c>
      <c r="C368" s="5">
        <f>Buildings!C364</f>
        <v>275.774527264759</v>
      </c>
      <c r="D368" s="15">
        <f>Buildings!D364</f>
        <v>4.8458333333333297</v>
      </c>
      <c r="E368" s="4">
        <f t="shared" si="10"/>
        <v>1</v>
      </c>
      <c r="F368" s="5">
        <f t="shared" si="11"/>
        <v>275.774527264759</v>
      </c>
    </row>
    <row r="369" spans="1:6" x14ac:dyDescent="0.3">
      <c r="A369" t="str">
        <f>Buildings!A365</f>
        <v>2016_364</v>
      </c>
      <c r="B369" s="4">
        <f>Buildings!B365</f>
        <v>2016</v>
      </c>
      <c r="C369" s="5">
        <f>Buildings!C365</f>
        <v>55.097244233823901</v>
      </c>
      <c r="D369" s="15">
        <f>Buildings!D365</f>
        <v>3.9973958333333299</v>
      </c>
      <c r="E369" s="4">
        <f t="shared" si="10"/>
        <v>1</v>
      </c>
      <c r="F369" s="5">
        <f t="shared" si="11"/>
        <v>55.097244233823901</v>
      </c>
    </row>
    <row r="370" spans="1:6" x14ac:dyDescent="0.3">
      <c r="A370" t="str">
        <f>Buildings!A366</f>
        <v>2016_365</v>
      </c>
      <c r="B370" s="4">
        <f>Buildings!B366</f>
        <v>2016</v>
      </c>
      <c r="C370" s="5">
        <f>Buildings!C366</f>
        <v>294.04995737411099</v>
      </c>
      <c r="D370" s="15">
        <f>Buildings!D366</f>
        <v>6.1337890625</v>
      </c>
      <c r="E370" s="4">
        <f t="shared" si="10"/>
        <v>2</v>
      </c>
      <c r="F370" s="5">
        <f t="shared" si="11"/>
        <v>588.09991474822198</v>
      </c>
    </row>
    <row r="371" spans="1:6" x14ac:dyDescent="0.3">
      <c r="A371" t="str">
        <f>Buildings!A367</f>
        <v>2016_366</v>
      </c>
      <c r="B371" s="4">
        <f>Buildings!B367</f>
        <v>2016</v>
      </c>
      <c r="C371" s="5">
        <f>Buildings!C367</f>
        <v>349.13661880977497</v>
      </c>
      <c r="D371" s="15">
        <f>Buildings!D367</f>
        <v>3.9046052631578898</v>
      </c>
      <c r="E371" s="4">
        <f t="shared" si="10"/>
        <v>1</v>
      </c>
      <c r="F371" s="5">
        <f t="shared" si="11"/>
        <v>349.13661880977497</v>
      </c>
    </row>
    <row r="372" spans="1:6" x14ac:dyDescent="0.3">
      <c r="A372" t="str">
        <f>Buildings!A368</f>
        <v>2016_367</v>
      </c>
      <c r="B372" s="4">
        <f>Buildings!B368</f>
        <v>2016</v>
      </c>
      <c r="C372" s="5">
        <f>Buildings!C368</f>
        <v>202.28940124809699</v>
      </c>
      <c r="D372" s="15">
        <f>Buildings!D368</f>
        <v>4.2038352272727302</v>
      </c>
      <c r="E372" s="4">
        <f t="shared" si="10"/>
        <v>1</v>
      </c>
      <c r="F372" s="5">
        <f t="shared" si="11"/>
        <v>202.28940124809699</v>
      </c>
    </row>
    <row r="373" spans="1:6" x14ac:dyDescent="0.3">
      <c r="A373" t="str">
        <f>Buildings!A369</f>
        <v>2016_368</v>
      </c>
      <c r="B373" s="4">
        <f>Buildings!B369</f>
        <v>2016</v>
      </c>
      <c r="C373" s="5">
        <f>Buildings!C369</f>
        <v>312.53315254673402</v>
      </c>
      <c r="D373" s="15">
        <f>Buildings!D369</f>
        <v>5.5013786764705896</v>
      </c>
      <c r="E373" s="4">
        <f t="shared" si="10"/>
        <v>1</v>
      </c>
      <c r="F373" s="5">
        <f t="shared" si="11"/>
        <v>312.53315254673402</v>
      </c>
    </row>
    <row r="374" spans="1:6" x14ac:dyDescent="0.3">
      <c r="A374" t="str">
        <f>Buildings!A370</f>
        <v>2016_369</v>
      </c>
      <c r="B374" s="4">
        <f>Buildings!B370</f>
        <v>2016</v>
      </c>
      <c r="C374" s="5">
        <f>Buildings!C370</f>
        <v>808.93011317960998</v>
      </c>
      <c r="D374" s="15">
        <f>Buildings!D370</f>
        <v>5.1603338068181799</v>
      </c>
      <c r="E374" s="4">
        <f t="shared" si="10"/>
        <v>1</v>
      </c>
      <c r="F374" s="5">
        <f t="shared" si="11"/>
        <v>808.93011317960998</v>
      </c>
    </row>
    <row r="375" spans="1:6" x14ac:dyDescent="0.3">
      <c r="A375" t="str">
        <f>Buildings!A371</f>
        <v>2016_370</v>
      </c>
      <c r="B375" s="4">
        <f>Buildings!B371</f>
        <v>2016</v>
      </c>
      <c r="C375" s="5">
        <f>Buildings!C371</f>
        <v>496.57581151276798</v>
      </c>
      <c r="D375" s="15">
        <f>Buildings!D371</f>
        <v>4.5347222222222197</v>
      </c>
      <c r="E375" s="4">
        <f t="shared" si="10"/>
        <v>1</v>
      </c>
      <c r="F375" s="5">
        <f t="shared" si="11"/>
        <v>496.57581151276798</v>
      </c>
    </row>
    <row r="376" spans="1:6" x14ac:dyDescent="0.3">
      <c r="A376" t="str">
        <f>Buildings!A372</f>
        <v>2016_371</v>
      </c>
      <c r="B376" s="4">
        <f>Buildings!B372</f>
        <v>2016</v>
      </c>
      <c r="C376" s="5">
        <f>Buildings!C372</f>
        <v>349.29246821440802</v>
      </c>
      <c r="D376" s="15">
        <f>Buildings!D372</f>
        <v>5.6171875</v>
      </c>
      <c r="E376" s="4">
        <f t="shared" si="10"/>
        <v>1</v>
      </c>
      <c r="F376" s="5">
        <f t="shared" si="11"/>
        <v>349.29246821440802</v>
      </c>
    </row>
    <row r="377" spans="1:6" x14ac:dyDescent="0.3">
      <c r="A377" t="str">
        <f>Buildings!A373</f>
        <v>2016_372</v>
      </c>
      <c r="B377" s="4">
        <f>Buildings!B373</f>
        <v>2016</v>
      </c>
      <c r="C377" s="5">
        <f>Buildings!C373</f>
        <v>367.79686189815402</v>
      </c>
      <c r="D377" s="15">
        <f>Buildings!D373</f>
        <v>3.388671875</v>
      </c>
      <c r="E377" s="4">
        <f t="shared" si="10"/>
        <v>1</v>
      </c>
      <c r="F377" s="5">
        <f t="shared" si="11"/>
        <v>367.79686189815402</v>
      </c>
    </row>
    <row r="378" spans="1:6" x14ac:dyDescent="0.3">
      <c r="A378" t="str">
        <f>Buildings!A374</f>
        <v>2016_373</v>
      </c>
      <c r="B378" s="4">
        <f>Buildings!B374</f>
        <v>2016</v>
      </c>
      <c r="C378" s="5">
        <f>Buildings!C374</f>
        <v>36.815342571586399</v>
      </c>
      <c r="D378" s="15">
        <f>Buildings!D374</f>
        <v>2.28515625</v>
      </c>
      <c r="E378" s="4">
        <f t="shared" si="10"/>
        <v>1</v>
      </c>
      <c r="F378" s="5">
        <f t="shared" si="11"/>
        <v>36.815342571586399</v>
      </c>
    </row>
    <row r="379" spans="1:6" x14ac:dyDescent="0.3">
      <c r="A379" t="str">
        <f>Buildings!A375</f>
        <v>2016_374</v>
      </c>
      <c r="B379" s="4">
        <f>Buildings!B375</f>
        <v>2016</v>
      </c>
      <c r="C379" s="5">
        <f>Buildings!C375</f>
        <v>331.08615714032197</v>
      </c>
      <c r="D379" s="15">
        <f>Buildings!D375</f>
        <v>3.9548611111111098</v>
      </c>
      <c r="E379" s="4">
        <f t="shared" si="10"/>
        <v>1</v>
      </c>
      <c r="F379" s="5">
        <f t="shared" si="11"/>
        <v>331.08615714032197</v>
      </c>
    </row>
    <row r="380" spans="1:6" x14ac:dyDescent="0.3">
      <c r="A380" t="str">
        <f>Buildings!A376</f>
        <v>2016_375</v>
      </c>
      <c r="B380" s="4">
        <f>Buildings!B376</f>
        <v>2016</v>
      </c>
      <c r="C380" s="5">
        <f>Buildings!C376</f>
        <v>55.045951372014301</v>
      </c>
      <c r="D380" s="15">
        <f>Buildings!D376</f>
        <v>4.6197916666666696</v>
      </c>
      <c r="E380" s="4">
        <f t="shared" si="10"/>
        <v>1</v>
      </c>
      <c r="F380" s="5">
        <f t="shared" si="11"/>
        <v>55.045951372014301</v>
      </c>
    </row>
    <row r="381" spans="1:6" x14ac:dyDescent="0.3">
      <c r="A381" t="str">
        <f>Buildings!A377</f>
        <v>2016_376</v>
      </c>
      <c r="B381" s="4">
        <f>Buildings!B377</f>
        <v>2016</v>
      </c>
      <c r="C381" s="5">
        <f>Buildings!C377</f>
        <v>73.550858616828904</v>
      </c>
      <c r="D381" s="15">
        <f>Buildings!D377</f>
        <v>3.70703125</v>
      </c>
      <c r="E381" s="4">
        <f t="shared" si="10"/>
        <v>1</v>
      </c>
      <c r="F381" s="5">
        <f t="shared" si="11"/>
        <v>73.550858616828904</v>
      </c>
    </row>
    <row r="382" spans="1:6" x14ac:dyDescent="0.3">
      <c r="A382" t="str">
        <f>Buildings!A378</f>
        <v>2016_377</v>
      </c>
      <c r="B382" s="4">
        <f>Buildings!B378</f>
        <v>2016</v>
      </c>
      <c r="C382" s="5">
        <f>Buildings!C378</f>
        <v>18.4078609887511</v>
      </c>
      <c r="D382" s="15">
        <f>Buildings!D378</f>
        <v>2.3828125</v>
      </c>
      <c r="E382" s="4">
        <f t="shared" si="10"/>
        <v>1</v>
      </c>
      <c r="F382" s="5">
        <f t="shared" si="11"/>
        <v>18.4078609887511</v>
      </c>
    </row>
    <row r="383" spans="1:6" x14ac:dyDescent="0.3">
      <c r="A383" t="str">
        <f>Buildings!A379</f>
        <v>2016_378</v>
      </c>
      <c r="B383" s="4">
        <f>Buildings!B379</f>
        <v>2016</v>
      </c>
      <c r="C383" s="5">
        <f>Buildings!C379</f>
        <v>275.92400980740803</v>
      </c>
      <c r="D383" s="15">
        <f>Buildings!D379</f>
        <v>5.51145833333333</v>
      </c>
      <c r="E383" s="4">
        <f t="shared" si="10"/>
        <v>1</v>
      </c>
      <c r="F383" s="5">
        <f t="shared" si="11"/>
        <v>275.92400980740803</v>
      </c>
    </row>
    <row r="384" spans="1:6" x14ac:dyDescent="0.3">
      <c r="A384" t="str">
        <f>Buildings!A380</f>
        <v>2016_379</v>
      </c>
      <c r="B384" s="4">
        <f>Buildings!B380</f>
        <v>2016</v>
      </c>
      <c r="C384" s="5">
        <f>Buildings!C380</f>
        <v>349.66746714897499</v>
      </c>
      <c r="D384" s="15">
        <f>Buildings!D380</f>
        <v>6.5834703947368398</v>
      </c>
      <c r="E384" s="4">
        <f t="shared" si="10"/>
        <v>2</v>
      </c>
      <c r="F384" s="5">
        <f t="shared" si="11"/>
        <v>699.33493429794999</v>
      </c>
    </row>
    <row r="385" spans="1:6" x14ac:dyDescent="0.3">
      <c r="A385" t="str">
        <f>Buildings!A381</f>
        <v>2016_380</v>
      </c>
      <c r="B385" s="4">
        <f>Buildings!B381</f>
        <v>2016</v>
      </c>
      <c r="C385" s="5">
        <f>Buildings!C381</f>
        <v>551.55033034086205</v>
      </c>
      <c r="D385" s="15">
        <f>Buildings!D381</f>
        <v>4.9718749999999998</v>
      </c>
      <c r="E385" s="4">
        <f t="shared" si="10"/>
        <v>1</v>
      </c>
      <c r="F385" s="5">
        <f t="shared" si="11"/>
        <v>551.55033034086205</v>
      </c>
    </row>
    <row r="386" spans="1:6" x14ac:dyDescent="0.3">
      <c r="A386" t="str">
        <f>Buildings!A382</f>
        <v>2016_381</v>
      </c>
      <c r="B386" s="4">
        <f>Buildings!B382</f>
        <v>2016</v>
      </c>
      <c r="C386" s="5">
        <f>Buildings!C382</f>
        <v>331.134196449071</v>
      </c>
      <c r="D386" s="15">
        <f>Buildings!D382</f>
        <v>4.0659722222222197</v>
      </c>
      <c r="E386" s="4">
        <f t="shared" si="10"/>
        <v>1</v>
      </c>
      <c r="F386" s="5">
        <f t="shared" si="11"/>
        <v>331.134196449071</v>
      </c>
    </row>
    <row r="387" spans="1:6" x14ac:dyDescent="0.3">
      <c r="A387" t="str">
        <f>Buildings!A383</f>
        <v>2016_382</v>
      </c>
      <c r="B387" s="4">
        <f>Buildings!B383</f>
        <v>2016</v>
      </c>
      <c r="C387" s="5">
        <f>Buildings!C383</f>
        <v>183.97630196064699</v>
      </c>
      <c r="D387" s="15">
        <f>Buildings!D383</f>
        <v>4.12109375</v>
      </c>
      <c r="E387" s="4">
        <f t="shared" si="10"/>
        <v>1</v>
      </c>
      <c r="F387" s="5">
        <f t="shared" si="11"/>
        <v>183.97630196064699</v>
      </c>
    </row>
    <row r="388" spans="1:6" x14ac:dyDescent="0.3">
      <c r="A388" t="str">
        <f>Buildings!A384</f>
        <v>2016_383</v>
      </c>
      <c r="B388" s="4">
        <f>Buildings!B384</f>
        <v>2016</v>
      </c>
      <c r="C388" s="5">
        <f>Buildings!C384</f>
        <v>331.087817300111</v>
      </c>
      <c r="D388" s="15">
        <f>Buildings!D384</f>
        <v>4.4626736111111098</v>
      </c>
      <c r="E388" s="4">
        <f t="shared" si="10"/>
        <v>1</v>
      </c>
      <c r="F388" s="5">
        <f t="shared" si="11"/>
        <v>331.087817300111</v>
      </c>
    </row>
    <row r="389" spans="1:6" x14ac:dyDescent="0.3">
      <c r="A389" t="str">
        <f>Buildings!A385</f>
        <v>2016_384</v>
      </c>
      <c r="B389" s="4">
        <f>Buildings!B385</f>
        <v>2016</v>
      </c>
      <c r="C389" s="5">
        <f>Buildings!C385</f>
        <v>441.34633847326</v>
      </c>
      <c r="D389" s="15">
        <f>Buildings!D385</f>
        <v>4.3909505208333304</v>
      </c>
      <c r="E389" s="4">
        <f t="shared" si="10"/>
        <v>1</v>
      </c>
      <c r="F389" s="5">
        <f t="shared" si="11"/>
        <v>441.34633847326</v>
      </c>
    </row>
    <row r="390" spans="1:6" x14ac:dyDescent="0.3">
      <c r="A390" t="str">
        <f>Buildings!A386</f>
        <v>2016_385</v>
      </c>
      <c r="B390" s="4">
        <f>Buildings!B386</f>
        <v>2016</v>
      </c>
      <c r="C390" s="5">
        <f>Buildings!C386</f>
        <v>275.97715872339899</v>
      </c>
      <c r="D390" s="15">
        <f>Buildings!D386</f>
        <v>4.5869791666666702</v>
      </c>
      <c r="E390" s="4">
        <f t="shared" si="10"/>
        <v>1</v>
      </c>
      <c r="F390" s="5">
        <f t="shared" si="11"/>
        <v>275.97715872339899</v>
      </c>
    </row>
    <row r="391" spans="1:6" x14ac:dyDescent="0.3">
      <c r="A391" t="str">
        <f>Buildings!A387</f>
        <v>2016_386</v>
      </c>
      <c r="B391" s="4">
        <f>Buildings!B387</f>
        <v>2016</v>
      </c>
      <c r="C391" s="5">
        <f>Buildings!C387</f>
        <v>1397.2497634571</v>
      </c>
      <c r="D391" s="15">
        <f>Buildings!D387</f>
        <v>10.521484375</v>
      </c>
      <c r="E391" s="4">
        <f t="shared" ref="E391:E454" si="12">MAX(1,FLOOR(D391/$B$3,1))</f>
        <v>3</v>
      </c>
      <c r="F391" s="5">
        <f t="shared" ref="F391:F454" si="13">C391*E391</f>
        <v>4191.7492903713</v>
      </c>
    </row>
    <row r="392" spans="1:6" x14ac:dyDescent="0.3">
      <c r="A392" t="str">
        <f>Buildings!A388</f>
        <v>2016_387</v>
      </c>
      <c r="B392" s="4">
        <f>Buildings!B388</f>
        <v>2016</v>
      </c>
      <c r="C392" s="5">
        <f>Buildings!C388</f>
        <v>165.543355803937</v>
      </c>
      <c r="D392" s="15">
        <f>Buildings!D388</f>
        <v>5.0902777777777803</v>
      </c>
      <c r="E392" s="4">
        <f t="shared" si="12"/>
        <v>1</v>
      </c>
      <c r="F392" s="5">
        <f t="shared" si="13"/>
        <v>165.543355803937</v>
      </c>
    </row>
    <row r="393" spans="1:6" x14ac:dyDescent="0.3">
      <c r="A393" t="str">
        <f>Buildings!A389</f>
        <v>2016_388</v>
      </c>
      <c r="B393" s="4">
        <f>Buildings!B389</f>
        <v>2016</v>
      </c>
      <c r="C393" s="5">
        <f>Buildings!C389</f>
        <v>1635.91953672469</v>
      </c>
      <c r="D393" s="15">
        <f>Buildings!D389</f>
        <v>10.452510533707899</v>
      </c>
      <c r="E393" s="4">
        <f t="shared" si="12"/>
        <v>3</v>
      </c>
      <c r="F393" s="5">
        <f t="shared" si="13"/>
        <v>4907.7586101740699</v>
      </c>
    </row>
    <row r="394" spans="1:6" x14ac:dyDescent="0.3">
      <c r="A394" t="str">
        <f>Buildings!A390</f>
        <v>2016_389</v>
      </c>
      <c r="B394" s="4">
        <f>Buildings!B390</f>
        <v>2016</v>
      </c>
      <c r="C394" s="5">
        <f>Buildings!C390</f>
        <v>275.756794917398</v>
      </c>
      <c r="D394" s="15">
        <f>Buildings!D390</f>
        <v>4.7557291666666703</v>
      </c>
      <c r="E394" s="4">
        <f t="shared" si="12"/>
        <v>1</v>
      </c>
      <c r="F394" s="5">
        <f t="shared" si="13"/>
        <v>275.756794917398</v>
      </c>
    </row>
    <row r="395" spans="1:6" x14ac:dyDescent="0.3">
      <c r="A395" t="str">
        <f>Buildings!A391</f>
        <v>2016_390</v>
      </c>
      <c r="B395" s="4">
        <f>Buildings!B391</f>
        <v>2016</v>
      </c>
      <c r="C395" s="5">
        <f>Buildings!C391</f>
        <v>91.971004123799503</v>
      </c>
      <c r="D395" s="15">
        <f>Buildings!D391</f>
        <v>3.9249999999999998</v>
      </c>
      <c r="E395" s="4">
        <f t="shared" si="12"/>
        <v>1</v>
      </c>
      <c r="F395" s="5">
        <f t="shared" si="13"/>
        <v>91.971004123799503</v>
      </c>
    </row>
    <row r="396" spans="1:6" x14ac:dyDescent="0.3">
      <c r="A396" t="str">
        <f>Buildings!A392</f>
        <v>2016_391</v>
      </c>
      <c r="B396" s="4">
        <f>Buildings!B392</f>
        <v>2016</v>
      </c>
      <c r="C396" s="5">
        <f>Buildings!C392</f>
        <v>91.937475591897993</v>
      </c>
      <c r="D396" s="15">
        <f>Buildings!D392</f>
        <v>2.9609375</v>
      </c>
      <c r="E396" s="4">
        <f t="shared" si="12"/>
        <v>1</v>
      </c>
      <c r="F396" s="5">
        <f t="shared" si="13"/>
        <v>91.937475591897993</v>
      </c>
    </row>
    <row r="397" spans="1:6" x14ac:dyDescent="0.3">
      <c r="A397" t="str">
        <f>Buildings!A393</f>
        <v>2016_392</v>
      </c>
      <c r="B397" s="4">
        <f>Buildings!B393</f>
        <v>2016</v>
      </c>
      <c r="C397" s="5">
        <f>Buildings!C393</f>
        <v>588.13569655269396</v>
      </c>
      <c r="D397" s="15">
        <f>Buildings!D393</f>
        <v>5.861083984375</v>
      </c>
      <c r="E397" s="4">
        <f t="shared" si="12"/>
        <v>1</v>
      </c>
      <c r="F397" s="5">
        <f t="shared" si="13"/>
        <v>588.13569655269396</v>
      </c>
    </row>
    <row r="398" spans="1:6" x14ac:dyDescent="0.3">
      <c r="A398" t="str">
        <f>Buildings!A394</f>
        <v>2016_393</v>
      </c>
      <c r="B398" s="4">
        <f>Buildings!B394</f>
        <v>2016</v>
      </c>
      <c r="C398" s="5">
        <f>Buildings!C394</f>
        <v>165.45050881802999</v>
      </c>
      <c r="D398" s="15">
        <f>Buildings!D394</f>
        <v>4.0651041666666696</v>
      </c>
      <c r="E398" s="4">
        <f t="shared" si="12"/>
        <v>1</v>
      </c>
      <c r="F398" s="5">
        <f t="shared" si="13"/>
        <v>165.45050881802999</v>
      </c>
    </row>
    <row r="399" spans="1:6" x14ac:dyDescent="0.3">
      <c r="A399" t="str">
        <f>Buildings!A395</f>
        <v>2016_394</v>
      </c>
      <c r="B399" s="4">
        <f>Buildings!B395</f>
        <v>2016</v>
      </c>
      <c r="C399" s="5">
        <f>Buildings!C395</f>
        <v>36.697029735892997</v>
      </c>
      <c r="D399" s="15">
        <f>Buildings!D395</f>
        <v>3.1328125</v>
      </c>
      <c r="E399" s="4">
        <f t="shared" si="12"/>
        <v>1</v>
      </c>
      <c r="F399" s="5">
        <f t="shared" si="13"/>
        <v>36.697029735892997</v>
      </c>
    </row>
    <row r="400" spans="1:6" x14ac:dyDescent="0.3">
      <c r="A400" t="str">
        <f>Buildings!A396</f>
        <v>2016_395</v>
      </c>
      <c r="B400" s="4">
        <f>Buildings!B396</f>
        <v>2016</v>
      </c>
      <c r="C400" s="5">
        <f>Buildings!C396</f>
        <v>91.840171698484596</v>
      </c>
      <c r="D400" s="15">
        <f>Buildings!D396</f>
        <v>6.7874999999999996</v>
      </c>
      <c r="E400" s="4">
        <f t="shared" si="12"/>
        <v>2</v>
      </c>
      <c r="F400" s="5">
        <f t="shared" si="13"/>
        <v>183.68034339696919</v>
      </c>
    </row>
    <row r="401" spans="1:6" x14ac:dyDescent="0.3">
      <c r="A401" t="str">
        <f>Buildings!A397</f>
        <v>2016_396</v>
      </c>
      <c r="B401" s="4">
        <f>Buildings!B397</f>
        <v>2016</v>
      </c>
      <c r="C401" s="5">
        <f>Buildings!C397</f>
        <v>441.22471050545602</v>
      </c>
      <c r="D401" s="15">
        <f>Buildings!D397</f>
        <v>4.4446614583333304</v>
      </c>
      <c r="E401" s="4">
        <f t="shared" si="12"/>
        <v>1</v>
      </c>
      <c r="F401" s="5">
        <f t="shared" si="13"/>
        <v>441.22471050545602</v>
      </c>
    </row>
    <row r="402" spans="1:6" x14ac:dyDescent="0.3">
      <c r="A402" t="str">
        <f>Buildings!A398</f>
        <v>2016_397</v>
      </c>
      <c r="B402" s="4">
        <f>Buildings!B398</f>
        <v>2016</v>
      </c>
      <c r="C402" s="5">
        <f>Buildings!C398</f>
        <v>165.57517511770101</v>
      </c>
      <c r="D402" s="15">
        <f>Buildings!D398</f>
        <v>4.0217013888888902</v>
      </c>
      <c r="E402" s="4">
        <f t="shared" si="12"/>
        <v>1</v>
      </c>
      <c r="F402" s="5">
        <f t="shared" si="13"/>
        <v>165.57517511770101</v>
      </c>
    </row>
    <row r="403" spans="1:6" x14ac:dyDescent="0.3">
      <c r="A403" t="str">
        <f>Buildings!A399</f>
        <v>2016_398</v>
      </c>
      <c r="B403" s="4">
        <f>Buildings!B399</f>
        <v>2016</v>
      </c>
      <c r="C403" s="5">
        <f>Buildings!C399</f>
        <v>459.75560417585098</v>
      </c>
      <c r="D403" s="15">
        <f>Buildings!D399</f>
        <v>4.5862499999999997</v>
      </c>
      <c r="E403" s="4">
        <f t="shared" si="12"/>
        <v>1</v>
      </c>
      <c r="F403" s="5">
        <f t="shared" si="13"/>
        <v>459.75560417585098</v>
      </c>
    </row>
    <row r="404" spans="1:6" x14ac:dyDescent="0.3">
      <c r="A404" t="str">
        <f>Buildings!A400</f>
        <v>2016_399</v>
      </c>
      <c r="B404" s="4">
        <f>Buildings!B400</f>
        <v>2016</v>
      </c>
      <c r="C404" s="5">
        <f>Buildings!C400</f>
        <v>735.74376015365101</v>
      </c>
      <c r="D404" s="15">
        <f>Buildings!D400</f>
        <v>6.8494140625000002</v>
      </c>
      <c r="E404" s="4">
        <f t="shared" si="12"/>
        <v>2</v>
      </c>
      <c r="F404" s="5">
        <f t="shared" si="13"/>
        <v>1471.487520307302</v>
      </c>
    </row>
    <row r="405" spans="1:6" x14ac:dyDescent="0.3">
      <c r="A405" t="str">
        <f>Buildings!A401</f>
        <v>2016_400</v>
      </c>
      <c r="B405" s="4">
        <f>Buildings!B401</f>
        <v>2016</v>
      </c>
      <c r="C405" s="5">
        <f>Buildings!C401</f>
        <v>441.24719418026501</v>
      </c>
      <c r="D405" s="15">
        <f>Buildings!D401</f>
        <v>5.6920572916666696</v>
      </c>
      <c r="E405" s="4">
        <f t="shared" si="12"/>
        <v>1</v>
      </c>
      <c r="F405" s="5">
        <f t="shared" si="13"/>
        <v>441.24719418026501</v>
      </c>
    </row>
    <row r="406" spans="1:6" x14ac:dyDescent="0.3">
      <c r="A406" t="str">
        <f>Buildings!A402</f>
        <v>2016_401</v>
      </c>
      <c r="B406" s="4">
        <f>Buildings!B402</f>
        <v>2016</v>
      </c>
      <c r="C406" s="5">
        <f>Buildings!C402</f>
        <v>367.79723447840399</v>
      </c>
      <c r="D406" s="15">
        <f>Buildings!D402</f>
        <v>3.84765625</v>
      </c>
      <c r="E406" s="4">
        <f t="shared" si="12"/>
        <v>1</v>
      </c>
      <c r="F406" s="5">
        <f t="shared" si="13"/>
        <v>367.79723447840399</v>
      </c>
    </row>
    <row r="407" spans="1:6" x14ac:dyDescent="0.3">
      <c r="A407" t="str">
        <f>Buildings!A403</f>
        <v>2016_402</v>
      </c>
      <c r="B407" s="4">
        <f>Buildings!B403</f>
        <v>2016</v>
      </c>
      <c r="C407" s="5">
        <f>Buildings!C403</f>
        <v>36.866689488291698</v>
      </c>
      <c r="D407" s="15">
        <f>Buildings!D403</f>
        <v>2.83203125</v>
      </c>
      <c r="E407" s="4">
        <f t="shared" si="12"/>
        <v>1</v>
      </c>
      <c r="F407" s="5">
        <f t="shared" si="13"/>
        <v>36.866689488291698</v>
      </c>
    </row>
    <row r="408" spans="1:6" x14ac:dyDescent="0.3">
      <c r="A408" t="str">
        <f>Buildings!A404</f>
        <v>2016_403</v>
      </c>
      <c r="B408" s="4">
        <f>Buildings!B404</f>
        <v>2016</v>
      </c>
      <c r="C408" s="5">
        <f>Buildings!C404</f>
        <v>441.504711300135</v>
      </c>
      <c r="D408" s="15">
        <f>Buildings!D404</f>
        <v>4.9527994791666696</v>
      </c>
      <c r="E408" s="4">
        <f t="shared" si="12"/>
        <v>1</v>
      </c>
      <c r="F408" s="5">
        <f t="shared" si="13"/>
        <v>441.504711300135</v>
      </c>
    </row>
    <row r="409" spans="1:6" x14ac:dyDescent="0.3">
      <c r="A409" t="str">
        <f>Buildings!A405</f>
        <v>2016_404</v>
      </c>
      <c r="B409" s="4">
        <f>Buildings!B405</f>
        <v>2016</v>
      </c>
      <c r="C409" s="5">
        <f>Buildings!C405</f>
        <v>73.527649568393798</v>
      </c>
      <c r="D409" s="15">
        <f>Buildings!D405</f>
        <v>3.98046875</v>
      </c>
      <c r="E409" s="4">
        <f t="shared" si="12"/>
        <v>1</v>
      </c>
      <c r="F409" s="5">
        <f t="shared" si="13"/>
        <v>73.527649568393798</v>
      </c>
    </row>
    <row r="410" spans="1:6" x14ac:dyDescent="0.3">
      <c r="A410" t="str">
        <f>Buildings!A406</f>
        <v>2016_405</v>
      </c>
      <c r="B410" s="4">
        <f>Buildings!B406</f>
        <v>2016</v>
      </c>
      <c r="C410" s="5">
        <f>Buildings!C406</f>
        <v>183.822819709778</v>
      </c>
      <c r="D410" s="15">
        <f>Buildings!D406</f>
        <v>4.2976562500000002</v>
      </c>
      <c r="E410" s="4">
        <f t="shared" si="12"/>
        <v>1</v>
      </c>
      <c r="F410" s="5">
        <f t="shared" si="13"/>
        <v>183.822819709778</v>
      </c>
    </row>
    <row r="411" spans="1:6" x14ac:dyDescent="0.3">
      <c r="A411" t="str">
        <f>Buildings!A407</f>
        <v>2016_406</v>
      </c>
      <c r="B411" s="4">
        <f>Buildings!B407</f>
        <v>2016</v>
      </c>
      <c r="C411" s="5">
        <f>Buildings!C407</f>
        <v>643.59212768264103</v>
      </c>
      <c r="D411" s="15">
        <f>Buildings!D407</f>
        <v>5.72991071428571</v>
      </c>
      <c r="E411" s="4">
        <f t="shared" si="12"/>
        <v>1</v>
      </c>
      <c r="F411" s="5">
        <f t="shared" si="13"/>
        <v>643.59212768264103</v>
      </c>
    </row>
    <row r="412" spans="1:6" x14ac:dyDescent="0.3">
      <c r="A412" t="str">
        <f>Buildings!A408</f>
        <v>2016_407</v>
      </c>
      <c r="B412" s="4">
        <f>Buildings!B408</f>
        <v>2016</v>
      </c>
      <c r="C412" s="5">
        <f>Buildings!C408</f>
        <v>239.20488066971299</v>
      </c>
      <c r="D412" s="15">
        <f>Buildings!D408</f>
        <v>4.3834134615384599</v>
      </c>
      <c r="E412" s="4">
        <f t="shared" si="12"/>
        <v>1</v>
      </c>
      <c r="F412" s="5">
        <f t="shared" si="13"/>
        <v>239.20488066971299</v>
      </c>
    </row>
    <row r="413" spans="1:6" x14ac:dyDescent="0.3">
      <c r="A413" t="str">
        <f>Buildings!A409</f>
        <v>2016_408</v>
      </c>
      <c r="B413" s="4">
        <f>Buildings!B409</f>
        <v>2016</v>
      </c>
      <c r="C413" s="5">
        <f>Buildings!C409</f>
        <v>110.24923631176399</v>
      </c>
      <c r="D413" s="15">
        <f>Buildings!D409</f>
        <v>6.0533854166666696</v>
      </c>
      <c r="E413" s="4">
        <f t="shared" si="12"/>
        <v>2</v>
      </c>
      <c r="F413" s="5">
        <f t="shared" si="13"/>
        <v>220.49847262352799</v>
      </c>
    </row>
    <row r="414" spans="1:6" x14ac:dyDescent="0.3">
      <c r="A414" t="str">
        <f>Buildings!A410</f>
        <v>2016_409</v>
      </c>
      <c r="B414" s="4">
        <f>Buildings!B410</f>
        <v>2016</v>
      </c>
      <c r="C414" s="5">
        <f>Buildings!C410</f>
        <v>331.19427381455898</v>
      </c>
      <c r="D414" s="15">
        <f>Buildings!D410</f>
        <v>3.2951388888888902</v>
      </c>
      <c r="E414" s="4">
        <f t="shared" si="12"/>
        <v>1</v>
      </c>
      <c r="F414" s="5">
        <f t="shared" si="13"/>
        <v>331.19427381455898</v>
      </c>
    </row>
    <row r="415" spans="1:6" x14ac:dyDescent="0.3">
      <c r="A415" t="str">
        <f>Buildings!A411</f>
        <v>2016_410</v>
      </c>
      <c r="B415" s="4">
        <f>Buildings!B411</f>
        <v>2016</v>
      </c>
      <c r="C415" s="5">
        <f>Buildings!C411</f>
        <v>349.44010086636803</v>
      </c>
      <c r="D415" s="15">
        <f>Buildings!D411</f>
        <v>4.8618421052631602</v>
      </c>
      <c r="E415" s="4">
        <f t="shared" si="12"/>
        <v>1</v>
      </c>
      <c r="F415" s="5">
        <f t="shared" si="13"/>
        <v>349.44010086636803</v>
      </c>
    </row>
    <row r="416" spans="1:6" x14ac:dyDescent="0.3">
      <c r="A416" t="str">
        <f>Buildings!A412</f>
        <v>2016_411</v>
      </c>
      <c r="B416" s="4">
        <f>Buildings!B412</f>
        <v>2016</v>
      </c>
      <c r="C416" s="5">
        <f>Buildings!C412</f>
        <v>73.533013086766005</v>
      </c>
      <c r="D416" s="15">
        <f>Buildings!D412</f>
        <v>3.060546875</v>
      </c>
      <c r="E416" s="4">
        <f t="shared" si="12"/>
        <v>1</v>
      </c>
      <c r="F416" s="5">
        <f t="shared" si="13"/>
        <v>73.533013086766005</v>
      </c>
    </row>
    <row r="417" spans="1:6" x14ac:dyDescent="0.3">
      <c r="A417" t="str">
        <f>Buildings!A413</f>
        <v>2016_412</v>
      </c>
      <c r="B417" s="4">
        <f>Buildings!B413</f>
        <v>2016</v>
      </c>
      <c r="C417" s="5">
        <f>Buildings!C413</f>
        <v>367.732881624252</v>
      </c>
      <c r="D417" s="15">
        <f>Buildings!D413</f>
        <v>4.8714843749999996</v>
      </c>
      <c r="E417" s="4">
        <f t="shared" si="12"/>
        <v>1</v>
      </c>
      <c r="F417" s="5">
        <f t="shared" si="13"/>
        <v>367.732881624252</v>
      </c>
    </row>
    <row r="418" spans="1:6" x14ac:dyDescent="0.3">
      <c r="A418" t="str">
        <f>Buildings!A414</f>
        <v>2016_413</v>
      </c>
      <c r="B418" s="4">
        <f>Buildings!B414</f>
        <v>2016</v>
      </c>
      <c r="C418" s="5">
        <f>Buildings!C414</f>
        <v>183.87536393198999</v>
      </c>
      <c r="D418" s="15">
        <f>Buildings!D414</f>
        <v>4.3257812500000004</v>
      </c>
      <c r="E418" s="4">
        <f t="shared" si="12"/>
        <v>1</v>
      </c>
      <c r="F418" s="5">
        <f t="shared" si="13"/>
        <v>183.87536393198999</v>
      </c>
    </row>
    <row r="419" spans="1:6" x14ac:dyDescent="0.3">
      <c r="A419" t="str">
        <f>Buildings!A415</f>
        <v>2016_414</v>
      </c>
      <c r="B419" s="4">
        <f>Buildings!B415</f>
        <v>2016</v>
      </c>
      <c r="C419" s="5">
        <f>Buildings!C415</f>
        <v>404.68561446852999</v>
      </c>
      <c r="D419" s="15">
        <f>Buildings!D415</f>
        <v>4.6207386363636402</v>
      </c>
      <c r="E419" s="4">
        <f t="shared" si="12"/>
        <v>1</v>
      </c>
      <c r="F419" s="5">
        <f t="shared" si="13"/>
        <v>404.68561446852999</v>
      </c>
    </row>
    <row r="420" spans="1:6" x14ac:dyDescent="0.3">
      <c r="A420" t="str">
        <f>Buildings!A416</f>
        <v>2016_415</v>
      </c>
      <c r="B420" s="4">
        <f>Buildings!B416</f>
        <v>2016</v>
      </c>
      <c r="C420" s="5">
        <f>Buildings!C416</f>
        <v>73.444524792954297</v>
      </c>
      <c r="D420" s="15">
        <f>Buildings!D416</f>
        <v>3.736328125</v>
      </c>
      <c r="E420" s="4">
        <f t="shared" si="12"/>
        <v>1</v>
      </c>
      <c r="F420" s="5">
        <f t="shared" si="13"/>
        <v>73.444524792954297</v>
      </c>
    </row>
    <row r="421" spans="1:6" x14ac:dyDescent="0.3">
      <c r="A421" t="str">
        <f>Buildings!A417</f>
        <v>2016_416</v>
      </c>
      <c r="B421" s="4">
        <f>Buildings!B417</f>
        <v>2016</v>
      </c>
      <c r="C421" s="5">
        <f>Buildings!C417</f>
        <v>367.70545029081399</v>
      </c>
      <c r="D421" s="15">
        <f>Buildings!D417</f>
        <v>3.6105468749999998</v>
      </c>
      <c r="E421" s="4">
        <f t="shared" si="12"/>
        <v>1</v>
      </c>
      <c r="F421" s="5">
        <f t="shared" si="13"/>
        <v>367.70545029081399</v>
      </c>
    </row>
    <row r="422" spans="1:6" x14ac:dyDescent="0.3">
      <c r="A422" t="str">
        <f>Buildings!A418</f>
        <v>2016_417</v>
      </c>
      <c r="B422" s="4">
        <f>Buildings!B418</f>
        <v>2016</v>
      </c>
      <c r="C422" s="5">
        <f>Buildings!C418</f>
        <v>147.06712387502199</v>
      </c>
      <c r="D422" s="15">
        <f>Buildings!D418</f>
        <v>3.611328125</v>
      </c>
      <c r="E422" s="4">
        <f t="shared" si="12"/>
        <v>1</v>
      </c>
      <c r="F422" s="5">
        <f t="shared" si="13"/>
        <v>147.06712387502199</v>
      </c>
    </row>
    <row r="423" spans="1:6" x14ac:dyDescent="0.3">
      <c r="A423" t="str">
        <f>Buildings!A419</f>
        <v>2016_418</v>
      </c>
      <c r="B423" s="4">
        <f>Buildings!B419</f>
        <v>2016</v>
      </c>
      <c r="C423" s="5">
        <f>Buildings!C419</f>
        <v>73.635446388274403</v>
      </c>
      <c r="D423" s="15">
        <f>Buildings!D419</f>
        <v>3.9375</v>
      </c>
      <c r="E423" s="4">
        <f t="shared" si="12"/>
        <v>1</v>
      </c>
      <c r="F423" s="5">
        <f t="shared" si="13"/>
        <v>73.635446388274403</v>
      </c>
    </row>
    <row r="424" spans="1:6" x14ac:dyDescent="0.3">
      <c r="A424" t="str">
        <f>Buildings!A420</f>
        <v>2016_419</v>
      </c>
      <c r="B424" s="4">
        <f>Buildings!B420</f>
        <v>2016</v>
      </c>
      <c r="C424" s="5">
        <f>Buildings!C420</f>
        <v>423.18309804424598</v>
      </c>
      <c r="D424" s="15">
        <f>Buildings!D420</f>
        <v>4.1990489130434803</v>
      </c>
      <c r="E424" s="4">
        <f t="shared" si="12"/>
        <v>1</v>
      </c>
      <c r="F424" s="5">
        <f t="shared" si="13"/>
        <v>423.18309804424598</v>
      </c>
    </row>
    <row r="425" spans="1:6" x14ac:dyDescent="0.3">
      <c r="A425" t="str">
        <f>Buildings!A421</f>
        <v>2016_420</v>
      </c>
      <c r="B425" s="4">
        <f>Buildings!B421</f>
        <v>2016</v>
      </c>
      <c r="C425" s="5">
        <f>Buildings!C421</f>
        <v>220.652238708921</v>
      </c>
      <c r="D425" s="15">
        <f>Buildings!D421</f>
        <v>6.8502604166666696</v>
      </c>
      <c r="E425" s="4">
        <f t="shared" si="12"/>
        <v>2</v>
      </c>
      <c r="F425" s="5">
        <f t="shared" si="13"/>
        <v>441.30447741784201</v>
      </c>
    </row>
    <row r="426" spans="1:6" x14ac:dyDescent="0.3">
      <c r="A426" t="str">
        <f>Buildings!A422</f>
        <v>2016_421</v>
      </c>
      <c r="B426" s="4">
        <f>Buildings!B422</f>
        <v>2016</v>
      </c>
      <c r="C426" s="5">
        <f>Buildings!C422</f>
        <v>514.90378945320799</v>
      </c>
      <c r="D426" s="15">
        <f>Buildings!D422</f>
        <v>4.529296875</v>
      </c>
      <c r="E426" s="4">
        <f t="shared" si="12"/>
        <v>1</v>
      </c>
      <c r="F426" s="5">
        <f t="shared" si="13"/>
        <v>514.90378945320799</v>
      </c>
    </row>
    <row r="427" spans="1:6" x14ac:dyDescent="0.3">
      <c r="A427" t="str">
        <f>Buildings!A423</f>
        <v>2016_422</v>
      </c>
      <c r="B427" s="4">
        <f>Buildings!B423</f>
        <v>2016</v>
      </c>
      <c r="C427" s="5">
        <f>Buildings!C423</f>
        <v>55.1215717168525</v>
      </c>
      <c r="D427" s="15">
        <f>Buildings!D423</f>
        <v>6.21875</v>
      </c>
      <c r="E427" s="4">
        <f t="shared" si="12"/>
        <v>2</v>
      </c>
      <c r="F427" s="5">
        <f t="shared" si="13"/>
        <v>110.243143433705</v>
      </c>
    </row>
    <row r="428" spans="1:6" x14ac:dyDescent="0.3">
      <c r="A428" t="str">
        <f>Buildings!A424</f>
        <v>2016_423</v>
      </c>
      <c r="B428" s="4">
        <f>Buildings!B424</f>
        <v>2016</v>
      </c>
      <c r="C428" s="5">
        <f>Buildings!C424</f>
        <v>533.53055391274404</v>
      </c>
      <c r="D428" s="15">
        <f>Buildings!D424</f>
        <v>4.68965517241379</v>
      </c>
      <c r="E428" s="4">
        <f t="shared" si="12"/>
        <v>1</v>
      </c>
      <c r="F428" s="5">
        <f t="shared" si="13"/>
        <v>533.53055391274404</v>
      </c>
    </row>
    <row r="429" spans="1:6" x14ac:dyDescent="0.3">
      <c r="A429" t="str">
        <f>Buildings!A425</f>
        <v>2016_424</v>
      </c>
      <c r="B429" s="4">
        <f>Buildings!B425</f>
        <v>2016</v>
      </c>
      <c r="C429" s="5">
        <f>Buildings!C425</f>
        <v>183.878036735579</v>
      </c>
      <c r="D429" s="15">
        <f>Buildings!D425</f>
        <v>3.7210937500000001</v>
      </c>
      <c r="E429" s="4">
        <f t="shared" si="12"/>
        <v>1</v>
      </c>
      <c r="F429" s="5">
        <f t="shared" si="13"/>
        <v>183.878036735579</v>
      </c>
    </row>
    <row r="430" spans="1:6" x14ac:dyDescent="0.3">
      <c r="A430" t="str">
        <f>Buildings!A426</f>
        <v>2016_425</v>
      </c>
      <c r="B430" s="4">
        <f>Buildings!B426</f>
        <v>2016</v>
      </c>
      <c r="C430" s="5">
        <f>Buildings!C426</f>
        <v>515.13622748851799</v>
      </c>
      <c r="D430" s="15">
        <f>Buildings!D426</f>
        <v>4.8289620535714297</v>
      </c>
      <c r="E430" s="4">
        <f t="shared" si="12"/>
        <v>1</v>
      </c>
      <c r="F430" s="5">
        <f t="shared" si="13"/>
        <v>515.13622748851799</v>
      </c>
    </row>
    <row r="431" spans="1:6" x14ac:dyDescent="0.3">
      <c r="A431" t="str">
        <f>Buildings!A427</f>
        <v>2016_426</v>
      </c>
      <c r="B431" s="4">
        <f>Buildings!B427</f>
        <v>2016</v>
      </c>
      <c r="C431" s="5">
        <f>Buildings!C427</f>
        <v>367.42771299276501</v>
      </c>
      <c r="D431" s="15">
        <f>Buildings!D427</f>
        <v>5.4230468749999998</v>
      </c>
      <c r="E431" s="4">
        <f t="shared" si="12"/>
        <v>1</v>
      </c>
      <c r="F431" s="5">
        <f t="shared" si="13"/>
        <v>367.42771299276501</v>
      </c>
    </row>
    <row r="432" spans="1:6" x14ac:dyDescent="0.3">
      <c r="A432" t="str">
        <f>Buildings!A428</f>
        <v>2016_427</v>
      </c>
      <c r="B432" s="4">
        <f>Buildings!B428</f>
        <v>2016</v>
      </c>
      <c r="C432" s="5">
        <f>Buildings!C428</f>
        <v>220.694138358347</v>
      </c>
      <c r="D432" s="15">
        <f>Buildings!D428</f>
        <v>4.6236979166666696</v>
      </c>
      <c r="E432" s="4">
        <f t="shared" si="12"/>
        <v>1</v>
      </c>
      <c r="F432" s="5">
        <f t="shared" si="13"/>
        <v>220.694138358347</v>
      </c>
    </row>
    <row r="433" spans="1:6" x14ac:dyDescent="0.3">
      <c r="A433" t="str">
        <f>Buildings!A429</f>
        <v>2016_428</v>
      </c>
      <c r="B433" s="4">
        <f>Buildings!B429</f>
        <v>2016</v>
      </c>
      <c r="C433" s="5">
        <f>Buildings!C429</f>
        <v>18.407671286724501</v>
      </c>
      <c r="D433" s="15">
        <f>Buildings!D429</f>
        <v>2.7890625</v>
      </c>
      <c r="E433" s="4">
        <f t="shared" si="12"/>
        <v>1</v>
      </c>
      <c r="F433" s="5">
        <f t="shared" si="13"/>
        <v>18.407671286724501</v>
      </c>
    </row>
    <row r="434" spans="1:6" x14ac:dyDescent="0.3">
      <c r="A434" t="str">
        <f>Buildings!A430</f>
        <v>2016_429</v>
      </c>
      <c r="B434" s="4">
        <f>Buildings!B430</f>
        <v>2016</v>
      </c>
      <c r="C434" s="5">
        <f>Buildings!C430</f>
        <v>18.356669328175499</v>
      </c>
      <c r="D434" s="15">
        <f>Buildings!D430</f>
        <v>2.265625</v>
      </c>
      <c r="E434" s="4">
        <f t="shared" si="12"/>
        <v>1</v>
      </c>
      <c r="F434" s="5">
        <f t="shared" si="13"/>
        <v>18.356669328175499</v>
      </c>
    </row>
    <row r="435" spans="1:6" x14ac:dyDescent="0.3">
      <c r="A435" t="str">
        <f>Buildings!A431</f>
        <v>2016_430</v>
      </c>
      <c r="B435" s="4">
        <f>Buildings!B431</f>
        <v>2016</v>
      </c>
      <c r="C435" s="5">
        <f>Buildings!C431</f>
        <v>220.649402339011</v>
      </c>
      <c r="D435" s="15">
        <f>Buildings!D431</f>
        <v>3.703125</v>
      </c>
      <c r="E435" s="4">
        <f t="shared" si="12"/>
        <v>1</v>
      </c>
      <c r="F435" s="5">
        <f t="shared" si="13"/>
        <v>220.649402339011</v>
      </c>
    </row>
    <row r="436" spans="1:6" x14ac:dyDescent="0.3">
      <c r="A436" t="str">
        <f>Buildings!A432</f>
        <v>2016_431</v>
      </c>
      <c r="B436" s="4">
        <f>Buildings!B432</f>
        <v>2016</v>
      </c>
      <c r="C436" s="5">
        <f>Buildings!C432</f>
        <v>698.93853608705103</v>
      </c>
      <c r="D436" s="15">
        <f>Buildings!D432</f>
        <v>5.1136924342105301</v>
      </c>
      <c r="E436" s="4">
        <f t="shared" si="12"/>
        <v>1</v>
      </c>
      <c r="F436" s="5">
        <f t="shared" si="13"/>
        <v>698.93853608705103</v>
      </c>
    </row>
    <row r="437" spans="1:6" x14ac:dyDescent="0.3">
      <c r="A437" t="str">
        <f>Buildings!A433</f>
        <v>2016_432</v>
      </c>
      <c r="B437" s="4">
        <f>Buildings!B433</f>
        <v>2016</v>
      </c>
      <c r="C437" s="5">
        <f>Buildings!C433</f>
        <v>478.17006258480302</v>
      </c>
      <c r="D437" s="15">
        <f>Buildings!D433</f>
        <v>4.7145432692307701</v>
      </c>
      <c r="E437" s="4">
        <f t="shared" si="12"/>
        <v>1</v>
      </c>
      <c r="F437" s="5">
        <f t="shared" si="13"/>
        <v>478.17006258480302</v>
      </c>
    </row>
    <row r="438" spans="1:6" x14ac:dyDescent="0.3">
      <c r="A438" t="str">
        <f>Buildings!A434</f>
        <v>2016_433</v>
      </c>
      <c r="B438" s="4">
        <f>Buildings!B434</f>
        <v>2016</v>
      </c>
      <c r="C438" s="5">
        <f>Buildings!C434</f>
        <v>257.40260722488199</v>
      </c>
      <c r="D438" s="15">
        <f>Buildings!D434</f>
        <v>0.10546875</v>
      </c>
      <c r="E438" s="4">
        <f t="shared" si="12"/>
        <v>1</v>
      </c>
      <c r="F438" s="5">
        <f t="shared" si="13"/>
        <v>257.40260722488199</v>
      </c>
    </row>
    <row r="439" spans="1:6" x14ac:dyDescent="0.3">
      <c r="A439" t="str">
        <f>Buildings!A435</f>
        <v>2016_434</v>
      </c>
      <c r="B439" s="4">
        <f>Buildings!B435</f>
        <v>2016</v>
      </c>
      <c r="C439" s="5">
        <f>Buildings!C435</f>
        <v>73.550682514905901</v>
      </c>
      <c r="D439" s="15">
        <f>Buildings!D435</f>
        <v>3.453125</v>
      </c>
      <c r="E439" s="4">
        <f t="shared" si="12"/>
        <v>1</v>
      </c>
      <c r="F439" s="5">
        <f t="shared" si="13"/>
        <v>73.550682514905901</v>
      </c>
    </row>
    <row r="440" spans="1:6" x14ac:dyDescent="0.3">
      <c r="A440" t="str">
        <f>Buildings!A436</f>
        <v>2016_435</v>
      </c>
      <c r="B440" s="4">
        <f>Buildings!B436</f>
        <v>2016</v>
      </c>
      <c r="C440" s="5">
        <f>Buildings!C436</f>
        <v>257.712953811511</v>
      </c>
      <c r="D440" s="15">
        <f>Buildings!D436</f>
        <v>4.1651785714285703</v>
      </c>
      <c r="E440" s="4">
        <f t="shared" si="12"/>
        <v>1</v>
      </c>
      <c r="F440" s="5">
        <f t="shared" si="13"/>
        <v>257.712953811511</v>
      </c>
    </row>
    <row r="441" spans="1:6" x14ac:dyDescent="0.3">
      <c r="A441" t="str">
        <f>Buildings!A437</f>
        <v>2016_436</v>
      </c>
      <c r="B441" s="4">
        <f>Buildings!B437</f>
        <v>2016</v>
      </c>
      <c r="C441" s="5">
        <f>Buildings!C437</f>
        <v>18.408789996057699</v>
      </c>
      <c r="D441" s="15">
        <f>Buildings!D437</f>
        <v>4.7265625</v>
      </c>
      <c r="E441" s="4">
        <f t="shared" si="12"/>
        <v>1</v>
      </c>
      <c r="F441" s="5">
        <f t="shared" si="13"/>
        <v>18.408789996057699</v>
      </c>
    </row>
    <row r="442" spans="1:6" x14ac:dyDescent="0.3">
      <c r="A442" t="str">
        <f>Buildings!A438</f>
        <v>2016_437</v>
      </c>
      <c r="B442" s="4">
        <f>Buildings!B438</f>
        <v>2016</v>
      </c>
      <c r="C442" s="5">
        <f>Buildings!C438</f>
        <v>275.60650049150001</v>
      </c>
      <c r="D442" s="15">
        <f>Buildings!D438</f>
        <v>4.0640625000000004</v>
      </c>
      <c r="E442" s="4">
        <f t="shared" si="12"/>
        <v>1</v>
      </c>
      <c r="F442" s="5">
        <f t="shared" si="13"/>
        <v>275.60650049150001</v>
      </c>
    </row>
    <row r="443" spans="1:6" x14ac:dyDescent="0.3">
      <c r="A443" t="str">
        <f>Buildings!A439</f>
        <v>2016_438</v>
      </c>
      <c r="B443" s="4">
        <f>Buildings!B439</f>
        <v>2016</v>
      </c>
      <c r="C443" s="5">
        <f>Buildings!C439</f>
        <v>441.392274659127</v>
      </c>
      <c r="D443" s="15">
        <f>Buildings!D439</f>
        <v>4.6292317708333304</v>
      </c>
      <c r="E443" s="4">
        <f t="shared" si="12"/>
        <v>1</v>
      </c>
      <c r="F443" s="5">
        <f t="shared" si="13"/>
        <v>441.392274659127</v>
      </c>
    </row>
    <row r="444" spans="1:6" x14ac:dyDescent="0.3">
      <c r="A444" t="str">
        <f>Buildings!A440</f>
        <v>2016_439</v>
      </c>
      <c r="B444" s="4">
        <f>Buildings!B440</f>
        <v>2016</v>
      </c>
      <c r="C444" s="5">
        <f>Buildings!C440</f>
        <v>367.81374349538402</v>
      </c>
      <c r="D444" s="15">
        <f>Buildings!D440</f>
        <v>4.7355468749999998</v>
      </c>
      <c r="E444" s="4">
        <f t="shared" si="12"/>
        <v>1</v>
      </c>
      <c r="F444" s="5">
        <f t="shared" si="13"/>
        <v>367.81374349538402</v>
      </c>
    </row>
    <row r="445" spans="1:6" x14ac:dyDescent="0.3">
      <c r="A445" t="str">
        <f>Buildings!A441</f>
        <v>2016_440</v>
      </c>
      <c r="B445" s="4">
        <f>Buildings!B441</f>
        <v>2016</v>
      </c>
      <c r="C445" s="5">
        <f>Buildings!C441</f>
        <v>110.194951022043</v>
      </c>
      <c r="D445" s="15">
        <f>Buildings!D441</f>
        <v>3.9661458333333299</v>
      </c>
      <c r="E445" s="4">
        <f t="shared" si="12"/>
        <v>1</v>
      </c>
      <c r="F445" s="5">
        <f t="shared" si="13"/>
        <v>110.194951022043</v>
      </c>
    </row>
    <row r="446" spans="1:6" x14ac:dyDescent="0.3">
      <c r="A446" t="str">
        <f>Buildings!A442</f>
        <v>2016_441</v>
      </c>
      <c r="B446" s="4">
        <f>Buildings!B442</f>
        <v>2016</v>
      </c>
      <c r="C446" s="5">
        <f>Buildings!C442</f>
        <v>55.199940724298401</v>
      </c>
      <c r="D446" s="15">
        <f>Buildings!D442</f>
        <v>4.0052083333333304</v>
      </c>
      <c r="E446" s="4">
        <f t="shared" si="12"/>
        <v>1</v>
      </c>
      <c r="F446" s="5">
        <f t="shared" si="13"/>
        <v>55.199940724298401</v>
      </c>
    </row>
    <row r="447" spans="1:6" x14ac:dyDescent="0.3">
      <c r="A447" t="str">
        <f>Buildings!A443</f>
        <v>2016_442</v>
      </c>
      <c r="B447" s="4">
        <f>Buildings!B443</f>
        <v>2016</v>
      </c>
      <c r="C447" s="5">
        <f>Buildings!C443</f>
        <v>36.698832770809503</v>
      </c>
      <c r="D447" s="15">
        <f>Buildings!D443</f>
        <v>1.5625</v>
      </c>
      <c r="E447" s="4">
        <f t="shared" si="12"/>
        <v>1</v>
      </c>
      <c r="F447" s="5">
        <f t="shared" si="13"/>
        <v>36.698832770809503</v>
      </c>
    </row>
    <row r="448" spans="1:6" x14ac:dyDescent="0.3">
      <c r="A448" t="str">
        <f>Buildings!A444</f>
        <v>2016_443</v>
      </c>
      <c r="B448" s="4">
        <f>Buildings!B444</f>
        <v>2016</v>
      </c>
      <c r="C448" s="5">
        <f>Buildings!C444</f>
        <v>294.130097329617</v>
      </c>
      <c r="D448" s="15">
        <f>Buildings!D444</f>
        <v>6.74853515625</v>
      </c>
      <c r="E448" s="4">
        <f t="shared" si="12"/>
        <v>2</v>
      </c>
      <c r="F448" s="5">
        <f t="shared" si="13"/>
        <v>588.260194659234</v>
      </c>
    </row>
    <row r="449" spans="1:6" x14ac:dyDescent="0.3">
      <c r="A449" t="str">
        <f>Buildings!A445</f>
        <v>2016_444</v>
      </c>
      <c r="B449" s="4">
        <f>Buildings!B445</f>
        <v>2016</v>
      </c>
      <c r="C449" s="5">
        <f>Buildings!C445</f>
        <v>220.588423753157</v>
      </c>
      <c r="D449" s="15">
        <f>Buildings!D445</f>
        <v>6.09765625</v>
      </c>
      <c r="E449" s="4">
        <f t="shared" si="12"/>
        <v>2</v>
      </c>
      <c r="F449" s="5">
        <f t="shared" si="13"/>
        <v>441.176847506314</v>
      </c>
    </row>
    <row r="450" spans="1:6" x14ac:dyDescent="0.3">
      <c r="A450" t="str">
        <f>Buildings!A446</f>
        <v>2016_445</v>
      </c>
      <c r="B450" s="4">
        <f>Buildings!B446</f>
        <v>2016</v>
      </c>
      <c r="C450" s="5">
        <f>Buildings!C446</f>
        <v>423.04646723065503</v>
      </c>
      <c r="D450" s="15">
        <f>Buildings!D446</f>
        <v>5.4908288043478297</v>
      </c>
      <c r="E450" s="4">
        <f t="shared" si="12"/>
        <v>1</v>
      </c>
      <c r="F450" s="5">
        <f t="shared" si="13"/>
        <v>423.04646723065503</v>
      </c>
    </row>
    <row r="451" spans="1:6" x14ac:dyDescent="0.3">
      <c r="A451" t="str">
        <f>Buildings!A447</f>
        <v>2016_446</v>
      </c>
      <c r="B451" s="4">
        <f>Buildings!B447</f>
        <v>2016</v>
      </c>
      <c r="C451" s="5">
        <f>Buildings!C447</f>
        <v>257.41884656064201</v>
      </c>
      <c r="D451" s="15">
        <f>Buildings!D447</f>
        <v>4.6875</v>
      </c>
      <c r="E451" s="4">
        <f t="shared" si="12"/>
        <v>1</v>
      </c>
      <c r="F451" s="5">
        <f t="shared" si="13"/>
        <v>257.41884656064201</v>
      </c>
    </row>
    <row r="452" spans="1:6" x14ac:dyDescent="0.3">
      <c r="A452" t="str">
        <f>Buildings!A448</f>
        <v>2016_447</v>
      </c>
      <c r="B452" s="4">
        <f>Buildings!B448</f>
        <v>2016</v>
      </c>
      <c r="C452" s="5">
        <f>Buildings!C448</f>
        <v>294.26975545659701</v>
      </c>
      <c r="D452" s="15">
        <f>Buildings!D448</f>
        <v>4.20068359375</v>
      </c>
      <c r="E452" s="4">
        <f t="shared" si="12"/>
        <v>1</v>
      </c>
      <c r="F452" s="5">
        <f t="shared" si="13"/>
        <v>294.26975545659701</v>
      </c>
    </row>
    <row r="453" spans="1:6" x14ac:dyDescent="0.3">
      <c r="A453" t="str">
        <f>Buildings!A449</f>
        <v>2016_448</v>
      </c>
      <c r="B453" s="4">
        <f>Buildings!B449</f>
        <v>2016</v>
      </c>
      <c r="C453" s="5">
        <f>Buildings!C449</f>
        <v>1140.1352074295301</v>
      </c>
      <c r="D453" s="15">
        <f>Buildings!D449</f>
        <v>5.1576360887096797</v>
      </c>
      <c r="E453" s="4">
        <f t="shared" si="12"/>
        <v>1</v>
      </c>
      <c r="F453" s="5">
        <f t="shared" si="13"/>
        <v>1140.1352074295301</v>
      </c>
    </row>
    <row r="454" spans="1:6" x14ac:dyDescent="0.3">
      <c r="A454" t="str">
        <f>Buildings!A450</f>
        <v>2016_449</v>
      </c>
      <c r="B454" s="4">
        <f>Buildings!B450</f>
        <v>2016</v>
      </c>
      <c r="C454" s="5">
        <f>Buildings!C450</f>
        <v>386.27400657534599</v>
      </c>
      <c r="D454" s="15">
        <f>Buildings!D450</f>
        <v>3.8180803571428599</v>
      </c>
      <c r="E454" s="4">
        <f t="shared" si="12"/>
        <v>1</v>
      </c>
      <c r="F454" s="5">
        <f t="shared" si="13"/>
        <v>386.27400657534599</v>
      </c>
    </row>
    <row r="455" spans="1:6" x14ac:dyDescent="0.3">
      <c r="A455" t="str">
        <f>Buildings!A451</f>
        <v>2016_450</v>
      </c>
      <c r="B455" s="4">
        <f>Buildings!B451</f>
        <v>2016</v>
      </c>
      <c r="C455" s="5">
        <f>Buildings!C451</f>
        <v>404.41521411109699</v>
      </c>
      <c r="D455" s="15">
        <f>Buildings!D451</f>
        <v>4.6129261363636402</v>
      </c>
      <c r="E455" s="4">
        <f t="shared" ref="E455:E518" si="14">MAX(1,FLOOR(D455/$B$3,1))</f>
        <v>1</v>
      </c>
      <c r="F455" s="5">
        <f t="shared" ref="F455:F518" si="15">C455*E455</f>
        <v>404.41521411109699</v>
      </c>
    </row>
    <row r="456" spans="1:6" x14ac:dyDescent="0.3">
      <c r="A456" t="str">
        <f>Buildings!A452</f>
        <v>2016_451</v>
      </c>
      <c r="B456" s="4">
        <f>Buildings!B452</f>
        <v>2016</v>
      </c>
      <c r="C456" s="5">
        <f>Buildings!C452</f>
        <v>294.26906918454898</v>
      </c>
      <c r="D456" s="15">
        <f>Buildings!D452</f>
        <v>4.68896484375</v>
      </c>
      <c r="E456" s="4">
        <f t="shared" si="14"/>
        <v>1</v>
      </c>
      <c r="F456" s="5">
        <f t="shared" si="15"/>
        <v>294.26906918454898</v>
      </c>
    </row>
    <row r="457" spans="1:6" x14ac:dyDescent="0.3">
      <c r="A457" t="str">
        <f>Buildings!A453</f>
        <v>2016_452</v>
      </c>
      <c r="B457" s="4">
        <f>Buildings!B453</f>
        <v>2016</v>
      </c>
      <c r="C457" s="5">
        <f>Buildings!C453</f>
        <v>275.73811411671301</v>
      </c>
      <c r="D457" s="15">
        <f>Buildings!D453</f>
        <v>5.54322916666667</v>
      </c>
      <c r="E457" s="4">
        <f t="shared" si="14"/>
        <v>1</v>
      </c>
      <c r="F457" s="5">
        <f t="shared" si="15"/>
        <v>275.73811411671301</v>
      </c>
    </row>
    <row r="458" spans="1:6" x14ac:dyDescent="0.3">
      <c r="A458" t="str">
        <f>Buildings!A454</f>
        <v>2016_453</v>
      </c>
      <c r="B458" s="4">
        <f>Buildings!B454</f>
        <v>2016</v>
      </c>
      <c r="C458" s="5">
        <f>Buildings!C454</f>
        <v>275.79234132915701</v>
      </c>
      <c r="D458" s="15">
        <f>Buildings!D454</f>
        <v>5.3723958333333304</v>
      </c>
      <c r="E458" s="4">
        <f t="shared" si="14"/>
        <v>1</v>
      </c>
      <c r="F458" s="5">
        <f t="shared" si="15"/>
        <v>275.79234132915701</v>
      </c>
    </row>
    <row r="459" spans="1:6" x14ac:dyDescent="0.3">
      <c r="A459" t="str">
        <f>Buildings!A455</f>
        <v>2016_454</v>
      </c>
      <c r="B459" s="4">
        <f>Buildings!B455</f>
        <v>2016</v>
      </c>
      <c r="C459" s="5">
        <f>Buildings!C455</f>
        <v>367.811841432005</v>
      </c>
      <c r="D459" s="15">
        <f>Buildings!D455</f>
        <v>4.2699218749999996</v>
      </c>
      <c r="E459" s="4">
        <f t="shared" si="14"/>
        <v>1</v>
      </c>
      <c r="F459" s="5">
        <f t="shared" si="15"/>
        <v>367.811841432005</v>
      </c>
    </row>
    <row r="460" spans="1:6" x14ac:dyDescent="0.3">
      <c r="A460" t="str">
        <f>Buildings!A456</f>
        <v>2016_455</v>
      </c>
      <c r="B460" s="4">
        <f>Buildings!B456</f>
        <v>2016</v>
      </c>
      <c r="C460" s="5">
        <f>Buildings!C456</f>
        <v>91.991760194301605</v>
      </c>
      <c r="D460" s="15">
        <f>Buildings!D456</f>
        <v>3.9468749999999999</v>
      </c>
      <c r="E460" s="4">
        <f t="shared" si="14"/>
        <v>1</v>
      </c>
      <c r="F460" s="5">
        <f t="shared" si="15"/>
        <v>91.991760194301605</v>
      </c>
    </row>
    <row r="461" spans="1:6" x14ac:dyDescent="0.3">
      <c r="A461" t="str">
        <f>Buildings!A457</f>
        <v>2016_456</v>
      </c>
      <c r="B461" s="4">
        <f>Buildings!B457</f>
        <v>2016</v>
      </c>
      <c r="C461" s="5">
        <f>Buildings!C457</f>
        <v>36.868897264823303</v>
      </c>
      <c r="D461" s="15">
        <f>Buildings!D457</f>
        <v>4.8671875</v>
      </c>
      <c r="E461" s="4">
        <f t="shared" si="14"/>
        <v>1</v>
      </c>
      <c r="F461" s="5">
        <f t="shared" si="15"/>
        <v>36.868897264823303</v>
      </c>
    </row>
    <row r="462" spans="1:6" x14ac:dyDescent="0.3">
      <c r="A462" t="str">
        <f>Buildings!A458</f>
        <v>2016_457</v>
      </c>
      <c r="B462" s="4">
        <f>Buildings!B458</f>
        <v>2016</v>
      </c>
      <c r="C462" s="5">
        <f>Buildings!C458</f>
        <v>294.22135404869903</v>
      </c>
      <c r="D462" s="15">
        <f>Buildings!D458</f>
        <v>4.88134765625</v>
      </c>
      <c r="E462" s="4">
        <f t="shared" si="14"/>
        <v>1</v>
      </c>
      <c r="F462" s="5">
        <f t="shared" si="15"/>
        <v>294.22135404869903</v>
      </c>
    </row>
    <row r="463" spans="1:6" x14ac:dyDescent="0.3">
      <c r="A463" t="str">
        <f>Buildings!A459</f>
        <v>2016_458</v>
      </c>
      <c r="B463" s="4">
        <f>Buildings!B459</f>
        <v>2016</v>
      </c>
      <c r="C463" s="5">
        <f>Buildings!C459</f>
        <v>312.642502745613</v>
      </c>
      <c r="D463" s="15">
        <f>Buildings!D459</f>
        <v>4.4103860294117601</v>
      </c>
      <c r="E463" s="4">
        <f t="shared" si="14"/>
        <v>1</v>
      </c>
      <c r="F463" s="5">
        <f t="shared" si="15"/>
        <v>312.642502745613</v>
      </c>
    </row>
    <row r="464" spans="1:6" x14ac:dyDescent="0.3">
      <c r="A464" t="str">
        <f>Buildings!A460</f>
        <v>2016_459</v>
      </c>
      <c r="B464" s="4">
        <f>Buildings!B460</f>
        <v>2016</v>
      </c>
      <c r="C464" s="5">
        <f>Buildings!C460</f>
        <v>386.18006530776597</v>
      </c>
      <c r="D464" s="15">
        <f>Buildings!D460</f>
        <v>5.8084077380952399</v>
      </c>
      <c r="E464" s="4">
        <f t="shared" si="14"/>
        <v>1</v>
      </c>
      <c r="F464" s="5">
        <f t="shared" si="15"/>
        <v>386.18006530776597</v>
      </c>
    </row>
    <row r="465" spans="1:6" x14ac:dyDescent="0.3">
      <c r="A465" t="str">
        <f>Buildings!A461</f>
        <v>2016_460</v>
      </c>
      <c r="B465" s="4">
        <f>Buildings!B461</f>
        <v>2016</v>
      </c>
      <c r="C465" s="5">
        <f>Buildings!C461</f>
        <v>551.79898320510995</v>
      </c>
      <c r="D465" s="15">
        <f>Buildings!D461</f>
        <v>5.8153645833333298</v>
      </c>
      <c r="E465" s="4">
        <f t="shared" si="14"/>
        <v>1</v>
      </c>
      <c r="F465" s="5">
        <f t="shared" si="15"/>
        <v>551.79898320510995</v>
      </c>
    </row>
    <row r="466" spans="1:6" x14ac:dyDescent="0.3">
      <c r="A466" t="str">
        <f>Buildings!A462</f>
        <v>2016_461</v>
      </c>
      <c r="B466" s="4">
        <f>Buildings!B462</f>
        <v>2016</v>
      </c>
      <c r="C466" s="5">
        <f>Buildings!C462</f>
        <v>404.566018994898</v>
      </c>
      <c r="D466" s="15">
        <f>Buildings!D462</f>
        <v>4.6946022727272698</v>
      </c>
      <c r="E466" s="4">
        <f t="shared" si="14"/>
        <v>1</v>
      </c>
      <c r="F466" s="5">
        <f t="shared" si="15"/>
        <v>404.566018994898</v>
      </c>
    </row>
    <row r="467" spans="1:6" x14ac:dyDescent="0.3">
      <c r="A467" t="str">
        <f>Buildings!A463</f>
        <v>2016_462</v>
      </c>
      <c r="B467" s="4">
        <f>Buildings!B463</f>
        <v>2016</v>
      </c>
      <c r="C467" s="5">
        <f>Buildings!C463</f>
        <v>478.31174300983503</v>
      </c>
      <c r="D467" s="15">
        <f>Buildings!D463</f>
        <v>4.3668870192307701</v>
      </c>
      <c r="E467" s="4">
        <f t="shared" si="14"/>
        <v>1</v>
      </c>
      <c r="F467" s="5">
        <f t="shared" si="15"/>
        <v>478.31174300983503</v>
      </c>
    </row>
    <row r="468" spans="1:6" x14ac:dyDescent="0.3">
      <c r="A468" t="str">
        <f>Buildings!A464</f>
        <v>2016_463</v>
      </c>
      <c r="B468" s="4">
        <f>Buildings!B464</f>
        <v>2016</v>
      </c>
      <c r="C468" s="5">
        <f>Buildings!C464</f>
        <v>349.50616298802203</v>
      </c>
      <c r="D468" s="15">
        <f>Buildings!D464</f>
        <v>4.3326480263157903</v>
      </c>
      <c r="E468" s="4">
        <f t="shared" si="14"/>
        <v>1</v>
      </c>
      <c r="F468" s="5">
        <f t="shared" si="15"/>
        <v>349.50616298802203</v>
      </c>
    </row>
    <row r="469" spans="1:6" x14ac:dyDescent="0.3">
      <c r="A469" t="str">
        <f>Buildings!A465</f>
        <v>2016_464</v>
      </c>
      <c r="B469" s="4">
        <f>Buildings!B465</f>
        <v>2016</v>
      </c>
      <c r="C469" s="5">
        <f>Buildings!C465</f>
        <v>36.766836503520601</v>
      </c>
      <c r="D469" s="15">
        <f>Buildings!D465</f>
        <v>1.65625</v>
      </c>
      <c r="E469" s="4">
        <f t="shared" si="14"/>
        <v>1</v>
      </c>
      <c r="F469" s="5">
        <f t="shared" si="15"/>
        <v>36.766836503520601</v>
      </c>
    </row>
    <row r="470" spans="1:6" x14ac:dyDescent="0.3">
      <c r="A470" t="str">
        <f>Buildings!A466</f>
        <v>2016_465</v>
      </c>
      <c r="B470" s="4">
        <f>Buildings!B466</f>
        <v>2016</v>
      </c>
      <c r="C470" s="5">
        <f>Buildings!C466</f>
        <v>18.347515977919102</v>
      </c>
      <c r="D470" s="15">
        <f>Buildings!D466</f>
        <v>2.4453125</v>
      </c>
      <c r="E470" s="4">
        <f t="shared" si="14"/>
        <v>1</v>
      </c>
      <c r="F470" s="5">
        <f t="shared" si="15"/>
        <v>18.347515977919102</v>
      </c>
    </row>
    <row r="471" spans="1:6" x14ac:dyDescent="0.3">
      <c r="A471" t="str">
        <f>Buildings!A467</f>
        <v>2016_466</v>
      </c>
      <c r="B471" s="4">
        <f>Buildings!B467</f>
        <v>2016</v>
      </c>
      <c r="C471" s="5">
        <f>Buildings!C467</f>
        <v>257.49244180321699</v>
      </c>
      <c r="D471" s="15">
        <f>Buildings!D467</f>
        <v>5.3811383928571397</v>
      </c>
      <c r="E471" s="4">
        <f t="shared" si="14"/>
        <v>1</v>
      </c>
      <c r="F471" s="5">
        <f t="shared" si="15"/>
        <v>257.49244180321699</v>
      </c>
    </row>
    <row r="472" spans="1:6" x14ac:dyDescent="0.3">
      <c r="A472" t="str">
        <f>Buildings!A468</f>
        <v>2016_467</v>
      </c>
      <c r="B472" s="4">
        <f>Buildings!B468</f>
        <v>2016</v>
      </c>
      <c r="C472" s="5">
        <f>Buildings!C468</f>
        <v>18.3485181163996</v>
      </c>
      <c r="D472" s="15">
        <f>Buildings!D468</f>
        <v>4.375</v>
      </c>
      <c r="E472" s="4">
        <f t="shared" si="14"/>
        <v>1</v>
      </c>
      <c r="F472" s="5">
        <f t="shared" si="15"/>
        <v>18.3485181163996</v>
      </c>
    </row>
    <row r="473" spans="1:6" x14ac:dyDescent="0.3">
      <c r="A473" t="str">
        <f>Buildings!A469</f>
        <v>2016_468</v>
      </c>
      <c r="B473" s="4">
        <f>Buildings!B469</f>
        <v>2016</v>
      </c>
      <c r="C473" s="5">
        <f>Buildings!C469</f>
        <v>625.29988370183696</v>
      </c>
      <c r="D473" s="15">
        <f>Buildings!D469</f>
        <v>7.4430147058823497</v>
      </c>
      <c r="E473" s="4">
        <f t="shared" si="14"/>
        <v>2</v>
      </c>
      <c r="F473" s="5">
        <f t="shared" si="15"/>
        <v>1250.5997674036739</v>
      </c>
    </row>
    <row r="474" spans="1:6" x14ac:dyDescent="0.3">
      <c r="A474" t="str">
        <f>Buildings!A470</f>
        <v>2016_469</v>
      </c>
      <c r="B474" s="4">
        <f>Buildings!B470</f>
        <v>2016</v>
      </c>
      <c r="C474" s="5">
        <f>Buildings!C470</f>
        <v>147.19864831399201</v>
      </c>
      <c r="D474" s="15">
        <f>Buildings!D470</f>
        <v>3.6572265625</v>
      </c>
      <c r="E474" s="4">
        <f t="shared" si="14"/>
        <v>1</v>
      </c>
      <c r="F474" s="5">
        <f t="shared" si="15"/>
        <v>147.19864831399201</v>
      </c>
    </row>
    <row r="475" spans="1:6" x14ac:dyDescent="0.3">
      <c r="A475" t="str">
        <f>Buildings!A471</f>
        <v>2016_470</v>
      </c>
      <c r="B475" s="4">
        <f>Buildings!B471</f>
        <v>2016</v>
      </c>
      <c r="C475" s="5">
        <f>Buildings!C471</f>
        <v>422.97710717655701</v>
      </c>
      <c r="D475" s="15">
        <f>Buildings!D471</f>
        <v>4.4561820652173898</v>
      </c>
      <c r="E475" s="4">
        <f t="shared" si="14"/>
        <v>1</v>
      </c>
      <c r="F475" s="5">
        <f t="shared" si="15"/>
        <v>422.97710717655701</v>
      </c>
    </row>
    <row r="476" spans="1:6" x14ac:dyDescent="0.3">
      <c r="A476" t="str">
        <f>Buildings!A472</f>
        <v>2016_471</v>
      </c>
      <c r="B476" s="4">
        <f>Buildings!B472</f>
        <v>2016</v>
      </c>
      <c r="C476" s="5">
        <f>Buildings!C472</f>
        <v>551.68192423134997</v>
      </c>
      <c r="D476" s="15">
        <f>Buildings!D472</f>
        <v>4.65260416666667</v>
      </c>
      <c r="E476" s="4">
        <f t="shared" si="14"/>
        <v>1</v>
      </c>
      <c r="F476" s="5">
        <f t="shared" si="15"/>
        <v>551.68192423134997</v>
      </c>
    </row>
    <row r="477" spans="1:6" x14ac:dyDescent="0.3">
      <c r="A477" t="str">
        <f>Buildings!A473</f>
        <v>2016_472</v>
      </c>
      <c r="B477" s="4">
        <f>Buildings!B473</f>
        <v>2016</v>
      </c>
      <c r="C477" s="5">
        <f>Buildings!C473</f>
        <v>386.33419808186602</v>
      </c>
      <c r="D477" s="15">
        <f>Buildings!D473</f>
        <v>4.99665178571429</v>
      </c>
      <c r="E477" s="4">
        <f t="shared" si="14"/>
        <v>1</v>
      </c>
      <c r="F477" s="5">
        <f t="shared" si="15"/>
        <v>386.33419808186602</v>
      </c>
    </row>
    <row r="478" spans="1:6" x14ac:dyDescent="0.3">
      <c r="A478" t="str">
        <f>Buildings!A474</f>
        <v>2016_473</v>
      </c>
      <c r="B478" s="4">
        <f>Buildings!B474</f>
        <v>2016</v>
      </c>
      <c r="C478" s="5">
        <f>Buildings!C474</f>
        <v>625.499135047197</v>
      </c>
      <c r="D478" s="15">
        <f>Buildings!D474</f>
        <v>4.8235294117647101</v>
      </c>
      <c r="E478" s="4">
        <f t="shared" si="14"/>
        <v>1</v>
      </c>
      <c r="F478" s="5">
        <f t="shared" si="15"/>
        <v>625.499135047197</v>
      </c>
    </row>
    <row r="479" spans="1:6" x14ac:dyDescent="0.3">
      <c r="A479" t="str">
        <f>Buildings!A475</f>
        <v>2016_474</v>
      </c>
      <c r="B479" s="4">
        <f>Buildings!B475</f>
        <v>2016</v>
      </c>
      <c r="C479" s="5">
        <f>Buildings!C475</f>
        <v>367.74935064464802</v>
      </c>
      <c r="D479" s="15">
        <f>Buildings!D475</f>
        <v>4.6136718749999996</v>
      </c>
      <c r="E479" s="4">
        <f t="shared" si="14"/>
        <v>1</v>
      </c>
      <c r="F479" s="5">
        <f t="shared" si="15"/>
        <v>367.74935064464802</v>
      </c>
    </row>
    <row r="480" spans="1:6" x14ac:dyDescent="0.3">
      <c r="A480" t="str">
        <f>Buildings!A476</f>
        <v>2016_475</v>
      </c>
      <c r="B480" s="4">
        <f>Buildings!B476</f>
        <v>2016</v>
      </c>
      <c r="C480" s="5">
        <f>Buildings!C476</f>
        <v>312.78841349482502</v>
      </c>
      <c r="D480" s="15">
        <f>Buildings!D476</f>
        <v>5.3970588235294104</v>
      </c>
      <c r="E480" s="4">
        <f t="shared" si="14"/>
        <v>1</v>
      </c>
      <c r="F480" s="5">
        <f t="shared" si="15"/>
        <v>312.78841349482502</v>
      </c>
    </row>
    <row r="481" spans="1:6" x14ac:dyDescent="0.3">
      <c r="A481" t="str">
        <f>Buildings!A477</f>
        <v>2016_476</v>
      </c>
      <c r="B481" s="4">
        <f>Buildings!B477</f>
        <v>2016</v>
      </c>
      <c r="C481" s="5">
        <f>Buildings!C477</f>
        <v>220.647520118393</v>
      </c>
      <c r="D481" s="15">
        <f>Buildings!D477</f>
        <v>3.728515625</v>
      </c>
      <c r="E481" s="4">
        <f t="shared" si="14"/>
        <v>1</v>
      </c>
      <c r="F481" s="5">
        <f t="shared" si="15"/>
        <v>220.647520118393</v>
      </c>
    </row>
    <row r="482" spans="1:6" x14ac:dyDescent="0.3">
      <c r="A482" t="str">
        <f>Buildings!A478</f>
        <v>2016_477</v>
      </c>
      <c r="B482" s="4">
        <f>Buildings!B478</f>
        <v>2016</v>
      </c>
      <c r="C482" s="5">
        <f>Buildings!C478</f>
        <v>386.105267130767</v>
      </c>
      <c r="D482" s="15">
        <f>Buildings!D478</f>
        <v>5.02790178571429</v>
      </c>
      <c r="E482" s="4">
        <f t="shared" si="14"/>
        <v>1</v>
      </c>
      <c r="F482" s="5">
        <f t="shared" si="15"/>
        <v>386.105267130767</v>
      </c>
    </row>
    <row r="483" spans="1:6" x14ac:dyDescent="0.3">
      <c r="A483" t="str">
        <f>Buildings!A479</f>
        <v>2016_478</v>
      </c>
      <c r="B483" s="4">
        <f>Buildings!B479</f>
        <v>2016</v>
      </c>
      <c r="C483" s="5">
        <f>Buildings!C479</f>
        <v>275.92370252870001</v>
      </c>
      <c r="D483" s="15">
        <f>Buildings!D479</f>
        <v>4.0593750000000002</v>
      </c>
      <c r="E483" s="4">
        <f t="shared" si="14"/>
        <v>1</v>
      </c>
      <c r="F483" s="5">
        <f t="shared" si="15"/>
        <v>275.92370252870001</v>
      </c>
    </row>
    <row r="484" spans="1:6" x14ac:dyDescent="0.3">
      <c r="A484" t="str">
        <f>Buildings!A480</f>
        <v>2016_479</v>
      </c>
      <c r="B484" s="4">
        <f>Buildings!B480</f>
        <v>2016</v>
      </c>
      <c r="C484" s="5">
        <f>Buildings!C480</f>
        <v>147.167053656653</v>
      </c>
      <c r="D484" s="15">
        <f>Buildings!D480</f>
        <v>4.7236328125</v>
      </c>
      <c r="E484" s="4">
        <f t="shared" si="14"/>
        <v>1</v>
      </c>
      <c r="F484" s="5">
        <f t="shared" si="15"/>
        <v>147.167053656653</v>
      </c>
    </row>
    <row r="485" spans="1:6" x14ac:dyDescent="0.3">
      <c r="A485" t="str">
        <f>Buildings!A481</f>
        <v>2016_480</v>
      </c>
      <c r="B485" s="4">
        <f>Buildings!B481</f>
        <v>2016</v>
      </c>
      <c r="C485" s="5">
        <f>Buildings!C481</f>
        <v>956.21666152030195</v>
      </c>
      <c r="D485" s="15">
        <f>Buildings!D481</f>
        <v>5.3395432692307701</v>
      </c>
      <c r="E485" s="4">
        <f t="shared" si="14"/>
        <v>1</v>
      </c>
      <c r="F485" s="5">
        <f t="shared" si="15"/>
        <v>956.21666152030195</v>
      </c>
    </row>
    <row r="486" spans="1:6" x14ac:dyDescent="0.3">
      <c r="A486" t="str">
        <f>Buildings!A482</f>
        <v>2016_481</v>
      </c>
      <c r="B486" s="4">
        <f>Buildings!B482</f>
        <v>2016</v>
      </c>
      <c r="C486" s="5">
        <f>Buildings!C482</f>
        <v>441.35382904671098</v>
      </c>
      <c r="D486" s="15">
        <f>Buildings!D482</f>
        <v>4.3994140625</v>
      </c>
      <c r="E486" s="4">
        <f t="shared" si="14"/>
        <v>1</v>
      </c>
      <c r="F486" s="5">
        <f t="shared" si="15"/>
        <v>441.35382904671098</v>
      </c>
    </row>
    <row r="487" spans="1:6" x14ac:dyDescent="0.3">
      <c r="A487" t="str">
        <f>Buildings!A483</f>
        <v>2016_482</v>
      </c>
      <c r="B487" s="4">
        <f>Buildings!B483</f>
        <v>2016</v>
      </c>
      <c r="C487" s="5">
        <f>Buildings!C483</f>
        <v>220.69490311387901</v>
      </c>
      <c r="D487" s="15">
        <f>Buildings!D483</f>
        <v>4.1334635416666696</v>
      </c>
      <c r="E487" s="4">
        <f t="shared" si="14"/>
        <v>1</v>
      </c>
      <c r="F487" s="5">
        <f t="shared" si="15"/>
        <v>220.69490311387901</v>
      </c>
    </row>
    <row r="488" spans="1:6" x14ac:dyDescent="0.3">
      <c r="A488" t="str">
        <f>Buildings!A484</f>
        <v>2016_483</v>
      </c>
      <c r="B488" s="4">
        <f>Buildings!B484</f>
        <v>2016</v>
      </c>
      <c r="C488" s="5">
        <f>Buildings!C484</f>
        <v>680.44680789112999</v>
      </c>
      <c r="D488" s="15">
        <f>Buildings!D484</f>
        <v>3.7546452702702702</v>
      </c>
      <c r="E488" s="4">
        <f t="shared" si="14"/>
        <v>1</v>
      </c>
      <c r="F488" s="5">
        <f t="shared" si="15"/>
        <v>680.44680789112999</v>
      </c>
    </row>
    <row r="489" spans="1:6" x14ac:dyDescent="0.3">
      <c r="A489" t="str">
        <f>Buildings!A485</f>
        <v>2016_484</v>
      </c>
      <c r="B489" s="4">
        <f>Buildings!B485</f>
        <v>2016</v>
      </c>
      <c r="C489" s="5">
        <f>Buildings!C485</f>
        <v>257.55931302346301</v>
      </c>
      <c r="D489" s="15">
        <f>Buildings!D485</f>
        <v>4.5212053571428603</v>
      </c>
      <c r="E489" s="4">
        <f t="shared" si="14"/>
        <v>1</v>
      </c>
      <c r="F489" s="5">
        <f t="shared" si="15"/>
        <v>257.55931302346301</v>
      </c>
    </row>
    <row r="490" spans="1:6" x14ac:dyDescent="0.3">
      <c r="A490" t="str">
        <f>Buildings!A486</f>
        <v>2016_485</v>
      </c>
      <c r="B490" s="4">
        <f>Buildings!B486</f>
        <v>2016</v>
      </c>
      <c r="C490" s="5">
        <f>Buildings!C486</f>
        <v>275.88037951104297</v>
      </c>
      <c r="D490" s="15">
        <f>Buildings!D486</f>
        <v>4.9703125000000004</v>
      </c>
      <c r="E490" s="4">
        <f t="shared" si="14"/>
        <v>1</v>
      </c>
      <c r="F490" s="5">
        <f t="shared" si="15"/>
        <v>275.88037951104297</v>
      </c>
    </row>
    <row r="491" spans="1:6" x14ac:dyDescent="0.3">
      <c r="A491" t="str">
        <f>Buildings!A487</f>
        <v>2016_486</v>
      </c>
      <c r="B491" s="4">
        <f>Buildings!B487</f>
        <v>2016</v>
      </c>
      <c r="C491" s="5">
        <f>Buildings!C487</f>
        <v>753.95905359834398</v>
      </c>
      <c r="D491" s="15">
        <f>Buildings!D487</f>
        <v>5.5508765243902403</v>
      </c>
      <c r="E491" s="4">
        <f t="shared" si="14"/>
        <v>1</v>
      </c>
      <c r="F491" s="5">
        <f t="shared" si="15"/>
        <v>753.95905359834398</v>
      </c>
    </row>
    <row r="492" spans="1:6" x14ac:dyDescent="0.3">
      <c r="A492" t="str">
        <f>Buildings!A488</f>
        <v>2016_487</v>
      </c>
      <c r="B492" s="4">
        <f>Buildings!B488</f>
        <v>2016</v>
      </c>
      <c r="C492" s="5">
        <f>Buildings!C488</f>
        <v>3952.1445069890501</v>
      </c>
      <c r="D492" s="15">
        <f>Buildings!D488</f>
        <v>1.4280886627906999</v>
      </c>
      <c r="E492" s="4">
        <f t="shared" si="14"/>
        <v>1</v>
      </c>
      <c r="F492" s="5">
        <f t="shared" si="15"/>
        <v>3952.1445069890501</v>
      </c>
    </row>
    <row r="493" spans="1:6" x14ac:dyDescent="0.3">
      <c r="A493" t="str">
        <f>Buildings!A489</f>
        <v>2016_488</v>
      </c>
      <c r="B493" s="4">
        <f>Buildings!B489</f>
        <v>2016</v>
      </c>
      <c r="C493" s="5">
        <f>Buildings!C489</f>
        <v>294.24128641560702</v>
      </c>
      <c r="D493" s="15">
        <f>Buildings!D489</f>
        <v>4.85302734375</v>
      </c>
      <c r="E493" s="4">
        <f t="shared" si="14"/>
        <v>1</v>
      </c>
      <c r="F493" s="5">
        <f t="shared" si="15"/>
        <v>294.24128641560702</v>
      </c>
    </row>
    <row r="494" spans="1:6" x14ac:dyDescent="0.3">
      <c r="A494" t="str">
        <f>Buildings!A490</f>
        <v>2016_489</v>
      </c>
      <c r="B494" s="4">
        <f>Buildings!B490</f>
        <v>2016</v>
      </c>
      <c r="C494" s="5">
        <f>Buildings!C490</f>
        <v>330.84695477411202</v>
      </c>
      <c r="D494" s="15">
        <f>Buildings!D490</f>
        <v>4.0659722222222197</v>
      </c>
      <c r="E494" s="4">
        <f t="shared" si="14"/>
        <v>1</v>
      </c>
      <c r="F494" s="5">
        <f t="shared" si="15"/>
        <v>330.84695477411202</v>
      </c>
    </row>
    <row r="495" spans="1:6" x14ac:dyDescent="0.3">
      <c r="A495" t="str">
        <f>Buildings!A491</f>
        <v>2016_490</v>
      </c>
      <c r="B495" s="4">
        <f>Buildings!B491</f>
        <v>2016</v>
      </c>
      <c r="C495" s="5">
        <f>Buildings!C491</f>
        <v>625.34086239524197</v>
      </c>
      <c r="D495" s="15">
        <f>Buildings!D491</f>
        <v>4.9315257352941204</v>
      </c>
      <c r="E495" s="4">
        <f t="shared" si="14"/>
        <v>1</v>
      </c>
      <c r="F495" s="5">
        <f t="shared" si="15"/>
        <v>625.34086239524197</v>
      </c>
    </row>
    <row r="496" spans="1:6" x14ac:dyDescent="0.3">
      <c r="A496" t="str">
        <f>Buildings!A492</f>
        <v>2016_491</v>
      </c>
      <c r="B496" s="4">
        <f>Buildings!B492</f>
        <v>2016</v>
      </c>
      <c r="C496" s="5">
        <f>Buildings!C492</f>
        <v>55.145153611898401</v>
      </c>
      <c r="D496" s="15">
        <f>Buildings!D492</f>
        <v>2.5078125</v>
      </c>
      <c r="E496" s="4">
        <f t="shared" si="14"/>
        <v>1</v>
      </c>
      <c r="F496" s="5">
        <f t="shared" si="15"/>
        <v>55.145153611898401</v>
      </c>
    </row>
    <row r="497" spans="1:6" x14ac:dyDescent="0.3">
      <c r="A497" t="str">
        <f>Buildings!A493</f>
        <v>2016_492</v>
      </c>
      <c r="B497" s="4">
        <f>Buildings!B493</f>
        <v>2016</v>
      </c>
      <c r="C497" s="5">
        <f>Buildings!C493</f>
        <v>404.67665117978999</v>
      </c>
      <c r="D497" s="15">
        <f>Buildings!D493</f>
        <v>4.1111505681818201</v>
      </c>
      <c r="E497" s="4">
        <f t="shared" si="14"/>
        <v>1</v>
      </c>
      <c r="F497" s="5">
        <f t="shared" si="15"/>
        <v>404.67665117978999</v>
      </c>
    </row>
    <row r="498" spans="1:6" x14ac:dyDescent="0.3">
      <c r="A498" t="str">
        <f>Buildings!A494</f>
        <v>2016_493</v>
      </c>
      <c r="B498" s="4">
        <f>Buildings!B494</f>
        <v>2016</v>
      </c>
      <c r="C498" s="5">
        <f>Buildings!C494</f>
        <v>331.15009671822202</v>
      </c>
      <c r="D498" s="15">
        <f>Buildings!D494</f>
        <v>3.6171875</v>
      </c>
      <c r="E498" s="4">
        <f t="shared" si="14"/>
        <v>1</v>
      </c>
      <c r="F498" s="5">
        <f t="shared" si="15"/>
        <v>331.15009671822202</v>
      </c>
    </row>
    <row r="499" spans="1:6" x14ac:dyDescent="0.3">
      <c r="A499" t="str">
        <f>Buildings!A495</f>
        <v>2016_494</v>
      </c>
      <c r="B499" s="4">
        <f>Buildings!B495</f>
        <v>2016</v>
      </c>
      <c r="C499" s="5">
        <f>Buildings!C495</f>
        <v>698.73493940383196</v>
      </c>
      <c r="D499" s="15">
        <f>Buildings!D495</f>
        <v>4.4928042763157903</v>
      </c>
      <c r="E499" s="4">
        <f t="shared" si="14"/>
        <v>1</v>
      </c>
      <c r="F499" s="5">
        <f t="shared" si="15"/>
        <v>698.73493940383196</v>
      </c>
    </row>
    <row r="500" spans="1:6" x14ac:dyDescent="0.3">
      <c r="A500" t="str">
        <f>Buildings!A496</f>
        <v>2016_495</v>
      </c>
      <c r="B500" s="4">
        <f>Buildings!B496</f>
        <v>2016</v>
      </c>
      <c r="C500" s="5">
        <f>Buildings!C496</f>
        <v>239.116499703377</v>
      </c>
      <c r="D500" s="15">
        <f>Buildings!D496</f>
        <v>7.2950721153846096</v>
      </c>
      <c r="E500" s="4">
        <f t="shared" si="14"/>
        <v>2</v>
      </c>
      <c r="F500" s="5">
        <f t="shared" si="15"/>
        <v>478.232999406754</v>
      </c>
    </row>
    <row r="501" spans="1:6" x14ac:dyDescent="0.3">
      <c r="A501" t="str">
        <f>Buildings!A497</f>
        <v>2016_496</v>
      </c>
      <c r="B501" s="4">
        <f>Buildings!B497</f>
        <v>2016</v>
      </c>
      <c r="C501" s="5">
        <f>Buildings!C497</f>
        <v>36.748322285711801</v>
      </c>
      <c r="D501" s="15">
        <f>Buildings!D497</f>
        <v>3.59375</v>
      </c>
      <c r="E501" s="4">
        <f t="shared" si="14"/>
        <v>1</v>
      </c>
      <c r="F501" s="5">
        <f t="shared" si="15"/>
        <v>36.748322285711801</v>
      </c>
    </row>
    <row r="502" spans="1:6" x14ac:dyDescent="0.3">
      <c r="A502" t="str">
        <f>Buildings!A498</f>
        <v>2016_497</v>
      </c>
      <c r="B502" s="4">
        <f>Buildings!B498</f>
        <v>2016</v>
      </c>
      <c r="C502" s="5">
        <f>Buildings!C498</f>
        <v>330.98619137518102</v>
      </c>
      <c r="D502" s="15">
        <f>Buildings!D498</f>
        <v>4.8897569444444402</v>
      </c>
      <c r="E502" s="4">
        <f t="shared" si="14"/>
        <v>1</v>
      </c>
      <c r="F502" s="5">
        <f t="shared" si="15"/>
        <v>330.98619137518102</v>
      </c>
    </row>
    <row r="503" spans="1:6" x14ac:dyDescent="0.3">
      <c r="A503" t="str">
        <f>Buildings!A499</f>
        <v>2016_498</v>
      </c>
      <c r="B503" s="4">
        <f>Buildings!B499</f>
        <v>2016</v>
      </c>
      <c r="C503" s="5">
        <f>Buildings!C499</f>
        <v>220.694007750601</v>
      </c>
      <c r="D503" s="15">
        <f>Buildings!D499</f>
        <v>4.64453125</v>
      </c>
      <c r="E503" s="4">
        <f t="shared" si="14"/>
        <v>1</v>
      </c>
      <c r="F503" s="5">
        <f t="shared" si="15"/>
        <v>220.694007750601</v>
      </c>
    </row>
    <row r="504" spans="1:6" x14ac:dyDescent="0.3">
      <c r="A504" t="str">
        <f>Buildings!A500</f>
        <v>2016_499</v>
      </c>
      <c r="B504" s="4">
        <f>Buildings!B500</f>
        <v>2016</v>
      </c>
      <c r="C504" s="5">
        <f>Buildings!C500</f>
        <v>551.74928762018703</v>
      </c>
      <c r="D504" s="15">
        <f>Buildings!D500</f>
        <v>4.7526041666666696</v>
      </c>
      <c r="E504" s="4">
        <f t="shared" si="14"/>
        <v>1</v>
      </c>
      <c r="F504" s="5">
        <f t="shared" si="15"/>
        <v>551.74928762018703</v>
      </c>
    </row>
    <row r="505" spans="1:6" x14ac:dyDescent="0.3">
      <c r="A505" t="str">
        <f>Buildings!A501</f>
        <v>2016_500</v>
      </c>
      <c r="B505" s="4">
        <f>Buildings!B501</f>
        <v>2016</v>
      </c>
      <c r="C505" s="5">
        <f>Buildings!C501</f>
        <v>73.595066063106103</v>
      </c>
      <c r="D505" s="15">
        <f>Buildings!D501</f>
        <v>3.876953125</v>
      </c>
      <c r="E505" s="4">
        <f t="shared" si="14"/>
        <v>1</v>
      </c>
      <c r="F505" s="5">
        <f t="shared" si="15"/>
        <v>73.595066063106103</v>
      </c>
    </row>
    <row r="506" spans="1:6" x14ac:dyDescent="0.3">
      <c r="A506" t="str">
        <f>Buildings!A502</f>
        <v>2016_501</v>
      </c>
      <c r="B506" s="4">
        <f>Buildings!B502</f>
        <v>2016</v>
      </c>
      <c r="C506" s="5">
        <f>Buildings!C502</f>
        <v>367.737955993041</v>
      </c>
      <c r="D506" s="15">
        <f>Buildings!D502</f>
        <v>4.5648437499999996</v>
      </c>
      <c r="E506" s="4">
        <f t="shared" si="14"/>
        <v>1</v>
      </c>
      <c r="F506" s="5">
        <f t="shared" si="15"/>
        <v>367.737955993041</v>
      </c>
    </row>
    <row r="507" spans="1:6" x14ac:dyDescent="0.3">
      <c r="A507" t="str">
        <f>Buildings!A503</f>
        <v>2016_502</v>
      </c>
      <c r="B507" s="4">
        <f>Buildings!B503</f>
        <v>2016</v>
      </c>
      <c r="C507" s="5">
        <f>Buildings!C503</f>
        <v>36.749867130070903</v>
      </c>
      <c r="D507" s="15">
        <f>Buildings!D503</f>
        <v>2.1640625</v>
      </c>
      <c r="E507" s="4">
        <f t="shared" si="14"/>
        <v>1</v>
      </c>
      <c r="F507" s="5">
        <f t="shared" si="15"/>
        <v>36.749867130070903</v>
      </c>
    </row>
    <row r="508" spans="1:6" x14ac:dyDescent="0.3">
      <c r="A508" t="str">
        <f>Buildings!A504</f>
        <v>2016_503</v>
      </c>
      <c r="B508" s="4">
        <f>Buildings!B504</f>
        <v>2016</v>
      </c>
      <c r="C508" s="5">
        <f>Buildings!C504</f>
        <v>735.72481997311104</v>
      </c>
      <c r="D508" s="15">
        <f>Buildings!D504</f>
        <v>4.47265625</v>
      </c>
      <c r="E508" s="4">
        <f t="shared" si="14"/>
        <v>1</v>
      </c>
      <c r="F508" s="5">
        <f t="shared" si="15"/>
        <v>735.72481997311104</v>
      </c>
    </row>
    <row r="509" spans="1:6" x14ac:dyDescent="0.3">
      <c r="A509" t="str">
        <f>Buildings!A505</f>
        <v>2016_504</v>
      </c>
      <c r="B509" s="4">
        <f>Buildings!B505</f>
        <v>2016</v>
      </c>
      <c r="C509" s="5">
        <f>Buildings!C505</f>
        <v>73.630814511328893</v>
      </c>
      <c r="D509" s="15">
        <f>Buildings!D505</f>
        <v>5.205078125</v>
      </c>
      <c r="E509" s="4">
        <f t="shared" si="14"/>
        <v>1</v>
      </c>
      <c r="F509" s="5">
        <f t="shared" si="15"/>
        <v>73.630814511328893</v>
      </c>
    </row>
    <row r="510" spans="1:6" x14ac:dyDescent="0.3">
      <c r="A510" t="str">
        <f>Buildings!A506</f>
        <v>2016_505</v>
      </c>
      <c r="B510" s="4">
        <f>Buildings!B506</f>
        <v>2016</v>
      </c>
      <c r="C510" s="5">
        <f>Buildings!C506</f>
        <v>275.96904408745502</v>
      </c>
      <c r="D510" s="15">
        <f>Buildings!D506</f>
        <v>4.5546875</v>
      </c>
      <c r="E510" s="4">
        <f t="shared" si="14"/>
        <v>1</v>
      </c>
      <c r="F510" s="5">
        <f t="shared" si="15"/>
        <v>275.96904408745502</v>
      </c>
    </row>
    <row r="511" spans="1:6" x14ac:dyDescent="0.3">
      <c r="A511" t="str">
        <f>Buildings!A507</f>
        <v>2016_506</v>
      </c>
      <c r="B511" s="4">
        <f>Buildings!B507</f>
        <v>2016</v>
      </c>
      <c r="C511" s="5">
        <f>Buildings!C507</f>
        <v>128.710044845939</v>
      </c>
      <c r="D511" s="15">
        <f>Buildings!D507</f>
        <v>4.2433035714285703</v>
      </c>
      <c r="E511" s="4">
        <f t="shared" si="14"/>
        <v>1</v>
      </c>
      <c r="F511" s="5">
        <f t="shared" si="15"/>
        <v>128.710044845939</v>
      </c>
    </row>
    <row r="512" spans="1:6" x14ac:dyDescent="0.3">
      <c r="A512" t="str">
        <f>Buildings!A508</f>
        <v>2016_507</v>
      </c>
      <c r="B512" s="4">
        <f>Buildings!B508</f>
        <v>2016</v>
      </c>
      <c r="C512" s="5">
        <f>Buildings!C508</f>
        <v>257.21708204690401</v>
      </c>
      <c r="D512" s="15">
        <f>Buildings!D508</f>
        <v>3.28069196428571</v>
      </c>
      <c r="E512" s="4">
        <f t="shared" si="14"/>
        <v>1</v>
      </c>
      <c r="F512" s="5">
        <f t="shared" si="15"/>
        <v>257.21708204690401</v>
      </c>
    </row>
    <row r="513" spans="1:6" x14ac:dyDescent="0.3">
      <c r="A513" t="str">
        <f>Buildings!A509</f>
        <v>2016_508</v>
      </c>
      <c r="B513" s="4">
        <f>Buildings!B509</f>
        <v>2016</v>
      </c>
      <c r="C513" s="5">
        <f>Buildings!C509</f>
        <v>91.891777984797997</v>
      </c>
      <c r="D513" s="15">
        <f>Buildings!D509</f>
        <v>3.3421875000000001</v>
      </c>
      <c r="E513" s="4">
        <f t="shared" si="14"/>
        <v>1</v>
      </c>
      <c r="F513" s="5">
        <f t="shared" si="15"/>
        <v>91.891777984797997</v>
      </c>
    </row>
    <row r="514" spans="1:6" x14ac:dyDescent="0.3">
      <c r="A514" t="str">
        <f>Buildings!A510</f>
        <v>2016_509</v>
      </c>
      <c r="B514" s="4">
        <f>Buildings!B510</f>
        <v>2016</v>
      </c>
      <c r="C514" s="5">
        <f>Buildings!C510</f>
        <v>331.03931151889299</v>
      </c>
      <c r="D514" s="15">
        <f>Buildings!D510</f>
        <v>4.7734375</v>
      </c>
      <c r="E514" s="4">
        <f t="shared" si="14"/>
        <v>1</v>
      </c>
      <c r="F514" s="5">
        <f t="shared" si="15"/>
        <v>331.03931151889299</v>
      </c>
    </row>
    <row r="515" spans="1:6" x14ac:dyDescent="0.3">
      <c r="A515" t="str">
        <f>Buildings!A511</f>
        <v>2016_510</v>
      </c>
      <c r="B515" s="4">
        <f>Buildings!B511</f>
        <v>2016</v>
      </c>
      <c r="C515" s="5">
        <f>Buildings!C511</f>
        <v>183.93791782110901</v>
      </c>
      <c r="D515" s="15">
        <f>Buildings!D511</f>
        <v>3.89453125</v>
      </c>
      <c r="E515" s="4">
        <f t="shared" si="14"/>
        <v>1</v>
      </c>
      <c r="F515" s="5">
        <f t="shared" si="15"/>
        <v>183.93791782110901</v>
      </c>
    </row>
    <row r="516" spans="1:6" x14ac:dyDescent="0.3">
      <c r="A516" t="str">
        <f>Buildings!A512</f>
        <v>2016_511</v>
      </c>
      <c r="B516" s="4">
        <f>Buildings!B512</f>
        <v>2016</v>
      </c>
      <c r="C516" s="5">
        <f>Buildings!C512</f>
        <v>165.38397524319601</v>
      </c>
      <c r="D516" s="15">
        <f>Buildings!D512</f>
        <v>4.2604166666666696</v>
      </c>
      <c r="E516" s="4">
        <f t="shared" si="14"/>
        <v>1</v>
      </c>
      <c r="F516" s="5">
        <f t="shared" si="15"/>
        <v>165.38397524319601</v>
      </c>
    </row>
    <row r="517" spans="1:6" x14ac:dyDescent="0.3">
      <c r="A517" t="str">
        <f>Buildings!A513</f>
        <v>2016_512</v>
      </c>
      <c r="B517" s="4">
        <f>Buildings!B513</f>
        <v>2016</v>
      </c>
      <c r="C517" s="5">
        <f>Buildings!C513</f>
        <v>73.530680578201995</v>
      </c>
      <c r="D517" s="15">
        <f>Buildings!D513</f>
        <v>2.9765625</v>
      </c>
      <c r="E517" s="4">
        <f t="shared" si="14"/>
        <v>1</v>
      </c>
      <c r="F517" s="5">
        <f t="shared" si="15"/>
        <v>73.530680578201995</v>
      </c>
    </row>
    <row r="518" spans="1:6" x14ac:dyDescent="0.3">
      <c r="A518" t="str">
        <f>Buildings!A514</f>
        <v>2016_513</v>
      </c>
      <c r="B518" s="4">
        <f>Buildings!B514</f>
        <v>2016</v>
      </c>
      <c r="C518" s="5">
        <f>Buildings!C514</f>
        <v>459.87438857927901</v>
      </c>
      <c r="D518" s="15">
        <f>Buildings!D514</f>
        <v>8.0556249999999991</v>
      </c>
      <c r="E518" s="4">
        <f t="shared" si="14"/>
        <v>2</v>
      </c>
      <c r="F518" s="5">
        <f t="shared" si="15"/>
        <v>919.74877715855803</v>
      </c>
    </row>
    <row r="519" spans="1:6" x14ac:dyDescent="0.3">
      <c r="A519" t="str">
        <f>Buildings!A515</f>
        <v>2016_514</v>
      </c>
      <c r="B519" s="4">
        <f>Buildings!B515</f>
        <v>2016</v>
      </c>
      <c r="C519" s="5">
        <f>Buildings!C515</f>
        <v>422.93222096096702</v>
      </c>
      <c r="D519" s="15">
        <f>Buildings!D515</f>
        <v>4.1148097826086998</v>
      </c>
      <c r="E519" s="4">
        <f t="shared" ref="E519:E582" si="16">MAX(1,FLOOR(D519/$B$3,1))</f>
        <v>1</v>
      </c>
      <c r="F519" s="5">
        <f t="shared" ref="F519:F582" si="17">C519*E519</f>
        <v>422.93222096096702</v>
      </c>
    </row>
    <row r="520" spans="1:6" x14ac:dyDescent="0.3">
      <c r="A520" t="str">
        <f>Buildings!A516</f>
        <v>2016_515</v>
      </c>
      <c r="B520" s="4">
        <f>Buildings!B516</f>
        <v>2016</v>
      </c>
      <c r="C520" s="5">
        <f>Buildings!C516</f>
        <v>496.41545401513599</v>
      </c>
      <c r="D520" s="15">
        <f>Buildings!D516</f>
        <v>4.32407407407407</v>
      </c>
      <c r="E520" s="4">
        <f t="shared" si="16"/>
        <v>1</v>
      </c>
      <c r="F520" s="5">
        <f t="shared" si="17"/>
        <v>496.41545401513599</v>
      </c>
    </row>
    <row r="521" spans="1:6" x14ac:dyDescent="0.3">
      <c r="A521" t="str">
        <f>Buildings!A517</f>
        <v>2016_516</v>
      </c>
      <c r="B521" s="4">
        <f>Buildings!B517</f>
        <v>2016</v>
      </c>
      <c r="C521" s="5">
        <f>Buildings!C517</f>
        <v>110.402590554208</v>
      </c>
      <c r="D521" s="15">
        <f>Buildings!D517</f>
        <v>5.5794270833333304</v>
      </c>
      <c r="E521" s="4">
        <f t="shared" si="16"/>
        <v>1</v>
      </c>
      <c r="F521" s="5">
        <f t="shared" si="17"/>
        <v>110.402590554208</v>
      </c>
    </row>
    <row r="522" spans="1:6" x14ac:dyDescent="0.3">
      <c r="A522" t="str">
        <f>Buildings!A518</f>
        <v>2016_517</v>
      </c>
      <c r="B522" s="4">
        <f>Buildings!B518</f>
        <v>2016</v>
      </c>
      <c r="C522" s="5">
        <f>Buildings!C518</f>
        <v>294.13584741018701</v>
      </c>
      <c r="D522" s="15">
        <f>Buildings!D518</f>
        <v>4.4423828125</v>
      </c>
      <c r="E522" s="4">
        <f t="shared" si="16"/>
        <v>1</v>
      </c>
      <c r="F522" s="5">
        <f t="shared" si="17"/>
        <v>294.13584741018701</v>
      </c>
    </row>
    <row r="523" spans="1:6" x14ac:dyDescent="0.3">
      <c r="A523" t="str">
        <f>Buildings!A519</f>
        <v>2016_518</v>
      </c>
      <c r="B523" s="4">
        <f>Buildings!B519</f>
        <v>2016</v>
      </c>
      <c r="C523" s="5">
        <f>Buildings!C519</f>
        <v>330.78641406632602</v>
      </c>
      <c r="D523" s="15">
        <f>Buildings!D519</f>
        <v>4.1011284722222197</v>
      </c>
      <c r="E523" s="4">
        <f t="shared" si="16"/>
        <v>1</v>
      </c>
      <c r="F523" s="5">
        <f t="shared" si="17"/>
        <v>330.78641406632602</v>
      </c>
    </row>
    <row r="524" spans="1:6" x14ac:dyDescent="0.3">
      <c r="A524" t="str">
        <f>Buildings!A520</f>
        <v>2016_519</v>
      </c>
      <c r="B524" s="4">
        <f>Buildings!B520</f>
        <v>2016</v>
      </c>
      <c r="C524" s="5">
        <f>Buildings!C520</f>
        <v>2554.7876287773302</v>
      </c>
      <c r="D524" s="15">
        <f>Buildings!D520</f>
        <v>8.5037657374100704</v>
      </c>
      <c r="E524" s="4">
        <f t="shared" si="16"/>
        <v>2</v>
      </c>
      <c r="F524" s="5">
        <f t="shared" si="17"/>
        <v>5109.5752575546603</v>
      </c>
    </row>
    <row r="525" spans="1:6" x14ac:dyDescent="0.3">
      <c r="A525" t="str">
        <f>Buildings!A521</f>
        <v>2016_520</v>
      </c>
      <c r="B525" s="4">
        <f>Buildings!B521</f>
        <v>2016</v>
      </c>
      <c r="C525" s="5">
        <f>Buildings!C521</f>
        <v>294.23264886811398</v>
      </c>
      <c r="D525" s="15">
        <f>Buildings!D521</f>
        <v>4.53662109375</v>
      </c>
      <c r="E525" s="4">
        <f t="shared" si="16"/>
        <v>1</v>
      </c>
      <c r="F525" s="5">
        <f t="shared" si="17"/>
        <v>294.23264886811398</v>
      </c>
    </row>
    <row r="526" spans="1:6" x14ac:dyDescent="0.3">
      <c r="A526" t="str">
        <f>Buildings!A522</f>
        <v>2016_521</v>
      </c>
      <c r="B526" s="4">
        <f>Buildings!B522</f>
        <v>2016</v>
      </c>
      <c r="C526" s="5">
        <f>Buildings!C522</f>
        <v>128.73622849304201</v>
      </c>
      <c r="D526" s="15">
        <f>Buildings!D522</f>
        <v>3.88616071428571</v>
      </c>
      <c r="E526" s="4">
        <f t="shared" si="16"/>
        <v>1</v>
      </c>
      <c r="F526" s="5">
        <f t="shared" si="17"/>
        <v>128.73622849304201</v>
      </c>
    </row>
    <row r="527" spans="1:6" x14ac:dyDescent="0.3">
      <c r="A527" t="str">
        <f>Buildings!A523</f>
        <v>2016_522</v>
      </c>
      <c r="B527" s="4">
        <f>Buildings!B523</f>
        <v>2016</v>
      </c>
      <c r="C527" s="5">
        <f>Buildings!C523</f>
        <v>165.46980939805499</v>
      </c>
      <c r="D527" s="15">
        <f>Buildings!D523</f>
        <v>5.3741319444444402</v>
      </c>
      <c r="E527" s="4">
        <f t="shared" si="16"/>
        <v>1</v>
      </c>
      <c r="F527" s="5">
        <f t="shared" si="17"/>
        <v>165.46980939805499</v>
      </c>
    </row>
    <row r="528" spans="1:6" x14ac:dyDescent="0.3">
      <c r="A528" t="str">
        <f>Buildings!A524</f>
        <v>2016_523</v>
      </c>
      <c r="B528" s="4">
        <f>Buildings!B524</f>
        <v>2016</v>
      </c>
      <c r="C528" s="5">
        <f>Buildings!C524</f>
        <v>459.652636101469</v>
      </c>
      <c r="D528" s="15">
        <f>Buildings!D524</f>
        <v>4.0753124999999999</v>
      </c>
      <c r="E528" s="4">
        <f t="shared" si="16"/>
        <v>1</v>
      </c>
      <c r="F528" s="5">
        <f t="shared" si="17"/>
        <v>459.652636101469</v>
      </c>
    </row>
    <row r="529" spans="1:6" x14ac:dyDescent="0.3">
      <c r="A529" t="str">
        <f>Buildings!A525</f>
        <v>2016_524</v>
      </c>
      <c r="B529" s="4">
        <f>Buildings!B525</f>
        <v>2016</v>
      </c>
      <c r="C529" s="5">
        <f>Buildings!C525</f>
        <v>771.92725010216202</v>
      </c>
      <c r="D529" s="15">
        <f>Buildings!D525</f>
        <v>10.1343005952381</v>
      </c>
      <c r="E529" s="4">
        <f t="shared" si="16"/>
        <v>3</v>
      </c>
      <c r="F529" s="5">
        <f t="shared" si="17"/>
        <v>2315.7817503064862</v>
      </c>
    </row>
    <row r="530" spans="1:6" x14ac:dyDescent="0.3">
      <c r="A530" t="str">
        <f>Buildings!A526</f>
        <v>2016_525</v>
      </c>
      <c r="B530" s="4">
        <f>Buildings!B526</f>
        <v>2016</v>
      </c>
      <c r="C530" s="5">
        <f>Buildings!C526</f>
        <v>110.397293504328</v>
      </c>
      <c r="D530" s="15">
        <f>Buildings!D526</f>
        <v>3.78125</v>
      </c>
      <c r="E530" s="4">
        <f t="shared" si="16"/>
        <v>1</v>
      </c>
      <c r="F530" s="5">
        <f t="shared" si="17"/>
        <v>110.397293504328</v>
      </c>
    </row>
    <row r="531" spans="1:6" x14ac:dyDescent="0.3">
      <c r="A531" t="str">
        <f>Buildings!A527</f>
        <v>2016_526</v>
      </c>
      <c r="B531" s="4">
        <f>Buildings!B527</f>
        <v>2016</v>
      </c>
      <c r="C531" s="5">
        <f>Buildings!C527</f>
        <v>73.595092136412902</v>
      </c>
      <c r="D531" s="15">
        <f>Buildings!D527</f>
        <v>2.8984375</v>
      </c>
      <c r="E531" s="4">
        <f t="shared" si="16"/>
        <v>1</v>
      </c>
      <c r="F531" s="5">
        <f t="shared" si="17"/>
        <v>73.595092136412902</v>
      </c>
    </row>
    <row r="532" spans="1:6" x14ac:dyDescent="0.3">
      <c r="A532" t="str">
        <f>Buildings!A528</f>
        <v>2016_527</v>
      </c>
      <c r="B532" s="4">
        <f>Buildings!B528</f>
        <v>2016</v>
      </c>
      <c r="C532" s="5">
        <f>Buildings!C528</f>
        <v>275.65745007432997</v>
      </c>
      <c r="D532" s="15">
        <f>Buildings!D528</f>
        <v>4.0911458333333304</v>
      </c>
      <c r="E532" s="4">
        <f t="shared" si="16"/>
        <v>1</v>
      </c>
      <c r="F532" s="5">
        <f t="shared" si="17"/>
        <v>275.65745007432997</v>
      </c>
    </row>
    <row r="533" spans="1:6" x14ac:dyDescent="0.3">
      <c r="A533" t="str">
        <f>Buildings!A529</f>
        <v>2016_528</v>
      </c>
      <c r="B533" s="4">
        <f>Buildings!B529</f>
        <v>2016</v>
      </c>
      <c r="C533" s="5">
        <f>Buildings!C529</f>
        <v>294.27387963607902</v>
      </c>
      <c r="D533" s="15">
        <f>Buildings!D529</f>
        <v>6.21923828125</v>
      </c>
      <c r="E533" s="4">
        <f t="shared" si="16"/>
        <v>2</v>
      </c>
      <c r="F533" s="5">
        <f t="shared" si="17"/>
        <v>588.54775927215803</v>
      </c>
    </row>
    <row r="534" spans="1:6" x14ac:dyDescent="0.3">
      <c r="A534" t="str">
        <f>Buildings!A530</f>
        <v>2016_529</v>
      </c>
      <c r="B534" s="4">
        <f>Buildings!B530</f>
        <v>2016</v>
      </c>
      <c r="C534" s="5">
        <f>Buildings!C530</f>
        <v>18.3571325019002</v>
      </c>
      <c r="D534" s="15">
        <f>Buildings!D530</f>
        <v>2.25</v>
      </c>
      <c r="E534" s="4">
        <f t="shared" si="16"/>
        <v>1</v>
      </c>
      <c r="F534" s="5">
        <f t="shared" si="17"/>
        <v>18.3571325019002</v>
      </c>
    </row>
    <row r="535" spans="1:6" x14ac:dyDescent="0.3">
      <c r="A535" t="str">
        <f>Buildings!A531</f>
        <v>2016_530</v>
      </c>
      <c r="B535" s="4">
        <f>Buildings!B531</f>
        <v>2016</v>
      </c>
      <c r="C535" s="5">
        <f>Buildings!C531</f>
        <v>257.42233008332602</v>
      </c>
      <c r="D535" s="15">
        <f>Buildings!D531</f>
        <v>3.2873883928571401</v>
      </c>
      <c r="E535" s="4">
        <f t="shared" si="16"/>
        <v>1</v>
      </c>
      <c r="F535" s="5">
        <f t="shared" si="17"/>
        <v>257.42233008332602</v>
      </c>
    </row>
    <row r="536" spans="1:6" x14ac:dyDescent="0.3">
      <c r="A536" t="str">
        <f>Buildings!A532</f>
        <v>2016_531</v>
      </c>
      <c r="B536" s="4">
        <f>Buildings!B532</f>
        <v>2016</v>
      </c>
      <c r="C536" s="5">
        <f>Buildings!C532</f>
        <v>570.15929577685904</v>
      </c>
      <c r="D536" s="15">
        <f>Buildings!D532</f>
        <v>6.9233870967741904</v>
      </c>
      <c r="E536" s="4">
        <f t="shared" si="16"/>
        <v>2</v>
      </c>
      <c r="F536" s="5">
        <f t="shared" si="17"/>
        <v>1140.3185915537181</v>
      </c>
    </row>
    <row r="537" spans="1:6" x14ac:dyDescent="0.3">
      <c r="A537" t="str">
        <f>Buildings!A533</f>
        <v>2016_532</v>
      </c>
      <c r="B537" s="4">
        <f>Buildings!B533</f>
        <v>2016</v>
      </c>
      <c r="C537" s="5">
        <f>Buildings!C533</f>
        <v>110.375314854085</v>
      </c>
      <c r="D537" s="15">
        <f>Buildings!D533</f>
        <v>3.0950520833333299</v>
      </c>
      <c r="E537" s="4">
        <f t="shared" si="16"/>
        <v>1</v>
      </c>
      <c r="F537" s="5">
        <f t="shared" si="17"/>
        <v>110.375314854085</v>
      </c>
    </row>
    <row r="538" spans="1:6" x14ac:dyDescent="0.3">
      <c r="A538" t="str">
        <f>Buildings!A534</f>
        <v>2016_533</v>
      </c>
      <c r="B538" s="4">
        <f>Buildings!B534</f>
        <v>2016</v>
      </c>
      <c r="C538" s="5">
        <f>Buildings!C534</f>
        <v>110.448335366324</v>
      </c>
      <c r="D538" s="15">
        <f>Buildings!D534</f>
        <v>4.9479166666666696</v>
      </c>
      <c r="E538" s="4">
        <f t="shared" si="16"/>
        <v>1</v>
      </c>
      <c r="F538" s="5">
        <f t="shared" si="17"/>
        <v>110.448335366324</v>
      </c>
    </row>
    <row r="539" spans="1:6" x14ac:dyDescent="0.3">
      <c r="A539" t="str">
        <f>Buildings!A535</f>
        <v>2016_534</v>
      </c>
      <c r="B539" s="4">
        <f>Buildings!B535</f>
        <v>2016</v>
      </c>
      <c r="C539" s="5">
        <f>Buildings!C535</f>
        <v>606.86051714792802</v>
      </c>
      <c r="D539" s="15">
        <f>Buildings!D535</f>
        <v>5.10890151515152</v>
      </c>
      <c r="E539" s="4">
        <f t="shared" si="16"/>
        <v>1</v>
      </c>
      <c r="F539" s="5">
        <f t="shared" si="17"/>
        <v>606.86051714792802</v>
      </c>
    </row>
    <row r="540" spans="1:6" x14ac:dyDescent="0.3">
      <c r="A540" t="str">
        <f>Buildings!A536</f>
        <v>2016_535</v>
      </c>
      <c r="B540" s="4">
        <f>Buildings!B536</f>
        <v>2016</v>
      </c>
      <c r="C540" s="5">
        <f>Buildings!C536</f>
        <v>18.3570281155407</v>
      </c>
      <c r="D540" s="15">
        <f>Buildings!D536</f>
        <v>3.4453125</v>
      </c>
      <c r="E540" s="4">
        <f t="shared" si="16"/>
        <v>1</v>
      </c>
      <c r="F540" s="5">
        <f t="shared" si="17"/>
        <v>18.3570281155407</v>
      </c>
    </row>
    <row r="541" spans="1:6" x14ac:dyDescent="0.3">
      <c r="A541" t="str">
        <f>Buildings!A537</f>
        <v>2016_536</v>
      </c>
      <c r="B541" s="4">
        <f>Buildings!B537</f>
        <v>2016</v>
      </c>
      <c r="C541" s="5">
        <f>Buildings!C537</f>
        <v>349.61459966376401</v>
      </c>
      <c r="D541" s="15">
        <f>Buildings!D537</f>
        <v>3.7084703947368398</v>
      </c>
      <c r="E541" s="4">
        <f t="shared" si="16"/>
        <v>1</v>
      </c>
      <c r="F541" s="5">
        <f t="shared" si="17"/>
        <v>349.61459966376401</v>
      </c>
    </row>
    <row r="542" spans="1:6" x14ac:dyDescent="0.3">
      <c r="A542" t="str">
        <f>Buildings!A538</f>
        <v>2016_537</v>
      </c>
      <c r="B542" s="4">
        <f>Buildings!B538</f>
        <v>2016</v>
      </c>
      <c r="C542" s="5">
        <f>Buildings!C538</f>
        <v>533.43791585415602</v>
      </c>
      <c r="D542" s="15">
        <f>Buildings!D538</f>
        <v>5.1414331896551699</v>
      </c>
      <c r="E542" s="4">
        <f t="shared" si="16"/>
        <v>1</v>
      </c>
      <c r="F542" s="5">
        <f t="shared" si="17"/>
        <v>533.43791585415602</v>
      </c>
    </row>
    <row r="543" spans="1:6" x14ac:dyDescent="0.3">
      <c r="A543" t="str">
        <f>Buildings!A539</f>
        <v>2016_538</v>
      </c>
      <c r="B543" s="4">
        <f>Buildings!B539</f>
        <v>2016</v>
      </c>
      <c r="C543" s="5">
        <f>Buildings!C539</f>
        <v>36.766333376988797</v>
      </c>
      <c r="D543" s="15">
        <f>Buildings!D539</f>
        <v>2.3359375</v>
      </c>
      <c r="E543" s="4">
        <f t="shared" si="16"/>
        <v>1</v>
      </c>
      <c r="F543" s="5">
        <f t="shared" si="17"/>
        <v>36.766333376988797</v>
      </c>
    </row>
    <row r="544" spans="1:6" x14ac:dyDescent="0.3">
      <c r="A544" t="str">
        <f>Buildings!A540</f>
        <v>2016_539</v>
      </c>
      <c r="B544" s="4">
        <f>Buildings!B540</f>
        <v>2016</v>
      </c>
      <c r="C544" s="5">
        <f>Buildings!C540</f>
        <v>73.533385504037099</v>
      </c>
      <c r="D544" s="15">
        <f>Buildings!D540</f>
        <v>2.4140625</v>
      </c>
      <c r="E544" s="4">
        <f t="shared" si="16"/>
        <v>1</v>
      </c>
      <c r="F544" s="5">
        <f t="shared" si="17"/>
        <v>73.533385504037099</v>
      </c>
    </row>
    <row r="545" spans="1:6" x14ac:dyDescent="0.3">
      <c r="A545" t="str">
        <f>Buildings!A541</f>
        <v>2016_540</v>
      </c>
      <c r="B545" s="4">
        <f>Buildings!B541</f>
        <v>2016</v>
      </c>
      <c r="C545" s="5">
        <f>Buildings!C541</f>
        <v>441.55967250093801</v>
      </c>
      <c r="D545" s="15">
        <f>Buildings!D541</f>
        <v>4.8216145833333304</v>
      </c>
      <c r="E545" s="4">
        <f t="shared" si="16"/>
        <v>1</v>
      </c>
      <c r="F545" s="5">
        <f t="shared" si="17"/>
        <v>441.55967250093801</v>
      </c>
    </row>
    <row r="546" spans="1:6" x14ac:dyDescent="0.3">
      <c r="A546" t="str">
        <f>Buildings!A542</f>
        <v>2016_541</v>
      </c>
      <c r="B546" s="4">
        <f>Buildings!B542</f>
        <v>2016</v>
      </c>
      <c r="C546" s="5">
        <f>Buildings!C542</f>
        <v>331.04218723252399</v>
      </c>
      <c r="D546" s="15">
        <f>Buildings!D542</f>
        <v>4.3927951388888902</v>
      </c>
      <c r="E546" s="4">
        <f t="shared" si="16"/>
        <v>1</v>
      </c>
      <c r="F546" s="5">
        <f t="shared" si="17"/>
        <v>331.04218723252399</v>
      </c>
    </row>
    <row r="547" spans="1:6" x14ac:dyDescent="0.3">
      <c r="A547" t="str">
        <f>Buildings!A543</f>
        <v>2016_542</v>
      </c>
      <c r="B547" s="4">
        <f>Buildings!B543</f>
        <v>2016</v>
      </c>
      <c r="C547" s="5">
        <f>Buildings!C543</f>
        <v>73.441496754065199</v>
      </c>
      <c r="D547" s="15">
        <f>Buildings!D543</f>
        <v>3.13671875</v>
      </c>
      <c r="E547" s="4">
        <f t="shared" si="16"/>
        <v>1</v>
      </c>
      <c r="F547" s="5">
        <f t="shared" si="17"/>
        <v>73.441496754065199</v>
      </c>
    </row>
    <row r="548" spans="1:6" x14ac:dyDescent="0.3">
      <c r="A548" t="str">
        <f>Buildings!A544</f>
        <v>2016_543</v>
      </c>
      <c r="B548" s="4">
        <f>Buildings!B544</f>
        <v>2016</v>
      </c>
      <c r="C548" s="5">
        <f>Buildings!C544</f>
        <v>165.384795422666</v>
      </c>
      <c r="D548" s="15">
        <f>Buildings!D544</f>
        <v>3.9904513888888902</v>
      </c>
      <c r="E548" s="4">
        <f t="shared" si="16"/>
        <v>1</v>
      </c>
      <c r="F548" s="5">
        <f t="shared" si="17"/>
        <v>165.384795422666</v>
      </c>
    </row>
    <row r="549" spans="1:6" x14ac:dyDescent="0.3">
      <c r="A549" t="str">
        <f>Buildings!A545</f>
        <v>2016_544</v>
      </c>
      <c r="B549" s="4">
        <f>Buildings!B545</f>
        <v>2016</v>
      </c>
      <c r="C549" s="5">
        <f>Buildings!C545</f>
        <v>18.399771796539401</v>
      </c>
      <c r="D549" s="15">
        <f>Buildings!D545</f>
        <v>4.8046875</v>
      </c>
      <c r="E549" s="4">
        <f t="shared" si="16"/>
        <v>1</v>
      </c>
      <c r="F549" s="5">
        <f t="shared" si="17"/>
        <v>18.399771796539401</v>
      </c>
    </row>
    <row r="550" spans="1:6" x14ac:dyDescent="0.3">
      <c r="A550" t="str">
        <f>Buildings!A546</f>
        <v>2016_545</v>
      </c>
      <c r="B550" s="4">
        <f>Buildings!B546</f>
        <v>2016</v>
      </c>
      <c r="C550" s="5">
        <f>Buildings!C546</f>
        <v>36.851038252934799</v>
      </c>
      <c r="D550" s="15">
        <f>Buildings!D546</f>
        <v>2.21484375</v>
      </c>
      <c r="E550" s="4">
        <f t="shared" si="16"/>
        <v>1</v>
      </c>
      <c r="F550" s="5">
        <f t="shared" si="17"/>
        <v>36.851038252934799</v>
      </c>
    </row>
    <row r="551" spans="1:6" x14ac:dyDescent="0.3">
      <c r="A551" t="str">
        <f>Buildings!A547</f>
        <v>2016_546</v>
      </c>
      <c r="B551" s="4">
        <f>Buildings!B547</f>
        <v>2016</v>
      </c>
      <c r="C551" s="5">
        <f>Buildings!C547</f>
        <v>717.30169190466404</v>
      </c>
      <c r="D551" s="15">
        <f>Buildings!D547</f>
        <v>5.6390224358974397</v>
      </c>
      <c r="E551" s="4">
        <f t="shared" si="16"/>
        <v>1</v>
      </c>
      <c r="F551" s="5">
        <f t="shared" si="17"/>
        <v>717.30169190466404</v>
      </c>
    </row>
    <row r="552" spans="1:6" x14ac:dyDescent="0.3">
      <c r="A552" t="str">
        <f>Buildings!A548</f>
        <v>2016_547</v>
      </c>
      <c r="B552" s="4">
        <f>Buildings!B548</f>
        <v>2016</v>
      </c>
      <c r="C552" s="5">
        <f>Buildings!C548</f>
        <v>110.39756811969001</v>
      </c>
      <c r="D552" s="15">
        <f>Buildings!D548</f>
        <v>3.00390625</v>
      </c>
      <c r="E552" s="4">
        <f t="shared" si="16"/>
        <v>1</v>
      </c>
      <c r="F552" s="5">
        <f t="shared" si="17"/>
        <v>110.39756811969001</v>
      </c>
    </row>
    <row r="553" spans="1:6" x14ac:dyDescent="0.3">
      <c r="A553" t="str">
        <f>Buildings!A549</f>
        <v>2016_548</v>
      </c>
      <c r="B553" s="4">
        <f>Buildings!B549</f>
        <v>2016</v>
      </c>
      <c r="C553" s="5">
        <f>Buildings!C549</f>
        <v>478.21538524329702</v>
      </c>
      <c r="D553" s="15">
        <f>Buildings!D549</f>
        <v>4.0075120192307701</v>
      </c>
      <c r="E553" s="4">
        <f t="shared" si="16"/>
        <v>1</v>
      </c>
      <c r="F553" s="5">
        <f t="shared" si="17"/>
        <v>478.21538524329702</v>
      </c>
    </row>
    <row r="554" spans="1:6" x14ac:dyDescent="0.3">
      <c r="A554" t="str">
        <f>Buildings!A550</f>
        <v>2016_549</v>
      </c>
      <c r="B554" s="4">
        <f>Buildings!B550</f>
        <v>2016</v>
      </c>
      <c r="C554" s="5">
        <f>Buildings!C550</f>
        <v>680.37140210904204</v>
      </c>
      <c r="D554" s="15">
        <f>Buildings!D550</f>
        <v>4.52322635135135</v>
      </c>
      <c r="E554" s="4">
        <f t="shared" si="16"/>
        <v>1</v>
      </c>
      <c r="F554" s="5">
        <f t="shared" si="17"/>
        <v>680.37140210904204</v>
      </c>
    </row>
    <row r="555" spans="1:6" x14ac:dyDescent="0.3">
      <c r="A555" t="str">
        <f>Buildings!A551</f>
        <v>2016_550</v>
      </c>
      <c r="B555" s="4">
        <f>Buildings!B551</f>
        <v>2016</v>
      </c>
      <c r="C555" s="5">
        <f>Buildings!C551</f>
        <v>588.41108516138002</v>
      </c>
      <c r="D555" s="15">
        <f>Buildings!D551</f>
        <v>6.99755859375</v>
      </c>
      <c r="E555" s="4">
        <f t="shared" si="16"/>
        <v>2</v>
      </c>
      <c r="F555" s="5">
        <f t="shared" si="17"/>
        <v>1176.82217032276</v>
      </c>
    </row>
    <row r="556" spans="1:6" x14ac:dyDescent="0.3">
      <c r="A556" t="str">
        <f>Buildings!A552</f>
        <v>2016_551</v>
      </c>
      <c r="B556" s="4">
        <f>Buildings!B552</f>
        <v>2016</v>
      </c>
      <c r="C556" s="5">
        <f>Buildings!C552</f>
        <v>386.21622548252299</v>
      </c>
      <c r="D556" s="15">
        <f>Buildings!D552</f>
        <v>5.9456845238095202</v>
      </c>
      <c r="E556" s="4">
        <f t="shared" si="16"/>
        <v>1</v>
      </c>
      <c r="F556" s="5">
        <f t="shared" si="17"/>
        <v>386.21622548252299</v>
      </c>
    </row>
    <row r="557" spans="1:6" x14ac:dyDescent="0.3">
      <c r="A557" t="str">
        <f>Buildings!A553</f>
        <v>2016_552</v>
      </c>
      <c r="B557" s="4">
        <f>Buildings!B553</f>
        <v>2016</v>
      </c>
      <c r="C557" s="5">
        <f>Buildings!C553</f>
        <v>662.20386283844698</v>
      </c>
      <c r="D557" s="15">
        <f>Buildings!D553</f>
        <v>4.4112413194444402</v>
      </c>
      <c r="E557" s="4">
        <f t="shared" si="16"/>
        <v>1</v>
      </c>
      <c r="F557" s="5">
        <f t="shared" si="17"/>
        <v>662.20386283844698</v>
      </c>
    </row>
    <row r="558" spans="1:6" x14ac:dyDescent="0.3">
      <c r="A558" t="str">
        <f>Buildings!A554</f>
        <v>2016_553</v>
      </c>
      <c r="B558" s="4">
        <f>Buildings!B554</f>
        <v>2016</v>
      </c>
      <c r="C558" s="5">
        <f>Buildings!C554</f>
        <v>551.84735281020403</v>
      </c>
      <c r="D558" s="15">
        <f>Buildings!D554</f>
        <v>5.0658854166666698</v>
      </c>
      <c r="E558" s="4">
        <f t="shared" si="16"/>
        <v>1</v>
      </c>
      <c r="F558" s="5">
        <f t="shared" si="17"/>
        <v>551.84735281020403</v>
      </c>
    </row>
    <row r="559" spans="1:6" x14ac:dyDescent="0.3">
      <c r="A559" t="str">
        <f>Buildings!A555</f>
        <v>2016_554</v>
      </c>
      <c r="B559" s="4">
        <f>Buildings!B555</f>
        <v>2016</v>
      </c>
      <c r="C559" s="5">
        <f>Buildings!C555</f>
        <v>36.849358683452003</v>
      </c>
      <c r="D559" s="15">
        <f>Buildings!D555</f>
        <v>2.8828125</v>
      </c>
      <c r="E559" s="4">
        <f t="shared" si="16"/>
        <v>1</v>
      </c>
      <c r="F559" s="5">
        <f t="shared" si="17"/>
        <v>36.849358683452003</v>
      </c>
    </row>
    <row r="560" spans="1:6" x14ac:dyDescent="0.3">
      <c r="A560" t="str">
        <f>Buildings!A556</f>
        <v>2016_555</v>
      </c>
      <c r="B560" s="4">
        <f>Buildings!B556</f>
        <v>2016</v>
      </c>
      <c r="C560" s="5">
        <f>Buildings!C556</f>
        <v>238.94265988375901</v>
      </c>
      <c r="D560" s="15">
        <f>Buildings!D556</f>
        <v>5.2277644230769198</v>
      </c>
      <c r="E560" s="4">
        <f t="shared" si="16"/>
        <v>1</v>
      </c>
      <c r="F560" s="5">
        <f t="shared" si="17"/>
        <v>238.94265988375901</v>
      </c>
    </row>
    <row r="561" spans="1:6" x14ac:dyDescent="0.3">
      <c r="A561" t="str">
        <f>Buildings!A557</f>
        <v>2016_556</v>
      </c>
      <c r="B561" s="4">
        <f>Buildings!B557</f>
        <v>2016</v>
      </c>
      <c r="C561" s="5">
        <f>Buildings!C557</f>
        <v>183.876527166925</v>
      </c>
      <c r="D561" s="15">
        <f>Buildings!D557</f>
        <v>4.66796875</v>
      </c>
      <c r="E561" s="4">
        <f t="shared" si="16"/>
        <v>1</v>
      </c>
      <c r="F561" s="5">
        <f t="shared" si="17"/>
        <v>183.876527166925</v>
      </c>
    </row>
    <row r="562" spans="1:6" x14ac:dyDescent="0.3">
      <c r="A562" t="str">
        <f>Buildings!A558</f>
        <v>2016_557</v>
      </c>
      <c r="B562" s="4">
        <f>Buildings!B558</f>
        <v>2016</v>
      </c>
      <c r="C562" s="5">
        <f>Buildings!C558</f>
        <v>441.49585054162901</v>
      </c>
      <c r="D562" s="15">
        <f>Buildings!D558</f>
        <v>3.7067057291666701</v>
      </c>
      <c r="E562" s="4">
        <f t="shared" si="16"/>
        <v>1</v>
      </c>
      <c r="F562" s="5">
        <f t="shared" si="17"/>
        <v>441.49585054162901</v>
      </c>
    </row>
    <row r="563" spans="1:6" x14ac:dyDescent="0.3">
      <c r="A563" t="str">
        <f>Buildings!A559</f>
        <v>2016_558</v>
      </c>
      <c r="B563" s="4">
        <f>Buildings!B559</f>
        <v>2016</v>
      </c>
      <c r="C563" s="5">
        <f>Buildings!C559</f>
        <v>55.197349801659598</v>
      </c>
      <c r="D563" s="15">
        <f>Buildings!D559</f>
        <v>2.7864583333333299</v>
      </c>
      <c r="E563" s="4">
        <f t="shared" si="16"/>
        <v>1</v>
      </c>
      <c r="F563" s="5">
        <f t="shared" si="17"/>
        <v>55.197349801659598</v>
      </c>
    </row>
    <row r="564" spans="1:6" x14ac:dyDescent="0.3">
      <c r="A564" t="str">
        <f>Buildings!A560</f>
        <v>2016_559</v>
      </c>
      <c r="B564" s="4">
        <f>Buildings!B560</f>
        <v>2016</v>
      </c>
      <c r="C564" s="5">
        <f>Buildings!C560</f>
        <v>404.80461020208901</v>
      </c>
      <c r="D564" s="15">
        <f>Buildings!D560</f>
        <v>4.2468039772727302</v>
      </c>
      <c r="E564" s="4">
        <f t="shared" si="16"/>
        <v>1</v>
      </c>
      <c r="F564" s="5">
        <f t="shared" si="17"/>
        <v>404.80461020208901</v>
      </c>
    </row>
    <row r="565" spans="1:6" x14ac:dyDescent="0.3">
      <c r="A565" t="str">
        <f>Buildings!A561</f>
        <v>2016_560</v>
      </c>
      <c r="B565" s="4">
        <f>Buildings!B561</f>
        <v>2016</v>
      </c>
      <c r="C565" s="5">
        <f>Buildings!C561</f>
        <v>1250.77408242971</v>
      </c>
      <c r="D565" s="15">
        <f>Buildings!D561</f>
        <v>5.2841222426470598</v>
      </c>
      <c r="E565" s="4">
        <f t="shared" si="16"/>
        <v>1</v>
      </c>
      <c r="F565" s="5">
        <f t="shared" si="17"/>
        <v>1250.77408242971</v>
      </c>
    </row>
    <row r="566" spans="1:6" x14ac:dyDescent="0.3">
      <c r="A566" t="str">
        <f>Buildings!A562</f>
        <v>2016_561</v>
      </c>
      <c r="B566" s="4">
        <f>Buildings!B562</f>
        <v>2016</v>
      </c>
      <c r="C566" s="5">
        <f>Buildings!C562</f>
        <v>330.94750709459203</v>
      </c>
      <c r="D566" s="15">
        <f>Buildings!D562</f>
        <v>3.8515625</v>
      </c>
      <c r="E566" s="4">
        <f t="shared" si="16"/>
        <v>1</v>
      </c>
      <c r="F566" s="5">
        <f t="shared" si="17"/>
        <v>330.94750709459203</v>
      </c>
    </row>
    <row r="567" spans="1:6" x14ac:dyDescent="0.3">
      <c r="A567" t="str">
        <f>Buildings!A563</f>
        <v>2016_562</v>
      </c>
      <c r="B567" s="4">
        <f>Buildings!B563</f>
        <v>2016</v>
      </c>
      <c r="C567" s="5">
        <f>Buildings!C563</f>
        <v>588.72408222407103</v>
      </c>
      <c r="D567" s="15">
        <f>Buildings!D563</f>
        <v>4.947509765625</v>
      </c>
      <c r="E567" s="4">
        <f t="shared" si="16"/>
        <v>1</v>
      </c>
      <c r="F567" s="5">
        <f t="shared" si="17"/>
        <v>588.72408222407103</v>
      </c>
    </row>
    <row r="568" spans="1:6" x14ac:dyDescent="0.3">
      <c r="A568" t="str">
        <f>Buildings!A564</f>
        <v>2016_563</v>
      </c>
      <c r="B568" s="4">
        <f>Buildings!B564</f>
        <v>2016</v>
      </c>
      <c r="C568" s="5">
        <f>Buildings!C564</f>
        <v>459.74794520903401</v>
      </c>
      <c r="D568" s="15">
        <f>Buildings!D564</f>
        <v>5.3087499999999999</v>
      </c>
      <c r="E568" s="4">
        <f t="shared" si="16"/>
        <v>1</v>
      </c>
      <c r="F568" s="5">
        <f t="shared" si="17"/>
        <v>459.74794520903401</v>
      </c>
    </row>
    <row r="569" spans="1:6" x14ac:dyDescent="0.3">
      <c r="A569" t="str">
        <f>Buildings!A565</f>
        <v>2016_564</v>
      </c>
      <c r="B569" s="4">
        <f>Buildings!B565</f>
        <v>2016</v>
      </c>
      <c r="C569" s="5">
        <f>Buildings!C565</f>
        <v>275.87930739298503</v>
      </c>
      <c r="D569" s="15">
        <f>Buildings!D565</f>
        <v>4.8072916666666696</v>
      </c>
      <c r="E569" s="4">
        <f t="shared" si="16"/>
        <v>1</v>
      </c>
      <c r="F569" s="5">
        <f t="shared" si="17"/>
        <v>275.87930739298503</v>
      </c>
    </row>
    <row r="570" spans="1:6" x14ac:dyDescent="0.3">
      <c r="A570" t="str">
        <f>Buildings!A566</f>
        <v>2016_565</v>
      </c>
      <c r="B570" s="4">
        <f>Buildings!B566</f>
        <v>2016</v>
      </c>
      <c r="C570" s="5">
        <f>Buildings!C566</f>
        <v>441.343949794769</v>
      </c>
      <c r="D570" s="15">
        <f>Buildings!D566</f>
        <v>3.5631510416666701</v>
      </c>
      <c r="E570" s="4">
        <f t="shared" si="16"/>
        <v>1</v>
      </c>
      <c r="F570" s="5">
        <f t="shared" si="17"/>
        <v>441.343949794769</v>
      </c>
    </row>
    <row r="571" spans="1:6" x14ac:dyDescent="0.3">
      <c r="A571" t="str">
        <f>Buildings!A567</f>
        <v>2016_566</v>
      </c>
      <c r="B571" s="4">
        <f>Buildings!B567</f>
        <v>2016</v>
      </c>
      <c r="C571" s="5">
        <f>Buildings!C567</f>
        <v>202.388805236667</v>
      </c>
      <c r="D571" s="15">
        <f>Buildings!D567</f>
        <v>4.0220170454545503</v>
      </c>
      <c r="E571" s="4">
        <f t="shared" si="16"/>
        <v>1</v>
      </c>
      <c r="F571" s="5">
        <f t="shared" si="17"/>
        <v>202.388805236667</v>
      </c>
    </row>
    <row r="572" spans="1:6" x14ac:dyDescent="0.3">
      <c r="A572" t="str">
        <f>Buildings!A568</f>
        <v>2016_567</v>
      </c>
      <c r="B572" s="4">
        <f>Buildings!B568</f>
        <v>2016</v>
      </c>
      <c r="C572" s="5">
        <f>Buildings!C568</f>
        <v>606.90352927148194</v>
      </c>
      <c r="D572" s="15">
        <f>Buildings!D568</f>
        <v>6.4417613636363598</v>
      </c>
      <c r="E572" s="4">
        <f t="shared" si="16"/>
        <v>2</v>
      </c>
      <c r="F572" s="5">
        <f t="shared" si="17"/>
        <v>1213.8070585429639</v>
      </c>
    </row>
    <row r="573" spans="1:6" x14ac:dyDescent="0.3">
      <c r="A573" t="str">
        <f>Buildings!A569</f>
        <v>2016_568</v>
      </c>
      <c r="B573" s="4">
        <f>Buildings!B569</f>
        <v>2016</v>
      </c>
      <c r="C573" s="5">
        <f>Buildings!C569</f>
        <v>772.37442644685495</v>
      </c>
      <c r="D573" s="15">
        <f>Buildings!D569</f>
        <v>4.9972098214285703</v>
      </c>
      <c r="E573" s="4">
        <f t="shared" si="16"/>
        <v>1</v>
      </c>
      <c r="F573" s="5">
        <f t="shared" si="17"/>
        <v>772.37442644685495</v>
      </c>
    </row>
    <row r="574" spans="1:6" x14ac:dyDescent="0.3">
      <c r="A574" t="str">
        <f>Buildings!A570</f>
        <v>2016_569</v>
      </c>
      <c r="B574" s="4">
        <f>Buildings!B570</f>
        <v>2016</v>
      </c>
      <c r="C574" s="5">
        <f>Buildings!C570</f>
        <v>184.01900628767899</v>
      </c>
      <c r="D574" s="15">
        <f>Buildings!D570</f>
        <v>4.6749999999999998</v>
      </c>
      <c r="E574" s="4">
        <f t="shared" si="16"/>
        <v>1</v>
      </c>
      <c r="F574" s="5">
        <f t="shared" si="17"/>
        <v>184.01900628767899</v>
      </c>
    </row>
    <row r="575" spans="1:6" x14ac:dyDescent="0.3">
      <c r="A575" t="str">
        <f>Buildings!A571</f>
        <v>2016_570</v>
      </c>
      <c r="B575" s="4">
        <f>Buildings!B571</f>
        <v>2016</v>
      </c>
      <c r="C575" s="5">
        <f>Buildings!C571</f>
        <v>404.64817974157597</v>
      </c>
      <c r="D575" s="15">
        <f>Buildings!D571</f>
        <v>6.52734375</v>
      </c>
      <c r="E575" s="4">
        <f t="shared" si="16"/>
        <v>2</v>
      </c>
      <c r="F575" s="5">
        <f t="shared" si="17"/>
        <v>809.29635948315195</v>
      </c>
    </row>
    <row r="576" spans="1:6" x14ac:dyDescent="0.3">
      <c r="A576" t="str">
        <f>Buildings!A572</f>
        <v>2016_571</v>
      </c>
      <c r="B576" s="4">
        <f>Buildings!B572</f>
        <v>2016</v>
      </c>
      <c r="C576" s="5">
        <f>Buildings!C572</f>
        <v>275.88200730271598</v>
      </c>
      <c r="D576" s="15">
        <f>Buildings!D572</f>
        <v>4.5072916666666698</v>
      </c>
      <c r="E576" s="4">
        <f t="shared" si="16"/>
        <v>1</v>
      </c>
      <c r="F576" s="5">
        <f t="shared" si="17"/>
        <v>275.88200730271598</v>
      </c>
    </row>
    <row r="577" spans="1:6" x14ac:dyDescent="0.3">
      <c r="A577" t="str">
        <f>Buildings!A573</f>
        <v>2016_572</v>
      </c>
      <c r="B577" s="4">
        <f>Buildings!B573</f>
        <v>2016</v>
      </c>
      <c r="C577" s="5">
        <f>Buildings!C573</f>
        <v>202.33781497552999</v>
      </c>
      <c r="D577" s="15">
        <f>Buildings!D573</f>
        <v>5.1605113636363598</v>
      </c>
      <c r="E577" s="4">
        <f t="shared" si="16"/>
        <v>1</v>
      </c>
      <c r="F577" s="5">
        <f t="shared" si="17"/>
        <v>202.33781497552999</v>
      </c>
    </row>
    <row r="578" spans="1:6" x14ac:dyDescent="0.3">
      <c r="A578" t="str">
        <f>Buildings!A574</f>
        <v>2016_573</v>
      </c>
      <c r="B578" s="4">
        <f>Buildings!B574</f>
        <v>2016</v>
      </c>
      <c r="C578" s="5">
        <f>Buildings!C574</f>
        <v>478.21439658664201</v>
      </c>
      <c r="D578" s="15">
        <f>Buildings!D574</f>
        <v>3.8783052884615401</v>
      </c>
      <c r="E578" s="4">
        <f t="shared" si="16"/>
        <v>1</v>
      </c>
      <c r="F578" s="5">
        <f t="shared" si="17"/>
        <v>478.21439658664201</v>
      </c>
    </row>
    <row r="579" spans="1:6" x14ac:dyDescent="0.3">
      <c r="A579" t="str">
        <f>Buildings!A575</f>
        <v>2016_574</v>
      </c>
      <c r="B579" s="4">
        <f>Buildings!B575</f>
        <v>2016</v>
      </c>
      <c r="C579" s="5">
        <f>Buildings!C575</f>
        <v>422.89277430624003</v>
      </c>
      <c r="D579" s="15">
        <f>Buildings!D575</f>
        <v>3.5913722826086998</v>
      </c>
      <c r="E579" s="4">
        <f t="shared" si="16"/>
        <v>1</v>
      </c>
      <c r="F579" s="5">
        <f t="shared" si="17"/>
        <v>422.89277430624003</v>
      </c>
    </row>
    <row r="580" spans="1:6" x14ac:dyDescent="0.3">
      <c r="A580" t="str">
        <f>Buildings!A576</f>
        <v>2016_575</v>
      </c>
      <c r="B580" s="4">
        <f>Buildings!B576</f>
        <v>2016</v>
      </c>
      <c r="C580" s="5">
        <f>Buildings!C576</f>
        <v>238.9574457407</v>
      </c>
      <c r="D580" s="15">
        <f>Buildings!D576</f>
        <v>4.0775240384615401</v>
      </c>
      <c r="E580" s="4">
        <f t="shared" si="16"/>
        <v>1</v>
      </c>
      <c r="F580" s="5">
        <f t="shared" si="17"/>
        <v>238.9574457407</v>
      </c>
    </row>
    <row r="581" spans="1:6" x14ac:dyDescent="0.3">
      <c r="A581" t="str">
        <f>Buildings!A577</f>
        <v>2016_576</v>
      </c>
      <c r="B581" s="4">
        <f>Buildings!B577</f>
        <v>2016</v>
      </c>
      <c r="C581" s="5">
        <f>Buildings!C577</f>
        <v>570.20251711644198</v>
      </c>
      <c r="D581" s="15">
        <f>Buildings!D577</f>
        <v>3.7623487903225801</v>
      </c>
      <c r="E581" s="4">
        <f t="shared" si="16"/>
        <v>1</v>
      </c>
      <c r="F581" s="5">
        <f t="shared" si="17"/>
        <v>570.20251711644198</v>
      </c>
    </row>
    <row r="582" spans="1:6" x14ac:dyDescent="0.3">
      <c r="A582" t="str">
        <f>Buildings!A578</f>
        <v>2016_577</v>
      </c>
      <c r="B582" s="4">
        <f>Buildings!B578</f>
        <v>2016</v>
      </c>
      <c r="C582" s="5">
        <f>Buildings!C578</f>
        <v>55.174476180225597</v>
      </c>
      <c r="D582" s="15">
        <f>Buildings!D578</f>
        <v>2.0416666666666701</v>
      </c>
      <c r="E582" s="4">
        <f t="shared" si="16"/>
        <v>1</v>
      </c>
      <c r="F582" s="5">
        <f t="shared" si="17"/>
        <v>55.174476180225597</v>
      </c>
    </row>
    <row r="583" spans="1:6" x14ac:dyDescent="0.3">
      <c r="A583" t="str">
        <f>Buildings!A579</f>
        <v>2016_578</v>
      </c>
      <c r="B583" s="4">
        <f>Buildings!B579</f>
        <v>2016</v>
      </c>
      <c r="C583" s="5">
        <f>Buildings!C579</f>
        <v>18.3476005606353</v>
      </c>
      <c r="D583" s="15">
        <f>Buildings!D579</f>
        <v>4.3515625</v>
      </c>
      <c r="E583" s="4">
        <f t="shared" ref="E583:E646" si="18">MAX(1,FLOOR(D583/$B$3,1))</f>
        <v>1</v>
      </c>
      <c r="F583" s="5">
        <f t="shared" ref="F583:F646" si="19">C583*E583</f>
        <v>18.3476005606353</v>
      </c>
    </row>
    <row r="584" spans="1:6" x14ac:dyDescent="0.3">
      <c r="A584" t="str">
        <f>Buildings!A580</f>
        <v>2016_579</v>
      </c>
      <c r="B584" s="4">
        <f>Buildings!B580</f>
        <v>2016</v>
      </c>
      <c r="C584" s="5">
        <f>Buildings!C580</f>
        <v>128.695459829643</v>
      </c>
      <c r="D584" s="15">
        <f>Buildings!D580</f>
        <v>4.19084821428571</v>
      </c>
      <c r="E584" s="4">
        <f t="shared" si="18"/>
        <v>1</v>
      </c>
      <c r="F584" s="5">
        <f t="shared" si="19"/>
        <v>128.695459829643</v>
      </c>
    </row>
    <row r="585" spans="1:6" x14ac:dyDescent="0.3">
      <c r="A585" t="str">
        <f>Buildings!A581</f>
        <v>2016_580</v>
      </c>
      <c r="B585" s="4">
        <f>Buildings!B581</f>
        <v>2016</v>
      </c>
      <c r="C585" s="5">
        <f>Buildings!C581</f>
        <v>551.73300556466199</v>
      </c>
      <c r="D585" s="15">
        <f>Buildings!D581</f>
        <v>4.3515625</v>
      </c>
      <c r="E585" s="4">
        <f t="shared" si="18"/>
        <v>1</v>
      </c>
      <c r="F585" s="5">
        <f t="shared" si="19"/>
        <v>551.73300556466199</v>
      </c>
    </row>
    <row r="586" spans="1:6" x14ac:dyDescent="0.3">
      <c r="A586" t="str">
        <f>Buildings!A582</f>
        <v>2016_581</v>
      </c>
      <c r="B586" s="4">
        <f>Buildings!B582</f>
        <v>2016</v>
      </c>
      <c r="C586" s="5">
        <f>Buildings!C582</f>
        <v>1085.12291037105</v>
      </c>
      <c r="D586" s="15">
        <f>Buildings!D582</f>
        <v>5.0181408898305104</v>
      </c>
      <c r="E586" s="4">
        <f t="shared" si="18"/>
        <v>1</v>
      </c>
      <c r="F586" s="5">
        <f t="shared" si="19"/>
        <v>1085.12291037105</v>
      </c>
    </row>
    <row r="587" spans="1:6" x14ac:dyDescent="0.3">
      <c r="A587" t="str">
        <f>Buildings!A583</f>
        <v>2016_582</v>
      </c>
      <c r="B587" s="4">
        <f>Buildings!B583</f>
        <v>2016</v>
      </c>
      <c r="C587" s="5">
        <f>Buildings!C583</f>
        <v>275.86891734786298</v>
      </c>
      <c r="D587" s="15">
        <f>Buildings!D583</f>
        <v>6.3703124999999998</v>
      </c>
      <c r="E587" s="4">
        <f t="shared" si="18"/>
        <v>2</v>
      </c>
      <c r="F587" s="5">
        <f t="shared" si="19"/>
        <v>551.73783469572595</v>
      </c>
    </row>
    <row r="588" spans="1:6" x14ac:dyDescent="0.3">
      <c r="A588" t="str">
        <f>Buildings!A584</f>
        <v>2016_583</v>
      </c>
      <c r="B588" s="4">
        <f>Buildings!B584</f>
        <v>2016</v>
      </c>
      <c r="C588" s="5">
        <f>Buildings!C584</f>
        <v>18.355332323350002</v>
      </c>
      <c r="D588" s="15">
        <f>Buildings!D584</f>
        <v>3.3515625</v>
      </c>
      <c r="E588" s="4">
        <f t="shared" si="18"/>
        <v>1</v>
      </c>
      <c r="F588" s="5">
        <f t="shared" si="19"/>
        <v>18.355332323350002</v>
      </c>
    </row>
    <row r="589" spans="1:6" x14ac:dyDescent="0.3">
      <c r="A589" t="str">
        <f>Buildings!A585</f>
        <v>2016_584</v>
      </c>
      <c r="B589" s="4">
        <f>Buildings!B585</f>
        <v>2016</v>
      </c>
      <c r="C589" s="5">
        <f>Buildings!C585</f>
        <v>386.243521562777</v>
      </c>
      <c r="D589" s="15">
        <f>Buildings!D585</f>
        <v>5.7105654761904798</v>
      </c>
      <c r="E589" s="4">
        <f t="shared" si="18"/>
        <v>1</v>
      </c>
      <c r="F589" s="5">
        <f t="shared" si="19"/>
        <v>386.243521562777</v>
      </c>
    </row>
    <row r="590" spans="1:6" x14ac:dyDescent="0.3">
      <c r="A590" t="str">
        <f>Buildings!A586</f>
        <v>2016_585</v>
      </c>
      <c r="B590" s="4">
        <f>Buildings!B586</f>
        <v>2016</v>
      </c>
      <c r="C590" s="5">
        <f>Buildings!C586</f>
        <v>275.92856683954602</v>
      </c>
      <c r="D590" s="15">
        <f>Buildings!D586</f>
        <v>4.0765624999999996</v>
      </c>
      <c r="E590" s="4">
        <f t="shared" si="18"/>
        <v>1</v>
      </c>
      <c r="F590" s="5">
        <f t="shared" si="19"/>
        <v>275.92856683954602</v>
      </c>
    </row>
    <row r="591" spans="1:6" x14ac:dyDescent="0.3">
      <c r="A591" t="str">
        <f>Buildings!A587</f>
        <v>2016_586</v>
      </c>
      <c r="B591" s="4">
        <f>Buildings!B587</f>
        <v>2016</v>
      </c>
      <c r="C591" s="5">
        <f>Buildings!C587</f>
        <v>183.936858661473</v>
      </c>
      <c r="D591" s="15">
        <f>Buildings!D587</f>
        <v>6.3015625000000002</v>
      </c>
      <c r="E591" s="4">
        <f t="shared" si="18"/>
        <v>2</v>
      </c>
      <c r="F591" s="5">
        <f t="shared" si="19"/>
        <v>367.87371732294599</v>
      </c>
    </row>
    <row r="592" spans="1:6" x14ac:dyDescent="0.3">
      <c r="A592" t="str">
        <f>Buildings!A588</f>
        <v>2016_587</v>
      </c>
      <c r="B592" s="4">
        <f>Buildings!B588</f>
        <v>2016</v>
      </c>
      <c r="C592" s="5">
        <f>Buildings!C588</f>
        <v>367.87706482969202</v>
      </c>
      <c r="D592" s="15">
        <f>Buildings!D588</f>
        <v>5.0238281249999996</v>
      </c>
      <c r="E592" s="4">
        <f t="shared" si="18"/>
        <v>1</v>
      </c>
      <c r="F592" s="5">
        <f t="shared" si="19"/>
        <v>367.87706482969202</v>
      </c>
    </row>
    <row r="593" spans="1:6" x14ac:dyDescent="0.3">
      <c r="A593" t="str">
        <f>Buildings!A589</f>
        <v>2016_588</v>
      </c>
      <c r="B593" s="4">
        <f>Buildings!B589</f>
        <v>2016</v>
      </c>
      <c r="C593" s="5">
        <f>Buildings!C589</f>
        <v>625.08773036673699</v>
      </c>
      <c r="D593" s="15">
        <f>Buildings!D589</f>
        <v>4.3841911764705896</v>
      </c>
      <c r="E593" s="4">
        <f t="shared" si="18"/>
        <v>1</v>
      </c>
      <c r="F593" s="5">
        <f t="shared" si="19"/>
        <v>625.08773036673699</v>
      </c>
    </row>
    <row r="594" spans="1:6" x14ac:dyDescent="0.3">
      <c r="A594" t="str">
        <f>Buildings!A590</f>
        <v>2016_589</v>
      </c>
      <c r="B594" s="4">
        <f>Buildings!B590</f>
        <v>2016</v>
      </c>
      <c r="C594" s="5">
        <f>Buildings!C590</f>
        <v>18.4020307380706</v>
      </c>
      <c r="D594" s="15">
        <f>Buildings!D590</f>
        <v>4.90625</v>
      </c>
      <c r="E594" s="4">
        <f t="shared" si="18"/>
        <v>1</v>
      </c>
      <c r="F594" s="5">
        <f t="shared" si="19"/>
        <v>18.4020307380706</v>
      </c>
    </row>
    <row r="595" spans="1:6" x14ac:dyDescent="0.3">
      <c r="A595" t="str">
        <f>Buildings!A591</f>
        <v>2016_590</v>
      </c>
      <c r="B595" s="4">
        <f>Buildings!B591</f>
        <v>2016</v>
      </c>
      <c r="C595" s="5">
        <f>Buildings!C591</f>
        <v>625.20084342826203</v>
      </c>
      <c r="D595" s="15">
        <f>Buildings!D591</f>
        <v>5.66015625</v>
      </c>
      <c r="E595" s="4">
        <f t="shared" si="18"/>
        <v>1</v>
      </c>
      <c r="F595" s="5">
        <f t="shared" si="19"/>
        <v>625.20084342826203</v>
      </c>
    </row>
    <row r="596" spans="1:6" x14ac:dyDescent="0.3">
      <c r="A596" t="str">
        <f>Buildings!A592</f>
        <v>2016_591</v>
      </c>
      <c r="B596" s="4">
        <f>Buildings!B592</f>
        <v>2016</v>
      </c>
      <c r="C596" s="5">
        <f>Buildings!C592</f>
        <v>183.89517633989499</v>
      </c>
      <c r="D596" s="15">
        <f>Buildings!D592</f>
        <v>4.6375000000000002</v>
      </c>
      <c r="E596" s="4">
        <f t="shared" si="18"/>
        <v>1</v>
      </c>
      <c r="F596" s="5">
        <f t="shared" si="19"/>
        <v>183.89517633989499</v>
      </c>
    </row>
    <row r="597" spans="1:6" x14ac:dyDescent="0.3">
      <c r="A597" t="str">
        <f>Buildings!A593</f>
        <v>2016_592</v>
      </c>
      <c r="B597" s="4">
        <f>Buildings!B593</f>
        <v>2016</v>
      </c>
      <c r="C597" s="5">
        <f>Buildings!C593</f>
        <v>680.28652788326099</v>
      </c>
      <c r="D597" s="15">
        <f>Buildings!D593</f>
        <v>5.3331925675675702</v>
      </c>
      <c r="E597" s="4">
        <f t="shared" si="18"/>
        <v>1</v>
      </c>
      <c r="F597" s="5">
        <f t="shared" si="19"/>
        <v>680.28652788326099</v>
      </c>
    </row>
    <row r="598" spans="1:6" x14ac:dyDescent="0.3">
      <c r="A598" t="str">
        <f>Buildings!A594</f>
        <v>2016_593</v>
      </c>
      <c r="B598" s="4">
        <f>Buildings!B594</f>
        <v>2016</v>
      </c>
      <c r="C598" s="5">
        <f>Buildings!C594</f>
        <v>257.52352990675701</v>
      </c>
      <c r="D598" s="15">
        <f>Buildings!D594</f>
        <v>4.9787946428571397</v>
      </c>
      <c r="E598" s="4">
        <f t="shared" si="18"/>
        <v>1</v>
      </c>
      <c r="F598" s="5">
        <f t="shared" si="19"/>
        <v>257.52352990675701</v>
      </c>
    </row>
    <row r="599" spans="1:6" x14ac:dyDescent="0.3">
      <c r="A599" t="str">
        <f>Buildings!A595</f>
        <v>2016_594</v>
      </c>
      <c r="B599" s="4">
        <f>Buildings!B595</f>
        <v>2016</v>
      </c>
      <c r="C599" s="5">
        <f>Buildings!C595</f>
        <v>55.176496161148002</v>
      </c>
      <c r="D599" s="15">
        <f>Buildings!D595</f>
        <v>4.1171875</v>
      </c>
      <c r="E599" s="4">
        <f t="shared" si="18"/>
        <v>1</v>
      </c>
      <c r="F599" s="5">
        <f t="shared" si="19"/>
        <v>55.176496161148002</v>
      </c>
    </row>
    <row r="600" spans="1:6" x14ac:dyDescent="0.3">
      <c r="A600" t="str">
        <f>Buildings!A596</f>
        <v>2016_595</v>
      </c>
      <c r="B600" s="4">
        <f>Buildings!B596</f>
        <v>2016</v>
      </c>
      <c r="C600" s="5">
        <f>Buildings!C596</f>
        <v>533.18354024365499</v>
      </c>
      <c r="D600" s="15">
        <f>Buildings!D596</f>
        <v>5.0188577586206904</v>
      </c>
      <c r="E600" s="4">
        <f t="shared" si="18"/>
        <v>1</v>
      </c>
      <c r="F600" s="5">
        <f t="shared" si="19"/>
        <v>533.18354024365499</v>
      </c>
    </row>
    <row r="601" spans="1:6" x14ac:dyDescent="0.3">
      <c r="A601" t="str">
        <f>Buildings!A597</f>
        <v>2016_596</v>
      </c>
      <c r="B601" s="4">
        <f>Buildings!B597</f>
        <v>2016</v>
      </c>
      <c r="C601" s="5">
        <f>Buildings!C597</f>
        <v>827.34051369223698</v>
      </c>
      <c r="D601" s="15">
        <f>Buildings!D597</f>
        <v>4.4739583333333304</v>
      </c>
      <c r="E601" s="4">
        <f t="shared" si="18"/>
        <v>1</v>
      </c>
      <c r="F601" s="5">
        <f t="shared" si="19"/>
        <v>827.34051369223698</v>
      </c>
    </row>
    <row r="602" spans="1:6" x14ac:dyDescent="0.3">
      <c r="A602" t="str">
        <f>Buildings!A598</f>
        <v>2016_597</v>
      </c>
      <c r="B602" s="4">
        <f>Buildings!B598</f>
        <v>2016</v>
      </c>
      <c r="C602" s="5">
        <f>Buildings!C598</f>
        <v>73.576806271448703</v>
      </c>
      <c r="D602" s="15">
        <f>Buildings!D598</f>
        <v>3.03515625</v>
      </c>
      <c r="E602" s="4">
        <f t="shared" si="18"/>
        <v>1</v>
      </c>
      <c r="F602" s="5">
        <f t="shared" si="19"/>
        <v>73.576806271448703</v>
      </c>
    </row>
    <row r="603" spans="1:6" x14ac:dyDescent="0.3">
      <c r="A603" t="str">
        <f>Buildings!A599</f>
        <v>2016_598</v>
      </c>
      <c r="B603" s="4">
        <f>Buildings!B599</f>
        <v>2016</v>
      </c>
      <c r="C603" s="5">
        <f>Buildings!C599</f>
        <v>183.925046231598</v>
      </c>
      <c r="D603" s="15">
        <f>Buildings!D599</f>
        <v>3.5734374999999998</v>
      </c>
      <c r="E603" s="4">
        <f t="shared" si="18"/>
        <v>1</v>
      </c>
      <c r="F603" s="5">
        <f t="shared" si="19"/>
        <v>183.925046231598</v>
      </c>
    </row>
    <row r="604" spans="1:6" x14ac:dyDescent="0.3">
      <c r="A604" t="str">
        <f>Buildings!A600</f>
        <v>2016_599</v>
      </c>
      <c r="B604" s="4">
        <f>Buildings!B600</f>
        <v>2016</v>
      </c>
      <c r="C604" s="5">
        <f>Buildings!C600</f>
        <v>36.746875550597899</v>
      </c>
      <c r="D604" s="15">
        <f>Buildings!D600</f>
        <v>3.03515625</v>
      </c>
      <c r="E604" s="4">
        <f t="shared" si="18"/>
        <v>1</v>
      </c>
      <c r="F604" s="5">
        <f t="shared" si="19"/>
        <v>36.746875550597899</v>
      </c>
    </row>
    <row r="605" spans="1:6" x14ac:dyDescent="0.3">
      <c r="A605" t="str">
        <f>Buildings!A601</f>
        <v>2016_600</v>
      </c>
      <c r="B605" s="4">
        <f>Buildings!B601</f>
        <v>2016</v>
      </c>
      <c r="C605" s="5">
        <f>Buildings!C601</f>
        <v>606.77004090603396</v>
      </c>
      <c r="D605" s="15">
        <f>Buildings!D601</f>
        <v>5.3671875</v>
      </c>
      <c r="E605" s="4">
        <f t="shared" si="18"/>
        <v>1</v>
      </c>
      <c r="F605" s="5">
        <f t="shared" si="19"/>
        <v>606.77004090603396</v>
      </c>
    </row>
    <row r="606" spans="1:6" x14ac:dyDescent="0.3">
      <c r="A606" t="str">
        <f>Buildings!A602</f>
        <v>2016_601</v>
      </c>
      <c r="B606" s="4">
        <f>Buildings!B602</f>
        <v>2016</v>
      </c>
      <c r="C606" s="5">
        <f>Buildings!C602</f>
        <v>128.646119683981</v>
      </c>
      <c r="D606" s="15">
        <f>Buildings!D602</f>
        <v>5.7254464285714297</v>
      </c>
      <c r="E606" s="4">
        <f t="shared" si="18"/>
        <v>1</v>
      </c>
      <c r="F606" s="5">
        <f t="shared" si="19"/>
        <v>128.646119683981</v>
      </c>
    </row>
    <row r="607" spans="1:6" x14ac:dyDescent="0.3">
      <c r="A607" t="str">
        <f>Buildings!A603</f>
        <v>2016_602</v>
      </c>
      <c r="B607" s="4">
        <f>Buildings!B603</f>
        <v>2016</v>
      </c>
      <c r="C607" s="5">
        <f>Buildings!C603</f>
        <v>73.595979534089594</v>
      </c>
      <c r="D607" s="15">
        <f>Buildings!D603</f>
        <v>3.755859375</v>
      </c>
      <c r="E607" s="4">
        <f t="shared" si="18"/>
        <v>1</v>
      </c>
      <c r="F607" s="5">
        <f t="shared" si="19"/>
        <v>73.595979534089594</v>
      </c>
    </row>
    <row r="608" spans="1:6" x14ac:dyDescent="0.3">
      <c r="A608" t="str">
        <f>Buildings!A604</f>
        <v>2016_603</v>
      </c>
      <c r="B608" s="4">
        <f>Buildings!B604</f>
        <v>2016</v>
      </c>
      <c r="C608" s="5">
        <f>Buildings!C604</f>
        <v>569.90114830061805</v>
      </c>
      <c r="D608" s="15">
        <f>Buildings!D604</f>
        <v>4.7066532258064502</v>
      </c>
      <c r="E608" s="4">
        <f t="shared" si="18"/>
        <v>1</v>
      </c>
      <c r="F608" s="5">
        <f t="shared" si="19"/>
        <v>569.90114830061805</v>
      </c>
    </row>
    <row r="609" spans="1:6" x14ac:dyDescent="0.3">
      <c r="A609" t="str">
        <f>Buildings!A605</f>
        <v>2016_604</v>
      </c>
      <c r="B609" s="4">
        <f>Buildings!B605</f>
        <v>2016</v>
      </c>
      <c r="C609" s="5">
        <f>Buildings!C605</f>
        <v>257.41757203638599</v>
      </c>
      <c r="D609" s="15">
        <f>Buildings!D605</f>
        <v>3.95256696428571</v>
      </c>
      <c r="E609" s="4">
        <f t="shared" si="18"/>
        <v>1</v>
      </c>
      <c r="F609" s="5">
        <f t="shared" si="19"/>
        <v>257.41757203638599</v>
      </c>
    </row>
    <row r="610" spans="1:6" x14ac:dyDescent="0.3">
      <c r="A610" t="str">
        <f>Buildings!A606</f>
        <v>2016_605</v>
      </c>
      <c r="B610" s="4">
        <f>Buildings!B606</f>
        <v>2016</v>
      </c>
      <c r="C610" s="5">
        <f>Buildings!C606</f>
        <v>422.89649772643997</v>
      </c>
      <c r="D610" s="15">
        <f>Buildings!D606</f>
        <v>4.6650815217391299</v>
      </c>
      <c r="E610" s="4">
        <f t="shared" si="18"/>
        <v>1</v>
      </c>
      <c r="F610" s="5">
        <f t="shared" si="19"/>
        <v>422.89649772643997</v>
      </c>
    </row>
    <row r="611" spans="1:6" x14ac:dyDescent="0.3">
      <c r="A611" t="str">
        <f>Buildings!A607</f>
        <v>2016_606</v>
      </c>
      <c r="B611" s="4">
        <f>Buildings!B607</f>
        <v>2016</v>
      </c>
      <c r="C611" s="5">
        <f>Buildings!C607</f>
        <v>55.278741709888003</v>
      </c>
      <c r="D611" s="15">
        <f>Buildings!D607</f>
        <v>3.5234375</v>
      </c>
      <c r="E611" s="4">
        <f t="shared" si="18"/>
        <v>1</v>
      </c>
      <c r="F611" s="5">
        <f t="shared" si="19"/>
        <v>55.278741709888003</v>
      </c>
    </row>
    <row r="612" spans="1:6" x14ac:dyDescent="0.3">
      <c r="A612" t="str">
        <f>Buildings!A608</f>
        <v>2016_607</v>
      </c>
      <c r="B612" s="4">
        <f>Buildings!B608</f>
        <v>2016</v>
      </c>
      <c r="C612" s="5">
        <f>Buildings!C608</f>
        <v>202.13202936761101</v>
      </c>
      <c r="D612" s="15">
        <f>Buildings!D608</f>
        <v>4.5475852272727302</v>
      </c>
      <c r="E612" s="4">
        <f t="shared" si="18"/>
        <v>1</v>
      </c>
      <c r="F612" s="5">
        <f t="shared" si="19"/>
        <v>202.13202936761101</v>
      </c>
    </row>
    <row r="613" spans="1:6" x14ac:dyDescent="0.3">
      <c r="A613" t="str">
        <f>Buildings!A609</f>
        <v>2016_608</v>
      </c>
      <c r="B613" s="4">
        <f>Buildings!B609</f>
        <v>2016</v>
      </c>
      <c r="C613" s="5">
        <f>Buildings!C609</f>
        <v>128.690448692068</v>
      </c>
      <c r="D613" s="15">
        <f>Buildings!D609</f>
        <v>3.71428571428571</v>
      </c>
      <c r="E613" s="4">
        <f t="shared" si="18"/>
        <v>1</v>
      </c>
      <c r="F613" s="5">
        <f t="shared" si="19"/>
        <v>128.690448692068</v>
      </c>
    </row>
    <row r="614" spans="1:6" x14ac:dyDescent="0.3">
      <c r="A614" t="str">
        <f>Buildings!A610</f>
        <v>2016_609</v>
      </c>
      <c r="B614" s="4">
        <f>Buildings!B610</f>
        <v>2016</v>
      </c>
      <c r="C614" s="5">
        <f>Buildings!C610</f>
        <v>73.497400645166607</v>
      </c>
      <c r="D614" s="15">
        <f>Buildings!D610</f>
        <v>2.966796875</v>
      </c>
      <c r="E614" s="4">
        <f t="shared" si="18"/>
        <v>1</v>
      </c>
      <c r="F614" s="5">
        <f t="shared" si="19"/>
        <v>73.497400645166607</v>
      </c>
    </row>
    <row r="615" spans="1:6" x14ac:dyDescent="0.3">
      <c r="A615" t="str">
        <f>Buildings!A611</f>
        <v>2016_610</v>
      </c>
      <c r="B615" s="4">
        <f>Buildings!B611</f>
        <v>2016</v>
      </c>
      <c r="C615" s="5">
        <f>Buildings!C611</f>
        <v>165.46469697728801</v>
      </c>
      <c r="D615" s="15">
        <f>Buildings!D611</f>
        <v>3.4939236111111098</v>
      </c>
      <c r="E615" s="4">
        <f t="shared" si="18"/>
        <v>1</v>
      </c>
      <c r="F615" s="5">
        <f t="shared" si="19"/>
        <v>165.46469697728801</v>
      </c>
    </row>
    <row r="616" spans="1:6" x14ac:dyDescent="0.3">
      <c r="A616" t="str">
        <f>Buildings!A612</f>
        <v>2016_611</v>
      </c>
      <c r="B616" s="4">
        <f>Buildings!B612</f>
        <v>2016</v>
      </c>
      <c r="C616" s="5">
        <f>Buildings!C612</f>
        <v>4027.40659352485</v>
      </c>
      <c r="D616" s="15">
        <f>Buildings!D612</f>
        <v>10.2546018835616</v>
      </c>
      <c r="E616" s="4">
        <f t="shared" si="18"/>
        <v>3</v>
      </c>
      <c r="F616" s="5">
        <f t="shared" si="19"/>
        <v>12082.219780574549</v>
      </c>
    </row>
    <row r="617" spans="1:6" x14ac:dyDescent="0.3">
      <c r="A617" t="str">
        <f>Buildings!A613</f>
        <v>2016_612</v>
      </c>
      <c r="B617" s="4">
        <f>Buildings!B613</f>
        <v>2016</v>
      </c>
      <c r="C617" s="5">
        <f>Buildings!C613</f>
        <v>367.75499518774399</v>
      </c>
      <c r="D617" s="15">
        <f>Buildings!D613</f>
        <v>4.798828125</v>
      </c>
      <c r="E617" s="4">
        <f t="shared" si="18"/>
        <v>1</v>
      </c>
      <c r="F617" s="5">
        <f t="shared" si="19"/>
        <v>367.75499518774399</v>
      </c>
    </row>
    <row r="618" spans="1:6" x14ac:dyDescent="0.3">
      <c r="A618" t="str">
        <f>Buildings!A614</f>
        <v>2016_613</v>
      </c>
      <c r="B618" s="4">
        <f>Buildings!B614</f>
        <v>2016</v>
      </c>
      <c r="C618" s="5">
        <f>Buildings!C614</f>
        <v>73.5337122213095</v>
      </c>
      <c r="D618" s="15">
        <f>Buildings!D614</f>
        <v>3.3671875</v>
      </c>
      <c r="E618" s="4">
        <f t="shared" si="18"/>
        <v>1</v>
      </c>
      <c r="F618" s="5">
        <f t="shared" si="19"/>
        <v>73.5337122213095</v>
      </c>
    </row>
    <row r="619" spans="1:6" x14ac:dyDescent="0.3">
      <c r="A619" t="str">
        <f>Buildings!A615</f>
        <v>2016_614</v>
      </c>
      <c r="B619" s="4">
        <f>Buildings!B615</f>
        <v>2016</v>
      </c>
      <c r="C619" s="5">
        <f>Buildings!C615</f>
        <v>128.74883064627599</v>
      </c>
      <c r="D619" s="15">
        <f>Buildings!D615</f>
        <v>3.4944196428571401</v>
      </c>
      <c r="E619" s="4">
        <f t="shared" si="18"/>
        <v>1</v>
      </c>
      <c r="F619" s="5">
        <f t="shared" si="19"/>
        <v>128.74883064627599</v>
      </c>
    </row>
    <row r="620" spans="1:6" x14ac:dyDescent="0.3">
      <c r="A620" t="str">
        <f>Buildings!A616</f>
        <v>2016_615</v>
      </c>
      <c r="B620" s="4">
        <f>Buildings!B616</f>
        <v>2016</v>
      </c>
      <c r="C620" s="5">
        <f>Buildings!C616</f>
        <v>36.762982241809397</v>
      </c>
      <c r="D620" s="15">
        <f>Buildings!D616</f>
        <v>2.8203125</v>
      </c>
      <c r="E620" s="4">
        <f t="shared" si="18"/>
        <v>1</v>
      </c>
      <c r="F620" s="5">
        <f t="shared" si="19"/>
        <v>36.762982241809397</v>
      </c>
    </row>
    <row r="621" spans="1:6" x14ac:dyDescent="0.3">
      <c r="A621" t="str">
        <f>Buildings!A617</f>
        <v>2016_616</v>
      </c>
      <c r="B621" s="4">
        <f>Buildings!B617</f>
        <v>2016</v>
      </c>
      <c r="C621" s="5">
        <f>Buildings!C617</f>
        <v>680.55255320295703</v>
      </c>
      <c r="D621" s="15">
        <f>Buildings!D617</f>
        <v>4.7616131756756799</v>
      </c>
      <c r="E621" s="4">
        <f t="shared" si="18"/>
        <v>1</v>
      </c>
      <c r="F621" s="5">
        <f t="shared" si="19"/>
        <v>680.55255320295703</v>
      </c>
    </row>
    <row r="622" spans="1:6" x14ac:dyDescent="0.3">
      <c r="A622" t="str">
        <f>Buildings!A618</f>
        <v>2016_617</v>
      </c>
      <c r="B622" s="4">
        <f>Buildings!B618</f>
        <v>2016</v>
      </c>
      <c r="C622" s="5">
        <f>Buildings!C618</f>
        <v>165.50512337870899</v>
      </c>
      <c r="D622" s="15">
        <f>Buildings!D618</f>
        <v>3.7595486111111098</v>
      </c>
      <c r="E622" s="4">
        <f t="shared" si="18"/>
        <v>1</v>
      </c>
      <c r="F622" s="5">
        <f t="shared" si="19"/>
        <v>165.50512337870899</v>
      </c>
    </row>
    <row r="623" spans="1:6" x14ac:dyDescent="0.3">
      <c r="A623" t="str">
        <f>Buildings!A619</f>
        <v>2016_618</v>
      </c>
      <c r="B623" s="4">
        <f>Buildings!B619</f>
        <v>2016</v>
      </c>
      <c r="C623" s="5">
        <f>Buildings!C619</f>
        <v>202.373448479921</v>
      </c>
      <c r="D623" s="15">
        <f>Buildings!D619</f>
        <v>3.2478693181818201</v>
      </c>
      <c r="E623" s="4">
        <f t="shared" si="18"/>
        <v>1</v>
      </c>
      <c r="F623" s="5">
        <f t="shared" si="19"/>
        <v>202.373448479921</v>
      </c>
    </row>
    <row r="624" spans="1:6" x14ac:dyDescent="0.3">
      <c r="A624" t="str">
        <f>Buildings!A620</f>
        <v>2016_619</v>
      </c>
      <c r="B624" s="4">
        <f>Buildings!B620</f>
        <v>2016</v>
      </c>
      <c r="C624" s="5">
        <f>Buildings!C620</f>
        <v>147.15545039996499</v>
      </c>
      <c r="D624" s="15">
        <f>Buildings!D620</f>
        <v>4.86328125</v>
      </c>
      <c r="E624" s="4">
        <f t="shared" si="18"/>
        <v>1</v>
      </c>
      <c r="F624" s="5">
        <f t="shared" si="19"/>
        <v>147.15545039996499</v>
      </c>
    </row>
    <row r="625" spans="1:6" x14ac:dyDescent="0.3">
      <c r="A625" t="str">
        <f>Buildings!A621</f>
        <v>2016_620</v>
      </c>
      <c r="B625" s="4">
        <f>Buildings!B621</f>
        <v>2016</v>
      </c>
      <c r="C625" s="5">
        <f>Buildings!C621</f>
        <v>202.33027315139799</v>
      </c>
      <c r="D625" s="15">
        <f>Buildings!D621</f>
        <v>7.3913352272727302</v>
      </c>
      <c r="E625" s="4">
        <f t="shared" si="18"/>
        <v>2</v>
      </c>
      <c r="F625" s="5">
        <f t="shared" si="19"/>
        <v>404.66054630279598</v>
      </c>
    </row>
    <row r="626" spans="1:6" x14ac:dyDescent="0.3">
      <c r="A626" t="str">
        <f>Buildings!A622</f>
        <v>2016_621</v>
      </c>
      <c r="B626" s="4">
        <f>Buildings!B622</f>
        <v>2016</v>
      </c>
      <c r="C626" s="5">
        <f>Buildings!C622</f>
        <v>36.714258477091803</v>
      </c>
      <c r="D626" s="15">
        <f>Buildings!D622</f>
        <v>2.41796875</v>
      </c>
      <c r="E626" s="4">
        <f t="shared" si="18"/>
        <v>1</v>
      </c>
      <c r="F626" s="5">
        <f t="shared" si="19"/>
        <v>36.714258477091803</v>
      </c>
    </row>
    <row r="627" spans="1:6" x14ac:dyDescent="0.3">
      <c r="A627" t="str">
        <f>Buildings!A623</f>
        <v>2016_622</v>
      </c>
      <c r="B627" s="4">
        <f>Buildings!B623</f>
        <v>2016</v>
      </c>
      <c r="C627" s="5">
        <f>Buildings!C623</f>
        <v>110.189231723547</v>
      </c>
      <c r="D627" s="15">
        <f>Buildings!D623</f>
        <v>3.3268229166666701</v>
      </c>
      <c r="E627" s="4">
        <f t="shared" si="18"/>
        <v>1</v>
      </c>
      <c r="F627" s="5">
        <f t="shared" si="19"/>
        <v>110.189231723547</v>
      </c>
    </row>
    <row r="628" spans="1:6" x14ac:dyDescent="0.3">
      <c r="A628" t="str">
        <f>Buildings!A624</f>
        <v>2016_623</v>
      </c>
      <c r="B628" s="4">
        <f>Buildings!B624</f>
        <v>2016</v>
      </c>
      <c r="C628" s="5">
        <f>Buildings!C624</f>
        <v>55.0952574554831</v>
      </c>
      <c r="D628" s="15">
        <f>Buildings!D624</f>
        <v>3.359375</v>
      </c>
      <c r="E628" s="4">
        <f t="shared" si="18"/>
        <v>1</v>
      </c>
      <c r="F628" s="5">
        <f t="shared" si="19"/>
        <v>55.0952574554831</v>
      </c>
    </row>
    <row r="629" spans="1:6" x14ac:dyDescent="0.3">
      <c r="A629" t="str">
        <f>Buildings!A625</f>
        <v>2016_624</v>
      </c>
      <c r="B629" s="4">
        <f>Buildings!B625</f>
        <v>2016</v>
      </c>
      <c r="C629" s="5">
        <f>Buildings!C625</f>
        <v>790.56923061609302</v>
      </c>
      <c r="D629" s="15">
        <f>Buildings!D625</f>
        <v>5.33448401162791</v>
      </c>
      <c r="E629" s="4">
        <f t="shared" si="18"/>
        <v>1</v>
      </c>
      <c r="F629" s="5">
        <f t="shared" si="19"/>
        <v>790.56923061609302</v>
      </c>
    </row>
    <row r="630" spans="1:6" x14ac:dyDescent="0.3">
      <c r="A630" t="str">
        <f>Buildings!A626</f>
        <v>2016_625</v>
      </c>
      <c r="B630" s="4">
        <f>Buildings!B626</f>
        <v>2016</v>
      </c>
      <c r="C630" s="5">
        <f>Buildings!C626</f>
        <v>73.698952617123695</v>
      </c>
      <c r="D630" s="15">
        <f>Buildings!D626</f>
        <v>5.283203125</v>
      </c>
      <c r="E630" s="4">
        <f t="shared" si="18"/>
        <v>1</v>
      </c>
      <c r="F630" s="5">
        <f t="shared" si="19"/>
        <v>73.698952617123695</v>
      </c>
    </row>
    <row r="631" spans="1:6" x14ac:dyDescent="0.3">
      <c r="A631" t="str">
        <f>Buildings!A627</f>
        <v>2016_626</v>
      </c>
      <c r="B631" s="4">
        <f>Buildings!B627</f>
        <v>2016</v>
      </c>
      <c r="C631" s="5">
        <f>Buildings!C627</f>
        <v>73.634347154759496</v>
      </c>
      <c r="D631" s="15">
        <f>Buildings!D627</f>
        <v>2.681640625</v>
      </c>
      <c r="E631" s="4">
        <f t="shared" si="18"/>
        <v>1</v>
      </c>
      <c r="F631" s="5">
        <f t="shared" si="19"/>
        <v>73.634347154759496</v>
      </c>
    </row>
    <row r="632" spans="1:6" x14ac:dyDescent="0.3">
      <c r="A632" t="str">
        <f>Buildings!A628</f>
        <v>2016_627</v>
      </c>
      <c r="B632" s="4">
        <f>Buildings!B628</f>
        <v>2016</v>
      </c>
      <c r="C632" s="5">
        <f>Buildings!C628</f>
        <v>441.24402930494301</v>
      </c>
      <c r="D632" s="15">
        <f>Buildings!D628</f>
        <v>3.9807942708333299</v>
      </c>
      <c r="E632" s="4">
        <f t="shared" si="18"/>
        <v>1</v>
      </c>
      <c r="F632" s="5">
        <f t="shared" si="19"/>
        <v>441.24402930494301</v>
      </c>
    </row>
    <row r="633" spans="1:6" x14ac:dyDescent="0.3">
      <c r="A633" t="str">
        <f>Buildings!A629</f>
        <v>2016_628</v>
      </c>
      <c r="B633" s="4">
        <f>Buildings!B629</f>
        <v>2016</v>
      </c>
      <c r="C633" s="5">
        <f>Buildings!C629</f>
        <v>147.037814170122</v>
      </c>
      <c r="D633" s="15">
        <f>Buildings!D629</f>
        <v>4.2646484375</v>
      </c>
      <c r="E633" s="4">
        <f t="shared" si="18"/>
        <v>1</v>
      </c>
      <c r="F633" s="5">
        <f t="shared" si="19"/>
        <v>147.037814170122</v>
      </c>
    </row>
    <row r="634" spans="1:6" x14ac:dyDescent="0.3">
      <c r="A634" t="str">
        <f>Buildings!A630</f>
        <v>2016_629</v>
      </c>
      <c r="B634" s="4">
        <f>Buildings!B630</f>
        <v>2016</v>
      </c>
      <c r="C634" s="5">
        <f>Buildings!C630</f>
        <v>18.352868340909499</v>
      </c>
      <c r="D634" s="15">
        <f>Buildings!D630</f>
        <v>2.90625</v>
      </c>
      <c r="E634" s="4">
        <f t="shared" si="18"/>
        <v>1</v>
      </c>
      <c r="F634" s="5">
        <f t="shared" si="19"/>
        <v>18.352868340909499</v>
      </c>
    </row>
    <row r="635" spans="1:6" x14ac:dyDescent="0.3">
      <c r="A635" t="str">
        <f>Buildings!A631</f>
        <v>2016_630</v>
      </c>
      <c r="B635" s="4">
        <f>Buildings!B631</f>
        <v>2016</v>
      </c>
      <c r="C635" s="5">
        <f>Buildings!C631</f>
        <v>128.74802135303599</v>
      </c>
      <c r="D635" s="15">
        <f>Buildings!D631</f>
        <v>4.9587053571428603</v>
      </c>
      <c r="E635" s="4">
        <f t="shared" si="18"/>
        <v>1</v>
      </c>
      <c r="F635" s="5">
        <f t="shared" si="19"/>
        <v>128.74802135303599</v>
      </c>
    </row>
    <row r="636" spans="1:6" x14ac:dyDescent="0.3">
      <c r="A636" t="str">
        <f>Buildings!A632</f>
        <v>2016_631</v>
      </c>
      <c r="B636" s="4">
        <f>Buildings!B632</f>
        <v>2016</v>
      </c>
      <c r="C636" s="5">
        <f>Buildings!C632</f>
        <v>422.99353391677101</v>
      </c>
      <c r="D636" s="15">
        <f>Buildings!D632</f>
        <v>4.1209239130434803</v>
      </c>
      <c r="E636" s="4">
        <f t="shared" si="18"/>
        <v>1</v>
      </c>
      <c r="F636" s="5">
        <f t="shared" si="19"/>
        <v>422.99353391677101</v>
      </c>
    </row>
    <row r="637" spans="1:6" x14ac:dyDescent="0.3">
      <c r="A637" t="str">
        <f>Buildings!A633</f>
        <v>2016_632</v>
      </c>
      <c r="B637" s="4">
        <f>Buildings!B633</f>
        <v>2016</v>
      </c>
      <c r="C637" s="5">
        <f>Buildings!C633</f>
        <v>294.29309250321199</v>
      </c>
      <c r="D637" s="15">
        <f>Buildings!D633</f>
        <v>5.7509765625</v>
      </c>
      <c r="E637" s="4">
        <f t="shared" si="18"/>
        <v>1</v>
      </c>
      <c r="F637" s="5">
        <f t="shared" si="19"/>
        <v>294.29309250321199</v>
      </c>
    </row>
    <row r="638" spans="1:6" x14ac:dyDescent="0.3">
      <c r="A638" t="str">
        <f>Buildings!A634</f>
        <v>2016_633</v>
      </c>
      <c r="B638" s="4">
        <f>Buildings!B634</f>
        <v>2016</v>
      </c>
      <c r="C638" s="5">
        <f>Buildings!C634</f>
        <v>919.48360708914697</v>
      </c>
      <c r="D638" s="15">
        <f>Buildings!D634</f>
        <v>4.9124999999999996</v>
      </c>
      <c r="E638" s="4">
        <f t="shared" si="18"/>
        <v>1</v>
      </c>
      <c r="F638" s="5">
        <f t="shared" si="19"/>
        <v>919.48360708914697</v>
      </c>
    </row>
    <row r="639" spans="1:6" x14ac:dyDescent="0.3">
      <c r="A639" t="str">
        <f>Buildings!A635</f>
        <v>2016_634</v>
      </c>
      <c r="B639" s="4">
        <f>Buildings!B635</f>
        <v>2016</v>
      </c>
      <c r="C639" s="5">
        <f>Buildings!C635</f>
        <v>643.79615686927002</v>
      </c>
      <c r="D639" s="15">
        <f>Buildings!D635</f>
        <v>4.8968749999999996</v>
      </c>
      <c r="E639" s="4">
        <f t="shared" si="18"/>
        <v>1</v>
      </c>
      <c r="F639" s="5">
        <f t="shared" si="19"/>
        <v>643.79615686927002</v>
      </c>
    </row>
    <row r="640" spans="1:6" x14ac:dyDescent="0.3">
      <c r="A640" t="str">
        <f>Buildings!A636</f>
        <v>2016_635</v>
      </c>
      <c r="B640" s="4">
        <f>Buildings!B636</f>
        <v>2016</v>
      </c>
      <c r="C640" s="5">
        <f>Buildings!C636</f>
        <v>36.849195318296601</v>
      </c>
      <c r="D640" s="15">
        <f>Buildings!D636</f>
        <v>2.9765625</v>
      </c>
      <c r="E640" s="4">
        <f t="shared" si="18"/>
        <v>1</v>
      </c>
      <c r="F640" s="5">
        <f t="shared" si="19"/>
        <v>36.849195318296601</v>
      </c>
    </row>
    <row r="641" spans="1:6" x14ac:dyDescent="0.3">
      <c r="A641" t="str">
        <f>Buildings!A637</f>
        <v>2016_636</v>
      </c>
      <c r="B641" s="4">
        <f>Buildings!B637</f>
        <v>2016</v>
      </c>
      <c r="C641" s="5">
        <f>Buildings!C637</f>
        <v>18.4590445309877</v>
      </c>
      <c r="D641" s="15">
        <f>Buildings!D637</f>
        <v>2.671875</v>
      </c>
      <c r="E641" s="4">
        <f t="shared" si="18"/>
        <v>1</v>
      </c>
      <c r="F641" s="5">
        <f t="shared" si="19"/>
        <v>18.4590445309877</v>
      </c>
    </row>
    <row r="642" spans="1:6" x14ac:dyDescent="0.3">
      <c r="A642" t="str">
        <f>Buildings!A638</f>
        <v>2016_637</v>
      </c>
      <c r="B642" s="4">
        <f>Buildings!B638</f>
        <v>2016</v>
      </c>
      <c r="C642" s="5">
        <f>Buildings!C638</f>
        <v>55.146014147438102</v>
      </c>
      <c r="D642" s="15">
        <f>Buildings!D638</f>
        <v>3.3776041666666701</v>
      </c>
      <c r="E642" s="4">
        <f t="shared" si="18"/>
        <v>1</v>
      </c>
      <c r="F642" s="5">
        <f t="shared" si="19"/>
        <v>55.146014147438102</v>
      </c>
    </row>
    <row r="643" spans="1:6" x14ac:dyDescent="0.3">
      <c r="A643" t="str">
        <f>Buildings!A639</f>
        <v>2016_638</v>
      </c>
      <c r="B643" s="4">
        <f>Buildings!B639</f>
        <v>2016</v>
      </c>
      <c r="C643" s="5">
        <f>Buildings!C639</f>
        <v>55.160823320969897</v>
      </c>
      <c r="D643" s="15">
        <f>Buildings!D639</f>
        <v>3.0390625</v>
      </c>
      <c r="E643" s="4">
        <f t="shared" si="18"/>
        <v>1</v>
      </c>
      <c r="F643" s="5">
        <f t="shared" si="19"/>
        <v>55.160823320969897</v>
      </c>
    </row>
    <row r="644" spans="1:6" x14ac:dyDescent="0.3">
      <c r="A644" t="str">
        <f>Buildings!A640</f>
        <v>2016_639</v>
      </c>
      <c r="B644" s="4">
        <f>Buildings!B640</f>
        <v>2016</v>
      </c>
      <c r="C644" s="5">
        <f>Buildings!C640</f>
        <v>827.51148542482804</v>
      </c>
      <c r="D644" s="15">
        <f>Buildings!D640</f>
        <v>7.1758680555555596</v>
      </c>
      <c r="E644" s="4">
        <f t="shared" si="18"/>
        <v>2</v>
      </c>
      <c r="F644" s="5">
        <f t="shared" si="19"/>
        <v>1655.0229708496561</v>
      </c>
    </row>
    <row r="645" spans="1:6" x14ac:dyDescent="0.3">
      <c r="A645" t="str">
        <f>Buildings!A641</f>
        <v>2016_640</v>
      </c>
      <c r="B645" s="4">
        <f>Buildings!B641</f>
        <v>2016</v>
      </c>
      <c r="C645" s="5">
        <f>Buildings!C641</f>
        <v>55.248765311203897</v>
      </c>
      <c r="D645" s="15">
        <f>Buildings!D641</f>
        <v>2.7578125</v>
      </c>
      <c r="E645" s="4">
        <f t="shared" si="18"/>
        <v>1</v>
      </c>
      <c r="F645" s="5">
        <f t="shared" si="19"/>
        <v>55.248765311203897</v>
      </c>
    </row>
    <row r="646" spans="1:6" x14ac:dyDescent="0.3">
      <c r="A646" t="str">
        <f>Buildings!A642</f>
        <v>2016_641</v>
      </c>
      <c r="B646" s="4">
        <f>Buildings!B642</f>
        <v>2016</v>
      </c>
      <c r="C646" s="5">
        <f>Buildings!C642</f>
        <v>569.99991327151702</v>
      </c>
      <c r="D646" s="15">
        <f>Buildings!D642</f>
        <v>4.8959173387096797</v>
      </c>
      <c r="E646" s="4">
        <f t="shared" si="18"/>
        <v>1</v>
      </c>
      <c r="F646" s="5">
        <f t="shared" si="19"/>
        <v>569.99991327151702</v>
      </c>
    </row>
    <row r="647" spans="1:6" x14ac:dyDescent="0.3">
      <c r="A647" t="str">
        <f>Buildings!A643</f>
        <v>2016_642</v>
      </c>
      <c r="B647" s="4">
        <f>Buildings!B643</f>
        <v>2016</v>
      </c>
      <c r="C647" s="5">
        <f>Buildings!C643</f>
        <v>312.512232568115</v>
      </c>
      <c r="D647" s="15">
        <f>Buildings!D643</f>
        <v>6.5280330882352899</v>
      </c>
      <c r="E647" s="4">
        <f t="shared" ref="E647:E710" si="20">MAX(1,FLOOR(D647/$B$3,1))</f>
        <v>2</v>
      </c>
      <c r="F647" s="5">
        <f t="shared" ref="F647:F710" si="21">C647*E647</f>
        <v>625.02446513622999</v>
      </c>
    </row>
    <row r="648" spans="1:6" x14ac:dyDescent="0.3">
      <c r="A648" t="str">
        <f>Buildings!A644</f>
        <v>2016_643</v>
      </c>
      <c r="B648" s="4">
        <f>Buildings!B644</f>
        <v>2016</v>
      </c>
      <c r="C648" s="5">
        <f>Buildings!C644</f>
        <v>367.74050237052103</v>
      </c>
      <c r="D648" s="15">
        <f>Buildings!D644</f>
        <v>4.2253906250000002</v>
      </c>
      <c r="E648" s="4">
        <f t="shared" si="20"/>
        <v>1</v>
      </c>
      <c r="F648" s="5">
        <f t="shared" si="21"/>
        <v>367.74050237052103</v>
      </c>
    </row>
    <row r="649" spans="1:6" x14ac:dyDescent="0.3">
      <c r="A649" t="str">
        <f>Buildings!A645</f>
        <v>2016_644</v>
      </c>
      <c r="B649" s="4">
        <f>Buildings!B645</f>
        <v>2016</v>
      </c>
      <c r="C649" s="5">
        <f>Buildings!C645</f>
        <v>275.612220393494</v>
      </c>
      <c r="D649" s="15">
        <f>Buildings!D645</f>
        <v>4.5442708333333304</v>
      </c>
      <c r="E649" s="4">
        <f t="shared" si="20"/>
        <v>1</v>
      </c>
      <c r="F649" s="5">
        <f t="shared" si="21"/>
        <v>275.612220393494</v>
      </c>
    </row>
    <row r="650" spans="1:6" x14ac:dyDescent="0.3">
      <c r="A650" t="str">
        <f>Buildings!A646</f>
        <v>2016_645</v>
      </c>
      <c r="B650" s="4">
        <f>Buildings!B646</f>
        <v>2016</v>
      </c>
      <c r="C650" s="5">
        <f>Buildings!C646</f>
        <v>220.64537011086901</v>
      </c>
      <c r="D650" s="15">
        <f>Buildings!D646</f>
        <v>4.5696614583333304</v>
      </c>
      <c r="E650" s="4">
        <f t="shared" si="20"/>
        <v>1</v>
      </c>
      <c r="F650" s="5">
        <f t="shared" si="21"/>
        <v>220.64537011086901</v>
      </c>
    </row>
    <row r="651" spans="1:6" x14ac:dyDescent="0.3">
      <c r="A651" t="str">
        <f>Buildings!A647</f>
        <v>2016_646</v>
      </c>
      <c r="B651" s="4">
        <f>Buildings!B647</f>
        <v>2016</v>
      </c>
      <c r="C651" s="5">
        <f>Buildings!C647</f>
        <v>367.47749485820498</v>
      </c>
      <c r="D651" s="15">
        <f>Buildings!D647</f>
        <v>3.7789062499999999</v>
      </c>
      <c r="E651" s="4">
        <f t="shared" si="20"/>
        <v>1</v>
      </c>
      <c r="F651" s="5">
        <f t="shared" si="21"/>
        <v>367.47749485820498</v>
      </c>
    </row>
    <row r="652" spans="1:6" x14ac:dyDescent="0.3">
      <c r="A652" t="str">
        <f>Buildings!A648</f>
        <v>2016_647</v>
      </c>
      <c r="B652" s="4">
        <f>Buildings!B648</f>
        <v>2016</v>
      </c>
      <c r="C652" s="5">
        <f>Buildings!C648</f>
        <v>1268.6139519494</v>
      </c>
      <c r="D652" s="15">
        <f>Buildings!D648</f>
        <v>4.9737318840579698</v>
      </c>
      <c r="E652" s="4">
        <f t="shared" si="20"/>
        <v>1</v>
      </c>
      <c r="F652" s="5">
        <f t="shared" si="21"/>
        <v>1268.6139519494</v>
      </c>
    </row>
    <row r="653" spans="1:6" x14ac:dyDescent="0.3">
      <c r="A653" t="str">
        <f>Buildings!A649</f>
        <v>2016_648</v>
      </c>
      <c r="B653" s="4">
        <f>Buildings!B649</f>
        <v>2016</v>
      </c>
      <c r="C653" s="5">
        <f>Buildings!C649</f>
        <v>18.407926410436598</v>
      </c>
      <c r="D653" s="15">
        <f>Buildings!D649</f>
        <v>2.3359375</v>
      </c>
      <c r="E653" s="4">
        <f t="shared" si="20"/>
        <v>1</v>
      </c>
      <c r="F653" s="5">
        <f t="shared" si="21"/>
        <v>18.407926410436598</v>
      </c>
    </row>
    <row r="654" spans="1:6" x14ac:dyDescent="0.3">
      <c r="A654" t="str">
        <f>Buildings!A650</f>
        <v>2016_649</v>
      </c>
      <c r="B654" s="4">
        <f>Buildings!B650</f>
        <v>2016</v>
      </c>
      <c r="C654" s="5">
        <f>Buildings!C650</f>
        <v>202.135795637965</v>
      </c>
      <c r="D654" s="15">
        <f>Buildings!D650</f>
        <v>3.1313920454545499</v>
      </c>
      <c r="E654" s="4">
        <f t="shared" si="20"/>
        <v>1</v>
      </c>
      <c r="F654" s="5">
        <f t="shared" si="21"/>
        <v>202.135795637965</v>
      </c>
    </row>
    <row r="655" spans="1:6" x14ac:dyDescent="0.3">
      <c r="A655" t="str">
        <f>Buildings!A651</f>
        <v>2016_650</v>
      </c>
      <c r="B655" s="4">
        <f>Buildings!B651</f>
        <v>2016</v>
      </c>
      <c r="C655" s="5">
        <f>Buildings!C651</f>
        <v>110.343827005476</v>
      </c>
      <c r="D655" s="15">
        <f>Buildings!D651</f>
        <v>3.5651041666666701</v>
      </c>
      <c r="E655" s="4">
        <f t="shared" si="20"/>
        <v>1</v>
      </c>
      <c r="F655" s="5">
        <f t="shared" si="21"/>
        <v>110.343827005476</v>
      </c>
    </row>
    <row r="656" spans="1:6" x14ac:dyDescent="0.3">
      <c r="A656" t="str">
        <f>Buildings!A652</f>
        <v>2016_651</v>
      </c>
      <c r="B656" s="4">
        <f>Buildings!B652</f>
        <v>2016</v>
      </c>
      <c r="C656" s="5">
        <f>Buildings!C652</f>
        <v>588.29790949355902</v>
      </c>
      <c r="D656" s="15">
        <f>Buildings!D652</f>
        <v>4.97314453125</v>
      </c>
      <c r="E656" s="4">
        <f t="shared" si="20"/>
        <v>1</v>
      </c>
      <c r="F656" s="5">
        <f t="shared" si="21"/>
        <v>588.29790949355902</v>
      </c>
    </row>
    <row r="657" spans="1:6" x14ac:dyDescent="0.3">
      <c r="A657" t="str">
        <f>Buildings!A653</f>
        <v>2016_652</v>
      </c>
      <c r="B657" s="4">
        <f>Buildings!B653</f>
        <v>2016</v>
      </c>
      <c r="C657" s="5">
        <f>Buildings!C653</f>
        <v>1158.5309576131399</v>
      </c>
      <c r="D657" s="15">
        <f>Buildings!D653</f>
        <v>6.3261408730158699</v>
      </c>
      <c r="E657" s="4">
        <f t="shared" si="20"/>
        <v>2</v>
      </c>
      <c r="F657" s="5">
        <f t="shared" si="21"/>
        <v>2317.0619152262798</v>
      </c>
    </row>
    <row r="658" spans="1:6" x14ac:dyDescent="0.3">
      <c r="A658" t="str">
        <f>Buildings!A654</f>
        <v>2016_653</v>
      </c>
      <c r="B658" s="4">
        <f>Buildings!B654</f>
        <v>2016</v>
      </c>
      <c r="C658" s="5">
        <f>Buildings!C654</f>
        <v>147.164399143308</v>
      </c>
      <c r="D658" s="15">
        <f>Buildings!D654</f>
        <v>4.4560546875</v>
      </c>
      <c r="E658" s="4">
        <f t="shared" si="20"/>
        <v>1</v>
      </c>
      <c r="F658" s="5">
        <f t="shared" si="21"/>
        <v>147.164399143308</v>
      </c>
    </row>
    <row r="659" spans="1:6" x14ac:dyDescent="0.3">
      <c r="A659" t="str">
        <f>Buildings!A655</f>
        <v>2016_654</v>
      </c>
      <c r="B659" s="4">
        <f>Buildings!B655</f>
        <v>2016</v>
      </c>
      <c r="C659" s="5">
        <f>Buildings!C655</f>
        <v>184.03793230839099</v>
      </c>
      <c r="D659" s="15">
        <f>Buildings!D655</f>
        <v>4.4625000000000004</v>
      </c>
      <c r="E659" s="4">
        <f t="shared" si="20"/>
        <v>1</v>
      </c>
      <c r="F659" s="5">
        <f t="shared" si="21"/>
        <v>184.03793230839099</v>
      </c>
    </row>
    <row r="660" spans="1:6" x14ac:dyDescent="0.3">
      <c r="A660" t="str">
        <f>Buildings!A656</f>
        <v>2016_655</v>
      </c>
      <c r="B660" s="4">
        <f>Buildings!B656</f>
        <v>2016</v>
      </c>
      <c r="C660" s="5">
        <f>Buildings!C656</f>
        <v>18.354947624728101</v>
      </c>
      <c r="D660" s="15">
        <f>Buildings!D656</f>
        <v>1.9296875</v>
      </c>
      <c r="E660" s="4">
        <f t="shared" si="20"/>
        <v>1</v>
      </c>
      <c r="F660" s="5">
        <f t="shared" si="21"/>
        <v>18.354947624728101</v>
      </c>
    </row>
    <row r="661" spans="1:6" x14ac:dyDescent="0.3">
      <c r="A661" t="str">
        <f>Buildings!A657</f>
        <v>2016_656</v>
      </c>
      <c r="B661" s="4">
        <f>Buildings!B657</f>
        <v>2016</v>
      </c>
      <c r="C661" s="5">
        <f>Buildings!C657</f>
        <v>91.984483618289204</v>
      </c>
      <c r="D661" s="15">
        <f>Buildings!D657</f>
        <v>4.4812500000000002</v>
      </c>
      <c r="E661" s="4">
        <f t="shared" si="20"/>
        <v>1</v>
      </c>
      <c r="F661" s="5">
        <f t="shared" si="21"/>
        <v>91.984483618289204</v>
      </c>
    </row>
    <row r="662" spans="1:6" x14ac:dyDescent="0.3">
      <c r="A662" t="str">
        <f>Buildings!A658</f>
        <v>2016_657</v>
      </c>
      <c r="B662" s="4">
        <f>Buildings!B658</f>
        <v>2016</v>
      </c>
      <c r="C662" s="5">
        <f>Buildings!C658</f>
        <v>294.260834960267</v>
      </c>
      <c r="D662" s="15">
        <f>Buildings!D658</f>
        <v>6.185546875</v>
      </c>
      <c r="E662" s="4">
        <f t="shared" si="20"/>
        <v>2</v>
      </c>
      <c r="F662" s="5">
        <f t="shared" si="21"/>
        <v>588.52166992053401</v>
      </c>
    </row>
    <row r="663" spans="1:6" x14ac:dyDescent="0.3">
      <c r="A663" t="str">
        <f>Buildings!A659</f>
        <v>2016_658</v>
      </c>
      <c r="B663" s="4">
        <f>Buildings!B659</f>
        <v>2016</v>
      </c>
      <c r="C663" s="5">
        <f>Buildings!C659</f>
        <v>220.636052295566</v>
      </c>
      <c r="D663" s="15">
        <f>Buildings!D659</f>
        <v>4.2701822916666696</v>
      </c>
      <c r="E663" s="4">
        <f t="shared" si="20"/>
        <v>1</v>
      </c>
      <c r="F663" s="5">
        <f t="shared" si="21"/>
        <v>220.636052295566</v>
      </c>
    </row>
    <row r="664" spans="1:6" x14ac:dyDescent="0.3">
      <c r="A664" t="str">
        <f>Buildings!A660</f>
        <v>2016_659</v>
      </c>
      <c r="B664" s="4">
        <f>Buildings!B660</f>
        <v>2016</v>
      </c>
      <c r="C664" s="5">
        <f>Buildings!C660</f>
        <v>36.695910388603799</v>
      </c>
      <c r="D664" s="15">
        <f>Buildings!D660</f>
        <v>2.6484375</v>
      </c>
      <c r="E664" s="4">
        <f t="shared" si="20"/>
        <v>1</v>
      </c>
      <c r="F664" s="5">
        <f t="shared" si="21"/>
        <v>36.695910388603799</v>
      </c>
    </row>
    <row r="665" spans="1:6" x14ac:dyDescent="0.3">
      <c r="A665" t="str">
        <f>Buildings!A661</f>
        <v>2016_660</v>
      </c>
      <c r="B665" s="4">
        <f>Buildings!B661</f>
        <v>2016</v>
      </c>
      <c r="C665" s="5">
        <f>Buildings!C661</f>
        <v>422.84418322518502</v>
      </c>
      <c r="D665" s="15">
        <f>Buildings!D661</f>
        <v>5.4673913043478297</v>
      </c>
      <c r="E665" s="4">
        <f t="shared" si="20"/>
        <v>1</v>
      </c>
      <c r="F665" s="5">
        <f t="shared" si="21"/>
        <v>422.84418322518502</v>
      </c>
    </row>
    <row r="666" spans="1:6" x14ac:dyDescent="0.3">
      <c r="A666" t="str">
        <f>Buildings!A662</f>
        <v>2016_661</v>
      </c>
      <c r="B666" s="4">
        <f>Buildings!B662</f>
        <v>2016</v>
      </c>
      <c r="C666" s="5">
        <f>Buildings!C662</f>
        <v>588.48486366867996</v>
      </c>
      <c r="D666" s="15">
        <f>Buildings!D662</f>
        <v>6.485107421875</v>
      </c>
      <c r="E666" s="4">
        <f t="shared" si="20"/>
        <v>2</v>
      </c>
      <c r="F666" s="5">
        <f t="shared" si="21"/>
        <v>1176.9697273373599</v>
      </c>
    </row>
    <row r="667" spans="1:6" x14ac:dyDescent="0.3">
      <c r="A667" t="str">
        <f>Buildings!A663</f>
        <v>2016_662</v>
      </c>
      <c r="B667" s="4">
        <f>Buildings!B663</f>
        <v>2016</v>
      </c>
      <c r="C667" s="5">
        <f>Buildings!C663</f>
        <v>257.39096518047199</v>
      </c>
      <c r="D667" s="15">
        <f>Buildings!D663</f>
        <v>3.9246651785714302</v>
      </c>
      <c r="E667" s="4">
        <f t="shared" si="20"/>
        <v>1</v>
      </c>
      <c r="F667" s="5">
        <f t="shared" si="21"/>
        <v>257.39096518047199</v>
      </c>
    </row>
    <row r="668" spans="1:6" x14ac:dyDescent="0.3">
      <c r="A668" t="str">
        <f>Buildings!A664</f>
        <v>2016_663</v>
      </c>
      <c r="B668" s="4">
        <f>Buildings!B664</f>
        <v>2016</v>
      </c>
      <c r="C668" s="5">
        <f>Buildings!C664</f>
        <v>91.837560346350102</v>
      </c>
      <c r="D668" s="15">
        <f>Buildings!D664</f>
        <v>3.1796875</v>
      </c>
      <c r="E668" s="4">
        <f t="shared" si="20"/>
        <v>1</v>
      </c>
      <c r="F668" s="5">
        <f t="shared" si="21"/>
        <v>91.837560346350102</v>
      </c>
    </row>
    <row r="669" spans="1:6" x14ac:dyDescent="0.3">
      <c r="A669" t="str">
        <f>Buildings!A665</f>
        <v>2016_664</v>
      </c>
      <c r="B669" s="4">
        <f>Buildings!B665</f>
        <v>2016</v>
      </c>
      <c r="C669" s="5">
        <f>Buildings!C665</f>
        <v>220.75099159311401</v>
      </c>
      <c r="D669" s="15">
        <f>Buildings!D665</f>
        <v>4.9270833333333304</v>
      </c>
      <c r="E669" s="4">
        <f t="shared" si="20"/>
        <v>1</v>
      </c>
      <c r="F669" s="5">
        <f t="shared" si="21"/>
        <v>220.75099159311401</v>
      </c>
    </row>
    <row r="670" spans="1:6" x14ac:dyDescent="0.3">
      <c r="A670" t="str">
        <f>Buildings!A666</f>
        <v>2016_665</v>
      </c>
      <c r="B670" s="4">
        <f>Buildings!B666</f>
        <v>2016</v>
      </c>
      <c r="C670" s="5">
        <f>Buildings!C666</f>
        <v>36.766379121691003</v>
      </c>
      <c r="D670" s="15">
        <f>Buildings!D666</f>
        <v>1.4921875</v>
      </c>
      <c r="E670" s="4">
        <f t="shared" si="20"/>
        <v>1</v>
      </c>
      <c r="F670" s="5">
        <f t="shared" si="21"/>
        <v>36.766379121691003</v>
      </c>
    </row>
    <row r="671" spans="1:6" x14ac:dyDescent="0.3">
      <c r="A671" t="str">
        <f>Buildings!A667</f>
        <v>2016_666</v>
      </c>
      <c r="B671" s="4">
        <f>Buildings!B667</f>
        <v>2016</v>
      </c>
      <c r="C671" s="5">
        <f>Buildings!C667</f>
        <v>477.99134809896299</v>
      </c>
      <c r="D671" s="15">
        <f>Buildings!D667</f>
        <v>5.4444110576923102</v>
      </c>
      <c r="E671" s="4">
        <f t="shared" si="20"/>
        <v>1</v>
      </c>
      <c r="F671" s="5">
        <f t="shared" si="21"/>
        <v>477.99134809896299</v>
      </c>
    </row>
    <row r="672" spans="1:6" x14ac:dyDescent="0.3">
      <c r="A672" t="str">
        <f>Buildings!A668</f>
        <v>2016_667</v>
      </c>
      <c r="B672" s="4">
        <f>Buildings!B668</f>
        <v>2016</v>
      </c>
      <c r="C672" s="5">
        <f>Buildings!C668</f>
        <v>18.354928063228702</v>
      </c>
      <c r="D672" s="15">
        <f>Buildings!D668</f>
        <v>3.359375</v>
      </c>
      <c r="E672" s="4">
        <f t="shared" si="20"/>
        <v>1</v>
      </c>
      <c r="F672" s="5">
        <f t="shared" si="21"/>
        <v>18.354928063228702</v>
      </c>
    </row>
    <row r="673" spans="1:6" x14ac:dyDescent="0.3">
      <c r="A673" t="str">
        <f>Buildings!A669</f>
        <v>2016_668</v>
      </c>
      <c r="B673" s="4">
        <f>Buildings!B669</f>
        <v>2016</v>
      </c>
      <c r="C673" s="5">
        <f>Buildings!C669</f>
        <v>551.73860263265703</v>
      </c>
      <c r="D673" s="15">
        <f>Buildings!D669</f>
        <v>5.8455729166666703</v>
      </c>
      <c r="E673" s="4">
        <f t="shared" si="20"/>
        <v>1</v>
      </c>
      <c r="F673" s="5">
        <f t="shared" si="21"/>
        <v>551.73860263265703</v>
      </c>
    </row>
    <row r="674" spans="1:6" x14ac:dyDescent="0.3">
      <c r="A674" t="str">
        <f>Buildings!A670</f>
        <v>2016_669</v>
      </c>
      <c r="B674" s="4">
        <f>Buildings!B670</f>
        <v>2016</v>
      </c>
      <c r="C674" s="5">
        <f>Buildings!C670</f>
        <v>404.54371315240599</v>
      </c>
      <c r="D674" s="15">
        <f>Buildings!D670</f>
        <v>3.9094460227272698</v>
      </c>
      <c r="E674" s="4">
        <f t="shared" si="20"/>
        <v>1</v>
      </c>
      <c r="F674" s="5">
        <f t="shared" si="21"/>
        <v>404.54371315240599</v>
      </c>
    </row>
    <row r="675" spans="1:6" x14ac:dyDescent="0.3">
      <c r="A675" t="str">
        <f>Buildings!A671</f>
        <v>2016_670</v>
      </c>
      <c r="B675" s="4">
        <f>Buildings!B671</f>
        <v>2016</v>
      </c>
      <c r="C675" s="5">
        <f>Buildings!C671</f>
        <v>91.968809617683306</v>
      </c>
      <c r="D675" s="15">
        <f>Buildings!D671</f>
        <v>3.3937499999999998</v>
      </c>
      <c r="E675" s="4">
        <f t="shared" si="20"/>
        <v>1</v>
      </c>
      <c r="F675" s="5">
        <f t="shared" si="21"/>
        <v>91.968809617683306</v>
      </c>
    </row>
    <row r="676" spans="1:6" x14ac:dyDescent="0.3">
      <c r="A676" t="str">
        <f>Buildings!A672</f>
        <v>2016_671</v>
      </c>
      <c r="B676" s="4">
        <f>Buildings!B672</f>
        <v>2016</v>
      </c>
      <c r="C676" s="5">
        <f>Buildings!C672</f>
        <v>147.08680200763001</v>
      </c>
      <c r="D676" s="15">
        <f>Buildings!D672</f>
        <v>3.931640625</v>
      </c>
      <c r="E676" s="4">
        <f t="shared" si="20"/>
        <v>1</v>
      </c>
      <c r="F676" s="5">
        <f t="shared" si="21"/>
        <v>147.08680200763001</v>
      </c>
    </row>
    <row r="677" spans="1:6" x14ac:dyDescent="0.3">
      <c r="A677" t="str">
        <f>Buildings!A673</f>
        <v>2016_672</v>
      </c>
      <c r="B677" s="4">
        <f>Buildings!B673</f>
        <v>2016</v>
      </c>
      <c r="C677" s="5">
        <f>Buildings!C673</f>
        <v>36.711160277016504</v>
      </c>
      <c r="D677" s="15">
        <f>Buildings!D673</f>
        <v>2.73046875</v>
      </c>
      <c r="E677" s="4">
        <f t="shared" si="20"/>
        <v>1</v>
      </c>
      <c r="F677" s="5">
        <f t="shared" si="21"/>
        <v>36.711160277016504</v>
      </c>
    </row>
    <row r="678" spans="1:6" x14ac:dyDescent="0.3">
      <c r="A678" t="str">
        <f>Buildings!A674</f>
        <v>2016_673</v>
      </c>
      <c r="B678" s="4">
        <f>Buildings!B674</f>
        <v>2016</v>
      </c>
      <c r="C678" s="5">
        <f>Buildings!C674</f>
        <v>386.17624151799799</v>
      </c>
      <c r="D678" s="15">
        <f>Buildings!D674</f>
        <v>4.0959821428571397</v>
      </c>
      <c r="E678" s="4">
        <f t="shared" si="20"/>
        <v>1</v>
      </c>
      <c r="F678" s="5">
        <f t="shared" si="21"/>
        <v>386.17624151799799</v>
      </c>
    </row>
    <row r="679" spans="1:6" x14ac:dyDescent="0.3">
      <c r="A679" t="str">
        <f>Buildings!A675</f>
        <v>2016_674</v>
      </c>
      <c r="B679" s="4">
        <f>Buildings!B675</f>
        <v>2016</v>
      </c>
      <c r="C679" s="5">
        <f>Buildings!C675</f>
        <v>404.624459501356</v>
      </c>
      <c r="D679" s="15">
        <f>Buildings!D675</f>
        <v>5.1328125</v>
      </c>
      <c r="E679" s="4">
        <f t="shared" si="20"/>
        <v>1</v>
      </c>
      <c r="F679" s="5">
        <f t="shared" si="21"/>
        <v>404.624459501356</v>
      </c>
    </row>
    <row r="680" spans="1:6" x14ac:dyDescent="0.3">
      <c r="A680" t="str">
        <f>Buildings!A676</f>
        <v>2016_675</v>
      </c>
      <c r="B680" s="4">
        <f>Buildings!B676</f>
        <v>2016</v>
      </c>
      <c r="C680" s="5">
        <f>Buildings!C676</f>
        <v>147.01570699363899</v>
      </c>
      <c r="D680" s="15">
        <f>Buildings!D676</f>
        <v>3.68359375</v>
      </c>
      <c r="E680" s="4">
        <f t="shared" si="20"/>
        <v>1</v>
      </c>
      <c r="F680" s="5">
        <f t="shared" si="21"/>
        <v>147.01570699363899</v>
      </c>
    </row>
    <row r="681" spans="1:6" x14ac:dyDescent="0.3">
      <c r="A681" t="str">
        <f>Buildings!A677</f>
        <v>2016_676</v>
      </c>
      <c r="B681" s="4">
        <f>Buildings!B677</f>
        <v>2016</v>
      </c>
      <c r="C681" s="5">
        <f>Buildings!C677</f>
        <v>680.57308808714197</v>
      </c>
      <c r="D681" s="15">
        <f>Buildings!D677</f>
        <v>4.5874155405405403</v>
      </c>
      <c r="E681" s="4">
        <f t="shared" si="20"/>
        <v>1</v>
      </c>
      <c r="F681" s="5">
        <f t="shared" si="21"/>
        <v>680.57308808714197</v>
      </c>
    </row>
    <row r="682" spans="1:6" x14ac:dyDescent="0.3">
      <c r="A682" t="str">
        <f>Buildings!A678</f>
        <v>2016_677</v>
      </c>
      <c r="B682" s="4">
        <f>Buildings!B678</f>
        <v>2016</v>
      </c>
      <c r="C682" s="5">
        <f>Buildings!C678</f>
        <v>55.266160198487299</v>
      </c>
      <c r="D682" s="15">
        <f>Buildings!D678</f>
        <v>3.4713541666666701</v>
      </c>
      <c r="E682" s="4">
        <f t="shared" si="20"/>
        <v>1</v>
      </c>
      <c r="F682" s="5">
        <f t="shared" si="21"/>
        <v>55.266160198487299</v>
      </c>
    </row>
    <row r="683" spans="1:6" x14ac:dyDescent="0.3">
      <c r="A683" t="str">
        <f>Buildings!A679</f>
        <v>2016_678</v>
      </c>
      <c r="B683" s="4">
        <f>Buildings!B679</f>
        <v>2016</v>
      </c>
      <c r="C683" s="5">
        <f>Buildings!C679</f>
        <v>753.73024780303194</v>
      </c>
      <c r="D683" s="15">
        <f>Buildings!D679</f>
        <v>5.3239329268292703</v>
      </c>
      <c r="E683" s="4">
        <f t="shared" si="20"/>
        <v>1</v>
      </c>
      <c r="F683" s="5">
        <f t="shared" si="21"/>
        <v>753.73024780303194</v>
      </c>
    </row>
    <row r="684" spans="1:6" x14ac:dyDescent="0.3">
      <c r="A684" t="str">
        <f>Buildings!A680</f>
        <v>2016_679</v>
      </c>
      <c r="B684" s="4">
        <f>Buildings!B680</f>
        <v>2016</v>
      </c>
      <c r="C684" s="5">
        <f>Buildings!C680</f>
        <v>514.77984166145302</v>
      </c>
      <c r="D684" s="15">
        <f>Buildings!D680</f>
        <v>8.025390625</v>
      </c>
      <c r="E684" s="4">
        <f t="shared" si="20"/>
        <v>2</v>
      </c>
      <c r="F684" s="5">
        <f t="shared" si="21"/>
        <v>1029.559683322906</v>
      </c>
    </row>
    <row r="685" spans="1:6" x14ac:dyDescent="0.3">
      <c r="A685" t="str">
        <f>Buildings!A681</f>
        <v>2016_680</v>
      </c>
      <c r="B685" s="4">
        <f>Buildings!B681</f>
        <v>2016</v>
      </c>
      <c r="C685" s="5">
        <f>Buildings!C681</f>
        <v>1360.99869026244</v>
      </c>
      <c r="D685" s="15">
        <f>Buildings!D681</f>
        <v>6.2679476351351404</v>
      </c>
      <c r="E685" s="4">
        <f t="shared" si="20"/>
        <v>2</v>
      </c>
      <c r="F685" s="5">
        <f t="shared" si="21"/>
        <v>2721.9973805248801</v>
      </c>
    </row>
    <row r="686" spans="1:6" x14ac:dyDescent="0.3">
      <c r="A686" t="str">
        <f>Buildings!A682</f>
        <v>2016_681</v>
      </c>
      <c r="B686" s="4">
        <f>Buildings!B682</f>
        <v>2016</v>
      </c>
      <c r="C686" s="5">
        <f>Buildings!C682</f>
        <v>18.356845466420101</v>
      </c>
      <c r="D686" s="15">
        <f>Buildings!D682</f>
        <v>2.71875</v>
      </c>
      <c r="E686" s="4">
        <f t="shared" si="20"/>
        <v>1</v>
      </c>
      <c r="F686" s="5">
        <f t="shared" si="21"/>
        <v>18.356845466420101</v>
      </c>
    </row>
    <row r="687" spans="1:6" x14ac:dyDescent="0.3">
      <c r="A687" t="str">
        <f>Buildings!A683</f>
        <v>2016_682</v>
      </c>
      <c r="B687" s="4">
        <f>Buildings!B683</f>
        <v>2016</v>
      </c>
      <c r="C687" s="5">
        <f>Buildings!C683</f>
        <v>220.70232882723201</v>
      </c>
      <c r="D687" s="15">
        <f>Buildings!D683</f>
        <v>3.8515625</v>
      </c>
      <c r="E687" s="4">
        <f t="shared" si="20"/>
        <v>1</v>
      </c>
      <c r="F687" s="5">
        <f t="shared" si="21"/>
        <v>220.70232882723201</v>
      </c>
    </row>
    <row r="688" spans="1:6" x14ac:dyDescent="0.3">
      <c r="A688" t="str">
        <f>Buildings!A684</f>
        <v>2016_683</v>
      </c>
      <c r="B688" s="4">
        <f>Buildings!B684</f>
        <v>2016</v>
      </c>
      <c r="C688" s="5">
        <f>Buildings!C684</f>
        <v>754.01013070903696</v>
      </c>
      <c r="D688" s="15">
        <f>Buildings!D684</f>
        <v>5.0701219512195097</v>
      </c>
      <c r="E688" s="4">
        <f t="shared" si="20"/>
        <v>1</v>
      </c>
      <c r="F688" s="5">
        <f t="shared" si="21"/>
        <v>754.01013070903696</v>
      </c>
    </row>
    <row r="689" spans="1:6" x14ac:dyDescent="0.3">
      <c r="A689" t="str">
        <f>Buildings!A685</f>
        <v>2016_684</v>
      </c>
      <c r="B689" s="4">
        <f>Buildings!B685</f>
        <v>2016</v>
      </c>
      <c r="C689" s="5">
        <f>Buildings!C685</f>
        <v>147.15165998041601</v>
      </c>
      <c r="D689" s="15">
        <f>Buildings!D685</f>
        <v>3.833984375</v>
      </c>
      <c r="E689" s="4">
        <f t="shared" si="20"/>
        <v>1</v>
      </c>
      <c r="F689" s="5">
        <f t="shared" si="21"/>
        <v>147.15165998041601</v>
      </c>
    </row>
    <row r="690" spans="1:6" x14ac:dyDescent="0.3">
      <c r="A690" t="str">
        <f>Buildings!A686</f>
        <v>2016_685</v>
      </c>
      <c r="B690" s="4">
        <f>Buildings!B686</f>
        <v>2016</v>
      </c>
      <c r="C690" s="5">
        <f>Buildings!C686</f>
        <v>974.54868763312697</v>
      </c>
      <c r="D690" s="15">
        <f>Buildings!D686</f>
        <v>6.9435436320754702</v>
      </c>
      <c r="E690" s="4">
        <f t="shared" si="20"/>
        <v>2</v>
      </c>
      <c r="F690" s="5">
        <f t="shared" si="21"/>
        <v>1949.0973752662539</v>
      </c>
    </row>
    <row r="691" spans="1:6" x14ac:dyDescent="0.3">
      <c r="A691" t="str">
        <f>Buildings!A687</f>
        <v>2016_686</v>
      </c>
      <c r="B691" s="4">
        <f>Buildings!B687</f>
        <v>2016</v>
      </c>
      <c r="C691" s="5">
        <f>Buildings!C687</f>
        <v>1213.7259311340699</v>
      </c>
      <c r="D691" s="15">
        <f>Buildings!D687</f>
        <v>10.4415246212121</v>
      </c>
      <c r="E691" s="4">
        <f t="shared" si="20"/>
        <v>3</v>
      </c>
      <c r="F691" s="5">
        <f t="shared" si="21"/>
        <v>3641.1777934022098</v>
      </c>
    </row>
    <row r="692" spans="1:6" x14ac:dyDescent="0.3">
      <c r="A692" t="str">
        <f>Buildings!A688</f>
        <v>2016_687</v>
      </c>
      <c r="B692" s="4">
        <f>Buildings!B688</f>
        <v>2016</v>
      </c>
      <c r="C692" s="5">
        <f>Buildings!C688</f>
        <v>146.954732470214</v>
      </c>
      <c r="D692" s="15">
        <f>Buildings!D688</f>
        <v>3.1953125</v>
      </c>
      <c r="E692" s="4">
        <f t="shared" si="20"/>
        <v>1</v>
      </c>
      <c r="F692" s="5">
        <f t="shared" si="21"/>
        <v>146.954732470214</v>
      </c>
    </row>
    <row r="693" spans="1:6" x14ac:dyDescent="0.3">
      <c r="A693" t="str">
        <f>Buildings!A689</f>
        <v>2016_688</v>
      </c>
      <c r="B693" s="4">
        <f>Buildings!B689</f>
        <v>2016</v>
      </c>
      <c r="C693" s="5">
        <f>Buildings!C689</f>
        <v>349.45717879384802</v>
      </c>
      <c r="D693" s="15">
        <f>Buildings!D689</f>
        <v>4.0065789473684204</v>
      </c>
      <c r="E693" s="4">
        <f t="shared" si="20"/>
        <v>1</v>
      </c>
      <c r="F693" s="5">
        <f t="shared" si="21"/>
        <v>349.45717879384802</v>
      </c>
    </row>
    <row r="694" spans="1:6" x14ac:dyDescent="0.3">
      <c r="A694" t="str">
        <f>Buildings!A690</f>
        <v>2016_689</v>
      </c>
      <c r="B694" s="4">
        <f>Buildings!B690</f>
        <v>2016</v>
      </c>
      <c r="C694" s="5">
        <f>Buildings!C690</f>
        <v>275.83163694292301</v>
      </c>
      <c r="D694" s="15">
        <f>Buildings!D690</f>
        <v>4.5364583333333304</v>
      </c>
      <c r="E694" s="4">
        <f t="shared" si="20"/>
        <v>1</v>
      </c>
      <c r="F694" s="5">
        <f t="shared" si="21"/>
        <v>275.83163694292301</v>
      </c>
    </row>
    <row r="695" spans="1:6" x14ac:dyDescent="0.3">
      <c r="A695" t="str">
        <f>Buildings!A691</f>
        <v>2016_690</v>
      </c>
      <c r="B695" s="4">
        <f>Buildings!B691</f>
        <v>2016</v>
      </c>
      <c r="C695" s="5">
        <f>Buildings!C691</f>
        <v>165.48063423484601</v>
      </c>
      <c r="D695" s="15">
        <f>Buildings!D691</f>
        <v>4.2916666666666696</v>
      </c>
      <c r="E695" s="4">
        <f t="shared" si="20"/>
        <v>1</v>
      </c>
      <c r="F695" s="5">
        <f t="shared" si="21"/>
        <v>165.48063423484601</v>
      </c>
    </row>
    <row r="696" spans="1:6" x14ac:dyDescent="0.3">
      <c r="A696" t="str">
        <f>Buildings!A692</f>
        <v>2016_691</v>
      </c>
      <c r="B696" s="4">
        <f>Buildings!B692</f>
        <v>2016</v>
      </c>
      <c r="C696" s="5">
        <f>Buildings!C692</f>
        <v>386.19076505675901</v>
      </c>
      <c r="D696" s="15">
        <f>Buildings!D692</f>
        <v>4.6748511904761898</v>
      </c>
      <c r="E696" s="4">
        <f t="shared" si="20"/>
        <v>1</v>
      </c>
      <c r="F696" s="5">
        <f t="shared" si="21"/>
        <v>386.19076505675901</v>
      </c>
    </row>
    <row r="697" spans="1:6" x14ac:dyDescent="0.3">
      <c r="A697" t="str">
        <f>Buildings!A693</f>
        <v>2016_692</v>
      </c>
      <c r="B697" s="4">
        <f>Buildings!B693</f>
        <v>2016</v>
      </c>
      <c r="C697" s="5">
        <f>Buildings!C693</f>
        <v>386.16860101744498</v>
      </c>
      <c r="D697" s="15">
        <f>Buildings!D693</f>
        <v>4.2730654761904798</v>
      </c>
      <c r="E697" s="4">
        <f t="shared" si="20"/>
        <v>1</v>
      </c>
      <c r="F697" s="5">
        <f t="shared" si="21"/>
        <v>386.16860101744498</v>
      </c>
    </row>
    <row r="698" spans="1:6" x14ac:dyDescent="0.3">
      <c r="A698" t="str">
        <f>Buildings!A694</f>
        <v>2016_693</v>
      </c>
      <c r="B698" s="4">
        <f>Buildings!B694</f>
        <v>2016</v>
      </c>
      <c r="C698" s="5">
        <f>Buildings!C694</f>
        <v>147.17043412476801</v>
      </c>
      <c r="D698" s="15">
        <f>Buildings!D694</f>
        <v>2.7412109375</v>
      </c>
      <c r="E698" s="4">
        <f t="shared" si="20"/>
        <v>1</v>
      </c>
      <c r="F698" s="5">
        <f t="shared" si="21"/>
        <v>147.17043412476801</v>
      </c>
    </row>
    <row r="699" spans="1:6" x14ac:dyDescent="0.3">
      <c r="A699" t="str">
        <f>Buildings!A695</f>
        <v>2016_694</v>
      </c>
      <c r="B699" s="4">
        <f>Buildings!B695</f>
        <v>2016</v>
      </c>
      <c r="C699" s="5">
        <f>Buildings!C695</f>
        <v>92.029461354948594</v>
      </c>
      <c r="D699" s="15">
        <f>Buildings!D695</f>
        <v>3.3812500000000001</v>
      </c>
      <c r="E699" s="4">
        <f t="shared" si="20"/>
        <v>1</v>
      </c>
      <c r="F699" s="5">
        <f t="shared" si="21"/>
        <v>92.029461354948594</v>
      </c>
    </row>
    <row r="700" spans="1:6" x14ac:dyDescent="0.3">
      <c r="A700" t="str">
        <f>Buildings!A696</f>
        <v>2016_695</v>
      </c>
      <c r="B700" s="4">
        <f>Buildings!B696</f>
        <v>2016</v>
      </c>
      <c r="C700" s="5">
        <f>Buildings!C696</f>
        <v>110.338991496712</v>
      </c>
      <c r="D700" s="15">
        <f>Buildings!D696</f>
        <v>3.75390625</v>
      </c>
      <c r="E700" s="4">
        <f t="shared" si="20"/>
        <v>1</v>
      </c>
      <c r="F700" s="5">
        <f t="shared" si="21"/>
        <v>110.338991496712</v>
      </c>
    </row>
    <row r="701" spans="1:6" x14ac:dyDescent="0.3">
      <c r="A701" t="str">
        <f>Buildings!A697</f>
        <v>2016_696</v>
      </c>
      <c r="B701" s="4">
        <f>Buildings!B697</f>
        <v>2016</v>
      </c>
      <c r="C701" s="5">
        <f>Buildings!C697</f>
        <v>18.4070237884298</v>
      </c>
      <c r="D701" s="15">
        <f>Buildings!D697</f>
        <v>1.609375</v>
      </c>
      <c r="E701" s="4">
        <f t="shared" si="20"/>
        <v>1</v>
      </c>
      <c r="F701" s="5">
        <f t="shared" si="21"/>
        <v>18.4070237884298</v>
      </c>
    </row>
    <row r="702" spans="1:6" x14ac:dyDescent="0.3">
      <c r="A702" t="str">
        <f>Buildings!A698</f>
        <v>2016_697</v>
      </c>
      <c r="B702" s="4">
        <f>Buildings!B698</f>
        <v>2016</v>
      </c>
      <c r="C702" s="5">
        <f>Buildings!C698</f>
        <v>386.17672515660502</v>
      </c>
      <c r="D702" s="15">
        <f>Buildings!D698</f>
        <v>4.3883928571428603</v>
      </c>
      <c r="E702" s="4">
        <f t="shared" si="20"/>
        <v>1</v>
      </c>
      <c r="F702" s="5">
        <f t="shared" si="21"/>
        <v>386.17672515660502</v>
      </c>
    </row>
    <row r="703" spans="1:6" x14ac:dyDescent="0.3">
      <c r="A703" t="str">
        <f>Buildings!A699</f>
        <v>2016_698</v>
      </c>
      <c r="B703" s="4">
        <f>Buildings!B699</f>
        <v>2016</v>
      </c>
      <c r="C703" s="5">
        <f>Buildings!C699</f>
        <v>331.08628139831097</v>
      </c>
      <c r="D703" s="15">
        <f>Buildings!D699</f>
        <v>5.0125868055555598</v>
      </c>
      <c r="E703" s="4">
        <f t="shared" si="20"/>
        <v>1</v>
      </c>
      <c r="F703" s="5">
        <f t="shared" si="21"/>
        <v>331.08628139831097</v>
      </c>
    </row>
    <row r="704" spans="1:6" x14ac:dyDescent="0.3">
      <c r="A704" t="str">
        <f>Buildings!A700</f>
        <v>2016_699</v>
      </c>
      <c r="B704" s="4">
        <f>Buildings!B700</f>
        <v>2016</v>
      </c>
      <c r="C704" s="5">
        <f>Buildings!C700</f>
        <v>312.54320004209802</v>
      </c>
      <c r="D704" s="15">
        <f>Buildings!D700</f>
        <v>5.4986213235294104</v>
      </c>
      <c r="E704" s="4">
        <f t="shared" si="20"/>
        <v>1</v>
      </c>
      <c r="F704" s="5">
        <f t="shared" si="21"/>
        <v>312.54320004209802</v>
      </c>
    </row>
    <row r="705" spans="1:6" x14ac:dyDescent="0.3">
      <c r="A705" t="str">
        <f>Buildings!A701</f>
        <v>2016_700</v>
      </c>
      <c r="B705" s="4">
        <f>Buildings!B701</f>
        <v>2016</v>
      </c>
      <c r="C705" s="5">
        <f>Buildings!C701</f>
        <v>294.20841647125798</v>
      </c>
      <c r="D705" s="15">
        <f>Buildings!D701</f>
        <v>5.5849609375</v>
      </c>
      <c r="E705" s="4">
        <f t="shared" si="20"/>
        <v>1</v>
      </c>
      <c r="F705" s="5">
        <f t="shared" si="21"/>
        <v>294.20841647125798</v>
      </c>
    </row>
    <row r="706" spans="1:6" x14ac:dyDescent="0.3">
      <c r="A706" t="str">
        <f>Buildings!A702</f>
        <v>2016_701</v>
      </c>
      <c r="B706" s="4">
        <f>Buildings!B702</f>
        <v>2016</v>
      </c>
      <c r="C706" s="5">
        <f>Buildings!C702</f>
        <v>73.5850691925734</v>
      </c>
      <c r="D706" s="15">
        <f>Buildings!D702</f>
        <v>2.6796875</v>
      </c>
      <c r="E706" s="4">
        <f t="shared" si="20"/>
        <v>1</v>
      </c>
      <c r="F706" s="5">
        <f t="shared" si="21"/>
        <v>73.5850691925734</v>
      </c>
    </row>
    <row r="707" spans="1:6" x14ac:dyDescent="0.3">
      <c r="A707" t="str">
        <f>Buildings!A703</f>
        <v>2016_702</v>
      </c>
      <c r="B707" s="4">
        <f>Buildings!B703</f>
        <v>2016</v>
      </c>
      <c r="C707" s="5">
        <f>Buildings!C703</f>
        <v>147.17195123806599</v>
      </c>
      <c r="D707" s="15">
        <f>Buildings!D703</f>
        <v>3.83203125</v>
      </c>
      <c r="E707" s="4">
        <f t="shared" si="20"/>
        <v>1</v>
      </c>
      <c r="F707" s="5">
        <f t="shared" si="21"/>
        <v>147.17195123806599</v>
      </c>
    </row>
    <row r="708" spans="1:6" x14ac:dyDescent="0.3">
      <c r="A708" t="str">
        <f>Buildings!A704</f>
        <v>2016_703</v>
      </c>
      <c r="B708" s="4">
        <f>Buildings!B704</f>
        <v>2016</v>
      </c>
      <c r="C708" s="5">
        <f>Buildings!C704</f>
        <v>662.12341673485901</v>
      </c>
      <c r="D708" s="15">
        <f>Buildings!D704</f>
        <v>5.7957899305555598</v>
      </c>
      <c r="E708" s="4">
        <f t="shared" si="20"/>
        <v>1</v>
      </c>
      <c r="F708" s="5">
        <f t="shared" si="21"/>
        <v>662.12341673485901</v>
      </c>
    </row>
    <row r="709" spans="1:6" x14ac:dyDescent="0.3">
      <c r="A709" t="str">
        <f>Buildings!A705</f>
        <v>2016_704</v>
      </c>
      <c r="B709" s="4">
        <f>Buildings!B705</f>
        <v>2016</v>
      </c>
      <c r="C709" s="5">
        <f>Buildings!C705</f>
        <v>18.4068668270484</v>
      </c>
      <c r="D709" s="15">
        <f>Buildings!D705</f>
        <v>2.6640625</v>
      </c>
      <c r="E709" s="4">
        <f t="shared" si="20"/>
        <v>1</v>
      </c>
      <c r="F709" s="5">
        <f t="shared" si="21"/>
        <v>18.4068668270484</v>
      </c>
    </row>
    <row r="710" spans="1:6" x14ac:dyDescent="0.3">
      <c r="A710" t="str">
        <f>Buildings!A706</f>
        <v>2016_705</v>
      </c>
      <c r="B710" s="4">
        <f>Buildings!B706</f>
        <v>2016</v>
      </c>
      <c r="C710" s="5">
        <f>Buildings!C706</f>
        <v>349.51659298688202</v>
      </c>
      <c r="D710" s="15">
        <f>Buildings!D706</f>
        <v>4.4416118421052602</v>
      </c>
      <c r="E710" s="4">
        <f t="shared" si="20"/>
        <v>1</v>
      </c>
      <c r="F710" s="5">
        <f t="shared" si="21"/>
        <v>349.51659298688202</v>
      </c>
    </row>
    <row r="711" spans="1:6" x14ac:dyDescent="0.3">
      <c r="A711" t="str">
        <f>Buildings!A707</f>
        <v>2016_706</v>
      </c>
      <c r="B711" s="4">
        <f>Buildings!B707</f>
        <v>2016</v>
      </c>
      <c r="C711" s="5">
        <f>Buildings!C707</f>
        <v>55.145577346906101</v>
      </c>
      <c r="D711" s="15">
        <f>Buildings!D707</f>
        <v>3.8567708333333299</v>
      </c>
      <c r="E711" s="4">
        <f t="shared" ref="E711:E774" si="22">MAX(1,FLOOR(D711/$B$3,1))</f>
        <v>1</v>
      </c>
      <c r="F711" s="5">
        <f t="shared" ref="F711:F774" si="23">C711*E711</f>
        <v>55.145577346906101</v>
      </c>
    </row>
    <row r="712" spans="1:6" x14ac:dyDescent="0.3">
      <c r="A712" t="str">
        <f>Buildings!A708</f>
        <v>2016_707</v>
      </c>
      <c r="B712" s="4">
        <f>Buildings!B708</f>
        <v>2016</v>
      </c>
      <c r="C712" s="5">
        <f>Buildings!C708</f>
        <v>55.094606075435898</v>
      </c>
      <c r="D712" s="15">
        <f>Buildings!D708</f>
        <v>3.7083333333333299</v>
      </c>
      <c r="E712" s="4">
        <f t="shared" si="22"/>
        <v>1</v>
      </c>
      <c r="F712" s="5">
        <f t="shared" si="23"/>
        <v>55.094606075435898</v>
      </c>
    </row>
    <row r="713" spans="1:6" x14ac:dyDescent="0.3">
      <c r="A713" t="str">
        <f>Buildings!A709</f>
        <v>2016_708</v>
      </c>
      <c r="B713" s="4">
        <f>Buildings!B709</f>
        <v>2016</v>
      </c>
      <c r="C713" s="5">
        <f>Buildings!C709</f>
        <v>73.526343274861603</v>
      </c>
      <c r="D713" s="15">
        <f>Buildings!D709</f>
        <v>2.763671875</v>
      </c>
      <c r="E713" s="4">
        <f t="shared" si="22"/>
        <v>1</v>
      </c>
      <c r="F713" s="5">
        <f t="shared" si="23"/>
        <v>73.526343274861603</v>
      </c>
    </row>
    <row r="714" spans="1:6" x14ac:dyDescent="0.3">
      <c r="A714" t="str">
        <f>Buildings!A710</f>
        <v>2016_709</v>
      </c>
      <c r="B714" s="4">
        <f>Buildings!B710</f>
        <v>2016</v>
      </c>
      <c r="C714" s="5">
        <f>Buildings!C710</f>
        <v>845.98713300563395</v>
      </c>
      <c r="D714" s="15">
        <f>Buildings!D710</f>
        <v>4.2038043478260896</v>
      </c>
      <c r="E714" s="4">
        <f t="shared" si="22"/>
        <v>1</v>
      </c>
      <c r="F714" s="5">
        <f t="shared" si="23"/>
        <v>845.98713300563395</v>
      </c>
    </row>
    <row r="715" spans="1:6" x14ac:dyDescent="0.3">
      <c r="A715" t="str">
        <f>Buildings!A711</f>
        <v>2016_710</v>
      </c>
      <c r="B715" s="4">
        <f>Buildings!B711</f>
        <v>2016</v>
      </c>
      <c r="C715" s="5">
        <f>Buildings!C711</f>
        <v>110.349676538259</v>
      </c>
      <c r="D715" s="15">
        <f>Buildings!D711</f>
        <v>4.9388020833333304</v>
      </c>
      <c r="E715" s="4">
        <f t="shared" si="22"/>
        <v>1</v>
      </c>
      <c r="F715" s="5">
        <f t="shared" si="23"/>
        <v>110.349676538259</v>
      </c>
    </row>
    <row r="716" spans="1:6" x14ac:dyDescent="0.3">
      <c r="A716" t="str">
        <f>Buildings!A712</f>
        <v>2016_711</v>
      </c>
      <c r="B716" s="4">
        <f>Buildings!B712</f>
        <v>2016</v>
      </c>
      <c r="C716" s="5">
        <f>Buildings!C712</f>
        <v>220.84964478202201</v>
      </c>
      <c r="D716" s="15">
        <f>Buildings!D712</f>
        <v>4.2389322916666696</v>
      </c>
      <c r="E716" s="4">
        <f t="shared" si="22"/>
        <v>1</v>
      </c>
      <c r="F716" s="5">
        <f t="shared" si="23"/>
        <v>220.84964478202201</v>
      </c>
    </row>
    <row r="717" spans="1:6" x14ac:dyDescent="0.3">
      <c r="A717" t="str">
        <f>Buildings!A713</f>
        <v>2016_712</v>
      </c>
      <c r="B717" s="4">
        <f>Buildings!B713</f>
        <v>2016</v>
      </c>
      <c r="C717" s="5">
        <f>Buildings!C713</f>
        <v>220.64772916212701</v>
      </c>
      <c r="D717" s="15">
        <f>Buildings!D713</f>
        <v>4.8776041666666696</v>
      </c>
      <c r="E717" s="4">
        <f t="shared" si="22"/>
        <v>1</v>
      </c>
      <c r="F717" s="5">
        <f t="shared" si="23"/>
        <v>220.64772916212701</v>
      </c>
    </row>
    <row r="718" spans="1:6" x14ac:dyDescent="0.3">
      <c r="A718" t="str">
        <f>Buildings!A714</f>
        <v>2016_713</v>
      </c>
      <c r="B718" s="4">
        <f>Buildings!B714</f>
        <v>2016</v>
      </c>
      <c r="C718" s="5">
        <f>Buildings!C714</f>
        <v>974.64102936722304</v>
      </c>
      <c r="D718" s="15">
        <f>Buildings!D714</f>
        <v>6.8869398584905701</v>
      </c>
      <c r="E718" s="4">
        <f t="shared" si="22"/>
        <v>2</v>
      </c>
      <c r="F718" s="5">
        <f t="shared" si="23"/>
        <v>1949.2820587344461</v>
      </c>
    </row>
    <row r="719" spans="1:6" x14ac:dyDescent="0.3">
      <c r="A719" t="str">
        <f>Buildings!A715</f>
        <v>2016_714</v>
      </c>
      <c r="B719" s="4">
        <f>Buildings!B715</f>
        <v>2016</v>
      </c>
      <c r="C719" s="5">
        <f>Buildings!C715</f>
        <v>110.33899936452499</v>
      </c>
      <c r="D719" s="15">
        <f>Buildings!D715</f>
        <v>3.0963541666666701</v>
      </c>
      <c r="E719" s="4">
        <f t="shared" si="22"/>
        <v>1</v>
      </c>
      <c r="F719" s="5">
        <f t="shared" si="23"/>
        <v>110.33899936452499</v>
      </c>
    </row>
    <row r="720" spans="1:6" x14ac:dyDescent="0.3">
      <c r="A720" t="str">
        <f>Buildings!A716</f>
        <v>2016_715</v>
      </c>
      <c r="B720" s="4">
        <f>Buildings!B716</f>
        <v>2016</v>
      </c>
      <c r="C720" s="5">
        <f>Buildings!C716</f>
        <v>514.91028380021498</v>
      </c>
      <c r="D720" s="15">
        <f>Buildings!D716</f>
        <v>4.4366629464285703</v>
      </c>
      <c r="E720" s="4">
        <f t="shared" si="22"/>
        <v>1</v>
      </c>
      <c r="F720" s="5">
        <f t="shared" si="23"/>
        <v>514.91028380021498</v>
      </c>
    </row>
    <row r="721" spans="1:6" x14ac:dyDescent="0.3">
      <c r="A721" t="str">
        <f>Buildings!A717</f>
        <v>2016_716</v>
      </c>
      <c r="B721" s="4">
        <f>Buildings!B717</f>
        <v>2016</v>
      </c>
      <c r="C721" s="5">
        <f>Buildings!C717</f>
        <v>55.174868371337702</v>
      </c>
      <c r="D721" s="15">
        <f>Buildings!D717</f>
        <v>3.4453125</v>
      </c>
      <c r="E721" s="4">
        <f t="shared" si="22"/>
        <v>1</v>
      </c>
      <c r="F721" s="5">
        <f t="shared" si="23"/>
        <v>55.174868371337702</v>
      </c>
    </row>
    <row r="722" spans="1:6" x14ac:dyDescent="0.3">
      <c r="A722" t="str">
        <f>Buildings!A718</f>
        <v>2016_717</v>
      </c>
      <c r="B722" s="4">
        <f>Buildings!B718</f>
        <v>2016</v>
      </c>
      <c r="C722" s="5">
        <f>Buildings!C718</f>
        <v>220.64227362163399</v>
      </c>
      <c r="D722" s="15">
        <f>Buildings!D718</f>
        <v>4.44921875</v>
      </c>
      <c r="E722" s="4">
        <f t="shared" si="22"/>
        <v>1</v>
      </c>
      <c r="F722" s="5">
        <f t="shared" si="23"/>
        <v>220.64227362163399</v>
      </c>
    </row>
    <row r="723" spans="1:6" x14ac:dyDescent="0.3">
      <c r="A723" t="str">
        <f>Buildings!A719</f>
        <v>2016_718</v>
      </c>
      <c r="B723" s="4">
        <f>Buildings!B719</f>
        <v>2016</v>
      </c>
      <c r="C723" s="5">
        <f>Buildings!C719</f>
        <v>18.406382931396401</v>
      </c>
      <c r="D723" s="15">
        <f>Buildings!D719</f>
        <v>1.75</v>
      </c>
      <c r="E723" s="4">
        <f t="shared" si="22"/>
        <v>1</v>
      </c>
      <c r="F723" s="5">
        <f t="shared" si="23"/>
        <v>18.406382931396401</v>
      </c>
    </row>
    <row r="724" spans="1:6" x14ac:dyDescent="0.3">
      <c r="A724" t="str">
        <f>Buildings!A720</f>
        <v>2016_719</v>
      </c>
      <c r="B724" s="4">
        <f>Buildings!B720</f>
        <v>2016</v>
      </c>
      <c r="C724" s="5">
        <f>Buildings!C720</f>
        <v>441.31041129305999</v>
      </c>
      <c r="D724" s="15">
        <f>Buildings!D720</f>
        <v>6.0794270833333304</v>
      </c>
      <c r="E724" s="4">
        <f t="shared" si="22"/>
        <v>2</v>
      </c>
      <c r="F724" s="5">
        <f t="shared" si="23"/>
        <v>882.62082258611997</v>
      </c>
    </row>
    <row r="725" spans="1:6" x14ac:dyDescent="0.3">
      <c r="A725" t="str">
        <f>Buildings!A721</f>
        <v>2016_720</v>
      </c>
      <c r="B725" s="4">
        <f>Buildings!B721</f>
        <v>2016</v>
      </c>
      <c r="C725" s="5">
        <f>Buildings!C721</f>
        <v>73.481172271072893</v>
      </c>
      <c r="D725" s="15">
        <f>Buildings!D721</f>
        <v>3.4453125</v>
      </c>
      <c r="E725" s="4">
        <f t="shared" si="22"/>
        <v>1</v>
      </c>
      <c r="F725" s="5">
        <f t="shared" si="23"/>
        <v>73.481172271072893</v>
      </c>
    </row>
    <row r="726" spans="1:6" x14ac:dyDescent="0.3">
      <c r="A726" t="str">
        <f>Buildings!A722</f>
        <v>2016_721</v>
      </c>
      <c r="B726" s="4">
        <f>Buildings!B722</f>
        <v>2016</v>
      </c>
      <c r="C726" s="5">
        <f>Buildings!C722</f>
        <v>165.57713174633699</v>
      </c>
      <c r="D726" s="15">
        <f>Buildings!D722</f>
        <v>2.8819444444444402</v>
      </c>
      <c r="E726" s="4">
        <f t="shared" si="22"/>
        <v>1</v>
      </c>
      <c r="F726" s="5">
        <f t="shared" si="23"/>
        <v>165.57713174633699</v>
      </c>
    </row>
    <row r="727" spans="1:6" x14ac:dyDescent="0.3">
      <c r="A727" t="str">
        <f>Buildings!A723</f>
        <v>2016_722</v>
      </c>
      <c r="B727" s="4">
        <f>Buildings!B723</f>
        <v>2016</v>
      </c>
      <c r="C727" s="5">
        <f>Buildings!C723</f>
        <v>220.652336876839</v>
      </c>
      <c r="D727" s="15">
        <f>Buildings!D723</f>
        <v>3.75390625</v>
      </c>
      <c r="E727" s="4">
        <f t="shared" si="22"/>
        <v>1</v>
      </c>
      <c r="F727" s="5">
        <f t="shared" si="23"/>
        <v>220.652336876839</v>
      </c>
    </row>
    <row r="728" spans="1:6" x14ac:dyDescent="0.3">
      <c r="A728" t="str">
        <f>Buildings!A724</f>
        <v>2016_723</v>
      </c>
      <c r="B728" s="4">
        <f>Buildings!B724</f>
        <v>2016</v>
      </c>
      <c r="C728" s="5">
        <f>Buildings!C724</f>
        <v>220.65478784590999</v>
      </c>
      <c r="D728" s="15">
        <f>Buildings!D724</f>
        <v>5.17578125</v>
      </c>
      <c r="E728" s="4">
        <f t="shared" si="22"/>
        <v>1</v>
      </c>
      <c r="F728" s="5">
        <f t="shared" si="23"/>
        <v>220.65478784590999</v>
      </c>
    </row>
    <row r="729" spans="1:6" x14ac:dyDescent="0.3">
      <c r="A729" t="str">
        <f>Buildings!A725</f>
        <v>2016_724</v>
      </c>
      <c r="B729" s="4">
        <f>Buildings!B725</f>
        <v>2016</v>
      </c>
      <c r="C729" s="5">
        <f>Buildings!C725</f>
        <v>55.176788968965397</v>
      </c>
      <c r="D729" s="15">
        <f>Buildings!D725</f>
        <v>2.3307291666666701</v>
      </c>
      <c r="E729" s="4">
        <f t="shared" si="22"/>
        <v>1</v>
      </c>
      <c r="F729" s="5">
        <f t="shared" si="23"/>
        <v>55.176788968965397</v>
      </c>
    </row>
    <row r="730" spans="1:6" x14ac:dyDescent="0.3">
      <c r="A730" t="str">
        <f>Buildings!A726</f>
        <v>2016_725</v>
      </c>
      <c r="B730" s="4">
        <f>Buildings!B726</f>
        <v>2016</v>
      </c>
      <c r="C730" s="5">
        <f>Buildings!C726</f>
        <v>606.79978829249706</v>
      </c>
      <c r="D730" s="15">
        <f>Buildings!D726</f>
        <v>5.1543560606060597</v>
      </c>
      <c r="E730" s="4">
        <f t="shared" si="22"/>
        <v>1</v>
      </c>
      <c r="F730" s="5">
        <f t="shared" si="23"/>
        <v>606.79978829249706</v>
      </c>
    </row>
    <row r="731" spans="1:6" x14ac:dyDescent="0.3">
      <c r="A731" t="str">
        <f>Buildings!A727</f>
        <v>2016_726</v>
      </c>
      <c r="B731" s="4">
        <f>Buildings!B727</f>
        <v>2016</v>
      </c>
      <c r="C731" s="5">
        <f>Buildings!C727</f>
        <v>754.056183460169</v>
      </c>
      <c r="D731" s="15">
        <f>Buildings!D727</f>
        <v>5.6579649390243896</v>
      </c>
      <c r="E731" s="4">
        <f t="shared" si="22"/>
        <v>1</v>
      </c>
      <c r="F731" s="5">
        <f t="shared" si="23"/>
        <v>754.056183460169</v>
      </c>
    </row>
    <row r="732" spans="1:6" x14ac:dyDescent="0.3">
      <c r="A732" t="str">
        <f>Buildings!A728</f>
        <v>2016_727</v>
      </c>
      <c r="B732" s="4">
        <f>Buildings!B728</f>
        <v>2016</v>
      </c>
      <c r="C732" s="5">
        <f>Buildings!C728</f>
        <v>312.62654889933799</v>
      </c>
      <c r="D732" s="15">
        <f>Buildings!D728</f>
        <v>7.2311580882352899</v>
      </c>
      <c r="E732" s="4">
        <f t="shared" si="22"/>
        <v>2</v>
      </c>
      <c r="F732" s="5">
        <f t="shared" si="23"/>
        <v>625.25309779867598</v>
      </c>
    </row>
    <row r="733" spans="1:6" x14ac:dyDescent="0.3">
      <c r="A733" t="str">
        <f>Buildings!A729</f>
        <v>2016_728</v>
      </c>
      <c r="B733" s="4">
        <f>Buildings!B729</f>
        <v>2016</v>
      </c>
      <c r="C733" s="5">
        <f>Buildings!C729</f>
        <v>275.92973721772398</v>
      </c>
      <c r="D733" s="15">
        <f>Buildings!D729</f>
        <v>4.6645833333333302</v>
      </c>
      <c r="E733" s="4">
        <f t="shared" si="22"/>
        <v>1</v>
      </c>
      <c r="F733" s="5">
        <f t="shared" si="23"/>
        <v>275.92973721772398</v>
      </c>
    </row>
    <row r="734" spans="1:6" x14ac:dyDescent="0.3">
      <c r="A734" t="str">
        <f>Buildings!A730</f>
        <v>2016_729</v>
      </c>
      <c r="B734" s="4">
        <f>Buildings!B730</f>
        <v>2016</v>
      </c>
      <c r="C734" s="5">
        <f>Buildings!C730</f>
        <v>36.695513457059903</v>
      </c>
      <c r="D734" s="15">
        <f>Buildings!D730</f>
        <v>3.51953125</v>
      </c>
      <c r="E734" s="4">
        <f t="shared" si="22"/>
        <v>1</v>
      </c>
      <c r="F734" s="5">
        <f t="shared" si="23"/>
        <v>36.695513457059903</v>
      </c>
    </row>
    <row r="735" spans="1:6" x14ac:dyDescent="0.3">
      <c r="A735" t="str">
        <f>Buildings!A731</f>
        <v>2016_730</v>
      </c>
      <c r="B735" s="4">
        <f>Buildings!B731</f>
        <v>2016</v>
      </c>
      <c r="C735" s="5">
        <f>Buildings!C731</f>
        <v>18.347782753408001</v>
      </c>
      <c r="D735" s="15">
        <f>Buildings!D731</f>
        <v>1.7265625</v>
      </c>
      <c r="E735" s="4">
        <f t="shared" si="22"/>
        <v>1</v>
      </c>
      <c r="F735" s="5">
        <f t="shared" si="23"/>
        <v>18.347782753408001</v>
      </c>
    </row>
    <row r="736" spans="1:6" x14ac:dyDescent="0.3">
      <c r="A736" t="str">
        <f>Buildings!A732</f>
        <v>2016_731</v>
      </c>
      <c r="B736" s="4">
        <f>Buildings!B732</f>
        <v>2016</v>
      </c>
      <c r="C736" s="5">
        <f>Buildings!C732</f>
        <v>36.695676133036599</v>
      </c>
      <c r="D736" s="15">
        <f>Buildings!D732</f>
        <v>3.1953125</v>
      </c>
      <c r="E736" s="4">
        <f t="shared" si="22"/>
        <v>1</v>
      </c>
      <c r="F736" s="5">
        <f t="shared" si="23"/>
        <v>36.695676133036599</v>
      </c>
    </row>
    <row r="737" spans="1:6" x14ac:dyDescent="0.3">
      <c r="A737" t="str">
        <f>Buildings!A733</f>
        <v>2016_732</v>
      </c>
      <c r="B737" s="4">
        <f>Buildings!B733</f>
        <v>2016</v>
      </c>
      <c r="C737" s="5">
        <f>Buildings!C733</f>
        <v>73.519839826971307</v>
      </c>
      <c r="D737" s="15">
        <f>Buildings!D733</f>
        <v>4.1171875</v>
      </c>
      <c r="E737" s="4">
        <f t="shared" si="22"/>
        <v>1</v>
      </c>
      <c r="F737" s="5">
        <f t="shared" si="23"/>
        <v>73.519839826971307</v>
      </c>
    </row>
    <row r="738" spans="1:6" x14ac:dyDescent="0.3">
      <c r="A738" t="str">
        <f>Buildings!A734</f>
        <v>2016_733</v>
      </c>
      <c r="B738" s="4">
        <f>Buildings!B734</f>
        <v>2016</v>
      </c>
      <c r="C738" s="5">
        <f>Buildings!C734</f>
        <v>514.78061371482897</v>
      </c>
      <c r="D738" s="15">
        <f>Buildings!D734</f>
        <v>8.1886160714285694</v>
      </c>
      <c r="E738" s="4">
        <f t="shared" si="22"/>
        <v>2</v>
      </c>
      <c r="F738" s="5">
        <f t="shared" si="23"/>
        <v>1029.5612274296579</v>
      </c>
    </row>
    <row r="739" spans="1:6" x14ac:dyDescent="0.3">
      <c r="A739" t="str">
        <f>Buildings!A735</f>
        <v>2016_734</v>
      </c>
      <c r="B739" s="4">
        <f>Buildings!B735</f>
        <v>2016</v>
      </c>
      <c r="C739" s="5">
        <f>Buildings!C735</f>
        <v>147.24891595915</v>
      </c>
      <c r="D739" s="15">
        <f>Buildings!D735</f>
        <v>5.140625</v>
      </c>
      <c r="E739" s="4">
        <f t="shared" si="22"/>
        <v>1</v>
      </c>
      <c r="F739" s="5">
        <f t="shared" si="23"/>
        <v>147.24891595915</v>
      </c>
    </row>
    <row r="740" spans="1:6" x14ac:dyDescent="0.3">
      <c r="A740" t="str">
        <f>Buildings!A736</f>
        <v>2016_735</v>
      </c>
      <c r="B740" s="4">
        <f>Buildings!B736</f>
        <v>2016</v>
      </c>
      <c r="C740" s="5">
        <f>Buildings!C736</f>
        <v>110.389585718513</v>
      </c>
      <c r="D740" s="15">
        <f>Buildings!D736</f>
        <v>4.34375</v>
      </c>
      <c r="E740" s="4">
        <f t="shared" si="22"/>
        <v>1</v>
      </c>
      <c r="F740" s="5">
        <f t="shared" si="23"/>
        <v>110.389585718513</v>
      </c>
    </row>
    <row r="741" spans="1:6" x14ac:dyDescent="0.3">
      <c r="A741" t="str">
        <f>Buildings!A737</f>
        <v>2016_736</v>
      </c>
      <c r="B741" s="4">
        <f>Buildings!B737</f>
        <v>2016</v>
      </c>
      <c r="C741" s="5">
        <f>Buildings!C737</f>
        <v>367.93977281916898</v>
      </c>
      <c r="D741" s="15">
        <f>Buildings!D737</f>
        <v>7.6785156250000002</v>
      </c>
      <c r="E741" s="4">
        <f t="shared" si="22"/>
        <v>2</v>
      </c>
      <c r="F741" s="5">
        <f t="shared" si="23"/>
        <v>735.87954563833796</v>
      </c>
    </row>
    <row r="742" spans="1:6" x14ac:dyDescent="0.3">
      <c r="A742" t="str">
        <f>Buildings!A738</f>
        <v>2016_737</v>
      </c>
      <c r="B742" s="4">
        <f>Buildings!B738</f>
        <v>2016</v>
      </c>
      <c r="C742" s="5">
        <f>Buildings!C738</f>
        <v>73.633143346756697</v>
      </c>
      <c r="D742" s="15">
        <f>Buildings!D738</f>
        <v>1.62109375</v>
      </c>
      <c r="E742" s="4">
        <f t="shared" si="22"/>
        <v>1</v>
      </c>
      <c r="F742" s="5">
        <f t="shared" si="23"/>
        <v>73.633143346756697</v>
      </c>
    </row>
    <row r="743" spans="1:6" x14ac:dyDescent="0.3">
      <c r="A743" t="str">
        <f>Buildings!A739</f>
        <v>2016_738</v>
      </c>
      <c r="B743" s="4">
        <f>Buildings!B739</f>
        <v>2016</v>
      </c>
      <c r="C743" s="5">
        <f>Buildings!C739</f>
        <v>239.15913414955099</v>
      </c>
      <c r="D743" s="15">
        <f>Buildings!D739</f>
        <v>5.2013221153846096</v>
      </c>
      <c r="E743" s="4">
        <f t="shared" si="22"/>
        <v>1</v>
      </c>
      <c r="F743" s="5">
        <f t="shared" si="23"/>
        <v>239.15913414955099</v>
      </c>
    </row>
    <row r="744" spans="1:6" x14ac:dyDescent="0.3">
      <c r="A744" t="str">
        <f>Buildings!A740</f>
        <v>2016_739</v>
      </c>
      <c r="B744" s="4">
        <f>Buildings!B740</f>
        <v>2016</v>
      </c>
      <c r="C744" s="5">
        <f>Buildings!C740</f>
        <v>73.462041296064896</v>
      </c>
      <c r="D744" s="15">
        <f>Buildings!D740</f>
        <v>4.255859375</v>
      </c>
      <c r="E744" s="4">
        <f t="shared" si="22"/>
        <v>1</v>
      </c>
      <c r="F744" s="5">
        <f t="shared" si="23"/>
        <v>73.462041296064896</v>
      </c>
    </row>
    <row r="745" spans="1:6" x14ac:dyDescent="0.3">
      <c r="A745" t="str">
        <f>Buildings!A741</f>
        <v>2016_740</v>
      </c>
      <c r="B745" s="4">
        <f>Buildings!B741</f>
        <v>2016</v>
      </c>
      <c r="C745" s="5">
        <f>Buildings!C741</f>
        <v>18.4060625443235</v>
      </c>
      <c r="D745" s="15">
        <f>Buildings!D741</f>
        <v>2.125</v>
      </c>
      <c r="E745" s="4">
        <f t="shared" si="22"/>
        <v>1</v>
      </c>
      <c r="F745" s="5">
        <f t="shared" si="23"/>
        <v>18.4060625443235</v>
      </c>
    </row>
    <row r="746" spans="1:6" x14ac:dyDescent="0.3">
      <c r="A746" t="str">
        <f>Buildings!A742</f>
        <v>2016_741</v>
      </c>
      <c r="B746" s="4">
        <f>Buildings!B742</f>
        <v>2016</v>
      </c>
      <c r="C746" s="5">
        <f>Buildings!C742</f>
        <v>55.2707996321842</v>
      </c>
      <c r="D746" s="15">
        <f>Buildings!D742</f>
        <v>2.6510416666666701</v>
      </c>
      <c r="E746" s="4">
        <f t="shared" si="22"/>
        <v>1</v>
      </c>
      <c r="F746" s="5">
        <f t="shared" si="23"/>
        <v>55.2707996321842</v>
      </c>
    </row>
    <row r="747" spans="1:6" x14ac:dyDescent="0.3">
      <c r="A747" t="str">
        <f>Buildings!A743</f>
        <v>2016_742</v>
      </c>
      <c r="B747" s="4">
        <f>Buildings!B743</f>
        <v>2016</v>
      </c>
      <c r="C747" s="5">
        <f>Buildings!C743</f>
        <v>478.26568104046999</v>
      </c>
      <c r="D747" s="15">
        <f>Buildings!D743</f>
        <v>8.4125600961538503</v>
      </c>
      <c r="E747" s="4">
        <f t="shared" si="22"/>
        <v>2</v>
      </c>
      <c r="F747" s="5">
        <f t="shared" si="23"/>
        <v>956.53136208093997</v>
      </c>
    </row>
    <row r="748" spans="1:6" x14ac:dyDescent="0.3">
      <c r="A748" t="str">
        <f>Buildings!A744</f>
        <v>2016_743</v>
      </c>
      <c r="B748" s="4">
        <f>Buildings!B744</f>
        <v>2016</v>
      </c>
      <c r="C748" s="5">
        <f>Buildings!C744</f>
        <v>386.08788287639601</v>
      </c>
      <c r="D748" s="15">
        <f>Buildings!D744</f>
        <v>3.7328869047619002</v>
      </c>
      <c r="E748" s="4">
        <f t="shared" si="22"/>
        <v>1</v>
      </c>
      <c r="F748" s="5">
        <f t="shared" si="23"/>
        <v>386.08788287639601</v>
      </c>
    </row>
    <row r="749" spans="1:6" x14ac:dyDescent="0.3">
      <c r="A749" t="str">
        <f>Buildings!A745</f>
        <v>2016_744</v>
      </c>
      <c r="B749" s="4">
        <f>Buildings!B745</f>
        <v>2016</v>
      </c>
      <c r="C749" s="5">
        <f>Buildings!C745</f>
        <v>239.047611456364</v>
      </c>
      <c r="D749" s="15">
        <f>Buildings!D745</f>
        <v>5.0871394230769198</v>
      </c>
      <c r="E749" s="4">
        <f t="shared" si="22"/>
        <v>1</v>
      </c>
      <c r="F749" s="5">
        <f t="shared" si="23"/>
        <v>239.047611456364</v>
      </c>
    </row>
    <row r="750" spans="1:6" x14ac:dyDescent="0.3">
      <c r="A750" t="str">
        <f>Buildings!A746</f>
        <v>2016_745</v>
      </c>
      <c r="B750" s="4">
        <f>Buildings!B746</f>
        <v>2016</v>
      </c>
      <c r="C750" s="5">
        <f>Buildings!C746</f>
        <v>238.88212427217499</v>
      </c>
      <c r="D750" s="15">
        <f>Buildings!D746</f>
        <v>4.4549278846153904</v>
      </c>
      <c r="E750" s="4">
        <f t="shared" si="22"/>
        <v>1</v>
      </c>
      <c r="F750" s="5">
        <f t="shared" si="23"/>
        <v>238.88212427217499</v>
      </c>
    </row>
    <row r="751" spans="1:6" x14ac:dyDescent="0.3">
      <c r="A751" t="str">
        <f>Buildings!A747</f>
        <v>2016_746</v>
      </c>
      <c r="B751" s="4">
        <f>Buildings!B747</f>
        <v>2016</v>
      </c>
      <c r="C751" s="5">
        <f>Buildings!C747</f>
        <v>147.09034112095799</v>
      </c>
      <c r="D751" s="15">
        <f>Buildings!D747</f>
        <v>6.060546875</v>
      </c>
      <c r="E751" s="4">
        <f t="shared" si="22"/>
        <v>2</v>
      </c>
      <c r="F751" s="5">
        <f t="shared" si="23"/>
        <v>294.18068224191597</v>
      </c>
    </row>
    <row r="752" spans="1:6" x14ac:dyDescent="0.3">
      <c r="A752" t="str">
        <f>Buildings!A748</f>
        <v>2016_747</v>
      </c>
      <c r="B752" s="4">
        <f>Buildings!B748</f>
        <v>2016</v>
      </c>
      <c r="C752" s="5">
        <f>Buildings!C748</f>
        <v>459.76295850053401</v>
      </c>
      <c r="D752" s="15">
        <f>Buildings!D748</f>
        <v>5.1156249999999996</v>
      </c>
      <c r="E752" s="4">
        <f t="shared" si="22"/>
        <v>1</v>
      </c>
      <c r="F752" s="5">
        <f t="shared" si="23"/>
        <v>459.76295850053401</v>
      </c>
    </row>
    <row r="753" spans="1:6" x14ac:dyDescent="0.3">
      <c r="A753" t="str">
        <f>Buildings!A749</f>
        <v>2016_748</v>
      </c>
      <c r="B753" s="4">
        <f>Buildings!B749</f>
        <v>2016</v>
      </c>
      <c r="C753" s="5">
        <f>Buildings!C749</f>
        <v>312.71302959136699</v>
      </c>
      <c r="D753" s="15">
        <f>Buildings!D749</f>
        <v>4.5013786764705896</v>
      </c>
      <c r="E753" s="4">
        <f t="shared" si="22"/>
        <v>1</v>
      </c>
      <c r="F753" s="5">
        <f t="shared" si="23"/>
        <v>312.71302959136699</v>
      </c>
    </row>
    <row r="754" spans="1:6" x14ac:dyDescent="0.3">
      <c r="A754" t="str">
        <f>Buildings!A750</f>
        <v>2016_749</v>
      </c>
      <c r="B754" s="4">
        <f>Buildings!B750</f>
        <v>2016</v>
      </c>
      <c r="C754" s="5">
        <f>Buildings!C750</f>
        <v>18.3578502126038</v>
      </c>
      <c r="D754" s="15">
        <f>Buildings!D750</f>
        <v>2.8515625</v>
      </c>
      <c r="E754" s="4">
        <f t="shared" si="22"/>
        <v>1</v>
      </c>
      <c r="F754" s="5">
        <f t="shared" si="23"/>
        <v>18.3578502126038</v>
      </c>
    </row>
    <row r="755" spans="1:6" x14ac:dyDescent="0.3">
      <c r="A755" t="str">
        <f>Buildings!A751</f>
        <v>2016_750</v>
      </c>
      <c r="B755" s="4">
        <f>Buildings!B751</f>
        <v>2016</v>
      </c>
      <c r="C755" s="5">
        <f>Buildings!C751</f>
        <v>73.544799590483294</v>
      </c>
      <c r="D755" s="15">
        <f>Buildings!D751</f>
        <v>2.80078125</v>
      </c>
      <c r="E755" s="4">
        <f t="shared" si="22"/>
        <v>1</v>
      </c>
      <c r="F755" s="5">
        <f t="shared" si="23"/>
        <v>73.544799590483294</v>
      </c>
    </row>
    <row r="756" spans="1:6" x14ac:dyDescent="0.3">
      <c r="A756" t="str">
        <f>Buildings!A752</f>
        <v>2016_751</v>
      </c>
      <c r="B756" s="4">
        <f>Buildings!B752</f>
        <v>2016</v>
      </c>
      <c r="C756" s="5">
        <f>Buildings!C752</f>
        <v>385.96831035241502</v>
      </c>
      <c r="D756" s="15">
        <f>Buildings!D752</f>
        <v>4.1692708333333304</v>
      </c>
      <c r="E756" s="4">
        <f t="shared" si="22"/>
        <v>1</v>
      </c>
      <c r="F756" s="5">
        <f t="shared" si="23"/>
        <v>385.96831035241502</v>
      </c>
    </row>
    <row r="757" spans="1:6" x14ac:dyDescent="0.3">
      <c r="A757" t="str">
        <f>Buildings!A753</f>
        <v>2016_752</v>
      </c>
      <c r="B757" s="4">
        <f>Buildings!B753</f>
        <v>2016</v>
      </c>
      <c r="C757" s="5">
        <f>Buildings!C753</f>
        <v>312.586153551005</v>
      </c>
      <c r="D757" s="15">
        <f>Buildings!D753</f>
        <v>3.8639705882352899</v>
      </c>
      <c r="E757" s="4">
        <f t="shared" si="22"/>
        <v>1</v>
      </c>
      <c r="F757" s="5">
        <f t="shared" si="23"/>
        <v>312.586153551005</v>
      </c>
    </row>
    <row r="758" spans="1:6" x14ac:dyDescent="0.3">
      <c r="A758" t="str">
        <f>Buildings!A754</f>
        <v>2016_753</v>
      </c>
      <c r="B758" s="4">
        <f>Buildings!B754</f>
        <v>2016</v>
      </c>
      <c r="C758" s="5">
        <f>Buildings!C754</f>
        <v>275.87547011300899</v>
      </c>
      <c r="D758" s="15">
        <f>Buildings!D754</f>
        <v>3.5161458333333302</v>
      </c>
      <c r="E758" s="4">
        <f t="shared" si="22"/>
        <v>1</v>
      </c>
      <c r="F758" s="5">
        <f t="shared" si="23"/>
        <v>275.87547011300899</v>
      </c>
    </row>
    <row r="759" spans="1:6" x14ac:dyDescent="0.3">
      <c r="A759" t="str">
        <f>Buildings!A755</f>
        <v>2016_754</v>
      </c>
      <c r="B759" s="4">
        <f>Buildings!B755</f>
        <v>2016</v>
      </c>
      <c r="C759" s="5">
        <f>Buildings!C755</f>
        <v>55.094417214393602</v>
      </c>
      <c r="D759" s="15">
        <f>Buildings!D755</f>
        <v>4.2708333333333304</v>
      </c>
      <c r="E759" s="4">
        <f t="shared" si="22"/>
        <v>1</v>
      </c>
      <c r="F759" s="5">
        <f t="shared" si="23"/>
        <v>55.094417214393602</v>
      </c>
    </row>
    <row r="760" spans="1:6" x14ac:dyDescent="0.3">
      <c r="A760" t="str">
        <f>Buildings!A756</f>
        <v>2016_755</v>
      </c>
      <c r="B760" s="4">
        <f>Buildings!B756</f>
        <v>2016</v>
      </c>
      <c r="C760" s="5">
        <f>Buildings!C756</f>
        <v>441.22246642690197</v>
      </c>
      <c r="D760" s="15">
        <f>Buildings!D756</f>
        <v>7.3235677083333304</v>
      </c>
      <c r="E760" s="4">
        <f t="shared" si="22"/>
        <v>2</v>
      </c>
      <c r="F760" s="5">
        <f t="shared" si="23"/>
        <v>882.44493285380395</v>
      </c>
    </row>
    <row r="761" spans="1:6" x14ac:dyDescent="0.3">
      <c r="A761" t="str">
        <f>Buildings!A757</f>
        <v>2016_756</v>
      </c>
      <c r="B761" s="4">
        <f>Buildings!B757</f>
        <v>2016</v>
      </c>
      <c r="C761" s="5">
        <f>Buildings!C757</f>
        <v>533.38356391526804</v>
      </c>
      <c r="D761" s="15">
        <f>Buildings!D757</f>
        <v>4.2483836206896504</v>
      </c>
      <c r="E761" s="4">
        <f t="shared" si="22"/>
        <v>1</v>
      </c>
      <c r="F761" s="5">
        <f t="shared" si="23"/>
        <v>533.38356391526804</v>
      </c>
    </row>
    <row r="762" spans="1:6" x14ac:dyDescent="0.3">
      <c r="A762" t="str">
        <f>Buildings!A758</f>
        <v>2016_757</v>
      </c>
      <c r="B762" s="4">
        <f>Buildings!B758</f>
        <v>2016</v>
      </c>
      <c r="C762" s="5">
        <f>Buildings!C758</f>
        <v>110.346331331879</v>
      </c>
      <c r="D762" s="15">
        <f>Buildings!D758</f>
        <v>3.2278645833333299</v>
      </c>
      <c r="E762" s="4">
        <f t="shared" si="22"/>
        <v>1</v>
      </c>
      <c r="F762" s="5">
        <f t="shared" si="23"/>
        <v>110.346331331879</v>
      </c>
    </row>
    <row r="763" spans="1:6" x14ac:dyDescent="0.3">
      <c r="A763" t="str">
        <f>Buildings!A759</f>
        <v>2016_758</v>
      </c>
      <c r="B763" s="4">
        <f>Buildings!B759</f>
        <v>2016</v>
      </c>
      <c r="C763" s="5">
        <f>Buildings!C759</f>
        <v>312.59895700868202</v>
      </c>
      <c r="D763" s="15">
        <f>Buildings!D759</f>
        <v>3.7725183823529398</v>
      </c>
      <c r="E763" s="4">
        <f t="shared" si="22"/>
        <v>1</v>
      </c>
      <c r="F763" s="5">
        <f t="shared" si="23"/>
        <v>312.59895700868202</v>
      </c>
    </row>
    <row r="764" spans="1:6" x14ac:dyDescent="0.3">
      <c r="A764" t="str">
        <f>Buildings!A760</f>
        <v>2016_759</v>
      </c>
      <c r="B764" s="4">
        <f>Buildings!B760</f>
        <v>2016</v>
      </c>
      <c r="C764" s="5">
        <f>Buildings!C760</f>
        <v>404.43700426630699</v>
      </c>
      <c r="D764" s="15">
        <f>Buildings!D760</f>
        <v>7.2741477272727302</v>
      </c>
      <c r="E764" s="4">
        <f t="shared" si="22"/>
        <v>2</v>
      </c>
      <c r="F764" s="5">
        <f t="shared" si="23"/>
        <v>808.87400853261397</v>
      </c>
    </row>
    <row r="765" spans="1:6" x14ac:dyDescent="0.3">
      <c r="A765" t="str">
        <f>Buildings!A761</f>
        <v>2016_760</v>
      </c>
      <c r="B765" s="4">
        <f>Buildings!B761</f>
        <v>2016</v>
      </c>
      <c r="C765" s="5">
        <f>Buildings!C761</f>
        <v>459.511978115886</v>
      </c>
      <c r="D765" s="15">
        <f>Buildings!D761</f>
        <v>4.555625</v>
      </c>
      <c r="E765" s="4">
        <f t="shared" si="22"/>
        <v>1</v>
      </c>
      <c r="F765" s="5">
        <f t="shared" si="23"/>
        <v>459.511978115886</v>
      </c>
    </row>
    <row r="766" spans="1:6" x14ac:dyDescent="0.3">
      <c r="A766" t="str">
        <f>Buildings!A762</f>
        <v>2016_761</v>
      </c>
      <c r="B766" s="4">
        <f>Buildings!B762</f>
        <v>2016</v>
      </c>
      <c r="C766" s="5">
        <f>Buildings!C762</f>
        <v>55.069936234503999</v>
      </c>
      <c r="D766" s="15">
        <f>Buildings!D762</f>
        <v>3.8880208333333299</v>
      </c>
      <c r="E766" s="4">
        <f t="shared" si="22"/>
        <v>1</v>
      </c>
      <c r="F766" s="5">
        <f t="shared" si="23"/>
        <v>55.069936234503999</v>
      </c>
    </row>
    <row r="767" spans="1:6" x14ac:dyDescent="0.3">
      <c r="A767" t="str">
        <f>Buildings!A763</f>
        <v>2016_762</v>
      </c>
      <c r="B767" s="4">
        <f>Buildings!B763</f>
        <v>2016</v>
      </c>
      <c r="C767" s="5">
        <f>Buildings!C763</f>
        <v>239.15430890955</v>
      </c>
      <c r="D767" s="15">
        <f>Buildings!D763</f>
        <v>3.2848557692307701</v>
      </c>
      <c r="E767" s="4">
        <f t="shared" si="22"/>
        <v>1</v>
      </c>
      <c r="F767" s="5">
        <f t="shared" si="23"/>
        <v>239.15430890955</v>
      </c>
    </row>
    <row r="768" spans="1:6" x14ac:dyDescent="0.3">
      <c r="A768" t="str">
        <f>Buildings!A764</f>
        <v>2016_763</v>
      </c>
      <c r="B768" s="4">
        <f>Buildings!B764</f>
        <v>2016</v>
      </c>
      <c r="C768" s="5">
        <f>Buildings!C764</f>
        <v>257.41494492441399</v>
      </c>
      <c r="D768" s="15">
        <f>Buildings!D764</f>
        <v>3.9040178571428599</v>
      </c>
      <c r="E768" s="4">
        <f t="shared" si="22"/>
        <v>1</v>
      </c>
      <c r="F768" s="5">
        <f t="shared" si="23"/>
        <v>257.41494492441399</v>
      </c>
    </row>
    <row r="769" spans="1:6" x14ac:dyDescent="0.3">
      <c r="A769" t="str">
        <f>Buildings!A765</f>
        <v>2016_764</v>
      </c>
      <c r="B769" s="4">
        <f>Buildings!B765</f>
        <v>2016</v>
      </c>
      <c r="C769" s="5">
        <f>Buildings!C765</f>
        <v>496.47660607285798</v>
      </c>
      <c r="D769" s="15">
        <f>Buildings!D765</f>
        <v>4.0231481481481497</v>
      </c>
      <c r="E769" s="4">
        <f t="shared" si="22"/>
        <v>1</v>
      </c>
      <c r="F769" s="5">
        <f t="shared" si="23"/>
        <v>496.47660607285798</v>
      </c>
    </row>
    <row r="770" spans="1:6" x14ac:dyDescent="0.3">
      <c r="A770" t="str">
        <f>Buildings!A766</f>
        <v>2016_765</v>
      </c>
      <c r="B770" s="4">
        <f>Buildings!B766</f>
        <v>2016</v>
      </c>
      <c r="C770" s="5">
        <f>Buildings!C766</f>
        <v>441.35494029149402</v>
      </c>
      <c r="D770" s="15">
        <f>Buildings!D766</f>
        <v>4.6292317708333304</v>
      </c>
      <c r="E770" s="4">
        <f t="shared" si="22"/>
        <v>1</v>
      </c>
      <c r="F770" s="5">
        <f t="shared" si="23"/>
        <v>441.35494029149402</v>
      </c>
    </row>
    <row r="771" spans="1:6" x14ac:dyDescent="0.3">
      <c r="A771" t="str">
        <f>Buildings!A767</f>
        <v>2016_766</v>
      </c>
      <c r="B771" s="4">
        <f>Buildings!B767</f>
        <v>2016</v>
      </c>
      <c r="C771" s="5">
        <f>Buildings!C767</f>
        <v>1305.9940075576301</v>
      </c>
      <c r="D771" s="15">
        <f>Buildings!D767</f>
        <v>5.3674075704225404</v>
      </c>
      <c r="E771" s="4">
        <f t="shared" si="22"/>
        <v>1</v>
      </c>
      <c r="F771" s="5">
        <f t="shared" si="23"/>
        <v>1305.9940075576301</v>
      </c>
    </row>
    <row r="772" spans="1:6" x14ac:dyDescent="0.3">
      <c r="A772" t="str">
        <f>Buildings!A768</f>
        <v>2016_767</v>
      </c>
      <c r="B772" s="4">
        <f>Buildings!B768</f>
        <v>2016</v>
      </c>
      <c r="C772" s="5">
        <f>Buildings!C768</f>
        <v>91.840999573469205</v>
      </c>
      <c r="D772" s="15">
        <f>Buildings!D768</f>
        <v>3.7328125000000001</v>
      </c>
      <c r="E772" s="4">
        <f t="shared" si="22"/>
        <v>1</v>
      </c>
      <c r="F772" s="5">
        <f t="shared" si="23"/>
        <v>91.840999573469205</v>
      </c>
    </row>
    <row r="773" spans="1:6" x14ac:dyDescent="0.3">
      <c r="A773" t="str">
        <f>Buildings!A769</f>
        <v>2016_768</v>
      </c>
      <c r="B773" s="4">
        <f>Buildings!B769</f>
        <v>2016</v>
      </c>
      <c r="C773" s="5">
        <f>Buildings!C769</f>
        <v>183.91333582997399</v>
      </c>
      <c r="D773" s="15">
        <f>Buildings!D769</f>
        <v>10.06484375</v>
      </c>
      <c r="E773" s="4">
        <f t="shared" si="22"/>
        <v>3</v>
      </c>
      <c r="F773" s="5">
        <f t="shared" si="23"/>
        <v>551.74000748992194</v>
      </c>
    </row>
    <row r="774" spans="1:6" x14ac:dyDescent="0.3">
      <c r="A774" t="str">
        <f>Buildings!A770</f>
        <v>2016_769</v>
      </c>
      <c r="B774" s="4">
        <f>Buildings!B770</f>
        <v>2016</v>
      </c>
      <c r="C774" s="5">
        <f>Buildings!C770</f>
        <v>312.52289945259702</v>
      </c>
      <c r="D774" s="15">
        <f>Buildings!D770</f>
        <v>5.8460477941176503</v>
      </c>
      <c r="E774" s="4">
        <f t="shared" si="22"/>
        <v>1</v>
      </c>
      <c r="F774" s="5">
        <f t="shared" si="23"/>
        <v>312.52289945259702</v>
      </c>
    </row>
    <row r="775" spans="1:6" x14ac:dyDescent="0.3">
      <c r="A775" t="str">
        <f>Buildings!A771</f>
        <v>2016_770</v>
      </c>
      <c r="B775" s="4">
        <f>Buildings!B771</f>
        <v>2016</v>
      </c>
      <c r="C775" s="5">
        <f>Buildings!C771</f>
        <v>73.442395322024794</v>
      </c>
      <c r="D775" s="15">
        <f>Buildings!D771</f>
        <v>3.3359375</v>
      </c>
      <c r="E775" s="4">
        <f t="shared" ref="E775:E838" si="24">MAX(1,FLOOR(D775/$B$3,1))</f>
        <v>1</v>
      </c>
      <c r="F775" s="5">
        <f t="shared" ref="F775:F838" si="25">C775*E775</f>
        <v>73.442395322024794</v>
      </c>
    </row>
    <row r="776" spans="1:6" x14ac:dyDescent="0.3">
      <c r="A776" t="str">
        <f>Buildings!A772</f>
        <v>2016_771</v>
      </c>
      <c r="B776" s="4">
        <f>Buildings!B772</f>
        <v>2016</v>
      </c>
      <c r="C776" s="5">
        <f>Buildings!C772</f>
        <v>146.97459777817099</v>
      </c>
      <c r="D776" s="15">
        <f>Buildings!D772</f>
        <v>3.3447265625</v>
      </c>
      <c r="E776" s="4">
        <f t="shared" si="24"/>
        <v>1</v>
      </c>
      <c r="F776" s="5">
        <f t="shared" si="25"/>
        <v>146.97459777817099</v>
      </c>
    </row>
    <row r="777" spans="1:6" x14ac:dyDescent="0.3">
      <c r="A777" t="str">
        <f>Buildings!A773</f>
        <v>2016_772</v>
      </c>
      <c r="B777" s="4">
        <f>Buildings!B773</f>
        <v>2016</v>
      </c>
      <c r="C777" s="5">
        <f>Buildings!C773</f>
        <v>662.09001316875197</v>
      </c>
      <c r="D777" s="15">
        <f>Buildings!D773</f>
        <v>5.3526475694444402</v>
      </c>
      <c r="E777" s="4">
        <f t="shared" si="24"/>
        <v>1</v>
      </c>
      <c r="F777" s="5">
        <f t="shared" si="25"/>
        <v>662.09001316875197</v>
      </c>
    </row>
    <row r="778" spans="1:6" x14ac:dyDescent="0.3">
      <c r="A778" t="str">
        <f>Buildings!A774</f>
        <v>2016_773</v>
      </c>
      <c r="B778" s="4">
        <f>Buildings!B774</f>
        <v>2016</v>
      </c>
      <c r="C778" s="5">
        <f>Buildings!C774</f>
        <v>91.891882533207493</v>
      </c>
      <c r="D778" s="15">
        <f>Buildings!D774</f>
        <v>3.4046875000000001</v>
      </c>
      <c r="E778" s="4">
        <f t="shared" si="24"/>
        <v>1</v>
      </c>
      <c r="F778" s="5">
        <f t="shared" si="25"/>
        <v>91.891882533207493</v>
      </c>
    </row>
    <row r="779" spans="1:6" x14ac:dyDescent="0.3">
      <c r="A779" t="str">
        <f>Buildings!A775</f>
        <v>2016_774</v>
      </c>
      <c r="B779" s="4">
        <f>Buildings!B775</f>
        <v>2016</v>
      </c>
      <c r="C779" s="5">
        <f>Buildings!C775</f>
        <v>422.95149324461801</v>
      </c>
      <c r="D779" s="15">
        <f>Buildings!D775</f>
        <v>9.3155570652173907</v>
      </c>
      <c r="E779" s="4">
        <f t="shared" si="24"/>
        <v>3</v>
      </c>
      <c r="F779" s="5">
        <f t="shared" si="25"/>
        <v>1268.8544797338541</v>
      </c>
    </row>
    <row r="780" spans="1:6" x14ac:dyDescent="0.3">
      <c r="A780" t="str">
        <f>Buildings!A776</f>
        <v>2016_775</v>
      </c>
      <c r="B780" s="4">
        <f>Buildings!B776</f>
        <v>2016</v>
      </c>
      <c r="C780" s="5">
        <f>Buildings!C776</f>
        <v>441.41282181441801</v>
      </c>
      <c r="D780" s="15">
        <f>Buildings!D776</f>
        <v>6.4495442708333304</v>
      </c>
      <c r="E780" s="4">
        <f t="shared" si="24"/>
        <v>2</v>
      </c>
      <c r="F780" s="5">
        <f t="shared" si="25"/>
        <v>882.82564362883602</v>
      </c>
    </row>
    <row r="781" spans="1:6" x14ac:dyDescent="0.3">
      <c r="A781" t="str">
        <f>Buildings!A777</f>
        <v>2016_776</v>
      </c>
      <c r="B781" s="4">
        <f>Buildings!B777</f>
        <v>2016</v>
      </c>
      <c r="C781" s="5">
        <f>Buildings!C777</f>
        <v>257.50875480100501</v>
      </c>
      <c r="D781" s="15">
        <f>Buildings!D777</f>
        <v>3.76116071428571</v>
      </c>
      <c r="E781" s="4">
        <f t="shared" si="24"/>
        <v>1</v>
      </c>
      <c r="F781" s="5">
        <f t="shared" si="25"/>
        <v>257.50875480100501</v>
      </c>
    </row>
    <row r="782" spans="1:6" x14ac:dyDescent="0.3">
      <c r="A782" t="str">
        <f>Buildings!A778</f>
        <v>2016_777</v>
      </c>
      <c r="B782" s="4">
        <f>Buildings!B778</f>
        <v>2016</v>
      </c>
      <c r="C782" s="5">
        <f>Buildings!C778</f>
        <v>128.75549844838699</v>
      </c>
      <c r="D782" s="15">
        <f>Buildings!D778</f>
        <v>2.43415178571429</v>
      </c>
      <c r="E782" s="4">
        <f t="shared" si="24"/>
        <v>1</v>
      </c>
      <c r="F782" s="5">
        <f t="shared" si="25"/>
        <v>128.75549844838699</v>
      </c>
    </row>
    <row r="783" spans="1:6" x14ac:dyDescent="0.3">
      <c r="A783" t="str">
        <f>Buildings!A779</f>
        <v>2016_778</v>
      </c>
      <c r="B783" s="4">
        <f>Buildings!B779</f>
        <v>2016</v>
      </c>
      <c r="C783" s="5">
        <f>Buildings!C779</f>
        <v>202.340817082673</v>
      </c>
      <c r="D783" s="15">
        <f>Buildings!D779</f>
        <v>4.6782670454545503</v>
      </c>
      <c r="E783" s="4">
        <f t="shared" si="24"/>
        <v>1</v>
      </c>
      <c r="F783" s="5">
        <f t="shared" si="25"/>
        <v>202.340817082673</v>
      </c>
    </row>
    <row r="784" spans="1:6" x14ac:dyDescent="0.3">
      <c r="A784" t="str">
        <f>Buildings!A780</f>
        <v>2016_779</v>
      </c>
      <c r="B784" s="4">
        <f>Buildings!B780</f>
        <v>2016</v>
      </c>
      <c r="C784" s="5">
        <f>Buildings!C780</f>
        <v>239.10934577323499</v>
      </c>
      <c r="D784" s="15">
        <f>Buildings!D780</f>
        <v>5.0582932692307701</v>
      </c>
      <c r="E784" s="4">
        <f t="shared" si="24"/>
        <v>1</v>
      </c>
      <c r="F784" s="5">
        <f t="shared" si="25"/>
        <v>239.10934577323499</v>
      </c>
    </row>
    <row r="785" spans="1:6" x14ac:dyDescent="0.3">
      <c r="A785" t="str">
        <f>Buildings!A781</f>
        <v>2016_780</v>
      </c>
      <c r="B785" s="4">
        <f>Buildings!B781</f>
        <v>2016</v>
      </c>
      <c r="C785" s="5">
        <f>Buildings!C781</f>
        <v>459.924603410065</v>
      </c>
      <c r="D785" s="15">
        <f>Buildings!D781</f>
        <v>4.1931250000000002</v>
      </c>
      <c r="E785" s="4">
        <f t="shared" si="24"/>
        <v>1</v>
      </c>
      <c r="F785" s="5">
        <f t="shared" si="25"/>
        <v>459.924603410065</v>
      </c>
    </row>
    <row r="786" spans="1:6" x14ac:dyDescent="0.3">
      <c r="A786" t="str">
        <f>Buildings!A782</f>
        <v>2016_781</v>
      </c>
      <c r="B786" s="4">
        <f>Buildings!B782</f>
        <v>2016</v>
      </c>
      <c r="C786" s="5">
        <f>Buildings!C782</f>
        <v>128.69310838542901</v>
      </c>
      <c r="D786" s="15">
        <f>Buildings!D782</f>
        <v>5.9084821428571397</v>
      </c>
      <c r="E786" s="4">
        <f t="shared" si="24"/>
        <v>1</v>
      </c>
      <c r="F786" s="5">
        <f t="shared" si="25"/>
        <v>128.69310838542901</v>
      </c>
    </row>
    <row r="787" spans="1:6" x14ac:dyDescent="0.3">
      <c r="A787" t="str">
        <f>Buildings!A783</f>
        <v>2016_782</v>
      </c>
      <c r="B787" s="4">
        <f>Buildings!B783</f>
        <v>2016</v>
      </c>
      <c r="C787" s="5">
        <f>Buildings!C783</f>
        <v>588.63200614601396</v>
      </c>
      <c r="D787" s="15">
        <f>Buildings!D783</f>
        <v>5.04052734375</v>
      </c>
      <c r="E787" s="4">
        <f t="shared" si="24"/>
        <v>1</v>
      </c>
      <c r="F787" s="5">
        <f t="shared" si="25"/>
        <v>588.63200614601396</v>
      </c>
    </row>
    <row r="788" spans="1:6" x14ac:dyDescent="0.3">
      <c r="A788" t="str">
        <f>Buildings!A784</f>
        <v>2016_783</v>
      </c>
      <c r="B788" s="4">
        <f>Buildings!B784</f>
        <v>2016</v>
      </c>
      <c r="C788" s="5">
        <f>Buildings!C784</f>
        <v>110.34254208207101</v>
      </c>
      <c r="D788" s="15">
        <f>Buildings!D784</f>
        <v>3.2057291666666701</v>
      </c>
      <c r="E788" s="4">
        <f t="shared" si="24"/>
        <v>1</v>
      </c>
      <c r="F788" s="5">
        <f t="shared" si="25"/>
        <v>110.34254208207101</v>
      </c>
    </row>
    <row r="789" spans="1:6" x14ac:dyDescent="0.3">
      <c r="A789" t="str">
        <f>Buildings!A785</f>
        <v>2016_784</v>
      </c>
      <c r="B789" s="4">
        <f>Buildings!B785</f>
        <v>2016</v>
      </c>
      <c r="C789" s="5">
        <f>Buildings!C785</f>
        <v>257.33144603297097</v>
      </c>
      <c r="D789" s="15">
        <f>Buildings!D785</f>
        <v>4.75725446428571</v>
      </c>
      <c r="E789" s="4">
        <f t="shared" si="24"/>
        <v>1</v>
      </c>
      <c r="F789" s="5">
        <f t="shared" si="25"/>
        <v>257.33144603297097</v>
      </c>
    </row>
    <row r="790" spans="1:6" x14ac:dyDescent="0.3">
      <c r="A790" t="str">
        <f>Buildings!A786</f>
        <v>2016_785</v>
      </c>
      <c r="B790" s="4">
        <f>Buildings!B786</f>
        <v>2016</v>
      </c>
      <c r="C790" s="5">
        <f>Buildings!C786</f>
        <v>91.943188257515402</v>
      </c>
      <c r="D790" s="15">
        <f>Buildings!D786</f>
        <v>3.8406250000000002</v>
      </c>
      <c r="E790" s="4">
        <f t="shared" si="24"/>
        <v>1</v>
      </c>
      <c r="F790" s="5">
        <f t="shared" si="25"/>
        <v>91.943188257515402</v>
      </c>
    </row>
    <row r="791" spans="1:6" x14ac:dyDescent="0.3">
      <c r="A791" t="str">
        <f>Buildings!A787</f>
        <v>2016_786</v>
      </c>
      <c r="B791" s="4">
        <f>Buildings!B787</f>
        <v>2016</v>
      </c>
      <c r="C791" s="5">
        <f>Buildings!C787</f>
        <v>386.13376903440798</v>
      </c>
      <c r="D791" s="15">
        <f>Buildings!D787</f>
        <v>7.2775297619047601</v>
      </c>
      <c r="E791" s="4">
        <f t="shared" si="24"/>
        <v>2</v>
      </c>
      <c r="F791" s="5">
        <f t="shared" si="25"/>
        <v>772.26753806881595</v>
      </c>
    </row>
    <row r="792" spans="1:6" x14ac:dyDescent="0.3">
      <c r="A792" t="str">
        <f>Buildings!A788</f>
        <v>2016_787</v>
      </c>
      <c r="B792" s="4">
        <f>Buildings!B788</f>
        <v>2016</v>
      </c>
      <c r="C792" s="5">
        <f>Buildings!C788</f>
        <v>515.09147789888095</v>
      </c>
      <c r="D792" s="15">
        <f>Buildings!D788</f>
        <v>5.4137834821428603</v>
      </c>
      <c r="E792" s="4">
        <f t="shared" si="24"/>
        <v>1</v>
      </c>
      <c r="F792" s="5">
        <f t="shared" si="25"/>
        <v>515.09147789888095</v>
      </c>
    </row>
    <row r="793" spans="1:6" x14ac:dyDescent="0.3">
      <c r="A793" t="str">
        <f>Buildings!A789</f>
        <v>2016_788</v>
      </c>
      <c r="B793" s="4">
        <f>Buildings!B789</f>
        <v>2016</v>
      </c>
      <c r="C793" s="5">
        <f>Buildings!C789</f>
        <v>257.50538865476801</v>
      </c>
      <c r="D793" s="15">
        <f>Buildings!D789</f>
        <v>4.5245535714285703</v>
      </c>
      <c r="E793" s="4">
        <f t="shared" si="24"/>
        <v>1</v>
      </c>
      <c r="F793" s="5">
        <f t="shared" si="25"/>
        <v>257.50538865476801</v>
      </c>
    </row>
    <row r="794" spans="1:6" x14ac:dyDescent="0.3">
      <c r="A794" t="str">
        <f>Buildings!A790</f>
        <v>2016_789</v>
      </c>
      <c r="B794" s="4">
        <f>Buildings!B790</f>
        <v>2016</v>
      </c>
      <c r="C794" s="5">
        <f>Buildings!C790</f>
        <v>459.84523110557302</v>
      </c>
      <c r="D794" s="15">
        <f>Buildings!D790</f>
        <v>4.0787500000000003</v>
      </c>
      <c r="E794" s="4">
        <f t="shared" si="24"/>
        <v>1</v>
      </c>
      <c r="F794" s="5">
        <f t="shared" si="25"/>
        <v>459.84523110557302</v>
      </c>
    </row>
    <row r="795" spans="1:6" x14ac:dyDescent="0.3">
      <c r="A795" t="str">
        <f>Buildings!A791</f>
        <v>2016_790</v>
      </c>
      <c r="B795" s="4">
        <f>Buildings!B791</f>
        <v>2016</v>
      </c>
      <c r="C795" s="5">
        <f>Buildings!C791</f>
        <v>202.28510071523499</v>
      </c>
      <c r="D795" s="15">
        <f>Buildings!D791</f>
        <v>3.5809659090909101</v>
      </c>
      <c r="E795" s="4">
        <f t="shared" si="24"/>
        <v>1</v>
      </c>
      <c r="F795" s="5">
        <f t="shared" si="25"/>
        <v>202.28510071523499</v>
      </c>
    </row>
    <row r="796" spans="1:6" x14ac:dyDescent="0.3">
      <c r="A796" t="str">
        <f>Buildings!A792</f>
        <v>2016_791</v>
      </c>
      <c r="B796" s="4">
        <f>Buildings!B792</f>
        <v>2016</v>
      </c>
      <c r="C796" s="5">
        <f>Buildings!C792</f>
        <v>110.402237387374</v>
      </c>
      <c r="D796" s="15">
        <f>Buildings!D792</f>
        <v>3.9270833333333299</v>
      </c>
      <c r="E796" s="4">
        <f t="shared" si="24"/>
        <v>1</v>
      </c>
      <c r="F796" s="5">
        <f t="shared" si="25"/>
        <v>110.402237387374</v>
      </c>
    </row>
    <row r="797" spans="1:6" x14ac:dyDescent="0.3">
      <c r="A797" t="str">
        <f>Buildings!A793</f>
        <v>2016_792</v>
      </c>
      <c r="B797" s="4">
        <f>Buildings!B793</f>
        <v>2016</v>
      </c>
      <c r="C797" s="5">
        <f>Buildings!C793</f>
        <v>55.165740270167603</v>
      </c>
      <c r="D797" s="15">
        <f>Buildings!D793</f>
        <v>4.0807291666666696</v>
      </c>
      <c r="E797" s="4">
        <f t="shared" si="24"/>
        <v>1</v>
      </c>
      <c r="F797" s="5">
        <f t="shared" si="25"/>
        <v>55.165740270167603</v>
      </c>
    </row>
    <row r="798" spans="1:6" x14ac:dyDescent="0.3">
      <c r="A798" t="str">
        <f>Buildings!A794</f>
        <v>2016_793</v>
      </c>
      <c r="B798" s="4">
        <f>Buildings!B794</f>
        <v>2016</v>
      </c>
      <c r="C798" s="5">
        <f>Buildings!C794</f>
        <v>404.66513985581702</v>
      </c>
      <c r="D798" s="15">
        <f>Buildings!D794</f>
        <v>5.9644886363636402</v>
      </c>
      <c r="E798" s="4">
        <f t="shared" si="24"/>
        <v>1</v>
      </c>
      <c r="F798" s="5">
        <f t="shared" si="25"/>
        <v>404.66513985581702</v>
      </c>
    </row>
    <row r="799" spans="1:6" x14ac:dyDescent="0.3">
      <c r="A799" t="str">
        <f>Buildings!A795</f>
        <v>2016_794</v>
      </c>
      <c r="B799" s="4">
        <f>Buildings!B795</f>
        <v>2016</v>
      </c>
      <c r="C799" s="5">
        <f>Buildings!C795</f>
        <v>588.43926581367896</v>
      </c>
      <c r="D799" s="15">
        <f>Buildings!D795</f>
        <v>4.84619140625</v>
      </c>
      <c r="E799" s="4">
        <f t="shared" si="24"/>
        <v>1</v>
      </c>
      <c r="F799" s="5">
        <f t="shared" si="25"/>
        <v>588.43926581367896</v>
      </c>
    </row>
    <row r="800" spans="1:6" x14ac:dyDescent="0.3">
      <c r="A800" t="str">
        <f>Buildings!A796</f>
        <v>2016_795</v>
      </c>
      <c r="B800" s="4">
        <f>Buildings!B796</f>
        <v>2016</v>
      </c>
      <c r="C800" s="5">
        <f>Buildings!C796</f>
        <v>110.239622110501</v>
      </c>
      <c r="D800" s="15">
        <f>Buildings!D796</f>
        <v>3.98046875</v>
      </c>
      <c r="E800" s="4">
        <f t="shared" si="24"/>
        <v>1</v>
      </c>
      <c r="F800" s="5">
        <f t="shared" si="25"/>
        <v>110.239622110501</v>
      </c>
    </row>
    <row r="801" spans="1:6" x14ac:dyDescent="0.3">
      <c r="A801" t="str">
        <f>Buildings!A797</f>
        <v>2016_796</v>
      </c>
      <c r="B801" s="4">
        <f>Buildings!B797</f>
        <v>2016</v>
      </c>
      <c r="C801" s="5">
        <f>Buildings!C797</f>
        <v>55.145609967411197</v>
      </c>
      <c r="D801" s="15">
        <f>Buildings!D797</f>
        <v>3.6536458333333299</v>
      </c>
      <c r="E801" s="4">
        <f t="shared" si="24"/>
        <v>1</v>
      </c>
      <c r="F801" s="5">
        <f t="shared" si="25"/>
        <v>55.145609967411197</v>
      </c>
    </row>
    <row r="802" spans="1:6" x14ac:dyDescent="0.3">
      <c r="A802" t="str">
        <f>Buildings!A798</f>
        <v>2016_797</v>
      </c>
      <c r="B802" s="4">
        <f>Buildings!B798</f>
        <v>2016</v>
      </c>
      <c r="C802" s="5">
        <f>Buildings!C798</f>
        <v>809.07733507640705</v>
      </c>
      <c r="D802" s="15">
        <f>Buildings!D798</f>
        <v>7.4236505681818201</v>
      </c>
      <c r="E802" s="4">
        <f t="shared" si="24"/>
        <v>2</v>
      </c>
      <c r="F802" s="5">
        <f t="shared" si="25"/>
        <v>1618.1546701528141</v>
      </c>
    </row>
    <row r="803" spans="1:6" x14ac:dyDescent="0.3">
      <c r="A803" t="str">
        <f>Buildings!A799</f>
        <v>2016_798</v>
      </c>
      <c r="B803" s="4">
        <f>Buildings!B799</f>
        <v>2016</v>
      </c>
      <c r="C803" s="5">
        <f>Buildings!C799</f>
        <v>515.04664767813097</v>
      </c>
      <c r="D803" s="15">
        <f>Buildings!D799</f>
        <v>4.4090401785714297</v>
      </c>
      <c r="E803" s="4">
        <f t="shared" si="24"/>
        <v>1</v>
      </c>
      <c r="F803" s="5">
        <f t="shared" si="25"/>
        <v>515.04664767813097</v>
      </c>
    </row>
    <row r="804" spans="1:6" x14ac:dyDescent="0.3">
      <c r="A804" t="str">
        <f>Buildings!A800</f>
        <v>2016_799</v>
      </c>
      <c r="B804" s="4">
        <f>Buildings!B800</f>
        <v>2016</v>
      </c>
      <c r="C804" s="5">
        <f>Buildings!C800</f>
        <v>73.614131290465593</v>
      </c>
      <c r="D804" s="15">
        <f>Buildings!D800</f>
        <v>4.12890625</v>
      </c>
      <c r="E804" s="4">
        <f t="shared" si="24"/>
        <v>1</v>
      </c>
      <c r="F804" s="5">
        <f t="shared" si="25"/>
        <v>73.614131290465593</v>
      </c>
    </row>
    <row r="805" spans="1:6" x14ac:dyDescent="0.3">
      <c r="A805" t="str">
        <f>Buildings!A801</f>
        <v>2016_800</v>
      </c>
      <c r="B805" s="4">
        <f>Buildings!B801</f>
        <v>2016</v>
      </c>
      <c r="C805" s="5">
        <f>Buildings!C801</f>
        <v>606.87162048555899</v>
      </c>
      <c r="D805" s="15">
        <f>Buildings!D801</f>
        <v>5.4296875</v>
      </c>
      <c r="E805" s="4">
        <f t="shared" si="24"/>
        <v>1</v>
      </c>
      <c r="F805" s="5">
        <f t="shared" si="25"/>
        <v>606.87162048555899</v>
      </c>
    </row>
    <row r="806" spans="1:6" x14ac:dyDescent="0.3">
      <c r="A806" t="str">
        <f>Buildings!A802</f>
        <v>2016_801</v>
      </c>
      <c r="B806" s="4">
        <f>Buildings!B802</f>
        <v>2016</v>
      </c>
      <c r="C806" s="5">
        <f>Buildings!C802</f>
        <v>312.64441800117498</v>
      </c>
      <c r="D806" s="15">
        <f>Buildings!D802</f>
        <v>4.8313419117647101</v>
      </c>
      <c r="E806" s="4">
        <f t="shared" si="24"/>
        <v>1</v>
      </c>
      <c r="F806" s="5">
        <f t="shared" si="25"/>
        <v>312.64441800117498</v>
      </c>
    </row>
    <row r="807" spans="1:6" x14ac:dyDescent="0.3">
      <c r="A807" t="str">
        <f>Buildings!A803</f>
        <v>2016_802</v>
      </c>
      <c r="B807" s="4">
        <f>Buildings!B803</f>
        <v>2016</v>
      </c>
      <c r="C807" s="5">
        <f>Buildings!C803</f>
        <v>809.22611016407598</v>
      </c>
      <c r="D807" s="15">
        <f>Buildings!D803</f>
        <v>5.7865767045454497</v>
      </c>
      <c r="E807" s="4">
        <f t="shared" si="24"/>
        <v>1</v>
      </c>
      <c r="F807" s="5">
        <f t="shared" si="25"/>
        <v>809.22611016407598</v>
      </c>
    </row>
    <row r="808" spans="1:6" x14ac:dyDescent="0.3">
      <c r="A808" t="str">
        <f>Buildings!A804</f>
        <v>2016_803</v>
      </c>
      <c r="B808" s="4">
        <f>Buildings!B804</f>
        <v>2016</v>
      </c>
      <c r="C808" s="5">
        <f>Buildings!C804</f>
        <v>110.34667120408299</v>
      </c>
      <c r="D808" s="15">
        <f>Buildings!D804</f>
        <v>3.4166666666666701</v>
      </c>
      <c r="E808" s="4">
        <f t="shared" si="24"/>
        <v>1</v>
      </c>
      <c r="F808" s="5">
        <f t="shared" si="25"/>
        <v>110.34667120408299</v>
      </c>
    </row>
    <row r="809" spans="1:6" x14ac:dyDescent="0.3">
      <c r="A809" t="str">
        <f>Buildings!A805</f>
        <v>2016_804</v>
      </c>
      <c r="B809" s="4">
        <f>Buildings!B805</f>
        <v>2016</v>
      </c>
      <c r="C809" s="5">
        <f>Buildings!C805</f>
        <v>606.78127921186399</v>
      </c>
      <c r="D809" s="15">
        <f>Buildings!D805</f>
        <v>4.3025568181818201</v>
      </c>
      <c r="E809" s="4">
        <f t="shared" si="24"/>
        <v>1</v>
      </c>
      <c r="F809" s="5">
        <f t="shared" si="25"/>
        <v>606.78127921186399</v>
      </c>
    </row>
    <row r="810" spans="1:6" x14ac:dyDescent="0.3">
      <c r="A810" t="str">
        <f>Buildings!A806</f>
        <v>2016_805</v>
      </c>
      <c r="B810" s="4">
        <f>Buildings!B806</f>
        <v>2016</v>
      </c>
      <c r="C810" s="5">
        <f>Buildings!C806</f>
        <v>459.66907274723098</v>
      </c>
      <c r="D810" s="15">
        <f>Buildings!D806</f>
        <v>5.1740624999999998</v>
      </c>
      <c r="E810" s="4">
        <f t="shared" si="24"/>
        <v>1</v>
      </c>
      <c r="F810" s="5">
        <f t="shared" si="25"/>
        <v>459.66907274723098</v>
      </c>
    </row>
    <row r="811" spans="1:6" x14ac:dyDescent="0.3">
      <c r="A811" t="str">
        <f>Buildings!A807</f>
        <v>2016_806</v>
      </c>
      <c r="B811" s="4">
        <f>Buildings!B807</f>
        <v>2016</v>
      </c>
      <c r="C811" s="5">
        <f>Buildings!C807</f>
        <v>183.81225844100101</v>
      </c>
      <c r="D811" s="15">
        <f>Buildings!D807</f>
        <v>5.1859374999999996</v>
      </c>
      <c r="E811" s="4">
        <f t="shared" si="24"/>
        <v>1</v>
      </c>
      <c r="F811" s="5">
        <f t="shared" si="25"/>
        <v>183.81225844100101</v>
      </c>
    </row>
    <row r="812" spans="1:6" x14ac:dyDescent="0.3">
      <c r="A812" t="str">
        <f>Buildings!A808</f>
        <v>2016_807</v>
      </c>
      <c r="B812" s="4">
        <f>Buildings!B808</f>
        <v>2016</v>
      </c>
      <c r="C812" s="5">
        <f>Buildings!C808</f>
        <v>974.85067132115398</v>
      </c>
      <c r="D812" s="15">
        <f>Buildings!D808</f>
        <v>4.9949882075471699</v>
      </c>
      <c r="E812" s="4">
        <f t="shared" si="24"/>
        <v>1</v>
      </c>
      <c r="F812" s="5">
        <f t="shared" si="25"/>
        <v>974.85067132115398</v>
      </c>
    </row>
    <row r="813" spans="1:6" x14ac:dyDescent="0.3">
      <c r="A813" t="str">
        <f>Buildings!A809</f>
        <v>2016_808</v>
      </c>
      <c r="B813" s="4">
        <f>Buildings!B809</f>
        <v>2016</v>
      </c>
      <c r="C813" s="5">
        <f>Buildings!C809</f>
        <v>55.272102195769499</v>
      </c>
      <c r="D813" s="15">
        <f>Buildings!D809</f>
        <v>2.7786458333333299</v>
      </c>
      <c r="E813" s="4">
        <f t="shared" si="24"/>
        <v>1</v>
      </c>
      <c r="F813" s="5">
        <f t="shared" si="25"/>
        <v>55.272102195769499</v>
      </c>
    </row>
    <row r="814" spans="1:6" x14ac:dyDescent="0.3">
      <c r="A814" t="str">
        <f>Buildings!A810</f>
        <v>2016_809</v>
      </c>
      <c r="B814" s="4">
        <f>Buildings!B810</f>
        <v>2016</v>
      </c>
      <c r="C814" s="5">
        <f>Buildings!C810</f>
        <v>275.65865220502002</v>
      </c>
      <c r="D814" s="15">
        <f>Buildings!D810</f>
        <v>8.11354166666667</v>
      </c>
      <c r="E814" s="4">
        <f t="shared" si="24"/>
        <v>2</v>
      </c>
      <c r="F814" s="5">
        <f t="shared" si="25"/>
        <v>551.31730441004004</v>
      </c>
    </row>
    <row r="815" spans="1:6" x14ac:dyDescent="0.3">
      <c r="A815" t="str">
        <f>Buildings!A811</f>
        <v>2016_810</v>
      </c>
      <c r="B815" s="4">
        <f>Buildings!B811</f>
        <v>2016</v>
      </c>
      <c r="C815" s="5">
        <f>Buildings!C811</f>
        <v>330.84733370691498</v>
      </c>
      <c r="D815" s="15">
        <f>Buildings!D811</f>
        <v>4.7842881944444402</v>
      </c>
      <c r="E815" s="4">
        <f t="shared" si="24"/>
        <v>1</v>
      </c>
      <c r="F815" s="5">
        <f t="shared" si="25"/>
        <v>330.84733370691498</v>
      </c>
    </row>
    <row r="816" spans="1:6" x14ac:dyDescent="0.3">
      <c r="A816" t="str">
        <f>Buildings!A812</f>
        <v>2016_811</v>
      </c>
      <c r="B816" s="4">
        <f>Buildings!B812</f>
        <v>2016</v>
      </c>
      <c r="C816" s="5">
        <f>Buildings!C812</f>
        <v>110.188893040642</v>
      </c>
      <c r="D816" s="15">
        <f>Buildings!D812</f>
        <v>3.7630208333333299</v>
      </c>
      <c r="E816" s="4">
        <f t="shared" si="24"/>
        <v>1</v>
      </c>
      <c r="F816" s="5">
        <f t="shared" si="25"/>
        <v>110.188893040642</v>
      </c>
    </row>
    <row r="817" spans="1:6" x14ac:dyDescent="0.3">
      <c r="A817" t="str">
        <f>Buildings!A813</f>
        <v>2016_812</v>
      </c>
      <c r="B817" s="4">
        <f>Buildings!B813</f>
        <v>2016</v>
      </c>
      <c r="C817" s="5">
        <f>Buildings!C813</f>
        <v>1011.40194394253</v>
      </c>
      <c r="D817" s="15">
        <f>Buildings!D813</f>
        <v>5.0990056818181797</v>
      </c>
      <c r="E817" s="4">
        <f t="shared" si="24"/>
        <v>1</v>
      </c>
      <c r="F817" s="5">
        <f t="shared" si="25"/>
        <v>1011.40194394253</v>
      </c>
    </row>
    <row r="818" spans="1:6" x14ac:dyDescent="0.3">
      <c r="A818" t="str">
        <f>Buildings!A814</f>
        <v>2016_813</v>
      </c>
      <c r="B818" s="4">
        <f>Buildings!B814</f>
        <v>2016</v>
      </c>
      <c r="C818" s="5">
        <f>Buildings!C814</f>
        <v>238.95592270791499</v>
      </c>
      <c r="D818" s="15">
        <f>Buildings!D814</f>
        <v>5.5294471153846096</v>
      </c>
      <c r="E818" s="4">
        <f t="shared" si="24"/>
        <v>1</v>
      </c>
      <c r="F818" s="5">
        <f t="shared" si="25"/>
        <v>238.95592270791499</v>
      </c>
    </row>
    <row r="819" spans="1:6" x14ac:dyDescent="0.3">
      <c r="A819" t="str">
        <f>Buildings!A815</f>
        <v>2016_814</v>
      </c>
      <c r="B819" s="4">
        <f>Buildings!B815</f>
        <v>2016</v>
      </c>
      <c r="C819" s="5">
        <f>Buildings!C815</f>
        <v>459.73722274601499</v>
      </c>
      <c r="D819" s="15">
        <f>Buildings!D815</f>
        <v>3.7346875000000002</v>
      </c>
      <c r="E819" s="4">
        <f t="shared" si="24"/>
        <v>1</v>
      </c>
      <c r="F819" s="5">
        <f t="shared" si="25"/>
        <v>459.73722274601499</v>
      </c>
    </row>
    <row r="820" spans="1:6" x14ac:dyDescent="0.3">
      <c r="A820" t="str">
        <f>Buildings!A816</f>
        <v>2016_815</v>
      </c>
      <c r="B820" s="4">
        <f>Buildings!B816</f>
        <v>2016</v>
      </c>
      <c r="C820" s="5">
        <f>Buildings!C816</f>
        <v>349.33994100894802</v>
      </c>
      <c r="D820" s="15">
        <f>Buildings!D816</f>
        <v>5.0148026315789496</v>
      </c>
      <c r="E820" s="4">
        <f t="shared" si="24"/>
        <v>1</v>
      </c>
      <c r="F820" s="5">
        <f t="shared" si="25"/>
        <v>349.33994100894802</v>
      </c>
    </row>
    <row r="821" spans="1:6" x14ac:dyDescent="0.3">
      <c r="A821" t="str">
        <f>Buildings!A817</f>
        <v>2016_816</v>
      </c>
      <c r="B821" s="4">
        <f>Buildings!B817</f>
        <v>2016</v>
      </c>
      <c r="C821" s="5">
        <f>Buildings!C817</f>
        <v>588.44720874168002</v>
      </c>
      <c r="D821" s="15">
        <f>Buildings!D817</f>
        <v>4.763427734375</v>
      </c>
      <c r="E821" s="4">
        <f t="shared" si="24"/>
        <v>1</v>
      </c>
      <c r="F821" s="5">
        <f t="shared" si="25"/>
        <v>588.44720874168002</v>
      </c>
    </row>
    <row r="822" spans="1:6" x14ac:dyDescent="0.3">
      <c r="A822" t="str">
        <f>Buildings!A818</f>
        <v>2016_817</v>
      </c>
      <c r="B822" s="4">
        <f>Buildings!B818</f>
        <v>2016</v>
      </c>
      <c r="C822" s="5">
        <f>Buildings!C818</f>
        <v>882.56565983593498</v>
      </c>
      <c r="D822" s="15">
        <f>Buildings!D818</f>
        <v>6.7493489583333304</v>
      </c>
      <c r="E822" s="4">
        <f t="shared" si="24"/>
        <v>2</v>
      </c>
      <c r="F822" s="5">
        <f t="shared" si="25"/>
        <v>1765.13131967187</v>
      </c>
    </row>
    <row r="823" spans="1:6" x14ac:dyDescent="0.3">
      <c r="A823" t="str">
        <f>Buildings!A819</f>
        <v>2016_818</v>
      </c>
      <c r="B823" s="4">
        <f>Buildings!B819</f>
        <v>2016</v>
      </c>
      <c r="C823" s="5">
        <f>Buildings!C819</f>
        <v>239.10712305828901</v>
      </c>
      <c r="D823" s="15">
        <f>Buildings!D819</f>
        <v>6.0240384615384599</v>
      </c>
      <c r="E823" s="4">
        <f t="shared" si="24"/>
        <v>2</v>
      </c>
      <c r="F823" s="5">
        <f t="shared" si="25"/>
        <v>478.21424611657801</v>
      </c>
    </row>
    <row r="824" spans="1:6" x14ac:dyDescent="0.3">
      <c r="A824" t="str">
        <f>Buildings!A820</f>
        <v>2016_819</v>
      </c>
      <c r="B824" s="4">
        <f>Buildings!B820</f>
        <v>2016</v>
      </c>
      <c r="C824" s="5">
        <f>Buildings!C820</f>
        <v>257.37025245837901</v>
      </c>
      <c r="D824" s="15">
        <f>Buildings!D820</f>
        <v>4.9051339285714297</v>
      </c>
      <c r="E824" s="4">
        <f t="shared" si="24"/>
        <v>1</v>
      </c>
      <c r="F824" s="5">
        <f t="shared" si="25"/>
        <v>257.37025245837901</v>
      </c>
    </row>
    <row r="825" spans="1:6" x14ac:dyDescent="0.3">
      <c r="A825" t="str">
        <f>Buildings!A821</f>
        <v>2016_820</v>
      </c>
      <c r="B825" s="4">
        <f>Buildings!B821</f>
        <v>2016</v>
      </c>
      <c r="C825" s="5">
        <f>Buildings!C821</f>
        <v>110.31892972625801</v>
      </c>
      <c r="D825" s="15">
        <f>Buildings!D821</f>
        <v>3.3580729166666701</v>
      </c>
      <c r="E825" s="4">
        <f t="shared" si="24"/>
        <v>1</v>
      </c>
      <c r="F825" s="5">
        <f t="shared" si="25"/>
        <v>110.31892972625801</v>
      </c>
    </row>
    <row r="826" spans="1:6" x14ac:dyDescent="0.3">
      <c r="A826" t="str">
        <f>Buildings!A822</f>
        <v>2016_821</v>
      </c>
      <c r="B826" s="4">
        <f>Buildings!B822</f>
        <v>2016</v>
      </c>
      <c r="C826" s="5">
        <f>Buildings!C822</f>
        <v>55.219945099207301</v>
      </c>
      <c r="D826" s="15">
        <f>Buildings!D822</f>
        <v>2.2838541666666701</v>
      </c>
      <c r="E826" s="4">
        <f t="shared" si="24"/>
        <v>1</v>
      </c>
      <c r="F826" s="5">
        <f t="shared" si="25"/>
        <v>55.219945099207301</v>
      </c>
    </row>
    <row r="827" spans="1:6" x14ac:dyDescent="0.3">
      <c r="A827" t="str">
        <f>Buildings!A823</f>
        <v>2016_822</v>
      </c>
      <c r="B827" s="4">
        <f>Buildings!B823</f>
        <v>2016</v>
      </c>
      <c r="C827" s="5">
        <f>Buildings!C823</f>
        <v>55.121467242017403</v>
      </c>
      <c r="D827" s="15">
        <f>Buildings!D823</f>
        <v>4.8229166666666696</v>
      </c>
      <c r="E827" s="4">
        <f t="shared" si="24"/>
        <v>1</v>
      </c>
      <c r="F827" s="5">
        <f t="shared" si="25"/>
        <v>55.121467242017403</v>
      </c>
    </row>
    <row r="828" spans="1:6" x14ac:dyDescent="0.3">
      <c r="A828" t="str">
        <f>Buildings!A824</f>
        <v>2016_823</v>
      </c>
      <c r="B828" s="4">
        <f>Buildings!B824</f>
        <v>2016</v>
      </c>
      <c r="C828" s="5">
        <f>Buildings!C824</f>
        <v>220.70181892253501</v>
      </c>
      <c r="D828" s="15">
        <f>Buildings!D824</f>
        <v>4.8893229166666696</v>
      </c>
      <c r="E828" s="4">
        <f t="shared" si="24"/>
        <v>1</v>
      </c>
      <c r="F828" s="5">
        <f t="shared" si="25"/>
        <v>220.70181892253501</v>
      </c>
    </row>
    <row r="829" spans="1:6" x14ac:dyDescent="0.3">
      <c r="A829" t="str">
        <f>Buildings!A825</f>
        <v>2016_824</v>
      </c>
      <c r="B829" s="4">
        <f>Buildings!B825</f>
        <v>2016</v>
      </c>
      <c r="C829" s="5">
        <f>Buildings!C825</f>
        <v>55.044291809201198</v>
      </c>
      <c r="D829" s="15">
        <f>Buildings!D825</f>
        <v>3.3046875</v>
      </c>
      <c r="E829" s="4">
        <f t="shared" si="24"/>
        <v>1</v>
      </c>
      <c r="F829" s="5">
        <f t="shared" si="25"/>
        <v>55.044291809201198</v>
      </c>
    </row>
    <row r="830" spans="1:6" x14ac:dyDescent="0.3">
      <c r="A830" t="str">
        <f>Buildings!A826</f>
        <v>2016_825</v>
      </c>
      <c r="B830" s="4">
        <f>Buildings!B826</f>
        <v>2016</v>
      </c>
      <c r="C830" s="5">
        <f>Buildings!C826</f>
        <v>239.057734649628</v>
      </c>
      <c r="D830" s="15">
        <f>Buildings!D826</f>
        <v>5.1370192307692299</v>
      </c>
      <c r="E830" s="4">
        <f t="shared" si="24"/>
        <v>1</v>
      </c>
      <c r="F830" s="5">
        <f t="shared" si="25"/>
        <v>239.057734649628</v>
      </c>
    </row>
    <row r="831" spans="1:6" x14ac:dyDescent="0.3">
      <c r="A831" t="str">
        <f>Buildings!A827</f>
        <v>2016_826</v>
      </c>
      <c r="B831" s="4">
        <f>Buildings!B827</f>
        <v>2016</v>
      </c>
      <c r="C831" s="5">
        <f>Buildings!C827</f>
        <v>73.483731985092206</v>
      </c>
      <c r="D831" s="15">
        <f>Buildings!D827</f>
        <v>2.75390625</v>
      </c>
      <c r="E831" s="4">
        <f t="shared" si="24"/>
        <v>1</v>
      </c>
      <c r="F831" s="5">
        <f t="shared" si="25"/>
        <v>73.483731985092206</v>
      </c>
    </row>
    <row r="832" spans="1:6" x14ac:dyDescent="0.3">
      <c r="A832" t="str">
        <f>Buildings!A828</f>
        <v>2016_827</v>
      </c>
      <c r="B832" s="4">
        <f>Buildings!B828</f>
        <v>2016</v>
      </c>
      <c r="C832" s="5">
        <f>Buildings!C828</f>
        <v>478.11314321681903</v>
      </c>
      <c r="D832" s="15">
        <f>Buildings!D828</f>
        <v>6.66015625</v>
      </c>
      <c r="E832" s="4">
        <f t="shared" si="24"/>
        <v>2</v>
      </c>
      <c r="F832" s="5">
        <f t="shared" si="25"/>
        <v>956.22628643363805</v>
      </c>
    </row>
    <row r="833" spans="1:6" x14ac:dyDescent="0.3">
      <c r="A833" t="str">
        <f>Buildings!A829</f>
        <v>2016_828</v>
      </c>
      <c r="B833" s="4">
        <f>Buildings!B829</f>
        <v>2016</v>
      </c>
      <c r="C833" s="5">
        <f>Buildings!C829</f>
        <v>36.866820497438297</v>
      </c>
      <c r="D833" s="15">
        <f>Buildings!D829</f>
        <v>2.6953125</v>
      </c>
      <c r="E833" s="4">
        <f t="shared" si="24"/>
        <v>1</v>
      </c>
      <c r="F833" s="5">
        <f t="shared" si="25"/>
        <v>36.866820497438297</v>
      </c>
    </row>
    <row r="834" spans="1:6" x14ac:dyDescent="0.3">
      <c r="A834" t="str">
        <f>Buildings!A830</f>
        <v>2016_829</v>
      </c>
      <c r="B834" s="4">
        <f>Buildings!B830</f>
        <v>2016</v>
      </c>
      <c r="C834" s="5">
        <f>Buildings!C830</f>
        <v>625.24128363653995</v>
      </c>
      <c r="D834" s="15">
        <f>Buildings!D830</f>
        <v>4.7329963235294104</v>
      </c>
      <c r="E834" s="4">
        <f t="shared" si="24"/>
        <v>1</v>
      </c>
      <c r="F834" s="5">
        <f t="shared" si="25"/>
        <v>625.24128363653995</v>
      </c>
    </row>
    <row r="835" spans="1:6" x14ac:dyDescent="0.3">
      <c r="A835" t="str">
        <f>Buildings!A831</f>
        <v>2016_830</v>
      </c>
      <c r="B835" s="4">
        <f>Buildings!B831</f>
        <v>2016</v>
      </c>
      <c r="C835" s="5">
        <f>Buildings!C831</f>
        <v>220.53426368534599</v>
      </c>
      <c r="D835" s="15">
        <f>Buildings!D831</f>
        <v>3.3561197916666701</v>
      </c>
      <c r="E835" s="4">
        <f t="shared" si="24"/>
        <v>1</v>
      </c>
      <c r="F835" s="5">
        <f t="shared" si="25"/>
        <v>220.53426368534599</v>
      </c>
    </row>
    <row r="836" spans="1:6" x14ac:dyDescent="0.3">
      <c r="A836" t="str">
        <f>Buildings!A832</f>
        <v>2016_831</v>
      </c>
      <c r="B836" s="4">
        <f>Buildings!B832</f>
        <v>2016</v>
      </c>
      <c r="C836" s="5">
        <f>Buildings!C832</f>
        <v>459.80370575468999</v>
      </c>
      <c r="D836" s="15">
        <f>Buildings!D832</f>
        <v>4.5371874999999999</v>
      </c>
      <c r="E836" s="4">
        <f t="shared" si="24"/>
        <v>1</v>
      </c>
      <c r="F836" s="5">
        <f t="shared" si="25"/>
        <v>459.80370575468999</v>
      </c>
    </row>
    <row r="837" spans="1:6" x14ac:dyDescent="0.3">
      <c r="A837" t="str">
        <f>Buildings!A833</f>
        <v>2016_832</v>
      </c>
      <c r="B837" s="4">
        <f>Buildings!B833</f>
        <v>2016</v>
      </c>
      <c r="C837" s="5">
        <f>Buildings!C833</f>
        <v>91.828560629859595</v>
      </c>
      <c r="D837" s="15">
        <f>Buildings!D833</f>
        <v>8.1624999999999996</v>
      </c>
      <c r="E837" s="4">
        <f t="shared" si="24"/>
        <v>2</v>
      </c>
      <c r="F837" s="5">
        <f t="shared" si="25"/>
        <v>183.65712125971919</v>
      </c>
    </row>
    <row r="838" spans="1:6" x14ac:dyDescent="0.3">
      <c r="A838" t="str">
        <f>Buildings!A834</f>
        <v>2016_833</v>
      </c>
      <c r="B838" s="4">
        <f>Buildings!B834</f>
        <v>2016</v>
      </c>
      <c r="C838" s="5">
        <f>Buildings!C834</f>
        <v>422.94805543497199</v>
      </c>
      <c r="D838" s="15">
        <f>Buildings!D834</f>
        <v>6.4626358695652204</v>
      </c>
      <c r="E838" s="4">
        <f t="shared" si="24"/>
        <v>2</v>
      </c>
      <c r="F838" s="5">
        <f t="shared" si="25"/>
        <v>845.89611086994398</v>
      </c>
    </row>
    <row r="839" spans="1:6" x14ac:dyDescent="0.3">
      <c r="A839" t="str">
        <f>Buildings!A835</f>
        <v>2016_834</v>
      </c>
      <c r="B839" s="4">
        <f>Buildings!B835</f>
        <v>2016</v>
      </c>
      <c r="C839" s="5">
        <f>Buildings!C835</f>
        <v>275.720249065198</v>
      </c>
      <c r="D839" s="15">
        <f>Buildings!D835</f>
        <v>6.7177083333333298</v>
      </c>
      <c r="E839" s="4">
        <f t="shared" ref="E839:E902" si="26">MAX(1,FLOOR(D839/$B$3,1))</f>
        <v>2</v>
      </c>
      <c r="F839" s="5">
        <f t="shared" ref="F839:F902" si="27">C839*E839</f>
        <v>551.44049813039601</v>
      </c>
    </row>
    <row r="840" spans="1:6" x14ac:dyDescent="0.3">
      <c r="A840" t="str">
        <f>Buildings!A836</f>
        <v>2016_835</v>
      </c>
      <c r="B840" s="4">
        <f>Buildings!B836</f>
        <v>2016</v>
      </c>
      <c r="C840" s="5">
        <f>Buildings!C836</f>
        <v>441.35801252163901</v>
      </c>
      <c r="D840" s="15">
        <f>Buildings!D836</f>
        <v>7.4580078125</v>
      </c>
      <c r="E840" s="4">
        <f t="shared" si="26"/>
        <v>2</v>
      </c>
      <c r="F840" s="5">
        <f t="shared" si="27"/>
        <v>882.71602504327802</v>
      </c>
    </row>
    <row r="841" spans="1:6" x14ac:dyDescent="0.3">
      <c r="A841" t="str">
        <f>Buildings!A837</f>
        <v>2016_836</v>
      </c>
      <c r="B841" s="4">
        <f>Buildings!B837</f>
        <v>2016</v>
      </c>
      <c r="C841" s="5">
        <f>Buildings!C837</f>
        <v>202.33344325982</v>
      </c>
      <c r="D841" s="15">
        <f>Buildings!D837</f>
        <v>4.0958806818181799</v>
      </c>
      <c r="E841" s="4">
        <f t="shared" si="26"/>
        <v>1</v>
      </c>
      <c r="F841" s="5">
        <f t="shared" si="27"/>
        <v>202.33344325982</v>
      </c>
    </row>
    <row r="842" spans="1:6" x14ac:dyDescent="0.3">
      <c r="A842" t="str">
        <f>Buildings!A838</f>
        <v>2016_837</v>
      </c>
      <c r="B842" s="4">
        <f>Buildings!B838</f>
        <v>2016</v>
      </c>
      <c r="C842" s="5">
        <f>Buildings!C838</f>
        <v>349.25132818333799</v>
      </c>
      <c r="D842" s="15">
        <f>Buildings!D838</f>
        <v>4.1805098684210504</v>
      </c>
      <c r="E842" s="4">
        <f t="shared" si="26"/>
        <v>1</v>
      </c>
      <c r="F842" s="5">
        <f t="shared" si="27"/>
        <v>349.25132818333799</v>
      </c>
    </row>
    <row r="843" spans="1:6" x14ac:dyDescent="0.3">
      <c r="A843" t="str">
        <f>Buildings!A839</f>
        <v>2016_838</v>
      </c>
      <c r="B843" s="4">
        <f>Buildings!B839</f>
        <v>2016</v>
      </c>
      <c r="C843" s="5">
        <f>Buildings!C839</f>
        <v>110.344316188246</v>
      </c>
      <c r="D843" s="15">
        <f>Buildings!D839</f>
        <v>2.9036458333333299</v>
      </c>
      <c r="E843" s="4">
        <f t="shared" si="26"/>
        <v>1</v>
      </c>
      <c r="F843" s="5">
        <f t="shared" si="27"/>
        <v>110.344316188246</v>
      </c>
    </row>
    <row r="844" spans="1:6" x14ac:dyDescent="0.3">
      <c r="A844" t="str">
        <f>Buildings!A840</f>
        <v>2016_839</v>
      </c>
      <c r="B844" s="4">
        <f>Buildings!B840</f>
        <v>2016</v>
      </c>
      <c r="C844" s="5">
        <f>Buildings!C840</f>
        <v>202.26745921000801</v>
      </c>
      <c r="D844" s="15">
        <f>Buildings!D840</f>
        <v>4.3359375</v>
      </c>
      <c r="E844" s="4">
        <f t="shared" si="26"/>
        <v>1</v>
      </c>
      <c r="F844" s="5">
        <f t="shared" si="27"/>
        <v>202.26745921000801</v>
      </c>
    </row>
    <row r="845" spans="1:6" x14ac:dyDescent="0.3">
      <c r="A845" t="str">
        <f>Buildings!A841</f>
        <v>2016_840</v>
      </c>
      <c r="B845" s="4">
        <f>Buildings!B841</f>
        <v>2016</v>
      </c>
      <c r="C845" s="5">
        <f>Buildings!C841</f>
        <v>1305.5580122563999</v>
      </c>
      <c r="D845" s="15">
        <f>Buildings!D841</f>
        <v>5.7526408450704203</v>
      </c>
      <c r="E845" s="4">
        <f t="shared" si="26"/>
        <v>1</v>
      </c>
      <c r="F845" s="5">
        <f t="shared" si="27"/>
        <v>1305.5580122563999</v>
      </c>
    </row>
    <row r="846" spans="1:6" x14ac:dyDescent="0.3">
      <c r="A846" t="str">
        <f>Buildings!A842</f>
        <v>2016_841</v>
      </c>
      <c r="B846" s="4">
        <f>Buildings!B842</f>
        <v>2016</v>
      </c>
      <c r="C846" s="5">
        <f>Buildings!C842</f>
        <v>55.168634027242703</v>
      </c>
      <c r="D846" s="15">
        <f>Buildings!D842</f>
        <v>3.015625</v>
      </c>
      <c r="E846" s="4">
        <f t="shared" si="26"/>
        <v>1</v>
      </c>
      <c r="F846" s="5">
        <f t="shared" si="27"/>
        <v>55.168634027242703</v>
      </c>
    </row>
    <row r="847" spans="1:6" x14ac:dyDescent="0.3">
      <c r="A847" t="str">
        <f>Buildings!A843</f>
        <v>2016_842</v>
      </c>
      <c r="B847" s="4">
        <f>Buildings!B843</f>
        <v>2016</v>
      </c>
      <c r="C847" s="5">
        <f>Buildings!C843</f>
        <v>386.25664488784997</v>
      </c>
      <c r="D847" s="15">
        <f>Buildings!D843</f>
        <v>4.5625</v>
      </c>
      <c r="E847" s="4">
        <f t="shared" si="26"/>
        <v>1</v>
      </c>
      <c r="F847" s="5">
        <f t="shared" si="27"/>
        <v>386.25664488784997</v>
      </c>
    </row>
    <row r="848" spans="1:6" x14ac:dyDescent="0.3">
      <c r="A848" t="str">
        <f>Buildings!A844</f>
        <v>2016_843</v>
      </c>
      <c r="B848" s="4">
        <f>Buildings!B844</f>
        <v>2016</v>
      </c>
      <c r="C848" s="5">
        <f>Buildings!C844</f>
        <v>459.809367179871</v>
      </c>
      <c r="D848" s="15">
        <f>Buildings!D844</f>
        <v>5.2809375000000003</v>
      </c>
      <c r="E848" s="4">
        <f t="shared" si="26"/>
        <v>1</v>
      </c>
      <c r="F848" s="5">
        <f t="shared" si="27"/>
        <v>459.809367179871</v>
      </c>
    </row>
    <row r="849" spans="1:6" x14ac:dyDescent="0.3">
      <c r="A849" t="str">
        <f>Buildings!A845</f>
        <v>2016_844</v>
      </c>
      <c r="B849" s="4">
        <f>Buildings!B845</f>
        <v>2016</v>
      </c>
      <c r="C849" s="5">
        <f>Buildings!C845</f>
        <v>386.18032026849897</v>
      </c>
      <c r="D849" s="15">
        <f>Buildings!D845</f>
        <v>5.0401785714285703</v>
      </c>
      <c r="E849" s="4">
        <f t="shared" si="26"/>
        <v>1</v>
      </c>
      <c r="F849" s="5">
        <f t="shared" si="27"/>
        <v>386.18032026849897</v>
      </c>
    </row>
    <row r="850" spans="1:6" x14ac:dyDescent="0.3">
      <c r="A850" t="str">
        <f>Buildings!A846</f>
        <v>2016_845</v>
      </c>
      <c r="B850" s="4">
        <f>Buildings!B846</f>
        <v>2016</v>
      </c>
      <c r="C850" s="5">
        <f>Buildings!C846</f>
        <v>55.1726199295383</v>
      </c>
      <c r="D850" s="15">
        <f>Buildings!D846</f>
        <v>3.2369791666666701</v>
      </c>
      <c r="E850" s="4">
        <f t="shared" si="26"/>
        <v>1</v>
      </c>
      <c r="F850" s="5">
        <f t="shared" si="27"/>
        <v>55.1726199295383</v>
      </c>
    </row>
    <row r="851" spans="1:6" x14ac:dyDescent="0.3">
      <c r="A851" t="str">
        <f>Buildings!A847</f>
        <v>2016_846</v>
      </c>
      <c r="B851" s="4">
        <f>Buildings!B847</f>
        <v>2016</v>
      </c>
      <c r="C851" s="5">
        <f>Buildings!C847</f>
        <v>349.45786009728897</v>
      </c>
      <c r="D851" s="15">
        <f>Buildings!D847</f>
        <v>6.1085526315789496</v>
      </c>
      <c r="E851" s="4">
        <f t="shared" si="26"/>
        <v>2</v>
      </c>
      <c r="F851" s="5">
        <f t="shared" si="27"/>
        <v>698.91572019457794</v>
      </c>
    </row>
    <row r="852" spans="1:6" x14ac:dyDescent="0.3">
      <c r="A852" t="str">
        <f>Buildings!A848</f>
        <v>2016_847</v>
      </c>
      <c r="B852" s="4">
        <f>Buildings!B848</f>
        <v>2016</v>
      </c>
      <c r="C852" s="5">
        <f>Buildings!C848</f>
        <v>349.30917397141502</v>
      </c>
      <c r="D852" s="15">
        <f>Buildings!D848</f>
        <v>5.0620888157894699</v>
      </c>
      <c r="E852" s="4">
        <f t="shared" si="26"/>
        <v>1</v>
      </c>
      <c r="F852" s="5">
        <f t="shared" si="27"/>
        <v>349.30917397141502</v>
      </c>
    </row>
    <row r="853" spans="1:6" x14ac:dyDescent="0.3">
      <c r="A853" t="str">
        <f>Buildings!A849</f>
        <v>2016_848</v>
      </c>
      <c r="B853" s="4">
        <f>Buildings!B849</f>
        <v>2016</v>
      </c>
      <c r="C853" s="5">
        <f>Buildings!C849</f>
        <v>533.46028971485805</v>
      </c>
      <c r="D853" s="15">
        <f>Buildings!D849</f>
        <v>4.2211745689655196</v>
      </c>
      <c r="E853" s="4">
        <f t="shared" si="26"/>
        <v>1</v>
      </c>
      <c r="F853" s="5">
        <f t="shared" si="27"/>
        <v>533.46028971485805</v>
      </c>
    </row>
    <row r="854" spans="1:6" x14ac:dyDescent="0.3">
      <c r="A854" t="str">
        <f>Buildings!A850</f>
        <v>2016_849</v>
      </c>
      <c r="B854" s="4">
        <f>Buildings!B850</f>
        <v>2016</v>
      </c>
      <c r="C854" s="5">
        <f>Buildings!C850</f>
        <v>165.436131305993</v>
      </c>
      <c r="D854" s="15">
        <f>Buildings!D850</f>
        <v>4.9131944444444402</v>
      </c>
      <c r="E854" s="4">
        <f t="shared" si="26"/>
        <v>1</v>
      </c>
      <c r="F854" s="5">
        <f t="shared" si="27"/>
        <v>165.436131305993</v>
      </c>
    </row>
    <row r="855" spans="1:6" x14ac:dyDescent="0.3">
      <c r="A855" t="str">
        <f>Buildings!A851</f>
        <v>2016_850</v>
      </c>
      <c r="B855" s="4">
        <f>Buildings!B851</f>
        <v>2016</v>
      </c>
      <c r="C855" s="5">
        <f>Buildings!C851</f>
        <v>91.899402461945996</v>
      </c>
      <c r="D855" s="15">
        <f>Buildings!D851</f>
        <v>3.3406250000000002</v>
      </c>
      <c r="E855" s="4">
        <f t="shared" si="26"/>
        <v>1</v>
      </c>
      <c r="F855" s="5">
        <f t="shared" si="27"/>
        <v>91.899402461945996</v>
      </c>
    </row>
    <row r="856" spans="1:6" x14ac:dyDescent="0.3">
      <c r="A856" t="str">
        <f>Buildings!A852</f>
        <v>2016_851</v>
      </c>
      <c r="B856" s="4">
        <f>Buildings!B852</f>
        <v>2016</v>
      </c>
      <c r="C856" s="5">
        <f>Buildings!C852</f>
        <v>73.494598190299499</v>
      </c>
      <c r="D856" s="15">
        <f>Buildings!D852</f>
        <v>4.41015625</v>
      </c>
      <c r="E856" s="4">
        <f t="shared" si="26"/>
        <v>1</v>
      </c>
      <c r="F856" s="5">
        <f t="shared" si="27"/>
        <v>73.494598190299499</v>
      </c>
    </row>
    <row r="857" spans="1:6" x14ac:dyDescent="0.3">
      <c r="A857" t="str">
        <f>Buildings!A853</f>
        <v>2016_852</v>
      </c>
      <c r="B857" s="4">
        <f>Buildings!B853</f>
        <v>2016</v>
      </c>
      <c r="C857" s="5">
        <f>Buildings!C853</f>
        <v>165.50590068474401</v>
      </c>
      <c r="D857" s="15">
        <f>Buildings!D853</f>
        <v>5.4427083333333304</v>
      </c>
      <c r="E857" s="4">
        <f t="shared" si="26"/>
        <v>1</v>
      </c>
      <c r="F857" s="5">
        <f t="shared" si="27"/>
        <v>165.50590068474401</v>
      </c>
    </row>
    <row r="858" spans="1:6" x14ac:dyDescent="0.3">
      <c r="A858" t="str">
        <f>Buildings!A854</f>
        <v>2016_853</v>
      </c>
      <c r="B858" s="4">
        <f>Buildings!B854</f>
        <v>2016</v>
      </c>
      <c r="C858" s="5">
        <f>Buildings!C854</f>
        <v>312.657318811864</v>
      </c>
      <c r="D858" s="15">
        <f>Buildings!D854</f>
        <v>6.9889705882352899</v>
      </c>
      <c r="E858" s="4">
        <f t="shared" si="26"/>
        <v>2</v>
      </c>
      <c r="F858" s="5">
        <f t="shared" si="27"/>
        <v>625.314637623728</v>
      </c>
    </row>
    <row r="859" spans="1:6" x14ac:dyDescent="0.3">
      <c r="A859" t="str">
        <f>Buildings!A855</f>
        <v>2016_854</v>
      </c>
      <c r="B859" s="4">
        <f>Buildings!B855</f>
        <v>2016</v>
      </c>
      <c r="C859" s="5">
        <f>Buildings!C855</f>
        <v>680.43687230348598</v>
      </c>
      <c r="D859" s="15">
        <f>Buildings!D855</f>
        <v>5.0399070945945903</v>
      </c>
      <c r="E859" s="4">
        <f t="shared" si="26"/>
        <v>1</v>
      </c>
      <c r="F859" s="5">
        <f t="shared" si="27"/>
        <v>680.43687230348598</v>
      </c>
    </row>
    <row r="860" spans="1:6" x14ac:dyDescent="0.3">
      <c r="A860" t="str">
        <f>Buildings!A856</f>
        <v>2016_855</v>
      </c>
      <c r="B860" s="4">
        <f>Buildings!B856</f>
        <v>2016</v>
      </c>
      <c r="C860" s="5">
        <f>Buildings!C856</f>
        <v>183.93277260009199</v>
      </c>
      <c r="D860" s="15">
        <f>Buildings!D856</f>
        <v>6.8070312499999996</v>
      </c>
      <c r="E860" s="4">
        <f t="shared" si="26"/>
        <v>2</v>
      </c>
      <c r="F860" s="5">
        <f t="shared" si="27"/>
        <v>367.86554520018399</v>
      </c>
    </row>
    <row r="861" spans="1:6" x14ac:dyDescent="0.3">
      <c r="A861" t="str">
        <f>Buildings!A857</f>
        <v>2016_856</v>
      </c>
      <c r="B861" s="4">
        <f>Buildings!B857</f>
        <v>2016</v>
      </c>
      <c r="C861" s="5">
        <f>Buildings!C857</f>
        <v>496.63831650093198</v>
      </c>
      <c r="D861" s="15">
        <f>Buildings!D857</f>
        <v>4.9849537037036997</v>
      </c>
      <c r="E861" s="4">
        <f t="shared" si="26"/>
        <v>1</v>
      </c>
      <c r="F861" s="5">
        <f t="shared" si="27"/>
        <v>496.63831650093198</v>
      </c>
    </row>
    <row r="862" spans="1:6" x14ac:dyDescent="0.3">
      <c r="A862" t="str">
        <f>Buildings!A858</f>
        <v>2016_857</v>
      </c>
      <c r="B862" s="4">
        <f>Buildings!B858</f>
        <v>2016</v>
      </c>
      <c r="C862" s="5">
        <f>Buildings!C858</f>
        <v>625.29865678772296</v>
      </c>
      <c r="D862" s="15">
        <f>Buildings!D858</f>
        <v>7.4386488970588198</v>
      </c>
      <c r="E862" s="4">
        <f t="shared" si="26"/>
        <v>2</v>
      </c>
      <c r="F862" s="5">
        <f t="shared" si="27"/>
        <v>1250.5973135754459</v>
      </c>
    </row>
    <row r="863" spans="1:6" x14ac:dyDescent="0.3">
      <c r="A863" t="str">
        <f>Buildings!A859</f>
        <v>2016_858</v>
      </c>
      <c r="B863" s="4">
        <f>Buildings!B859</f>
        <v>2016</v>
      </c>
      <c r="C863" s="5">
        <f>Buildings!C859</f>
        <v>367.971090078354</v>
      </c>
      <c r="D863" s="15">
        <f>Buildings!D859</f>
        <v>6.6871093750000004</v>
      </c>
      <c r="E863" s="4">
        <f t="shared" si="26"/>
        <v>2</v>
      </c>
      <c r="F863" s="5">
        <f t="shared" si="27"/>
        <v>735.94218015670799</v>
      </c>
    </row>
    <row r="864" spans="1:6" x14ac:dyDescent="0.3">
      <c r="A864" t="str">
        <f>Buildings!A860</f>
        <v>2016_859</v>
      </c>
      <c r="B864" s="4">
        <f>Buildings!B860</f>
        <v>2016</v>
      </c>
      <c r="C864" s="5">
        <f>Buildings!C860</f>
        <v>73.627021176740499</v>
      </c>
      <c r="D864" s="15">
        <f>Buildings!D860</f>
        <v>4.435546875</v>
      </c>
      <c r="E864" s="4">
        <f t="shared" si="26"/>
        <v>1</v>
      </c>
      <c r="F864" s="5">
        <f t="shared" si="27"/>
        <v>73.627021176740499</v>
      </c>
    </row>
    <row r="865" spans="1:6" x14ac:dyDescent="0.3">
      <c r="A865" t="str">
        <f>Buildings!A861</f>
        <v>2016_860</v>
      </c>
      <c r="B865" s="4">
        <f>Buildings!B861</f>
        <v>2016</v>
      </c>
      <c r="C865" s="5">
        <f>Buildings!C861</f>
        <v>312.692768860608</v>
      </c>
      <c r="D865" s="15">
        <f>Buildings!D861</f>
        <v>5.4425551470588198</v>
      </c>
      <c r="E865" s="4">
        <f t="shared" si="26"/>
        <v>1</v>
      </c>
      <c r="F865" s="5">
        <f t="shared" si="27"/>
        <v>312.692768860608</v>
      </c>
    </row>
    <row r="866" spans="1:6" x14ac:dyDescent="0.3">
      <c r="A866" t="str">
        <f>Buildings!A862</f>
        <v>2016_861</v>
      </c>
      <c r="B866" s="4">
        <f>Buildings!B862</f>
        <v>2016</v>
      </c>
      <c r="C866" s="5">
        <f>Buildings!C862</f>
        <v>404.52529043331702</v>
      </c>
      <c r="D866" s="15">
        <f>Buildings!D862</f>
        <v>4.4002130681818201</v>
      </c>
      <c r="E866" s="4">
        <f t="shared" si="26"/>
        <v>1</v>
      </c>
      <c r="F866" s="5">
        <f t="shared" si="27"/>
        <v>404.52529043331702</v>
      </c>
    </row>
    <row r="867" spans="1:6" x14ac:dyDescent="0.3">
      <c r="A867" t="str">
        <f>Buildings!A863</f>
        <v>2016_862</v>
      </c>
      <c r="B867" s="4">
        <f>Buildings!B863</f>
        <v>2016</v>
      </c>
      <c r="C867" s="5">
        <f>Buildings!C863</f>
        <v>625.06132947467302</v>
      </c>
      <c r="D867" s="15">
        <f>Buildings!D863</f>
        <v>4.6767003676470598</v>
      </c>
      <c r="E867" s="4">
        <f t="shared" si="26"/>
        <v>1</v>
      </c>
      <c r="F867" s="5">
        <f t="shared" si="27"/>
        <v>625.06132947467302</v>
      </c>
    </row>
    <row r="868" spans="1:6" x14ac:dyDescent="0.3">
      <c r="A868" t="str">
        <f>Buildings!A864</f>
        <v>2016_863</v>
      </c>
      <c r="B868" s="4">
        <f>Buildings!B864</f>
        <v>2016</v>
      </c>
      <c r="C868" s="5">
        <f>Buildings!C864</f>
        <v>331.03586735017598</v>
      </c>
      <c r="D868" s="15">
        <f>Buildings!D864</f>
        <v>5.7690972222222197</v>
      </c>
      <c r="E868" s="4">
        <f t="shared" si="26"/>
        <v>1</v>
      </c>
      <c r="F868" s="5">
        <f t="shared" si="27"/>
        <v>331.03586735017598</v>
      </c>
    </row>
    <row r="869" spans="1:6" x14ac:dyDescent="0.3">
      <c r="A869" t="str">
        <f>Buildings!A865</f>
        <v>2016_864</v>
      </c>
      <c r="B869" s="4">
        <f>Buildings!B865</f>
        <v>2016</v>
      </c>
      <c r="C869" s="5">
        <f>Buildings!C865</f>
        <v>330.99809198081499</v>
      </c>
      <c r="D869" s="15">
        <f>Buildings!D865</f>
        <v>6.6163194444444402</v>
      </c>
      <c r="E869" s="4">
        <f t="shared" si="26"/>
        <v>2</v>
      </c>
      <c r="F869" s="5">
        <f t="shared" si="27"/>
        <v>661.99618396162998</v>
      </c>
    </row>
    <row r="870" spans="1:6" x14ac:dyDescent="0.3">
      <c r="A870" t="str">
        <f>Buildings!A866</f>
        <v>2016_865</v>
      </c>
      <c r="B870" s="4">
        <f>Buildings!B866</f>
        <v>2016</v>
      </c>
      <c r="C870" s="5">
        <f>Buildings!C866</f>
        <v>294.33703002333601</v>
      </c>
      <c r="D870" s="15">
        <f>Buildings!D866</f>
        <v>6.05517578125</v>
      </c>
      <c r="E870" s="4">
        <f t="shared" si="26"/>
        <v>2</v>
      </c>
      <c r="F870" s="5">
        <f t="shared" si="27"/>
        <v>588.67406004667203</v>
      </c>
    </row>
    <row r="871" spans="1:6" x14ac:dyDescent="0.3">
      <c r="A871" t="str">
        <f>Buildings!A867</f>
        <v>2016_866</v>
      </c>
      <c r="B871" s="4">
        <f>Buildings!B867</f>
        <v>2016</v>
      </c>
      <c r="C871" s="5">
        <f>Buildings!C867</f>
        <v>55.247276170179198</v>
      </c>
      <c r="D871" s="15">
        <f>Buildings!D867</f>
        <v>3.8255208333333299</v>
      </c>
      <c r="E871" s="4">
        <f t="shared" si="26"/>
        <v>1</v>
      </c>
      <c r="F871" s="5">
        <f t="shared" si="27"/>
        <v>55.247276170179198</v>
      </c>
    </row>
    <row r="872" spans="1:6" x14ac:dyDescent="0.3">
      <c r="A872" t="str">
        <f>Buildings!A868</f>
        <v>2016_867</v>
      </c>
      <c r="B872" s="4">
        <f>Buildings!B868</f>
        <v>2016</v>
      </c>
      <c r="C872" s="5">
        <f>Buildings!C868</f>
        <v>735.5208202824</v>
      </c>
      <c r="D872" s="15">
        <f>Buildings!D868</f>
        <v>4.6511718750000002</v>
      </c>
      <c r="E872" s="4">
        <f t="shared" si="26"/>
        <v>1</v>
      </c>
      <c r="F872" s="5">
        <f t="shared" si="27"/>
        <v>735.5208202824</v>
      </c>
    </row>
    <row r="873" spans="1:6" x14ac:dyDescent="0.3">
      <c r="A873" t="str">
        <f>Buildings!A869</f>
        <v>2016_868</v>
      </c>
      <c r="B873" s="4">
        <f>Buildings!B869</f>
        <v>2016</v>
      </c>
      <c r="C873" s="5">
        <f>Buildings!C869</f>
        <v>330.57020279765101</v>
      </c>
      <c r="D873" s="15">
        <f>Buildings!D869</f>
        <v>3.5924479166666701</v>
      </c>
      <c r="E873" s="4">
        <f t="shared" si="26"/>
        <v>1</v>
      </c>
      <c r="F873" s="5">
        <f t="shared" si="27"/>
        <v>330.57020279765101</v>
      </c>
    </row>
    <row r="874" spans="1:6" x14ac:dyDescent="0.3">
      <c r="A874" t="str">
        <f>Buildings!A870</f>
        <v>2016_869</v>
      </c>
      <c r="B874" s="4">
        <f>Buildings!B870</f>
        <v>2016</v>
      </c>
      <c r="C874" s="5">
        <f>Buildings!C870</f>
        <v>533.01366542279698</v>
      </c>
      <c r="D874" s="15">
        <f>Buildings!D870</f>
        <v>5.4975754310344804</v>
      </c>
      <c r="E874" s="4">
        <f t="shared" si="26"/>
        <v>1</v>
      </c>
      <c r="F874" s="5">
        <f t="shared" si="27"/>
        <v>533.01366542279698</v>
      </c>
    </row>
    <row r="875" spans="1:6" x14ac:dyDescent="0.3">
      <c r="A875" t="str">
        <f>Buildings!A871</f>
        <v>2016_870</v>
      </c>
      <c r="B875" s="4">
        <f>Buildings!B871</f>
        <v>2016</v>
      </c>
      <c r="C875" s="5">
        <f>Buildings!C871</f>
        <v>55.218696184456299</v>
      </c>
      <c r="D875" s="15">
        <f>Buildings!D871</f>
        <v>4.5078125</v>
      </c>
      <c r="E875" s="4">
        <f t="shared" si="26"/>
        <v>1</v>
      </c>
      <c r="F875" s="5">
        <f t="shared" si="27"/>
        <v>55.218696184456299</v>
      </c>
    </row>
    <row r="876" spans="1:6" x14ac:dyDescent="0.3">
      <c r="A876" t="str">
        <f>Buildings!A872</f>
        <v>2016_871</v>
      </c>
      <c r="B876" s="4">
        <f>Buildings!B872</f>
        <v>2016</v>
      </c>
      <c r="C876" s="5">
        <f>Buildings!C872</f>
        <v>441.32764771208201</v>
      </c>
      <c r="D876" s="15">
        <f>Buildings!D872</f>
        <v>4.8440755208333304</v>
      </c>
      <c r="E876" s="4">
        <f t="shared" si="26"/>
        <v>1</v>
      </c>
      <c r="F876" s="5">
        <f t="shared" si="27"/>
        <v>441.32764771208201</v>
      </c>
    </row>
    <row r="877" spans="1:6" x14ac:dyDescent="0.3">
      <c r="A877" t="str">
        <f>Buildings!A873</f>
        <v>2016_872</v>
      </c>
      <c r="B877" s="4">
        <f>Buildings!B873</f>
        <v>2016</v>
      </c>
      <c r="C877" s="5">
        <f>Buildings!C873</f>
        <v>386.18065103143499</v>
      </c>
      <c r="D877" s="15">
        <f>Buildings!D873</f>
        <v>4.1119791666666696</v>
      </c>
      <c r="E877" s="4">
        <f t="shared" si="26"/>
        <v>1</v>
      </c>
      <c r="F877" s="5">
        <f t="shared" si="27"/>
        <v>386.18065103143499</v>
      </c>
    </row>
    <row r="878" spans="1:6" x14ac:dyDescent="0.3">
      <c r="A878" t="str">
        <f>Buildings!A874</f>
        <v>2016_873</v>
      </c>
      <c r="B878" s="4">
        <f>Buildings!B874</f>
        <v>2016</v>
      </c>
      <c r="C878" s="5">
        <f>Buildings!C874</f>
        <v>239.062055248767</v>
      </c>
      <c r="D878" s="15">
        <f>Buildings!D874</f>
        <v>5.8695913461538503</v>
      </c>
      <c r="E878" s="4">
        <f t="shared" si="26"/>
        <v>1</v>
      </c>
      <c r="F878" s="5">
        <f t="shared" si="27"/>
        <v>239.062055248767</v>
      </c>
    </row>
    <row r="879" spans="1:6" x14ac:dyDescent="0.3">
      <c r="A879" t="str">
        <f>Buildings!A875</f>
        <v>2016_874</v>
      </c>
      <c r="B879" s="4">
        <f>Buildings!B875</f>
        <v>2016</v>
      </c>
      <c r="C879" s="5">
        <f>Buildings!C875</f>
        <v>202.392781123519</v>
      </c>
      <c r="D879" s="15">
        <f>Buildings!D875</f>
        <v>5.2755681818181799</v>
      </c>
      <c r="E879" s="4">
        <f t="shared" si="26"/>
        <v>1</v>
      </c>
      <c r="F879" s="5">
        <f t="shared" si="27"/>
        <v>202.392781123519</v>
      </c>
    </row>
    <row r="880" spans="1:6" x14ac:dyDescent="0.3">
      <c r="A880" t="str">
        <f>Buildings!A876</f>
        <v>2016_875</v>
      </c>
      <c r="B880" s="4">
        <f>Buildings!B876</f>
        <v>2016</v>
      </c>
      <c r="C880" s="5">
        <f>Buildings!C876</f>
        <v>404.79240921884798</v>
      </c>
      <c r="D880" s="15">
        <f>Buildings!D876</f>
        <v>5.4630681818181799</v>
      </c>
      <c r="E880" s="4">
        <f t="shared" si="26"/>
        <v>1</v>
      </c>
      <c r="F880" s="5">
        <f t="shared" si="27"/>
        <v>404.79240921884798</v>
      </c>
    </row>
    <row r="881" spans="1:6" x14ac:dyDescent="0.3">
      <c r="A881" t="str">
        <f>Buildings!A877</f>
        <v>2016_876</v>
      </c>
      <c r="B881" s="4">
        <f>Buildings!B877</f>
        <v>2016</v>
      </c>
      <c r="C881" s="5">
        <f>Buildings!C877</f>
        <v>147.035330876708</v>
      </c>
      <c r="D881" s="15">
        <f>Buildings!D877</f>
        <v>4.470703125</v>
      </c>
      <c r="E881" s="4">
        <f t="shared" si="26"/>
        <v>1</v>
      </c>
      <c r="F881" s="5">
        <f t="shared" si="27"/>
        <v>147.035330876708</v>
      </c>
    </row>
    <row r="882" spans="1:6" x14ac:dyDescent="0.3">
      <c r="A882" t="str">
        <f>Buildings!A878</f>
        <v>2016_877</v>
      </c>
      <c r="B882" s="4">
        <f>Buildings!B878</f>
        <v>2016</v>
      </c>
      <c r="C882" s="5">
        <f>Buildings!C878</f>
        <v>367.87806780636299</v>
      </c>
      <c r="D882" s="15">
        <f>Buildings!D878</f>
        <v>5.1695312500000004</v>
      </c>
      <c r="E882" s="4">
        <f t="shared" si="26"/>
        <v>1</v>
      </c>
      <c r="F882" s="5">
        <f t="shared" si="27"/>
        <v>367.87806780636299</v>
      </c>
    </row>
    <row r="883" spans="1:6" x14ac:dyDescent="0.3">
      <c r="A883" t="str">
        <f>Buildings!A879</f>
        <v>2016_878</v>
      </c>
      <c r="B883" s="4">
        <f>Buildings!B879</f>
        <v>2016</v>
      </c>
      <c r="C883" s="5">
        <f>Buildings!C879</f>
        <v>220.58192377910001</v>
      </c>
      <c r="D883" s="15">
        <f>Buildings!D879</f>
        <v>4.2819010416666696</v>
      </c>
      <c r="E883" s="4">
        <f t="shared" si="26"/>
        <v>1</v>
      </c>
      <c r="F883" s="5">
        <f t="shared" si="27"/>
        <v>220.58192377910001</v>
      </c>
    </row>
    <row r="884" spans="1:6" x14ac:dyDescent="0.3">
      <c r="A884" t="str">
        <f>Buildings!A880</f>
        <v>2016_879</v>
      </c>
      <c r="B884" s="4">
        <f>Buildings!B880</f>
        <v>2016</v>
      </c>
      <c r="C884" s="5">
        <f>Buildings!C880</f>
        <v>110.190534420311</v>
      </c>
      <c r="D884" s="15">
        <f>Buildings!D880</f>
        <v>4.9908854166666696</v>
      </c>
      <c r="E884" s="4">
        <f t="shared" si="26"/>
        <v>1</v>
      </c>
      <c r="F884" s="5">
        <f t="shared" si="27"/>
        <v>110.190534420311</v>
      </c>
    </row>
    <row r="885" spans="1:6" x14ac:dyDescent="0.3">
      <c r="A885" t="str">
        <f>Buildings!A881</f>
        <v>2016_880</v>
      </c>
      <c r="B885" s="4">
        <f>Buildings!B881</f>
        <v>2016</v>
      </c>
      <c r="C885" s="5">
        <f>Buildings!C881</f>
        <v>569.82833173964195</v>
      </c>
      <c r="D885" s="15">
        <f>Buildings!D881</f>
        <v>4.9984879032258096</v>
      </c>
      <c r="E885" s="4">
        <f t="shared" si="26"/>
        <v>1</v>
      </c>
      <c r="F885" s="5">
        <f t="shared" si="27"/>
        <v>569.82833173964195</v>
      </c>
    </row>
    <row r="886" spans="1:6" x14ac:dyDescent="0.3">
      <c r="A886" t="str">
        <f>Buildings!A882</f>
        <v>2016_881</v>
      </c>
      <c r="B886" s="4">
        <f>Buildings!B882</f>
        <v>2016</v>
      </c>
      <c r="C886" s="5">
        <f>Buildings!C882</f>
        <v>183.77978034317499</v>
      </c>
      <c r="D886" s="15">
        <f>Buildings!D882</f>
        <v>5.9968750000000002</v>
      </c>
      <c r="E886" s="4">
        <f t="shared" si="26"/>
        <v>1</v>
      </c>
      <c r="F886" s="5">
        <f t="shared" si="27"/>
        <v>183.77978034317499</v>
      </c>
    </row>
    <row r="887" spans="1:6" x14ac:dyDescent="0.3">
      <c r="A887" t="str">
        <f>Buildings!A883</f>
        <v>2016_882</v>
      </c>
      <c r="B887" s="4">
        <f>Buildings!B883</f>
        <v>2016</v>
      </c>
      <c r="C887" s="5">
        <f>Buildings!C883</f>
        <v>514.75774127617501</v>
      </c>
      <c r="D887" s="15">
        <f>Buildings!D883</f>
        <v>4.5809151785714297</v>
      </c>
      <c r="E887" s="4">
        <f t="shared" si="26"/>
        <v>1</v>
      </c>
      <c r="F887" s="5">
        <f t="shared" si="27"/>
        <v>514.75774127617501</v>
      </c>
    </row>
    <row r="888" spans="1:6" x14ac:dyDescent="0.3">
      <c r="A888" t="str">
        <f>Buildings!A884</f>
        <v>2016_883</v>
      </c>
      <c r="B888" s="4">
        <f>Buildings!B884</f>
        <v>2016</v>
      </c>
      <c r="C888" s="5">
        <f>Buildings!C884</f>
        <v>698.65270938538004</v>
      </c>
      <c r="D888" s="15">
        <f>Buildings!D884</f>
        <v>6.6426809210526301</v>
      </c>
      <c r="E888" s="4">
        <f t="shared" si="26"/>
        <v>2</v>
      </c>
      <c r="F888" s="5">
        <f t="shared" si="27"/>
        <v>1397.3054187707601</v>
      </c>
    </row>
    <row r="889" spans="1:6" x14ac:dyDescent="0.3">
      <c r="A889" t="str">
        <f>Buildings!A885</f>
        <v>2016_884</v>
      </c>
      <c r="B889" s="4">
        <f>Buildings!B885</f>
        <v>2016</v>
      </c>
      <c r="C889" s="5">
        <f>Buildings!C885</f>
        <v>275.74376397952398</v>
      </c>
      <c r="D889" s="15">
        <f>Buildings!D885</f>
        <v>5.9364583333333298</v>
      </c>
      <c r="E889" s="4">
        <f t="shared" si="26"/>
        <v>1</v>
      </c>
      <c r="F889" s="5">
        <f t="shared" si="27"/>
        <v>275.74376397952398</v>
      </c>
    </row>
    <row r="890" spans="1:6" x14ac:dyDescent="0.3">
      <c r="A890" t="str">
        <f>Buildings!A886</f>
        <v>2016_885</v>
      </c>
      <c r="B890" s="4">
        <f>Buildings!B886</f>
        <v>2016</v>
      </c>
      <c r="C890" s="5">
        <f>Buildings!C886</f>
        <v>36.812393149361</v>
      </c>
      <c r="D890" s="15">
        <f>Buildings!D886</f>
        <v>3.8984375</v>
      </c>
      <c r="E890" s="4">
        <f t="shared" si="26"/>
        <v>1</v>
      </c>
      <c r="F890" s="5">
        <f t="shared" si="27"/>
        <v>36.812393149361</v>
      </c>
    </row>
    <row r="891" spans="1:6" x14ac:dyDescent="0.3">
      <c r="A891" t="str">
        <f>Buildings!A887</f>
        <v>2016_886</v>
      </c>
      <c r="B891" s="4">
        <f>Buildings!B887</f>
        <v>2016</v>
      </c>
      <c r="C891" s="5">
        <f>Buildings!C887</f>
        <v>331.11214409116701</v>
      </c>
      <c r="D891" s="15">
        <f>Buildings!D887</f>
        <v>6.5763888888888902</v>
      </c>
      <c r="E891" s="4">
        <f t="shared" si="26"/>
        <v>2</v>
      </c>
      <c r="F891" s="5">
        <f t="shared" si="27"/>
        <v>662.22428818233402</v>
      </c>
    </row>
    <row r="892" spans="1:6" x14ac:dyDescent="0.3">
      <c r="A892" t="str">
        <f>Buildings!A888</f>
        <v>2016_887</v>
      </c>
      <c r="B892" s="4">
        <f>Buildings!B888</f>
        <v>2016</v>
      </c>
      <c r="C892" s="5">
        <f>Buildings!C888</f>
        <v>607.10110897570803</v>
      </c>
      <c r="D892" s="15">
        <f>Buildings!D888</f>
        <v>6.0063920454545503</v>
      </c>
      <c r="E892" s="4">
        <f t="shared" si="26"/>
        <v>2</v>
      </c>
      <c r="F892" s="5">
        <f t="shared" si="27"/>
        <v>1214.2022179514161</v>
      </c>
    </row>
    <row r="893" spans="1:6" x14ac:dyDescent="0.3">
      <c r="A893" t="str">
        <f>Buildings!A889</f>
        <v>2016_888</v>
      </c>
      <c r="B893" s="4">
        <f>Buildings!B889</f>
        <v>2016</v>
      </c>
      <c r="C893" s="5">
        <f>Buildings!C889</f>
        <v>147.170623759742</v>
      </c>
      <c r="D893" s="15">
        <f>Buildings!D889</f>
        <v>3.5068359375</v>
      </c>
      <c r="E893" s="4">
        <f t="shared" si="26"/>
        <v>1</v>
      </c>
      <c r="F893" s="5">
        <f t="shared" si="27"/>
        <v>147.170623759742</v>
      </c>
    </row>
    <row r="894" spans="1:6" x14ac:dyDescent="0.3">
      <c r="A894" t="str">
        <f>Buildings!A890</f>
        <v>2016_889</v>
      </c>
      <c r="B894" s="4">
        <f>Buildings!B890</f>
        <v>2016</v>
      </c>
      <c r="C894" s="5">
        <f>Buildings!C890</f>
        <v>459.79376200027798</v>
      </c>
      <c r="D894" s="15">
        <f>Buildings!D890</f>
        <v>6.2803125</v>
      </c>
      <c r="E894" s="4">
        <f t="shared" si="26"/>
        <v>2</v>
      </c>
      <c r="F894" s="5">
        <f t="shared" si="27"/>
        <v>919.58752400055596</v>
      </c>
    </row>
    <row r="895" spans="1:6" x14ac:dyDescent="0.3">
      <c r="A895" t="str">
        <f>Buildings!A891</f>
        <v>2016_890</v>
      </c>
      <c r="B895" s="4">
        <f>Buildings!B891</f>
        <v>2016</v>
      </c>
      <c r="C895" s="5">
        <f>Buildings!C891</f>
        <v>73.678170565515799</v>
      </c>
      <c r="D895" s="15">
        <f>Buildings!D891</f>
        <v>4.17578125</v>
      </c>
      <c r="E895" s="4">
        <f t="shared" si="26"/>
        <v>1</v>
      </c>
      <c r="F895" s="5">
        <f t="shared" si="27"/>
        <v>73.678170565515799</v>
      </c>
    </row>
    <row r="896" spans="1:6" x14ac:dyDescent="0.3">
      <c r="A896" t="str">
        <f>Buildings!A892</f>
        <v>2016_891</v>
      </c>
      <c r="B896" s="4">
        <f>Buildings!B892</f>
        <v>2016</v>
      </c>
      <c r="C896" s="5">
        <f>Buildings!C892</f>
        <v>183.93262875825201</v>
      </c>
      <c r="D896" s="15">
        <f>Buildings!D892</f>
        <v>6.1539062500000004</v>
      </c>
      <c r="E896" s="4">
        <f t="shared" si="26"/>
        <v>2</v>
      </c>
      <c r="F896" s="5">
        <f t="shared" si="27"/>
        <v>367.86525751650402</v>
      </c>
    </row>
    <row r="897" spans="1:6" x14ac:dyDescent="0.3">
      <c r="A897" t="str">
        <f>Buildings!A893</f>
        <v>2016_892</v>
      </c>
      <c r="B897" s="4">
        <f>Buildings!B893</f>
        <v>2016</v>
      </c>
      <c r="C897" s="5">
        <f>Buildings!C893</f>
        <v>294.33738956600399</v>
      </c>
      <c r="D897" s="15">
        <f>Buildings!D893</f>
        <v>5.30712890625</v>
      </c>
      <c r="E897" s="4">
        <f t="shared" si="26"/>
        <v>1</v>
      </c>
      <c r="F897" s="5">
        <f t="shared" si="27"/>
        <v>294.33738956600399</v>
      </c>
    </row>
    <row r="898" spans="1:6" x14ac:dyDescent="0.3">
      <c r="A898" t="str">
        <f>Buildings!A894</f>
        <v>2016_893</v>
      </c>
      <c r="B898" s="4">
        <f>Buildings!B894</f>
        <v>2016</v>
      </c>
      <c r="C898" s="5">
        <f>Buildings!C894</f>
        <v>73.492161178961396</v>
      </c>
      <c r="D898" s="15">
        <f>Buildings!D894</f>
        <v>2.99609375</v>
      </c>
      <c r="E898" s="4">
        <f t="shared" si="26"/>
        <v>1</v>
      </c>
      <c r="F898" s="5">
        <f t="shared" si="27"/>
        <v>73.492161178961396</v>
      </c>
    </row>
    <row r="899" spans="1:6" x14ac:dyDescent="0.3">
      <c r="A899" t="str">
        <f>Buildings!A895</f>
        <v>2016_894</v>
      </c>
      <c r="B899" s="4">
        <f>Buildings!B895</f>
        <v>2016</v>
      </c>
      <c r="C899" s="5">
        <f>Buildings!C895</f>
        <v>588.31873331964005</v>
      </c>
      <c r="D899" s="15">
        <f>Buildings!D895</f>
        <v>6.810302734375</v>
      </c>
      <c r="E899" s="4">
        <f t="shared" si="26"/>
        <v>2</v>
      </c>
      <c r="F899" s="5">
        <f t="shared" si="27"/>
        <v>1176.6374666392801</v>
      </c>
    </row>
    <row r="900" spans="1:6" x14ac:dyDescent="0.3">
      <c r="A900" t="str">
        <f>Buildings!A896</f>
        <v>2016_895</v>
      </c>
      <c r="B900" s="4">
        <f>Buildings!B896</f>
        <v>2016</v>
      </c>
      <c r="C900" s="5">
        <f>Buildings!C896</f>
        <v>183.83074562251599</v>
      </c>
      <c r="D900" s="15">
        <f>Buildings!D896</f>
        <v>6.4781250000000004</v>
      </c>
      <c r="E900" s="4">
        <f t="shared" si="26"/>
        <v>2</v>
      </c>
      <c r="F900" s="5">
        <f t="shared" si="27"/>
        <v>367.66149124503198</v>
      </c>
    </row>
    <row r="901" spans="1:6" x14ac:dyDescent="0.3">
      <c r="A901" t="str">
        <f>Buildings!A897</f>
        <v>2016_896</v>
      </c>
      <c r="B901" s="4">
        <f>Buildings!B897</f>
        <v>2016</v>
      </c>
      <c r="C901" s="5">
        <f>Buildings!C897</f>
        <v>220.70022385940001</v>
      </c>
      <c r="D901" s="15">
        <f>Buildings!D897</f>
        <v>7.5045572916666696</v>
      </c>
      <c r="E901" s="4">
        <f t="shared" si="26"/>
        <v>2</v>
      </c>
      <c r="F901" s="5">
        <f t="shared" si="27"/>
        <v>441.40044771880002</v>
      </c>
    </row>
    <row r="902" spans="1:6" x14ac:dyDescent="0.3">
      <c r="A902" t="str">
        <f>Buildings!A898</f>
        <v>2016_897</v>
      </c>
      <c r="B902" s="4">
        <f>Buildings!B898</f>
        <v>2016</v>
      </c>
      <c r="C902" s="5">
        <f>Buildings!C898</f>
        <v>91.891612164676204</v>
      </c>
      <c r="D902" s="15">
        <f>Buildings!D898</f>
        <v>4.578125</v>
      </c>
      <c r="E902" s="4">
        <f t="shared" si="26"/>
        <v>1</v>
      </c>
      <c r="F902" s="5">
        <f t="shared" si="27"/>
        <v>91.891612164676204</v>
      </c>
    </row>
    <row r="903" spans="1:6" x14ac:dyDescent="0.3">
      <c r="A903" t="str">
        <f>Buildings!A899</f>
        <v>2016_898</v>
      </c>
      <c r="B903" s="4">
        <f>Buildings!B899</f>
        <v>2016</v>
      </c>
      <c r="C903" s="5">
        <f>Buildings!C899</f>
        <v>588.37661517783999</v>
      </c>
      <c r="D903" s="15">
        <f>Buildings!D899</f>
        <v>5.042724609375</v>
      </c>
      <c r="E903" s="4">
        <f t="shared" ref="E903:E966" si="28">MAX(1,FLOOR(D903/$B$3,1))</f>
        <v>1</v>
      </c>
      <c r="F903" s="5">
        <f t="shared" ref="F903:F966" si="29">C903*E903</f>
        <v>588.37661517783999</v>
      </c>
    </row>
    <row r="904" spans="1:6" x14ac:dyDescent="0.3">
      <c r="A904" t="str">
        <f>Buildings!A900</f>
        <v>2016_899</v>
      </c>
      <c r="B904" s="4">
        <f>Buildings!B900</f>
        <v>2016</v>
      </c>
      <c r="C904" s="5">
        <f>Buildings!C900</f>
        <v>110.39133094623701</v>
      </c>
      <c r="D904" s="15">
        <f>Buildings!D900</f>
        <v>3.3854166666666701</v>
      </c>
      <c r="E904" s="4">
        <f t="shared" si="28"/>
        <v>1</v>
      </c>
      <c r="F904" s="5">
        <f t="shared" si="29"/>
        <v>110.39133094623701</v>
      </c>
    </row>
    <row r="905" spans="1:6" x14ac:dyDescent="0.3">
      <c r="A905" t="str">
        <f>Buildings!A901</f>
        <v>2016_900</v>
      </c>
      <c r="B905" s="4">
        <f>Buildings!B901</f>
        <v>2016</v>
      </c>
      <c r="C905" s="5">
        <f>Buildings!C901</f>
        <v>128.534396646544</v>
      </c>
      <c r="D905" s="15">
        <f>Buildings!D901</f>
        <v>4.4308035714285703</v>
      </c>
      <c r="E905" s="4">
        <f t="shared" si="28"/>
        <v>1</v>
      </c>
      <c r="F905" s="5">
        <f t="shared" si="29"/>
        <v>128.534396646544</v>
      </c>
    </row>
    <row r="906" spans="1:6" x14ac:dyDescent="0.3">
      <c r="A906" t="str">
        <f>Buildings!A902</f>
        <v>2016_901</v>
      </c>
      <c r="B906" s="4">
        <f>Buildings!B902</f>
        <v>2016</v>
      </c>
      <c r="C906" s="5">
        <f>Buildings!C902</f>
        <v>625.20502430293698</v>
      </c>
      <c r="D906" s="15">
        <f>Buildings!D902</f>
        <v>8.6884191176470598</v>
      </c>
      <c r="E906" s="4">
        <f t="shared" si="28"/>
        <v>2</v>
      </c>
      <c r="F906" s="5">
        <f t="shared" si="29"/>
        <v>1250.410048605874</v>
      </c>
    </row>
    <row r="907" spans="1:6" x14ac:dyDescent="0.3">
      <c r="A907" t="str">
        <f>Buildings!A903</f>
        <v>2016_902</v>
      </c>
      <c r="B907" s="4">
        <f>Buildings!B903</f>
        <v>2016</v>
      </c>
      <c r="C907" s="5">
        <f>Buildings!C903</f>
        <v>1250.38123970479</v>
      </c>
      <c r="D907" s="15">
        <f>Buildings!D903</f>
        <v>4.8645450367647101</v>
      </c>
      <c r="E907" s="4">
        <f t="shared" si="28"/>
        <v>1</v>
      </c>
      <c r="F907" s="5">
        <f t="shared" si="29"/>
        <v>1250.38123970479</v>
      </c>
    </row>
    <row r="908" spans="1:6" x14ac:dyDescent="0.3">
      <c r="A908" t="str">
        <f>Buildings!A904</f>
        <v>2016_903</v>
      </c>
      <c r="B908" s="4">
        <f>Buildings!B904</f>
        <v>2016</v>
      </c>
      <c r="C908" s="5">
        <f>Buildings!C904</f>
        <v>367.72767701372499</v>
      </c>
      <c r="D908" s="15">
        <f>Buildings!D904</f>
        <v>4.9007812499999996</v>
      </c>
      <c r="E908" s="4">
        <f t="shared" si="28"/>
        <v>1</v>
      </c>
      <c r="F908" s="5">
        <f t="shared" si="29"/>
        <v>367.72767701372499</v>
      </c>
    </row>
    <row r="909" spans="1:6" x14ac:dyDescent="0.3">
      <c r="A909" t="str">
        <f>Buildings!A905</f>
        <v>2016_904</v>
      </c>
      <c r="B909" s="4">
        <f>Buildings!B905</f>
        <v>2016</v>
      </c>
      <c r="C909" s="5">
        <f>Buildings!C905</f>
        <v>459.65450678393199</v>
      </c>
      <c r="D909" s="15">
        <f>Buildings!D905</f>
        <v>5.5328125000000004</v>
      </c>
      <c r="E909" s="4">
        <f t="shared" si="28"/>
        <v>1</v>
      </c>
      <c r="F909" s="5">
        <f t="shared" si="29"/>
        <v>459.65450678393199</v>
      </c>
    </row>
    <row r="910" spans="1:6" x14ac:dyDescent="0.3">
      <c r="A910" t="str">
        <f>Buildings!A906</f>
        <v>2016_905</v>
      </c>
      <c r="B910" s="4">
        <f>Buildings!B906</f>
        <v>2016</v>
      </c>
      <c r="C910" s="5">
        <f>Buildings!C906</f>
        <v>147.13723201677001</v>
      </c>
      <c r="D910" s="15">
        <f>Buildings!D906</f>
        <v>4.376953125</v>
      </c>
      <c r="E910" s="4">
        <f t="shared" si="28"/>
        <v>1</v>
      </c>
      <c r="F910" s="5">
        <f t="shared" si="29"/>
        <v>147.13723201677001</v>
      </c>
    </row>
    <row r="911" spans="1:6" x14ac:dyDescent="0.3">
      <c r="A911" t="str">
        <f>Buildings!A907</f>
        <v>2016_906</v>
      </c>
      <c r="B911" s="4">
        <f>Buildings!B907</f>
        <v>2016</v>
      </c>
      <c r="C911" s="5">
        <f>Buildings!C907</f>
        <v>147.087689761072</v>
      </c>
      <c r="D911" s="15">
        <f>Buildings!D907</f>
        <v>4.23828125</v>
      </c>
      <c r="E911" s="4">
        <f t="shared" si="28"/>
        <v>1</v>
      </c>
      <c r="F911" s="5">
        <f t="shared" si="29"/>
        <v>147.087689761072</v>
      </c>
    </row>
    <row r="912" spans="1:6" x14ac:dyDescent="0.3">
      <c r="A912" t="str">
        <f>Buildings!A908</f>
        <v>2016_907</v>
      </c>
      <c r="B912" s="4">
        <f>Buildings!B908</f>
        <v>2016</v>
      </c>
      <c r="C912" s="5">
        <f>Buildings!C908</f>
        <v>717.38359906710696</v>
      </c>
      <c r="D912" s="15">
        <f>Buildings!D908</f>
        <v>7.4387019230769198</v>
      </c>
      <c r="E912" s="4">
        <f t="shared" si="28"/>
        <v>2</v>
      </c>
      <c r="F912" s="5">
        <f t="shared" si="29"/>
        <v>1434.7671981342139</v>
      </c>
    </row>
    <row r="913" spans="1:6" x14ac:dyDescent="0.3">
      <c r="A913" t="str">
        <f>Buildings!A909</f>
        <v>2016_908</v>
      </c>
      <c r="B913" s="4">
        <f>Buildings!B909</f>
        <v>2016</v>
      </c>
      <c r="C913" s="5">
        <f>Buildings!C909</f>
        <v>312.61317978426803</v>
      </c>
      <c r="D913" s="15">
        <f>Buildings!D909</f>
        <v>5.7748161764705896</v>
      </c>
      <c r="E913" s="4">
        <f t="shared" si="28"/>
        <v>1</v>
      </c>
      <c r="F913" s="5">
        <f t="shared" si="29"/>
        <v>312.61317978426803</v>
      </c>
    </row>
    <row r="914" spans="1:6" x14ac:dyDescent="0.3">
      <c r="A914" t="str">
        <f>Buildings!A910</f>
        <v>2016_909</v>
      </c>
      <c r="B914" s="4">
        <f>Buildings!B910</f>
        <v>2016</v>
      </c>
      <c r="C914" s="5">
        <f>Buildings!C910</f>
        <v>110.33997252583499</v>
      </c>
      <c r="D914" s="15">
        <f>Buildings!D910</f>
        <v>4.6223958333333304</v>
      </c>
      <c r="E914" s="4">
        <f t="shared" si="28"/>
        <v>1</v>
      </c>
      <c r="F914" s="5">
        <f t="shared" si="29"/>
        <v>110.33997252583499</v>
      </c>
    </row>
    <row r="915" spans="1:6" x14ac:dyDescent="0.3">
      <c r="A915" t="str">
        <f>Buildings!A911</f>
        <v>2016_910</v>
      </c>
      <c r="B915" s="4">
        <f>Buildings!B911</f>
        <v>2016</v>
      </c>
      <c r="C915" s="5">
        <f>Buildings!C911</f>
        <v>496.40980821102897</v>
      </c>
      <c r="D915" s="15">
        <f>Buildings!D911</f>
        <v>5.3541666666666696</v>
      </c>
      <c r="E915" s="4">
        <f t="shared" si="28"/>
        <v>1</v>
      </c>
      <c r="F915" s="5">
        <f t="shared" si="29"/>
        <v>496.40980821102897</v>
      </c>
    </row>
    <row r="916" spans="1:6" x14ac:dyDescent="0.3">
      <c r="A916" t="str">
        <f>Buildings!A912</f>
        <v>2016_911</v>
      </c>
      <c r="B916" s="4">
        <f>Buildings!B912</f>
        <v>2016</v>
      </c>
      <c r="C916" s="5">
        <f>Buildings!C912</f>
        <v>478.26305919326802</v>
      </c>
      <c r="D916" s="15">
        <f>Buildings!D912</f>
        <v>6.2815504807692299</v>
      </c>
      <c r="E916" s="4">
        <f t="shared" si="28"/>
        <v>2</v>
      </c>
      <c r="F916" s="5">
        <f t="shared" si="29"/>
        <v>956.52611838653604</v>
      </c>
    </row>
    <row r="917" spans="1:6" x14ac:dyDescent="0.3">
      <c r="A917" t="str">
        <f>Buildings!A913</f>
        <v>2016_912</v>
      </c>
      <c r="B917" s="4">
        <f>Buildings!B913</f>
        <v>2016</v>
      </c>
      <c r="C917" s="5">
        <f>Buildings!C913</f>
        <v>165.473272567615</v>
      </c>
      <c r="D917" s="15">
        <f>Buildings!D913</f>
        <v>7.6692708333333304</v>
      </c>
      <c r="E917" s="4">
        <f t="shared" si="28"/>
        <v>2</v>
      </c>
      <c r="F917" s="5">
        <f t="shared" si="29"/>
        <v>330.94654513523</v>
      </c>
    </row>
    <row r="918" spans="1:6" x14ac:dyDescent="0.3">
      <c r="A918" t="str">
        <f>Buildings!A914</f>
        <v>2016_913</v>
      </c>
      <c r="B918" s="4">
        <f>Buildings!B914</f>
        <v>2016</v>
      </c>
      <c r="C918" s="5">
        <f>Buildings!C914</f>
        <v>441.343123489991</v>
      </c>
      <c r="D918" s="15">
        <f>Buildings!D914</f>
        <v>6.5927734375</v>
      </c>
      <c r="E918" s="4">
        <f t="shared" si="28"/>
        <v>2</v>
      </c>
      <c r="F918" s="5">
        <f t="shared" si="29"/>
        <v>882.686246979982</v>
      </c>
    </row>
    <row r="919" spans="1:6" x14ac:dyDescent="0.3">
      <c r="A919" t="str">
        <f>Buildings!A915</f>
        <v>2016_914</v>
      </c>
      <c r="B919" s="4">
        <f>Buildings!B915</f>
        <v>2016</v>
      </c>
      <c r="C919" s="5">
        <f>Buildings!C915</f>
        <v>459.80881409533299</v>
      </c>
      <c r="D919" s="15">
        <f>Buildings!D915</f>
        <v>6.0250000000000004</v>
      </c>
      <c r="E919" s="4">
        <f t="shared" si="28"/>
        <v>2</v>
      </c>
      <c r="F919" s="5">
        <f t="shared" si="29"/>
        <v>919.61762819066598</v>
      </c>
    </row>
    <row r="920" spans="1:6" x14ac:dyDescent="0.3">
      <c r="A920" t="str">
        <f>Buildings!A916</f>
        <v>2016_915</v>
      </c>
      <c r="B920" s="4">
        <f>Buildings!B916</f>
        <v>2016</v>
      </c>
      <c r="C920" s="5">
        <f>Buildings!C916</f>
        <v>18.3474183781072</v>
      </c>
      <c r="D920" s="15">
        <f>Buildings!D916</f>
        <v>2.5234375</v>
      </c>
      <c r="E920" s="4">
        <f t="shared" si="28"/>
        <v>1</v>
      </c>
      <c r="F920" s="5">
        <f t="shared" si="29"/>
        <v>18.3474183781072</v>
      </c>
    </row>
    <row r="921" spans="1:6" x14ac:dyDescent="0.3">
      <c r="A921" t="str">
        <f>Buildings!A917</f>
        <v>2016_916</v>
      </c>
      <c r="B921" s="4">
        <f>Buildings!B917</f>
        <v>2016</v>
      </c>
      <c r="C921" s="5">
        <f>Buildings!C917</f>
        <v>239.08232256956401</v>
      </c>
      <c r="D921" s="15">
        <f>Buildings!D917</f>
        <v>3.9549278846153801</v>
      </c>
      <c r="E921" s="4">
        <f t="shared" si="28"/>
        <v>1</v>
      </c>
      <c r="F921" s="5">
        <f t="shared" si="29"/>
        <v>239.08232256956401</v>
      </c>
    </row>
    <row r="922" spans="1:6" x14ac:dyDescent="0.3">
      <c r="A922" t="str">
        <f>Buildings!A918</f>
        <v>2016_917</v>
      </c>
      <c r="B922" s="4">
        <f>Buildings!B918</f>
        <v>2016</v>
      </c>
      <c r="C922" s="5">
        <f>Buildings!C918</f>
        <v>661.94545789435494</v>
      </c>
      <c r="D922" s="15">
        <f>Buildings!D918</f>
        <v>5.06640625</v>
      </c>
      <c r="E922" s="4">
        <f t="shared" si="28"/>
        <v>1</v>
      </c>
      <c r="F922" s="5">
        <f t="shared" si="29"/>
        <v>661.94545789435494</v>
      </c>
    </row>
    <row r="923" spans="1:6" x14ac:dyDescent="0.3">
      <c r="A923" t="str">
        <f>Buildings!A919</f>
        <v>2016_918</v>
      </c>
      <c r="B923" s="4">
        <f>Buildings!B919</f>
        <v>2016</v>
      </c>
      <c r="C923" s="5">
        <f>Buildings!C919</f>
        <v>735.57459184154902</v>
      </c>
      <c r="D923" s="15">
        <f>Buildings!D919</f>
        <v>5.0189453124999996</v>
      </c>
      <c r="E923" s="4">
        <f t="shared" si="28"/>
        <v>1</v>
      </c>
      <c r="F923" s="5">
        <f t="shared" si="29"/>
        <v>735.57459184154902</v>
      </c>
    </row>
    <row r="924" spans="1:6" x14ac:dyDescent="0.3">
      <c r="A924" t="str">
        <f>Buildings!A920</f>
        <v>2016_919</v>
      </c>
      <c r="B924" s="4">
        <f>Buildings!B920</f>
        <v>2016</v>
      </c>
      <c r="C924" s="5">
        <f>Buildings!C920</f>
        <v>183.962700817734</v>
      </c>
      <c r="D924" s="15">
        <f>Buildings!D920</f>
        <v>6.5460937499999998</v>
      </c>
      <c r="E924" s="4">
        <f t="shared" si="28"/>
        <v>2</v>
      </c>
      <c r="F924" s="5">
        <f t="shared" si="29"/>
        <v>367.92540163546801</v>
      </c>
    </row>
    <row r="925" spans="1:6" x14ac:dyDescent="0.3">
      <c r="A925" t="str">
        <f>Buildings!A921</f>
        <v>2016_920</v>
      </c>
      <c r="B925" s="4">
        <f>Buildings!B921</f>
        <v>2016</v>
      </c>
      <c r="C925" s="5">
        <f>Buildings!C921</f>
        <v>275.92628503684</v>
      </c>
      <c r="D925" s="15">
        <f>Buildings!D921</f>
        <v>7.1385416666666703</v>
      </c>
      <c r="E925" s="4">
        <f t="shared" si="28"/>
        <v>2</v>
      </c>
      <c r="F925" s="5">
        <f t="shared" si="29"/>
        <v>551.85257007368</v>
      </c>
    </row>
    <row r="926" spans="1:6" x14ac:dyDescent="0.3">
      <c r="A926" t="str">
        <f>Buildings!A922</f>
        <v>2016_921</v>
      </c>
      <c r="B926" s="4">
        <f>Buildings!B922</f>
        <v>2016</v>
      </c>
      <c r="C926" s="5">
        <f>Buildings!C922</f>
        <v>790.76834986358904</v>
      </c>
      <c r="D926" s="15">
        <f>Buildings!D922</f>
        <v>5.1894985465116301</v>
      </c>
      <c r="E926" s="4">
        <f t="shared" si="28"/>
        <v>1</v>
      </c>
      <c r="F926" s="5">
        <f t="shared" si="29"/>
        <v>790.76834986358904</v>
      </c>
    </row>
    <row r="927" spans="1:6" x14ac:dyDescent="0.3">
      <c r="A927" t="str">
        <f>Buildings!A923</f>
        <v>2016_922</v>
      </c>
      <c r="B927" s="4">
        <f>Buildings!B923</f>
        <v>2016</v>
      </c>
      <c r="C927" s="5">
        <f>Buildings!C923</f>
        <v>330.96910909749602</v>
      </c>
      <c r="D927" s="15">
        <f>Buildings!D923</f>
        <v>5.4713541666666696</v>
      </c>
      <c r="E927" s="4">
        <f t="shared" si="28"/>
        <v>1</v>
      </c>
      <c r="F927" s="5">
        <f t="shared" si="29"/>
        <v>330.96910909749602</v>
      </c>
    </row>
    <row r="928" spans="1:6" x14ac:dyDescent="0.3">
      <c r="A928" t="str">
        <f>Buildings!A924</f>
        <v>2016_923</v>
      </c>
      <c r="B928" s="4">
        <f>Buildings!B924</f>
        <v>2016</v>
      </c>
      <c r="C928" s="5">
        <f>Buildings!C924</f>
        <v>331.00958033651102</v>
      </c>
      <c r="D928" s="15">
        <f>Buildings!D924</f>
        <v>5.8407118055555598</v>
      </c>
      <c r="E928" s="4">
        <f t="shared" si="28"/>
        <v>1</v>
      </c>
      <c r="F928" s="5">
        <f t="shared" si="29"/>
        <v>331.00958033651102</v>
      </c>
    </row>
    <row r="929" spans="1:6" x14ac:dyDescent="0.3">
      <c r="A929" t="str">
        <f>Buildings!A925</f>
        <v>2016_924</v>
      </c>
      <c r="B929" s="4">
        <f>Buildings!B925</f>
        <v>2016</v>
      </c>
      <c r="C929" s="5">
        <f>Buildings!C925</f>
        <v>919.234639840201</v>
      </c>
      <c r="D929" s="15">
        <f>Buildings!D925</f>
        <v>7.0149999999999997</v>
      </c>
      <c r="E929" s="4">
        <f t="shared" si="28"/>
        <v>2</v>
      </c>
      <c r="F929" s="5">
        <f t="shared" si="29"/>
        <v>1838.469279680402</v>
      </c>
    </row>
    <row r="930" spans="1:6" x14ac:dyDescent="0.3">
      <c r="A930" t="str">
        <f>Buildings!A926</f>
        <v>2016_925</v>
      </c>
      <c r="B930" s="4">
        <f>Buildings!B926</f>
        <v>2016</v>
      </c>
      <c r="C930" s="5">
        <f>Buildings!C926</f>
        <v>404.57848905026901</v>
      </c>
      <c r="D930" s="15">
        <f>Buildings!D926</f>
        <v>6.95703125</v>
      </c>
      <c r="E930" s="4">
        <f t="shared" si="28"/>
        <v>2</v>
      </c>
      <c r="F930" s="5">
        <f t="shared" si="29"/>
        <v>809.15697810053803</v>
      </c>
    </row>
    <row r="931" spans="1:6" x14ac:dyDescent="0.3">
      <c r="A931" t="str">
        <f>Buildings!A927</f>
        <v>2016_926</v>
      </c>
      <c r="B931" s="4">
        <f>Buildings!B927</f>
        <v>2016</v>
      </c>
      <c r="C931" s="5">
        <f>Buildings!C927</f>
        <v>698.85249323770404</v>
      </c>
      <c r="D931" s="15">
        <f>Buildings!D927</f>
        <v>5.0838815789473699</v>
      </c>
      <c r="E931" s="4">
        <f t="shared" si="28"/>
        <v>1</v>
      </c>
      <c r="F931" s="5">
        <f t="shared" si="29"/>
        <v>698.85249323770404</v>
      </c>
    </row>
    <row r="932" spans="1:6" x14ac:dyDescent="0.3">
      <c r="A932" t="str">
        <f>Buildings!A928</f>
        <v>2016_927</v>
      </c>
      <c r="B932" s="4">
        <f>Buildings!B928</f>
        <v>2016</v>
      </c>
      <c r="C932" s="5">
        <f>Buildings!C928</f>
        <v>496.14709567464899</v>
      </c>
      <c r="D932" s="15">
        <f>Buildings!D928</f>
        <v>8.1741898148148096</v>
      </c>
      <c r="E932" s="4">
        <f t="shared" si="28"/>
        <v>2</v>
      </c>
      <c r="F932" s="5">
        <f t="shared" si="29"/>
        <v>992.29419134929799</v>
      </c>
    </row>
    <row r="933" spans="1:6" x14ac:dyDescent="0.3">
      <c r="A933" t="str">
        <f>Buildings!A929</f>
        <v>2016_928</v>
      </c>
      <c r="B933" s="4">
        <f>Buildings!B929</f>
        <v>2016</v>
      </c>
      <c r="C933" s="5">
        <f>Buildings!C929</f>
        <v>91.981529461219907</v>
      </c>
      <c r="D933" s="15">
        <f>Buildings!D929</f>
        <v>3.2765624999999998</v>
      </c>
      <c r="E933" s="4">
        <f t="shared" si="28"/>
        <v>1</v>
      </c>
      <c r="F933" s="5">
        <f t="shared" si="29"/>
        <v>91.981529461219907</v>
      </c>
    </row>
    <row r="934" spans="1:6" x14ac:dyDescent="0.3">
      <c r="A934" t="str">
        <f>Buildings!A930</f>
        <v>2016_929</v>
      </c>
      <c r="B934" s="4">
        <f>Buildings!B930</f>
        <v>2016</v>
      </c>
      <c r="C934" s="5">
        <f>Buildings!C930</f>
        <v>73.412190165370703</v>
      </c>
      <c r="D934" s="15">
        <f>Buildings!D930</f>
        <v>3.51171875</v>
      </c>
      <c r="E934" s="4">
        <f t="shared" si="28"/>
        <v>1</v>
      </c>
      <c r="F934" s="5">
        <f t="shared" si="29"/>
        <v>73.412190165370703</v>
      </c>
    </row>
    <row r="935" spans="1:6" x14ac:dyDescent="0.3">
      <c r="A935" t="str">
        <f>Buildings!A931</f>
        <v>2016_930</v>
      </c>
      <c r="B935" s="4">
        <f>Buildings!B931</f>
        <v>2016</v>
      </c>
      <c r="C935" s="5">
        <f>Buildings!C931</f>
        <v>570.07549791503698</v>
      </c>
      <c r="D935" s="15">
        <f>Buildings!D931</f>
        <v>5.4246471774193497</v>
      </c>
      <c r="E935" s="4">
        <f t="shared" si="28"/>
        <v>1</v>
      </c>
      <c r="F935" s="5">
        <f t="shared" si="29"/>
        <v>570.07549791503698</v>
      </c>
    </row>
    <row r="936" spans="1:6" x14ac:dyDescent="0.3">
      <c r="A936" t="str">
        <f>Buildings!A932</f>
        <v>2016_931</v>
      </c>
      <c r="B936" s="4">
        <f>Buildings!B932</f>
        <v>2016</v>
      </c>
      <c r="C936" s="5">
        <f>Buildings!C932</f>
        <v>551.49114630930103</v>
      </c>
      <c r="D936" s="15">
        <f>Buildings!D932</f>
        <v>6.1182291666666702</v>
      </c>
      <c r="E936" s="4">
        <f t="shared" si="28"/>
        <v>2</v>
      </c>
      <c r="F936" s="5">
        <f t="shared" si="29"/>
        <v>1102.9822926186021</v>
      </c>
    </row>
    <row r="937" spans="1:6" x14ac:dyDescent="0.3">
      <c r="A937" t="str">
        <f>Buildings!A933</f>
        <v>2016_932</v>
      </c>
      <c r="B937" s="4">
        <f>Buildings!B933</f>
        <v>2016</v>
      </c>
      <c r="C937" s="5">
        <f>Buildings!C933</f>
        <v>147.14964728057399</v>
      </c>
      <c r="D937" s="15">
        <f>Buildings!D933</f>
        <v>3.572265625</v>
      </c>
      <c r="E937" s="4">
        <f t="shared" si="28"/>
        <v>1</v>
      </c>
      <c r="F937" s="5">
        <f t="shared" si="29"/>
        <v>147.14964728057399</v>
      </c>
    </row>
    <row r="938" spans="1:6" x14ac:dyDescent="0.3">
      <c r="A938" t="str">
        <f>Buildings!A934</f>
        <v>2016_933</v>
      </c>
      <c r="B938" s="4">
        <f>Buildings!B934</f>
        <v>2016</v>
      </c>
      <c r="C938" s="5">
        <f>Buildings!C934</f>
        <v>680.42363318894104</v>
      </c>
      <c r="D938" s="15">
        <f>Buildings!D934</f>
        <v>5.6970016891891904</v>
      </c>
      <c r="E938" s="4">
        <f t="shared" si="28"/>
        <v>1</v>
      </c>
      <c r="F938" s="5">
        <f t="shared" si="29"/>
        <v>680.42363318894104</v>
      </c>
    </row>
    <row r="939" spans="1:6" x14ac:dyDescent="0.3">
      <c r="A939" t="str">
        <f>Buildings!A935</f>
        <v>2016_934</v>
      </c>
      <c r="B939" s="4">
        <f>Buildings!B935</f>
        <v>2016</v>
      </c>
      <c r="C939" s="5">
        <f>Buildings!C935</f>
        <v>220.69808936864101</v>
      </c>
      <c r="D939" s="15">
        <f>Buildings!D935</f>
        <v>5.265625</v>
      </c>
      <c r="E939" s="4">
        <f t="shared" si="28"/>
        <v>1</v>
      </c>
      <c r="F939" s="5">
        <f t="shared" si="29"/>
        <v>220.69808936864101</v>
      </c>
    </row>
    <row r="940" spans="1:6" x14ac:dyDescent="0.3">
      <c r="A940" t="str">
        <f>Buildings!A936</f>
        <v>2016_935</v>
      </c>
      <c r="B940" s="4">
        <f>Buildings!B936</f>
        <v>2016</v>
      </c>
      <c r="C940" s="5">
        <f>Buildings!C936</f>
        <v>496.68479742482299</v>
      </c>
      <c r="D940" s="15">
        <f>Buildings!D936</f>
        <v>4.1973379629629601</v>
      </c>
      <c r="E940" s="4">
        <f t="shared" si="28"/>
        <v>1</v>
      </c>
      <c r="F940" s="5">
        <f t="shared" si="29"/>
        <v>496.68479742482299</v>
      </c>
    </row>
    <row r="941" spans="1:6" x14ac:dyDescent="0.3">
      <c r="A941" t="str">
        <f>Buildings!A937</f>
        <v>2016_936</v>
      </c>
      <c r="B941" s="4">
        <f>Buildings!B937</f>
        <v>2016</v>
      </c>
      <c r="C941" s="5">
        <f>Buildings!C937</f>
        <v>459.56309536844498</v>
      </c>
      <c r="D941" s="15">
        <f>Buildings!D937</f>
        <v>4.2996875000000001</v>
      </c>
      <c r="E941" s="4">
        <f t="shared" si="28"/>
        <v>1</v>
      </c>
      <c r="F941" s="5">
        <f t="shared" si="29"/>
        <v>459.56309536844498</v>
      </c>
    </row>
    <row r="942" spans="1:6" x14ac:dyDescent="0.3">
      <c r="A942" t="str">
        <f>Buildings!A938</f>
        <v>2016_937</v>
      </c>
      <c r="B942" s="4">
        <f>Buildings!B938</f>
        <v>2016</v>
      </c>
      <c r="C942" s="5">
        <f>Buildings!C938</f>
        <v>110.564538776875</v>
      </c>
      <c r="D942" s="15">
        <f>Buildings!D938</f>
        <v>5.75390625</v>
      </c>
      <c r="E942" s="4">
        <f t="shared" si="28"/>
        <v>1</v>
      </c>
      <c r="F942" s="5">
        <f t="shared" si="29"/>
        <v>110.564538776875</v>
      </c>
    </row>
    <row r="943" spans="1:6" x14ac:dyDescent="0.3">
      <c r="A943" t="str">
        <f>Buildings!A939</f>
        <v>2016_938</v>
      </c>
      <c r="B943" s="4">
        <f>Buildings!B939</f>
        <v>2016</v>
      </c>
      <c r="C943" s="5">
        <f>Buildings!C939</f>
        <v>36.757191687822299</v>
      </c>
      <c r="D943" s="15">
        <f>Buildings!D939</f>
        <v>2.875</v>
      </c>
      <c r="E943" s="4">
        <f t="shared" si="28"/>
        <v>1</v>
      </c>
      <c r="F943" s="5">
        <f t="shared" si="29"/>
        <v>36.757191687822299</v>
      </c>
    </row>
    <row r="944" spans="1:6" x14ac:dyDescent="0.3">
      <c r="A944" t="str">
        <f>Buildings!A940</f>
        <v>2016_939</v>
      </c>
      <c r="B944" s="4">
        <f>Buildings!B940</f>
        <v>2016</v>
      </c>
      <c r="C944" s="5">
        <f>Buildings!C940</f>
        <v>165.434695899487</v>
      </c>
      <c r="D944" s="15">
        <f>Buildings!D940</f>
        <v>5.9296875</v>
      </c>
      <c r="E944" s="4">
        <f t="shared" si="28"/>
        <v>1</v>
      </c>
      <c r="F944" s="5">
        <f t="shared" si="29"/>
        <v>165.434695899487</v>
      </c>
    </row>
    <row r="945" spans="1:6" x14ac:dyDescent="0.3">
      <c r="A945" t="str">
        <f>Buildings!A941</f>
        <v>2016_940</v>
      </c>
      <c r="B945" s="4">
        <f>Buildings!B941</f>
        <v>2016</v>
      </c>
      <c r="C945" s="5">
        <f>Buildings!C941</f>
        <v>992.76999621465802</v>
      </c>
      <c r="D945" s="15">
        <f>Buildings!D941</f>
        <v>5.3653067129629601</v>
      </c>
      <c r="E945" s="4">
        <f t="shared" si="28"/>
        <v>1</v>
      </c>
      <c r="F945" s="5">
        <f t="shared" si="29"/>
        <v>992.76999621465802</v>
      </c>
    </row>
    <row r="946" spans="1:6" x14ac:dyDescent="0.3">
      <c r="A946" t="str">
        <f>Buildings!A942</f>
        <v>2016_941</v>
      </c>
      <c r="B946" s="4">
        <f>Buildings!B942</f>
        <v>2016</v>
      </c>
      <c r="C946" s="5">
        <f>Buildings!C942</f>
        <v>386.13270028866702</v>
      </c>
      <c r="D946" s="15">
        <f>Buildings!D942</f>
        <v>3.8415178571428599</v>
      </c>
      <c r="E946" s="4">
        <f t="shared" si="28"/>
        <v>1</v>
      </c>
      <c r="F946" s="5">
        <f t="shared" si="29"/>
        <v>386.13270028866702</v>
      </c>
    </row>
    <row r="947" spans="1:6" x14ac:dyDescent="0.3">
      <c r="A947" t="str">
        <f>Buildings!A943</f>
        <v>2016_942</v>
      </c>
      <c r="B947" s="4">
        <f>Buildings!B943</f>
        <v>2016</v>
      </c>
      <c r="C947" s="5">
        <f>Buildings!C943</f>
        <v>496.31105836294603</v>
      </c>
      <c r="D947" s="15">
        <f>Buildings!D943</f>
        <v>6.2905092592592604</v>
      </c>
      <c r="E947" s="4">
        <f t="shared" si="28"/>
        <v>2</v>
      </c>
      <c r="F947" s="5">
        <f t="shared" si="29"/>
        <v>992.62211672589206</v>
      </c>
    </row>
    <row r="948" spans="1:6" x14ac:dyDescent="0.3">
      <c r="A948" t="str">
        <f>Buildings!A944</f>
        <v>2016_943</v>
      </c>
      <c r="B948" s="4">
        <f>Buildings!B944</f>
        <v>2016</v>
      </c>
      <c r="C948" s="5">
        <f>Buildings!C944</f>
        <v>496.67063152603799</v>
      </c>
      <c r="D948" s="15">
        <f>Buildings!D944</f>
        <v>4.9354745370370399</v>
      </c>
      <c r="E948" s="4">
        <f t="shared" si="28"/>
        <v>1</v>
      </c>
      <c r="F948" s="5">
        <f t="shared" si="29"/>
        <v>496.67063152603799</v>
      </c>
    </row>
    <row r="949" spans="1:6" x14ac:dyDescent="0.3">
      <c r="A949" t="str">
        <f>Buildings!A945</f>
        <v>2016_944</v>
      </c>
      <c r="B949" s="4">
        <f>Buildings!B945</f>
        <v>2016</v>
      </c>
      <c r="C949" s="5">
        <f>Buildings!C945</f>
        <v>183.889005523175</v>
      </c>
      <c r="D949" s="15">
        <f>Buildings!D945</f>
        <v>5.4070312500000002</v>
      </c>
      <c r="E949" s="4">
        <f t="shared" si="28"/>
        <v>1</v>
      </c>
      <c r="F949" s="5">
        <f t="shared" si="29"/>
        <v>183.889005523175</v>
      </c>
    </row>
    <row r="950" spans="1:6" x14ac:dyDescent="0.3">
      <c r="A950" t="str">
        <f>Buildings!A946</f>
        <v>2016_945</v>
      </c>
      <c r="B950" s="4">
        <f>Buildings!B946</f>
        <v>2016</v>
      </c>
      <c r="C950" s="5">
        <f>Buildings!C946</f>
        <v>36.761702306568601</v>
      </c>
      <c r="D950" s="15">
        <f>Buildings!D946</f>
        <v>2.57421875</v>
      </c>
      <c r="E950" s="4">
        <f t="shared" si="28"/>
        <v>1</v>
      </c>
      <c r="F950" s="5">
        <f t="shared" si="29"/>
        <v>36.761702306568601</v>
      </c>
    </row>
    <row r="951" spans="1:6" x14ac:dyDescent="0.3">
      <c r="A951" t="str">
        <f>Buildings!A947</f>
        <v>2016_946</v>
      </c>
      <c r="B951" s="4">
        <f>Buildings!B947</f>
        <v>2016</v>
      </c>
      <c r="C951" s="5">
        <f>Buildings!C947</f>
        <v>827.54084554221402</v>
      </c>
      <c r="D951" s="15">
        <f>Buildings!D947</f>
        <v>4.9119791666666703</v>
      </c>
      <c r="E951" s="4">
        <f t="shared" si="28"/>
        <v>1</v>
      </c>
      <c r="F951" s="5">
        <f t="shared" si="29"/>
        <v>827.54084554221402</v>
      </c>
    </row>
    <row r="952" spans="1:6" x14ac:dyDescent="0.3">
      <c r="A952" t="str">
        <f>Buildings!A948</f>
        <v>2016_947</v>
      </c>
      <c r="B952" s="4">
        <f>Buildings!B948</f>
        <v>2016</v>
      </c>
      <c r="C952" s="5">
        <f>Buildings!C948</f>
        <v>55.125137418508501</v>
      </c>
      <c r="D952" s="15">
        <f>Buildings!D948</f>
        <v>3.4010416666666701</v>
      </c>
      <c r="E952" s="4">
        <f t="shared" si="28"/>
        <v>1</v>
      </c>
      <c r="F952" s="5">
        <f t="shared" si="29"/>
        <v>55.125137418508501</v>
      </c>
    </row>
    <row r="953" spans="1:6" x14ac:dyDescent="0.3">
      <c r="A953" t="str">
        <f>Buildings!A949</f>
        <v>2016_948</v>
      </c>
      <c r="B953" s="4">
        <f>Buildings!B949</f>
        <v>2016</v>
      </c>
      <c r="C953" s="5">
        <f>Buildings!C949</f>
        <v>680.19721895270095</v>
      </c>
      <c r="D953" s="15">
        <f>Buildings!D949</f>
        <v>5.2681587837837798</v>
      </c>
      <c r="E953" s="4">
        <f t="shared" si="28"/>
        <v>1</v>
      </c>
      <c r="F953" s="5">
        <f t="shared" si="29"/>
        <v>680.19721895270095</v>
      </c>
    </row>
    <row r="954" spans="1:6" x14ac:dyDescent="0.3">
      <c r="A954" t="str">
        <f>Buildings!A950</f>
        <v>2016_949</v>
      </c>
      <c r="B954" s="4">
        <f>Buildings!B950</f>
        <v>2016</v>
      </c>
      <c r="C954" s="5">
        <f>Buildings!C950</f>
        <v>36.760938360355802</v>
      </c>
      <c r="D954" s="15">
        <f>Buildings!D950</f>
        <v>2.796875</v>
      </c>
      <c r="E954" s="4">
        <f t="shared" si="28"/>
        <v>1</v>
      </c>
      <c r="F954" s="5">
        <f t="shared" si="29"/>
        <v>36.760938360355802</v>
      </c>
    </row>
    <row r="955" spans="1:6" x14ac:dyDescent="0.3">
      <c r="A955" t="str">
        <f>Buildings!A951</f>
        <v>2016_950</v>
      </c>
      <c r="B955" s="4">
        <f>Buildings!B951</f>
        <v>2016</v>
      </c>
      <c r="C955" s="5">
        <f>Buildings!C951</f>
        <v>588.40287322737299</v>
      </c>
      <c r="D955" s="15">
        <f>Buildings!D951</f>
        <v>5.004150390625</v>
      </c>
      <c r="E955" s="4">
        <f t="shared" si="28"/>
        <v>1</v>
      </c>
      <c r="F955" s="5">
        <f t="shared" si="29"/>
        <v>588.40287322737299</v>
      </c>
    </row>
    <row r="956" spans="1:6" x14ac:dyDescent="0.3">
      <c r="A956" t="str">
        <f>Buildings!A952</f>
        <v>2016_951</v>
      </c>
      <c r="B956" s="4">
        <f>Buildings!B952</f>
        <v>2016</v>
      </c>
      <c r="C956" s="5">
        <f>Buildings!C952</f>
        <v>331.05450265109499</v>
      </c>
      <c r="D956" s="15">
        <f>Buildings!D952</f>
        <v>4.6449652777777803</v>
      </c>
      <c r="E956" s="4">
        <f t="shared" si="28"/>
        <v>1</v>
      </c>
      <c r="F956" s="5">
        <f t="shared" si="29"/>
        <v>331.05450265109499</v>
      </c>
    </row>
    <row r="957" spans="1:6" x14ac:dyDescent="0.3">
      <c r="A957" t="str">
        <f>Buildings!A953</f>
        <v>2016_952</v>
      </c>
      <c r="B957" s="4">
        <f>Buildings!B953</f>
        <v>2016</v>
      </c>
      <c r="C957" s="5">
        <f>Buildings!C953</f>
        <v>275.77830439806002</v>
      </c>
      <c r="D957" s="15">
        <f>Buildings!D953</f>
        <v>3.9979166666666699</v>
      </c>
      <c r="E957" s="4">
        <f t="shared" si="28"/>
        <v>1</v>
      </c>
      <c r="F957" s="5">
        <f t="shared" si="29"/>
        <v>275.77830439806002</v>
      </c>
    </row>
    <row r="958" spans="1:6" x14ac:dyDescent="0.3">
      <c r="A958" t="str">
        <f>Buildings!A954</f>
        <v>2016_953</v>
      </c>
      <c r="B958" s="4">
        <f>Buildings!B954</f>
        <v>2016</v>
      </c>
      <c r="C958" s="5">
        <f>Buildings!C954</f>
        <v>441.35966644249902</v>
      </c>
      <c r="D958" s="15">
        <f>Buildings!D954</f>
        <v>3.6533203125</v>
      </c>
      <c r="E958" s="4">
        <f t="shared" si="28"/>
        <v>1</v>
      </c>
      <c r="F958" s="5">
        <f t="shared" si="29"/>
        <v>441.35966644249902</v>
      </c>
    </row>
    <row r="959" spans="1:6" x14ac:dyDescent="0.3">
      <c r="A959" t="str">
        <f>Buildings!A955</f>
        <v>2016_954</v>
      </c>
      <c r="B959" s="4">
        <f>Buildings!B955</f>
        <v>2016</v>
      </c>
      <c r="C959" s="5">
        <f>Buildings!C955</f>
        <v>386.22041109204298</v>
      </c>
      <c r="D959" s="15">
        <f>Buildings!D955</f>
        <v>3.7473958333333299</v>
      </c>
      <c r="E959" s="4">
        <f t="shared" si="28"/>
        <v>1</v>
      </c>
      <c r="F959" s="5">
        <f t="shared" si="29"/>
        <v>386.22041109204298</v>
      </c>
    </row>
    <row r="960" spans="1:6" x14ac:dyDescent="0.3">
      <c r="A960" t="str">
        <f>Buildings!A956</f>
        <v>2016_955</v>
      </c>
      <c r="B960" s="4">
        <f>Buildings!B956</f>
        <v>2016</v>
      </c>
      <c r="C960" s="5">
        <f>Buildings!C956</f>
        <v>698.72563827782596</v>
      </c>
      <c r="D960" s="15">
        <f>Buildings!D956</f>
        <v>5.2524671052631602</v>
      </c>
      <c r="E960" s="4">
        <f t="shared" si="28"/>
        <v>1</v>
      </c>
      <c r="F960" s="5">
        <f t="shared" si="29"/>
        <v>698.72563827782596</v>
      </c>
    </row>
    <row r="961" spans="1:6" x14ac:dyDescent="0.3">
      <c r="A961" t="str">
        <f>Buildings!A957</f>
        <v>2016_956</v>
      </c>
      <c r="B961" s="4">
        <f>Buildings!B957</f>
        <v>2016</v>
      </c>
      <c r="C961" s="5">
        <f>Buildings!C957</f>
        <v>330.95187129825399</v>
      </c>
      <c r="D961" s="15">
        <f>Buildings!D957</f>
        <v>4.9053819444444402</v>
      </c>
      <c r="E961" s="4">
        <f t="shared" si="28"/>
        <v>1</v>
      </c>
      <c r="F961" s="5">
        <f t="shared" si="29"/>
        <v>330.95187129825399</v>
      </c>
    </row>
    <row r="962" spans="1:6" x14ac:dyDescent="0.3">
      <c r="A962" t="str">
        <f>Buildings!A958</f>
        <v>2016_957</v>
      </c>
      <c r="B962" s="4">
        <f>Buildings!B958</f>
        <v>2016</v>
      </c>
      <c r="C962" s="5">
        <f>Buildings!C958</f>
        <v>91.898207310588205</v>
      </c>
      <c r="D962" s="15">
        <f>Buildings!D958</f>
        <v>4.703125</v>
      </c>
      <c r="E962" s="4">
        <f t="shared" si="28"/>
        <v>1</v>
      </c>
      <c r="F962" s="5">
        <f t="shared" si="29"/>
        <v>91.898207310588205</v>
      </c>
    </row>
    <row r="963" spans="1:6" x14ac:dyDescent="0.3">
      <c r="A963" t="str">
        <f>Buildings!A959</f>
        <v>2016_958</v>
      </c>
      <c r="B963" s="4">
        <f>Buildings!B959</f>
        <v>2016</v>
      </c>
      <c r="C963" s="5">
        <f>Buildings!C959</f>
        <v>698.73040667548798</v>
      </c>
      <c r="D963" s="15">
        <f>Buildings!D959</f>
        <v>6.3268914473684204</v>
      </c>
      <c r="E963" s="4">
        <f t="shared" si="28"/>
        <v>2</v>
      </c>
      <c r="F963" s="5">
        <f t="shared" si="29"/>
        <v>1397.460813350976</v>
      </c>
    </row>
    <row r="964" spans="1:6" x14ac:dyDescent="0.3">
      <c r="A964" t="str">
        <f>Buildings!A960</f>
        <v>2016_959</v>
      </c>
      <c r="B964" s="4">
        <f>Buildings!B960</f>
        <v>2016</v>
      </c>
      <c r="C964" s="5">
        <f>Buildings!C960</f>
        <v>974.52192371524905</v>
      </c>
      <c r="D964" s="15">
        <f>Buildings!D960</f>
        <v>8.4262971698113205</v>
      </c>
      <c r="E964" s="4">
        <f t="shared" si="28"/>
        <v>2</v>
      </c>
      <c r="F964" s="5">
        <f t="shared" si="29"/>
        <v>1949.0438474304981</v>
      </c>
    </row>
    <row r="965" spans="1:6" x14ac:dyDescent="0.3">
      <c r="A965" t="str">
        <f>Buildings!A961</f>
        <v>2016_960</v>
      </c>
      <c r="B965" s="4">
        <f>Buildings!B961</f>
        <v>2016</v>
      </c>
      <c r="C965" s="5">
        <f>Buildings!C961</f>
        <v>551.49536405503704</v>
      </c>
      <c r="D965" s="15">
        <f>Buildings!D961</f>
        <v>5.3880208333333304</v>
      </c>
      <c r="E965" s="4">
        <f t="shared" si="28"/>
        <v>1</v>
      </c>
      <c r="F965" s="5">
        <f t="shared" si="29"/>
        <v>551.49536405503704</v>
      </c>
    </row>
    <row r="966" spans="1:6" x14ac:dyDescent="0.3">
      <c r="A966" t="str">
        <f>Buildings!A962</f>
        <v>2016_961</v>
      </c>
      <c r="B966" s="4">
        <f>Buildings!B962</f>
        <v>2016</v>
      </c>
      <c r="C966" s="5">
        <f>Buildings!C962</f>
        <v>91.978438481688499</v>
      </c>
      <c r="D966" s="15">
        <f>Buildings!D962</f>
        <v>5.2453124999999998</v>
      </c>
      <c r="E966" s="4">
        <f t="shared" si="28"/>
        <v>1</v>
      </c>
      <c r="F966" s="5">
        <f t="shared" si="29"/>
        <v>91.978438481688499</v>
      </c>
    </row>
    <row r="967" spans="1:6" x14ac:dyDescent="0.3">
      <c r="A967" t="str">
        <f>Buildings!A963</f>
        <v>2016_962</v>
      </c>
      <c r="B967" s="4">
        <f>Buildings!B963</f>
        <v>2016</v>
      </c>
      <c r="C967" s="5">
        <f>Buildings!C963</f>
        <v>625.33956040442001</v>
      </c>
      <c r="D967" s="15">
        <f>Buildings!D963</f>
        <v>6.2477022058823497</v>
      </c>
      <c r="E967" s="4">
        <f t="shared" ref="E967:E1030" si="30">MAX(1,FLOOR(D967/$B$3,1))</f>
        <v>2</v>
      </c>
      <c r="F967" s="5">
        <f t="shared" ref="F967:F1030" si="31">C967*E967</f>
        <v>1250.67912080884</v>
      </c>
    </row>
    <row r="968" spans="1:6" x14ac:dyDescent="0.3">
      <c r="A968" t="str">
        <f>Buildings!A964</f>
        <v>2016_963</v>
      </c>
      <c r="B968" s="4">
        <f>Buildings!B964</f>
        <v>2016</v>
      </c>
      <c r="C968" s="5">
        <f>Buildings!C964</f>
        <v>643.56016731075897</v>
      </c>
      <c r="D968" s="15">
        <f>Buildings!D964</f>
        <v>5.8933035714285698</v>
      </c>
      <c r="E968" s="4">
        <f t="shared" si="30"/>
        <v>1</v>
      </c>
      <c r="F968" s="5">
        <f t="shared" si="31"/>
        <v>643.56016731075897</v>
      </c>
    </row>
    <row r="969" spans="1:6" x14ac:dyDescent="0.3">
      <c r="A969" t="str">
        <f>Buildings!A965</f>
        <v>2016_964</v>
      </c>
      <c r="B969" s="4">
        <f>Buildings!B965</f>
        <v>2016</v>
      </c>
      <c r="C969" s="5">
        <f>Buildings!C965</f>
        <v>294.238048050553</v>
      </c>
      <c r="D969" s="15">
        <f>Buildings!D965</f>
        <v>4.3955078125</v>
      </c>
      <c r="E969" s="4">
        <f t="shared" si="30"/>
        <v>1</v>
      </c>
      <c r="F969" s="5">
        <f t="shared" si="31"/>
        <v>294.238048050553</v>
      </c>
    </row>
    <row r="970" spans="1:6" x14ac:dyDescent="0.3">
      <c r="A970" t="str">
        <f>Buildings!A966</f>
        <v>2016_965</v>
      </c>
      <c r="B970" s="4">
        <f>Buildings!B966</f>
        <v>2016</v>
      </c>
      <c r="C970" s="5">
        <f>Buildings!C966</f>
        <v>239.178652363829</v>
      </c>
      <c r="D970" s="15">
        <f>Buildings!D966</f>
        <v>4.4909855769230802</v>
      </c>
      <c r="E970" s="4">
        <f t="shared" si="30"/>
        <v>1</v>
      </c>
      <c r="F970" s="5">
        <f t="shared" si="31"/>
        <v>239.178652363829</v>
      </c>
    </row>
    <row r="971" spans="1:6" x14ac:dyDescent="0.3">
      <c r="A971" t="str">
        <f>Buildings!A967</f>
        <v>2016_966</v>
      </c>
      <c r="B971" s="4">
        <f>Buildings!B967</f>
        <v>2016</v>
      </c>
      <c r="C971" s="5">
        <f>Buildings!C967</f>
        <v>91.983666602522206</v>
      </c>
      <c r="D971" s="15">
        <f>Buildings!D967</f>
        <v>4.3859374999999998</v>
      </c>
      <c r="E971" s="4">
        <f t="shared" si="30"/>
        <v>1</v>
      </c>
      <c r="F971" s="5">
        <f t="shared" si="31"/>
        <v>91.983666602522206</v>
      </c>
    </row>
    <row r="972" spans="1:6" x14ac:dyDescent="0.3">
      <c r="A972" t="str">
        <f>Buildings!A968</f>
        <v>2016_967</v>
      </c>
      <c r="B972" s="4">
        <f>Buildings!B968</f>
        <v>2016</v>
      </c>
      <c r="C972" s="5">
        <f>Buildings!C968</f>
        <v>147.250256273899</v>
      </c>
      <c r="D972" s="15">
        <f>Buildings!D968</f>
        <v>4.8798828125</v>
      </c>
      <c r="E972" s="4">
        <f t="shared" si="30"/>
        <v>1</v>
      </c>
      <c r="F972" s="5">
        <f t="shared" si="31"/>
        <v>147.250256273899</v>
      </c>
    </row>
    <row r="973" spans="1:6" x14ac:dyDescent="0.3">
      <c r="A973" t="str">
        <f>Buildings!A969</f>
        <v>2016_968</v>
      </c>
      <c r="B973" s="4">
        <f>Buildings!B969</f>
        <v>2016</v>
      </c>
      <c r="C973" s="5">
        <f>Buildings!C969</f>
        <v>827.49223497044295</v>
      </c>
      <c r="D973" s="15">
        <f>Buildings!D969</f>
        <v>5.8595486111111104</v>
      </c>
      <c r="E973" s="4">
        <f t="shared" si="30"/>
        <v>1</v>
      </c>
      <c r="F973" s="5">
        <f t="shared" si="31"/>
        <v>827.49223497044295</v>
      </c>
    </row>
    <row r="974" spans="1:6" x14ac:dyDescent="0.3">
      <c r="A974" t="str">
        <f>Buildings!A970</f>
        <v>2016_969</v>
      </c>
      <c r="B974" s="4">
        <f>Buildings!B970</f>
        <v>2016</v>
      </c>
      <c r="C974" s="5">
        <f>Buildings!C970</f>
        <v>735.572417892516</v>
      </c>
      <c r="D974" s="15">
        <f>Buildings!D970</f>
        <v>5.3462890625000004</v>
      </c>
      <c r="E974" s="4">
        <f t="shared" si="30"/>
        <v>1</v>
      </c>
      <c r="F974" s="5">
        <f t="shared" si="31"/>
        <v>735.572417892516</v>
      </c>
    </row>
    <row r="975" spans="1:6" x14ac:dyDescent="0.3">
      <c r="A975" t="str">
        <f>Buildings!A971</f>
        <v>2016_970</v>
      </c>
      <c r="B975" s="4">
        <f>Buildings!B971</f>
        <v>2016</v>
      </c>
      <c r="C975" s="5">
        <f>Buildings!C971</f>
        <v>183.90772373788101</v>
      </c>
      <c r="D975" s="15">
        <f>Buildings!D971</f>
        <v>4.6710937499999998</v>
      </c>
      <c r="E975" s="4">
        <f t="shared" si="30"/>
        <v>1</v>
      </c>
      <c r="F975" s="5">
        <f t="shared" si="31"/>
        <v>183.90772373788101</v>
      </c>
    </row>
    <row r="976" spans="1:6" x14ac:dyDescent="0.3">
      <c r="A976" t="str">
        <f>Buildings!A972</f>
        <v>2016_971</v>
      </c>
      <c r="B976" s="4">
        <f>Buildings!B972</f>
        <v>2016</v>
      </c>
      <c r="C976" s="5">
        <f>Buildings!C972</f>
        <v>422.83338854741299</v>
      </c>
      <c r="D976" s="15">
        <f>Buildings!D972</f>
        <v>5.0828804347826102</v>
      </c>
      <c r="E976" s="4">
        <f t="shared" si="30"/>
        <v>1</v>
      </c>
      <c r="F976" s="5">
        <f t="shared" si="31"/>
        <v>422.83338854741299</v>
      </c>
    </row>
    <row r="977" spans="1:6" x14ac:dyDescent="0.3">
      <c r="A977" t="str">
        <f>Buildings!A973</f>
        <v>2016_972</v>
      </c>
      <c r="B977" s="4">
        <f>Buildings!B973</f>
        <v>2016</v>
      </c>
      <c r="C977" s="5">
        <f>Buildings!C973</f>
        <v>459.50956298131501</v>
      </c>
      <c r="D977" s="15">
        <f>Buildings!D973</f>
        <v>5.8990625000000003</v>
      </c>
      <c r="E977" s="4">
        <f t="shared" si="30"/>
        <v>1</v>
      </c>
      <c r="F977" s="5">
        <f t="shared" si="31"/>
        <v>459.50956298131501</v>
      </c>
    </row>
    <row r="978" spans="1:6" x14ac:dyDescent="0.3">
      <c r="A978" t="str">
        <f>Buildings!A974</f>
        <v>2016_973</v>
      </c>
      <c r="B978" s="4">
        <f>Buildings!B974</f>
        <v>2016</v>
      </c>
      <c r="C978" s="5">
        <f>Buildings!C974</f>
        <v>147.08140911907</v>
      </c>
      <c r="D978" s="15">
        <f>Buildings!D974</f>
        <v>4.978515625</v>
      </c>
      <c r="E978" s="4">
        <f t="shared" si="30"/>
        <v>1</v>
      </c>
      <c r="F978" s="5">
        <f t="shared" si="31"/>
        <v>147.08140911907</v>
      </c>
    </row>
    <row r="979" spans="1:6" x14ac:dyDescent="0.3">
      <c r="A979" t="str">
        <f>Buildings!A975</f>
        <v>2016_974</v>
      </c>
      <c r="B979" s="4">
        <f>Buildings!B975</f>
        <v>2016</v>
      </c>
      <c r="C979" s="5">
        <f>Buildings!C975</f>
        <v>404.58984267339099</v>
      </c>
      <c r="D979" s="15">
        <f>Buildings!D975</f>
        <v>4.7247869318181799</v>
      </c>
      <c r="E979" s="4">
        <f t="shared" si="30"/>
        <v>1</v>
      </c>
      <c r="F979" s="5">
        <f t="shared" si="31"/>
        <v>404.58984267339099</v>
      </c>
    </row>
    <row r="980" spans="1:6" x14ac:dyDescent="0.3">
      <c r="A980" t="str">
        <f>Buildings!A976</f>
        <v>2016_975</v>
      </c>
      <c r="B980" s="4">
        <f>Buildings!B976</f>
        <v>2016</v>
      </c>
      <c r="C980" s="5">
        <f>Buildings!C976</f>
        <v>459.794415276498</v>
      </c>
      <c r="D980" s="15">
        <f>Buildings!D976</f>
        <v>5.6946874999999997</v>
      </c>
      <c r="E980" s="4">
        <f t="shared" si="30"/>
        <v>1</v>
      </c>
      <c r="F980" s="5">
        <f t="shared" si="31"/>
        <v>459.794415276498</v>
      </c>
    </row>
    <row r="981" spans="1:6" x14ac:dyDescent="0.3">
      <c r="A981" t="str">
        <f>Buildings!A977</f>
        <v>2016_976</v>
      </c>
      <c r="B981" s="4">
        <f>Buildings!B977</f>
        <v>2016</v>
      </c>
      <c r="C981" s="5">
        <f>Buildings!C977</f>
        <v>569.94891471974597</v>
      </c>
      <c r="D981" s="15">
        <f>Buildings!D977</f>
        <v>5.95539314516129</v>
      </c>
      <c r="E981" s="4">
        <f t="shared" si="30"/>
        <v>1</v>
      </c>
      <c r="F981" s="5">
        <f t="shared" si="31"/>
        <v>569.94891471974597</v>
      </c>
    </row>
    <row r="982" spans="1:6" x14ac:dyDescent="0.3">
      <c r="A982" t="str">
        <f>Buildings!A978</f>
        <v>2016_977</v>
      </c>
      <c r="B982" s="4">
        <f>Buildings!B978</f>
        <v>2016</v>
      </c>
      <c r="C982" s="5">
        <f>Buildings!C978</f>
        <v>110.376157484949</v>
      </c>
      <c r="D982" s="15">
        <f>Buildings!D978</f>
        <v>3.4557291666666701</v>
      </c>
      <c r="E982" s="4">
        <f t="shared" si="30"/>
        <v>1</v>
      </c>
      <c r="F982" s="5">
        <f t="shared" si="31"/>
        <v>110.376157484949</v>
      </c>
    </row>
    <row r="983" spans="1:6" x14ac:dyDescent="0.3">
      <c r="A983" t="str">
        <f>Buildings!A979</f>
        <v>2016_978</v>
      </c>
      <c r="B983" s="4">
        <f>Buildings!B979</f>
        <v>2016</v>
      </c>
      <c r="C983" s="5">
        <f>Buildings!C979</f>
        <v>110.129920497537</v>
      </c>
      <c r="D983" s="15">
        <f>Buildings!D979</f>
        <v>4.85546875</v>
      </c>
      <c r="E983" s="4">
        <f t="shared" si="30"/>
        <v>1</v>
      </c>
      <c r="F983" s="5">
        <f t="shared" si="31"/>
        <v>110.129920497537</v>
      </c>
    </row>
    <row r="984" spans="1:6" x14ac:dyDescent="0.3">
      <c r="A984" t="str">
        <f>Buildings!A980</f>
        <v>2016_979</v>
      </c>
      <c r="B984" s="4">
        <f>Buildings!B980</f>
        <v>2016</v>
      </c>
      <c r="C984" s="5">
        <f>Buildings!C980</f>
        <v>239.16280250623799</v>
      </c>
      <c r="D984" s="15">
        <f>Buildings!D980</f>
        <v>3.1977163461538498</v>
      </c>
      <c r="E984" s="4">
        <f t="shared" si="30"/>
        <v>1</v>
      </c>
      <c r="F984" s="5">
        <f t="shared" si="31"/>
        <v>239.16280250623799</v>
      </c>
    </row>
    <row r="985" spans="1:6" x14ac:dyDescent="0.3">
      <c r="A985" t="str">
        <f>Buildings!A981</f>
        <v>2016_980</v>
      </c>
      <c r="B985" s="4">
        <f>Buildings!B981</f>
        <v>2016</v>
      </c>
      <c r="C985" s="5">
        <f>Buildings!C981</f>
        <v>937.82348904665605</v>
      </c>
      <c r="D985" s="15">
        <f>Buildings!D981</f>
        <v>5.79442401960784</v>
      </c>
      <c r="E985" s="4">
        <f t="shared" si="30"/>
        <v>1</v>
      </c>
      <c r="F985" s="5">
        <f t="shared" si="31"/>
        <v>937.82348904665605</v>
      </c>
    </row>
    <row r="986" spans="1:6" x14ac:dyDescent="0.3">
      <c r="A986" t="str">
        <f>Buildings!A982</f>
        <v>2016_981</v>
      </c>
      <c r="B986" s="4">
        <f>Buildings!B982</f>
        <v>2016</v>
      </c>
      <c r="C986" s="5">
        <f>Buildings!C982</f>
        <v>625.35141701623797</v>
      </c>
      <c r="D986" s="15">
        <f>Buildings!D982</f>
        <v>5.7090992647058796</v>
      </c>
      <c r="E986" s="4">
        <f t="shared" si="30"/>
        <v>1</v>
      </c>
      <c r="F986" s="5">
        <f t="shared" si="31"/>
        <v>625.35141701623797</v>
      </c>
    </row>
    <row r="987" spans="1:6" x14ac:dyDescent="0.3">
      <c r="A987" t="str">
        <f>Buildings!A983</f>
        <v>2016_982</v>
      </c>
      <c r="B987" s="4">
        <f>Buildings!B983</f>
        <v>2016</v>
      </c>
      <c r="C987" s="5">
        <f>Buildings!C983</f>
        <v>570.02807878889303</v>
      </c>
      <c r="D987" s="15">
        <f>Buildings!D983</f>
        <v>5.0660282258064502</v>
      </c>
      <c r="E987" s="4">
        <f t="shared" si="30"/>
        <v>1</v>
      </c>
      <c r="F987" s="5">
        <f t="shared" si="31"/>
        <v>570.02807878889303</v>
      </c>
    </row>
    <row r="988" spans="1:6" x14ac:dyDescent="0.3">
      <c r="A988" t="str">
        <f>Buildings!A984</f>
        <v>2016_983</v>
      </c>
      <c r="B988" s="4">
        <f>Buildings!B984</f>
        <v>2016</v>
      </c>
      <c r="C988" s="5">
        <f>Buildings!C984</f>
        <v>717.30376633815501</v>
      </c>
      <c r="D988" s="15">
        <f>Buildings!D984</f>
        <v>5.6191907051282097</v>
      </c>
      <c r="E988" s="4">
        <f t="shared" si="30"/>
        <v>1</v>
      </c>
      <c r="F988" s="5">
        <f t="shared" si="31"/>
        <v>717.30376633815501</v>
      </c>
    </row>
    <row r="989" spans="1:6" x14ac:dyDescent="0.3">
      <c r="A989" t="str">
        <f>Buildings!A985</f>
        <v>2016_984</v>
      </c>
      <c r="B989" s="4">
        <f>Buildings!B985</f>
        <v>2016</v>
      </c>
      <c r="C989" s="5">
        <f>Buildings!C985</f>
        <v>404.84654755890398</v>
      </c>
      <c r="D989" s="15">
        <f>Buildings!D985</f>
        <v>3.84765625</v>
      </c>
      <c r="E989" s="4">
        <f t="shared" si="30"/>
        <v>1</v>
      </c>
      <c r="F989" s="5">
        <f t="shared" si="31"/>
        <v>404.84654755890398</v>
      </c>
    </row>
    <row r="990" spans="1:6" x14ac:dyDescent="0.3">
      <c r="A990" t="str">
        <f>Buildings!A986</f>
        <v>2016_985</v>
      </c>
      <c r="B990" s="4">
        <f>Buildings!B986</f>
        <v>2016</v>
      </c>
      <c r="C990" s="5">
        <f>Buildings!C986</f>
        <v>257.47213190328199</v>
      </c>
      <c r="D990" s="15">
        <f>Buildings!D986</f>
        <v>5.1116071428571397</v>
      </c>
      <c r="E990" s="4">
        <f t="shared" si="30"/>
        <v>1</v>
      </c>
      <c r="F990" s="5">
        <f t="shared" si="31"/>
        <v>257.47213190328199</v>
      </c>
    </row>
    <row r="991" spans="1:6" x14ac:dyDescent="0.3">
      <c r="A991" t="str">
        <f>Buildings!A987</f>
        <v>2016_986</v>
      </c>
      <c r="B991" s="4">
        <f>Buildings!B987</f>
        <v>2016</v>
      </c>
      <c r="C991" s="5">
        <f>Buildings!C987</f>
        <v>294.18897698074602</v>
      </c>
      <c r="D991" s="15">
        <f>Buildings!D987</f>
        <v>8.6611328125</v>
      </c>
      <c r="E991" s="4">
        <f t="shared" si="30"/>
        <v>2</v>
      </c>
      <c r="F991" s="5">
        <f t="shared" si="31"/>
        <v>588.37795396149204</v>
      </c>
    </row>
    <row r="992" spans="1:6" x14ac:dyDescent="0.3">
      <c r="A992" t="str">
        <f>Buildings!A988</f>
        <v>2016_987</v>
      </c>
      <c r="B992" s="4">
        <f>Buildings!B988</f>
        <v>2016</v>
      </c>
      <c r="C992" s="5">
        <f>Buildings!C988</f>
        <v>680.36246703006304</v>
      </c>
      <c r="D992" s="15">
        <f>Buildings!D988</f>
        <v>4.8296030405405403</v>
      </c>
      <c r="E992" s="4">
        <f t="shared" si="30"/>
        <v>1</v>
      </c>
      <c r="F992" s="5">
        <f t="shared" si="31"/>
        <v>680.36246703006304</v>
      </c>
    </row>
    <row r="993" spans="1:6" x14ac:dyDescent="0.3">
      <c r="A993" t="str">
        <f>Buildings!A989</f>
        <v>2016_988</v>
      </c>
      <c r="B993" s="4">
        <f>Buildings!B989</f>
        <v>2016</v>
      </c>
      <c r="C993" s="5">
        <f>Buildings!C989</f>
        <v>239.06089165527399</v>
      </c>
      <c r="D993" s="15">
        <f>Buildings!D989</f>
        <v>5.1003605769230802</v>
      </c>
      <c r="E993" s="4">
        <f t="shared" si="30"/>
        <v>1</v>
      </c>
      <c r="F993" s="5">
        <f t="shared" si="31"/>
        <v>239.06089165527399</v>
      </c>
    </row>
    <row r="994" spans="1:6" x14ac:dyDescent="0.3">
      <c r="A994" t="str">
        <f>Buildings!A990</f>
        <v>2016_989</v>
      </c>
      <c r="B994" s="4">
        <f>Buildings!B990</f>
        <v>2016</v>
      </c>
      <c r="C994" s="5">
        <f>Buildings!C990</f>
        <v>754.00516515784</v>
      </c>
      <c r="D994" s="15">
        <f>Buildings!D990</f>
        <v>8.1387195121951201</v>
      </c>
      <c r="E994" s="4">
        <f t="shared" si="30"/>
        <v>2</v>
      </c>
      <c r="F994" s="5">
        <f t="shared" si="31"/>
        <v>1508.01033031568</v>
      </c>
    </row>
    <row r="995" spans="1:6" x14ac:dyDescent="0.3">
      <c r="A995" t="str">
        <f>Buildings!A991</f>
        <v>2016_990</v>
      </c>
      <c r="B995" s="4">
        <f>Buildings!B991</f>
        <v>2016</v>
      </c>
      <c r="C995" s="5">
        <f>Buildings!C991</f>
        <v>533.25643758568901</v>
      </c>
      <c r="D995" s="15">
        <f>Buildings!D991</f>
        <v>6.8685344827586201</v>
      </c>
      <c r="E995" s="4">
        <f t="shared" si="30"/>
        <v>2</v>
      </c>
      <c r="F995" s="5">
        <f t="shared" si="31"/>
        <v>1066.512875171378</v>
      </c>
    </row>
    <row r="996" spans="1:6" x14ac:dyDescent="0.3">
      <c r="A996" t="str">
        <f>Buildings!A992</f>
        <v>2016_991</v>
      </c>
      <c r="B996" s="4">
        <f>Buildings!B992</f>
        <v>2016</v>
      </c>
      <c r="C996" s="5">
        <f>Buildings!C992</f>
        <v>680.30587897077305</v>
      </c>
      <c r="D996" s="15">
        <f>Buildings!D992</f>
        <v>4.7578125</v>
      </c>
      <c r="E996" s="4">
        <f t="shared" si="30"/>
        <v>1</v>
      </c>
      <c r="F996" s="5">
        <f t="shared" si="31"/>
        <v>680.30587897077305</v>
      </c>
    </row>
    <row r="997" spans="1:6" x14ac:dyDescent="0.3">
      <c r="A997" t="str">
        <f>Buildings!A993</f>
        <v>2016_992</v>
      </c>
      <c r="B997" s="4">
        <f>Buildings!B993</f>
        <v>2016</v>
      </c>
      <c r="C997" s="5">
        <f>Buildings!C993</f>
        <v>809.12447404116404</v>
      </c>
      <c r="D997" s="15">
        <f>Buildings!D993</f>
        <v>5.9868607954545503</v>
      </c>
      <c r="E997" s="4">
        <f t="shared" si="30"/>
        <v>1</v>
      </c>
      <c r="F997" s="5">
        <f t="shared" si="31"/>
        <v>809.12447404116404</v>
      </c>
    </row>
    <row r="998" spans="1:6" x14ac:dyDescent="0.3">
      <c r="A998" t="str">
        <f>Buildings!A994</f>
        <v>2016_993</v>
      </c>
      <c r="B998" s="4">
        <f>Buildings!B994</f>
        <v>2016</v>
      </c>
      <c r="C998" s="5">
        <f>Buildings!C994</f>
        <v>18.4078021124005</v>
      </c>
      <c r="D998" s="15">
        <f>Buildings!D994</f>
        <v>4.09375</v>
      </c>
      <c r="E998" s="4">
        <f t="shared" si="30"/>
        <v>1</v>
      </c>
      <c r="F998" s="5">
        <f t="shared" si="31"/>
        <v>18.4078021124005</v>
      </c>
    </row>
    <row r="999" spans="1:6" x14ac:dyDescent="0.3">
      <c r="A999" t="str">
        <f>Buildings!A995</f>
        <v>2016_994</v>
      </c>
      <c r="B999" s="4">
        <f>Buildings!B995</f>
        <v>2016</v>
      </c>
      <c r="C999" s="5">
        <f>Buildings!C995</f>
        <v>441.35579526238098</v>
      </c>
      <c r="D999" s="15">
        <f>Buildings!D995</f>
        <v>5.1800130208333304</v>
      </c>
      <c r="E999" s="4">
        <f t="shared" si="30"/>
        <v>1</v>
      </c>
      <c r="F999" s="5">
        <f t="shared" si="31"/>
        <v>441.35579526238098</v>
      </c>
    </row>
    <row r="1000" spans="1:6" x14ac:dyDescent="0.3">
      <c r="A1000" t="str">
        <f>Buildings!A996</f>
        <v>2016_995</v>
      </c>
      <c r="B1000" s="4">
        <f>Buildings!B996</f>
        <v>2016</v>
      </c>
      <c r="C1000" s="5">
        <f>Buildings!C996</f>
        <v>680.40553601086106</v>
      </c>
      <c r="D1000" s="15">
        <f>Buildings!D996</f>
        <v>5.1684966216216202</v>
      </c>
      <c r="E1000" s="4">
        <f t="shared" si="30"/>
        <v>1</v>
      </c>
      <c r="F1000" s="5">
        <f t="shared" si="31"/>
        <v>680.40553601086106</v>
      </c>
    </row>
    <row r="1001" spans="1:6" x14ac:dyDescent="0.3">
      <c r="A1001" t="str">
        <f>Buildings!A997</f>
        <v>2016_996</v>
      </c>
      <c r="B1001" s="4">
        <f>Buildings!B997</f>
        <v>2016</v>
      </c>
      <c r="C1001" s="5">
        <f>Buildings!C997</f>
        <v>956.08176362980203</v>
      </c>
      <c r="D1001" s="15">
        <f>Buildings!D997</f>
        <v>5.3460036057692299</v>
      </c>
      <c r="E1001" s="4">
        <f t="shared" si="30"/>
        <v>1</v>
      </c>
      <c r="F1001" s="5">
        <f t="shared" si="31"/>
        <v>956.08176362980203</v>
      </c>
    </row>
    <row r="1002" spans="1:6" x14ac:dyDescent="0.3">
      <c r="A1002" t="str">
        <f>Buildings!A998</f>
        <v>2016_997</v>
      </c>
      <c r="B1002" s="4">
        <f>Buildings!B998</f>
        <v>2016</v>
      </c>
      <c r="C1002" s="5">
        <f>Buildings!C998</f>
        <v>55.121317077428102</v>
      </c>
      <c r="D1002" s="15">
        <f>Buildings!D998</f>
        <v>3.4713541666666701</v>
      </c>
      <c r="E1002" s="4">
        <f t="shared" si="30"/>
        <v>1</v>
      </c>
      <c r="F1002" s="5">
        <f t="shared" si="31"/>
        <v>55.121317077428102</v>
      </c>
    </row>
    <row r="1003" spans="1:6" x14ac:dyDescent="0.3">
      <c r="A1003" t="str">
        <f>Buildings!A999</f>
        <v>2016_998</v>
      </c>
      <c r="B1003" s="4">
        <f>Buildings!B999</f>
        <v>2016</v>
      </c>
      <c r="C1003" s="5">
        <f>Buildings!C999</f>
        <v>606.93579732626699</v>
      </c>
      <c r="D1003" s="15">
        <f>Buildings!D999</f>
        <v>5.2057291666666696</v>
      </c>
      <c r="E1003" s="4">
        <f t="shared" si="30"/>
        <v>1</v>
      </c>
      <c r="F1003" s="5">
        <f t="shared" si="31"/>
        <v>606.93579732626699</v>
      </c>
    </row>
    <row r="1004" spans="1:6" x14ac:dyDescent="0.3">
      <c r="A1004" t="str">
        <f>Buildings!A1000</f>
        <v>2016_999</v>
      </c>
      <c r="B1004" s="4">
        <f>Buildings!B1000</f>
        <v>2016</v>
      </c>
      <c r="C1004" s="5">
        <f>Buildings!C1000</f>
        <v>18.355332318693399</v>
      </c>
      <c r="D1004" s="15">
        <f>Buildings!D1000</f>
        <v>2.8515625</v>
      </c>
      <c r="E1004" s="4">
        <f t="shared" si="30"/>
        <v>1</v>
      </c>
      <c r="F1004" s="5">
        <f t="shared" si="31"/>
        <v>18.355332318693399</v>
      </c>
    </row>
    <row r="1005" spans="1:6" x14ac:dyDescent="0.3">
      <c r="A1005" t="str">
        <f>Buildings!A1001</f>
        <v>2016_1000</v>
      </c>
      <c r="B1005" s="4">
        <f>Buildings!B1001</f>
        <v>2016</v>
      </c>
      <c r="C1005" s="5">
        <f>Buildings!C1001</f>
        <v>202.29638227447899</v>
      </c>
      <c r="D1005" s="15">
        <f>Buildings!D1001</f>
        <v>4.0340909090909101</v>
      </c>
      <c r="E1005" s="4">
        <f t="shared" si="30"/>
        <v>1</v>
      </c>
      <c r="F1005" s="5">
        <f t="shared" si="31"/>
        <v>202.29638227447899</v>
      </c>
    </row>
    <row r="1006" spans="1:6" x14ac:dyDescent="0.3">
      <c r="A1006" t="str">
        <f>Buildings!A1002</f>
        <v>2016_1001</v>
      </c>
      <c r="B1006" s="4">
        <f>Buildings!B1002</f>
        <v>2016</v>
      </c>
      <c r="C1006" s="5">
        <f>Buildings!C1002</f>
        <v>110.219337016344</v>
      </c>
      <c r="D1006" s="15">
        <f>Buildings!D1002</f>
        <v>2.5559895833333299</v>
      </c>
      <c r="E1006" s="4">
        <f t="shared" si="30"/>
        <v>1</v>
      </c>
      <c r="F1006" s="5">
        <f t="shared" si="31"/>
        <v>110.219337016344</v>
      </c>
    </row>
    <row r="1007" spans="1:6" x14ac:dyDescent="0.3">
      <c r="A1007" t="str">
        <f>Buildings!A1003</f>
        <v>2016_1002</v>
      </c>
      <c r="B1007" s="4">
        <f>Buildings!B1003</f>
        <v>2016</v>
      </c>
      <c r="C1007" s="5">
        <f>Buildings!C1003</f>
        <v>919.32032553851604</v>
      </c>
      <c r="D1007" s="15">
        <f>Buildings!D1003</f>
        <v>5.4490625000000001</v>
      </c>
      <c r="E1007" s="4">
        <f t="shared" si="30"/>
        <v>1</v>
      </c>
      <c r="F1007" s="5">
        <f t="shared" si="31"/>
        <v>919.32032553851604</v>
      </c>
    </row>
    <row r="1008" spans="1:6" x14ac:dyDescent="0.3">
      <c r="A1008" t="str">
        <f>Buildings!A1004</f>
        <v>2016_1003</v>
      </c>
      <c r="B1008" s="4">
        <f>Buildings!B1004</f>
        <v>2016</v>
      </c>
      <c r="C1008" s="5">
        <f>Buildings!C1004</f>
        <v>772.36259444057896</v>
      </c>
      <c r="D1008" s="15">
        <f>Buildings!D1004</f>
        <v>5.43415178571429</v>
      </c>
      <c r="E1008" s="4">
        <f t="shared" si="30"/>
        <v>1</v>
      </c>
      <c r="F1008" s="5">
        <f t="shared" si="31"/>
        <v>772.36259444057896</v>
      </c>
    </row>
    <row r="1009" spans="1:6" x14ac:dyDescent="0.3">
      <c r="A1009" t="str">
        <f>Buildings!A1005</f>
        <v>2016_1004</v>
      </c>
      <c r="B1009" s="4">
        <f>Buildings!B1005</f>
        <v>2016</v>
      </c>
      <c r="C1009" s="5">
        <f>Buildings!C1005</f>
        <v>919.51527030020998</v>
      </c>
      <c r="D1009" s="15">
        <f>Buildings!D1005</f>
        <v>4.9918750000000003</v>
      </c>
      <c r="E1009" s="4">
        <f t="shared" si="30"/>
        <v>1</v>
      </c>
      <c r="F1009" s="5">
        <f t="shared" si="31"/>
        <v>919.51527030020998</v>
      </c>
    </row>
    <row r="1010" spans="1:6" x14ac:dyDescent="0.3">
      <c r="A1010" t="str">
        <f>Buildings!A1006</f>
        <v>2016_1005</v>
      </c>
      <c r="B1010" s="4">
        <f>Buildings!B1006</f>
        <v>2016</v>
      </c>
      <c r="C1010" s="5">
        <f>Buildings!C1006</f>
        <v>36.761780662462101</v>
      </c>
      <c r="D1010" s="15">
        <f>Buildings!D1006</f>
        <v>3.41796875</v>
      </c>
      <c r="E1010" s="4">
        <f t="shared" si="30"/>
        <v>1</v>
      </c>
      <c r="F1010" s="5">
        <f t="shared" si="31"/>
        <v>36.761780662462101</v>
      </c>
    </row>
    <row r="1011" spans="1:6" x14ac:dyDescent="0.3">
      <c r="A1011" t="str">
        <f>Buildings!A1007</f>
        <v>2016_1006</v>
      </c>
      <c r="B1011" s="4">
        <f>Buildings!B1007</f>
        <v>2016</v>
      </c>
      <c r="C1011" s="5">
        <f>Buildings!C1007</f>
        <v>36.761499896645503</v>
      </c>
      <c r="D1011" s="15">
        <f>Buildings!D1007</f>
        <v>3.2578125</v>
      </c>
      <c r="E1011" s="4">
        <f t="shared" si="30"/>
        <v>1</v>
      </c>
      <c r="F1011" s="5">
        <f t="shared" si="31"/>
        <v>36.761499896645503</v>
      </c>
    </row>
    <row r="1012" spans="1:6" x14ac:dyDescent="0.3">
      <c r="A1012" t="str">
        <f>Buildings!A1008</f>
        <v>2016_1007</v>
      </c>
      <c r="B1012" s="4">
        <f>Buildings!B1008</f>
        <v>2016</v>
      </c>
      <c r="C1012" s="5">
        <f>Buildings!C1008</f>
        <v>110.250059278682</v>
      </c>
      <c r="D1012" s="15">
        <f>Buildings!D1008</f>
        <v>4.0859375</v>
      </c>
      <c r="E1012" s="4">
        <f t="shared" si="30"/>
        <v>1</v>
      </c>
      <c r="F1012" s="5">
        <f t="shared" si="31"/>
        <v>110.250059278682</v>
      </c>
    </row>
    <row r="1013" spans="1:6" x14ac:dyDescent="0.3">
      <c r="A1013" t="str">
        <f>Buildings!A1009</f>
        <v>2016_1008</v>
      </c>
      <c r="B1013" s="4">
        <f>Buildings!B1009</f>
        <v>2016</v>
      </c>
      <c r="C1013" s="5">
        <f>Buildings!C1009</f>
        <v>220.69430187903299</v>
      </c>
      <c r="D1013" s="15">
        <f>Buildings!D1009</f>
        <v>4.5501302083333304</v>
      </c>
      <c r="E1013" s="4">
        <f t="shared" si="30"/>
        <v>1</v>
      </c>
      <c r="F1013" s="5">
        <f t="shared" si="31"/>
        <v>220.69430187903299</v>
      </c>
    </row>
    <row r="1014" spans="1:6" x14ac:dyDescent="0.3">
      <c r="A1014" t="str">
        <f>Buildings!A1010</f>
        <v>2016_1009</v>
      </c>
      <c r="B1014" s="4">
        <f>Buildings!B1010</f>
        <v>2016</v>
      </c>
      <c r="C1014" s="5">
        <f>Buildings!C1010</f>
        <v>423.05239583551901</v>
      </c>
      <c r="D1014" s="15">
        <f>Buildings!D1010</f>
        <v>4.4622961956521703</v>
      </c>
      <c r="E1014" s="4">
        <f t="shared" si="30"/>
        <v>1</v>
      </c>
      <c r="F1014" s="5">
        <f t="shared" si="31"/>
        <v>423.05239583551901</v>
      </c>
    </row>
    <row r="1015" spans="1:6" x14ac:dyDescent="0.3">
      <c r="A1015" t="str">
        <f>Buildings!A1011</f>
        <v>2016_1010</v>
      </c>
      <c r="B1015" s="4">
        <f>Buildings!B1011</f>
        <v>2016</v>
      </c>
      <c r="C1015" s="5">
        <f>Buildings!C1011</f>
        <v>165.501256166026</v>
      </c>
      <c r="D1015" s="15">
        <f>Buildings!D1011</f>
        <v>6.2369791666666696</v>
      </c>
      <c r="E1015" s="4">
        <f t="shared" si="30"/>
        <v>2</v>
      </c>
      <c r="F1015" s="5">
        <f t="shared" si="31"/>
        <v>331.00251233205199</v>
      </c>
    </row>
    <row r="1016" spans="1:6" x14ac:dyDescent="0.3">
      <c r="A1016" t="str">
        <f>Buildings!A1012</f>
        <v>2016_1011</v>
      </c>
      <c r="B1016" s="4">
        <f>Buildings!B1012</f>
        <v>2016</v>
      </c>
      <c r="C1016" s="5">
        <f>Buildings!C1012</f>
        <v>625.22634032927704</v>
      </c>
      <c r="D1016" s="15">
        <f>Buildings!D1012</f>
        <v>6.0749080882352899</v>
      </c>
      <c r="E1016" s="4">
        <f t="shared" si="30"/>
        <v>2</v>
      </c>
      <c r="F1016" s="5">
        <f t="shared" si="31"/>
        <v>1250.4526806585541</v>
      </c>
    </row>
    <row r="1017" spans="1:6" x14ac:dyDescent="0.3">
      <c r="A1017" t="str">
        <f>Buildings!A1013</f>
        <v>2016_1012</v>
      </c>
      <c r="B1017" s="4">
        <f>Buildings!B1013</f>
        <v>2016</v>
      </c>
      <c r="C1017" s="5">
        <f>Buildings!C1013</f>
        <v>18.40915642865</v>
      </c>
      <c r="D1017" s="15">
        <f>Buildings!D1013</f>
        <v>2.21875</v>
      </c>
      <c r="E1017" s="4">
        <f t="shared" si="30"/>
        <v>1</v>
      </c>
      <c r="F1017" s="5">
        <f t="shared" si="31"/>
        <v>18.40915642865</v>
      </c>
    </row>
    <row r="1018" spans="1:6" x14ac:dyDescent="0.3">
      <c r="A1018" t="str">
        <f>Buildings!A1014</f>
        <v>2016_1013</v>
      </c>
      <c r="B1018" s="4">
        <f>Buildings!B1014</f>
        <v>2016</v>
      </c>
      <c r="C1018" s="5">
        <f>Buildings!C1014</f>
        <v>128.742441091686</v>
      </c>
      <c r="D1018" s="15">
        <f>Buildings!D1014</f>
        <v>4.7366071428571397</v>
      </c>
      <c r="E1018" s="4">
        <f t="shared" si="30"/>
        <v>1</v>
      </c>
      <c r="F1018" s="5">
        <f t="shared" si="31"/>
        <v>128.742441091686</v>
      </c>
    </row>
    <row r="1019" spans="1:6" x14ac:dyDescent="0.3">
      <c r="A1019" t="str">
        <f>Buildings!A1015</f>
        <v>2016_1014</v>
      </c>
      <c r="B1019" s="4">
        <f>Buildings!B1015</f>
        <v>2016</v>
      </c>
      <c r="C1019" s="5">
        <f>Buildings!C1015</f>
        <v>606.71366998180702</v>
      </c>
      <c r="D1019" s="15">
        <f>Buildings!D1015</f>
        <v>5.69199810606061</v>
      </c>
      <c r="E1019" s="4">
        <f t="shared" si="30"/>
        <v>1</v>
      </c>
      <c r="F1019" s="5">
        <f t="shared" si="31"/>
        <v>606.71366998180702</v>
      </c>
    </row>
    <row r="1020" spans="1:6" x14ac:dyDescent="0.3">
      <c r="A1020" t="str">
        <f>Buildings!A1016</f>
        <v>2016_1015</v>
      </c>
      <c r="B1020" s="4">
        <f>Buildings!B1016</f>
        <v>2016</v>
      </c>
      <c r="C1020" s="5">
        <f>Buildings!C1016</f>
        <v>441.35809763707198</v>
      </c>
      <c r="D1020" s="15">
        <f>Buildings!D1016</f>
        <v>4.7887369791666696</v>
      </c>
      <c r="E1020" s="4">
        <f t="shared" si="30"/>
        <v>1</v>
      </c>
      <c r="F1020" s="5">
        <f t="shared" si="31"/>
        <v>441.35809763707198</v>
      </c>
    </row>
    <row r="1021" spans="1:6" x14ac:dyDescent="0.3">
      <c r="A1021" t="str">
        <f>Buildings!A1017</f>
        <v>2016_1016</v>
      </c>
      <c r="B1021" s="4">
        <f>Buildings!B1017</f>
        <v>2016</v>
      </c>
      <c r="C1021" s="5">
        <f>Buildings!C1017</f>
        <v>36.716026691719897</v>
      </c>
      <c r="D1021" s="15">
        <f>Buildings!D1017</f>
        <v>1.4375</v>
      </c>
      <c r="E1021" s="4">
        <f t="shared" si="30"/>
        <v>1</v>
      </c>
      <c r="F1021" s="5">
        <f t="shared" si="31"/>
        <v>36.716026691719897</v>
      </c>
    </row>
    <row r="1022" spans="1:6" x14ac:dyDescent="0.3">
      <c r="A1022" t="str">
        <f>Buildings!A1018</f>
        <v>2016_1017</v>
      </c>
      <c r="B1022" s="4">
        <f>Buildings!B1018</f>
        <v>2016</v>
      </c>
      <c r="C1022" s="5">
        <f>Buildings!C1018</f>
        <v>735.577439919114</v>
      </c>
      <c r="D1022" s="15">
        <f>Buildings!D1018</f>
        <v>6.6884765625</v>
      </c>
      <c r="E1022" s="4">
        <f t="shared" si="30"/>
        <v>2</v>
      </c>
      <c r="F1022" s="5">
        <f t="shared" si="31"/>
        <v>1471.154879838228</v>
      </c>
    </row>
    <row r="1023" spans="1:6" x14ac:dyDescent="0.3">
      <c r="A1023" t="str">
        <f>Buildings!A1019</f>
        <v>2016_1018</v>
      </c>
      <c r="B1023" s="4">
        <f>Buildings!B1019</f>
        <v>2016</v>
      </c>
      <c r="C1023" s="5">
        <f>Buildings!C1019</f>
        <v>1103.2670227075</v>
      </c>
      <c r="D1023" s="15">
        <f>Buildings!D1019</f>
        <v>5.7660156249999996</v>
      </c>
      <c r="E1023" s="4">
        <f t="shared" si="30"/>
        <v>1</v>
      </c>
      <c r="F1023" s="5">
        <f t="shared" si="31"/>
        <v>1103.2670227075</v>
      </c>
    </row>
    <row r="1024" spans="1:6" x14ac:dyDescent="0.3">
      <c r="A1024" t="str">
        <f>Buildings!A1020</f>
        <v>2016_1019</v>
      </c>
      <c r="B1024" s="4">
        <f>Buildings!B1020</f>
        <v>2016</v>
      </c>
      <c r="C1024" s="5">
        <f>Buildings!C1020</f>
        <v>772.26068186759903</v>
      </c>
      <c r="D1024" s="15">
        <f>Buildings!D1020</f>
        <v>9.6508556547619104</v>
      </c>
      <c r="E1024" s="4">
        <f t="shared" si="30"/>
        <v>3</v>
      </c>
      <c r="F1024" s="5">
        <f t="shared" si="31"/>
        <v>2316.7820456027971</v>
      </c>
    </row>
    <row r="1025" spans="1:6" x14ac:dyDescent="0.3">
      <c r="A1025" t="str">
        <f>Buildings!A1021</f>
        <v>2016_1020</v>
      </c>
      <c r="B1025" s="4">
        <f>Buildings!B1021</f>
        <v>2016</v>
      </c>
      <c r="C1025" s="5">
        <f>Buildings!C1021</f>
        <v>92.028631076216698</v>
      </c>
      <c r="D1025" s="15">
        <f>Buildings!D1021</f>
        <v>3.9874999999999998</v>
      </c>
      <c r="E1025" s="4">
        <f t="shared" si="30"/>
        <v>1</v>
      </c>
      <c r="F1025" s="5">
        <f t="shared" si="31"/>
        <v>92.028631076216698</v>
      </c>
    </row>
    <row r="1026" spans="1:6" x14ac:dyDescent="0.3">
      <c r="A1026" t="str">
        <f>Buildings!A1022</f>
        <v>2016_1021</v>
      </c>
      <c r="B1026" s="4">
        <f>Buildings!B1022</f>
        <v>2016</v>
      </c>
      <c r="C1026" s="5">
        <f>Buildings!C1022</f>
        <v>257.44425046443899</v>
      </c>
      <c r="D1026" s="15">
        <f>Buildings!D1022</f>
        <v>8.80859375</v>
      </c>
      <c r="E1026" s="4">
        <f t="shared" si="30"/>
        <v>2</v>
      </c>
      <c r="F1026" s="5">
        <f t="shared" si="31"/>
        <v>514.88850092887799</v>
      </c>
    </row>
    <row r="1027" spans="1:6" x14ac:dyDescent="0.3">
      <c r="A1027" t="str">
        <f>Buildings!A1023</f>
        <v>2016_1022</v>
      </c>
      <c r="B1027" s="4">
        <f>Buildings!B1023</f>
        <v>2016</v>
      </c>
      <c r="C1027" s="5">
        <f>Buildings!C1023</f>
        <v>662.03281213156902</v>
      </c>
      <c r="D1027" s="15">
        <f>Buildings!D1023</f>
        <v>5.8674045138888902</v>
      </c>
      <c r="E1027" s="4">
        <f t="shared" si="30"/>
        <v>1</v>
      </c>
      <c r="F1027" s="5">
        <f t="shared" si="31"/>
        <v>662.03281213156902</v>
      </c>
    </row>
    <row r="1028" spans="1:6" x14ac:dyDescent="0.3">
      <c r="A1028" t="str">
        <f>Buildings!A1024</f>
        <v>2016_1023</v>
      </c>
      <c r="B1028" s="4">
        <f>Buildings!B1024</f>
        <v>2016</v>
      </c>
      <c r="C1028" s="5">
        <f>Buildings!C1024</f>
        <v>331.03642432391598</v>
      </c>
      <c r="D1028" s="15">
        <f>Buildings!D1024</f>
        <v>8.0902777777777803</v>
      </c>
      <c r="E1028" s="4">
        <f t="shared" si="30"/>
        <v>2</v>
      </c>
      <c r="F1028" s="5">
        <f t="shared" si="31"/>
        <v>662.07284864783196</v>
      </c>
    </row>
    <row r="1029" spans="1:6" x14ac:dyDescent="0.3">
      <c r="A1029" t="str">
        <f>Buildings!A1025</f>
        <v>2016_1024</v>
      </c>
      <c r="B1029" s="4">
        <f>Buildings!B1025</f>
        <v>2016</v>
      </c>
      <c r="C1029" s="5">
        <f>Buildings!C1025</f>
        <v>220.617984566838</v>
      </c>
      <c r="D1029" s="15">
        <f>Buildings!D1025</f>
        <v>4.1725260416666696</v>
      </c>
      <c r="E1029" s="4">
        <f t="shared" si="30"/>
        <v>1</v>
      </c>
      <c r="F1029" s="5">
        <f t="shared" si="31"/>
        <v>220.617984566838</v>
      </c>
    </row>
    <row r="1030" spans="1:6" x14ac:dyDescent="0.3">
      <c r="A1030" t="str">
        <f>Buildings!A1026</f>
        <v>2016_1025</v>
      </c>
      <c r="B1030" s="4">
        <f>Buildings!B1026</f>
        <v>2016</v>
      </c>
      <c r="C1030" s="5">
        <f>Buildings!C1026</f>
        <v>625.25513919815398</v>
      </c>
      <c r="D1030" s="15">
        <f>Buildings!D1026</f>
        <v>5.8612132352941204</v>
      </c>
      <c r="E1030" s="4">
        <f t="shared" si="30"/>
        <v>1</v>
      </c>
      <c r="F1030" s="5">
        <f t="shared" si="31"/>
        <v>625.25513919815398</v>
      </c>
    </row>
    <row r="1031" spans="1:6" x14ac:dyDescent="0.3">
      <c r="A1031" t="str">
        <f>Buildings!A1027</f>
        <v>2016_1026</v>
      </c>
      <c r="B1031" s="4">
        <f>Buildings!B1027</f>
        <v>2016</v>
      </c>
      <c r="C1031" s="5">
        <f>Buildings!C1027</f>
        <v>643.73188323527597</v>
      </c>
      <c r="D1031" s="15">
        <f>Buildings!D1027</f>
        <v>5.0390625</v>
      </c>
      <c r="E1031" s="4">
        <f t="shared" ref="E1031:E1094" si="32">MAX(1,FLOOR(D1031/$B$3,1))</f>
        <v>1</v>
      </c>
      <c r="F1031" s="5">
        <f t="shared" ref="F1031:F1094" si="33">C1031*E1031</f>
        <v>643.73188323527597</v>
      </c>
    </row>
    <row r="1032" spans="1:6" x14ac:dyDescent="0.3">
      <c r="A1032" t="str">
        <f>Buildings!A1028</f>
        <v>2016_1027</v>
      </c>
      <c r="B1032" s="4">
        <f>Buildings!B1028</f>
        <v>2016</v>
      </c>
      <c r="C1032" s="5">
        <f>Buildings!C1028</f>
        <v>423.040501262992</v>
      </c>
      <c r="D1032" s="15">
        <f>Buildings!D1028</f>
        <v>18.933084239130402</v>
      </c>
      <c r="E1032" s="4">
        <f t="shared" si="32"/>
        <v>6</v>
      </c>
      <c r="F1032" s="5">
        <f t="shared" si="33"/>
        <v>2538.2430075779521</v>
      </c>
    </row>
    <row r="1033" spans="1:6" x14ac:dyDescent="0.3">
      <c r="A1033" t="str">
        <f>Buildings!A1029</f>
        <v>2016_1028</v>
      </c>
      <c r="B1033" s="4">
        <f>Buildings!B1029</f>
        <v>2016</v>
      </c>
      <c r="C1033" s="5">
        <f>Buildings!C1029</f>
        <v>1232.3300764001899</v>
      </c>
      <c r="D1033" s="15">
        <f>Buildings!D1029</f>
        <v>5.8653218283582103</v>
      </c>
      <c r="E1033" s="4">
        <f t="shared" si="32"/>
        <v>1</v>
      </c>
      <c r="F1033" s="5">
        <f t="shared" si="33"/>
        <v>1232.3300764001899</v>
      </c>
    </row>
    <row r="1034" spans="1:6" x14ac:dyDescent="0.3">
      <c r="A1034" t="str">
        <f>Buildings!A1030</f>
        <v>2016_1029</v>
      </c>
      <c r="B1034" s="4">
        <f>Buildings!B1030</f>
        <v>2016</v>
      </c>
      <c r="C1034" s="5">
        <f>Buildings!C1030</f>
        <v>1011.43823313154</v>
      </c>
      <c r="D1034" s="15">
        <f>Buildings!D1030</f>
        <v>5.05085227272727</v>
      </c>
      <c r="E1034" s="4">
        <f t="shared" si="32"/>
        <v>1</v>
      </c>
      <c r="F1034" s="5">
        <f t="shared" si="33"/>
        <v>1011.43823313154</v>
      </c>
    </row>
    <row r="1035" spans="1:6" x14ac:dyDescent="0.3">
      <c r="A1035" t="str">
        <f>Buildings!A1031</f>
        <v>2016_1030</v>
      </c>
      <c r="B1035" s="4">
        <f>Buildings!B1031</f>
        <v>2016</v>
      </c>
      <c r="C1035" s="5">
        <f>Buildings!C1031</f>
        <v>1286.84155321307</v>
      </c>
      <c r="D1035" s="15">
        <f>Buildings!D1031</f>
        <v>5.7529017857142897</v>
      </c>
      <c r="E1035" s="4">
        <f t="shared" si="32"/>
        <v>1</v>
      </c>
      <c r="F1035" s="5">
        <f t="shared" si="33"/>
        <v>1286.84155321307</v>
      </c>
    </row>
    <row r="1036" spans="1:6" x14ac:dyDescent="0.3">
      <c r="A1036" t="str">
        <f>Buildings!A1032</f>
        <v>2016_1031</v>
      </c>
      <c r="B1036" s="4">
        <f>Buildings!B1032</f>
        <v>2016</v>
      </c>
      <c r="C1036" s="5">
        <f>Buildings!C1032</f>
        <v>1286.91745892167</v>
      </c>
      <c r="D1036" s="15">
        <f>Buildings!D1032</f>
        <v>6.5731026785714297</v>
      </c>
      <c r="E1036" s="4">
        <f t="shared" si="32"/>
        <v>2</v>
      </c>
      <c r="F1036" s="5">
        <f t="shared" si="33"/>
        <v>2573.83491784334</v>
      </c>
    </row>
    <row r="1037" spans="1:6" x14ac:dyDescent="0.3">
      <c r="A1037" t="str">
        <f>Buildings!A1033</f>
        <v>2016_1032</v>
      </c>
      <c r="B1037" s="4">
        <f>Buildings!B1033</f>
        <v>2016</v>
      </c>
      <c r="C1037" s="5">
        <f>Buildings!C1033</f>
        <v>588.42621816881001</v>
      </c>
      <c r="D1037" s="15">
        <f>Buildings!D1033</f>
        <v>5.594970703125</v>
      </c>
      <c r="E1037" s="4">
        <f t="shared" si="32"/>
        <v>1</v>
      </c>
      <c r="F1037" s="5">
        <f t="shared" si="33"/>
        <v>588.42621816881001</v>
      </c>
    </row>
    <row r="1038" spans="1:6" x14ac:dyDescent="0.3">
      <c r="A1038" t="str">
        <f>Buildings!A1034</f>
        <v>2016_1033</v>
      </c>
      <c r="B1038" s="4">
        <f>Buildings!B1034</f>
        <v>2016</v>
      </c>
      <c r="C1038" s="5">
        <f>Buildings!C1034</f>
        <v>18.409594889730201</v>
      </c>
      <c r="D1038" s="15">
        <f>Buildings!D1034</f>
        <v>4.953125</v>
      </c>
      <c r="E1038" s="4">
        <f t="shared" si="32"/>
        <v>1</v>
      </c>
      <c r="F1038" s="5">
        <f t="shared" si="33"/>
        <v>18.409594889730201</v>
      </c>
    </row>
    <row r="1039" spans="1:6" x14ac:dyDescent="0.3">
      <c r="A1039" t="str">
        <f>Buildings!A1035</f>
        <v>2016_1034</v>
      </c>
      <c r="B1039" s="4">
        <f>Buildings!B1035</f>
        <v>2016</v>
      </c>
      <c r="C1039" s="5">
        <f>Buildings!C1035</f>
        <v>165.584377894178</v>
      </c>
      <c r="D1039" s="15">
        <f>Buildings!D1035</f>
        <v>7.2717013888888902</v>
      </c>
      <c r="E1039" s="4">
        <f t="shared" si="32"/>
        <v>2</v>
      </c>
      <c r="F1039" s="5">
        <f t="shared" si="33"/>
        <v>331.16875578835601</v>
      </c>
    </row>
    <row r="1040" spans="1:6" x14ac:dyDescent="0.3">
      <c r="A1040" t="str">
        <f>Buildings!A1036</f>
        <v>2016_1035</v>
      </c>
      <c r="B1040" s="4">
        <f>Buildings!B1036</f>
        <v>2016</v>
      </c>
      <c r="C1040" s="5">
        <f>Buildings!C1036</f>
        <v>1030.07808977738</v>
      </c>
      <c r="D1040" s="15">
        <f>Buildings!D1036</f>
        <v>6.16657366071429</v>
      </c>
      <c r="E1040" s="4">
        <f t="shared" si="32"/>
        <v>2</v>
      </c>
      <c r="F1040" s="5">
        <f t="shared" si="33"/>
        <v>2060.15617955476</v>
      </c>
    </row>
    <row r="1041" spans="1:6" x14ac:dyDescent="0.3">
      <c r="A1041" t="str">
        <f>Buildings!A1037</f>
        <v>2016_1036</v>
      </c>
      <c r="B1041" s="4">
        <f>Buildings!B1037</f>
        <v>2016</v>
      </c>
      <c r="C1041" s="5">
        <f>Buildings!C1037</f>
        <v>312.64735555089999</v>
      </c>
      <c r="D1041" s="15">
        <f>Buildings!D1037</f>
        <v>5.8722426470588198</v>
      </c>
      <c r="E1041" s="4">
        <f t="shared" si="32"/>
        <v>1</v>
      </c>
      <c r="F1041" s="5">
        <f t="shared" si="33"/>
        <v>312.64735555089999</v>
      </c>
    </row>
    <row r="1042" spans="1:6" x14ac:dyDescent="0.3">
      <c r="A1042" t="str">
        <f>Buildings!A1038</f>
        <v>2016_1037</v>
      </c>
      <c r="B1042" s="4">
        <f>Buildings!B1038</f>
        <v>2016</v>
      </c>
      <c r="C1042" s="5">
        <f>Buildings!C1038</f>
        <v>993.05270564556099</v>
      </c>
      <c r="D1042" s="15">
        <f>Buildings!D1038</f>
        <v>5.0528067129629601</v>
      </c>
      <c r="E1042" s="4">
        <f t="shared" si="32"/>
        <v>1</v>
      </c>
      <c r="F1042" s="5">
        <f t="shared" si="33"/>
        <v>993.05270564556099</v>
      </c>
    </row>
    <row r="1043" spans="1:6" x14ac:dyDescent="0.3">
      <c r="A1043" t="str">
        <f>Buildings!A1039</f>
        <v>2016_1038</v>
      </c>
      <c r="B1043" s="4">
        <f>Buildings!B1039</f>
        <v>2016</v>
      </c>
      <c r="C1043" s="5">
        <f>Buildings!C1039</f>
        <v>18.406023317948002</v>
      </c>
      <c r="D1043" s="15">
        <f>Buildings!D1039</f>
        <v>3.3125</v>
      </c>
      <c r="E1043" s="4">
        <f t="shared" si="32"/>
        <v>1</v>
      </c>
      <c r="F1043" s="5">
        <f t="shared" si="33"/>
        <v>18.406023317948002</v>
      </c>
    </row>
    <row r="1044" spans="1:6" x14ac:dyDescent="0.3">
      <c r="A1044" t="str">
        <f>Buildings!A1040</f>
        <v>2016_1039</v>
      </c>
      <c r="B1044" s="4">
        <f>Buildings!B1040</f>
        <v>2016</v>
      </c>
      <c r="C1044" s="5">
        <f>Buildings!C1040</f>
        <v>110.341108536348</v>
      </c>
      <c r="D1044" s="15">
        <f>Buildings!D1040</f>
        <v>4.1888020833333304</v>
      </c>
      <c r="E1044" s="4">
        <f t="shared" si="32"/>
        <v>1</v>
      </c>
      <c r="F1044" s="5">
        <f t="shared" si="33"/>
        <v>110.341108536348</v>
      </c>
    </row>
    <row r="1045" spans="1:6" x14ac:dyDescent="0.3">
      <c r="A1045" t="str">
        <f>Buildings!A1041</f>
        <v>2016_1040</v>
      </c>
      <c r="B1045" s="4">
        <f>Buildings!B1041</f>
        <v>2016</v>
      </c>
      <c r="C1045" s="5">
        <f>Buildings!C1041</f>
        <v>36.760814320295999</v>
      </c>
      <c r="D1045" s="15">
        <f>Buildings!D1041</f>
        <v>2.65625</v>
      </c>
      <c r="E1045" s="4">
        <f t="shared" si="32"/>
        <v>1</v>
      </c>
      <c r="F1045" s="5">
        <f t="shared" si="33"/>
        <v>36.760814320295999</v>
      </c>
    </row>
    <row r="1046" spans="1:6" x14ac:dyDescent="0.3">
      <c r="A1046" t="str">
        <f>Buildings!A1042</f>
        <v>2016_1041</v>
      </c>
      <c r="B1046" s="4">
        <f>Buildings!B1042</f>
        <v>2016</v>
      </c>
      <c r="C1046" s="5">
        <f>Buildings!C1042</f>
        <v>36.763295747339697</v>
      </c>
      <c r="D1046" s="15">
        <f>Buildings!D1042</f>
        <v>2.5859375</v>
      </c>
      <c r="E1046" s="4">
        <f t="shared" si="32"/>
        <v>1</v>
      </c>
      <c r="F1046" s="5">
        <f t="shared" si="33"/>
        <v>36.763295747339697</v>
      </c>
    </row>
    <row r="1047" spans="1:6" x14ac:dyDescent="0.3">
      <c r="A1047" t="str">
        <f>Buildings!A1043</f>
        <v>2016_1042</v>
      </c>
      <c r="B1047" s="4">
        <f>Buildings!B1043</f>
        <v>2016</v>
      </c>
      <c r="C1047" s="5">
        <f>Buildings!C1043</f>
        <v>551.61954314634204</v>
      </c>
      <c r="D1047" s="15">
        <f>Buildings!D1043</f>
        <v>5.4304687500000002</v>
      </c>
      <c r="E1047" s="4">
        <f t="shared" si="32"/>
        <v>1</v>
      </c>
      <c r="F1047" s="5">
        <f t="shared" si="33"/>
        <v>551.61954314634204</v>
      </c>
    </row>
    <row r="1048" spans="1:6" x14ac:dyDescent="0.3">
      <c r="A1048" t="str">
        <f>Buildings!A1044</f>
        <v>2016_1043</v>
      </c>
      <c r="B1048" s="4">
        <f>Buildings!B1044</f>
        <v>2016</v>
      </c>
      <c r="C1048" s="5">
        <f>Buildings!C1044</f>
        <v>275.73238442465703</v>
      </c>
      <c r="D1048" s="15">
        <f>Buildings!D1044</f>
        <v>10.440625000000001</v>
      </c>
      <c r="E1048" s="4">
        <f t="shared" si="32"/>
        <v>3</v>
      </c>
      <c r="F1048" s="5">
        <f t="shared" si="33"/>
        <v>827.19715327397103</v>
      </c>
    </row>
    <row r="1049" spans="1:6" x14ac:dyDescent="0.3">
      <c r="A1049" t="str">
        <f>Buildings!A1045</f>
        <v>2016_1044</v>
      </c>
      <c r="B1049" s="4">
        <f>Buildings!B1045</f>
        <v>2016</v>
      </c>
      <c r="C1049" s="5">
        <f>Buildings!C1045</f>
        <v>18.407808654010299</v>
      </c>
      <c r="D1049" s="15">
        <f>Buildings!D1045</f>
        <v>6.3984375</v>
      </c>
      <c r="E1049" s="4">
        <f t="shared" si="32"/>
        <v>2</v>
      </c>
      <c r="F1049" s="5">
        <f t="shared" si="33"/>
        <v>36.815617308020599</v>
      </c>
    </row>
    <row r="1050" spans="1:6" x14ac:dyDescent="0.3">
      <c r="A1050" t="str">
        <f>Buildings!A1046</f>
        <v>2016_1045</v>
      </c>
      <c r="B1050" s="4">
        <f>Buildings!B1046</f>
        <v>2016</v>
      </c>
      <c r="C1050" s="5">
        <f>Buildings!C1046</f>
        <v>55.160020321607597</v>
      </c>
      <c r="D1050" s="15">
        <f>Buildings!D1046</f>
        <v>2.5</v>
      </c>
      <c r="E1050" s="4">
        <f t="shared" si="32"/>
        <v>1</v>
      </c>
      <c r="F1050" s="5">
        <f t="shared" si="33"/>
        <v>55.160020321607597</v>
      </c>
    </row>
    <row r="1051" spans="1:6" x14ac:dyDescent="0.3">
      <c r="A1051" t="str">
        <f>Buildings!A1047</f>
        <v>2016_1046</v>
      </c>
      <c r="B1051" s="4">
        <f>Buildings!B1047</f>
        <v>2016</v>
      </c>
      <c r="C1051" s="5">
        <f>Buildings!C1047</f>
        <v>165.362358093262</v>
      </c>
      <c r="D1051" s="15">
        <f>Buildings!D1047</f>
        <v>0.24739583333333301</v>
      </c>
      <c r="E1051" s="4">
        <f t="shared" si="32"/>
        <v>1</v>
      </c>
      <c r="F1051" s="5">
        <f t="shared" si="33"/>
        <v>165.362358093262</v>
      </c>
    </row>
    <row r="1052" spans="1:6" x14ac:dyDescent="0.3">
      <c r="A1052" t="str">
        <f>Buildings!A1048</f>
        <v>2016_1047</v>
      </c>
      <c r="B1052" s="4">
        <f>Buildings!B1048</f>
        <v>2016</v>
      </c>
      <c r="C1052" s="5">
        <f>Buildings!C1048</f>
        <v>147.07160545140499</v>
      </c>
      <c r="D1052" s="15">
        <f>Buildings!D1048</f>
        <v>3.345703125</v>
      </c>
      <c r="E1052" s="4">
        <f t="shared" si="32"/>
        <v>1</v>
      </c>
      <c r="F1052" s="5">
        <f t="shared" si="33"/>
        <v>147.07160545140499</v>
      </c>
    </row>
    <row r="1053" spans="1:6" x14ac:dyDescent="0.3">
      <c r="A1053" t="str">
        <f>Buildings!A1049</f>
        <v>2016_1048</v>
      </c>
      <c r="B1053" s="4">
        <f>Buildings!B1049</f>
        <v>2016</v>
      </c>
      <c r="C1053" s="5">
        <f>Buildings!C1049</f>
        <v>257.38909913971997</v>
      </c>
      <c r="D1053" s="15">
        <f>Buildings!D1049</f>
        <v>4.1222098214285703</v>
      </c>
      <c r="E1053" s="4">
        <f t="shared" si="32"/>
        <v>1</v>
      </c>
      <c r="F1053" s="5">
        <f t="shared" si="33"/>
        <v>257.38909913971997</v>
      </c>
    </row>
    <row r="1054" spans="1:6" x14ac:dyDescent="0.3">
      <c r="A1054" t="str">
        <f>Buildings!A1050</f>
        <v>2016_1049</v>
      </c>
      <c r="B1054" s="4">
        <f>Buildings!B1050</f>
        <v>2016</v>
      </c>
      <c r="C1054" s="5">
        <f>Buildings!C1050</f>
        <v>18.350393015891299</v>
      </c>
      <c r="D1054" s="15">
        <f>Buildings!D1050</f>
        <v>3.203125</v>
      </c>
      <c r="E1054" s="4">
        <f t="shared" si="32"/>
        <v>1</v>
      </c>
      <c r="F1054" s="5">
        <f t="shared" si="33"/>
        <v>18.350393015891299</v>
      </c>
    </row>
    <row r="1055" spans="1:6" x14ac:dyDescent="0.3">
      <c r="A1055" t="str">
        <f>Buildings!A1051</f>
        <v>2016_1050</v>
      </c>
      <c r="B1055" s="4">
        <f>Buildings!B1051</f>
        <v>2016</v>
      </c>
      <c r="C1055" s="5">
        <f>Buildings!C1051</f>
        <v>404.35712171904697</v>
      </c>
      <c r="D1055" s="15">
        <f>Buildings!D1051</f>
        <v>3.6356534090909101</v>
      </c>
      <c r="E1055" s="4">
        <f t="shared" si="32"/>
        <v>1</v>
      </c>
      <c r="F1055" s="5">
        <f t="shared" si="33"/>
        <v>404.35712171904697</v>
      </c>
    </row>
    <row r="1056" spans="1:6" x14ac:dyDescent="0.3">
      <c r="A1056" t="str">
        <f>Buildings!A1052</f>
        <v>2016_1051</v>
      </c>
      <c r="B1056" s="4">
        <f>Buildings!B1052</f>
        <v>2016</v>
      </c>
      <c r="C1056" s="5">
        <f>Buildings!C1052</f>
        <v>73.631056564860202</v>
      </c>
      <c r="D1056" s="15">
        <f>Buildings!D1052</f>
        <v>2.34765625</v>
      </c>
      <c r="E1056" s="4">
        <f t="shared" si="32"/>
        <v>1</v>
      </c>
      <c r="F1056" s="5">
        <f t="shared" si="33"/>
        <v>73.631056564860202</v>
      </c>
    </row>
    <row r="1057" spans="1:6" x14ac:dyDescent="0.3">
      <c r="A1057" t="str">
        <f>Buildings!A1053</f>
        <v>2016_1052</v>
      </c>
      <c r="B1057" s="4">
        <f>Buildings!B1053</f>
        <v>2016</v>
      </c>
      <c r="C1057" s="5">
        <f>Buildings!C1053</f>
        <v>165.52478136494801</v>
      </c>
      <c r="D1057" s="15">
        <f>Buildings!D1053</f>
        <v>2.5980902777777799</v>
      </c>
      <c r="E1057" s="4">
        <f t="shared" si="32"/>
        <v>1</v>
      </c>
      <c r="F1057" s="5">
        <f t="shared" si="33"/>
        <v>165.52478136494801</v>
      </c>
    </row>
    <row r="1058" spans="1:6" x14ac:dyDescent="0.3">
      <c r="A1058" t="str">
        <f>Buildings!A1054</f>
        <v>2016_1053</v>
      </c>
      <c r="B1058" s="4">
        <f>Buildings!B1054</f>
        <v>2016</v>
      </c>
      <c r="C1058" s="5">
        <f>Buildings!C1054</f>
        <v>202.33490300644499</v>
      </c>
      <c r="D1058" s="15">
        <f>Buildings!D1054</f>
        <v>5.1377840909090899</v>
      </c>
      <c r="E1058" s="4">
        <f t="shared" si="32"/>
        <v>1</v>
      </c>
      <c r="F1058" s="5">
        <f t="shared" si="33"/>
        <v>202.33490300644499</v>
      </c>
    </row>
    <row r="1059" spans="1:6" x14ac:dyDescent="0.3">
      <c r="A1059" t="str">
        <f>Buildings!A1055</f>
        <v>2016_1054</v>
      </c>
      <c r="B1059" s="4">
        <f>Buildings!B1055</f>
        <v>2016</v>
      </c>
      <c r="C1059" s="5">
        <f>Buildings!C1055</f>
        <v>570.05339736491396</v>
      </c>
      <c r="D1059" s="15">
        <f>Buildings!D1055</f>
        <v>4.6565020161290303</v>
      </c>
      <c r="E1059" s="4">
        <f t="shared" si="32"/>
        <v>1</v>
      </c>
      <c r="F1059" s="5">
        <f t="shared" si="33"/>
        <v>570.05339736491396</v>
      </c>
    </row>
    <row r="1060" spans="1:6" x14ac:dyDescent="0.3">
      <c r="A1060" t="str">
        <f>Buildings!A1056</f>
        <v>2016_1055</v>
      </c>
      <c r="B1060" s="4">
        <f>Buildings!B1056</f>
        <v>2016</v>
      </c>
      <c r="C1060" s="5">
        <f>Buildings!C1056</f>
        <v>478.170630997047</v>
      </c>
      <c r="D1060" s="15">
        <f>Buildings!D1056</f>
        <v>5.1442307692307701</v>
      </c>
      <c r="E1060" s="4">
        <f t="shared" si="32"/>
        <v>1</v>
      </c>
      <c r="F1060" s="5">
        <f t="shared" si="33"/>
        <v>478.170630997047</v>
      </c>
    </row>
    <row r="1061" spans="1:6" x14ac:dyDescent="0.3">
      <c r="A1061" t="str">
        <f>Buildings!A1057</f>
        <v>2016_1056</v>
      </c>
      <c r="B1061" s="4">
        <f>Buildings!B1057</f>
        <v>2016</v>
      </c>
      <c r="C1061" s="5">
        <f>Buildings!C1057</f>
        <v>514.59571616723997</v>
      </c>
      <c r="D1061" s="15">
        <f>Buildings!D1057</f>
        <v>5.09514508928571</v>
      </c>
      <c r="E1061" s="4">
        <f t="shared" si="32"/>
        <v>1</v>
      </c>
      <c r="F1061" s="5">
        <f t="shared" si="33"/>
        <v>514.59571616723997</v>
      </c>
    </row>
    <row r="1062" spans="1:6" x14ac:dyDescent="0.3">
      <c r="A1062" t="str">
        <f>Buildings!A1058</f>
        <v>2016_1057</v>
      </c>
      <c r="B1062" s="4">
        <f>Buildings!B1058</f>
        <v>2016</v>
      </c>
      <c r="C1062" s="5">
        <f>Buildings!C1058</f>
        <v>459.572188977152</v>
      </c>
      <c r="D1062" s="15">
        <f>Buildings!D1058</f>
        <v>6.6809374999999998</v>
      </c>
      <c r="E1062" s="4">
        <f t="shared" si="32"/>
        <v>2</v>
      </c>
      <c r="F1062" s="5">
        <f t="shared" si="33"/>
        <v>919.14437795430399</v>
      </c>
    </row>
    <row r="1063" spans="1:6" x14ac:dyDescent="0.3">
      <c r="A1063" t="str">
        <f>Buildings!A1059</f>
        <v>2016_1058</v>
      </c>
      <c r="B1063" s="4">
        <f>Buildings!B1059</f>
        <v>2016</v>
      </c>
      <c r="C1063" s="5">
        <f>Buildings!C1059</f>
        <v>220.84117523581</v>
      </c>
      <c r="D1063" s="15">
        <f>Buildings!D1059</f>
        <v>4.4524739583333304</v>
      </c>
      <c r="E1063" s="4">
        <f t="shared" si="32"/>
        <v>1</v>
      </c>
      <c r="F1063" s="5">
        <f t="shared" si="33"/>
        <v>220.84117523581</v>
      </c>
    </row>
    <row r="1064" spans="1:6" x14ac:dyDescent="0.3">
      <c r="A1064" t="str">
        <f>Buildings!A1060</f>
        <v>2016_1059</v>
      </c>
      <c r="B1064" s="4">
        <f>Buildings!B1060</f>
        <v>2016</v>
      </c>
      <c r="C1064" s="5">
        <f>Buildings!C1060</f>
        <v>91.861087609081096</v>
      </c>
      <c r="D1064" s="15">
        <f>Buildings!D1060</f>
        <v>2.7890625</v>
      </c>
      <c r="E1064" s="4">
        <f t="shared" si="32"/>
        <v>1</v>
      </c>
      <c r="F1064" s="5">
        <f t="shared" si="33"/>
        <v>91.861087609081096</v>
      </c>
    </row>
    <row r="1065" spans="1:6" x14ac:dyDescent="0.3">
      <c r="A1065" t="str">
        <f>Buildings!A1061</f>
        <v>2016_1060</v>
      </c>
      <c r="B1065" s="4">
        <f>Buildings!B1061</f>
        <v>2016</v>
      </c>
      <c r="C1065" s="5">
        <f>Buildings!C1061</f>
        <v>73.634530305862398</v>
      </c>
      <c r="D1065" s="15">
        <f>Buildings!D1061</f>
        <v>5.625</v>
      </c>
      <c r="E1065" s="4">
        <f t="shared" si="32"/>
        <v>1</v>
      </c>
      <c r="F1065" s="5">
        <f t="shared" si="33"/>
        <v>73.634530305862398</v>
      </c>
    </row>
    <row r="1066" spans="1:6" x14ac:dyDescent="0.3">
      <c r="A1066" t="str">
        <f>Buildings!A1062</f>
        <v>2016_1061</v>
      </c>
      <c r="B1066" s="4">
        <f>Buildings!B1062</f>
        <v>2016</v>
      </c>
      <c r="C1066" s="5">
        <f>Buildings!C1062</f>
        <v>36.766065493226101</v>
      </c>
      <c r="D1066" s="15">
        <f>Buildings!D1062</f>
        <v>3.74609375</v>
      </c>
      <c r="E1066" s="4">
        <f t="shared" si="32"/>
        <v>1</v>
      </c>
      <c r="F1066" s="5">
        <f t="shared" si="33"/>
        <v>36.766065493226101</v>
      </c>
    </row>
    <row r="1067" spans="1:6" x14ac:dyDescent="0.3">
      <c r="A1067" t="str">
        <f>Buildings!A1063</f>
        <v>2016_1062</v>
      </c>
      <c r="B1067" s="4">
        <f>Buildings!B1063</f>
        <v>2016</v>
      </c>
      <c r="C1067" s="5">
        <f>Buildings!C1063</f>
        <v>147.07545603625499</v>
      </c>
      <c r="D1067" s="15">
        <f>Buildings!D1063</f>
        <v>3.263671875</v>
      </c>
      <c r="E1067" s="4">
        <f t="shared" si="32"/>
        <v>1</v>
      </c>
      <c r="F1067" s="5">
        <f t="shared" si="33"/>
        <v>147.07545603625499</v>
      </c>
    </row>
    <row r="1068" spans="1:6" x14ac:dyDescent="0.3">
      <c r="A1068" t="str">
        <f>Buildings!A1064</f>
        <v>2016_1063</v>
      </c>
      <c r="B1068" s="4">
        <f>Buildings!B1064</f>
        <v>2016</v>
      </c>
      <c r="C1068" s="5">
        <f>Buildings!C1064</f>
        <v>91.889655023813205</v>
      </c>
      <c r="D1068" s="15">
        <f>Buildings!D1064</f>
        <v>3.9890625000000002</v>
      </c>
      <c r="E1068" s="4">
        <f t="shared" si="32"/>
        <v>1</v>
      </c>
      <c r="F1068" s="5">
        <f t="shared" si="33"/>
        <v>91.889655023813205</v>
      </c>
    </row>
    <row r="1069" spans="1:6" x14ac:dyDescent="0.3">
      <c r="A1069" t="str">
        <f>Buildings!A1065</f>
        <v>2016_1064</v>
      </c>
      <c r="B1069" s="4">
        <f>Buildings!B1065</f>
        <v>2016</v>
      </c>
      <c r="C1069" s="5">
        <f>Buildings!C1065</f>
        <v>1250.6588288098601</v>
      </c>
      <c r="D1069" s="15">
        <f>Buildings!D1065</f>
        <v>6.294921875</v>
      </c>
      <c r="E1069" s="4">
        <f t="shared" si="32"/>
        <v>2</v>
      </c>
      <c r="F1069" s="5">
        <f t="shared" si="33"/>
        <v>2501.3176576197202</v>
      </c>
    </row>
    <row r="1070" spans="1:6" x14ac:dyDescent="0.3">
      <c r="A1070" t="str">
        <f>Buildings!A1066</f>
        <v>2016_1065</v>
      </c>
      <c r="B1070" s="4">
        <f>Buildings!B1066</f>
        <v>2016</v>
      </c>
      <c r="C1070" s="5">
        <f>Buildings!C1066</f>
        <v>36.770947819575703</v>
      </c>
      <c r="D1070" s="15">
        <f>Buildings!D1066</f>
        <v>3.67578125</v>
      </c>
      <c r="E1070" s="4">
        <f t="shared" si="32"/>
        <v>1</v>
      </c>
      <c r="F1070" s="5">
        <f t="shared" si="33"/>
        <v>36.770947819575703</v>
      </c>
    </row>
    <row r="1071" spans="1:6" x14ac:dyDescent="0.3">
      <c r="A1071" t="str">
        <f>Buildings!A1067</f>
        <v>2016_1066</v>
      </c>
      <c r="B1071" s="4">
        <f>Buildings!B1067</f>
        <v>2016</v>
      </c>
      <c r="C1071" s="5">
        <f>Buildings!C1067</f>
        <v>73.613190475851297</v>
      </c>
      <c r="D1071" s="15">
        <f>Buildings!D1067</f>
        <v>2.953125</v>
      </c>
      <c r="E1071" s="4">
        <f t="shared" si="32"/>
        <v>1</v>
      </c>
      <c r="F1071" s="5">
        <f t="shared" si="33"/>
        <v>73.613190475851297</v>
      </c>
    </row>
    <row r="1072" spans="1:6" x14ac:dyDescent="0.3">
      <c r="A1072" t="str">
        <f>Buildings!A1068</f>
        <v>2016_1067</v>
      </c>
      <c r="B1072" s="4">
        <f>Buildings!B1068</f>
        <v>2016</v>
      </c>
      <c r="C1072" s="5">
        <f>Buildings!C1068</f>
        <v>91.863174626603694</v>
      </c>
      <c r="D1072" s="15">
        <f>Buildings!D1068</f>
        <v>2.8687499999999999</v>
      </c>
      <c r="E1072" s="4">
        <f t="shared" si="32"/>
        <v>1</v>
      </c>
      <c r="F1072" s="5">
        <f t="shared" si="33"/>
        <v>91.863174626603694</v>
      </c>
    </row>
    <row r="1073" spans="1:6" x14ac:dyDescent="0.3">
      <c r="A1073" t="str">
        <f>Buildings!A1069</f>
        <v>2016_1068</v>
      </c>
      <c r="B1073" s="4">
        <f>Buildings!B1069</f>
        <v>2016</v>
      </c>
      <c r="C1073" s="5">
        <f>Buildings!C1069</f>
        <v>128.82725349441199</v>
      </c>
      <c r="D1073" s="15">
        <f>Buildings!D1069</f>
        <v>11.988839285714301</v>
      </c>
      <c r="E1073" s="4">
        <f t="shared" si="32"/>
        <v>3</v>
      </c>
      <c r="F1073" s="5">
        <f t="shared" si="33"/>
        <v>386.48176048323597</v>
      </c>
    </row>
    <row r="1074" spans="1:6" x14ac:dyDescent="0.3">
      <c r="A1074" t="str">
        <f>Buildings!A1070</f>
        <v>2016_1069</v>
      </c>
      <c r="B1074" s="4">
        <f>Buildings!B1070</f>
        <v>2016</v>
      </c>
      <c r="C1074" s="5">
        <f>Buildings!C1070</f>
        <v>294.21874258853501</v>
      </c>
      <c r="D1074" s="15">
        <f>Buildings!D1070</f>
        <v>6.416015625</v>
      </c>
      <c r="E1074" s="4">
        <f t="shared" si="32"/>
        <v>2</v>
      </c>
      <c r="F1074" s="5">
        <f t="shared" si="33"/>
        <v>588.43748517707002</v>
      </c>
    </row>
    <row r="1075" spans="1:6" x14ac:dyDescent="0.3">
      <c r="A1075" t="str">
        <f>Buildings!A1071</f>
        <v>2016_1070</v>
      </c>
      <c r="B1075" s="4">
        <f>Buildings!B1071</f>
        <v>2016</v>
      </c>
      <c r="C1075" s="5">
        <f>Buildings!C1071</f>
        <v>956.37992306053604</v>
      </c>
      <c r="D1075" s="15">
        <f>Buildings!D1071</f>
        <v>8.2913161057692299</v>
      </c>
      <c r="E1075" s="4">
        <f t="shared" si="32"/>
        <v>2</v>
      </c>
      <c r="F1075" s="5">
        <f t="shared" si="33"/>
        <v>1912.7598461210721</v>
      </c>
    </row>
    <row r="1076" spans="1:6" x14ac:dyDescent="0.3">
      <c r="A1076" t="str">
        <f>Buildings!A1072</f>
        <v>2016_1071</v>
      </c>
      <c r="B1076" s="4">
        <f>Buildings!B1072</f>
        <v>2016</v>
      </c>
      <c r="C1076" s="5">
        <f>Buildings!C1072</f>
        <v>1839.010465011</v>
      </c>
      <c r="D1076" s="15">
        <f>Buildings!D1072</f>
        <v>6.0589062499999997</v>
      </c>
      <c r="E1076" s="4">
        <f t="shared" si="32"/>
        <v>2</v>
      </c>
      <c r="F1076" s="5">
        <f t="shared" si="33"/>
        <v>3678.0209300219999</v>
      </c>
    </row>
    <row r="1077" spans="1:6" x14ac:dyDescent="0.3">
      <c r="A1077" t="str">
        <f>Buildings!A1073</f>
        <v>2016_1072</v>
      </c>
      <c r="B1077" s="4">
        <f>Buildings!B1073</f>
        <v>2016</v>
      </c>
      <c r="C1077" s="5">
        <f>Buildings!C1073</f>
        <v>18.4096930623055</v>
      </c>
      <c r="D1077" s="15">
        <f>Buildings!D1073</f>
        <v>4.40625</v>
      </c>
      <c r="E1077" s="4">
        <f t="shared" si="32"/>
        <v>1</v>
      </c>
      <c r="F1077" s="5">
        <f t="shared" si="33"/>
        <v>18.4096930623055</v>
      </c>
    </row>
    <row r="1078" spans="1:6" x14ac:dyDescent="0.3">
      <c r="A1078" t="str">
        <f>Buildings!A1074</f>
        <v>2016_1073</v>
      </c>
      <c r="B1078" s="4">
        <f>Buildings!B1074</f>
        <v>2016</v>
      </c>
      <c r="C1078" s="5">
        <f>Buildings!C1074</f>
        <v>147.07263662666099</v>
      </c>
      <c r="D1078" s="15">
        <f>Buildings!D1074</f>
        <v>5.35546875</v>
      </c>
      <c r="E1078" s="4">
        <f t="shared" si="32"/>
        <v>1</v>
      </c>
      <c r="F1078" s="5">
        <f t="shared" si="33"/>
        <v>147.07263662666099</v>
      </c>
    </row>
    <row r="1079" spans="1:6" x14ac:dyDescent="0.3">
      <c r="A1079" t="str">
        <f>Buildings!A1075</f>
        <v>2016_1074</v>
      </c>
      <c r="B1079" s="4">
        <f>Buildings!B1075</f>
        <v>2016</v>
      </c>
      <c r="C1079" s="5">
        <f>Buildings!C1075</f>
        <v>606.90699383988999</v>
      </c>
      <c r="D1079" s="15">
        <f>Buildings!D1075</f>
        <v>5.0276988636363598</v>
      </c>
      <c r="E1079" s="4">
        <f t="shared" si="32"/>
        <v>1</v>
      </c>
      <c r="F1079" s="5">
        <f t="shared" si="33"/>
        <v>606.90699383988999</v>
      </c>
    </row>
    <row r="1080" spans="1:6" x14ac:dyDescent="0.3">
      <c r="A1080" t="str">
        <f>Buildings!A1076</f>
        <v>2016_1075</v>
      </c>
      <c r="B1080" s="4">
        <f>Buildings!B1076</f>
        <v>2016</v>
      </c>
      <c r="C1080" s="5">
        <f>Buildings!C1076</f>
        <v>165.52707417402399</v>
      </c>
      <c r="D1080" s="15">
        <f>Buildings!D1076</f>
        <v>7.3220486111111098</v>
      </c>
      <c r="E1080" s="4">
        <f t="shared" si="32"/>
        <v>2</v>
      </c>
      <c r="F1080" s="5">
        <f t="shared" si="33"/>
        <v>331.05414834804799</v>
      </c>
    </row>
    <row r="1081" spans="1:6" x14ac:dyDescent="0.3">
      <c r="A1081" t="str">
        <f>Buildings!A1077</f>
        <v>2016_1076</v>
      </c>
      <c r="B1081" s="4">
        <f>Buildings!B1077</f>
        <v>2016</v>
      </c>
      <c r="C1081" s="5">
        <f>Buildings!C1077</f>
        <v>92.042299672961207</v>
      </c>
      <c r="D1081" s="15">
        <f>Buildings!D1077</f>
        <v>3.0249999999999999</v>
      </c>
      <c r="E1081" s="4">
        <f t="shared" si="32"/>
        <v>1</v>
      </c>
      <c r="F1081" s="5">
        <f t="shared" si="33"/>
        <v>92.042299672961207</v>
      </c>
    </row>
    <row r="1082" spans="1:6" x14ac:dyDescent="0.3">
      <c r="A1082" t="str">
        <f>Buildings!A1078</f>
        <v>2016_1077</v>
      </c>
      <c r="B1082" s="4">
        <f>Buildings!B1078</f>
        <v>2016</v>
      </c>
      <c r="C1082" s="5">
        <f>Buildings!C1078</f>
        <v>919.76113516557996</v>
      </c>
      <c r="D1082" s="15">
        <f>Buildings!D1078</f>
        <v>6.2575000000000003</v>
      </c>
      <c r="E1082" s="4">
        <f t="shared" si="32"/>
        <v>2</v>
      </c>
      <c r="F1082" s="5">
        <f t="shared" si="33"/>
        <v>1839.5222703311599</v>
      </c>
    </row>
    <row r="1083" spans="1:6" x14ac:dyDescent="0.3">
      <c r="A1083" t="str">
        <f>Buildings!A1079</f>
        <v>2016_1078</v>
      </c>
      <c r="B1083" s="4">
        <f>Buildings!B1079</f>
        <v>2016</v>
      </c>
      <c r="C1083" s="5">
        <f>Buildings!C1079</f>
        <v>275.92646148800799</v>
      </c>
      <c r="D1083" s="15">
        <f>Buildings!D1079</f>
        <v>5.2937500000000002</v>
      </c>
      <c r="E1083" s="4">
        <f t="shared" si="32"/>
        <v>1</v>
      </c>
      <c r="F1083" s="5">
        <f t="shared" si="33"/>
        <v>275.92646148800799</v>
      </c>
    </row>
    <row r="1084" spans="1:6" x14ac:dyDescent="0.3">
      <c r="A1084" t="str">
        <f>Buildings!A1080</f>
        <v>2016_1079</v>
      </c>
      <c r="B1084" s="4">
        <f>Buildings!B1080</f>
        <v>2016</v>
      </c>
      <c r="C1084" s="5">
        <f>Buildings!C1080</f>
        <v>367.91781114414499</v>
      </c>
      <c r="D1084" s="15">
        <f>Buildings!D1080</f>
        <v>3.98046875</v>
      </c>
      <c r="E1084" s="4">
        <f t="shared" si="32"/>
        <v>1</v>
      </c>
      <c r="F1084" s="5">
        <f t="shared" si="33"/>
        <v>367.91781114414499</v>
      </c>
    </row>
    <row r="1085" spans="1:6" x14ac:dyDescent="0.3">
      <c r="A1085" t="str">
        <f>Buildings!A1081</f>
        <v>2016_1080</v>
      </c>
      <c r="B1085" s="4">
        <f>Buildings!B1081</f>
        <v>2016</v>
      </c>
      <c r="C1085" s="5">
        <f>Buildings!C1081</f>
        <v>91.939764019101901</v>
      </c>
      <c r="D1085" s="15">
        <f>Buildings!D1081</f>
        <v>2.7406250000000001</v>
      </c>
      <c r="E1085" s="4">
        <f t="shared" si="32"/>
        <v>1</v>
      </c>
      <c r="F1085" s="5">
        <f t="shared" si="33"/>
        <v>91.939764019101901</v>
      </c>
    </row>
    <row r="1086" spans="1:6" x14ac:dyDescent="0.3">
      <c r="A1086" t="str">
        <f>Buildings!A1082</f>
        <v>2016_1081</v>
      </c>
      <c r="B1086" s="4">
        <f>Buildings!B1082</f>
        <v>2016</v>
      </c>
      <c r="C1086" s="5">
        <f>Buildings!C1082</f>
        <v>36.868700705468697</v>
      </c>
      <c r="D1086" s="15">
        <f>Buildings!D1082</f>
        <v>5.08203125</v>
      </c>
      <c r="E1086" s="4">
        <f t="shared" si="32"/>
        <v>1</v>
      </c>
      <c r="F1086" s="5">
        <f t="shared" si="33"/>
        <v>36.868700705468697</v>
      </c>
    </row>
    <row r="1087" spans="1:6" x14ac:dyDescent="0.3">
      <c r="A1087" t="str">
        <f>Buildings!A1083</f>
        <v>2016_1082</v>
      </c>
      <c r="B1087" s="4">
        <f>Buildings!B1083</f>
        <v>2016</v>
      </c>
      <c r="C1087" s="5">
        <f>Buildings!C1083</f>
        <v>330.999980950728</v>
      </c>
      <c r="D1087" s="15">
        <f>Buildings!D1083</f>
        <v>3.9396701388888902</v>
      </c>
      <c r="E1087" s="4">
        <f t="shared" si="32"/>
        <v>1</v>
      </c>
      <c r="F1087" s="5">
        <f t="shared" si="33"/>
        <v>330.999980950728</v>
      </c>
    </row>
    <row r="1088" spans="1:6" x14ac:dyDescent="0.3">
      <c r="A1088" t="str">
        <f>Buildings!A1084</f>
        <v>2016_1083</v>
      </c>
      <c r="B1088" s="4">
        <f>Buildings!B1084</f>
        <v>2016</v>
      </c>
      <c r="C1088" s="5">
        <f>Buildings!C1084</f>
        <v>18.408423595130401</v>
      </c>
      <c r="D1088" s="15">
        <f>Buildings!D1084</f>
        <v>2.3359375</v>
      </c>
      <c r="E1088" s="4">
        <f t="shared" si="32"/>
        <v>1</v>
      </c>
      <c r="F1088" s="5">
        <f t="shared" si="33"/>
        <v>18.408423595130401</v>
      </c>
    </row>
    <row r="1089" spans="1:6" x14ac:dyDescent="0.3">
      <c r="A1089" t="str">
        <f>Buildings!A1085</f>
        <v>2016_1084</v>
      </c>
      <c r="B1089" s="4">
        <f>Buildings!B1085</f>
        <v>2016</v>
      </c>
      <c r="C1089" s="5">
        <f>Buildings!C1085</f>
        <v>533.55108595453203</v>
      </c>
      <c r="D1089" s="15">
        <f>Buildings!D1085</f>
        <v>5.2728987068965498</v>
      </c>
      <c r="E1089" s="4">
        <f t="shared" si="32"/>
        <v>1</v>
      </c>
      <c r="F1089" s="5">
        <f t="shared" si="33"/>
        <v>533.55108595453203</v>
      </c>
    </row>
    <row r="1090" spans="1:6" x14ac:dyDescent="0.3">
      <c r="A1090" t="str">
        <f>Buildings!A1086</f>
        <v>2016_1085</v>
      </c>
      <c r="B1090" s="4">
        <f>Buildings!B1086</f>
        <v>2016</v>
      </c>
      <c r="C1090" s="5">
        <f>Buildings!C1086</f>
        <v>73.531333893537493</v>
      </c>
      <c r="D1090" s="15">
        <f>Buildings!D1086</f>
        <v>3.123046875</v>
      </c>
      <c r="E1090" s="4">
        <f t="shared" si="32"/>
        <v>1</v>
      </c>
      <c r="F1090" s="5">
        <f t="shared" si="33"/>
        <v>73.531333893537493</v>
      </c>
    </row>
    <row r="1091" spans="1:6" x14ac:dyDescent="0.3">
      <c r="A1091" t="str">
        <f>Buildings!A1087</f>
        <v>2016_1086</v>
      </c>
      <c r="B1091" s="4">
        <f>Buildings!B1087</f>
        <v>2016</v>
      </c>
      <c r="C1091" s="5">
        <f>Buildings!C1087</f>
        <v>18.357243420556198</v>
      </c>
      <c r="D1091" s="15">
        <f>Buildings!D1087</f>
        <v>2.7890625</v>
      </c>
      <c r="E1091" s="4">
        <f t="shared" si="32"/>
        <v>1</v>
      </c>
      <c r="F1091" s="5">
        <f t="shared" si="33"/>
        <v>18.357243420556198</v>
      </c>
    </row>
    <row r="1092" spans="1:6" x14ac:dyDescent="0.3">
      <c r="A1092" t="str">
        <f>Buildings!A1088</f>
        <v>2016_1087</v>
      </c>
      <c r="B1092" s="4">
        <f>Buildings!B1088</f>
        <v>2016</v>
      </c>
      <c r="C1092" s="5">
        <f>Buildings!C1088</f>
        <v>239.15542047657101</v>
      </c>
      <c r="D1092" s="15">
        <f>Buildings!D1088</f>
        <v>3.6664663461538498</v>
      </c>
      <c r="E1092" s="4">
        <f t="shared" si="32"/>
        <v>1</v>
      </c>
      <c r="F1092" s="5">
        <f t="shared" si="33"/>
        <v>239.15542047657101</v>
      </c>
    </row>
    <row r="1093" spans="1:6" x14ac:dyDescent="0.3">
      <c r="A1093" t="str">
        <f>Buildings!A1089</f>
        <v>2016_1088</v>
      </c>
      <c r="B1093" s="4">
        <f>Buildings!B1089</f>
        <v>2016</v>
      </c>
      <c r="C1093" s="5">
        <f>Buildings!C1089</f>
        <v>147.11376816220599</v>
      </c>
      <c r="D1093" s="15">
        <f>Buildings!D1089</f>
        <v>2.9892578125</v>
      </c>
      <c r="E1093" s="4">
        <f t="shared" si="32"/>
        <v>1</v>
      </c>
      <c r="F1093" s="5">
        <f t="shared" si="33"/>
        <v>147.11376816220599</v>
      </c>
    </row>
    <row r="1094" spans="1:6" x14ac:dyDescent="0.3">
      <c r="A1094" t="str">
        <f>Buildings!A1090</f>
        <v>2016_1089</v>
      </c>
      <c r="B1094" s="4">
        <f>Buildings!B1090</f>
        <v>2016</v>
      </c>
      <c r="C1094" s="5">
        <f>Buildings!C1090</f>
        <v>220.53614093549399</v>
      </c>
      <c r="D1094" s="15">
        <f>Buildings!D1090</f>
        <v>3.6256510416666701</v>
      </c>
      <c r="E1094" s="4">
        <f t="shared" si="32"/>
        <v>1</v>
      </c>
      <c r="F1094" s="5">
        <f t="shared" si="33"/>
        <v>220.53614093549399</v>
      </c>
    </row>
    <row r="1095" spans="1:6" x14ac:dyDescent="0.3">
      <c r="A1095" t="str">
        <f>Buildings!A1091</f>
        <v>2016_1090</v>
      </c>
      <c r="B1095" s="4">
        <f>Buildings!B1091</f>
        <v>2016</v>
      </c>
      <c r="C1095" s="5">
        <f>Buildings!C1091</f>
        <v>55.173770233988797</v>
      </c>
      <c r="D1095" s="15">
        <f>Buildings!D1091</f>
        <v>2.9427083333333299</v>
      </c>
      <c r="E1095" s="4">
        <f t="shared" ref="E1095:E1158" si="34">MAX(1,FLOOR(D1095/$B$3,1))</f>
        <v>1</v>
      </c>
      <c r="F1095" s="5">
        <f t="shared" ref="F1095:F1158" si="35">C1095*E1095</f>
        <v>55.173770233988797</v>
      </c>
    </row>
    <row r="1096" spans="1:6" x14ac:dyDescent="0.3">
      <c r="A1096" t="str">
        <f>Buildings!A1092</f>
        <v>2016_1091</v>
      </c>
      <c r="B1096" s="4">
        <f>Buildings!B1092</f>
        <v>2016</v>
      </c>
      <c r="C1096" s="5">
        <f>Buildings!C1092</f>
        <v>36.8679800052196</v>
      </c>
      <c r="D1096" s="15">
        <f>Buildings!D1092</f>
        <v>4.3515625</v>
      </c>
      <c r="E1096" s="4">
        <f t="shared" si="34"/>
        <v>1</v>
      </c>
      <c r="F1096" s="5">
        <f t="shared" si="35"/>
        <v>36.8679800052196</v>
      </c>
    </row>
    <row r="1097" spans="1:6" x14ac:dyDescent="0.3">
      <c r="A1097" t="str">
        <f>Buildings!A1093</f>
        <v>2016_1092</v>
      </c>
      <c r="B1097" s="4">
        <f>Buildings!B1093</f>
        <v>2016</v>
      </c>
      <c r="C1097" s="5">
        <f>Buildings!C1093</f>
        <v>128.67150523420401</v>
      </c>
      <c r="D1097" s="15">
        <f>Buildings!D1093</f>
        <v>3.21875</v>
      </c>
      <c r="E1097" s="4">
        <f t="shared" si="34"/>
        <v>1</v>
      </c>
      <c r="F1097" s="5">
        <f t="shared" si="35"/>
        <v>128.67150523420401</v>
      </c>
    </row>
    <row r="1098" spans="1:6" x14ac:dyDescent="0.3">
      <c r="A1098" t="str">
        <f>Buildings!A1094</f>
        <v>2016_1093</v>
      </c>
      <c r="B1098" s="4">
        <f>Buildings!B1094</f>
        <v>2016</v>
      </c>
      <c r="C1098" s="5">
        <f>Buildings!C1094</f>
        <v>91.939554896205706</v>
      </c>
      <c r="D1098" s="15">
        <f>Buildings!D1094</f>
        <v>4.3812499999999996</v>
      </c>
      <c r="E1098" s="4">
        <f t="shared" si="34"/>
        <v>1</v>
      </c>
      <c r="F1098" s="5">
        <f t="shared" si="35"/>
        <v>91.939554896205706</v>
      </c>
    </row>
    <row r="1099" spans="1:6" x14ac:dyDescent="0.3">
      <c r="A1099" t="str">
        <f>Buildings!A1095</f>
        <v>2016_1094</v>
      </c>
      <c r="B1099" s="4">
        <f>Buildings!B1095</f>
        <v>2016</v>
      </c>
      <c r="C1099" s="5">
        <f>Buildings!C1095</f>
        <v>128.61996135115601</v>
      </c>
      <c r="D1099" s="15">
        <f>Buildings!D1095</f>
        <v>2.2555803571428599</v>
      </c>
      <c r="E1099" s="4">
        <f t="shared" si="34"/>
        <v>1</v>
      </c>
      <c r="F1099" s="5">
        <f t="shared" si="35"/>
        <v>128.61996135115601</v>
      </c>
    </row>
    <row r="1100" spans="1:6" x14ac:dyDescent="0.3">
      <c r="A1100" t="str">
        <f>Buildings!A1096</f>
        <v>2016_1095</v>
      </c>
      <c r="B1100" s="4">
        <f>Buildings!B1096</f>
        <v>2016</v>
      </c>
      <c r="C1100" s="5">
        <f>Buildings!C1096</f>
        <v>73.5310464333743</v>
      </c>
      <c r="D1100" s="15">
        <f>Buildings!D1096</f>
        <v>3.2890625</v>
      </c>
      <c r="E1100" s="4">
        <f t="shared" si="34"/>
        <v>1</v>
      </c>
      <c r="F1100" s="5">
        <f t="shared" si="35"/>
        <v>73.5310464333743</v>
      </c>
    </row>
    <row r="1101" spans="1:6" x14ac:dyDescent="0.3">
      <c r="A1101" t="str">
        <f>Buildings!A1097</f>
        <v>2016_1096</v>
      </c>
      <c r="B1101" s="4">
        <f>Buildings!B1097</f>
        <v>2016</v>
      </c>
      <c r="C1101" s="5">
        <f>Buildings!C1097</f>
        <v>147.11381398513899</v>
      </c>
      <c r="D1101" s="15">
        <f>Buildings!D1097</f>
        <v>3.0517578125</v>
      </c>
      <c r="E1101" s="4">
        <f t="shared" si="34"/>
        <v>1</v>
      </c>
      <c r="F1101" s="5">
        <f t="shared" si="35"/>
        <v>147.11381398513899</v>
      </c>
    </row>
    <row r="1102" spans="1:6" x14ac:dyDescent="0.3">
      <c r="A1102" t="str">
        <f>Buildings!A1098</f>
        <v>2016_1097</v>
      </c>
      <c r="B1102" s="4">
        <f>Buildings!B1098</f>
        <v>2016</v>
      </c>
      <c r="C1102" s="5">
        <f>Buildings!C1098</f>
        <v>183.830676950514</v>
      </c>
      <c r="D1102" s="15">
        <f>Buildings!D1098</f>
        <v>3.0070312499999998</v>
      </c>
      <c r="E1102" s="4">
        <f t="shared" si="34"/>
        <v>1</v>
      </c>
      <c r="F1102" s="5">
        <f t="shared" si="35"/>
        <v>183.830676950514</v>
      </c>
    </row>
    <row r="1103" spans="1:6" x14ac:dyDescent="0.3">
      <c r="A1103" t="str">
        <f>Buildings!A1099</f>
        <v>2016_1098</v>
      </c>
      <c r="B1103" s="4">
        <f>Buildings!B1099</f>
        <v>2016</v>
      </c>
      <c r="C1103" s="5">
        <f>Buildings!C1099</f>
        <v>73.530941884964705</v>
      </c>
      <c r="D1103" s="15">
        <f>Buildings!D1099</f>
        <v>3.3515625</v>
      </c>
      <c r="E1103" s="4">
        <f t="shared" si="34"/>
        <v>1</v>
      </c>
      <c r="F1103" s="5">
        <f t="shared" si="35"/>
        <v>73.530941884964705</v>
      </c>
    </row>
    <row r="1104" spans="1:6" x14ac:dyDescent="0.3">
      <c r="A1104" t="str">
        <f>Buildings!A1100</f>
        <v>2016_1099</v>
      </c>
      <c r="B1104" s="4">
        <f>Buildings!B1100</f>
        <v>2016</v>
      </c>
      <c r="C1104" s="5">
        <f>Buildings!C1100</f>
        <v>36.765660423785398</v>
      </c>
      <c r="D1104" s="15">
        <f>Buildings!D1100</f>
        <v>3.52734375</v>
      </c>
      <c r="E1104" s="4">
        <f t="shared" si="34"/>
        <v>1</v>
      </c>
      <c r="F1104" s="5">
        <f t="shared" si="35"/>
        <v>36.765660423785398</v>
      </c>
    </row>
    <row r="1105" spans="1:6" x14ac:dyDescent="0.3">
      <c r="A1105" t="str">
        <f>Buildings!A1101</f>
        <v>2016_1100</v>
      </c>
      <c r="B1105" s="4">
        <f>Buildings!B1101</f>
        <v>2016</v>
      </c>
      <c r="C1105" s="5">
        <f>Buildings!C1101</f>
        <v>18.357282554730801</v>
      </c>
      <c r="D1105" s="15">
        <f>Buildings!D1101</f>
        <v>2.5859375</v>
      </c>
      <c r="E1105" s="4">
        <f t="shared" si="34"/>
        <v>1</v>
      </c>
      <c r="F1105" s="5">
        <f t="shared" si="35"/>
        <v>18.357282554730801</v>
      </c>
    </row>
    <row r="1106" spans="1:6" x14ac:dyDescent="0.3">
      <c r="A1106" t="str">
        <f>Buildings!A1102</f>
        <v>2016_1101</v>
      </c>
      <c r="B1106" s="4">
        <f>Buildings!B1102</f>
        <v>2016</v>
      </c>
      <c r="C1106" s="5">
        <f>Buildings!C1102</f>
        <v>165.47224661707901</v>
      </c>
      <c r="D1106" s="15">
        <f>Buildings!D1102</f>
        <v>3.8255208333333299</v>
      </c>
      <c r="E1106" s="4">
        <f t="shared" si="34"/>
        <v>1</v>
      </c>
      <c r="F1106" s="5">
        <f t="shared" si="35"/>
        <v>165.47224661707901</v>
      </c>
    </row>
    <row r="1107" spans="1:6" x14ac:dyDescent="0.3">
      <c r="A1107" t="str">
        <f>Buildings!A1103</f>
        <v>2016_1102</v>
      </c>
      <c r="B1107" s="4">
        <f>Buildings!B1103</f>
        <v>2016</v>
      </c>
      <c r="C1107" s="5">
        <f>Buildings!C1103</f>
        <v>128.70332562923201</v>
      </c>
      <c r="D1107" s="15">
        <f>Buildings!D1103</f>
        <v>3.859375</v>
      </c>
      <c r="E1107" s="4">
        <f t="shared" si="34"/>
        <v>1</v>
      </c>
      <c r="F1107" s="5">
        <f t="shared" si="35"/>
        <v>128.70332562923201</v>
      </c>
    </row>
    <row r="1108" spans="1:6" x14ac:dyDescent="0.3">
      <c r="A1108" t="str">
        <f>Buildings!A1104</f>
        <v>2016_1103</v>
      </c>
      <c r="B1108" s="4">
        <f>Buildings!B1104</f>
        <v>2016</v>
      </c>
      <c r="C1108" s="5">
        <f>Buildings!C1104</f>
        <v>128.805762737989</v>
      </c>
      <c r="D1108" s="15">
        <f>Buildings!D1104</f>
        <v>3.3180803571428599</v>
      </c>
      <c r="E1108" s="4">
        <f t="shared" si="34"/>
        <v>1</v>
      </c>
      <c r="F1108" s="5">
        <f t="shared" si="35"/>
        <v>128.805762737989</v>
      </c>
    </row>
    <row r="1109" spans="1:6" x14ac:dyDescent="0.3">
      <c r="A1109" t="str">
        <f>Buildings!A1105</f>
        <v>2016_1104</v>
      </c>
      <c r="B1109" s="4">
        <f>Buildings!B1105</f>
        <v>2016</v>
      </c>
      <c r="C1109" s="5">
        <f>Buildings!C1105</f>
        <v>73.632279768586201</v>
      </c>
      <c r="D1109" s="15">
        <f>Buildings!D1105</f>
        <v>3.37890625</v>
      </c>
      <c r="E1109" s="4">
        <f t="shared" si="34"/>
        <v>1</v>
      </c>
      <c r="F1109" s="5">
        <f t="shared" si="35"/>
        <v>73.632279768586201</v>
      </c>
    </row>
    <row r="1110" spans="1:6" x14ac:dyDescent="0.3">
      <c r="A1110" t="str">
        <f>Buildings!A1106</f>
        <v>2016_1105</v>
      </c>
      <c r="B1110" s="4">
        <f>Buildings!B1106</f>
        <v>2016</v>
      </c>
      <c r="C1110" s="5">
        <f>Buildings!C1106</f>
        <v>202.28895679861299</v>
      </c>
      <c r="D1110" s="15">
        <f>Buildings!D1106</f>
        <v>4.4921875</v>
      </c>
      <c r="E1110" s="4">
        <f t="shared" si="34"/>
        <v>1</v>
      </c>
      <c r="F1110" s="5">
        <f t="shared" si="35"/>
        <v>202.28895679861299</v>
      </c>
    </row>
    <row r="1111" spans="1:6" x14ac:dyDescent="0.3">
      <c r="A1111" t="str">
        <f>Buildings!A1107</f>
        <v>2016_1106</v>
      </c>
      <c r="B1111" s="4">
        <f>Buildings!B1107</f>
        <v>2016</v>
      </c>
      <c r="C1111" s="5">
        <f>Buildings!C1107</f>
        <v>73.631625611334997</v>
      </c>
      <c r="D1111" s="15">
        <f>Buildings!D1107</f>
        <v>3.265625</v>
      </c>
      <c r="E1111" s="4">
        <f t="shared" si="34"/>
        <v>1</v>
      </c>
      <c r="F1111" s="5">
        <f t="shared" si="35"/>
        <v>73.631625611334997</v>
      </c>
    </row>
    <row r="1112" spans="1:6" x14ac:dyDescent="0.3">
      <c r="A1112" t="str">
        <f>Buildings!A1108</f>
        <v>2016_1107</v>
      </c>
      <c r="B1112" s="4">
        <f>Buildings!B1108</f>
        <v>2016</v>
      </c>
      <c r="C1112" s="5">
        <f>Buildings!C1108</f>
        <v>36.765791079960799</v>
      </c>
      <c r="D1112" s="15">
        <f>Buildings!D1108</f>
        <v>1.7578125</v>
      </c>
      <c r="E1112" s="4">
        <f t="shared" si="34"/>
        <v>1</v>
      </c>
      <c r="F1112" s="5">
        <f t="shared" si="35"/>
        <v>36.765791079960799</v>
      </c>
    </row>
    <row r="1113" spans="1:6" x14ac:dyDescent="0.3">
      <c r="A1113" t="str">
        <f>Buildings!A1109</f>
        <v>2016_1108</v>
      </c>
      <c r="B1113" s="4">
        <f>Buildings!B1109</f>
        <v>2016</v>
      </c>
      <c r="C1113" s="5">
        <f>Buildings!C1109</f>
        <v>36.8668990880251</v>
      </c>
      <c r="D1113" s="15">
        <f>Buildings!D1109</f>
        <v>2.69921875</v>
      </c>
      <c r="E1113" s="4">
        <f t="shared" si="34"/>
        <v>1</v>
      </c>
      <c r="F1113" s="5">
        <f t="shared" si="35"/>
        <v>36.8668990880251</v>
      </c>
    </row>
    <row r="1114" spans="1:6" x14ac:dyDescent="0.3">
      <c r="A1114" t="str">
        <f>Buildings!A1110</f>
        <v>2016_1109</v>
      </c>
      <c r="B1114" s="4">
        <f>Buildings!B1110</f>
        <v>2016</v>
      </c>
      <c r="C1114" s="5">
        <f>Buildings!C1110</f>
        <v>625.48114555142797</v>
      </c>
      <c r="D1114" s="15">
        <f>Buildings!D1110</f>
        <v>4.4653033088235299</v>
      </c>
      <c r="E1114" s="4">
        <f t="shared" si="34"/>
        <v>1</v>
      </c>
      <c r="F1114" s="5">
        <f t="shared" si="35"/>
        <v>625.48114555142797</v>
      </c>
    </row>
    <row r="1115" spans="1:6" x14ac:dyDescent="0.3">
      <c r="A1115" t="str">
        <f>Buildings!A1111</f>
        <v>2016_1110</v>
      </c>
      <c r="B1115" s="4">
        <f>Buildings!B1111</f>
        <v>2016</v>
      </c>
      <c r="C1115" s="5">
        <f>Buildings!C1111</f>
        <v>36.868215853348403</v>
      </c>
      <c r="D1115" s="15">
        <f>Buildings!D1111</f>
        <v>3.09765625</v>
      </c>
      <c r="E1115" s="4">
        <f t="shared" si="34"/>
        <v>1</v>
      </c>
      <c r="F1115" s="5">
        <f t="shared" si="35"/>
        <v>36.868215853348403</v>
      </c>
    </row>
    <row r="1116" spans="1:6" x14ac:dyDescent="0.3">
      <c r="A1116" t="str">
        <f>Buildings!A1112</f>
        <v>2016_1111</v>
      </c>
      <c r="B1116" s="4">
        <f>Buildings!B1112</f>
        <v>2016</v>
      </c>
      <c r="C1116" s="5">
        <f>Buildings!C1112</f>
        <v>55.172169003635602</v>
      </c>
      <c r="D1116" s="15">
        <f>Buildings!D1112</f>
        <v>3.2552083333333299</v>
      </c>
      <c r="E1116" s="4">
        <f t="shared" si="34"/>
        <v>1</v>
      </c>
      <c r="F1116" s="5">
        <f t="shared" si="35"/>
        <v>55.172169003635602</v>
      </c>
    </row>
    <row r="1117" spans="1:6" x14ac:dyDescent="0.3">
      <c r="A1117" t="str">
        <f>Buildings!A1113</f>
        <v>2016_1112</v>
      </c>
      <c r="B1117" s="4">
        <f>Buildings!B1113</f>
        <v>2016</v>
      </c>
      <c r="C1117" s="5">
        <f>Buildings!C1113</f>
        <v>110.395410412923</v>
      </c>
      <c r="D1117" s="15">
        <f>Buildings!D1113</f>
        <v>3.53125</v>
      </c>
      <c r="E1117" s="4">
        <f t="shared" si="34"/>
        <v>1</v>
      </c>
      <c r="F1117" s="5">
        <f t="shared" si="35"/>
        <v>110.395410412923</v>
      </c>
    </row>
    <row r="1118" spans="1:6" x14ac:dyDescent="0.3">
      <c r="A1118" t="str">
        <f>Buildings!A1114</f>
        <v>2016_1113</v>
      </c>
      <c r="B1118" s="4">
        <f>Buildings!B1114</f>
        <v>2016</v>
      </c>
      <c r="C1118" s="5">
        <f>Buildings!C1114</f>
        <v>73.528354972600894</v>
      </c>
      <c r="D1118" s="15">
        <f>Buildings!D1114</f>
        <v>3.90234375</v>
      </c>
      <c r="E1118" s="4">
        <f t="shared" si="34"/>
        <v>1</v>
      </c>
      <c r="F1118" s="5">
        <f t="shared" si="35"/>
        <v>73.528354972600894</v>
      </c>
    </row>
    <row r="1119" spans="1:6" x14ac:dyDescent="0.3">
      <c r="A1119" t="str">
        <f>Buildings!A1115</f>
        <v>2016_1114</v>
      </c>
      <c r="B1119" s="4">
        <f>Buildings!B1115</f>
        <v>2016</v>
      </c>
      <c r="C1119" s="5">
        <f>Buildings!C1115</f>
        <v>18.3565714806318</v>
      </c>
      <c r="D1119" s="15">
        <f>Buildings!D1115</f>
        <v>4.03125</v>
      </c>
      <c r="E1119" s="4">
        <f t="shared" si="34"/>
        <v>1</v>
      </c>
      <c r="F1119" s="5">
        <f t="shared" si="35"/>
        <v>18.3565714806318</v>
      </c>
    </row>
    <row r="1120" spans="1:6" x14ac:dyDescent="0.3">
      <c r="A1120" t="str">
        <f>Buildings!A1116</f>
        <v>2016_1115</v>
      </c>
      <c r="B1120" s="4">
        <f>Buildings!B1116</f>
        <v>2016</v>
      </c>
      <c r="C1120" s="5">
        <f>Buildings!C1116</f>
        <v>36.713129933923497</v>
      </c>
      <c r="D1120" s="15">
        <f>Buildings!D1116</f>
        <v>3.140625</v>
      </c>
      <c r="E1120" s="4">
        <f t="shared" si="34"/>
        <v>1</v>
      </c>
      <c r="F1120" s="5">
        <f t="shared" si="35"/>
        <v>36.713129933923497</v>
      </c>
    </row>
    <row r="1121" spans="1:6" x14ac:dyDescent="0.3">
      <c r="A1121" t="str">
        <f>Buildings!A1117</f>
        <v>2016_1116</v>
      </c>
      <c r="B1121" s="4">
        <f>Buildings!B1117</f>
        <v>2016</v>
      </c>
      <c r="C1121" s="5">
        <f>Buildings!C1117</f>
        <v>36.713208207860603</v>
      </c>
      <c r="D1121" s="15">
        <f>Buildings!D1117</f>
        <v>2.890625</v>
      </c>
      <c r="E1121" s="4">
        <f t="shared" si="34"/>
        <v>1</v>
      </c>
      <c r="F1121" s="5">
        <f t="shared" si="35"/>
        <v>36.713208207860603</v>
      </c>
    </row>
    <row r="1122" spans="1:6" x14ac:dyDescent="0.3">
      <c r="A1122" t="str">
        <f>Buildings!A1118</f>
        <v>2016_1117</v>
      </c>
      <c r="B1122" s="4">
        <f>Buildings!B1118</f>
        <v>2016</v>
      </c>
      <c r="C1122" s="5">
        <f>Buildings!C1118</f>
        <v>55.274151244200802</v>
      </c>
      <c r="D1122" s="15">
        <f>Buildings!D1118</f>
        <v>3.3359375</v>
      </c>
      <c r="E1122" s="4">
        <f t="shared" si="34"/>
        <v>1</v>
      </c>
      <c r="F1122" s="5">
        <f t="shared" si="35"/>
        <v>55.274151244200802</v>
      </c>
    </row>
    <row r="1123" spans="1:6" x14ac:dyDescent="0.3">
      <c r="A1123" t="str">
        <f>Buildings!A1119</f>
        <v>2016_1118</v>
      </c>
      <c r="B1123" s="4">
        <f>Buildings!B1119</f>
        <v>2016</v>
      </c>
      <c r="C1123" s="5">
        <f>Buildings!C1119</f>
        <v>36.713058165274603</v>
      </c>
      <c r="D1123" s="15">
        <f>Buildings!D1119</f>
        <v>2.6796875</v>
      </c>
      <c r="E1123" s="4">
        <f t="shared" si="34"/>
        <v>1</v>
      </c>
      <c r="F1123" s="5">
        <f t="shared" si="35"/>
        <v>36.713058165274603</v>
      </c>
    </row>
    <row r="1124" spans="1:6" x14ac:dyDescent="0.3">
      <c r="A1124" t="str">
        <f>Buildings!A1120</f>
        <v>2016_1119</v>
      </c>
      <c r="B1124" s="4">
        <f>Buildings!B1120</f>
        <v>2016</v>
      </c>
      <c r="C1124" s="5">
        <f>Buildings!C1120</f>
        <v>55.223228249698899</v>
      </c>
      <c r="D1124" s="15">
        <f>Buildings!D1120</f>
        <v>3.7005208333333299</v>
      </c>
      <c r="E1124" s="4">
        <f t="shared" si="34"/>
        <v>1</v>
      </c>
      <c r="F1124" s="5">
        <f t="shared" si="35"/>
        <v>55.223228249698899</v>
      </c>
    </row>
    <row r="1125" spans="1:6" x14ac:dyDescent="0.3">
      <c r="A1125" t="str">
        <f>Buildings!A1121</f>
        <v>2016_1120</v>
      </c>
      <c r="B1125" s="4">
        <f>Buildings!B1121</f>
        <v>2016</v>
      </c>
      <c r="C1125" s="5">
        <f>Buildings!C1121</f>
        <v>18.356362752616398</v>
      </c>
      <c r="D1125" s="15">
        <f>Buildings!D1121</f>
        <v>2</v>
      </c>
      <c r="E1125" s="4">
        <f t="shared" si="34"/>
        <v>1</v>
      </c>
      <c r="F1125" s="5">
        <f t="shared" si="35"/>
        <v>18.356362752616398</v>
      </c>
    </row>
    <row r="1126" spans="1:6" x14ac:dyDescent="0.3">
      <c r="A1126" t="str">
        <f>Buildings!A1122</f>
        <v>2016_1121</v>
      </c>
      <c r="B1126" s="4">
        <f>Buildings!B1122</f>
        <v>2016</v>
      </c>
      <c r="C1126" s="5">
        <f>Buildings!C1122</f>
        <v>91.985882490873294</v>
      </c>
      <c r="D1126" s="15">
        <f>Buildings!D1122</f>
        <v>3.71875</v>
      </c>
      <c r="E1126" s="4">
        <f t="shared" si="34"/>
        <v>1</v>
      </c>
      <c r="F1126" s="5">
        <f t="shared" si="35"/>
        <v>91.985882490873294</v>
      </c>
    </row>
    <row r="1127" spans="1:6" x14ac:dyDescent="0.3">
      <c r="A1127" t="str">
        <f>Buildings!A1123</f>
        <v>2016_1122</v>
      </c>
      <c r="B1127" s="4">
        <f>Buildings!B1123</f>
        <v>2016</v>
      </c>
      <c r="C1127" s="5">
        <f>Buildings!C1123</f>
        <v>73.528257042169599</v>
      </c>
      <c r="D1127" s="15">
        <f>Buildings!D1123</f>
        <v>4.06640625</v>
      </c>
      <c r="E1127" s="4">
        <f t="shared" si="34"/>
        <v>1</v>
      </c>
      <c r="F1127" s="5">
        <f t="shared" si="35"/>
        <v>73.528257042169599</v>
      </c>
    </row>
    <row r="1128" spans="1:6" x14ac:dyDescent="0.3">
      <c r="A1128" t="str">
        <f>Buildings!A1124</f>
        <v>2016_1123</v>
      </c>
      <c r="B1128" s="4">
        <f>Buildings!B1124</f>
        <v>2016</v>
      </c>
      <c r="C1128" s="5">
        <f>Buildings!C1124</f>
        <v>36.763641897588997</v>
      </c>
      <c r="D1128" s="15">
        <f>Buildings!D1124</f>
        <v>3.6640625</v>
      </c>
      <c r="E1128" s="4">
        <f t="shared" si="34"/>
        <v>1</v>
      </c>
      <c r="F1128" s="5">
        <f t="shared" si="35"/>
        <v>36.763641897588997</v>
      </c>
    </row>
    <row r="1129" spans="1:6" x14ac:dyDescent="0.3">
      <c r="A1129" t="str">
        <f>Buildings!A1125</f>
        <v>2016_1124</v>
      </c>
      <c r="B1129" s="4">
        <f>Buildings!B1125</f>
        <v>2016</v>
      </c>
      <c r="C1129" s="5">
        <f>Buildings!C1125</f>
        <v>36.763798661529997</v>
      </c>
      <c r="D1129" s="15">
        <f>Buildings!D1125</f>
        <v>2.59375</v>
      </c>
      <c r="E1129" s="4">
        <f t="shared" si="34"/>
        <v>1</v>
      </c>
      <c r="F1129" s="5">
        <f t="shared" si="35"/>
        <v>36.763798661529997</v>
      </c>
    </row>
    <row r="1130" spans="1:6" x14ac:dyDescent="0.3">
      <c r="A1130" t="str">
        <f>Buildings!A1126</f>
        <v>2016_1125</v>
      </c>
      <c r="B1130" s="4">
        <f>Buildings!B1126</f>
        <v>2016</v>
      </c>
      <c r="C1130" s="5">
        <f>Buildings!C1126</f>
        <v>36.764184029772899</v>
      </c>
      <c r="D1130" s="15">
        <f>Buildings!D1126</f>
        <v>3.88671875</v>
      </c>
      <c r="E1130" s="4">
        <f t="shared" si="34"/>
        <v>1</v>
      </c>
      <c r="F1130" s="5">
        <f t="shared" si="35"/>
        <v>36.764184029772899</v>
      </c>
    </row>
    <row r="1131" spans="1:6" x14ac:dyDescent="0.3">
      <c r="A1131" t="str">
        <f>Buildings!A1127</f>
        <v>2016_1126</v>
      </c>
      <c r="B1131" s="4">
        <f>Buildings!B1127</f>
        <v>2016</v>
      </c>
      <c r="C1131" s="5">
        <f>Buildings!C1127</f>
        <v>36.815094029530897</v>
      </c>
      <c r="D1131" s="15">
        <f>Buildings!D1127</f>
        <v>3.90625</v>
      </c>
      <c r="E1131" s="4">
        <f t="shared" si="34"/>
        <v>1</v>
      </c>
      <c r="F1131" s="5">
        <f t="shared" si="35"/>
        <v>36.815094029530897</v>
      </c>
    </row>
    <row r="1132" spans="1:6" x14ac:dyDescent="0.3">
      <c r="A1132" t="str">
        <f>Buildings!A1128</f>
        <v>2016_1127</v>
      </c>
      <c r="B1132" s="4">
        <f>Buildings!B1128</f>
        <v>2016</v>
      </c>
      <c r="C1132" s="5">
        <f>Buildings!C1128</f>
        <v>73.528172105550794</v>
      </c>
      <c r="D1132" s="15">
        <f>Buildings!D1128</f>
        <v>2.580078125</v>
      </c>
      <c r="E1132" s="4">
        <f t="shared" si="34"/>
        <v>1</v>
      </c>
      <c r="F1132" s="5">
        <f t="shared" si="35"/>
        <v>73.528172105550794</v>
      </c>
    </row>
    <row r="1133" spans="1:6" x14ac:dyDescent="0.3">
      <c r="A1133" t="str">
        <f>Buildings!A1129</f>
        <v>2016_1128</v>
      </c>
      <c r="B1133" s="4">
        <f>Buildings!B1129</f>
        <v>2016</v>
      </c>
      <c r="C1133" s="5">
        <f>Buildings!C1129</f>
        <v>18.356225784867998</v>
      </c>
      <c r="D1133" s="15">
        <f>Buildings!D1129</f>
        <v>3.6796875</v>
      </c>
      <c r="E1133" s="4">
        <f t="shared" si="34"/>
        <v>1</v>
      </c>
      <c r="F1133" s="5">
        <f t="shared" si="35"/>
        <v>18.356225784867998</v>
      </c>
    </row>
    <row r="1134" spans="1:6" x14ac:dyDescent="0.3">
      <c r="A1134" t="str">
        <f>Buildings!A1130</f>
        <v>2016_1129</v>
      </c>
      <c r="B1134" s="4">
        <f>Buildings!B1130</f>
        <v>2016</v>
      </c>
      <c r="C1134" s="5">
        <f>Buildings!C1130</f>
        <v>55.069518756121397</v>
      </c>
      <c r="D1134" s="15">
        <f>Buildings!D1130</f>
        <v>2.4973958333333299</v>
      </c>
      <c r="E1134" s="4">
        <f t="shared" si="34"/>
        <v>1</v>
      </c>
      <c r="F1134" s="5">
        <f t="shared" si="35"/>
        <v>55.069518756121397</v>
      </c>
    </row>
    <row r="1135" spans="1:6" x14ac:dyDescent="0.3">
      <c r="A1135" t="str">
        <f>Buildings!A1131</f>
        <v>2016_1130</v>
      </c>
      <c r="B1135" s="4">
        <f>Buildings!B1131</f>
        <v>2016</v>
      </c>
      <c r="C1135" s="5">
        <f>Buildings!C1131</f>
        <v>36.763896632939598</v>
      </c>
      <c r="D1135" s="15">
        <f>Buildings!D1131</f>
        <v>3.43359375</v>
      </c>
      <c r="E1135" s="4">
        <f t="shared" si="34"/>
        <v>1</v>
      </c>
      <c r="F1135" s="5">
        <f t="shared" si="35"/>
        <v>36.763896632939598</v>
      </c>
    </row>
    <row r="1136" spans="1:6" x14ac:dyDescent="0.3">
      <c r="A1136" t="str">
        <f>Buildings!A1132</f>
        <v>2016_1131</v>
      </c>
      <c r="B1136" s="4">
        <f>Buildings!B1132</f>
        <v>2016</v>
      </c>
      <c r="C1136" s="5">
        <f>Buildings!C1132</f>
        <v>496.42140074446797</v>
      </c>
      <c r="D1136" s="15">
        <f>Buildings!D1132</f>
        <v>4.10561342592593</v>
      </c>
      <c r="E1136" s="4">
        <f t="shared" si="34"/>
        <v>1</v>
      </c>
      <c r="F1136" s="5">
        <f t="shared" si="35"/>
        <v>496.42140074446797</v>
      </c>
    </row>
    <row r="1137" spans="1:6" x14ac:dyDescent="0.3">
      <c r="A1137" t="str">
        <f>Buildings!A1133</f>
        <v>2016_1132</v>
      </c>
      <c r="B1137" s="4">
        <f>Buildings!B1133</f>
        <v>2016</v>
      </c>
      <c r="C1137" s="5">
        <f>Buildings!C1133</f>
        <v>91.934745710343094</v>
      </c>
      <c r="D1137" s="15">
        <f>Buildings!D1133</f>
        <v>3.0453125000000001</v>
      </c>
      <c r="E1137" s="4">
        <f t="shared" si="34"/>
        <v>1</v>
      </c>
      <c r="F1137" s="5">
        <f t="shared" si="35"/>
        <v>91.934745710343094</v>
      </c>
    </row>
    <row r="1138" spans="1:6" x14ac:dyDescent="0.3">
      <c r="A1138" t="str">
        <f>Buildings!A1134</f>
        <v>2016_1133</v>
      </c>
      <c r="B1138" s="4">
        <f>Buildings!B1134</f>
        <v>2016</v>
      </c>
      <c r="C1138" s="5">
        <f>Buildings!C1134</f>
        <v>36.71296033822</v>
      </c>
      <c r="D1138" s="15">
        <f>Buildings!D1134</f>
        <v>2.75</v>
      </c>
      <c r="E1138" s="4">
        <f t="shared" si="34"/>
        <v>1</v>
      </c>
      <c r="F1138" s="5">
        <f t="shared" si="35"/>
        <v>36.71296033822</v>
      </c>
    </row>
    <row r="1139" spans="1:6" x14ac:dyDescent="0.3">
      <c r="A1139" t="str">
        <f>Buildings!A1135</f>
        <v>2016_1134</v>
      </c>
      <c r="B1139" s="4">
        <f>Buildings!B1135</f>
        <v>2016</v>
      </c>
      <c r="C1139" s="5">
        <f>Buildings!C1135</f>
        <v>55.119978623464696</v>
      </c>
      <c r="D1139" s="15">
        <f>Buildings!D1135</f>
        <v>3.3619791666666701</v>
      </c>
      <c r="E1139" s="4">
        <f t="shared" si="34"/>
        <v>1</v>
      </c>
      <c r="F1139" s="5">
        <f t="shared" si="35"/>
        <v>55.119978623464696</v>
      </c>
    </row>
    <row r="1140" spans="1:6" x14ac:dyDescent="0.3">
      <c r="A1140" t="str">
        <f>Buildings!A1136</f>
        <v>2016_1135</v>
      </c>
      <c r="B1140" s="4">
        <f>Buildings!B1136</f>
        <v>2016</v>
      </c>
      <c r="C1140" s="5">
        <f>Buildings!C1136</f>
        <v>73.528061082585296</v>
      </c>
      <c r="D1140" s="15">
        <f>Buildings!D1136</f>
        <v>3.60546875</v>
      </c>
      <c r="E1140" s="4">
        <f t="shared" si="34"/>
        <v>1</v>
      </c>
      <c r="F1140" s="5">
        <f t="shared" si="35"/>
        <v>73.528061082585296</v>
      </c>
    </row>
    <row r="1141" spans="1:6" x14ac:dyDescent="0.3">
      <c r="A1141" t="str">
        <f>Buildings!A1137</f>
        <v>2016_1136</v>
      </c>
      <c r="B1141" s="4">
        <f>Buildings!B1137</f>
        <v>2016</v>
      </c>
      <c r="C1141" s="5">
        <f>Buildings!C1137</f>
        <v>202.279710311445</v>
      </c>
      <c r="D1141" s="15">
        <f>Buildings!D1137</f>
        <v>3.8757102272727302</v>
      </c>
      <c r="E1141" s="4">
        <f t="shared" si="34"/>
        <v>1</v>
      </c>
      <c r="F1141" s="5">
        <f t="shared" si="35"/>
        <v>202.279710311445</v>
      </c>
    </row>
    <row r="1142" spans="1:6" x14ac:dyDescent="0.3">
      <c r="A1142" t="str">
        <f>Buildings!A1138</f>
        <v>2016_1137</v>
      </c>
      <c r="B1142" s="4">
        <f>Buildings!B1138</f>
        <v>2016</v>
      </c>
      <c r="C1142" s="5">
        <f>Buildings!C1138</f>
        <v>220.42738553136601</v>
      </c>
      <c r="D1142" s="15">
        <f>Buildings!D1138</f>
        <v>2.9694010416666701</v>
      </c>
      <c r="E1142" s="4">
        <f t="shared" si="34"/>
        <v>1</v>
      </c>
      <c r="F1142" s="5">
        <f t="shared" si="35"/>
        <v>220.42738553136601</v>
      </c>
    </row>
    <row r="1143" spans="1:6" x14ac:dyDescent="0.3">
      <c r="A1143" t="str">
        <f>Buildings!A1139</f>
        <v>2016_1138</v>
      </c>
      <c r="B1143" s="4">
        <f>Buildings!B1139</f>
        <v>2016</v>
      </c>
      <c r="C1143" s="5">
        <f>Buildings!C1139</f>
        <v>735.45174924563696</v>
      </c>
      <c r="D1143" s="15">
        <f>Buildings!D1139</f>
        <v>4.6605468749999996</v>
      </c>
      <c r="E1143" s="4">
        <f t="shared" si="34"/>
        <v>1</v>
      </c>
      <c r="F1143" s="5">
        <f t="shared" si="35"/>
        <v>735.45174924563696</v>
      </c>
    </row>
    <row r="1144" spans="1:6" x14ac:dyDescent="0.3">
      <c r="A1144" t="str">
        <f>Buildings!A1140</f>
        <v>2016_1139</v>
      </c>
      <c r="B1144" s="4">
        <f>Buildings!B1140</f>
        <v>2016</v>
      </c>
      <c r="C1144" s="5">
        <f>Buildings!C1140</f>
        <v>73.531118299812107</v>
      </c>
      <c r="D1144" s="15">
        <f>Buildings!D1140</f>
        <v>3.873046875</v>
      </c>
      <c r="E1144" s="4">
        <f t="shared" si="34"/>
        <v>1</v>
      </c>
      <c r="F1144" s="5">
        <f t="shared" si="35"/>
        <v>73.531118299812107</v>
      </c>
    </row>
    <row r="1145" spans="1:6" x14ac:dyDescent="0.3">
      <c r="A1145" t="str">
        <f>Buildings!A1141</f>
        <v>2016_1140</v>
      </c>
      <c r="B1145" s="4">
        <f>Buildings!B1141</f>
        <v>2016</v>
      </c>
      <c r="C1145" s="5">
        <f>Buildings!C1141</f>
        <v>110.217523924075</v>
      </c>
      <c r="D1145" s="15">
        <f>Buildings!D1141</f>
        <v>4.2317708333333304</v>
      </c>
      <c r="E1145" s="4">
        <f t="shared" si="34"/>
        <v>1</v>
      </c>
      <c r="F1145" s="5">
        <f t="shared" si="35"/>
        <v>110.217523924075</v>
      </c>
    </row>
    <row r="1146" spans="1:6" x14ac:dyDescent="0.3">
      <c r="A1146" t="str">
        <f>Buildings!A1142</f>
        <v>2016_1141</v>
      </c>
      <c r="B1146" s="4">
        <f>Buildings!B1142</f>
        <v>2016</v>
      </c>
      <c r="C1146" s="5">
        <f>Buildings!C1142</f>
        <v>36.866126194596298</v>
      </c>
      <c r="D1146" s="15">
        <f>Buildings!D1142</f>
        <v>3.59765625</v>
      </c>
      <c r="E1146" s="4">
        <f t="shared" si="34"/>
        <v>1</v>
      </c>
      <c r="F1146" s="5">
        <f t="shared" si="35"/>
        <v>36.866126194596298</v>
      </c>
    </row>
    <row r="1147" spans="1:6" x14ac:dyDescent="0.3">
      <c r="A1147" t="str">
        <f>Buildings!A1143</f>
        <v>2016_1142</v>
      </c>
      <c r="B1147" s="4">
        <f>Buildings!B1143</f>
        <v>2016</v>
      </c>
      <c r="C1147" s="5">
        <f>Buildings!C1143</f>
        <v>110.39431202784201</v>
      </c>
      <c r="D1147" s="15">
        <f>Buildings!D1143</f>
        <v>2.9466145833333299</v>
      </c>
      <c r="E1147" s="4">
        <f t="shared" si="34"/>
        <v>1</v>
      </c>
      <c r="F1147" s="5">
        <f t="shared" si="35"/>
        <v>110.39431202784201</v>
      </c>
    </row>
    <row r="1148" spans="1:6" x14ac:dyDescent="0.3">
      <c r="A1148" t="str">
        <f>Buildings!A1144</f>
        <v>2016_1143</v>
      </c>
      <c r="B1148" s="4">
        <f>Buildings!B1144</f>
        <v>2016</v>
      </c>
      <c r="C1148" s="5">
        <f>Buildings!C1144</f>
        <v>110.297732610255</v>
      </c>
      <c r="D1148" s="15">
        <f>Buildings!D1144</f>
        <v>3.4036458333333299</v>
      </c>
      <c r="E1148" s="4">
        <f t="shared" si="34"/>
        <v>1</v>
      </c>
      <c r="F1148" s="5">
        <f t="shared" si="35"/>
        <v>110.297732610255</v>
      </c>
    </row>
    <row r="1149" spans="1:6" x14ac:dyDescent="0.3">
      <c r="A1149" t="str">
        <f>Buildings!A1145</f>
        <v>2016_1144</v>
      </c>
      <c r="B1149" s="4">
        <f>Buildings!B1145</f>
        <v>2016</v>
      </c>
      <c r="C1149" s="5">
        <f>Buildings!C1145</f>
        <v>294.20376975927502</v>
      </c>
      <c r="D1149" s="15">
        <f>Buildings!D1145</f>
        <v>4.287109375</v>
      </c>
      <c r="E1149" s="4">
        <f t="shared" si="34"/>
        <v>1</v>
      </c>
      <c r="F1149" s="5">
        <f t="shared" si="35"/>
        <v>294.20376975927502</v>
      </c>
    </row>
    <row r="1150" spans="1:6" x14ac:dyDescent="0.3">
      <c r="A1150" t="str">
        <f>Buildings!A1146</f>
        <v>2016_1145</v>
      </c>
      <c r="B1150" s="4">
        <f>Buildings!B1146</f>
        <v>2016</v>
      </c>
      <c r="C1150" s="5">
        <f>Buildings!C1146</f>
        <v>239.08435905352201</v>
      </c>
      <c r="D1150" s="15">
        <f>Buildings!D1146</f>
        <v>3.4026442307692299</v>
      </c>
      <c r="E1150" s="4">
        <f t="shared" si="34"/>
        <v>1</v>
      </c>
      <c r="F1150" s="5">
        <f t="shared" si="35"/>
        <v>239.08435905352201</v>
      </c>
    </row>
    <row r="1151" spans="1:6" x14ac:dyDescent="0.3">
      <c r="A1151" t="str">
        <f>Buildings!A1147</f>
        <v>2016_1146</v>
      </c>
      <c r="B1151" s="4">
        <f>Buildings!B1147</f>
        <v>2016</v>
      </c>
      <c r="C1151" s="5">
        <f>Buildings!C1147</f>
        <v>55.120305091142697</v>
      </c>
      <c r="D1151" s="15">
        <f>Buildings!D1147</f>
        <v>3.390625</v>
      </c>
      <c r="E1151" s="4">
        <f t="shared" si="34"/>
        <v>1</v>
      </c>
      <c r="F1151" s="5">
        <f t="shared" si="35"/>
        <v>55.120305091142697</v>
      </c>
    </row>
    <row r="1152" spans="1:6" x14ac:dyDescent="0.3">
      <c r="A1152" t="str">
        <f>Buildings!A1148</f>
        <v>2016_1147</v>
      </c>
      <c r="B1152" s="4">
        <f>Buildings!B1148</f>
        <v>2016</v>
      </c>
      <c r="C1152" s="5">
        <f>Buildings!C1148</f>
        <v>36.867973461747198</v>
      </c>
      <c r="D1152" s="15">
        <f>Buildings!D1148</f>
        <v>4.3515625</v>
      </c>
      <c r="E1152" s="4">
        <f t="shared" si="34"/>
        <v>1</v>
      </c>
      <c r="F1152" s="5">
        <f t="shared" si="35"/>
        <v>36.867973461747198</v>
      </c>
    </row>
    <row r="1153" spans="1:6" x14ac:dyDescent="0.3">
      <c r="A1153" t="str">
        <f>Buildings!A1149</f>
        <v>2016_1148</v>
      </c>
      <c r="B1153" s="4">
        <f>Buildings!B1149</f>
        <v>2016</v>
      </c>
      <c r="C1153" s="5">
        <f>Buildings!C1149</f>
        <v>55.173894427716696</v>
      </c>
      <c r="D1153" s="15">
        <f>Buildings!D1149</f>
        <v>4.1302083333333304</v>
      </c>
      <c r="E1153" s="4">
        <f t="shared" si="34"/>
        <v>1</v>
      </c>
      <c r="F1153" s="5">
        <f t="shared" si="35"/>
        <v>55.173894427716696</v>
      </c>
    </row>
    <row r="1154" spans="1:6" x14ac:dyDescent="0.3">
      <c r="A1154" t="str">
        <f>Buildings!A1150</f>
        <v>2016_1149</v>
      </c>
      <c r="B1154" s="4">
        <f>Buildings!B1150</f>
        <v>2016</v>
      </c>
      <c r="C1154" s="5">
        <f>Buildings!C1150</f>
        <v>36.869021765887702</v>
      </c>
      <c r="D1154" s="15">
        <f>Buildings!D1150</f>
        <v>2.2734375</v>
      </c>
      <c r="E1154" s="4">
        <f t="shared" si="34"/>
        <v>1</v>
      </c>
      <c r="F1154" s="5">
        <f t="shared" si="35"/>
        <v>36.869021765887702</v>
      </c>
    </row>
    <row r="1155" spans="1:6" x14ac:dyDescent="0.3">
      <c r="A1155" t="str">
        <f>Buildings!A1151</f>
        <v>2016_1150</v>
      </c>
      <c r="B1155" s="4">
        <f>Buildings!B1151</f>
        <v>2016</v>
      </c>
      <c r="C1155" s="5">
        <f>Buildings!C1151</f>
        <v>18.3578436970711</v>
      </c>
      <c r="D1155" s="15">
        <f>Buildings!D1151</f>
        <v>2.453125</v>
      </c>
      <c r="E1155" s="4">
        <f t="shared" si="34"/>
        <v>1</v>
      </c>
      <c r="F1155" s="5">
        <f t="shared" si="35"/>
        <v>18.3578436970711</v>
      </c>
    </row>
    <row r="1156" spans="1:6" x14ac:dyDescent="0.3">
      <c r="A1156" t="str">
        <f>Buildings!A1152</f>
        <v>2016_1151</v>
      </c>
      <c r="B1156" s="4">
        <f>Buildings!B1152</f>
        <v>2016</v>
      </c>
      <c r="C1156" s="5">
        <f>Buildings!C1152</f>
        <v>36.756826262921102</v>
      </c>
      <c r="D1156" s="15">
        <f>Buildings!D1152</f>
        <v>3.42578125</v>
      </c>
      <c r="E1156" s="4">
        <f t="shared" si="34"/>
        <v>1</v>
      </c>
      <c r="F1156" s="5">
        <f t="shared" si="35"/>
        <v>36.756826262921102</v>
      </c>
    </row>
    <row r="1157" spans="1:6" x14ac:dyDescent="0.3">
      <c r="A1157" t="str">
        <f>Buildings!A1153</f>
        <v>2016_1152</v>
      </c>
      <c r="B1157" s="4">
        <f>Buildings!B1153</f>
        <v>2016</v>
      </c>
      <c r="C1157" s="5">
        <f>Buildings!C1153</f>
        <v>110.37302219867701</v>
      </c>
      <c r="D1157" s="15">
        <f>Buildings!D1153</f>
        <v>4.046875</v>
      </c>
      <c r="E1157" s="4">
        <f t="shared" si="34"/>
        <v>1</v>
      </c>
      <c r="F1157" s="5">
        <f t="shared" si="35"/>
        <v>110.37302219867701</v>
      </c>
    </row>
    <row r="1158" spans="1:6" x14ac:dyDescent="0.3">
      <c r="A1158" t="str">
        <f>Buildings!A1154</f>
        <v>2016_1153</v>
      </c>
      <c r="B1158" s="4">
        <f>Buildings!B1154</f>
        <v>2016</v>
      </c>
      <c r="C1158" s="5">
        <f>Buildings!C1154</f>
        <v>55.0716193374246</v>
      </c>
      <c r="D1158" s="15">
        <f>Buildings!D1154</f>
        <v>3.5364583333333299</v>
      </c>
      <c r="E1158" s="4">
        <f t="shared" si="34"/>
        <v>1</v>
      </c>
      <c r="F1158" s="5">
        <f t="shared" si="35"/>
        <v>55.0716193374246</v>
      </c>
    </row>
    <row r="1159" spans="1:6" x14ac:dyDescent="0.3">
      <c r="A1159" t="str">
        <f>Buildings!A1155</f>
        <v>2016_1154</v>
      </c>
      <c r="B1159" s="4">
        <f>Buildings!B1155</f>
        <v>2016</v>
      </c>
      <c r="C1159" s="5">
        <f>Buildings!C1155</f>
        <v>36.7668430507183</v>
      </c>
      <c r="D1159" s="15">
        <f>Buildings!D1155</f>
        <v>3.78515625</v>
      </c>
      <c r="E1159" s="4">
        <f t="shared" ref="E1159:E1222" si="36">MAX(1,FLOOR(D1159/$B$3,1))</f>
        <v>1</v>
      </c>
      <c r="F1159" s="5">
        <f t="shared" ref="F1159:F1222" si="37">C1159*E1159</f>
        <v>36.7668430507183</v>
      </c>
    </row>
    <row r="1160" spans="1:6" x14ac:dyDescent="0.3">
      <c r="A1160" t="str">
        <f>Buildings!A1156</f>
        <v>2016_1155</v>
      </c>
      <c r="B1160" s="4">
        <f>Buildings!B1156</f>
        <v>2016</v>
      </c>
      <c r="C1160" s="5">
        <f>Buildings!C1156</f>
        <v>36.714415065944202</v>
      </c>
      <c r="D1160" s="15">
        <f>Buildings!D1156</f>
        <v>3.890625</v>
      </c>
      <c r="E1160" s="4">
        <f t="shared" si="36"/>
        <v>1</v>
      </c>
      <c r="F1160" s="5">
        <f t="shared" si="37"/>
        <v>36.714415065944202</v>
      </c>
    </row>
    <row r="1161" spans="1:6" x14ac:dyDescent="0.3">
      <c r="A1161" t="str">
        <f>Buildings!A1157</f>
        <v>2016_1156</v>
      </c>
      <c r="B1161" s="4">
        <f>Buildings!B1157</f>
        <v>2016</v>
      </c>
      <c r="C1161" s="5">
        <f>Buildings!C1157</f>
        <v>18.4085740726441</v>
      </c>
      <c r="D1161" s="15">
        <f>Buildings!D1157</f>
        <v>2.84375</v>
      </c>
      <c r="E1161" s="4">
        <f t="shared" si="36"/>
        <v>1</v>
      </c>
      <c r="F1161" s="5">
        <f t="shared" si="37"/>
        <v>18.4085740726441</v>
      </c>
    </row>
    <row r="1162" spans="1:6" x14ac:dyDescent="0.3">
      <c r="A1162" t="str">
        <f>Buildings!A1158</f>
        <v>2016_1157</v>
      </c>
      <c r="B1162" s="4">
        <f>Buildings!B1158</f>
        <v>2016</v>
      </c>
      <c r="C1162" s="5">
        <f>Buildings!C1158</f>
        <v>73.632489148527398</v>
      </c>
      <c r="D1162" s="15">
        <f>Buildings!D1158</f>
        <v>2.283203125</v>
      </c>
      <c r="E1162" s="4">
        <f t="shared" si="36"/>
        <v>1</v>
      </c>
      <c r="F1162" s="5">
        <f t="shared" si="37"/>
        <v>73.632489148527398</v>
      </c>
    </row>
    <row r="1163" spans="1:6" x14ac:dyDescent="0.3">
      <c r="A1163" t="str">
        <f>Buildings!A1159</f>
        <v>2016_1158</v>
      </c>
      <c r="B1163" s="4">
        <f>Buildings!B1159</f>
        <v>2016</v>
      </c>
      <c r="C1163" s="5">
        <f>Buildings!C1159</f>
        <v>3420.8271420151</v>
      </c>
      <c r="D1163" s="15">
        <f>Buildings!D1159</f>
        <v>6.0274277553763396</v>
      </c>
      <c r="E1163" s="4">
        <f t="shared" si="36"/>
        <v>2</v>
      </c>
      <c r="F1163" s="5">
        <f t="shared" si="37"/>
        <v>6841.6542840302</v>
      </c>
    </row>
    <row r="1164" spans="1:6" x14ac:dyDescent="0.3">
      <c r="A1164" t="str">
        <f>Buildings!A1160</f>
        <v>2016_1159</v>
      </c>
      <c r="B1164" s="4">
        <f>Buildings!B1160</f>
        <v>2016</v>
      </c>
      <c r="C1164" s="5">
        <f>Buildings!C1160</f>
        <v>36.704896129667802</v>
      </c>
      <c r="D1164" s="15">
        <f>Buildings!D1160</f>
        <v>3.27734375</v>
      </c>
      <c r="E1164" s="4">
        <f t="shared" si="36"/>
        <v>1</v>
      </c>
      <c r="F1164" s="5">
        <f t="shared" si="37"/>
        <v>36.704896129667802</v>
      </c>
    </row>
    <row r="1165" spans="1:6" x14ac:dyDescent="0.3">
      <c r="A1165" t="str">
        <f>Buildings!A1161</f>
        <v>2016_1160</v>
      </c>
      <c r="B1165" s="4">
        <f>Buildings!B1161</f>
        <v>2016</v>
      </c>
      <c r="C1165" s="5">
        <f>Buildings!C1161</f>
        <v>643.42565765790596</v>
      </c>
      <c r="D1165" s="15">
        <f>Buildings!D1161</f>
        <v>6.1493303571428601</v>
      </c>
      <c r="E1165" s="4">
        <f t="shared" si="36"/>
        <v>2</v>
      </c>
      <c r="F1165" s="5">
        <f t="shared" si="37"/>
        <v>1286.8513153158119</v>
      </c>
    </row>
    <row r="1166" spans="1:6" x14ac:dyDescent="0.3">
      <c r="A1166" t="str">
        <f>Buildings!A1162</f>
        <v>2016_1161</v>
      </c>
      <c r="B1166" s="4">
        <f>Buildings!B1162</f>
        <v>2016</v>
      </c>
      <c r="C1166" s="5">
        <f>Buildings!C1162</f>
        <v>36.765536267310402</v>
      </c>
      <c r="D1166" s="15">
        <f>Buildings!D1162</f>
        <v>3.6484375</v>
      </c>
      <c r="E1166" s="4">
        <f t="shared" si="36"/>
        <v>1</v>
      </c>
      <c r="F1166" s="5">
        <f t="shared" si="37"/>
        <v>36.765536267310402</v>
      </c>
    </row>
    <row r="1167" spans="1:6" x14ac:dyDescent="0.3">
      <c r="A1167" t="str">
        <f>Buildings!A1163</f>
        <v>2016_1162</v>
      </c>
      <c r="B1167" s="4">
        <f>Buildings!B1163</f>
        <v>2016</v>
      </c>
      <c r="C1167" s="5">
        <f>Buildings!C1163</f>
        <v>110.397921226919</v>
      </c>
      <c r="D1167" s="15">
        <f>Buildings!D1163</f>
        <v>1.6549479166666701</v>
      </c>
      <c r="E1167" s="4">
        <f t="shared" si="36"/>
        <v>1</v>
      </c>
      <c r="F1167" s="5">
        <f t="shared" si="37"/>
        <v>110.397921226919</v>
      </c>
    </row>
    <row r="1168" spans="1:6" x14ac:dyDescent="0.3">
      <c r="A1168" t="str">
        <f>Buildings!A1164</f>
        <v>2016_1163</v>
      </c>
      <c r="B1168" s="4">
        <f>Buildings!B1164</f>
        <v>2016</v>
      </c>
      <c r="C1168" s="5">
        <f>Buildings!C1164</f>
        <v>18.352464359253599</v>
      </c>
      <c r="D1168" s="15">
        <f>Buildings!D1164</f>
        <v>2.6171875</v>
      </c>
      <c r="E1168" s="4">
        <f t="shared" si="36"/>
        <v>1</v>
      </c>
      <c r="F1168" s="5">
        <f t="shared" si="37"/>
        <v>18.352464359253599</v>
      </c>
    </row>
    <row r="1169" spans="1:6" x14ac:dyDescent="0.3">
      <c r="A1169" t="str">
        <f>Buildings!A1165</f>
        <v>2016_1164</v>
      </c>
      <c r="B1169" s="4">
        <f>Buildings!B1165</f>
        <v>2016</v>
      </c>
      <c r="C1169" s="5">
        <f>Buildings!C1165</f>
        <v>625.21044072136306</v>
      </c>
      <c r="D1169" s="15">
        <f>Buildings!D1165</f>
        <v>4.2715992647058796</v>
      </c>
      <c r="E1169" s="4">
        <f t="shared" si="36"/>
        <v>1</v>
      </c>
      <c r="F1169" s="5">
        <f t="shared" si="37"/>
        <v>625.21044072136306</v>
      </c>
    </row>
    <row r="1170" spans="1:6" x14ac:dyDescent="0.3">
      <c r="A1170" t="str">
        <f>Buildings!A1166</f>
        <v>2016_1165</v>
      </c>
      <c r="B1170" s="4">
        <f>Buildings!B1166</f>
        <v>2016</v>
      </c>
      <c r="C1170" s="5">
        <f>Buildings!C1166</f>
        <v>73.509020283818202</v>
      </c>
      <c r="D1170" s="15">
        <f>Buildings!D1166</f>
        <v>3.880859375</v>
      </c>
      <c r="E1170" s="4">
        <f t="shared" si="36"/>
        <v>1</v>
      </c>
      <c r="F1170" s="5">
        <f t="shared" si="37"/>
        <v>73.509020283818202</v>
      </c>
    </row>
    <row r="1171" spans="1:6" x14ac:dyDescent="0.3">
      <c r="A1171" t="str">
        <f>Buildings!A1167</f>
        <v>2016_1166</v>
      </c>
      <c r="B1171" s="4">
        <f>Buildings!B1167</f>
        <v>2016</v>
      </c>
      <c r="C1171" s="5">
        <f>Buildings!C1167</f>
        <v>275.68384955823399</v>
      </c>
      <c r="D1171" s="15">
        <f>Buildings!D1167</f>
        <v>5.125</v>
      </c>
      <c r="E1171" s="4">
        <f t="shared" si="36"/>
        <v>1</v>
      </c>
      <c r="F1171" s="5">
        <f t="shared" si="37"/>
        <v>275.68384955823399</v>
      </c>
    </row>
    <row r="1172" spans="1:6" x14ac:dyDescent="0.3">
      <c r="A1172" t="str">
        <f>Buildings!A1168</f>
        <v>2016_1167</v>
      </c>
      <c r="B1172" s="4">
        <f>Buildings!B1168</f>
        <v>2016</v>
      </c>
      <c r="C1172" s="5">
        <f>Buildings!C1168</f>
        <v>36.754418822936699</v>
      </c>
      <c r="D1172" s="15">
        <f>Buildings!D1168</f>
        <v>2.84765625</v>
      </c>
      <c r="E1172" s="4">
        <f t="shared" si="36"/>
        <v>1</v>
      </c>
      <c r="F1172" s="5">
        <f t="shared" si="37"/>
        <v>36.754418822936699</v>
      </c>
    </row>
    <row r="1173" spans="1:6" x14ac:dyDescent="0.3">
      <c r="A1173" t="str">
        <f>Buildings!A1169</f>
        <v>2016_1168</v>
      </c>
      <c r="B1173" s="4">
        <f>Buildings!B1169</f>
        <v>2016</v>
      </c>
      <c r="C1173" s="5">
        <f>Buildings!C1169</f>
        <v>478.06759716942901</v>
      </c>
      <c r="D1173" s="15">
        <f>Buildings!D1169</f>
        <v>8.0255408653846096</v>
      </c>
      <c r="E1173" s="4">
        <f t="shared" si="36"/>
        <v>2</v>
      </c>
      <c r="F1173" s="5">
        <f t="shared" si="37"/>
        <v>956.13519433885801</v>
      </c>
    </row>
    <row r="1174" spans="1:6" x14ac:dyDescent="0.3">
      <c r="A1174" t="str">
        <f>Buildings!A1170</f>
        <v>2016_1169</v>
      </c>
      <c r="B1174" s="4">
        <f>Buildings!B1170</f>
        <v>2016</v>
      </c>
      <c r="C1174" s="5">
        <f>Buildings!C1170</f>
        <v>165.47344126738599</v>
      </c>
      <c r="D1174" s="15">
        <f>Buildings!D1170</f>
        <v>6.4192708333333304</v>
      </c>
      <c r="E1174" s="4">
        <f t="shared" si="36"/>
        <v>2</v>
      </c>
      <c r="F1174" s="5">
        <f t="shared" si="37"/>
        <v>330.94688253477199</v>
      </c>
    </row>
    <row r="1175" spans="1:6" x14ac:dyDescent="0.3">
      <c r="A1175" t="str">
        <f>Buildings!A1171</f>
        <v>2016_1170</v>
      </c>
      <c r="B1175" s="4">
        <f>Buildings!B1171</f>
        <v>2016</v>
      </c>
      <c r="C1175" s="5">
        <f>Buildings!C1171</f>
        <v>147.173262542114</v>
      </c>
      <c r="D1175" s="15">
        <f>Buildings!D1171</f>
        <v>4.49609375</v>
      </c>
      <c r="E1175" s="4">
        <f t="shared" si="36"/>
        <v>1</v>
      </c>
      <c r="F1175" s="5">
        <f t="shared" si="37"/>
        <v>147.173262542114</v>
      </c>
    </row>
    <row r="1176" spans="1:6" x14ac:dyDescent="0.3">
      <c r="A1176" t="str">
        <f>Buildings!A1172</f>
        <v>2016_1171</v>
      </c>
      <c r="B1176" s="4">
        <f>Buildings!B1172</f>
        <v>2016</v>
      </c>
      <c r="C1176" s="5">
        <f>Buildings!C1172</f>
        <v>238.93235341086799</v>
      </c>
      <c r="D1176" s="15">
        <f>Buildings!D1172</f>
        <v>5.4561298076923102</v>
      </c>
      <c r="E1176" s="4">
        <f t="shared" si="36"/>
        <v>1</v>
      </c>
      <c r="F1176" s="5">
        <f t="shared" si="37"/>
        <v>238.93235341086799</v>
      </c>
    </row>
    <row r="1177" spans="1:6" x14ac:dyDescent="0.3">
      <c r="A1177" t="str">
        <f>Buildings!A1173</f>
        <v>2016_1172</v>
      </c>
      <c r="B1177" s="4">
        <f>Buildings!B1173</f>
        <v>2016</v>
      </c>
      <c r="C1177" s="5">
        <f>Buildings!C1173</f>
        <v>91.828371398150907</v>
      </c>
      <c r="D1177" s="15">
        <f>Buildings!D1173</f>
        <v>3.5265624999999998</v>
      </c>
      <c r="E1177" s="4">
        <f t="shared" si="36"/>
        <v>1</v>
      </c>
      <c r="F1177" s="5">
        <f t="shared" si="37"/>
        <v>91.828371398150907</v>
      </c>
    </row>
    <row r="1178" spans="1:6" x14ac:dyDescent="0.3">
      <c r="A1178" t="str">
        <f>Buildings!A1174</f>
        <v>2016_1173</v>
      </c>
      <c r="B1178" s="4">
        <f>Buildings!B1174</f>
        <v>2016</v>
      </c>
      <c r="C1178" s="5">
        <f>Buildings!C1174</f>
        <v>496.362898029387</v>
      </c>
      <c r="D1178" s="15">
        <f>Buildings!D1174</f>
        <v>5.2989004629629601</v>
      </c>
      <c r="E1178" s="4">
        <f t="shared" si="36"/>
        <v>1</v>
      </c>
      <c r="F1178" s="5">
        <f t="shared" si="37"/>
        <v>496.362898029387</v>
      </c>
    </row>
    <row r="1179" spans="1:6" x14ac:dyDescent="0.3">
      <c r="A1179" t="str">
        <f>Buildings!A1175</f>
        <v>2016_1174</v>
      </c>
      <c r="B1179" s="4">
        <f>Buildings!B1175</f>
        <v>2016</v>
      </c>
      <c r="C1179" s="5">
        <f>Buildings!C1175</f>
        <v>110.235054893419</v>
      </c>
      <c r="D1179" s="15">
        <f>Buildings!D1175</f>
        <v>2.7903645833333299</v>
      </c>
      <c r="E1179" s="4">
        <f t="shared" si="36"/>
        <v>1</v>
      </c>
      <c r="F1179" s="5">
        <f t="shared" si="37"/>
        <v>110.235054893419</v>
      </c>
    </row>
    <row r="1180" spans="1:6" x14ac:dyDescent="0.3">
      <c r="A1180" t="str">
        <f>Buildings!A1176</f>
        <v>2016_1175</v>
      </c>
      <c r="B1180" s="4">
        <f>Buildings!B1176</f>
        <v>2016</v>
      </c>
      <c r="C1180" s="5">
        <f>Buildings!C1176</f>
        <v>147.018750428223</v>
      </c>
      <c r="D1180" s="15">
        <f>Buildings!D1176</f>
        <v>6.751953125</v>
      </c>
      <c r="E1180" s="4">
        <f t="shared" si="36"/>
        <v>2</v>
      </c>
      <c r="F1180" s="5">
        <f t="shared" si="37"/>
        <v>294.037500856446</v>
      </c>
    </row>
    <row r="1181" spans="1:6" x14ac:dyDescent="0.3">
      <c r="A1181" t="str">
        <f>Buildings!A1177</f>
        <v>2016_1176</v>
      </c>
      <c r="B1181" s="4">
        <f>Buildings!B1177</f>
        <v>2016</v>
      </c>
      <c r="C1181" s="5">
        <f>Buildings!C1177</f>
        <v>18.351930111646698</v>
      </c>
      <c r="D1181" s="15">
        <f>Buildings!D1177</f>
        <v>3.0703125</v>
      </c>
      <c r="E1181" s="4">
        <f t="shared" si="36"/>
        <v>1</v>
      </c>
      <c r="F1181" s="5">
        <f t="shared" si="37"/>
        <v>18.351930111646698</v>
      </c>
    </row>
    <row r="1182" spans="1:6" x14ac:dyDescent="0.3">
      <c r="A1182" t="str">
        <f>Buildings!A1178</f>
        <v>2016_1177</v>
      </c>
      <c r="B1182" s="4">
        <f>Buildings!B1178</f>
        <v>2016</v>
      </c>
      <c r="C1182" s="5">
        <f>Buildings!C1178</f>
        <v>680.46672468632505</v>
      </c>
      <c r="D1182" s="15">
        <f>Buildings!D1178</f>
        <v>6.0686233108108096</v>
      </c>
      <c r="E1182" s="4">
        <f t="shared" si="36"/>
        <v>2</v>
      </c>
      <c r="F1182" s="5">
        <f t="shared" si="37"/>
        <v>1360.9334493726501</v>
      </c>
    </row>
    <row r="1183" spans="1:6" x14ac:dyDescent="0.3">
      <c r="A1183" t="str">
        <f>Buildings!A1179</f>
        <v>2016_1178</v>
      </c>
      <c r="B1183" s="4">
        <f>Buildings!B1179</f>
        <v>2016</v>
      </c>
      <c r="C1183" s="5">
        <f>Buildings!C1179</f>
        <v>901.06627852097199</v>
      </c>
      <c r="D1183" s="15">
        <f>Buildings!D1179</f>
        <v>6.2126913265306101</v>
      </c>
      <c r="E1183" s="4">
        <f t="shared" si="36"/>
        <v>2</v>
      </c>
      <c r="F1183" s="5">
        <f t="shared" si="37"/>
        <v>1802.132557041944</v>
      </c>
    </row>
    <row r="1184" spans="1:6" x14ac:dyDescent="0.3">
      <c r="A1184" t="str">
        <f>Buildings!A1180</f>
        <v>2016_1179</v>
      </c>
      <c r="B1184" s="4">
        <f>Buildings!B1180</f>
        <v>2016</v>
      </c>
      <c r="C1184" s="5">
        <f>Buildings!C1180</f>
        <v>441.17706911824598</v>
      </c>
      <c r="D1184" s="15">
        <f>Buildings!D1180</f>
        <v>4.9723307291666696</v>
      </c>
      <c r="E1184" s="4">
        <f t="shared" si="36"/>
        <v>1</v>
      </c>
      <c r="F1184" s="5">
        <f t="shared" si="37"/>
        <v>441.17706911824598</v>
      </c>
    </row>
    <row r="1185" spans="1:6" x14ac:dyDescent="0.3">
      <c r="A1185" t="str">
        <f>Buildings!A1181</f>
        <v>2016_1180</v>
      </c>
      <c r="B1185" s="4">
        <f>Buildings!B1181</f>
        <v>2016</v>
      </c>
      <c r="C1185" s="5">
        <f>Buildings!C1181</f>
        <v>18.352503448724701</v>
      </c>
      <c r="D1185" s="15">
        <f>Buildings!D1181</f>
        <v>2.765625</v>
      </c>
      <c r="E1185" s="4">
        <f t="shared" si="36"/>
        <v>1</v>
      </c>
      <c r="F1185" s="5">
        <f t="shared" si="37"/>
        <v>18.352503448724701</v>
      </c>
    </row>
    <row r="1186" spans="1:6" x14ac:dyDescent="0.3">
      <c r="A1186" t="str">
        <f>Buildings!A1182</f>
        <v>2016_1181</v>
      </c>
      <c r="B1186" s="4">
        <f>Buildings!B1182</f>
        <v>2016</v>
      </c>
      <c r="C1186" s="5">
        <f>Buildings!C1182</f>
        <v>55.160072565078003</v>
      </c>
      <c r="D1186" s="15">
        <f>Buildings!D1182</f>
        <v>3.8411458333333299</v>
      </c>
      <c r="E1186" s="4">
        <f t="shared" si="36"/>
        <v>1</v>
      </c>
      <c r="F1186" s="5">
        <f t="shared" si="37"/>
        <v>55.160072565078003</v>
      </c>
    </row>
    <row r="1187" spans="1:6" x14ac:dyDescent="0.3">
      <c r="A1187" t="str">
        <f>Buildings!A1183</f>
        <v>2016_1182</v>
      </c>
      <c r="B1187" s="4">
        <f>Buildings!B1183</f>
        <v>2016</v>
      </c>
      <c r="C1187" s="5">
        <f>Buildings!C1183</f>
        <v>716.96987148932999</v>
      </c>
      <c r="D1187" s="15">
        <f>Buildings!D1183</f>
        <v>6.1520432692307701</v>
      </c>
      <c r="E1187" s="4">
        <f t="shared" si="36"/>
        <v>2</v>
      </c>
      <c r="F1187" s="5">
        <f t="shared" si="37"/>
        <v>1433.93974297866</v>
      </c>
    </row>
    <row r="1188" spans="1:6" x14ac:dyDescent="0.3">
      <c r="A1188" t="str">
        <f>Buildings!A1184</f>
        <v>2016_1183</v>
      </c>
      <c r="B1188" s="4">
        <f>Buildings!B1184</f>
        <v>2016</v>
      </c>
      <c r="C1188" s="5">
        <f>Buildings!C1184</f>
        <v>330.90897853299998</v>
      </c>
      <c r="D1188" s="15">
        <f>Buildings!D1184</f>
        <v>3.7417534722222201</v>
      </c>
      <c r="E1188" s="4">
        <f t="shared" si="36"/>
        <v>1</v>
      </c>
      <c r="F1188" s="5">
        <f t="shared" si="37"/>
        <v>330.90897853299998</v>
      </c>
    </row>
    <row r="1189" spans="1:6" x14ac:dyDescent="0.3">
      <c r="A1189" t="str">
        <f>Buildings!A1185</f>
        <v>2016_1184</v>
      </c>
      <c r="B1189" s="4">
        <f>Buildings!B1185</f>
        <v>2016</v>
      </c>
      <c r="C1189" s="5">
        <f>Buildings!C1185</f>
        <v>110.371102053672</v>
      </c>
      <c r="D1189" s="15">
        <f>Buildings!D1185</f>
        <v>3.44140625</v>
      </c>
      <c r="E1189" s="4">
        <f t="shared" si="36"/>
        <v>1</v>
      </c>
      <c r="F1189" s="5">
        <f t="shared" si="37"/>
        <v>110.371102053672</v>
      </c>
    </row>
    <row r="1190" spans="1:6" x14ac:dyDescent="0.3">
      <c r="A1190" t="str">
        <f>Buildings!A1186</f>
        <v>2016_1185</v>
      </c>
      <c r="B1190" s="4">
        <f>Buildings!B1186</f>
        <v>2016</v>
      </c>
      <c r="C1190" s="5">
        <f>Buildings!C1186</f>
        <v>73.461069792509093</v>
      </c>
      <c r="D1190" s="15">
        <f>Buildings!D1186</f>
        <v>3.095703125</v>
      </c>
      <c r="E1190" s="4">
        <f t="shared" si="36"/>
        <v>1</v>
      </c>
      <c r="F1190" s="5">
        <f t="shared" si="37"/>
        <v>73.461069792509093</v>
      </c>
    </row>
    <row r="1191" spans="1:6" x14ac:dyDescent="0.3">
      <c r="A1191" t="str">
        <f>Buildings!A1187</f>
        <v>2016_1186</v>
      </c>
      <c r="B1191" s="4">
        <f>Buildings!B1187</f>
        <v>2016</v>
      </c>
      <c r="C1191" s="5">
        <f>Buildings!C1187</f>
        <v>36.858617524616399</v>
      </c>
      <c r="D1191" s="15">
        <f>Buildings!D1187</f>
        <v>2.77734375</v>
      </c>
      <c r="E1191" s="4">
        <f t="shared" si="36"/>
        <v>1</v>
      </c>
      <c r="F1191" s="5">
        <f t="shared" si="37"/>
        <v>36.858617524616399</v>
      </c>
    </row>
    <row r="1192" spans="1:6" x14ac:dyDescent="0.3">
      <c r="A1192" t="str">
        <f>Buildings!A1188</f>
        <v>2016_1187</v>
      </c>
      <c r="B1192" s="4">
        <f>Buildings!B1188</f>
        <v>2016</v>
      </c>
      <c r="C1192" s="5">
        <f>Buildings!C1188</f>
        <v>36.755847521126299</v>
      </c>
      <c r="D1192" s="15">
        <f>Buildings!D1188</f>
        <v>0.91796875</v>
      </c>
      <c r="E1192" s="4">
        <f t="shared" si="36"/>
        <v>1</v>
      </c>
      <c r="F1192" s="5">
        <f t="shared" si="37"/>
        <v>36.755847521126299</v>
      </c>
    </row>
    <row r="1193" spans="1:6" x14ac:dyDescent="0.3">
      <c r="A1193" t="str">
        <f>Buildings!A1189</f>
        <v>2016_1188</v>
      </c>
      <c r="B1193" s="4">
        <f>Buildings!B1189</f>
        <v>2016</v>
      </c>
      <c r="C1193" s="5">
        <f>Buildings!C1189</f>
        <v>404.68156109377702</v>
      </c>
      <c r="D1193" s="15">
        <f>Buildings!D1189</f>
        <v>4.7585227272727302</v>
      </c>
      <c r="E1193" s="4">
        <f t="shared" si="36"/>
        <v>1</v>
      </c>
      <c r="F1193" s="5">
        <f t="shared" si="37"/>
        <v>404.68156109377702</v>
      </c>
    </row>
    <row r="1194" spans="1:6" x14ac:dyDescent="0.3">
      <c r="A1194" t="str">
        <f>Buildings!A1190</f>
        <v>2016_1189</v>
      </c>
      <c r="B1194" s="4">
        <f>Buildings!B1190</f>
        <v>2016</v>
      </c>
      <c r="C1194" s="5">
        <f>Buildings!C1190</f>
        <v>55.209696520119898</v>
      </c>
      <c r="D1194" s="15">
        <f>Buildings!D1190</f>
        <v>3.2916666666666701</v>
      </c>
      <c r="E1194" s="4">
        <f t="shared" si="36"/>
        <v>1</v>
      </c>
      <c r="F1194" s="5">
        <f t="shared" si="37"/>
        <v>55.209696520119898</v>
      </c>
    </row>
    <row r="1195" spans="1:6" x14ac:dyDescent="0.3">
      <c r="A1195" t="str">
        <f>Buildings!A1191</f>
        <v>2016_1190</v>
      </c>
      <c r="B1195" s="4">
        <f>Buildings!B1191</f>
        <v>2016</v>
      </c>
      <c r="C1195" s="5">
        <f>Buildings!C1191</f>
        <v>386.01563383266301</v>
      </c>
      <c r="D1195" s="15">
        <f>Buildings!D1191</f>
        <v>5.0007440476190501</v>
      </c>
      <c r="E1195" s="4">
        <f t="shared" si="36"/>
        <v>1</v>
      </c>
      <c r="F1195" s="5">
        <f t="shared" si="37"/>
        <v>386.01563383266301</v>
      </c>
    </row>
    <row r="1196" spans="1:6" x14ac:dyDescent="0.3">
      <c r="A1196" t="str">
        <f>Buildings!A1192</f>
        <v>2016_1191</v>
      </c>
      <c r="B1196" s="4">
        <f>Buildings!B1192</f>
        <v>2016</v>
      </c>
      <c r="C1196" s="5">
        <f>Buildings!C1192</f>
        <v>92.015417052432895</v>
      </c>
      <c r="D1196" s="15">
        <f>Buildings!D1192</f>
        <v>3.4265625000000002</v>
      </c>
      <c r="E1196" s="4">
        <f t="shared" si="36"/>
        <v>1</v>
      </c>
      <c r="F1196" s="5">
        <f t="shared" si="37"/>
        <v>92.015417052432895</v>
      </c>
    </row>
    <row r="1197" spans="1:6" x14ac:dyDescent="0.3">
      <c r="A1197" t="str">
        <f>Buildings!A1193</f>
        <v>2016_1192</v>
      </c>
      <c r="B1197" s="4">
        <f>Buildings!B1193</f>
        <v>2016</v>
      </c>
      <c r="C1197" s="5">
        <f>Buildings!C1193</f>
        <v>73.459531106054797</v>
      </c>
      <c r="D1197" s="15">
        <f>Buildings!D1193</f>
        <v>3.306640625</v>
      </c>
      <c r="E1197" s="4">
        <f t="shared" si="36"/>
        <v>1</v>
      </c>
      <c r="F1197" s="5">
        <f t="shared" si="37"/>
        <v>73.459531106054797</v>
      </c>
    </row>
    <row r="1198" spans="1:6" x14ac:dyDescent="0.3">
      <c r="A1198" t="str">
        <f>Buildings!A1194</f>
        <v>2016_1193</v>
      </c>
      <c r="B1198" s="4">
        <f>Buildings!B1194</f>
        <v>2016</v>
      </c>
      <c r="C1198" s="5">
        <f>Buildings!C1194</f>
        <v>55.0601038634777</v>
      </c>
      <c r="D1198" s="15">
        <f>Buildings!D1194</f>
        <v>3.6953125</v>
      </c>
      <c r="E1198" s="4">
        <f t="shared" si="36"/>
        <v>1</v>
      </c>
      <c r="F1198" s="5">
        <f t="shared" si="37"/>
        <v>55.0601038634777</v>
      </c>
    </row>
    <row r="1199" spans="1:6" x14ac:dyDescent="0.3">
      <c r="A1199" t="str">
        <f>Buildings!A1195</f>
        <v>2016_1194</v>
      </c>
      <c r="B1199" s="4">
        <f>Buildings!B1195</f>
        <v>2016</v>
      </c>
      <c r="C1199" s="5">
        <f>Buildings!C1195</f>
        <v>551.37794155534402</v>
      </c>
      <c r="D1199" s="15">
        <f>Buildings!D1195</f>
        <v>5.6893229166666703</v>
      </c>
      <c r="E1199" s="4">
        <f t="shared" si="36"/>
        <v>1</v>
      </c>
      <c r="F1199" s="5">
        <f t="shared" si="37"/>
        <v>551.37794155534402</v>
      </c>
    </row>
    <row r="1200" spans="1:6" x14ac:dyDescent="0.3">
      <c r="A1200" t="str">
        <f>Buildings!A1196</f>
        <v>2016_1195</v>
      </c>
      <c r="B1200" s="4">
        <f>Buildings!B1196</f>
        <v>2016</v>
      </c>
      <c r="C1200" s="5">
        <f>Buildings!C1196</f>
        <v>110.538209190592</v>
      </c>
      <c r="D1200" s="15">
        <f>Buildings!D1196</f>
        <v>2.1432291666666701</v>
      </c>
      <c r="E1200" s="4">
        <f t="shared" si="36"/>
        <v>1</v>
      </c>
      <c r="F1200" s="5">
        <f t="shared" si="37"/>
        <v>110.538209190592</v>
      </c>
    </row>
    <row r="1201" spans="1:6" x14ac:dyDescent="0.3">
      <c r="A1201" t="str">
        <f>Buildings!A1197</f>
        <v>2016_1196</v>
      </c>
      <c r="B1201" s="4">
        <f>Buildings!B1197</f>
        <v>2016</v>
      </c>
      <c r="C1201" s="5">
        <f>Buildings!C1197</f>
        <v>349.58353981655102</v>
      </c>
      <c r="D1201" s="15">
        <f>Buildings!D1197</f>
        <v>4.2006578947368398</v>
      </c>
      <c r="E1201" s="4">
        <f t="shared" si="36"/>
        <v>1</v>
      </c>
      <c r="F1201" s="5">
        <f t="shared" si="37"/>
        <v>349.58353981655102</v>
      </c>
    </row>
    <row r="1202" spans="1:6" x14ac:dyDescent="0.3">
      <c r="A1202" t="str">
        <f>Buildings!A1198</f>
        <v>2016_1197</v>
      </c>
      <c r="B1202" s="4">
        <f>Buildings!B1198</f>
        <v>2016</v>
      </c>
      <c r="C1202" s="5">
        <f>Buildings!C1198</f>
        <v>1949.6888341829199</v>
      </c>
      <c r="D1202" s="15">
        <f>Buildings!D1198</f>
        <v>7.6297169811320797</v>
      </c>
      <c r="E1202" s="4">
        <f t="shared" si="36"/>
        <v>2</v>
      </c>
      <c r="F1202" s="5">
        <f t="shared" si="37"/>
        <v>3899.3776683658398</v>
      </c>
    </row>
    <row r="1203" spans="1:6" x14ac:dyDescent="0.3">
      <c r="A1203" t="str">
        <f>Buildings!A1199</f>
        <v>2016_1198</v>
      </c>
      <c r="B1203" s="4">
        <f>Buildings!B1199</f>
        <v>2016</v>
      </c>
      <c r="C1203" s="5">
        <f>Buildings!C1199</f>
        <v>661.88330899551499</v>
      </c>
      <c r="D1203" s="15">
        <f>Buildings!D1199</f>
        <v>5.6126302083333304</v>
      </c>
      <c r="E1203" s="4">
        <f t="shared" si="36"/>
        <v>1</v>
      </c>
      <c r="F1203" s="5">
        <f t="shared" si="37"/>
        <v>661.88330899551499</v>
      </c>
    </row>
    <row r="1204" spans="1:6" x14ac:dyDescent="0.3">
      <c r="A1204" t="str">
        <f>Buildings!A1200</f>
        <v>2016_1199</v>
      </c>
      <c r="B1204" s="4">
        <f>Buildings!B1200</f>
        <v>2016</v>
      </c>
      <c r="C1204" s="5">
        <f>Buildings!C1200</f>
        <v>91.876700406894102</v>
      </c>
      <c r="D1204" s="15">
        <f>Buildings!D1200</f>
        <v>4.2093749999999996</v>
      </c>
      <c r="E1204" s="4">
        <f t="shared" si="36"/>
        <v>1</v>
      </c>
      <c r="F1204" s="5">
        <f t="shared" si="37"/>
        <v>91.876700406894102</v>
      </c>
    </row>
    <row r="1205" spans="1:6" x14ac:dyDescent="0.3">
      <c r="A1205" t="str">
        <f>Buildings!A1201</f>
        <v>2016_1200</v>
      </c>
      <c r="B1205" s="4">
        <f>Buildings!B1201</f>
        <v>2016</v>
      </c>
      <c r="C1205" s="5">
        <f>Buildings!C1201</f>
        <v>477.897653371096</v>
      </c>
      <c r="D1205" s="15">
        <f>Buildings!D1201</f>
        <v>4.3861177884615401</v>
      </c>
      <c r="E1205" s="4">
        <f t="shared" si="36"/>
        <v>1</v>
      </c>
      <c r="F1205" s="5">
        <f t="shared" si="37"/>
        <v>477.897653371096</v>
      </c>
    </row>
    <row r="1206" spans="1:6" x14ac:dyDescent="0.3">
      <c r="A1206" t="str">
        <f>Buildings!A1202</f>
        <v>2016_1201</v>
      </c>
      <c r="B1206" s="4">
        <f>Buildings!B1202</f>
        <v>2016</v>
      </c>
      <c r="C1206" s="5">
        <f>Buildings!C1202</f>
        <v>662.05360715463803</v>
      </c>
      <c r="D1206" s="15">
        <f>Buildings!D1202</f>
        <v>7.1256510416666696</v>
      </c>
      <c r="E1206" s="4">
        <f t="shared" si="36"/>
        <v>2</v>
      </c>
      <c r="F1206" s="5">
        <f t="shared" si="37"/>
        <v>1324.1072143092761</v>
      </c>
    </row>
    <row r="1207" spans="1:6" x14ac:dyDescent="0.3">
      <c r="A1207" t="str">
        <f>Buildings!A1203</f>
        <v>2016_1202</v>
      </c>
      <c r="B1207" s="4">
        <f>Buildings!B1203</f>
        <v>2016</v>
      </c>
      <c r="C1207" s="5">
        <f>Buildings!C1203</f>
        <v>128.759885096923</v>
      </c>
      <c r="D1207" s="15">
        <f>Buildings!D1203</f>
        <v>3.6149553571428599</v>
      </c>
      <c r="E1207" s="4">
        <f t="shared" si="36"/>
        <v>1</v>
      </c>
      <c r="F1207" s="5">
        <f t="shared" si="37"/>
        <v>128.759885096923</v>
      </c>
    </row>
    <row r="1208" spans="1:6" x14ac:dyDescent="0.3">
      <c r="A1208" t="str">
        <f>Buildings!A1204</f>
        <v>2016_1203</v>
      </c>
      <c r="B1208" s="4">
        <f>Buildings!B1204</f>
        <v>2016</v>
      </c>
      <c r="C1208" s="5">
        <f>Buildings!C1204</f>
        <v>735.628535168246</v>
      </c>
      <c r="D1208" s="15">
        <f>Buildings!D1204</f>
        <v>10.915625</v>
      </c>
      <c r="E1208" s="4">
        <f t="shared" si="36"/>
        <v>3</v>
      </c>
      <c r="F1208" s="5">
        <f t="shared" si="37"/>
        <v>2206.8856055047381</v>
      </c>
    </row>
    <row r="1209" spans="1:6" x14ac:dyDescent="0.3">
      <c r="A1209" t="str">
        <f>Buildings!A1205</f>
        <v>2016_1204</v>
      </c>
      <c r="B1209" s="4">
        <f>Buildings!B1205</f>
        <v>2016</v>
      </c>
      <c r="C1209" s="5">
        <f>Buildings!C1205</f>
        <v>36.703697387129097</v>
      </c>
      <c r="D1209" s="15">
        <f>Buildings!D1205</f>
        <v>3.28125</v>
      </c>
      <c r="E1209" s="4">
        <f t="shared" si="36"/>
        <v>1</v>
      </c>
      <c r="F1209" s="5">
        <f t="shared" si="37"/>
        <v>36.703697387129097</v>
      </c>
    </row>
    <row r="1210" spans="1:6" x14ac:dyDescent="0.3">
      <c r="A1210" t="str">
        <f>Buildings!A1206</f>
        <v>2016_1205</v>
      </c>
      <c r="B1210" s="4">
        <f>Buildings!B1206</f>
        <v>2016</v>
      </c>
      <c r="C1210" s="5">
        <f>Buildings!C1206</f>
        <v>18.457477154210199</v>
      </c>
      <c r="D1210" s="15">
        <f>Buildings!D1206</f>
        <v>2.34375</v>
      </c>
      <c r="E1210" s="4">
        <f t="shared" si="36"/>
        <v>1</v>
      </c>
      <c r="F1210" s="5">
        <f t="shared" si="37"/>
        <v>18.457477154210199</v>
      </c>
    </row>
    <row r="1211" spans="1:6" x14ac:dyDescent="0.3">
      <c r="A1211" t="str">
        <f>Buildings!A1207</f>
        <v>2016_1206</v>
      </c>
      <c r="B1211" s="4">
        <f>Buildings!B1207</f>
        <v>2016</v>
      </c>
      <c r="C1211" s="5">
        <f>Buildings!C1207</f>
        <v>110.164016896859</v>
      </c>
      <c r="D1211" s="15">
        <f>Buildings!D1207</f>
        <v>3.1614583333333299</v>
      </c>
      <c r="E1211" s="4">
        <f t="shared" si="36"/>
        <v>1</v>
      </c>
      <c r="F1211" s="5">
        <f t="shared" si="37"/>
        <v>110.164016896859</v>
      </c>
    </row>
    <row r="1212" spans="1:6" x14ac:dyDescent="0.3">
      <c r="A1212" t="str">
        <f>Buildings!A1208</f>
        <v>2016_1207</v>
      </c>
      <c r="B1212" s="4">
        <f>Buildings!B1208</f>
        <v>2016</v>
      </c>
      <c r="C1212" s="5">
        <f>Buildings!C1208</f>
        <v>2739.6044619511799</v>
      </c>
      <c r="D1212" s="15">
        <f>Buildings!D1208</f>
        <v>7.6770658557046998</v>
      </c>
      <c r="E1212" s="4">
        <f t="shared" si="36"/>
        <v>2</v>
      </c>
      <c r="F1212" s="5">
        <f t="shared" si="37"/>
        <v>5479.2089239023599</v>
      </c>
    </row>
    <row r="1213" spans="1:6" x14ac:dyDescent="0.3">
      <c r="A1213" t="str">
        <f>Buildings!A1209</f>
        <v>2016_1208</v>
      </c>
      <c r="B1213" s="4">
        <f>Buildings!B1209</f>
        <v>2016</v>
      </c>
      <c r="C1213" s="5">
        <f>Buildings!C1209</f>
        <v>128.690040014684</v>
      </c>
      <c r="D1213" s="15">
        <f>Buildings!D1209</f>
        <v>3.2912946428571401</v>
      </c>
      <c r="E1213" s="4">
        <f t="shared" si="36"/>
        <v>1</v>
      </c>
      <c r="F1213" s="5">
        <f t="shared" si="37"/>
        <v>128.690040014684</v>
      </c>
    </row>
    <row r="1214" spans="1:6" x14ac:dyDescent="0.3">
      <c r="A1214" t="str">
        <f>Buildings!A1210</f>
        <v>2016_1209</v>
      </c>
      <c r="B1214" s="4">
        <f>Buildings!B1210</f>
        <v>2016</v>
      </c>
      <c r="C1214" s="5">
        <f>Buildings!C1210</f>
        <v>220.75152469426399</v>
      </c>
      <c r="D1214" s="15">
        <f>Buildings!D1210</f>
        <v>4.2415364583333304</v>
      </c>
      <c r="E1214" s="4">
        <f t="shared" si="36"/>
        <v>1</v>
      </c>
      <c r="F1214" s="5">
        <f t="shared" si="37"/>
        <v>220.75152469426399</v>
      </c>
    </row>
    <row r="1215" spans="1:6" x14ac:dyDescent="0.3">
      <c r="A1215" t="str">
        <f>Buildings!A1211</f>
        <v>2016_1210</v>
      </c>
      <c r="B1215" s="4">
        <f>Buildings!B1211</f>
        <v>2016</v>
      </c>
      <c r="C1215" s="5">
        <f>Buildings!C1211</f>
        <v>183.804091181606</v>
      </c>
      <c r="D1215" s="15">
        <f>Buildings!D1211</f>
        <v>2.7625000000000002</v>
      </c>
      <c r="E1215" s="4">
        <f t="shared" si="36"/>
        <v>1</v>
      </c>
      <c r="F1215" s="5">
        <f t="shared" si="37"/>
        <v>183.804091181606</v>
      </c>
    </row>
    <row r="1216" spans="1:6" x14ac:dyDescent="0.3">
      <c r="A1216" t="str">
        <f>Buildings!A1212</f>
        <v>2016_1211</v>
      </c>
      <c r="B1216" s="4">
        <f>Buildings!B1212</f>
        <v>2016</v>
      </c>
      <c r="C1216" s="5">
        <f>Buildings!C1212</f>
        <v>257.50144083052902</v>
      </c>
      <c r="D1216" s="15">
        <f>Buildings!D1212</f>
        <v>4.1199776785714297</v>
      </c>
      <c r="E1216" s="4">
        <f t="shared" si="36"/>
        <v>1</v>
      </c>
      <c r="F1216" s="5">
        <f t="shared" si="37"/>
        <v>257.50144083052902</v>
      </c>
    </row>
    <row r="1217" spans="1:6" x14ac:dyDescent="0.3">
      <c r="A1217" t="str">
        <f>Buildings!A1213</f>
        <v>2016_1212</v>
      </c>
      <c r="B1217" s="4">
        <f>Buildings!B1213</f>
        <v>2016</v>
      </c>
      <c r="C1217" s="5">
        <f>Buildings!C1213</f>
        <v>1434.1015229802599</v>
      </c>
      <c r="D1217" s="15">
        <f>Buildings!D1213</f>
        <v>6.2624198717948696</v>
      </c>
      <c r="E1217" s="4">
        <f t="shared" si="36"/>
        <v>2</v>
      </c>
      <c r="F1217" s="5">
        <f t="shared" si="37"/>
        <v>2868.2030459605198</v>
      </c>
    </row>
    <row r="1218" spans="1:6" x14ac:dyDescent="0.3">
      <c r="A1218" t="str">
        <f>Buildings!A1214</f>
        <v>2016_1213</v>
      </c>
      <c r="B1218" s="4">
        <f>Buildings!B1214</f>
        <v>2016</v>
      </c>
      <c r="C1218" s="5">
        <f>Buildings!C1214</f>
        <v>312.61226489022403</v>
      </c>
      <c r="D1218" s="15">
        <f>Buildings!D1214</f>
        <v>4.1659007352941204</v>
      </c>
      <c r="E1218" s="4">
        <f t="shared" si="36"/>
        <v>1</v>
      </c>
      <c r="F1218" s="5">
        <f t="shared" si="37"/>
        <v>312.61226489022403</v>
      </c>
    </row>
    <row r="1219" spans="1:6" x14ac:dyDescent="0.3">
      <c r="A1219" t="str">
        <f>Buildings!A1215</f>
        <v>2016_1214</v>
      </c>
      <c r="B1219" s="4">
        <f>Buildings!B1215</f>
        <v>2016</v>
      </c>
      <c r="C1219" s="5">
        <f>Buildings!C1215</f>
        <v>147.15169262885999</v>
      </c>
      <c r="D1219" s="15">
        <f>Buildings!D1215</f>
        <v>5.4765625</v>
      </c>
      <c r="E1219" s="4">
        <f t="shared" si="36"/>
        <v>1</v>
      </c>
      <c r="F1219" s="5">
        <f t="shared" si="37"/>
        <v>147.15169262885999</v>
      </c>
    </row>
    <row r="1220" spans="1:6" x14ac:dyDescent="0.3">
      <c r="A1220" t="str">
        <f>Buildings!A1216</f>
        <v>2016_1215</v>
      </c>
      <c r="B1220" s="4">
        <f>Buildings!B1216</f>
        <v>2016</v>
      </c>
      <c r="C1220" s="5">
        <f>Buildings!C1216</f>
        <v>110.371552720666</v>
      </c>
      <c r="D1220" s="15">
        <f>Buildings!D1216</f>
        <v>4.7669270833333304</v>
      </c>
      <c r="E1220" s="4">
        <f t="shared" si="36"/>
        <v>1</v>
      </c>
      <c r="F1220" s="5">
        <f t="shared" si="37"/>
        <v>110.371552720666</v>
      </c>
    </row>
    <row r="1221" spans="1:6" x14ac:dyDescent="0.3">
      <c r="A1221" t="str">
        <f>Buildings!A1217</f>
        <v>2016_1216</v>
      </c>
      <c r="B1221" s="4">
        <f>Buildings!B1217</f>
        <v>2016</v>
      </c>
      <c r="C1221" s="5">
        <f>Buildings!C1217</f>
        <v>91.880075279623298</v>
      </c>
      <c r="D1221" s="15">
        <f>Buildings!D1217</f>
        <v>3.6546875000000001</v>
      </c>
      <c r="E1221" s="4">
        <f t="shared" si="36"/>
        <v>1</v>
      </c>
      <c r="F1221" s="5">
        <f t="shared" si="37"/>
        <v>91.880075279623298</v>
      </c>
    </row>
    <row r="1222" spans="1:6" x14ac:dyDescent="0.3">
      <c r="A1222" t="str">
        <f>Buildings!A1218</f>
        <v>2016_1217</v>
      </c>
      <c r="B1222" s="4">
        <f>Buildings!B1218</f>
        <v>2016</v>
      </c>
      <c r="C1222" s="5">
        <f>Buildings!C1218</f>
        <v>2132.58362939581</v>
      </c>
      <c r="D1222" s="15">
        <f>Buildings!D1218</f>
        <v>7.6142241379310303</v>
      </c>
      <c r="E1222" s="4">
        <f t="shared" si="36"/>
        <v>2</v>
      </c>
      <c r="F1222" s="5">
        <f t="shared" si="37"/>
        <v>4265.16725879162</v>
      </c>
    </row>
    <row r="1223" spans="1:6" x14ac:dyDescent="0.3">
      <c r="A1223" t="str">
        <f>Buildings!A1219</f>
        <v>2016_1218</v>
      </c>
      <c r="B1223" s="4">
        <f>Buildings!B1219</f>
        <v>2016</v>
      </c>
      <c r="C1223" s="5">
        <f>Buildings!C1219</f>
        <v>974.32484705746197</v>
      </c>
      <c r="D1223" s="15">
        <f>Buildings!D1219</f>
        <v>5.0949292452830202</v>
      </c>
      <c r="E1223" s="4">
        <f t="shared" ref="E1223:E1286" si="38">MAX(1,FLOOR(D1223/$B$3,1))</f>
        <v>1</v>
      </c>
      <c r="F1223" s="5">
        <f t="shared" ref="F1223:F1286" si="39">C1223*E1223</f>
        <v>974.32484705746197</v>
      </c>
    </row>
    <row r="1224" spans="1:6" x14ac:dyDescent="0.3">
      <c r="A1224" t="str">
        <f>Buildings!A1220</f>
        <v>2016_1219</v>
      </c>
      <c r="B1224" s="4">
        <f>Buildings!B1220</f>
        <v>2016</v>
      </c>
      <c r="C1224" s="5">
        <f>Buildings!C1220</f>
        <v>478.274617806077</v>
      </c>
      <c r="D1224" s="15">
        <f>Buildings!D1220</f>
        <v>4.8566706730769198</v>
      </c>
      <c r="E1224" s="4">
        <f t="shared" si="38"/>
        <v>1</v>
      </c>
      <c r="F1224" s="5">
        <f t="shared" si="39"/>
        <v>478.274617806077</v>
      </c>
    </row>
    <row r="1225" spans="1:6" x14ac:dyDescent="0.3">
      <c r="A1225" t="str">
        <f>Buildings!A1221</f>
        <v>2016_1220</v>
      </c>
      <c r="B1225" s="4">
        <f>Buildings!B1221</f>
        <v>2016</v>
      </c>
      <c r="C1225" s="5">
        <f>Buildings!C1221</f>
        <v>294.10938203334803</v>
      </c>
      <c r="D1225" s="15">
        <f>Buildings!D1221</f>
        <v>5.49609375</v>
      </c>
      <c r="E1225" s="4">
        <f t="shared" si="38"/>
        <v>1</v>
      </c>
      <c r="F1225" s="5">
        <f t="shared" si="39"/>
        <v>294.10938203334803</v>
      </c>
    </row>
    <row r="1226" spans="1:6" x14ac:dyDescent="0.3">
      <c r="A1226" t="str">
        <f>Buildings!A1222</f>
        <v>2016_1221</v>
      </c>
      <c r="B1226" s="4">
        <f>Buildings!B1222</f>
        <v>2016</v>
      </c>
      <c r="C1226" s="5">
        <f>Buildings!C1222</f>
        <v>459.66828393936203</v>
      </c>
      <c r="D1226" s="15">
        <f>Buildings!D1222</f>
        <v>5.2065625000000004</v>
      </c>
      <c r="E1226" s="4">
        <f t="shared" si="38"/>
        <v>1</v>
      </c>
      <c r="F1226" s="5">
        <f t="shared" si="39"/>
        <v>459.66828393936203</v>
      </c>
    </row>
    <row r="1227" spans="1:6" x14ac:dyDescent="0.3">
      <c r="A1227" t="str">
        <f>Buildings!A1223</f>
        <v>2016_1222</v>
      </c>
      <c r="B1227" s="4">
        <f>Buildings!B1223</f>
        <v>2016</v>
      </c>
      <c r="C1227" s="5">
        <f>Buildings!C1223</f>
        <v>18.3500674460083</v>
      </c>
      <c r="D1227" s="15">
        <f>Buildings!D1223</f>
        <v>2.3515625</v>
      </c>
      <c r="E1227" s="4">
        <f t="shared" si="38"/>
        <v>1</v>
      </c>
      <c r="F1227" s="5">
        <f t="shared" si="39"/>
        <v>18.3500674460083</v>
      </c>
    </row>
    <row r="1228" spans="1:6" x14ac:dyDescent="0.3">
      <c r="A1228" t="str">
        <f>Buildings!A1224</f>
        <v>2016_1223</v>
      </c>
      <c r="B1228" s="4">
        <f>Buildings!B1224</f>
        <v>2016</v>
      </c>
      <c r="C1228" s="5">
        <f>Buildings!C1224</f>
        <v>55.101029969750499</v>
      </c>
      <c r="D1228" s="15">
        <f>Buildings!D1224</f>
        <v>4.2135416666666696</v>
      </c>
      <c r="E1228" s="4">
        <f t="shared" si="38"/>
        <v>1</v>
      </c>
      <c r="F1228" s="5">
        <f t="shared" si="39"/>
        <v>55.101029969750499</v>
      </c>
    </row>
    <row r="1229" spans="1:6" x14ac:dyDescent="0.3">
      <c r="A1229" t="str">
        <f>Buildings!A1225</f>
        <v>2016_1224</v>
      </c>
      <c r="B1229" s="4">
        <f>Buildings!B1225</f>
        <v>2016</v>
      </c>
      <c r="C1229" s="5">
        <f>Buildings!C1225</f>
        <v>147.10640259832101</v>
      </c>
      <c r="D1229" s="15">
        <f>Buildings!D1225</f>
        <v>3.53125</v>
      </c>
      <c r="E1229" s="4">
        <f t="shared" si="38"/>
        <v>1</v>
      </c>
      <c r="F1229" s="5">
        <f t="shared" si="39"/>
        <v>147.10640259832101</v>
      </c>
    </row>
    <row r="1230" spans="1:6" x14ac:dyDescent="0.3">
      <c r="A1230" t="str">
        <f>Buildings!A1226</f>
        <v>2016_1225</v>
      </c>
      <c r="B1230" s="4">
        <f>Buildings!B1226</f>
        <v>2016</v>
      </c>
      <c r="C1230" s="5">
        <f>Buildings!C1226</f>
        <v>165.45044350251601</v>
      </c>
      <c r="D1230" s="15">
        <f>Buildings!D1226</f>
        <v>4.9071180555555598</v>
      </c>
      <c r="E1230" s="4">
        <f t="shared" si="38"/>
        <v>1</v>
      </c>
      <c r="F1230" s="5">
        <f t="shared" si="39"/>
        <v>165.45044350251601</v>
      </c>
    </row>
    <row r="1231" spans="1:6" x14ac:dyDescent="0.3">
      <c r="A1231" t="str">
        <f>Buildings!A1227</f>
        <v>2016_1226</v>
      </c>
      <c r="B1231" s="4">
        <f>Buildings!B1227</f>
        <v>2016</v>
      </c>
      <c r="C1231" s="5">
        <f>Buildings!C1227</f>
        <v>36.863041890785098</v>
      </c>
      <c r="D1231" s="15">
        <f>Buildings!D1227</f>
        <v>3.2109375</v>
      </c>
      <c r="E1231" s="4">
        <f t="shared" si="38"/>
        <v>1</v>
      </c>
      <c r="F1231" s="5">
        <f t="shared" si="39"/>
        <v>36.863041890785098</v>
      </c>
    </row>
    <row r="1232" spans="1:6" x14ac:dyDescent="0.3">
      <c r="A1232" t="str">
        <f>Buildings!A1228</f>
        <v>2016_1227</v>
      </c>
      <c r="B1232" s="4">
        <f>Buildings!B1228</f>
        <v>2016</v>
      </c>
      <c r="C1232" s="5">
        <f>Buildings!C1228</f>
        <v>73.499408291652799</v>
      </c>
      <c r="D1232" s="15">
        <f>Buildings!D1228</f>
        <v>3.751953125</v>
      </c>
      <c r="E1232" s="4">
        <f t="shared" si="38"/>
        <v>1</v>
      </c>
      <c r="F1232" s="5">
        <f t="shared" si="39"/>
        <v>73.499408291652799</v>
      </c>
    </row>
    <row r="1233" spans="1:6" x14ac:dyDescent="0.3">
      <c r="A1233" t="str">
        <f>Buildings!A1229</f>
        <v>2016_1228</v>
      </c>
      <c r="B1233" s="4">
        <f>Buildings!B1229</f>
        <v>2016</v>
      </c>
      <c r="C1233" s="5">
        <f>Buildings!C1229</f>
        <v>73.4993300586939</v>
      </c>
      <c r="D1233" s="15">
        <f>Buildings!D1229</f>
        <v>4.01953125</v>
      </c>
      <c r="E1233" s="4">
        <f t="shared" si="38"/>
        <v>1</v>
      </c>
      <c r="F1233" s="5">
        <f t="shared" si="39"/>
        <v>73.4993300586939</v>
      </c>
    </row>
    <row r="1234" spans="1:6" x14ac:dyDescent="0.3">
      <c r="A1234" t="str">
        <f>Buildings!A1230</f>
        <v>2016_1229</v>
      </c>
      <c r="B1234" s="4">
        <f>Buildings!B1230</f>
        <v>2016</v>
      </c>
      <c r="C1234" s="5">
        <f>Buildings!C1230</f>
        <v>294.23955534398601</v>
      </c>
      <c r="D1234" s="15">
        <f>Buildings!D1230</f>
        <v>7.36376953125</v>
      </c>
      <c r="E1234" s="4">
        <f t="shared" si="38"/>
        <v>2</v>
      </c>
      <c r="F1234" s="5">
        <f t="shared" si="39"/>
        <v>588.47911068797202</v>
      </c>
    </row>
    <row r="1235" spans="1:6" x14ac:dyDescent="0.3">
      <c r="A1235" t="str">
        <f>Buildings!A1231</f>
        <v>2016_1230</v>
      </c>
      <c r="B1235" s="4">
        <f>Buildings!B1231</f>
        <v>2016</v>
      </c>
      <c r="C1235" s="5">
        <f>Buildings!C1231</f>
        <v>257.47938769683202</v>
      </c>
      <c r="D1235" s="15">
        <f>Buildings!D1231</f>
        <v>5.7315848214285703</v>
      </c>
      <c r="E1235" s="4">
        <f t="shared" si="38"/>
        <v>1</v>
      </c>
      <c r="F1235" s="5">
        <f t="shared" si="39"/>
        <v>257.47938769683202</v>
      </c>
    </row>
    <row r="1236" spans="1:6" x14ac:dyDescent="0.3">
      <c r="A1236" t="str">
        <f>Buildings!A1232</f>
        <v>2016_1231</v>
      </c>
      <c r="B1236" s="4">
        <f>Buildings!B1232</f>
        <v>2016</v>
      </c>
      <c r="C1236" s="5">
        <f>Buildings!C1232</f>
        <v>294.20135590806399</v>
      </c>
      <c r="D1236" s="15">
        <f>Buildings!D1232</f>
        <v>5.28076171875</v>
      </c>
      <c r="E1236" s="4">
        <f t="shared" si="38"/>
        <v>1</v>
      </c>
      <c r="F1236" s="5">
        <f t="shared" si="39"/>
        <v>294.20135590806399</v>
      </c>
    </row>
    <row r="1237" spans="1:6" x14ac:dyDescent="0.3">
      <c r="A1237" t="str">
        <f>Buildings!A1233</f>
        <v>2016_1232</v>
      </c>
      <c r="B1237" s="4">
        <f>Buildings!B1233</f>
        <v>2016</v>
      </c>
      <c r="C1237" s="5">
        <f>Buildings!C1233</f>
        <v>1103.12582629546</v>
      </c>
      <c r="D1237" s="15">
        <f>Buildings!D1233</f>
        <v>7.39869791666667</v>
      </c>
      <c r="E1237" s="4">
        <f t="shared" si="38"/>
        <v>2</v>
      </c>
      <c r="F1237" s="5">
        <f t="shared" si="39"/>
        <v>2206.25165259092</v>
      </c>
    </row>
    <row r="1238" spans="1:6" x14ac:dyDescent="0.3">
      <c r="A1238" t="str">
        <f>Buildings!A1234</f>
        <v>2016_1233</v>
      </c>
      <c r="B1238" s="4">
        <f>Buildings!B1234</f>
        <v>2016</v>
      </c>
      <c r="C1238" s="5">
        <f>Buildings!C1234</f>
        <v>441.20481017604499</v>
      </c>
      <c r="D1238" s="15">
        <f>Buildings!D1234</f>
        <v>5.875</v>
      </c>
      <c r="E1238" s="4">
        <f t="shared" si="38"/>
        <v>1</v>
      </c>
      <c r="F1238" s="5">
        <f t="shared" si="39"/>
        <v>441.20481017604499</v>
      </c>
    </row>
    <row r="1239" spans="1:6" x14ac:dyDescent="0.3">
      <c r="A1239" t="str">
        <f>Buildings!A1235</f>
        <v>2016_1234</v>
      </c>
      <c r="B1239" s="4">
        <f>Buildings!B1235</f>
        <v>2016</v>
      </c>
      <c r="C1239" s="5">
        <f>Buildings!C1235</f>
        <v>18.4048204999417</v>
      </c>
      <c r="D1239" s="15">
        <f>Buildings!D1235</f>
        <v>2.3671875</v>
      </c>
      <c r="E1239" s="4">
        <f t="shared" si="38"/>
        <v>1</v>
      </c>
      <c r="F1239" s="5">
        <f t="shared" si="39"/>
        <v>18.4048204999417</v>
      </c>
    </row>
    <row r="1240" spans="1:6" x14ac:dyDescent="0.3">
      <c r="A1240" t="str">
        <f>Buildings!A1236</f>
        <v>2016_1235</v>
      </c>
      <c r="B1240" s="4">
        <f>Buildings!B1236</f>
        <v>2016</v>
      </c>
      <c r="C1240" s="5">
        <f>Buildings!C1236</f>
        <v>422.850930958986</v>
      </c>
      <c r="D1240" s="15">
        <f>Buildings!D1236</f>
        <v>12.9361413043478</v>
      </c>
      <c r="E1240" s="4">
        <f t="shared" si="38"/>
        <v>4</v>
      </c>
      <c r="F1240" s="5">
        <f t="shared" si="39"/>
        <v>1691.403723835944</v>
      </c>
    </row>
    <row r="1241" spans="1:6" x14ac:dyDescent="0.3">
      <c r="A1241" t="str">
        <f>Buildings!A1237</f>
        <v>2016_1236</v>
      </c>
      <c r="B1241" s="4">
        <f>Buildings!B1237</f>
        <v>2016</v>
      </c>
      <c r="C1241" s="5">
        <f>Buildings!C1237</f>
        <v>18.353748142719301</v>
      </c>
      <c r="D1241" s="15">
        <f>Buildings!D1237</f>
        <v>3.3671875</v>
      </c>
      <c r="E1241" s="4">
        <f t="shared" si="38"/>
        <v>1</v>
      </c>
      <c r="F1241" s="5">
        <f t="shared" si="39"/>
        <v>18.353748142719301</v>
      </c>
    </row>
    <row r="1242" spans="1:6" x14ac:dyDescent="0.3">
      <c r="A1242" t="str">
        <f>Buildings!A1238</f>
        <v>2016_1237</v>
      </c>
      <c r="B1242" s="4">
        <f>Buildings!B1238</f>
        <v>2016</v>
      </c>
      <c r="C1242" s="5">
        <f>Buildings!C1238</f>
        <v>183.895450763404</v>
      </c>
      <c r="D1242" s="15">
        <f>Buildings!D1238</f>
        <v>4.1953125</v>
      </c>
      <c r="E1242" s="4">
        <f t="shared" si="38"/>
        <v>1</v>
      </c>
      <c r="F1242" s="5">
        <f t="shared" si="39"/>
        <v>183.895450763404</v>
      </c>
    </row>
    <row r="1243" spans="1:6" x14ac:dyDescent="0.3">
      <c r="A1243" t="str">
        <f>Buildings!A1239</f>
        <v>2016_1238</v>
      </c>
      <c r="B1243" s="4">
        <f>Buildings!B1239</f>
        <v>2016</v>
      </c>
      <c r="C1243" s="5">
        <f>Buildings!C1239</f>
        <v>220.54861885309199</v>
      </c>
      <c r="D1243" s="15">
        <f>Buildings!D1239</f>
        <v>4.0065104166666696</v>
      </c>
      <c r="E1243" s="4">
        <f t="shared" si="38"/>
        <v>1</v>
      </c>
      <c r="F1243" s="5">
        <f t="shared" si="39"/>
        <v>220.54861885309199</v>
      </c>
    </row>
    <row r="1244" spans="1:6" x14ac:dyDescent="0.3">
      <c r="A1244" t="str">
        <f>Buildings!A1240</f>
        <v>2016_1239</v>
      </c>
      <c r="B1244" s="4">
        <f>Buildings!B1240</f>
        <v>2016</v>
      </c>
      <c r="C1244" s="5">
        <f>Buildings!C1240</f>
        <v>1360.82208165154</v>
      </c>
      <c r="D1244" s="15">
        <f>Buildings!D1240</f>
        <v>6.5456081081081097</v>
      </c>
      <c r="E1244" s="4">
        <f t="shared" si="38"/>
        <v>2</v>
      </c>
      <c r="F1244" s="5">
        <f t="shared" si="39"/>
        <v>2721.6441633030799</v>
      </c>
    </row>
    <row r="1245" spans="1:6" x14ac:dyDescent="0.3">
      <c r="A1245" t="str">
        <f>Buildings!A1241</f>
        <v>2016_1240</v>
      </c>
      <c r="B1245" s="4">
        <f>Buildings!B1241</f>
        <v>2016</v>
      </c>
      <c r="C1245" s="5">
        <f>Buildings!C1241</f>
        <v>36.697029739618301</v>
      </c>
      <c r="D1245" s="15">
        <f>Buildings!D1241</f>
        <v>2.796875</v>
      </c>
      <c r="E1245" s="4">
        <f t="shared" si="38"/>
        <v>1</v>
      </c>
      <c r="F1245" s="5">
        <f t="shared" si="39"/>
        <v>36.697029739618301</v>
      </c>
    </row>
    <row r="1246" spans="1:6" x14ac:dyDescent="0.3">
      <c r="A1246" t="str">
        <f>Buildings!A1242</f>
        <v>2016_1241</v>
      </c>
      <c r="B1246" s="4">
        <f>Buildings!B1242</f>
        <v>2016</v>
      </c>
      <c r="C1246" s="5">
        <f>Buildings!C1242</f>
        <v>147.04406591504801</v>
      </c>
      <c r="D1246" s="15">
        <f>Buildings!D1242</f>
        <v>3.744140625</v>
      </c>
      <c r="E1246" s="4">
        <f t="shared" si="38"/>
        <v>1</v>
      </c>
      <c r="F1246" s="5">
        <f t="shared" si="39"/>
        <v>147.04406591504801</v>
      </c>
    </row>
    <row r="1247" spans="1:6" x14ac:dyDescent="0.3">
      <c r="A1247" t="str">
        <f>Buildings!A1243</f>
        <v>2016_1242</v>
      </c>
      <c r="B1247" s="4">
        <f>Buildings!B1243</f>
        <v>2016</v>
      </c>
      <c r="C1247" s="5">
        <f>Buildings!C1243</f>
        <v>330.83707994688302</v>
      </c>
      <c r="D1247" s="15">
        <f>Buildings!D1243</f>
        <v>4.6519097222222197</v>
      </c>
      <c r="E1247" s="4">
        <f t="shared" si="38"/>
        <v>1</v>
      </c>
      <c r="F1247" s="5">
        <f t="shared" si="39"/>
        <v>330.83707994688302</v>
      </c>
    </row>
    <row r="1248" spans="1:6" x14ac:dyDescent="0.3">
      <c r="A1248" t="str">
        <f>Buildings!A1244</f>
        <v>2016_1243</v>
      </c>
      <c r="B1248" s="4">
        <f>Buildings!B1244</f>
        <v>2016</v>
      </c>
      <c r="C1248" s="5">
        <f>Buildings!C1244</f>
        <v>477.931043468415</v>
      </c>
      <c r="D1248" s="15">
        <f>Buildings!D1244</f>
        <v>5.1950120192307701</v>
      </c>
      <c r="E1248" s="4">
        <f t="shared" si="38"/>
        <v>1</v>
      </c>
      <c r="F1248" s="5">
        <f t="shared" si="39"/>
        <v>477.931043468415</v>
      </c>
    </row>
    <row r="1249" spans="1:6" x14ac:dyDescent="0.3">
      <c r="A1249" t="str">
        <f>Buildings!A1245</f>
        <v>2016_1244</v>
      </c>
      <c r="B1249" s="4">
        <f>Buildings!B1245</f>
        <v>2016</v>
      </c>
      <c r="C1249" s="5">
        <f>Buildings!C1245</f>
        <v>91.894726795144393</v>
      </c>
      <c r="D1249" s="15">
        <f>Buildings!D1245</f>
        <v>3.5609375000000001</v>
      </c>
      <c r="E1249" s="4">
        <f t="shared" si="38"/>
        <v>1</v>
      </c>
      <c r="F1249" s="5">
        <f t="shared" si="39"/>
        <v>91.894726795144393</v>
      </c>
    </row>
    <row r="1250" spans="1:6" x14ac:dyDescent="0.3">
      <c r="A1250" t="str">
        <f>Buildings!A1246</f>
        <v>2016_1245</v>
      </c>
      <c r="B1250" s="4">
        <f>Buildings!B1246</f>
        <v>2016</v>
      </c>
      <c r="C1250" s="5">
        <f>Buildings!C1246</f>
        <v>551.53933177888405</v>
      </c>
      <c r="D1250" s="15">
        <f>Buildings!D1246</f>
        <v>4.9541666666666702</v>
      </c>
      <c r="E1250" s="4">
        <f t="shared" si="38"/>
        <v>1</v>
      </c>
      <c r="F1250" s="5">
        <f t="shared" si="39"/>
        <v>551.53933177888405</v>
      </c>
    </row>
    <row r="1251" spans="1:6" x14ac:dyDescent="0.3">
      <c r="A1251" t="str">
        <f>Buildings!A1247</f>
        <v>2016_1246</v>
      </c>
      <c r="B1251" s="4">
        <f>Buildings!B1247</f>
        <v>2016</v>
      </c>
      <c r="C1251" s="5">
        <f>Buildings!C1247</f>
        <v>147.12486660480499</v>
      </c>
      <c r="D1251" s="15">
        <f>Buildings!D1247</f>
        <v>5.60546875</v>
      </c>
      <c r="E1251" s="4">
        <f t="shared" si="38"/>
        <v>1</v>
      </c>
      <c r="F1251" s="5">
        <f t="shared" si="39"/>
        <v>147.12486660480499</v>
      </c>
    </row>
    <row r="1252" spans="1:6" x14ac:dyDescent="0.3">
      <c r="A1252" t="str">
        <f>Buildings!A1248</f>
        <v>2016_1247</v>
      </c>
      <c r="B1252" s="4">
        <f>Buildings!B1248</f>
        <v>2016</v>
      </c>
      <c r="C1252" s="5">
        <f>Buildings!C1248</f>
        <v>312.52111967839397</v>
      </c>
      <c r="D1252" s="15">
        <f>Buildings!D1248</f>
        <v>4.0418198529411802</v>
      </c>
      <c r="E1252" s="4">
        <f t="shared" si="38"/>
        <v>1</v>
      </c>
      <c r="F1252" s="5">
        <f t="shared" si="39"/>
        <v>312.52111967839397</v>
      </c>
    </row>
    <row r="1253" spans="1:6" x14ac:dyDescent="0.3">
      <c r="A1253" t="str">
        <f>Buildings!A1249</f>
        <v>2016_1248</v>
      </c>
      <c r="B1253" s="4">
        <f>Buildings!B1249</f>
        <v>2016</v>
      </c>
      <c r="C1253" s="5">
        <f>Buildings!C1249</f>
        <v>735.41560956090802</v>
      </c>
      <c r="D1253" s="15">
        <f>Buildings!D1249</f>
        <v>7.6099609375000004</v>
      </c>
      <c r="E1253" s="4">
        <f t="shared" si="38"/>
        <v>2</v>
      </c>
      <c r="F1253" s="5">
        <f t="shared" si="39"/>
        <v>1470.831219121816</v>
      </c>
    </row>
    <row r="1254" spans="1:6" x14ac:dyDescent="0.3">
      <c r="A1254" t="str">
        <f>Buildings!A1250</f>
        <v>2016_1249</v>
      </c>
      <c r="B1254" s="4">
        <f>Buildings!B1250</f>
        <v>2016</v>
      </c>
      <c r="C1254" s="5">
        <f>Buildings!C1250</f>
        <v>18.3993736803532</v>
      </c>
      <c r="D1254" s="15">
        <f>Buildings!D1250</f>
        <v>4.3828125</v>
      </c>
      <c r="E1254" s="4">
        <f t="shared" si="38"/>
        <v>1</v>
      </c>
      <c r="F1254" s="5">
        <f t="shared" si="39"/>
        <v>18.3993736803532</v>
      </c>
    </row>
    <row r="1255" spans="1:6" x14ac:dyDescent="0.3">
      <c r="A1255" t="str">
        <f>Buildings!A1251</f>
        <v>2016_1250</v>
      </c>
      <c r="B1255" s="4">
        <f>Buildings!B1251</f>
        <v>2016</v>
      </c>
      <c r="C1255" s="5">
        <f>Buildings!C1251</f>
        <v>349.32737804949301</v>
      </c>
      <c r="D1255" s="15">
        <f>Buildings!D1251</f>
        <v>5.4420230263157903</v>
      </c>
      <c r="E1255" s="4">
        <f t="shared" si="38"/>
        <v>1</v>
      </c>
      <c r="F1255" s="5">
        <f t="shared" si="39"/>
        <v>349.32737804949301</v>
      </c>
    </row>
    <row r="1256" spans="1:6" x14ac:dyDescent="0.3">
      <c r="A1256" t="str">
        <f>Buildings!A1252</f>
        <v>2016_1251</v>
      </c>
      <c r="B1256" s="4">
        <f>Buildings!B1252</f>
        <v>2016</v>
      </c>
      <c r="C1256" s="5">
        <f>Buildings!C1252</f>
        <v>165.46302765421299</v>
      </c>
      <c r="D1256" s="15">
        <f>Buildings!D1252</f>
        <v>4.2560763888888902</v>
      </c>
      <c r="E1256" s="4">
        <f t="shared" si="38"/>
        <v>1</v>
      </c>
      <c r="F1256" s="5">
        <f t="shared" si="39"/>
        <v>165.46302765421299</v>
      </c>
    </row>
    <row r="1257" spans="1:6" x14ac:dyDescent="0.3">
      <c r="A1257" t="str">
        <f>Buildings!A1253</f>
        <v>2016_1252</v>
      </c>
      <c r="B1257" s="4">
        <f>Buildings!B1253</f>
        <v>2016</v>
      </c>
      <c r="C1257" s="5">
        <f>Buildings!C1253</f>
        <v>91.957828270271406</v>
      </c>
      <c r="D1257" s="15">
        <f>Buildings!D1253</f>
        <v>2.8156249999999998</v>
      </c>
      <c r="E1257" s="4">
        <f t="shared" si="38"/>
        <v>1</v>
      </c>
      <c r="F1257" s="5">
        <f t="shared" si="39"/>
        <v>91.957828270271406</v>
      </c>
    </row>
    <row r="1258" spans="1:6" x14ac:dyDescent="0.3">
      <c r="A1258" t="str">
        <f>Buildings!A1254</f>
        <v>2016_1253</v>
      </c>
      <c r="B1258" s="4">
        <f>Buildings!B1254</f>
        <v>2016</v>
      </c>
      <c r="C1258" s="5">
        <f>Buildings!C1254</f>
        <v>772.06004673987604</v>
      </c>
      <c r="D1258" s="15">
        <f>Buildings!D1254</f>
        <v>8.9187127976190492</v>
      </c>
      <c r="E1258" s="4">
        <f t="shared" si="38"/>
        <v>2</v>
      </c>
      <c r="F1258" s="5">
        <f t="shared" si="39"/>
        <v>1544.1200934797521</v>
      </c>
    </row>
    <row r="1259" spans="1:6" x14ac:dyDescent="0.3">
      <c r="A1259" t="str">
        <f>Buildings!A1255</f>
        <v>2016_1254</v>
      </c>
      <c r="B1259" s="4">
        <f>Buildings!B1255</f>
        <v>2016</v>
      </c>
      <c r="C1259" s="5">
        <f>Buildings!C1255</f>
        <v>1544.64115875214</v>
      </c>
      <c r="D1259" s="15">
        <f>Buildings!D1255</f>
        <v>5.6467633928571397</v>
      </c>
      <c r="E1259" s="4">
        <f t="shared" si="38"/>
        <v>1</v>
      </c>
      <c r="F1259" s="5">
        <f t="shared" si="39"/>
        <v>1544.64115875214</v>
      </c>
    </row>
    <row r="1260" spans="1:6" x14ac:dyDescent="0.3">
      <c r="A1260" t="str">
        <f>Buildings!A1256</f>
        <v>2016_1255</v>
      </c>
      <c r="B1260" s="4">
        <f>Buildings!B1256</f>
        <v>2016</v>
      </c>
      <c r="C1260" s="5">
        <f>Buildings!C1256</f>
        <v>18.399915367364901</v>
      </c>
      <c r="D1260" s="15">
        <f>Buildings!D1256</f>
        <v>1.796875</v>
      </c>
      <c r="E1260" s="4">
        <f t="shared" si="38"/>
        <v>1</v>
      </c>
      <c r="F1260" s="5">
        <f t="shared" si="39"/>
        <v>18.399915367364901</v>
      </c>
    </row>
    <row r="1261" spans="1:6" x14ac:dyDescent="0.3">
      <c r="A1261" t="str">
        <f>Buildings!A1257</f>
        <v>2016_1256</v>
      </c>
      <c r="B1261" s="4">
        <f>Buildings!B1257</f>
        <v>2016</v>
      </c>
      <c r="C1261" s="5">
        <f>Buildings!C1257</f>
        <v>73.600045360624804</v>
      </c>
      <c r="D1261" s="15">
        <f>Buildings!D1257</f>
        <v>3.22265625</v>
      </c>
      <c r="E1261" s="4">
        <f t="shared" si="38"/>
        <v>1</v>
      </c>
      <c r="F1261" s="5">
        <f t="shared" si="39"/>
        <v>73.600045360624804</v>
      </c>
    </row>
    <row r="1262" spans="1:6" x14ac:dyDescent="0.3">
      <c r="A1262" t="str">
        <f>Buildings!A1258</f>
        <v>2016_1257</v>
      </c>
      <c r="B1262" s="4">
        <f>Buildings!B1258</f>
        <v>2016</v>
      </c>
      <c r="C1262" s="5">
        <f>Buildings!C1258</f>
        <v>147.155509270728</v>
      </c>
      <c r="D1262" s="15">
        <f>Buildings!D1258</f>
        <v>4.0615234375</v>
      </c>
      <c r="E1262" s="4">
        <f t="shared" si="38"/>
        <v>1</v>
      </c>
      <c r="F1262" s="5">
        <f t="shared" si="39"/>
        <v>147.155509270728</v>
      </c>
    </row>
    <row r="1263" spans="1:6" x14ac:dyDescent="0.3">
      <c r="A1263" t="str">
        <f>Buildings!A1259</f>
        <v>2016_1258</v>
      </c>
      <c r="B1263" s="4">
        <f>Buildings!B1259</f>
        <v>2016</v>
      </c>
      <c r="C1263" s="5">
        <f>Buildings!C1259</f>
        <v>110.54590637236799</v>
      </c>
      <c r="D1263" s="15">
        <f>Buildings!D1259</f>
        <v>2.8958333333333299</v>
      </c>
      <c r="E1263" s="4">
        <f t="shared" si="38"/>
        <v>1</v>
      </c>
      <c r="F1263" s="5">
        <f t="shared" si="39"/>
        <v>110.54590637236799</v>
      </c>
    </row>
    <row r="1264" spans="1:6" x14ac:dyDescent="0.3">
      <c r="A1264" t="str">
        <f>Buildings!A1260</f>
        <v>2016_1259</v>
      </c>
      <c r="B1264" s="4">
        <f>Buildings!B1260</f>
        <v>2016</v>
      </c>
      <c r="C1264" s="5">
        <f>Buildings!C1260</f>
        <v>1305.5416134111599</v>
      </c>
      <c r="D1264" s="15">
        <f>Buildings!D1260</f>
        <v>5.6514084507042304</v>
      </c>
      <c r="E1264" s="4">
        <f t="shared" si="38"/>
        <v>1</v>
      </c>
      <c r="F1264" s="5">
        <f t="shared" si="39"/>
        <v>1305.5416134111599</v>
      </c>
    </row>
    <row r="1265" spans="1:6" x14ac:dyDescent="0.3">
      <c r="A1265" t="str">
        <f>Buildings!A1261</f>
        <v>2016_1260</v>
      </c>
      <c r="B1265" s="4">
        <f>Buildings!B1261</f>
        <v>2016</v>
      </c>
      <c r="C1265" s="5">
        <f>Buildings!C1261</f>
        <v>1526.3985241446601</v>
      </c>
      <c r="D1265" s="15">
        <f>Buildings!D1261</f>
        <v>5.5336031626505999</v>
      </c>
      <c r="E1265" s="4">
        <f t="shared" si="38"/>
        <v>1</v>
      </c>
      <c r="F1265" s="5">
        <f t="shared" si="39"/>
        <v>1526.3985241446601</v>
      </c>
    </row>
    <row r="1266" spans="1:6" x14ac:dyDescent="0.3">
      <c r="A1266" t="str">
        <f>Buildings!A1262</f>
        <v>2016_1261</v>
      </c>
      <c r="B1266" s="4">
        <f>Buildings!B1262</f>
        <v>2016</v>
      </c>
      <c r="C1266" s="5">
        <f>Buildings!C1262</f>
        <v>331.005118532106</v>
      </c>
      <c r="D1266" s="15">
        <f>Buildings!D1262</f>
        <v>4.8111979166666696</v>
      </c>
      <c r="E1266" s="4">
        <f t="shared" si="38"/>
        <v>1</v>
      </c>
      <c r="F1266" s="5">
        <f t="shared" si="39"/>
        <v>331.005118532106</v>
      </c>
    </row>
    <row r="1267" spans="1:6" x14ac:dyDescent="0.3">
      <c r="A1267" t="str">
        <f>Buildings!A1263</f>
        <v>2016_1262</v>
      </c>
      <c r="B1267" s="4">
        <f>Buildings!B1263</f>
        <v>2016</v>
      </c>
      <c r="C1267" s="5">
        <f>Buildings!C1263</f>
        <v>183.690572845752</v>
      </c>
      <c r="D1267" s="15">
        <f>Buildings!D1263</f>
        <v>3.6859375000000001</v>
      </c>
      <c r="E1267" s="4">
        <f t="shared" si="38"/>
        <v>1</v>
      </c>
      <c r="F1267" s="5">
        <f t="shared" si="39"/>
        <v>183.690572845752</v>
      </c>
    </row>
    <row r="1268" spans="1:6" x14ac:dyDescent="0.3">
      <c r="A1268" t="str">
        <f>Buildings!A1264</f>
        <v>2016_1263</v>
      </c>
      <c r="B1268" s="4">
        <f>Buildings!B1264</f>
        <v>2016</v>
      </c>
      <c r="C1268" s="5">
        <f>Buildings!C1264</f>
        <v>73.496729325503097</v>
      </c>
      <c r="D1268" s="15">
        <f>Buildings!D1264</f>
        <v>3.310546875</v>
      </c>
      <c r="E1268" s="4">
        <f t="shared" si="38"/>
        <v>1</v>
      </c>
      <c r="F1268" s="5">
        <f t="shared" si="39"/>
        <v>73.496729325503097</v>
      </c>
    </row>
    <row r="1269" spans="1:6" x14ac:dyDescent="0.3">
      <c r="A1269" t="str">
        <f>Buildings!A1265</f>
        <v>2016_1264</v>
      </c>
      <c r="B1269" s="4">
        <f>Buildings!B1265</f>
        <v>2016</v>
      </c>
      <c r="C1269" s="5">
        <f>Buildings!C1265</f>
        <v>36.863807931542397</v>
      </c>
      <c r="D1269" s="15">
        <f>Buildings!D1265</f>
        <v>2.19140625</v>
      </c>
      <c r="E1269" s="4">
        <f t="shared" si="38"/>
        <v>1</v>
      </c>
      <c r="F1269" s="5">
        <f t="shared" si="39"/>
        <v>36.863807931542397</v>
      </c>
    </row>
    <row r="1270" spans="1:6" x14ac:dyDescent="0.3">
      <c r="A1270" t="str">
        <f>Buildings!A1266</f>
        <v>2016_1265</v>
      </c>
      <c r="B1270" s="4">
        <f>Buildings!B1266</f>
        <v>2016</v>
      </c>
      <c r="C1270" s="5">
        <f>Buildings!C1266</f>
        <v>202.295168504119</v>
      </c>
      <c r="D1270" s="15">
        <f>Buildings!D1266</f>
        <v>5.1363636363636402</v>
      </c>
      <c r="E1270" s="4">
        <f t="shared" si="38"/>
        <v>1</v>
      </c>
      <c r="F1270" s="5">
        <f t="shared" si="39"/>
        <v>202.295168504119</v>
      </c>
    </row>
    <row r="1271" spans="1:6" x14ac:dyDescent="0.3">
      <c r="A1271" t="str">
        <f>Buildings!A1267</f>
        <v>2016_1266</v>
      </c>
      <c r="B1271" s="4">
        <f>Buildings!B1267</f>
        <v>2016</v>
      </c>
      <c r="C1271" s="5">
        <f>Buildings!C1267</f>
        <v>18.457634515129001</v>
      </c>
      <c r="D1271" s="15">
        <f>Buildings!D1267</f>
        <v>2.2890625</v>
      </c>
      <c r="E1271" s="4">
        <f t="shared" si="38"/>
        <v>1</v>
      </c>
      <c r="F1271" s="5">
        <f t="shared" si="39"/>
        <v>18.457634515129001</v>
      </c>
    </row>
    <row r="1272" spans="1:6" x14ac:dyDescent="0.3">
      <c r="A1272" t="str">
        <f>Buildings!A1268</f>
        <v>2016_1267</v>
      </c>
      <c r="B1272" s="4">
        <f>Buildings!B1268</f>
        <v>2016</v>
      </c>
      <c r="C1272" s="5">
        <f>Buildings!C1268</f>
        <v>18.355032385326901</v>
      </c>
      <c r="D1272" s="15">
        <f>Buildings!D1268</f>
        <v>2.3828125</v>
      </c>
      <c r="E1272" s="4">
        <f t="shared" si="38"/>
        <v>1</v>
      </c>
      <c r="F1272" s="5">
        <f t="shared" si="39"/>
        <v>18.355032385326901</v>
      </c>
    </row>
    <row r="1273" spans="1:6" x14ac:dyDescent="0.3">
      <c r="A1273" t="str">
        <f>Buildings!A1269</f>
        <v>2016_1268</v>
      </c>
      <c r="B1273" s="4">
        <f>Buildings!B1269</f>
        <v>2016</v>
      </c>
      <c r="C1273" s="5">
        <f>Buildings!C1269</f>
        <v>18.3510312214494</v>
      </c>
      <c r="D1273" s="15">
        <f>Buildings!D1269</f>
        <v>2.3984375</v>
      </c>
      <c r="E1273" s="4">
        <f t="shared" si="38"/>
        <v>1</v>
      </c>
      <c r="F1273" s="5">
        <f t="shared" si="39"/>
        <v>18.3510312214494</v>
      </c>
    </row>
    <row r="1274" spans="1:6" x14ac:dyDescent="0.3">
      <c r="A1274" t="str">
        <f>Buildings!A1270</f>
        <v>2016_1269</v>
      </c>
      <c r="B1274" s="4">
        <f>Buildings!B1270</f>
        <v>2016</v>
      </c>
      <c r="C1274" s="5">
        <f>Buildings!C1270</f>
        <v>661.958566663787</v>
      </c>
      <c r="D1274" s="15">
        <f>Buildings!D1270</f>
        <v>6.37109375</v>
      </c>
      <c r="E1274" s="4">
        <f t="shared" si="38"/>
        <v>2</v>
      </c>
      <c r="F1274" s="5">
        <f t="shared" si="39"/>
        <v>1323.917133327574</v>
      </c>
    </row>
    <row r="1275" spans="1:6" x14ac:dyDescent="0.3">
      <c r="A1275" t="str">
        <f>Buildings!A1271</f>
        <v>2016_1270</v>
      </c>
      <c r="B1275" s="4">
        <f>Buildings!B1271</f>
        <v>2016</v>
      </c>
      <c r="C1275" s="5">
        <f>Buildings!C1271</f>
        <v>496.53027131035901</v>
      </c>
      <c r="D1275" s="15">
        <f>Buildings!D1271</f>
        <v>4.5688657407407396</v>
      </c>
      <c r="E1275" s="4">
        <f t="shared" si="38"/>
        <v>1</v>
      </c>
      <c r="F1275" s="5">
        <f t="shared" si="39"/>
        <v>496.53027131035901</v>
      </c>
    </row>
    <row r="1276" spans="1:6" x14ac:dyDescent="0.3">
      <c r="A1276" t="str">
        <f>Buildings!A1272</f>
        <v>2016_1271</v>
      </c>
      <c r="B1276" s="4">
        <f>Buildings!B1272</f>
        <v>2016</v>
      </c>
      <c r="C1276" s="5">
        <f>Buildings!C1272</f>
        <v>128.645532026887</v>
      </c>
      <c r="D1276" s="15">
        <f>Buildings!D1272</f>
        <v>2.5011160714285698</v>
      </c>
      <c r="E1276" s="4">
        <f t="shared" si="38"/>
        <v>1</v>
      </c>
      <c r="F1276" s="5">
        <f t="shared" si="39"/>
        <v>128.645532026887</v>
      </c>
    </row>
    <row r="1277" spans="1:6" x14ac:dyDescent="0.3">
      <c r="A1277" t="str">
        <f>Buildings!A1273</f>
        <v>2016_1272</v>
      </c>
      <c r="B1277" s="4">
        <f>Buildings!B1273</f>
        <v>2016</v>
      </c>
      <c r="C1277" s="5">
        <f>Buildings!C1273</f>
        <v>3089.4996872721199</v>
      </c>
      <c r="D1277" s="15">
        <f>Buildings!D1273</f>
        <v>7.3420293898809499</v>
      </c>
      <c r="E1277" s="4">
        <f t="shared" si="38"/>
        <v>2</v>
      </c>
      <c r="F1277" s="5">
        <f t="shared" si="39"/>
        <v>6178.9993745442398</v>
      </c>
    </row>
    <row r="1278" spans="1:6" x14ac:dyDescent="0.3">
      <c r="A1278" t="str">
        <f>Buildings!A1274</f>
        <v>2016_1273</v>
      </c>
      <c r="B1278" s="4">
        <f>Buildings!B1274</f>
        <v>2016</v>
      </c>
      <c r="C1278" s="5">
        <f>Buildings!C1274</f>
        <v>1489.7447397001099</v>
      </c>
      <c r="D1278" s="15">
        <f>Buildings!D1274</f>
        <v>3.53501157407407</v>
      </c>
      <c r="E1278" s="4">
        <f t="shared" si="38"/>
        <v>1</v>
      </c>
      <c r="F1278" s="5">
        <f t="shared" si="39"/>
        <v>1489.7447397001099</v>
      </c>
    </row>
    <row r="1279" spans="1:6" x14ac:dyDescent="0.3">
      <c r="A1279" t="str">
        <f>Buildings!A1275</f>
        <v>2016_1274</v>
      </c>
      <c r="B1279" s="4">
        <f>Buildings!B1275</f>
        <v>2016</v>
      </c>
      <c r="C1279" s="5">
        <f>Buildings!C1275</f>
        <v>349.32388169877203</v>
      </c>
      <c r="D1279" s="15">
        <f>Buildings!D1275</f>
        <v>5.2750822368421098</v>
      </c>
      <c r="E1279" s="4">
        <f t="shared" si="38"/>
        <v>1</v>
      </c>
      <c r="F1279" s="5">
        <f t="shared" si="39"/>
        <v>349.32388169877203</v>
      </c>
    </row>
    <row r="1280" spans="1:6" x14ac:dyDescent="0.3">
      <c r="A1280" t="str">
        <f>Buildings!A1276</f>
        <v>2016_1275</v>
      </c>
      <c r="B1280" s="4">
        <f>Buildings!B1276</f>
        <v>2016</v>
      </c>
      <c r="C1280" s="5">
        <f>Buildings!C1276</f>
        <v>956.20333380997204</v>
      </c>
      <c r="D1280" s="15">
        <f>Buildings!D1276</f>
        <v>5.8040865384615401</v>
      </c>
      <c r="E1280" s="4">
        <f t="shared" si="38"/>
        <v>1</v>
      </c>
      <c r="F1280" s="5">
        <f t="shared" si="39"/>
        <v>956.20333380997204</v>
      </c>
    </row>
    <row r="1281" spans="1:6" x14ac:dyDescent="0.3">
      <c r="A1281" t="str">
        <f>Buildings!A1277</f>
        <v>2017_1</v>
      </c>
      <c r="B1281" s="4">
        <f>Buildings!B1277</f>
        <v>2017</v>
      </c>
      <c r="C1281" s="5">
        <f>Buildings!C1277</f>
        <v>477.91446383670001</v>
      </c>
      <c r="D1281" s="15">
        <f>Buildings!D1277</f>
        <v>6.3203125</v>
      </c>
      <c r="E1281" s="4">
        <f t="shared" si="38"/>
        <v>2</v>
      </c>
      <c r="F1281" s="5">
        <f t="shared" si="39"/>
        <v>955.82892767340002</v>
      </c>
    </row>
    <row r="1282" spans="1:6" x14ac:dyDescent="0.3">
      <c r="A1282" t="str">
        <f>Buildings!A1278</f>
        <v>2017_2</v>
      </c>
      <c r="B1282" s="4">
        <f>Buildings!B1278</f>
        <v>2017</v>
      </c>
      <c r="C1282" s="5">
        <f>Buildings!C1278</f>
        <v>55.247681105511802</v>
      </c>
      <c r="D1282" s="15">
        <f>Buildings!D1278</f>
        <v>3.8567708333333299</v>
      </c>
      <c r="E1282" s="4">
        <f t="shared" si="38"/>
        <v>1</v>
      </c>
      <c r="F1282" s="5">
        <f t="shared" si="39"/>
        <v>55.247681105511802</v>
      </c>
    </row>
    <row r="1283" spans="1:6" x14ac:dyDescent="0.3">
      <c r="A1283" t="str">
        <f>Buildings!A1279</f>
        <v>2017_3</v>
      </c>
      <c r="B1283" s="4">
        <f>Buildings!B1279</f>
        <v>2017</v>
      </c>
      <c r="C1283" s="5">
        <f>Buildings!C1279</f>
        <v>202.23447995632901</v>
      </c>
      <c r="D1283" s="15">
        <f>Buildings!D1279</f>
        <v>3.4765625</v>
      </c>
      <c r="E1283" s="4">
        <f t="shared" si="38"/>
        <v>1</v>
      </c>
      <c r="F1283" s="5">
        <f t="shared" si="39"/>
        <v>202.23447995632901</v>
      </c>
    </row>
    <row r="1284" spans="1:6" x14ac:dyDescent="0.3">
      <c r="A1284" t="str">
        <f>Buildings!A1280</f>
        <v>2017_4</v>
      </c>
      <c r="B1284" s="4">
        <f>Buildings!B1280</f>
        <v>2017</v>
      </c>
      <c r="C1284" s="5">
        <f>Buildings!C1280</f>
        <v>220.58322663232701</v>
      </c>
      <c r="D1284" s="15">
        <f>Buildings!D1280</f>
        <v>4.4016927083333304</v>
      </c>
      <c r="E1284" s="4">
        <f t="shared" si="38"/>
        <v>1</v>
      </c>
      <c r="F1284" s="5">
        <f t="shared" si="39"/>
        <v>220.58322663232701</v>
      </c>
    </row>
    <row r="1285" spans="1:6" x14ac:dyDescent="0.3">
      <c r="A1285" t="str">
        <f>Buildings!A1281</f>
        <v>2017_5</v>
      </c>
      <c r="B1285" s="4">
        <f>Buildings!B1281</f>
        <v>2017</v>
      </c>
      <c r="C1285" s="5">
        <f>Buildings!C1281</f>
        <v>18.450186979025599</v>
      </c>
      <c r="D1285" s="15">
        <f>Buildings!D1281</f>
        <v>2.609375</v>
      </c>
      <c r="E1285" s="4">
        <f t="shared" si="38"/>
        <v>1</v>
      </c>
      <c r="F1285" s="5">
        <f t="shared" si="39"/>
        <v>18.450186979025599</v>
      </c>
    </row>
    <row r="1286" spans="1:6" x14ac:dyDescent="0.3">
      <c r="A1286" t="str">
        <f>Buildings!A1282</f>
        <v>2017_6</v>
      </c>
      <c r="B1286" s="4">
        <f>Buildings!B1282</f>
        <v>2017</v>
      </c>
      <c r="C1286" s="5">
        <f>Buildings!C1282</f>
        <v>18.398655889555801</v>
      </c>
      <c r="D1286" s="15">
        <f>Buildings!D1282</f>
        <v>3.234375</v>
      </c>
      <c r="E1286" s="4">
        <f t="shared" si="38"/>
        <v>1</v>
      </c>
      <c r="F1286" s="5">
        <f t="shared" si="39"/>
        <v>18.398655889555801</v>
      </c>
    </row>
    <row r="1287" spans="1:6" x14ac:dyDescent="0.3">
      <c r="A1287" t="str">
        <f>Buildings!A1283</f>
        <v>2017_7</v>
      </c>
      <c r="B1287" s="4">
        <f>Buildings!B1283</f>
        <v>2017</v>
      </c>
      <c r="C1287" s="5">
        <f>Buildings!C1283</f>
        <v>514.804465385154</v>
      </c>
      <c r="D1287" s="15">
        <f>Buildings!D1283</f>
        <v>6.4813058035714297</v>
      </c>
      <c r="E1287" s="4">
        <f t="shared" ref="E1287:E1350" si="40">MAX(1,FLOOR(D1287/$B$3,1))</f>
        <v>2</v>
      </c>
      <c r="F1287" s="5">
        <f t="shared" ref="F1287:F1350" si="41">C1287*E1287</f>
        <v>1029.608930770308</v>
      </c>
    </row>
    <row r="1288" spans="1:6" x14ac:dyDescent="0.3">
      <c r="A1288" t="str">
        <f>Buildings!A1284</f>
        <v>2017_8</v>
      </c>
      <c r="B1288" s="4">
        <f>Buildings!B1284</f>
        <v>2017</v>
      </c>
      <c r="C1288" s="5">
        <f>Buildings!C1284</f>
        <v>1212.96710812114</v>
      </c>
      <c r="D1288" s="15">
        <f>Buildings!D1284</f>
        <v>5.03562973484848</v>
      </c>
      <c r="E1288" s="4">
        <f t="shared" si="40"/>
        <v>1</v>
      </c>
      <c r="F1288" s="5">
        <f t="shared" si="41"/>
        <v>1212.96710812114</v>
      </c>
    </row>
    <row r="1289" spans="1:6" x14ac:dyDescent="0.3">
      <c r="A1289" t="str">
        <f>Buildings!A1285</f>
        <v>2017_9</v>
      </c>
      <c r="B1289" s="4">
        <f>Buildings!B1285</f>
        <v>2017</v>
      </c>
      <c r="C1289" s="5">
        <f>Buildings!C1285</f>
        <v>257.43438585009397</v>
      </c>
      <c r="D1289" s="15">
        <f>Buildings!D1285</f>
        <v>6.2410714285714297</v>
      </c>
      <c r="E1289" s="4">
        <f t="shared" si="40"/>
        <v>2</v>
      </c>
      <c r="F1289" s="5">
        <f t="shared" si="41"/>
        <v>514.86877170018795</v>
      </c>
    </row>
    <row r="1290" spans="1:6" x14ac:dyDescent="0.3">
      <c r="A1290" t="str">
        <f>Buildings!A1286</f>
        <v>2017_10</v>
      </c>
      <c r="B1290" s="4">
        <f>Buildings!B1286</f>
        <v>2017</v>
      </c>
      <c r="C1290" s="5">
        <f>Buildings!C1286</f>
        <v>18.3992366250604</v>
      </c>
      <c r="D1290" s="15">
        <f>Buildings!D1286</f>
        <v>2.7734375</v>
      </c>
      <c r="E1290" s="4">
        <f t="shared" si="40"/>
        <v>1</v>
      </c>
      <c r="F1290" s="5">
        <f t="shared" si="41"/>
        <v>18.3992366250604</v>
      </c>
    </row>
    <row r="1291" spans="1:6" x14ac:dyDescent="0.3">
      <c r="A1291" t="str">
        <f>Buildings!A1287</f>
        <v>2017_11</v>
      </c>
      <c r="B1291" s="4">
        <f>Buildings!B1287</f>
        <v>2017</v>
      </c>
      <c r="C1291" s="5">
        <f>Buildings!C1287</f>
        <v>441.104553143494</v>
      </c>
      <c r="D1291" s="15">
        <f>Buildings!D1287</f>
        <v>5.3798828125</v>
      </c>
      <c r="E1291" s="4">
        <f t="shared" si="40"/>
        <v>1</v>
      </c>
      <c r="F1291" s="5">
        <f t="shared" si="41"/>
        <v>441.104553143494</v>
      </c>
    </row>
    <row r="1292" spans="1:6" x14ac:dyDescent="0.3">
      <c r="A1292" t="str">
        <f>Buildings!A1288</f>
        <v>2017_12</v>
      </c>
      <c r="B1292" s="4">
        <f>Buildings!B1288</f>
        <v>2017</v>
      </c>
      <c r="C1292" s="5">
        <f>Buildings!C1288</f>
        <v>18.398551495745799</v>
      </c>
      <c r="D1292" s="15">
        <f>Buildings!D1288</f>
        <v>4.1484375</v>
      </c>
      <c r="E1292" s="4">
        <f t="shared" si="40"/>
        <v>1</v>
      </c>
      <c r="F1292" s="5">
        <f t="shared" si="41"/>
        <v>18.398551495745799</v>
      </c>
    </row>
    <row r="1293" spans="1:6" x14ac:dyDescent="0.3">
      <c r="A1293" t="str">
        <f>Buildings!A1289</f>
        <v>2017_13</v>
      </c>
      <c r="B1293" s="4">
        <f>Buildings!B1289</f>
        <v>2017</v>
      </c>
      <c r="C1293" s="5">
        <f>Buildings!C1289</f>
        <v>55.042554439976797</v>
      </c>
      <c r="D1293" s="15">
        <f>Buildings!D1289</f>
        <v>3.0833333333333299</v>
      </c>
      <c r="E1293" s="4">
        <f t="shared" si="40"/>
        <v>1</v>
      </c>
      <c r="F1293" s="5">
        <f t="shared" si="41"/>
        <v>55.042554439976797</v>
      </c>
    </row>
    <row r="1294" spans="1:6" x14ac:dyDescent="0.3">
      <c r="A1294" t="str">
        <f>Buildings!A1290</f>
        <v>2017_14</v>
      </c>
      <c r="B1294" s="4">
        <f>Buildings!B1290</f>
        <v>2017</v>
      </c>
      <c r="C1294" s="5">
        <f>Buildings!C1290</f>
        <v>294.01943175494699</v>
      </c>
      <c r="D1294" s="15">
        <f>Buildings!D1290</f>
        <v>3.97607421875</v>
      </c>
      <c r="E1294" s="4">
        <f t="shared" si="40"/>
        <v>1</v>
      </c>
      <c r="F1294" s="5">
        <f t="shared" si="41"/>
        <v>294.01943175494699</v>
      </c>
    </row>
    <row r="1295" spans="1:6" x14ac:dyDescent="0.3">
      <c r="A1295" t="str">
        <f>Buildings!A1291</f>
        <v>2017_15</v>
      </c>
      <c r="B1295" s="4">
        <f>Buildings!B1291</f>
        <v>2017</v>
      </c>
      <c r="C1295" s="5">
        <f>Buildings!C1291</f>
        <v>569.77034548297502</v>
      </c>
      <c r="D1295" s="15">
        <f>Buildings!D1291</f>
        <v>5.2263104838709697</v>
      </c>
      <c r="E1295" s="4">
        <f t="shared" si="40"/>
        <v>1</v>
      </c>
      <c r="F1295" s="5">
        <f t="shared" si="41"/>
        <v>569.77034548297502</v>
      </c>
    </row>
    <row r="1296" spans="1:6" x14ac:dyDescent="0.3">
      <c r="A1296" t="str">
        <f>Buildings!A1292</f>
        <v>2017_16</v>
      </c>
      <c r="B1296" s="4">
        <f>Buildings!B1292</f>
        <v>2017</v>
      </c>
      <c r="C1296" s="5">
        <f>Buildings!C1292</f>
        <v>55.093616120517297</v>
      </c>
      <c r="D1296" s="15">
        <f>Buildings!D1292</f>
        <v>4.140625</v>
      </c>
      <c r="E1296" s="4">
        <f t="shared" si="40"/>
        <v>1</v>
      </c>
      <c r="F1296" s="5">
        <f t="shared" si="41"/>
        <v>55.093616120517297</v>
      </c>
    </row>
    <row r="1297" spans="1:6" x14ac:dyDescent="0.3">
      <c r="A1297" t="str">
        <f>Buildings!A1293</f>
        <v>2017_17</v>
      </c>
      <c r="B1297" s="4">
        <f>Buildings!B1293</f>
        <v>2017</v>
      </c>
      <c r="C1297" s="5">
        <f>Buildings!C1293</f>
        <v>477.98232964612498</v>
      </c>
      <c r="D1297" s="15">
        <f>Buildings!D1293</f>
        <v>4.2133413461538503</v>
      </c>
      <c r="E1297" s="4">
        <f t="shared" si="40"/>
        <v>1</v>
      </c>
      <c r="F1297" s="5">
        <f t="shared" si="41"/>
        <v>477.98232964612498</v>
      </c>
    </row>
    <row r="1298" spans="1:6" x14ac:dyDescent="0.3">
      <c r="A1298" t="str">
        <f>Buildings!A1294</f>
        <v>2017_18</v>
      </c>
      <c r="B1298" s="4">
        <f>Buildings!B1294</f>
        <v>2017</v>
      </c>
      <c r="C1298" s="5">
        <f>Buildings!C1294</f>
        <v>496.299508858472</v>
      </c>
      <c r="D1298" s="15">
        <f>Buildings!D1294</f>
        <v>5.0326967592592604</v>
      </c>
      <c r="E1298" s="4">
        <f t="shared" si="40"/>
        <v>1</v>
      </c>
      <c r="F1298" s="5">
        <f t="shared" si="41"/>
        <v>496.299508858472</v>
      </c>
    </row>
    <row r="1299" spans="1:6" x14ac:dyDescent="0.3">
      <c r="A1299" t="str">
        <f>Buildings!A1295</f>
        <v>2017_19</v>
      </c>
      <c r="B1299" s="4">
        <f>Buildings!B1295</f>
        <v>2017</v>
      </c>
      <c r="C1299" s="5">
        <f>Buildings!C1295</f>
        <v>404.40972284507001</v>
      </c>
      <c r="D1299" s="15">
        <f>Buildings!D1295</f>
        <v>3.9737215909090899</v>
      </c>
      <c r="E1299" s="4">
        <f t="shared" si="40"/>
        <v>1</v>
      </c>
      <c r="F1299" s="5">
        <f t="shared" si="41"/>
        <v>404.40972284507001</v>
      </c>
    </row>
    <row r="1300" spans="1:6" x14ac:dyDescent="0.3">
      <c r="A1300" t="str">
        <f>Buildings!A1296</f>
        <v>2017_20</v>
      </c>
      <c r="B1300" s="4">
        <f>Buildings!B1296</f>
        <v>2017</v>
      </c>
      <c r="C1300" s="5">
        <f>Buildings!C1296</f>
        <v>422.790487145074</v>
      </c>
      <c r="D1300" s="15">
        <f>Buildings!D1296</f>
        <v>4.2282608695652204</v>
      </c>
      <c r="E1300" s="4">
        <f t="shared" si="40"/>
        <v>1</v>
      </c>
      <c r="F1300" s="5">
        <f t="shared" si="41"/>
        <v>422.790487145074</v>
      </c>
    </row>
    <row r="1301" spans="1:6" x14ac:dyDescent="0.3">
      <c r="A1301" t="str">
        <f>Buildings!A1297</f>
        <v>2017_21</v>
      </c>
      <c r="B1301" s="4">
        <f>Buildings!B1297</f>
        <v>2017</v>
      </c>
      <c r="C1301" s="5">
        <f>Buildings!C1297</f>
        <v>312.54477224498999</v>
      </c>
      <c r="D1301" s="15">
        <f>Buildings!D1297</f>
        <v>4.5050551470588198</v>
      </c>
      <c r="E1301" s="4">
        <f t="shared" si="40"/>
        <v>1</v>
      </c>
      <c r="F1301" s="5">
        <f t="shared" si="41"/>
        <v>312.54477224498999</v>
      </c>
    </row>
    <row r="1302" spans="1:6" x14ac:dyDescent="0.3">
      <c r="A1302" t="str">
        <f>Buildings!A1298</f>
        <v>2017_22</v>
      </c>
      <c r="B1302" s="4">
        <f>Buildings!B1298</f>
        <v>2017</v>
      </c>
      <c r="C1302" s="5">
        <f>Buildings!C1298</f>
        <v>790.33259022794698</v>
      </c>
      <c r="D1302" s="15">
        <f>Buildings!D1298</f>
        <v>6.8482921511627897</v>
      </c>
      <c r="E1302" s="4">
        <f t="shared" si="40"/>
        <v>2</v>
      </c>
      <c r="F1302" s="5">
        <f t="shared" si="41"/>
        <v>1580.665180455894</v>
      </c>
    </row>
    <row r="1303" spans="1:6" x14ac:dyDescent="0.3">
      <c r="A1303" t="str">
        <f>Buildings!A1299</f>
        <v>2017_23</v>
      </c>
      <c r="B1303" s="4">
        <f>Buildings!B1299</f>
        <v>2017</v>
      </c>
      <c r="C1303" s="5">
        <f>Buildings!C1299</f>
        <v>255.00290578231201</v>
      </c>
      <c r="D1303" s="15">
        <f>Buildings!D1299</f>
        <v>4.0744047619047601</v>
      </c>
      <c r="E1303" s="4">
        <f t="shared" si="40"/>
        <v>1</v>
      </c>
      <c r="F1303" s="5">
        <f t="shared" si="41"/>
        <v>255.00290578231201</v>
      </c>
    </row>
    <row r="1304" spans="1:6" x14ac:dyDescent="0.3">
      <c r="A1304" t="str">
        <f>Buildings!A1300</f>
        <v>2017_24</v>
      </c>
      <c r="B1304" s="4">
        <f>Buildings!B1300</f>
        <v>2017</v>
      </c>
      <c r="C1304" s="5">
        <f>Buildings!C1300</f>
        <v>18.454036553390299</v>
      </c>
      <c r="D1304" s="15">
        <f>Buildings!D1300</f>
        <v>3.390625</v>
      </c>
      <c r="E1304" s="4">
        <f t="shared" si="40"/>
        <v>1</v>
      </c>
      <c r="F1304" s="5">
        <f t="shared" si="41"/>
        <v>18.454036553390299</v>
      </c>
    </row>
    <row r="1305" spans="1:6" x14ac:dyDescent="0.3">
      <c r="A1305" t="str">
        <f>Buildings!A1301</f>
        <v>2017_25</v>
      </c>
      <c r="B1305" s="4">
        <f>Buildings!B1301</f>
        <v>2017</v>
      </c>
      <c r="C1305" s="5">
        <f>Buildings!C1301</f>
        <v>275.68339276313799</v>
      </c>
      <c r="D1305" s="15">
        <f>Buildings!D1301</f>
        <v>5.859375</v>
      </c>
      <c r="E1305" s="4">
        <f t="shared" si="40"/>
        <v>1</v>
      </c>
      <c r="F1305" s="5">
        <f t="shared" si="41"/>
        <v>275.68339276313799</v>
      </c>
    </row>
    <row r="1306" spans="1:6" x14ac:dyDescent="0.3">
      <c r="A1306" t="str">
        <f>Buildings!A1302</f>
        <v>2017_26</v>
      </c>
      <c r="B1306" s="4">
        <f>Buildings!B1302</f>
        <v>2017</v>
      </c>
      <c r="C1306" s="5">
        <f>Buildings!C1302</f>
        <v>386.046438541263</v>
      </c>
      <c r="D1306" s="15">
        <f>Buildings!D1302</f>
        <v>6.89397321428571</v>
      </c>
      <c r="E1306" s="4">
        <f t="shared" si="40"/>
        <v>2</v>
      </c>
      <c r="F1306" s="5">
        <f t="shared" si="41"/>
        <v>772.092877082526</v>
      </c>
    </row>
    <row r="1307" spans="1:6" x14ac:dyDescent="0.3">
      <c r="A1307" t="str">
        <f>Buildings!A1303</f>
        <v>2017_27</v>
      </c>
      <c r="B1307" s="4">
        <f>Buildings!B1303</f>
        <v>2017</v>
      </c>
      <c r="C1307" s="5">
        <f>Buildings!C1303</f>
        <v>18.398890780285001</v>
      </c>
      <c r="D1307" s="15">
        <f>Buildings!D1303</f>
        <v>2.0390625</v>
      </c>
      <c r="E1307" s="4">
        <f t="shared" si="40"/>
        <v>1</v>
      </c>
      <c r="F1307" s="5">
        <f t="shared" si="41"/>
        <v>18.398890780285001</v>
      </c>
    </row>
    <row r="1308" spans="1:6" x14ac:dyDescent="0.3">
      <c r="A1308" t="str">
        <f>Buildings!A1304</f>
        <v>2017_28</v>
      </c>
      <c r="B1308" s="4">
        <f>Buildings!B1304</f>
        <v>2017</v>
      </c>
      <c r="C1308" s="5">
        <f>Buildings!C1304</f>
        <v>1158.1261950284299</v>
      </c>
      <c r="D1308" s="15">
        <f>Buildings!D1304</f>
        <v>7.0879216269841301</v>
      </c>
      <c r="E1308" s="4">
        <f t="shared" si="40"/>
        <v>2</v>
      </c>
      <c r="F1308" s="5">
        <f t="shared" si="41"/>
        <v>2316.2523900568599</v>
      </c>
    </row>
    <row r="1309" spans="1:6" x14ac:dyDescent="0.3">
      <c r="A1309" t="str">
        <f>Buildings!A1305</f>
        <v>2017_29</v>
      </c>
      <c r="B1309" s="4">
        <f>Buildings!B1305</f>
        <v>2017</v>
      </c>
      <c r="C1309" s="5">
        <f>Buildings!C1305</f>
        <v>18.347216688096498</v>
      </c>
      <c r="D1309" s="15">
        <f>Buildings!D1305</f>
        <v>2.75</v>
      </c>
      <c r="E1309" s="4">
        <f t="shared" si="40"/>
        <v>1</v>
      </c>
      <c r="F1309" s="5">
        <f t="shared" si="41"/>
        <v>18.347216688096498</v>
      </c>
    </row>
    <row r="1310" spans="1:6" x14ac:dyDescent="0.3">
      <c r="A1310" t="str">
        <f>Buildings!A1306</f>
        <v>2017_30</v>
      </c>
      <c r="B1310" s="4">
        <f>Buildings!B1306</f>
        <v>2017</v>
      </c>
      <c r="C1310" s="5">
        <f>Buildings!C1306</f>
        <v>845.41830550227303</v>
      </c>
      <c r="D1310" s="15">
        <f>Buildings!D1306</f>
        <v>6.2973845108695699</v>
      </c>
      <c r="E1310" s="4">
        <f t="shared" si="40"/>
        <v>2</v>
      </c>
      <c r="F1310" s="5">
        <f t="shared" si="41"/>
        <v>1690.8366110045461</v>
      </c>
    </row>
    <row r="1311" spans="1:6" x14ac:dyDescent="0.3">
      <c r="A1311" t="str">
        <f>Buildings!A1307</f>
        <v>2017_31</v>
      </c>
      <c r="B1311" s="4">
        <f>Buildings!B1307</f>
        <v>2017</v>
      </c>
      <c r="C1311" s="5">
        <f>Buildings!C1307</f>
        <v>3419.0774203240899</v>
      </c>
      <c r="D1311" s="15">
        <f>Buildings!D1307</f>
        <v>6.0049563172043001</v>
      </c>
      <c r="E1311" s="4">
        <f t="shared" si="40"/>
        <v>2</v>
      </c>
      <c r="F1311" s="5">
        <f t="shared" si="41"/>
        <v>6838.1548406481797</v>
      </c>
    </row>
    <row r="1312" spans="1:6" x14ac:dyDescent="0.3">
      <c r="A1312" t="str">
        <f>Buildings!A1308</f>
        <v>2017_32</v>
      </c>
      <c r="B1312" s="4">
        <f>Buildings!B1308</f>
        <v>2017</v>
      </c>
      <c r="C1312" s="5">
        <f>Buildings!C1308</f>
        <v>533.20514218602295</v>
      </c>
      <c r="D1312" s="15">
        <f>Buildings!D1308</f>
        <v>5.2920258620689697</v>
      </c>
      <c r="E1312" s="4">
        <f t="shared" si="40"/>
        <v>1</v>
      </c>
      <c r="F1312" s="5">
        <f t="shared" si="41"/>
        <v>533.20514218602295</v>
      </c>
    </row>
    <row r="1313" spans="1:6" x14ac:dyDescent="0.3">
      <c r="A1313" t="str">
        <f>Buildings!A1309</f>
        <v>2017_33</v>
      </c>
      <c r="B1313" s="4">
        <f>Buildings!B1309</f>
        <v>2017</v>
      </c>
      <c r="C1313" s="5">
        <f>Buildings!C1309</f>
        <v>55.249810412526102</v>
      </c>
      <c r="D1313" s="15">
        <f>Buildings!D1309</f>
        <v>2.8645833333333299</v>
      </c>
      <c r="E1313" s="4">
        <f t="shared" si="40"/>
        <v>1</v>
      </c>
      <c r="F1313" s="5">
        <f t="shared" si="41"/>
        <v>55.249810412526102</v>
      </c>
    </row>
    <row r="1314" spans="1:6" x14ac:dyDescent="0.3">
      <c r="A1314" t="str">
        <f>Buildings!A1310</f>
        <v>2017_34</v>
      </c>
      <c r="B1314" s="4">
        <f>Buildings!B1310</f>
        <v>2017</v>
      </c>
      <c r="C1314" s="5">
        <f>Buildings!C1310</f>
        <v>275.854835838079</v>
      </c>
      <c r="D1314" s="15">
        <f>Buildings!D1310</f>
        <v>4.9369791666666698</v>
      </c>
      <c r="E1314" s="4">
        <f t="shared" si="40"/>
        <v>1</v>
      </c>
      <c r="F1314" s="5">
        <f t="shared" si="41"/>
        <v>275.854835838079</v>
      </c>
    </row>
    <row r="1315" spans="1:6" x14ac:dyDescent="0.3">
      <c r="A1315" t="str">
        <f>Buildings!A1311</f>
        <v>2017_35</v>
      </c>
      <c r="B1315" s="4">
        <f>Buildings!B1311</f>
        <v>2017</v>
      </c>
      <c r="C1315" s="5">
        <f>Buildings!C1311</f>
        <v>220.70515115000299</v>
      </c>
      <c r="D1315" s="15">
        <f>Buildings!D1311</f>
        <v>4.3372395833333304</v>
      </c>
      <c r="E1315" s="4">
        <f t="shared" si="40"/>
        <v>1</v>
      </c>
      <c r="F1315" s="5">
        <f t="shared" si="41"/>
        <v>220.70515115000299</v>
      </c>
    </row>
    <row r="1316" spans="1:6" x14ac:dyDescent="0.3">
      <c r="A1316" t="str">
        <f>Buildings!A1312</f>
        <v>2017_36</v>
      </c>
      <c r="B1316" s="4">
        <f>Buildings!B1312</f>
        <v>2017</v>
      </c>
      <c r="C1316" s="5">
        <f>Buildings!C1312</f>
        <v>43.171916266903303</v>
      </c>
      <c r="D1316" s="15">
        <f>Buildings!D1312</f>
        <v>2.8448660714285698</v>
      </c>
      <c r="E1316" s="4">
        <f t="shared" si="40"/>
        <v>1</v>
      </c>
      <c r="F1316" s="5">
        <f t="shared" si="41"/>
        <v>43.171916266903303</v>
      </c>
    </row>
    <row r="1317" spans="1:6" x14ac:dyDescent="0.3">
      <c r="A1317" t="str">
        <f>Buildings!A1313</f>
        <v>2017_37</v>
      </c>
      <c r="B1317" s="4">
        <f>Buildings!B1313</f>
        <v>2017</v>
      </c>
      <c r="C1317" s="5">
        <f>Buildings!C1313</f>
        <v>35.407892579212799</v>
      </c>
      <c r="D1317" s="15">
        <f>Buildings!D1313</f>
        <v>3.41015625</v>
      </c>
      <c r="E1317" s="4">
        <f t="shared" si="40"/>
        <v>1</v>
      </c>
      <c r="F1317" s="5">
        <f t="shared" si="41"/>
        <v>35.407892579212799</v>
      </c>
    </row>
    <row r="1318" spans="1:6" x14ac:dyDescent="0.3">
      <c r="A1318" t="str">
        <f>Buildings!A1314</f>
        <v>2017_38</v>
      </c>
      <c r="B1318" s="4">
        <f>Buildings!B1314</f>
        <v>2017</v>
      </c>
      <c r="C1318" s="5">
        <f>Buildings!C1314</f>
        <v>82.857129824347794</v>
      </c>
      <c r="D1318" s="15">
        <f>Buildings!D1314</f>
        <v>3.8562500000000002</v>
      </c>
      <c r="E1318" s="4">
        <f t="shared" si="40"/>
        <v>1</v>
      </c>
      <c r="F1318" s="5">
        <f t="shared" si="41"/>
        <v>82.857129824347794</v>
      </c>
    </row>
    <row r="1319" spans="1:6" x14ac:dyDescent="0.3">
      <c r="A1319" t="str">
        <f>Buildings!A1315</f>
        <v>2017_39</v>
      </c>
      <c r="B1319" s="4">
        <f>Buildings!B1315</f>
        <v>2017</v>
      </c>
      <c r="C1319" s="5">
        <f>Buildings!C1315</f>
        <v>9.4847909640520793</v>
      </c>
      <c r="D1319" s="15">
        <f>Buildings!D1315</f>
        <v>2.578125</v>
      </c>
      <c r="E1319" s="4">
        <f t="shared" si="40"/>
        <v>1</v>
      </c>
      <c r="F1319" s="5">
        <f t="shared" si="41"/>
        <v>9.4847909640520793</v>
      </c>
    </row>
    <row r="1320" spans="1:6" x14ac:dyDescent="0.3">
      <c r="A1320" t="str">
        <f>Buildings!A1316</f>
        <v>2017_40</v>
      </c>
      <c r="B1320" s="4">
        <f>Buildings!B1316</f>
        <v>2017</v>
      </c>
      <c r="C1320" s="5">
        <f>Buildings!C1316</f>
        <v>5.4786381069570798</v>
      </c>
      <c r="D1320" s="15">
        <f>Buildings!D1316</f>
        <v>4.4169921875</v>
      </c>
      <c r="E1320" s="4">
        <f t="shared" si="40"/>
        <v>1</v>
      </c>
      <c r="F1320" s="5">
        <f t="shared" si="41"/>
        <v>5.4786381069570798</v>
      </c>
    </row>
    <row r="1321" spans="1:6" x14ac:dyDescent="0.3">
      <c r="A1321" t="str">
        <f>Buildings!A1317</f>
        <v>2017_41</v>
      </c>
      <c r="B1321" s="4">
        <f>Buildings!B1317</f>
        <v>2017</v>
      </c>
      <c r="C1321" s="5">
        <f>Buildings!C1317</f>
        <v>18.3481341525912</v>
      </c>
      <c r="D1321" s="15">
        <f>Buildings!D1317</f>
        <v>3.0078125</v>
      </c>
      <c r="E1321" s="4">
        <f t="shared" si="40"/>
        <v>1</v>
      </c>
      <c r="F1321" s="5">
        <f t="shared" si="41"/>
        <v>18.3481341525912</v>
      </c>
    </row>
    <row r="1322" spans="1:6" x14ac:dyDescent="0.3">
      <c r="A1322" t="str">
        <f>Buildings!A1318</f>
        <v>2017_42</v>
      </c>
      <c r="B1322" s="4">
        <f>Buildings!B1318</f>
        <v>2017</v>
      </c>
      <c r="C1322" s="5">
        <f>Buildings!C1318</f>
        <v>18.3560040313751</v>
      </c>
      <c r="D1322" s="15">
        <f>Buildings!D1318</f>
        <v>3.0390625</v>
      </c>
      <c r="E1322" s="4">
        <f t="shared" si="40"/>
        <v>1</v>
      </c>
      <c r="F1322" s="5">
        <f t="shared" si="41"/>
        <v>18.3560040313751</v>
      </c>
    </row>
    <row r="1323" spans="1:6" x14ac:dyDescent="0.3">
      <c r="A1323" t="str">
        <f>Buildings!A1319</f>
        <v>2017_43</v>
      </c>
      <c r="B1323" s="4">
        <f>Buildings!B1319</f>
        <v>2017</v>
      </c>
      <c r="C1323" s="5">
        <f>Buildings!C1319</f>
        <v>18.40712187998</v>
      </c>
      <c r="D1323" s="15">
        <f>Buildings!D1319</f>
        <v>3.296875</v>
      </c>
      <c r="E1323" s="4">
        <f t="shared" si="40"/>
        <v>1</v>
      </c>
      <c r="F1323" s="5">
        <f t="shared" si="41"/>
        <v>18.40712187998</v>
      </c>
    </row>
    <row r="1324" spans="1:6" x14ac:dyDescent="0.3">
      <c r="A1324" t="str">
        <f>Buildings!A1320</f>
        <v>2017_44</v>
      </c>
      <c r="B1324" s="4">
        <f>Buildings!B1320</f>
        <v>2017</v>
      </c>
      <c r="C1324" s="5">
        <f>Buildings!C1320</f>
        <v>73.522451303899302</v>
      </c>
      <c r="D1324" s="15">
        <f>Buildings!D1320</f>
        <v>1.6875</v>
      </c>
      <c r="E1324" s="4">
        <f t="shared" si="40"/>
        <v>1</v>
      </c>
      <c r="F1324" s="5">
        <f t="shared" si="41"/>
        <v>73.522451303899302</v>
      </c>
    </row>
    <row r="1325" spans="1:6" x14ac:dyDescent="0.3">
      <c r="A1325" t="str">
        <f>Buildings!A1321</f>
        <v>2017_45</v>
      </c>
      <c r="B1325" s="4">
        <f>Buildings!B1321</f>
        <v>2017</v>
      </c>
      <c r="C1325" s="5">
        <f>Buildings!C1321</f>
        <v>73.474735907278998</v>
      </c>
      <c r="D1325" s="15">
        <f>Buildings!D1321</f>
        <v>2.318359375</v>
      </c>
      <c r="E1325" s="4">
        <f t="shared" si="40"/>
        <v>1</v>
      </c>
      <c r="F1325" s="5">
        <f t="shared" si="41"/>
        <v>73.474735907278998</v>
      </c>
    </row>
    <row r="1326" spans="1:6" x14ac:dyDescent="0.3">
      <c r="A1326" t="str">
        <f>Buildings!A1322</f>
        <v>2017_46</v>
      </c>
      <c r="B1326" s="4">
        <f>Buildings!B1322</f>
        <v>2017</v>
      </c>
      <c r="C1326" s="5">
        <f>Buildings!C1322</f>
        <v>1947.9570845328301</v>
      </c>
      <c r="D1326" s="15">
        <f>Buildings!D1322</f>
        <v>5.7808077830188704</v>
      </c>
      <c r="E1326" s="4">
        <f t="shared" si="40"/>
        <v>1</v>
      </c>
      <c r="F1326" s="5">
        <f t="shared" si="41"/>
        <v>1947.9570845328301</v>
      </c>
    </row>
    <row r="1327" spans="1:6" x14ac:dyDescent="0.3">
      <c r="A1327" t="str">
        <f>Buildings!A1323</f>
        <v>2017_47</v>
      </c>
      <c r="B1327" s="4">
        <f>Buildings!B1323</f>
        <v>2017</v>
      </c>
      <c r="C1327" s="5">
        <f>Buildings!C1323</f>
        <v>220.634452069178</v>
      </c>
      <c r="D1327" s="15">
        <f>Buildings!D1323</f>
        <v>3.9231770833333299</v>
      </c>
      <c r="E1327" s="4">
        <f t="shared" si="40"/>
        <v>1</v>
      </c>
      <c r="F1327" s="5">
        <f t="shared" si="41"/>
        <v>220.634452069178</v>
      </c>
    </row>
    <row r="1328" spans="1:6" x14ac:dyDescent="0.3">
      <c r="A1328" t="str">
        <f>Buildings!A1324</f>
        <v>2017_48</v>
      </c>
      <c r="B1328" s="4">
        <f>Buildings!B1324</f>
        <v>2017</v>
      </c>
      <c r="C1328" s="5">
        <f>Buildings!C1324</f>
        <v>73.679479418322401</v>
      </c>
      <c r="D1328" s="15">
        <f>Buildings!D1324</f>
        <v>2.703125</v>
      </c>
      <c r="E1328" s="4">
        <f t="shared" si="40"/>
        <v>1</v>
      </c>
      <c r="F1328" s="5">
        <f t="shared" si="41"/>
        <v>73.679479418322401</v>
      </c>
    </row>
    <row r="1329" spans="1:6" x14ac:dyDescent="0.3">
      <c r="A1329" t="str">
        <f>Buildings!A1325</f>
        <v>2017_49</v>
      </c>
      <c r="B1329" s="4">
        <f>Buildings!B1325</f>
        <v>2017</v>
      </c>
      <c r="C1329" s="5">
        <f>Buildings!C1325</f>
        <v>73.392627688124804</v>
      </c>
      <c r="D1329" s="15">
        <f>Buildings!D1325</f>
        <v>2.92578125</v>
      </c>
      <c r="E1329" s="4">
        <f t="shared" si="40"/>
        <v>1</v>
      </c>
      <c r="F1329" s="5">
        <f t="shared" si="41"/>
        <v>73.392627688124804</v>
      </c>
    </row>
    <row r="1330" spans="1:6" x14ac:dyDescent="0.3">
      <c r="A1330" t="str">
        <f>Buildings!A1326</f>
        <v>2017_50</v>
      </c>
      <c r="B1330" s="4">
        <f>Buildings!B1326</f>
        <v>2017</v>
      </c>
      <c r="C1330" s="5">
        <f>Buildings!C1326</f>
        <v>55.269896470010302</v>
      </c>
      <c r="D1330" s="15">
        <f>Buildings!D1326</f>
        <v>3.4505208333333299</v>
      </c>
      <c r="E1330" s="4">
        <f t="shared" si="40"/>
        <v>1</v>
      </c>
      <c r="F1330" s="5">
        <f t="shared" si="41"/>
        <v>55.269896470010302</v>
      </c>
    </row>
    <row r="1331" spans="1:6" x14ac:dyDescent="0.3">
      <c r="A1331" t="str">
        <f>Buildings!A1327</f>
        <v>2017_51</v>
      </c>
      <c r="B1331" s="4">
        <f>Buildings!B1327</f>
        <v>2017</v>
      </c>
      <c r="C1331" s="5">
        <f>Buildings!C1327</f>
        <v>496.16906405985401</v>
      </c>
      <c r="D1331" s="15">
        <f>Buildings!D1327</f>
        <v>4.0358796296296298</v>
      </c>
      <c r="E1331" s="4">
        <f t="shared" si="40"/>
        <v>1</v>
      </c>
      <c r="F1331" s="5">
        <f t="shared" si="41"/>
        <v>496.16906405985401</v>
      </c>
    </row>
    <row r="1332" spans="1:6" x14ac:dyDescent="0.3">
      <c r="A1332" t="str">
        <f>Buildings!A1328</f>
        <v>2017_52</v>
      </c>
      <c r="B1332" s="4">
        <f>Buildings!B1328</f>
        <v>2017</v>
      </c>
      <c r="C1332" s="5">
        <f>Buildings!C1328</f>
        <v>55.0678490307182</v>
      </c>
      <c r="D1332" s="15">
        <f>Buildings!D1328</f>
        <v>3.3411458333333299</v>
      </c>
      <c r="E1332" s="4">
        <f t="shared" si="40"/>
        <v>1</v>
      </c>
      <c r="F1332" s="5">
        <f t="shared" si="41"/>
        <v>55.0678490307182</v>
      </c>
    </row>
    <row r="1333" spans="1:6" x14ac:dyDescent="0.3">
      <c r="A1333" t="str">
        <f>Buildings!A1329</f>
        <v>2017_53</v>
      </c>
      <c r="B1333" s="4">
        <f>Buildings!B1329</f>
        <v>2017</v>
      </c>
      <c r="C1333" s="5">
        <f>Buildings!C1329</f>
        <v>147.00144458562099</v>
      </c>
      <c r="D1333" s="15">
        <f>Buildings!D1329</f>
        <v>3.4736328125</v>
      </c>
      <c r="E1333" s="4">
        <f t="shared" si="40"/>
        <v>1</v>
      </c>
      <c r="F1333" s="5">
        <f t="shared" si="41"/>
        <v>147.00144458562099</v>
      </c>
    </row>
    <row r="1334" spans="1:6" x14ac:dyDescent="0.3">
      <c r="A1334" t="str">
        <f>Buildings!A1330</f>
        <v>2017_54</v>
      </c>
      <c r="B1334" s="4">
        <f>Buildings!B1330</f>
        <v>2017</v>
      </c>
      <c r="C1334" s="5">
        <f>Buildings!C1330</f>
        <v>110.343944422901</v>
      </c>
      <c r="D1334" s="15">
        <f>Buildings!D1330</f>
        <v>4.1458333333333304</v>
      </c>
      <c r="E1334" s="4">
        <f t="shared" si="40"/>
        <v>1</v>
      </c>
      <c r="F1334" s="5">
        <f t="shared" si="41"/>
        <v>110.343944422901</v>
      </c>
    </row>
    <row r="1335" spans="1:6" x14ac:dyDescent="0.3">
      <c r="A1335" t="str">
        <f>Buildings!A1331</f>
        <v>2017_55</v>
      </c>
      <c r="B1335" s="4">
        <f>Buildings!B1331</f>
        <v>2017</v>
      </c>
      <c r="C1335" s="5">
        <f>Buildings!C1331</f>
        <v>183.96048403158801</v>
      </c>
      <c r="D1335" s="15">
        <f>Buildings!D1331</f>
        <v>4.2421875</v>
      </c>
      <c r="E1335" s="4">
        <f t="shared" si="40"/>
        <v>1</v>
      </c>
      <c r="F1335" s="5">
        <f t="shared" si="41"/>
        <v>183.96048403158801</v>
      </c>
    </row>
    <row r="1336" spans="1:6" x14ac:dyDescent="0.3">
      <c r="A1336" t="str">
        <f>Buildings!A1332</f>
        <v>2017_56</v>
      </c>
      <c r="B1336" s="4">
        <f>Buildings!B1332</f>
        <v>2017</v>
      </c>
      <c r="C1336" s="5">
        <f>Buildings!C1332</f>
        <v>18.354993259534201</v>
      </c>
      <c r="D1336" s="15">
        <f>Buildings!D1332</f>
        <v>2.3125</v>
      </c>
      <c r="E1336" s="4">
        <f t="shared" si="40"/>
        <v>1</v>
      </c>
      <c r="F1336" s="5">
        <f t="shared" si="41"/>
        <v>18.354993259534201</v>
      </c>
    </row>
    <row r="1337" spans="1:6" x14ac:dyDescent="0.3">
      <c r="A1337" t="str">
        <f>Buildings!A1333</f>
        <v>2017_57</v>
      </c>
      <c r="B1337" s="4">
        <f>Buildings!B1333</f>
        <v>2017</v>
      </c>
      <c r="C1337" s="5">
        <f>Buildings!C1333</f>
        <v>147.27474337629999</v>
      </c>
      <c r="D1337" s="15">
        <f>Buildings!D1333</f>
        <v>3.1591796875</v>
      </c>
      <c r="E1337" s="4">
        <f t="shared" si="40"/>
        <v>1</v>
      </c>
      <c r="F1337" s="5">
        <f t="shared" si="41"/>
        <v>147.27474337629999</v>
      </c>
    </row>
    <row r="1338" spans="1:6" x14ac:dyDescent="0.3">
      <c r="A1338" t="str">
        <f>Buildings!A1334</f>
        <v>2017_58</v>
      </c>
      <c r="B1338" s="4">
        <f>Buildings!B1334</f>
        <v>2017</v>
      </c>
      <c r="C1338" s="5">
        <f>Buildings!C1334</f>
        <v>183.95741931907801</v>
      </c>
      <c r="D1338" s="15">
        <f>Buildings!D1334</f>
        <v>4.4249999999999998</v>
      </c>
      <c r="E1338" s="4">
        <f t="shared" si="40"/>
        <v>1</v>
      </c>
      <c r="F1338" s="5">
        <f t="shared" si="41"/>
        <v>183.95741931907801</v>
      </c>
    </row>
    <row r="1339" spans="1:6" x14ac:dyDescent="0.3">
      <c r="A1339" t="str">
        <f>Buildings!A1335</f>
        <v>2017_59</v>
      </c>
      <c r="B1339" s="4">
        <f>Buildings!B1335</f>
        <v>2017</v>
      </c>
      <c r="C1339" s="5">
        <f>Buildings!C1335</f>
        <v>367.59782405383902</v>
      </c>
      <c r="D1339" s="15">
        <f>Buildings!D1335</f>
        <v>6.2660156249999996</v>
      </c>
      <c r="E1339" s="4">
        <f t="shared" si="40"/>
        <v>2</v>
      </c>
      <c r="F1339" s="5">
        <f t="shared" si="41"/>
        <v>735.19564810767804</v>
      </c>
    </row>
    <row r="1340" spans="1:6" x14ac:dyDescent="0.3">
      <c r="A1340" t="str">
        <f>Buildings!A1336</f>
        <v>2017_60</v>
      </c>
      <c r="B1340" s="4">
        <f>Buildings!B1336</f>
        <v>2017</v>
      </c>
      <c r="C1340" s="5">
        <f>Buildings!C1336</f>
        <v>257.33447635825701</v>
      </c>
      <c r="D1340" s="15">
        <f>Buildings!D1336</f>
        <v>3.6484375</v>
      </c>
      <c r="E1340" s="4">
        <f t="shared" si="40"/>
        <v>1</v>
      </c>
      <c r="F1340" s="5">
        <f t="shared" si="41"/>
        <v>257.33447635825701</v>
      </c>
    </row>
    <row r="1341" spans="1:6" x14ac:dyDescent="0.3">
      <c r="A1341" t="str">
        <f>Buildings!A1337</f>
        <v>2017_61</v>
      </c>
      <c r="B1341" s="4">
        <f>Buildings!B1337</f>
        <v>2017</v>
      </c>
      <c r="C1341" s="5">
        <f>Buildings!C1337</f>
        <v>18.399314942769699</v>
      </c>
      <c r="D1341" s="15">
        <f>Buildings!D1337</f>
        <v>2.125</v>
      </c>
      <c r="E1341" s="4">
        <f t="shared" si="40"/>
        <v>1</v>
      </c>
      <c r="F1341" s="5">
        <f t="shared" si="41"/>
        <v>18.399314942769699</v>
      </c>
    </row>
    <row r="1342" spans="1:6" x14ac:dyDescent="0.3">
      <c r="A1342" t="str">
        <f>Buildings!A1338</f>
        <v>2017_62</v>
      </c>
      <c r="B1342" s="4">
        <f>Buildings!B1338</f>
        <v>2017</v>
      </c>
      <c r="C1342" s="5">
        <f>Buildings!C1338</f>
        <v>36.709856125526102</v>
      </c>
      <c r="D1342" s="15">
        <f>Buildings!D1338</f>
        <v>3</v>
      </c>
      <c r="E1342" s="4">
        <f t="shared" si="40"/>
        <v>1</v>
      </c>
      <c r="F1342" s="5">
        <f t="shared" si="41"/>
        <v>36.709856125526102</v>
      </c>
    </row>
    <row r="1343" spans="1:6" x14ac:dyDescent="0.3">
      <c r="A1343" t="str">
        <f>Buildings!A1339</f>
        <v>2017_63</v>
      </c>
      <c r="B1343" s="4">
        <f>Buildings!B1339</f>
        <v>2017</v>
      </c>
      <c r="C1343" s="5">
        <f>Buildings!C1339</f>
        <v>441.33841477055103</v>
      </c>
      <c r="D1343" s="15">
        <f>Buildings!D1339</f>
        <v>4.892578125</v>
      </c>
      <c r="E1343" s="4">
        <f t="shared" si="40"/>
        <v>1</v>
      </c>
      <c r="F1343" s="5">
        <f t="shared" si="41"/>
        <v>441.33841477055103</v>
      </c>
    </row>
    <row r="1344" spans="1:6" x14ac:dyDescent="0.3">
      <c r="A1344" t="str">
        <f>Buildings!A1340</f>
        <v>2017_64</v>
      </c>
      <c r="B1344" s="4">
        <f>Buildings!B1340</f>
        <v>2017</v>
      </c>
      <c r="C1344" s="5">
        <f>Buildings!C1340</f>
        <v>36.761199537664702</v>
      </c>
      <c r="D1344" s="15">
        <f>Buildings!D1340</f>
        <v>5.42578125</v>
      </c>
      <c r="E1344" s="4">
        <f t="shared" si="40"/>
        <v>1</v>
      </c>
      <c r="F1344" s="5">
        <f t="shared" si="41"/>
        <v>36.761199537664702</v>
      </c>
    </row>
    <row r="1345" spans="1:6" x14ac:dyDescent="0.3">
      <c r="A1345" t="str">
        <f>Buildings!A1341</f>
        <v>2017_65</v>
      </c>
      <c r="B1345" s="4">
        <f>Buildings!B1341</f>
        <v>2017</v>
      </c>
      <c r="C1345" s="5">
        <f>Buildings!C1341</f>
        <v>330.82453100197</v>
      </c>
      <c r="D1345" s="15">
        <f>Buildings!D1341</f>
        <v>5.0950520833333304</v>
      </c>
      <c r="E1345" s="4">
        <f t="shared" si="40"/>
        <v>1</v>
      </c>
      <c r="F1345" s="5">
        <f t="shared" si="41"/>
        <v>330.82453100197</v>
      </c>
    </row>
    <row r="1346" spans="1:6" x14ac:dyDescent="0.3">
      <c r="A1346" t="str">
        <f>Buildings!A1342</f>
        <v>2017_66</v>
      </c>
      <c r="B1346" s="4">
        <f>Buildings!B1342</f>
        <v>2017</v>
      </c>
      <c r="C1346" s="5">
        <f>Buildings!C1342</f>
        <v>91.978660635650201</v>
      </c>
      <c r="D1346" s="15">
        <f>Buildings!D1342</f>
        <v>4.4031250000000002</v>
      </c>
      <c r="E1346" s="4">
        <f t="shared" si="40"/>
        <v>1</v>
      </c>
      <c r="F1346" s="5">
        <f t="shared" si="41"/>
        <v>91.978660635650201</v>
      </c>
    </row>
    <row r="1347" spans="1:6" x14ac:dyDescent="0.3">
      <c r="A1347" t="str">
        <f>Buildings!A1343</f>
        <v>2017_67</v>
      </c>
      <c r="B1347" s="4">
        <f>Buildings!B1343</f>
        <v>2017</v>
      </c>
      <c r="C1347" s="5">
        <f>Buildings!C1343</f>
        <v>1599.2666018884599</v>
      </c>
      <c r="D1347" s="15">
        <f>Buildings!D1343</f>
        <v>5.3336925287356296</v>
      </c>
      <c r="E1347" s="4">
        <f t="shared" si="40"/>
        <v>1</v>
      </c>
      <c r="F1347" s="5">
        <f t="shared" si="41"/>
        <v>1599.2666018884599</v>
      </c>
    </row>
    <row r="1348" spans="1:6" x14ac:dyDescent="0.3">
      <c r="A1348" t="str">
        <f>Buildings!A1344</f>
        <v>2017_68</v>
      </c>
      <c r="B1348" s="4">
        <f>Buildings!B1344</f>
        <v>2017</v>
      </c>
      <c r="C1348" s="5">
        <f>Buildings!C1344</f>
        <v>55.115735922008803</v>
      </c>
      <c r="D1348" s="15">
        <f>Buildings!D1344</f>
        <v>3.8567708333333299</v>
      </c>
      <c r="E1348" s="4">
        <f t="shared" si="40"/>
        <v>1</v>
      </c>
      <c r="F1348" s="5">
        <f t="shared" si="41"/>
        <v>55.115735922008803</v>
      </c>
    </row>
    <row r="1349" spans="1:6" x14ac:dyDescent="0.3">
      <c r="A1349" t="str">
        <f>Buildings!A1345</f>
        <v>2017_69</v>
      </c>
      <c r="B1349" s="4">
        <f>Buildings!B1345</f>
        <v>2017</v>
      </c>
      <c r="C1349" s="5">
        <f>Buildings!C1345</f>
        <v>294.24173066671898</v>
      </c>
      <c r="D1349" s="15">
        <f>Buildings!D1345</f>
        <v>4.822265625</v>
      </c>
      <c r="E1349" s="4">
        <f t="shared" si="40"/>
        <v>1</v>
      </c>
      <c r="F1349" s="5">
        <f t="shared" si="41"/>
        <v>294.24173066671898</v>
      </c>
    </row>
    <row r="1350" spans="1:6" x14ac:dyDescent="0.3">
      <c r="A1350" t="str">
        <f>Buildings!A1346</f>
        <v>2017_70</v>
      </c>
      <c r="B1350" s="4">
        <f>Buildings!B1346</f>
        <v>2017</v>
      </c>
      <c r="C1350" s="5">
        <f>Buildings!C1346</f>
        <v>551.71915881894495</v>
      </c>
      <c r="D1350" s="15">
        <f>Buildings!D1346</f>
        <v>5.1114583333333297</v>
      </c>
      <c r="E1350" s="4">
        <f t="shared" si="40"/>
        <v>1</v>
      </c>
      <c r="F1350" s="5">
        <f t="shared" si="41"/>
        <v>551.71915881894495</v>
      </c>
    </row>
    <row r="1351" spans="1:6" x14ac:dyDescent="0.3">
      <c r="A1351" t="str">
        <f>Buildings!A1347</f>
        <v>2017_71</v>
      </c>
      <c r="B1351" s="4">
        <f>Buildings!B1347</f>
        <v>2017</v>
      </c>
      <c r="C1351" s="5">
        <f>Buildings!C1347</f>
        <v>1654.3657102836301</v>
      </c>
      <c r="D1351" s="15">
        <f>Buildings!D1347</f>
        <v>4.5345486111111102</v>
      </c>
      <c r="E1351" s="4">
        <f t="shared" ref="E1351:E1414" si="42">MAX(1,FLOOR(D1351/$B$3,1))</f>
        <v>1</v>
      </c>
      <c r="F1351" s="5">
        <f t="shared" ref="F1351:F1414" si="43">C1351*E1351</f>
        <v>1654.3657102836301</v>
      </c>
    </row>
    <row r="1352" spans="1:6" x14ac:dyDescent="0.3">
      <c r="A1352" t="str">
        <f>Buildings!A1348</f>
        <v>2017_72</v>
      </c>
      <c r="B1352" s="4">
        <f>Buildings!B1348</f>
        <v>2017</v>
      </c>
      <c r="C1352" s="5">
        <f>Buildings!C1348</f>
        <v>36.747690122574603</v>
      </c>
      <c r="D1352" s="15">
        <f>Buildings!D1348</f>
        <v>1.9140625</v>
      </c>
      <c r="E1352" s="4">
        <f t="shared" si="42"/>
        <v>1</v>
      </c>
      <c r="F1352" s="5">
        <f t="shared" si="43"/>
        <v>36.747690122574603</v>
      </c>
    </row>
    <row r="1353" spans="1:6" x14ac:dyDescent="0.3">
      <c r="A1353" t="str">
        <f>Buildings!A1349</f>
        <v>2017_73</v>
      </c>
      <c r="B1353" s="4">
        <f>Buildings!B1349</f>
        <v>2017</v>
      </c>
      <c r="C1353" s="5">
        <f>Buildings!C1349</f>
        <v>551.56378210149705</v>
      </c>
      <c r="D1353" s="15">
        <f>Buildings!D1349</f>
        <v>5.2348958333333302</v>
      </c>
      <c r="E1353" s="4">
        <f t="shared" si="42"/>
        <v>1</v>
      </c>
      <c r="F1353" s="5">
        <f t="shared" si="43"/>
        <v>551.56378210149705</v>
      </c>
    </row>
    <row r="1354" spans="1:6" x14ac:dyDescent="0.3">
      <c r="A1354" t="str">
        <f>Buildings!A1350</f>
        <v>2017_74</v>
      </c>
      <c r="B1354" s="4">
        <f>Buildings!B1350</f>
        <v>2017</v>
      </c>
      <c r="C1354" s="5">
        <f>Buildings!C1350</f>
        <v>514.80546535737801</v>
      </c>
      <c r="D1354" s="15">
        <f>Buildings!D1350</f>
        <v>5.3532366071428603</v>
      </c>
      <c r="E1354" s="4">
        <f t="shared" si="42"/>
        <v>1</v>
      </c>
      <c r="F1354" s="5">
        <f t="shared" si="43"/>
        <v>514.80546535737801</v>
      </c>
    </row>
    <row r="1355" spans="1:6" x14ac:dyDescent="0.3">
      <c r="A1355" t="str">
        <f>Buildings!A1351</f>
        <v>2017_75</v>
      </c>
      <c r="B1355" s="4">
        <f>Buildings!B1351</f>
        <v>2017</v>
      </c>
      <c r="C1355" s="5">
        <f>Buildings!C1351</f>
        <v>294.13299530744598</v>
      </c>
      <c r="D1355" s="15">
        <f>Buildings!D1351</f>
        <v>3.8134765625</v>
      </c>
      <c r="E1355" s="4">
        <f t="shared" si="42"/>
        <v>1</v>
      </c>
      <c r="F1355" s="5">
        <f t="shared" si="43"/>
        <v>294.13299530744598</v>
      </c>
    </row>
    <row r="1356" spans="1:6" x14ac:dyDescent="0.3">
      <c r="A1356" t="str">
        <f>Buildings!A1352</f>
        <v>2017_76</v>
      </c>
      <c r="B1356" s="4">
        <f>Buildings!B1352</f>
        <v>2017</v>
      </c>
      <c r="C1356" s="5">
        <f>Buildings!C1352</f>
        <v>110.19235176220501</v>
      </c>
      <c r="D1356" s="15">
        <f>Buildings!D1352</f>
        <v>3.3984375</v>
      </c>
      <c r="E1356" s="4">
        <f t="shared" si="42"/>
        <v>1</v>
      </c>
      <c r="F1356" s="5">
        <f t="shared" si="43"/>
        <v>110.19235176220501</v>
      </c>
    </row>
    <row r="1357" spans="1:6" x14ac:dyDescent="0.3">
      <c r="A1357" t="str">
        <f>Buildings!A1353</f>
        <v>2017_77</v>
      </c>
      <c r="B1357" s="4">
        <f>Buildings!B1353</f>
        <v>2017</v>
      </c>
      <c r="C1357" s="5">
        <f>Buildings!C1353</f>
        <v>55.167536528781099</v>
      </c>
      <c r="D1357" s="15">
        <f>Buildings!D1353</f>
        <v>3.2578125</v>
      </c>
      <c r="E1357" s="4">
        <f t="shared" si="42"/>
        <v>1</v>
      </c>
      <c r="F1357" s="5">
        <f t="shared" si="43"/>
        <v>55.167536528781099</v>
      </c>
    </row>
    <row r="1358" spans="1:6" x14ac:dyDescent="0.3">
      <c r="A1358" t="str">
        <f>Buildings!A1354</f>
        <v>2017_78</v>
      </c>
      <c r="B1358" s="4">
        <f>Buildings!B1354</f>
        <v>2017</v>
      </c>
      <c r="C1358" s="5">
        <f>Buildings!C1354</f>
        <v>73.471381746232495</v>
      </c>
      <c r="D1358" s="15">
        <f>Buildings!D1354</f>
        <v>5.61328125</v>
      </c>
      <c r="E1358" s="4">
        <f t="shared" si="42"/>
        <v>1</v>
      </c>
      <c r="F1358" s="5">
        <f t="shared" si="43"/>
        <v>73.471381746232495</v>
      </c>
    </row>
    <row r="1359" spans="1:6" x14ac:dyDescent="0.3">
      <c r="A1359" t="str">
        <f>Buildings!A1355</f>
        <v>2017_79</v>
      </c>
      <c r="B1359" s="4">
        <f>Buildings!B1355</f>
        <v>2017</v>
      </c>
      <c r="C1359" s="5">
        <f>Buildings!C1355</f>
        <v>36.849508989602299</v>
      </c>
      <c r="D1359" s="15">
        <f>Buildings!D1355</f>
        <v>2.640625</v>
      </c>
      <c r="E1359" s="4">
        <f t="shared" si="42"/>
        <v>1</v>
      </c>
      <c r="F1359" s="5">
        <f t="shared" si="43"/>
        <v>36.849508989602299</v>
      </c>
    </row>
    <row r="1360" spans="1:6" x14ac:dyDescent="0.3">
      <c r="A1360" t="str">
        <f>Buildings!A1356</f>
        <v>2017_80</v>
      </c>
      <c r="B1360" s="4">
        <f>Buildings!B1356</f>
        <v>2017</v>
      </c>
      <c r="C1360" s="5">
        <f>Buildings!C1356</f>
        <v>1066.135378059</v>
      </c>
      <c r="D1360" s="15">
        <f>Buildings!D1356</f>
        <v>4.0851293103448301</v>
      </c>
      <c r="E1360" s="4">
        <f t="shared" si="42"/>
        <v>1</v>
      </c>
      <c r="F1360" s="5">
        <f t="shared" si="43"/>
        <v>1066.135378059</v>
      </c>
    </row>
    <row r="1361" spans="1:6" x14ac:dyDescent="0.3">
      <c r="A1361" t="str">
        <f>Buildings!A1357</f>
        <v>2017_81</v>
      </c>
      <c r="B1361" s="4">
        <f>Buildings!B1357</f>
        <v>2017</v>
      </c>
      <c r="C1361" s="5">
        <f>Buildings!C1357</f>
        <v>73.443964712321801</v>
      </c>
      <c r="D1361" s="15">
        <f>Buildings!D1357</f>
        <v>2.3515625</v>
      </c>
      <c r="E1361" s="4">
        <f t="shared" si="42"/>
        <v>1</v>
      </c>
      <c r="F1361" s="5">
        <f t="shared" si="43"/>
        <v>73.443964712321801</v>
      </c>
    </row>
    <row r="1362" spans="1:6" x14ac:dyDescent="0.3">
      <c r="A1362" t="str">
        <f>Buildings!A1358</f>
        <v>2017_82</v>
      </c>
      <c r="B1362" s="4">
        <f>Buildings!B1358</f>
        <v>2017</v>
      </c>
      <c r="C1362" s="5">
        <f>Buildings!C1358</f>
        <v>1084.68915149383</v>
      </c>
      <c r="D1362" s="15">
        <f>Buildings!D1358</f>
        <v>4.2975370762711904</v>
      </c>
      <c r="E1362" s="4">
        <f t="shared" si="42"/>
        <v>1</v>
      </c>
      <c r="F1362" s="5">
        <f t="shared" si="43"/>
        <v>1084.68915149383</v>
      </c>
    </row>
    <row r="1363" spans="1:6" x14ac:dyDescent="0.3">
      <c r="A1363" t="str">
        <f>Buildings!A1359</f>
        <v>2017_83</v>
      </c>
      <c r="B1363" s="4">
        <f>Buildings!B1359</f>
        <v>2017</v>
      </c>
      <c r="C1363" s="5">
        <f>Buildings!C1359</f>
        <v>220.58712508156901</v>
      </c>
      <c r="D1363" s="15">
        <f>Buildings!D1359</f>
        <v>3.3938802083333299</v>
      </c>
      <c r="E1363" s="4">
        <f t="shared" si="42"/>
        <v>1</v>
      </c>
      <c r="F1363" s="5">
        <f t="shared" si="43"/>
        <v>220.58712508156901</v>
      </c>
    </row>
    <row r="1364" spans="1:6" x14ac:dyDescent="0.3">
      <c r="A1364" t="str">
        <f>Buildings!A1360</f>
        <v>2017_84</v>
      </c>
      <c r="B1364" s="4">
        <f>Buildings!B1360</f>
        <v>2017</v>
      </c>
      <c r="C1364" s="5">
        <f>Buildings!C1360</f>
        <v>18.4506057798862</v>
      </c>
      <c r="D1364" s="15">
        <f>Buildings!D1360</f>
        <v>3.125</v>
      </c>
      <c r="E1364" s="4">
        <f t="shared" si="42"/>
        <v>1</v>
      </c>
      <c r="F1364" s="5">
        <f t="shared" si="43"/>
        <v>18.4506057798862</v>
      </c>
    </row>
    <row r="1365" spans="1:6" x14ac:dyDescent="0.3">
      <c r="A1365" t="str">
        <f>Buildings!A1361</f>
        <v>2017_85</v>
      </c>
      <c r="B1365" s="4">
        <f>Buildings!B1361</f>
        <v>2017</v>
      </c>
      <c r="C1365" s="5">
        <f>Buildings!C1361</f>
        <v>73.495106533169704</v>
      </c>
      <c r="D1365" s="15">
        <f>Buildings!D1361</f>
        <v>3.568359375</v>
      </c>
      <c r="E1365" s="4">
        <f t="shared" si="42"/>
        <v>1</v>
      </c>
      <c r="F1365" s="5">
        <f t="shared" si="43"/>
        <v>73.495106533169704</v>
      </c>
    </row>
    <row r="1366" spans="1:6" x14ac:dyDescent="0.3">
      <c r="A1366" t="str">
        <f>Buildings!A1362</f>
        <v>2017_86</v>
      </c>
      <c r="B1366" s="4">
        <f>Buildings!B1362</f>
        <v>2017</v>
      </c>
      <c r="C1366" s="5">
        <f>Buildings!C1362</f>
        <v>18.399308411404501</v>
      </c>
      <c r="D1366" s="15">
        <f>Buildings!D1362</f>
        <v>3.875</v>
      </c>
      <c r="E1366" s="4">
        <f t="shared" si="42"/>
        <v>1</v>
      </c>
      <c r="F1366" s="5">
        <f t="shared" si="43"/>
        <v>18.399308411404501</v>
      </c>
    </row>
    <row r="1367" spans="1:6" x14ac:dyDescent="0.3">
      <c r="A1367" t="str">
        <f>Buildings!A1363</f>
        <v>2017_87</v>
      </c>
      <c r="B1367" s="4">
        <f>Buildings!B1363</f>
        <v>2017</v>
      </c>
      <c r="C1367" s="5">
        <f>Buildings!C1363</f>
        <v>18.348231766372901</v>
      </c>
      <c r="D1367" s="15">
        <f>Buildings!D1363</f>
        <v>4.65625</v>
      </c>
      <c r="E1367" s="4">
        <f t="shared" si="42"/>
        <v>1</v>
      </c>
      <c r="F1367" s="5">
        <f t="shared" si="43"/>
        <v>18.348231766372901</v>
      </c>
    </row>
    <row r="1368" spans="1:6" x14ac:dyDescent="0.3">
      <c r="A1368" t="str">
        <f>Buildings!A1364</f>
        <v>2017_88</v>
      </c>
      <c r="B1368" s="4">
        <f>Buildings!B1364</f>
        <v>2017</v>
      </c>
      <c r="C1368" s="5">
        <f>Buildings!C1364</f>
        <v>1580.7539908848701</v>
      </c>
      <c r="D1368" s="15">
        <f>Buildings!D1364</f>
        <v>4.85401526162791</v>
      </c>
      <c r="E1368" s="4">
        <f t="shared" si="42"/>
        <v>1</v>
      </c>
      <c r="F1368" s="5">
        <f t="shared" si="43"/>
        <v>1580.7539908848701</v>
      </c>
    </row>
    <row r="1369" spans="1:6" x14ac:dyDescent="0.3">
      <c r="A1369" t="str">
        <f>Buildings!A1365</f>
        <v>2017_89</v>
      </c>
      <c r="B1369" s="4">
        <f>Buildings!B1365</f>
        <v>2017</v>
      </c>
      <c r="C1369" s="5">
        <f>Buildings!C1365</f>
        <v>1580.7561883460701</v>
      </c>
      <c r="D1369" s="15">
        <f>Buildings!D1365</f>
        <v>5.0566860465116301</v>
      </c>
      <c r="E1369" s="4">
        <f t="shared" si="42"/>
        <v>1</v>
      </c>
      <c r="F1369" s="5">
        <f t="shared" si="43"/>
        <v>1580.7561883460701</v>
      </c>
    </row>
    <row r="1370" spans="1:6" x14ac:dyDescent="0.3">
      <c r="A1370" t="str">
        <f>Buildings!A1366</f>
        <v>2017_90</v>
      </c>
      <c r="B1370" s="4">
        <f>Buildings!B1366</f>
        <v>2017</v>
      </c>
      <c r="C1370" s="5">
        <f>Buildings!C1366</f>
        <v>1507.1096922699401</v>
      </c>
      <c r="D1370" s="15">
        <f>Buildings!D1366</f>
        <v>4.8036394817073198</v>
      </c>
      <c r="E1370" s="4">
        <f t="shared" si="42"/>
        <v>1</v>
      </c>
      <c r="F1370" s="5">
        <f t="shared" si="43"/>
        <v>1507.1096922699401</v>
      </c>
    </row>
    <row r="1371" spans="1:6" x14ac:dyDescent="0.3">
      <c r="A1371" t="str">
        <f>Buildings!A1367</f>
        <v>2017_91</v>
      </c>
      <c r="B1371" s="4">
        <f>Buildings!B1367</f>
        <v>2017</v>
      </c>
      <c r="C1371" s="5">
        <f>Buildings!C1367</f>
        <v>128.81502900272599</v>
      </c>
      <c r="D1371" s="15">
        <f>Buildings!D1367</f>
        <v>2.36383928571429</v>
      </c>
      <c r="E1371" s="4">
        <f t="shared" si="42"/>
        <v>1</v>
      </c>
      <c r="F1371" s="5">
        <f t="shared" si="43"/>
        <v>128.81502900272599</v>
      </c>
    </row>
    <row r="1372" spans="1:6" x14ac:dyDescent="0.3">
      <c r="A1372" t="str">
        <f>Buildings!A1368</f>
        <v>2017_92</v>
      </c>
      <c r="B1372" s="4">
        <f>Buildings!B1368</f>
        <v>2017</v>
      </c>
      <c r="C1372" s="5">
        <f>Buildings!C1368</f>
        <v>367.90819930750598</v>
      </c>
      <c r="D1372" s="15">
        <f>Buildings!D1368</f>
        <v>5.517578125</v>
      </c>
      <c r="E1372" s="4">
        <f t="shared" si="42"/>
        <v>1</v>
      </c>
      <c r="F1372" s="5">
        <f t="shared" si="43"/>
        <v>367.90819930750598</v>
      </c>
    </row>
    <row r="1373" spans="1:6" x14ac:dyDescent="0.3">
      <c r="A1373" t="str">
        <f>Buildings!A1369</f>
        <v>2017_93</v>
      </c>
      <c r="B1373" s="4">
        <f>Buildings!B1369</f>
        <v>2017</v>
      </c>
      <c r="C1373" s="5">
        <f>Buildings!C1369</f>
        <v>18.401874015107801</v>
      </c>
      <c r="D1373" s="15">
        <f>Buildings!D1369</f>
        <v>2.703125</v>
      </c>
      <c r="E1373" s="4">
        <f t="shared" si="42"/>
        <v>1</v>
      </c>
      <c r="F1373" s="5">
        <f t="shared" si="43"/>
        <v>18.401874015107801</v>
      </c>
    </row>
    <row r="1374" spans="1:6" x14ac:dyDescent="0.3">
      <c r="A1374" t="str">
        <f>Buildings!A1370</f>
        <v>2017_94</v>
      </c>
      <c r="B1374" s="4">
        <f>Buildings!B1370</f>
        <v>2017</v>
      </c>
      <c r="C1374" s="5">
        <f>Buildings!C1370</f>
        <v>110.309095136821</v>
      </c>
      <c r="D1374" s="15">
        <f>Buildings!D1370</f>
        <v>2.96875</v>
      </c>
      <c r="E1374" s="4">
        <f t="shared" si="42"/>
        <v>1</v>
      </c>
      <c r="F1374" s="5">
        <f t="shared" si="43"/>
        <v>110.309095136821</v>
      </c>
    </row>
    <row r="1375" spans="1:6" x14ac:dyDescent="0.3">
      <c r="A1375" t="str">
        <f>Buildings!A1371</f>
        <v>2017_95</v>
      </c>
      <c r="B1375" s="4">
        <f>Buildings!B1371</f>
        <v>2017</v>
      </c>
      <c r="C1375" s="5">
        <f>Buildings!C1371</f>
        <v>36.8037806740031</v>
      </c>
      <c r="D1375" s="15">
        <f>Buildings!D1371</f>
        <v>3.25</v>
      </c>
      <c r="E1375" s="4">
        <f t="shared" si="42"/>
        <v>1</v>
      </c>
      <c r="F1375" s="5">
        <f t="shared" si="43"/>
        <v>36.8037806740031</v>
      </c>
    </row>
    <row r="1376" spans="1:6" x14ac:dyDescent="0.3">
      <c r="A1376" t="str">
        <f>Buildings!A1372</f>
        <v>2017_96</v>
      </c>
      <c r="B1376" s="4">
        <f>Buildings!B1372</f>
        <v>2017</v>
      </c>
      <c r="C1376" s="5">
        <f>Buildings!C1372</f>
        <v>146.90949984174199</v>
      </c>
      <c r="D1376" s="15">
        <f>Buildings!D1372</f>
        <v>3.4775390625</v>
      </c>
      <c r="E1376" s="4">
        <f t="shared" si="42"/>
        <v>1</v>
      </c>
      <c r="F1376" s="5">
        <f t="shared" si="43"/>
        <v>146.90949984174199</v>
      </c>
    </row>
    <row r="1377" spans="1:6" x14ac:dyDescent="0.3">
      <c r="A1377" t="str">
        <f>Buildings!A1373</f>
        <v>2017_97</v>
      </c>
      <c r="B1377" s="4">
        <f>Buildings!B1373</f>
        <v>2017</v>
      </c>
      <c r="C1377" s="5">
        <f>Buildings!C1373</f>
        <v>92.010413698852105</v>
      </c>
      <c r="D1377" s="15">
        <f>Buildings!D1373</f>
        <v>2.8218749999999999</v>
      </c>
      <c r="E1377" s="4">
        <f t="shared" si="42"/>
        <v>1</v>
      </c>
      <c r="F1377" s="5">
        <f t="shared" si="43"/>
        <v>92.010413698852105</v>
      </c>
    </row>
    <row r="1378" spans="1:6" x14ac:dyDescent="0.3">
      <c r="A1378" t="str">
        <f>Buildings!A1374</f>
        <v>2017_98</v>
      </c>
      <c r="B1378" s="4">
        <f>Buildings!B1374</f>
        <v>2017</v>
      </c>
      <c r="C1378" s="5">
        <f>Buildings!C1374</f>
        <v>36.701567491516499</v>
      </c>
      <c r="D1378" s="15">
        <f>Buildings!D1374</f>
        <v>2.7734375</v>
      </c>
      <c r="E1378" s="4">
        <f t="shared" si="42"/>
        <v>1</v>
      </c>
      <c r="F1378" s="5">
        <f t="shared" si="43"/>
        <v>36.701567491516499</v>
      </c>
    </row>
    <row r="1379" spans="1:6" x14ac:dyDescent="0.3">
      <c r="A1379" t="str">
        <f>Buildings!A1375</f>
        <v>2017_99</v>
      </c>
      <c r="B1379" s="4">
        <f>Buildings!B1375</f>
        <v>2017</v>
      </c>
      <c r="C1379" s="5">
        <f>Buildings!C1375</f>
        <v>220.707840267569</v>
      </c>
      <c r="D1379" s="15">
        <f>Buildings!D1375</f>
        <v>1.1868489583333299</v>
      </c>
      <c r="E1379" s="4">
        <f t="shared" si="42"/>
        <v>1</v>
      </c>
      <c r="F1379" s="5">
        <f t="shared" si="43"/>
        <v>220.707840267569</v>
      </c>
    </row>
    <row r="1380" spans="1:6" x14ac:dyDescent="0.3">
      <c r="A1380" t="str">
        <f>Buildings!A1376</f>
        <v>2017_100</v>
      </c>
      <c r="B1380" s="4">
        <f>Buildings!B1376</f>
        <v>2017</v>
      </c>
      <c r="C1380" s="5">
        <f>Buildings!C1376</f>
        <v>36.851116683334098</v>
      </c>
      <c r="D1380" s="15">
        <f>Buildings!D1376</f>
        <v>2.73046875</v>
      </c>
      <c r="E1380" s="4">
        <f t="shared" si="42"/>
        <v>1</v>
      </c>
      <c r="F1380" s="5">
        <f t="shared" si="43"/>
        <v>36.851116683334098</v>
      </c>
    </row>
    <row r="1381" spans="1:6" x14ac:dyDescent="0.3">
      <c r="A1381" t="str">
        <f>Buildings!A1377</f>
        <v>2017_101</v>
      </c>
      <c r="B1381" s="4">
        <f>Buildings!B1377</f>
        <v>2017</v>
      </c>
      <c r="C1381" s="5">
        <f>Buildings!C1377</f>
        <v>110.20684396289199</v>
      </c>
      <c r="D1381" s="15">
        <f>Buildings!D1377</f>
        <v>2.6927083333333299</v>
      </c>
      <c r="E1381" s="4">
        <f t="shared" si="42"/>
        <v>1</v>
      </c>
      <c r="F1381" s="5">
        <f t="shared" si="43"/>
        <v>110.20684396289199</v>
      </c>
    </row>
    <row r="1382" spans="1:6" x14ac:dyDescent="0.3">
      <c r="A1382" t="str">
        <f>Buildings!A1378</f>
        <v>2017_102</v>
      </c>
      <c r="B1382" s="4">
        <f>Buildings!B1378</f>
        <v>2017</v>
      </c>
      <c r="C1382" s="5">
        <f>Buildings!C1378</f>
        <v>735.43355422280695</v>
      </c>
      <c r="D1382" s="15">
        <f>Buildings!D1378</f>
        <v>7.2416015624999996</v>
      </c>
      <c r="E1382" s="4">
        <f t="shared" si="42"/>
        <v>2</v>
      </c>
      <c r="F1382" s="5">
        <f t="shared" si="43"/>
        <v>1470.8671084456139</v>
      </c>
    </row>
    <row r="1383" spans="1:6" x14ac:dyDescent="0.3">
      <c r="A1383" t="str">
        <f>Buildings!A1379</f>
        <v>2017_103</v>
      </c>
      <c r="B1383" s="4">
        <f>Buildings!B1379</f>
        <v>2017</v>
      </c>
      <c r="C1383" s="5">
        <f>Buildings!C1379</f>
        <v>294.02169195562601</v>
      </c>
      <c r="D1383" s="15">
        <f>Buildings!D1379</f>
        <v>4.8046875</v>
      </c>
      <c r="E1383" s="4">
        <f t="shared" si="42"/>
        <v>1</v>
      </c>
      <c r="F1383" s="5">
        <f t="shared" si="43"/>
        <v>294.02169195562601</v>
      </c>
    </row>
    <row r="1384" spans="1:6" x14ac:dyDescent="0.3">
      <c r="A1384" t="str">
        <f>Buildings!A1380</f>
        <v>2017_104</v>
      </c>
      <c r="B1384" s="4">
        <f>Buildings!B1380</f>
        <v>2017</v>
      </c>
      <c r="C1384" s="5">
        <f>Buildings!C1380</f>
        <v>36.803787212818897</v>
      </c>
      <c r="D1384" s="15">
        <f>Buildings!D1380</f>
        <v>3.30078125</v>
      </c>
      <c r="E1384" s="4">
        <f t="shared" si="42"/>
        <v>1</v>
      </c>
      <c r="F1384" s="5">
        <f t="shared" si="43"/>
        <v>36.803787212818897</v>
      </c>
    </row>
    <row r="1385" spans="1:6" x14ac:dyDescent="0.3">
      <c r="A1385" t="str">
        <f>Buildings!A1381</f>
        <v>2017_105</v>
      </c>
      <c r="B1385" s="4">
        <f>Buildings!B1381</f>
        <v>2017</v>
      </c>
      <c r="C1385" s="5">
        <f>Buildings!C1381</f>
        <v>294.123190499842</v>
      </c>
      <c r="D1385" s="15">
        <f>Buildings!D1381</f>
        <v>5.8369140625</v>
      </c>
      <c r="E1385" s="4">
        <f t="shared" si="42"/>
        <v>1</v>
      </c>
      <c r="F1385" s="5">
        <f t="shared" si="43"/>
        <v>294.123190499842</v>
      </c>
    </row>
    <row r="1386" spans="1:6" x14ac:dyDescent="0.3">
      <c r="A1386" t="str">
        <f>Buildings!A1382</f>
        <v>2017_106</v>
      </c>
      <c r="B1386" s="4">
        <f>Buildings!B1382</f>
        <v>2017</v>
      </c>
      <c r="C1386" s="5">
        <f>Buildings!C1382</f>
        <v>73.569357991218595</v>
      </c>
      <c r="D1386" s="15">
        <f>Buildings!D1382</f>
        <v>2.083984375</v>
      </c>
      <c r="E1386" s="4">
        <f t="shared" si="42"/>
        <v>1</v>
      </c>
      <c r="F1386" s="5">
        <f t="shared" si="43"/>
        <v>73.569357991218595</v>
      </c>
    </row>
    <row r="1387" spans="1:6" x14ac:dyDescent="0.3">
      <c r="A1387" t="str">
        <f>Buildings!A1383</f>
        <v>2017_107</v>
      </c>
      <c r="B1387" s="4">
        <f>Buildings!B1383</f>
        <v>2017</v>
      </c>
      <c r="C1387" s="5">
        <f>Buildings!C1383</f>
        <v>275.802836094052</v>
      </c>
      <c r="D1387" s="15">
        <f>Buildings!D1383</f>
        <v>3.7364583333333301</v>
      </c>
      <c r="E1387" s="4">
        <f t="shared" si="42"/>
        <v>1</v>
      </c>
      <c r="F1387" s="5">
        <f t="shared" si="43"/>
        <v>275.802836094052</v>
      </c>
    </row>
    <row r="1388" spans="1:6" x14ac:dyDescent="0.3">
      <c r="A1388" t="str">
        <f>Buildings!A1384</f>
        <v>2017_108</v>
      </c>
      <c r="B1388" s="4">
        <f>Buildings!B1384</f>
        <v>2017</v>
      </c>
      <c r="C1388" s="5">
        <f>Buildings!C1384</f>
        <v>147.10175747051801</v>
      </c>
      <c r="D1388" s="15">
        <f>Buildings!D1384</f>
        <v>4.28125</v>
      </c>
      <c r="E1388" s="4">
        <f t="shared" si="42"/>
        <v>1</v>
      </c>
      <c r="F1388" s="5">
        <f t="shared" si="43"/>
        <v>147.10175747051801</v>
      </c>
    </row>
    <row r="1389" spans="1:6" x14ac:dyDescent="0.3">
      <c r="A1389" t="str">
        <f>Buildings!A1385</f>
        <v>2017_109</v>
      </c>
      <c r="B1389" s="4">
        <f>Buildings!B1385</f>
        <v>2017</v>
      </c>
      <c r="C1389" s="5">
        <f>Buildings!C1385</f>
        <v>808.76816840842298</v>
      </c>
      <c r="D1389" s="15">
        <f>Buildings!D1385</f>
        <v>7.5504261363636402</v>
      </c>
      <c r="E1389" s="4">
        <f t="shared" si="42"/>
        <v>2</v>
      </c>
      <c r="F1389" s="5">
        <f t="shared" si="43"/>
        <v>1617.536336816846</v>
      </c>
    </row>
    <row r="1390" spans="1:6" x14ac:dyDescent="0.3">
      <c r="A1390" t="str">
        <f>Buildings!A1386</f>
        <v>2017_110</v>
      </c>
      <c r="B1390" s="4">
        <f>Buildings!B1386</f>
        <v>2017</v>
      </c>
      <c r="C1390" s="5">
        <f>Buildings!C1386</f>
        <v>110.29747153725501</v>
      </c>
      <c r="D1390" s="15">
        <f>Buildings!D1386</f>
        <v>4.97265625</v>
      </c>
      <c r="E1390" s="4">
        <f t="shared" si="42"/>
        <v>1</v>
      </c>
      <c r="F1390" s="5">
        <f t="shared" si="43"/>
        <v>110.29747153725501</v>
      </c>
    </row>
    <row r="1391" spans="1:6" x14ac:dyDescent="0.3">
      <c r="A1391" t="str">
        <f>Buildings!A1387</f>
        <v>2017_111</v>
      </c>
      <c r="B1391" s="4">
        <f>Buildings!B1387</f>
        <v>2017</v>
      </c>
      <c r="C1391" s="5">
        <f>Buildings!C1387</f>
        <v>275.75786769203899</v>
      </c>
      <c r="D1391" s="15">
        <f>Buildings!D1387</f>
        <v>4.8963541666666703</v>
      </c>
      <c r="E1391" s="4">
        <f t="shared" si="42"/>
        <v>1</v>
      </c>
      <c r="F1391" s="5">
        <f t="shared" si="43"/>
        <v>275.75786769203899</v>
      </c>
    </row>
    <row r="1392" spans="1:6" x14ac:dyDescent="0.3">
      <c r="A1392" t="str">
        <f>Buildings!A1388</f>
        <v>2017_112</v>
      </c>
      <c r="B1392" s="4">
        <f>Buildings!B1388</f>
        <v>2017</v>
      </c>
      <c r="C1392" s="5">
        <f>Buildings!C1388</f>
        <v>845.63330633193198</v>
      </c>
      <c r="D1392" s="15">
        <f>Buildings!D1388</f>
        <v>5.0310801630434803</v>
      </c>
      <c r="E1392" s="4">
        <f t="shared" si="42"/>
        <v>1</v>
      </c>
      <c r="F1392" s="5">
        <f t="shared" si="43"/>
        <v>845.63330633193198</v>
      </c>
    </row>
    <row r="1393" spans="1:6" x14ac:dyDescent="0.3">
      <c r="A1393" t="str">
        <f>Buildings!A1389</f>
        <v>2017_113</v>
      </c>
      <c r="B1393" s="4">
        <f>Buildings!B1389</f>
        <v>2017</v>
      </c>
      <c r="C1393" s="5">
        <f>Buildings!C1389</f>
        <v>147.158234668896</v>
      </c>
      <c r="D1393" s="15">
        <f>Buildings!D1389</f>
        <v>5.1953125</v>
      </c>
      <c r="E1393" s="4">
        <f t="shared" si="42"/>
        <v>1</v>
      </c>
      <c r="F1393" s="5">
        <f t="shared" si="43"/>
        <v>147.158234668896</v>
      </c>
    </row>
    <row r="1394" spans="1:6" x14ac:dyDescent="0.3">
      <c r="A1394" t="str">
        <f>Buildings!A1390</f>
        <v>2017_114</v>
      </c>
      <c r="B1394" s="4">
        <f>Buildings!B1390</f>
        <v>2017</v>
      </c>
      <c r="C1394" s="5">
        <f>Buildings!C1390</f>
        <v>73.501233700662894</v>
      </c>
      <c r="D1394" s="15">
        <f>Buildings!D1390</f>
        <v>6.04296875</v>
      </c>
      <c r="E1394" s="4">
        <f t="shared" si="42"/>
        <v>2</v>
      </c>
      <c r="F1394" s="5">
        <f t="shared" si="43"/>
        <v>147.00246740132579</v>
      </c>
    </row>
    <row r="1395" spans="1:6" x14ac:dyDescent="0.3">
      <c r="A1395" t="str">
        <f>Buildings!A1391</f>
        <v>2017_115</v>
      </c>
      <c r="B1395" s="4">
        <f>Buildings!B1391</f>
        <v>2017</v>
      </c>
      <c r="C1395" s="5">
        <f>Buildings!C1391</f>
        <v>1158.36741583049</v>
      </c>
      <c r="D1395" s="15">
        <f>Buildings!D1391</f>
        <v>5.1369047619047601</v>
      </c>
      <c r="E1395" s="4">
        <f t="shared" si="42"/>
        <v>1</v>
      </c>
      <c r="F1395" s="5">
        <f t="shared" si="43"/>
        <v>1158.36741583049</v>
      </c>
    </row>
    <row r="1396" spans="1:6" x14ac:dyDescent="0.3">
      <c r="A1396" t="str">
        <f>Buildings!A1392</f>
        <v>2017_116</v>
      </c>
      <c r="B1396" s="4">
        <f>Buildings!B1392</f>
        <v>2017</v>
      </c>
      <c r="C1396" s="5">
        <f>Buildings!C1392</f>
        <v>73.552704868838205</v>
      </c>
      <c r="D1396" s="15">
        <f>Buildings!D1392</f>
        <v>3.494140625</v>
      </c>
      <c r="E1396" s="4">
        <f t="shared" si="42"/>
        <v>1</v>
      </c>
      <c r="F1396" s="5">
        <f t="shared" si="43"/>
        <v>73.552704868838205</v>
      </c>
    </row>
    <row r="1397" spans="1:6" x14ac:dyDescent="0.3">
      <c r="A1397" t="str">
        <f>Buildings!A1393</f>
        <v>2017_117</v>
      </c>
      <c r="B1397" s="4">
        <f>Buildings!B1393</f>
        <v>2017</v>
      </c>
      <c r="C1397" s="5">
        <f>Buildings!C1393</f>
        <v>257.29948359727899</v>
      </c>
      <c r="D1397" s="15">
        <f>Buildings!D1393</f>
        <v>2.9352678571428599</v>
      </c>
      <c r="E1397" s="4">
        <f t="shared" si="42"/>
        <v>1</v>
      </c>
      <c r="F1397" s="5">
        <f t="shared" si="43"/>
        <v>257.29948359727899</v>
      </c>
    </row>
    <row r="1398" spans="1:6" x14ac:dyDescent="0.3">
      <c r="A1398" t="str">
        <f>Buildings!A1394</f>
        <v>2017_118</v>
      </c>
      <c r="B1398" s="4">
        <f>Buildings!B1394</f>
        <v>2017</v>
      </c>
      <c r="C1398" s="5">
        <f>Buildings!C1394</f>
        <v>73.604445353150396</v>
      </c>
      <c r="D1398" s="15">
        <f>Buildings!D1394</f>
        <v>2.8359375</v>
      </c>
      <c r="E1398" s="4">
        <f t="shared" si="42"/>
        <v>1</v>
      </c>
      <c r="F1398" s="5">
        <f t="shared" si="43"/>
        <v>73.604445353150396</v>
      </c>
    </row>
    <row r="1399" spans="1:6" x14ac:dyDescent="0.3">
      <c r="A1399" t="str">
        <f>Buildings!A1395</f>
        <v>2017_119</v>
      </c>
      <c r="B1399" s="4">
        <f>Buildings!B1395</f>
        <v>2017</v>
      </c>
      <c r="C1399" s="5">
        <f>Buildings!C1395</f>
        <v>422.70241511985699</v>
      </c>
      <c r="D1399" s="15">
        <f>Buildings!D1395</f>
        <v>4.2741168478260896</v>
      </c>
      <c r="E1399" s="4">
        <f t="shared" si="42"/>
        <v>1</v>
      </c>
      <c r="F1399" s="5">
        <f t="shared" si="43"/>
        <v>422.70241511985699</v>
      </c>
    </row>
    <row r="1400" spans="1:6" x14ac:dyDescent="0.3">
      <c r="A1400" t="str">
        <f>Buildings!A1396</f>
        <v>2017_120</v>
      </c>
      <c r="B1400" s="4">
        <f>Buildings!B1396</f>
        <v>2017</v>
      </c>
      <c r="C1400" s="5">
        <f>Buildings!C1396</f>
        <v>165.50656004436399</v>
      </c>
      <c r="D1400" s="15">
        <f>Buildings!D1396</f>
        <v>2.796875</v>
      </c>
      <c r="E1400" s="4">
        <f t="shared" si="42"/>
        <v>1</v>
      </c>
      <c r="F1400" s="5">
        <f t="shared" si="43"/>
        <v>165.50656004436399</v>
      </c>
    </row>
    <row r="1401" spans="1:6" x14ac:dyDescent="0.3">
      <c r="A1401" t="str">
        <f>Buildings!A1397</f>
        <v>2017_121</v>
      </c>
      <c r="B1401" s="4">
        <f>Buildings!B1397</f>
        <v>2017</v>
      </c>
      <c r="C1401" s="5">
        <f>Buildings!C1397</f>
        <v>36.748693820089102</v>
      </c>
      <c r="D1401" s="15">
        <f>Buildings!D1397</f>
        <v>1.7421875</v>
      </c>
      <c r="E1401" s="4">
        <f t="shared" si="42"/>
        <v>1</v>
      </c>
      <c r="F1401" s="5">
        <f t="shared" si="43"/>
        <v>36.748693820089102</v>
      </c>
    </row>
    <row r="1402" spans="1:6" x14ac:dyDescent="0.3">
      <c r="A1402" t="str">
        <f>Buildings!A1398</f>
        <v>2017_122</v>
      </c>
      <c r="B1402" s="4">
        <f>Buildings!B1398</f>
        <v>2017</v>
      </c>
      <c r="C1402" s="5">
        <f>Buildings!C1398</f>
        <v>220.608235239983</v>
      </c>
      <c r="D1402" s="15">
        <f>Buildings!D1398</f>
        <v>3.818359375</v>
      </c>
      <c r="E1402" s="4">
        <f t="shared" si="42"/>
        <v>1</v>
      </c>
      <c r="F1402" s="5">
        <f t="shared" si="43"/>
        <v>220.608235239983</v>
      </c>
    </row>
    <row r="1403" spans="1:6" x14ac:dyDescent="0.3">
      <c r="A1403" t="str">
        <f>Buildings!A1399</f>
        <v>2017_123</v>
      </c>
      <c r="B1403" s="4">
        <f>Buildings!B1399</f>
        <v>2017</v>
      </c>
      <c r="C1403" s="5">
        <f>Buildings!C1399</f>
        <v>110.35677168518301</v>
      </c>
      <c r="D1403" s="15">
        <f>Buildings!D1399</f>
        <v>3.1783854166666701</v>
      </c>
      <c r="E1403" s="4">
        <f t="shared" si="42"/>
        <v>1</v>
      </c>
      <c r="F1403" s="5">
        <f t="shared" si="43"/>
        <v>110.35677168518301</v>
      </c>
    </row>
    <row r="1404" spans="1:6" x14ac:dyDescent="0.3">
      <c r="A1404" t="str">
        <f>Buildings!A1400</f>
        <v>2017_124</v>
      </c>
      <c r="B1404" s="4">
        <f>Buildings!B1400</f>
        <v>2017</v>
      </c>
      <c r="C1404" s="5">
        <f>Buildings!C1400</f>
        <v>202.25359982624701</v>
      </c>
      <c r="D1404" s="15">
        <f>Buildings!D1400</f>
        <v>6.7755681818181799</v>
      </c>
      <c r="E1404" s="4">
        <f t="shared" si="42"/>
        <v>2</v>
      </c>
      <c r="F1404" s="5">
        <f t="shared" si="43"/>
        <v>404.50719965249402</v>
      </c>
    </row>
    <row r="1405" spans="1:6" x14ac:dyDescent="0.3">
      <c r="A1405" t="str">
        <f>Buildings!A1401</f>
        <v>2017_125</v>
      </c>
      <c r="B1405" s="4">
        <f>Buildings!B1401</f>
        <v>2017</v>
      </c>
      <c r="C1405" s="5">
        <f>Buildings!C1401</f>
        <v>55.216041920706601</v>
      </c>
      <c r="D1405" s="15">
        <f>Buildings!D1401</f>
        <v>3.1510416666666701</v>
      </c>
      <c r="E1405" s="4">
        <f t="shared" si="42"/>
        <v>1</v>
      </c>
      <c r="F1405" s="5">
        <f t="shared" si="43"/>
        <v>55.216041920706601</v>
      </c>
    </row>
    <row r="1406" spans="1:6" x14ac:dyDescent="0.3">
      <c r="A1406" t="str">
        <f>Buildings!A1402</f>
        <v>2017_126</v>
      </c>
      <c r="B1406" s="4">
        <f>Buildings!B1402</f>
        <v>2017</v>
      </c>
      <c r="C1406" s="5">
        <f>Buildings!C1402</f>
        <v>606.678419638425</v>
      </c>
      <c r="D1406" s="15">
        <f>Buildings!D1402</f>
        <v>8.3944128787878807</v>
      </c>
      <c r="E1406" s="4">
        <f t="shared" si="42"/>
        <v>2</v>
      </c>
      <c r="F1406" s="5">
        <f t="shared" si="43"/>
        <v>1213.35683927685</v>
      </c>
    </row>
    <row r="1407" spans="1:6" x14ac:dyDescent="0.3">
      <c r="A1407" t="str">
        <f>Buildings!A1403</f>
        <v>2017_127</v>
      </c>
      <c r="B1407" s="4">
        <f>Buildings!B1403</f>
        <v>2017</v>
      </c>
      <c r="C1407" s="5">
        <f>Buildings!C1403</f>
        <v>239.205997060984</v>
      </c>
      <c r="D1407" s="15">
        <f>Buildings!D1403</f>
        <v>4.3317307692307701</v>
      </c>
      <c r="E1407" s="4">
        <f t="shared" si="42"/>
        <v>1</v>
      </c>
      <c r="F1407" s="5">
        <f t="shared" si="43"/>
        <v>239.205997060984</v>
      </c>
    </row>
    <row r="1408" spans="1:6" x14ac:dyDescent="0.3">
      <c r="A1408" t="str">
        <f>Buildings!A1404</f>
        <v>2017_128</v>
      </c>
      <c r="B1408" s="4">
        <f>Buildings!B1404</f>
        <v>2017</v>
      </c>
      <c r="C1408" s="5">
        <f>Buildings!C1404</f>
        <v>36.861883161589503</v>
      </c>
      <c r="D1408" s="15">
        <f>Buildings!D1404</f>
        <v>3.60546875</v>
      </c>
      <c r="E1408" s="4">
        <f t="shared" si="42"/>
        <v>1</v>
      </c>
      <c r="F1408" s="5">
        <f t="shared" si="43"/>
        <v>36.861883161589503</v>
      </c>
    </row>
    <row r="1409" spans="1:6" x14ac:dyDescent="0.3">
      <c r="A1409" t="str">
        <f>Buildings!A1405</f>
        <v>2017_129</v>
      </c>
      <c r="B1409" s="4">
        <f>Buildings!B1405</f>
        <v>2017</v>
      </c>
      <c r="C1409" s="5">
        <f>Buildings!C1405</f>
        <v>110.227145591751</v>
      </c>
      <c r="D1409" s="15">
        <f>Buildings!D1405</f>
        <v>4.5260416666666696</v>
      </c>
      <c r="E1409" s="4">
        <f t="shared" si="42"/>
        <v>1</v>
      </c>
      <c r="F1409" s="5">
        <f t="shared" si="43"/>
        <v>110.227145591751</v>
      </c>
    </row>
    <row r="1410" spans="1:6" x14ac:dyDescent="0.3">
      <c r="A1410" t="str">
        <f>Buildings!A1406</f>
        <v>2017_130</v>
      </c>
      <c r="B1410" s="4">
        <f>Buildings!B1406</f>
        <v>2017</v>
      </c>
      <c r="C1410" s="5">
        <f>Buildings!C1406</f>
        <v>36.708343654871001</v>
      </c>
      <c r="D1410" s="15">
        <f>Buildings!D1406</f>
        <v>2</v>
      </c>
      <c r="E1410" s="4">
        <f t="shared" si="42"/>
        <v>1</v>
      </c>
      <c r="F1410" s="5">
        <f t="shared" si="43"/>
        <v>36.708343654871001</v>
      </c>
    </row>
    <row r="1411" spans="1:6" x14ac:dyDescent="0.3">
      <c r="A1411" t="str">
        <f>Buildings!A1407</f>
        <v>2017_131</v>
      </c>
      <c r="B1411" s="4">
        <f>Buildings!B1407</f>
        <v>2017</v>
      </c>
      <c r="C1411" s="5">
        <f>Buildings!C1407</f>
        <v>496.433540800586</v>
      </c>
      <c r="D1411" s="15">
        <f>Buildings!D1407</f>
        <v>6.6105324074074101</v>
      </c>
      <c r="E1411" s="4">
        <f t="shared" si="42"/>
        <v>2</v>
      </c>
      <c r="F1411" s="5">
        <f t="shared" si="43"/>
        <v>992.867081601172</v>
      </c>
    </row>
    <row r="1412" spans="1:6" x14ac:dyDescent="0.3">
      <c r="A1412" t="str">
        <f>Buildings!A1408</f>
        <v>2017_132</v>
      </c>
      <c r="B1412" s="4">
        <f>Buildings!B1408</f>
        <v>2017</v>
      </c>
      <c r="C1412" s="5">
        <f>Buildings!C1408</f>
        <v>698.73469787463705</v>
      </c>
      <c r="D1412" s="15">
        <f>Buildings!D1408</f>
        <v>7.3858963815789496</v>
      </c>
      <c r="E1412" s="4">
        <f t="shared" si="42"/>
        <v>2</v>
      </c>
      <c r="F1412" s="5">
        <f t="shared" si="43"/>
        <v>1397.4693957492741</v>
      </c>
    </row>
    <row r="1413" spans="1:6" x14ac:dyDescent="0.3">
      <c r="A1413" t="str">
        <f>Buildings!A1409</f>
        <v>2017_133</v>
      </c>
      <c r="B1413" s="4">
        <f>Buildings!B1409</f>
        <v>2017</v>
      </c>
      <c r="C1413" s="5">
        <f>Buildings!C1409</f>
        <v>441.26549750752702</v>
      </c>
      <c r="D1413" s="15">
        <f>Buildings!D1409</f>
        <v>7.2327473958333304</v>
      </c>
      <c r="E1413" s="4">
        <f t="shared" si="42"/>
        <v>2</v>
      </c>
      <c r="F1413" s="5">
        <f t="shared" si="43"/>
        <v>882.53099501505403</v>
      </c>
    </row>
    <row r="1414" spans="1:6" x14ac:dyDescent="0.3">
      <c r="A1414" t="str">
        <f>Buildings!A1410</f>
        <v>2017_134</v>
      </c>
      <c r="B1414" s="4">
        <f>Buildings!B1410</f>
        <v>2017</v>
      </c>
      <c r="C1414" s="5">
        <f>Buildings!C1410</f>
        <v>36.755854055285504</v>
      </c>
      <c r="D1414" s="15">
        <f>Buildings!D1410</f>
        <v>3.7265625</v>
      </c>
      <c r="E1414" s="4">
        <f t="shared" si="42"/>
        <v>1</v>
      </c>
      <c r="F1414" s="5">
        <f t="shared" si="43"/>
        <v>36.755854055285504</v>
      </c>
    </row>
    <row r="1415" spans="1:6" x14ac:dyDescent="0.3">
      <c r="A1415" t="str">
        <f>Buildings!A1411</f>
        <v>2017_135</v>
      </c>
      <c r="B1415" s="4">
        <f>Buildings!B1411</f>
        <v>2017</v>
      </c>
      <c r="C1415" s="5">
        <f>Buildings!C1411</f>
        <v>753.81597339361895</v>
      </c>
      <c r="D1415" s="15">
        <f>Buildings!D1411</f>
        <v>4.9775152439024399</v>
      </c>
      <c r="E1415" s="4">
        <f t="shared" ref="E1415:E1478" si="44">MAX(1,FLOOR(D1415/$B$3,1))</f>
        <v>1</v>
      </c>
      <c r="F1415" s="5">
        <f t="shared" ref="F1415:F1478" si="45">C1415*E1415</f>
        <v>753.81597339361895</v>
      </c>
    </row>
    <row r="1416" spans="1:6" x14ac:dyDescent="0.3">
      <c r="A1416" t="str">
        <f>Buildings!A1412</f>
        <v>2017_136</v>
      </c>
      <c r="B1416" s="4">
        <f>Buildings!B1412</f>
        <v>2017</v>
      </c>
      <c r="C1416" s="5">
        <f>Buildings!C1412</f>
        <v>55.108181521296501</v>
      </c>
      <c r="D1416" s="15">
        <f>Buildings!D1412</f>
        <v>3.5651041666666701</v>
      </c>
      <c r="E1416" s="4">
        <f t="shared" si="44"/>
        <v>1</v>
      </c>
      <c r="F1416" s="5">
        <f t="shared" si="45"/>
        <v>55.108181521296501</v>
      </c>
    </row>
    <row r="1417" spans="1:6" x14ac:dyDescent="0.3">
      <c r="A1417" t="str">
        <f>Buildings!A1413</f>
        <v>2017_137</v>
      </c>
      <c r="B1417" s="4">
        <f>Buildings!B1413</f>
        <v>2017</v>
      </c>
      <c r="C1417" s="5">
        <f>Buildings!C1413</f>
        <v>36.757824679836602</v>
      </c>
      <c r="D1417" s="15">
        <f>Buildings!D1413</f>
        <v>2.23828125</v>
      </c>
      <c r="E1417" s="4">
        <f t="shared" si="44"/>
        <v>1</v>
      </c>
      <c r="F1417" s="5">
        <f t="shared" si="45"/>
        <v>36.757824679836602</v>
      </c>
    </row>
    <row r="1418" spans="1:6" x14ac:dyDescent="0.3">
      <c r="A1418" t="str">
        <f>Buildings!A1414</f>
        <v>2017_138</v>
      </c>
      <c r="B1418" s="4">
        <f>Buildings!B1414</f>
        <v>2017</v>
      </c>
      <c r="C1418" s="5">
        <f>Buildings!C1414</f>
        <v>146.99823646619899</v>
      </c>
      <c r="D1418" s="15">
        <f>Buildings!D1414</f>
        <v>4.03515625</v>
      </c>
      <c r="E1418" s="4">
        <f t="shared" si="44"/>
        <v>1</v>
      </c>
      <c r="F1418" s="5">
        <f t="shared" si="45"/>
        <v>146.99823646619899</v>
      </c>
    </row>
    <row r="1419" spans="1:6" x14ac:dyDescent="0.3">
      <c r="A1419" t="str">
        <f>Buildings!A1415</f>
        <v>2017_139</v>
      </c>
      <c r="B1419" s="4">
        <f>Buildings!B1415</f>
        <v>2017</v>
      </c>
      <c r="C1419" s="5">
        <f>Buildings!C1415</f>
        <v>165.47763148322699</v>
      </c>
      <c r="D1419" s="15">
        <f>Buildings!D1415</f>
        <v>5.7873263888888902</v>
      </c>
      <c r="E1419" s="4">
        <f t="shared" si="44"/>
        <v>1</v>
      </c>
      <c r="F1419" s="5">
        <f t="shared" si="45"/>
        <v>165.47763148322699</v>
      </c>
    </row>
    <row r="1420" spans="1:6" x14ac:dyDescent="0.3">
      <c r="A1420" t="str">
        <f>Buildings!A1416</f>
        <v>2017_140</v>
      </c>
      <c r="B1420" s="4">
        <f>Buildings!B1416</f>
        <v>2017</v>
      </c>
      <c r="C1420" s="5">
        <f>Buildings!C1416</f>
        <v>18.456493785604799</v>
      </c>
      <c r="D1420" s="15">
        <f>Buildings!D1416</f>
        <v>1.7890625</v>
      </c>
      <c r="E1420" s="4">
        <f t="shared" si="44"/>
        <v>1</v>
      </c>
      <c r="F1420" s="5">
        <f t="shared" si="45"/>
        <v>18.456493785604799</v>
      </c>
    </row>
    <row r="1421" spans="1:6" x14ac:dyDescent="0.3">
      <c r="A1421" t="str">
        <f>Buildings!A1417</f>
        <v>2017_141</v>
      </c>
      <c r="B1421" s="4">
        <f>Buildings!B1417</f>
        <v>2017</v>
      </c>
      <c r="C1421" s="5">
        <f>Buildings!C1417</f>
        <v>128.562907537445</v>
      </c>
      <c r="D1421" s="15">
        <f>Buildings!D1417</f>
        <v>5.95758928571429</v>
      </c>
      <c r="E1421" s="4">
        <f t="shared" si="44"/>
        <v>1</v>
      </c>
      <c r="F1421" s="5">
        <f t="shared" si="45"/>
        <v>128.562907537445</v>
      </c>
    </row>
    <row r="1422" spans="1:6" x14ac:dyDescent="0.3">
      <c r="A1422" t="str">
        <f>Buildings!A1418</f>
        <v>2017_142</v>
      </c>
      <c r="B1422" s="4">
        <f>Buildings!B1418</f>
        <v>2017</v>
      </c>
      <c r="C1422" s="5">
        <f>Buildings!C1418</f>
        <v>312.65335105173301</v>
      </c>
      <c r="D1422" s="15">
        <f>Buildings!D1418</f>
        <v>5.5592830882352899</v>
      </c>
      <c r="E1422" s="4">
        <f t="shared" si="44"/>
        <v>1</v>
      </c>
      <c r="F1422" s="5">
        <f t="shared" si="45"/>
        <v>312.65335105173301</v>
      </c>
    </row>
    <row r="1423" spans="1:6" x14ac:dyDescent="0.3">
      <c r="A1423" t="str">
        <f>Buildings!A1419</f>
        <v>2017_143</v>
      </c>
      <c r="B1423" s="4">
        <f>Buildings!B1419</f>
        <v>2017</v>
      </c>
      <c r="C1423" s="5">
        <f>Buildings!C1419</f>
        <v>294.15993762016302</v>
      </c>
      <c r="D1423" s="15">
        <f>Buildings!D1419</f>
        <v>6.39697265625</v>
      </c>
      <c r="E1423" s="4">
        <f t="shared" si="44"/>
        <v>2</v>
      </c>
      <c r="F1423" s="5">
        <f t="shared" si="45"/>
        <v>588.31987524032604</v>
      </c>
    </row>
    <row r="1424" spans="1:6" x14ac:dyDescent="0.3">
      <c r="A1424" t="str">
        <f>Buildings!A1420</f>
        <v>2017_144</v>
      </c>
      <c r="B1424" s="4">
        <f>Buildings!B1420</f>
        <v>2017</v>
      </c>
      <c r="C1424" s="5">
        <f>Buildings!C1420</f>
        <v>220.40530600771299</v>
      </c>
      <c r="D1424" s="15">
        <f>Buildings!D1420</f>
        <v>4.9173177083333304</v>
      </c>
      <c r="E1424" s="4">
        <f t="shared" si="44"/>
        <v>1</v>
      </c>
      <c r="F1424" s="5">
        <f t="shared" si="45"/>
        <v>220.40530600771299</v>
      </c>
    </row>
    <row r="1425" spans="1:6" x14ac:dyDescent="0.3">
      <c r="A1425" t="str">
        <f>Buildings!A1421</f>
        <v>2017_145</v>
      </c>
      <c r="B1425" s="4">
        <f>Buildings!B1421</f>
        <v>2017</v>
      </c>
      <c r="C1425" s="5">
        <f>Buildings!C1421</f>
        <v>36.708135059103398</v>
      </c>
      <c r="D1425" s="15">
        <f>Buildings!D1421</f>
        <v>2.4765625</v>
      </c>
      <c r="E1425" s="4">
        <f t="shared" si="44"/>
        <v>1</v>
      </c>
      <c r="F1425" s="5">
        <f t="shared" si="45"/>
        <v>36.708135059103398</v>
      </c>
    </row>
    <row r="1426" spans="1:6" x14ac:dyDescent="0.3">
      <c r="A1426" t="str">
        <f>Buildings!A1422</f>
        <v>2017_146</v>
      </c>
      <c r="B1426" s="4">
        <f>Buildings!B1422</f>
        <v>2017</v>
      </c>
      <c r="C1426" s="5">
        <f>Buildings!C1422</f>
        <v>36.853202017024202</v>
      </c>
      <c r="D1426" s="15">
        <f>Buildings!D1422</f>
        <v>3.81640625</v>
      </c>
      <c r="E1426" s="4">
        <f t="shared" si="44"/>
        <v>1</v>
      </c>
      <c r="F1426" s="5">
        <f t="shared" si="45"/>
        <v>36.853202017024202</v>
      </c>
    </row>
    <row r="1427" spans="1:6" x14ac:dyDescent="0.3">
      <c r="A1427" t="str">
        <f>Buildings!A1423</f>
        <v>2017_147</v>
      </c>
      <c r="B1427" s="4">
        <f>Buildings!B1423</f>
        <v>2017</v>
      </c>
      <c r="C1427" s="5">
        <f>Buildings!C1423</f>
        <v>55.159888556227102</v>
      </c>
      <c r="D1427" s="15">
        <f>Buildings!D1423</f>
        <v>2.4192708333333299</v>
      </c>
      <c r="E1427" s="4">
        <f t="shared" si="44"/>
        <v>1</v>
      </c>
      <c r="F1427" s="5">
        <f t="shared" si="45"/>
        <v>55.159888556227102</v>
      </c>
    </row>
    <row r="1428" spans="1:6" x14ac:dyDescent="0.3">
      <c r="A1428" t="str">
        <f>Buildings!A1424</f>
        <v>2017_148</v>
      </c>
      <c r="B1428" s="4">
        <f>Buildings!B1424</f>
        <v>2017</v>
      </c>
      <c r="C1428" s="5">
        <f>Buildings!C1424</f>
        <v>367.70911348424897</v>
      </c>
      <c r="D1428" s="15">
        <f>Buildings!D1424</f>
        <v>6.2566406250000002</v>
      </c>
      <c r="E1428" s="4">
        <f t="shared" si="44"/>
        <v>2</v>
      </c>
      <c r="F1428" s="5">
        <f t="shared" si="45"/>
        <v>735.41822696849795</v>
      </c>
    </row>
    <row r="1429" spans="1:6" x14ac:dyDescent="0.3">
      <c r="A1429" t="str">
        <f>Buildings!A1425</f>
        <v>2017_149</v>
      </c>
      <c r="B1429" s="4">
        <f>Buildings!B1425</f>
        <v>2017</v>
      </c>
      <c r="C1429" s="5">
        <f>Buildings!C1425</f>
        <v>36.853077787905903</v>
      </c>
      <c r="D1429" s="15">
        <f>Buildings!D1425</f>
        <v>3.640625</v>
      </c>
      <c r="E1429" s="4">
        <f t="shared" si="44"/>
        <v>1</v>
      </c>
      <c r="F1429" s="5">
        <f t="shared" si="45"/>
        <v>36.853077787905903</v>
      </c>
    </row>
    <row r="1430" spans="1:6" x14ac:dyDescent="0.3">
      <c r="A1430" t="str">
        <f>Buildings!A1426</f>
        <v>2017_150</v>
      </c>
      <c r="B1430" s="4">
        <f>Buildings!B1426</f>
        <v>2017</v>
      </c>
      <c r="C1430" s="5">
        <f>Buildings!C1426</f>
        <v>55.108240211382501</v>
      </c>
      <c r="D1430" s="15">
        <f>Buildings!D1426</f>
        <v>6.3802083333333304</v>
      </c>
      <c r="E1430" s="4">
        <f t="shared" si="44"/>
        <v>2</v>
      </c>
      <c r="F1430" s="5">
        <f t="shared" si="45"/>
        <v>110.216480422765</v>
      </c>
    </row>
    <row r="1431" spans="1:6" x14ac:dyDescent="0.3">
      <c r="A1431" t="str">
        <f>Buildings!A1427</f>
        <v>2017_151</v>
      </c>
      <c r="B1431" s="4">
        <f>Buildings!B1427</f>
        <v>2017</v>
      </c>
      <c r="C1431" s="5">
        <f>Buildings!C1427</f>
        <v>514.56915001850598</v>
      </c>
      <c r="D1431" s="15">
        <f>Buildings!D1427</f>
        <v>5.9104352678571397</v>
      </c>
      <c r="E1431" s="4">
        <f t="shared" si="44"/>
        <v>1</v>
      </c>
      <c r="F1431" s="5">
        <f t="shared" si="45"/>
        <v>514.56915001850598</v>
      </c>
    </row>
    <row r="1432" spans="1:6" x14ac:dyDescent="0.3">
      <c r="A1432" t="str">
        <f>Buildings!A1428</f>
        <v>2017_152</v>
      </c>
      <c r="B1432" s="4">
        <f>Buildings!B1428</f>
        <v>2017</v>
      </c>
      <c r="C1432" s="5">
        <f>Buildings!C1428</f>
        <v>55.107731597498102</v>
      </c>
      <c r="D1432" s="15">
        <f>Buildings!D1428</f>
        <v>5.9739583333333304</v>
      </c>
      <c r="E1432" s="4">
        <f t="shared" si="44"/>
        <v>1</v>
      </c>
      <c r="F1432" s="5">
        <f t="shared" si="45"/>
        <v>55.107731597498102</v>
      </c>
    </row>
    <row r="1433" spans="1:6" x14ac:dyDescent="0.3">
      <c r="A1433" t="str">
        <f>Buildings!A1429</f>
        <v>2017_153</v>
      </c>
      <c r="B1433" s="4">
        <f>Buildings!B1429</f>
        <v>2017</v>
      </c>
      <c r="C1433" s="5">
        <f>Buildings!C1429</f>
        <v>349.20266036875501</v>
      </c>
      <c r="D1433" s="15">
        <f>Buildings!D1429</f>
        <v>5.7158717105263204</v>
      </c>
      <c r="E1433" s="4">
        <f t="shared" si="44"/>
        <v>1</v>
      </c>
      <c r="F1433" s="5">
        <f t="shared" si="45"/>
        <v>349.20266036875501</v>
      </c>
    </row>
    <row r="1434" spans="1:6" x14ac:dyDescent="0.3">
      <c r="A1434" t="str">
        <f>Buildings!A1430</f>
        <v>2017_154</v>
      </c>
      <c r="B1434" s="4">
        <f>Buildings!B1430</f>
        <v>2017</v>
      </c>
      <c r="C1434" s="5">
        <f>Buildings!C1430</f>
        <v>349.257836090399</v>
      </c>
      <c r="D1434" s="15">
        <f>Buildings!D1430</f>
        <v>5.2878289473684204</v>
      </c>
      <c r="E1434" s="4">
        <f t="shared" si="44"/>
        <v>1</v>
      </c>
      <c r="F1434" s="5">
        <f t="shared" si="45"/>
        <v>349.257836090399</v>
      </c>
    </row>
    <row r="1435" spans="1:6" x14ac:dyDescent="0.3">
      <c r="A1435" t="str">
        <f>Buildings!A1431</f>
        <v>2017_155</v>
      </c>
      <c r="B1435" s="4">
        <f>Buildings!B1431</f>
        <v>2017</v>
      </c>
      <c r="C1435" s="5">
        <f>Buildings!C1431</f>
        <v>551.46789705473896</v>
      </c>
      <c r="D1435" s="15">
        <f>Buildings!D1431</f>
        <v>7.234375</v>
      </c>
      <c r="E1435" s="4">
        <f t="shared" si="44"/>
        <v>2</v>
      </c>
      <c r="F1435" s="5">
        <f t="shared" si="45"/>
        <v>1102.9357941094779</v>
      </c>
    </row>
    <row r="1436" spans="1:6" x14ac:dyDescent="0.3">
      <c r="A1436" t="str">
        <f>Buildings!A1432</f>
        <v>2017_156</v>
      </c>
      <c r="B1436" s="4">
        <f>Buildings!B1432</f>
        <v>2017</v>
      </c>
      <c r="C1436" s="5">
        <f>Buildings!C1432</f>
        <v>625.07077874336403</v>
      </c>
      <c r="D1436" s="15">
        <f>Buildings!D1432</f>
        <v>5.3416819852941204</v>
      </c>
      <c r="E1436" s="4">
        <f t="shared" si="44"/>
        <v>1</v>
      </c>
      <c r="F1436" s="5">
        <f t="shared" si="45"/>
        <v>625.07077874336403</v>
      </c>
    </row>
    <row r="1437" spans="1:6" x14ac:dyDescent="0.3">
      <c r="A1437" t="str">
        <f>Buildings!A1433</f>
        <v>2017_157</v>
      </c>
      <c r="B1437" s="4">
        <f>Buildings!B1433</f>
        <v>2017</v>
      </c>
      <c r="C1437" s="5">
        <f>Buildings!C1433</f>
        <v>533.30689827538902</v>
      </c>
      <c r="D1437" s="15">
        <f>Buildings!D1433</f>
        <v>5.1915409482758603</v>
      </c>
      <c r="E1437" s="4">
        <f t="shared" si="44"/>
        <v>1</v>
      </c>
      <c r="F1437" s="5">
        <f t="shared" si="45"/>
        <v>533.30689827538902</v>
      </c>
    </row>
    <row r="1438" spans="1:6" x14ac:dyDescent="0.3">
      <c r="A1438" t="str">
        <f>Buildings!A1434</f>
        <v>2017_158</v>
      </c>
      <c r="B1438" s="4">
        <f>Buildings!B1434</f>
        <v>2017</v>
      </c>
      <c r="C1438" s="5">
        <f>Buildings!C1434</f>
        <v>477.96272404305603</v>
      </c>
      <c r="D1438" s="15">
        <f>Buildings!D1434</f>
        <v>7.2313701923076898</v>
      </c>
      <c r="E1438" s="4">
        <f t="shared" si="44"/>
        <v>2</v>
      </c>
      <c r="F1438" s="5">
        <f t="shared" si="45"/>
        <v>955.92544808611206</v>
      </c>
    </row>
    <row r="1439" spans="1:6" x14ac:dyDescent="0.3">
      <c r="A1439" t="str">
        <f>Buildings!A1435</f>
        <v>2017_159</v>
      </c>
      <c r="B1439" s="4">
        <f>Buildings!B1435</f>
        <v>2017</v>
      </c>
      <c r="C1439" s="5">
        <f>Buildings!C1435</f>
        <v>238.97637355048201</v>
      </c>
      <c r="D1439" s="15">
        <f>Buildings!D1435</f>
        <v>4.3233173076923102</v>
      </c>
      <c r="E1439" s="4">
        <f t="shared" si="44"/>
        <v>1</v>
      </c>
      <c r="F1439" s="5">
        <f t="shared" si="45"/>
        <v>238.97637355048201</v>
      </c>
    </row>
    <row r="1440" spans="1:6" x14ac:dyDescent="0.3">
      <c r="A1440" t="str">
        <f>Buildings!A1436</f>
        <v>2017_160</v>
      </c>
      <c r="B1440" s="4">
        <f>Buildings!B1436</f>
        <v>2017</v>
      </c>
      <c r="C1440" s="5">
        <f>Buildings!C1436</f>
        <v>36.754170948639498</v>
      </c>
      <c r="D1440" s="15">
        <f>Buildings!D1436</f>
        <v>3.14453125</v>
      </c>
      <c r="E1440" s="4">
        <f t="shared" si="44"/>
        <v>1</v>
      </c>
      <c r="F1440" s="5">
        <f t="shared" si="45"/>
        <v>36.754170948639498</v>
      </c>
    </row>
    <row r="1441" spans="1:6" x14ac:dyDescent="0.3">
      <c r="A1441" t="str">
        <f>Buildings!A1437</f>
        <v>2017_161</v>
      </c>
      <c r="B1441" s="4">
        <f>Buildings!B1437</f>
        <v>2017</v>
      </c>
      <c r="C1441" s="5">
        <f>Buildings!C1437</f>
        <v>367.75563282146902</v>
      </c>
      <c r="D1441" s="15">
        <f>Buildings!D1437</f>
        <v>5.095703125</v>
      </c>
      <c r="E1441" s="4">
        <f t="shared" si="44"/>
        <v>1</v>
      </c>
      <c r="F1441" s="5">
        <f t="shared" si="45"/>
        <v>367.75563282146902</v>
      </c>
    </row>
    <row r="1442" spans="1:6" x14ac:dyDescent="0.3">
      <c r="A1442" t="str">
        <f>Buildings!A1438</f>
        <v>2017_162</v>
      </c>
      <c r="B1442" s="4">
        <f>Buildings!B1438</f>
        <v>2017</v>
      </c>
      <c r="C1442" s="5">
        <f>Buildings!C1438</f>
        <v>147.118390724063</v>
      </c>
      <c r="D1442" s="15">
        <f>Buildings!D1438</f>
        <v>4.5751953125</v>
      </c>
      <c r="E1442" s="4">
        <f t="shared" si="44"/>
        <v>1</v>
      </c>
      <c r="F1442" s="5">
        <f t="shared" si="45"/>
        <v>147.118390724063</v>
      </c>
    </row>
    <row r="1443" spans="1:6" x14ac:dyDescent="0.3">
      <c r="A1443" t="str">
        <f>Buildings!A1439</f>
        <v>2017_163</v>
      </c>
      <c r="B1443" s="4">
        <f>Buildings!B1439</f>
        <v>2017</v>
      </c>
      <c r="C1443" s="5">
        <f>Buildings!C1439</f>
        <v>533.34279500693106</v>
      </c>
      <c r="D1443" s="15">
        <f>Buildings!D1439</f>
        <v>5.02128232758621</v>
      </c>
      <c r="E1443" s="4">
        <f t="shared" si="44"/>
        <v>1</v>
      </c>
      <c r="F1443" s="5">
        <f t="shared" si="45"/>
        <v>533.34279500693106</v>
      </c>
    </row>
    <row r="1444" spans="1:6" x14ac:dyDescent="0.3">
      <c r="A1444" t="str">
        <f>Buildings!A1440</f>
        <v>2017_164</v>
      </c>
      <c r="B1444" s="4">
        <f>Buildings!B1440</f>
        <v>2017</v>
      </c>
      <c r="C1444" s="5">
        <f>Buildings!C1440</f>
        <v>239.09193234518</v>
      </c>
      <c r="D1444" s="15">
        <f>Buildings!D1440</f>
        <v>3.0168269230769198</v>
      </c>
      <c r="E1444" s="4">
        <f t="shared" si="44"/>
        <v>1</v>
      </c>
      <c r="F1444" s="5">
        <f t="shared" si="45"/>
        <v>239.09193234518</v>
      </c>
    </row>
    <row r="1445" spans="1:6" x14ac:dyDescent="0.3">
      <c r="A1445" t="str">
        <f>Buildings!A1441</f>
        <v>2017_165</v>
      </c>
      <c r="B1445" s="4">
        <f>Buildings!B1441</f>
        <v>2017</v>
      </c>
      <c r="C1445" s="5">
        <f>Buildings!C1441</f>
        <v>128.670676456764</v>
      </c>
      <c r="D1445" s="15">
        <f>Buildings!D1441</f>
        <v>4.5167410714285703</v>
      </c>
      <c r="E1445" s="4">
        <f t="shared" si="44"/>
        <v>1</v>
      </c>
      <c r="F1445" s="5">
        <f t="shared" si="45"/>
        <v>128.670676456764</v>
      </c>
    </row>
    <row r="1446" spans="1:6" x14ac:dyDescent="0.3">
      <c r="A1446" t="str">
        <f>Buildings!A1442</f>
        <v>2017_166</v>
      </c>
      <c r="B1446" s="4">
        <f>Buildings!B1442</f>
        <v>2017</v>
      </c>
      <c r="C1446" s="5">
        <f>Buildings!C1442</f>
        <v>404.50486045330803</v>
      </c>
      <c r="D1446" s="15">
        <f>Buildings!D1442</f>
        <v>5.7674005681818201</v>
      </c>
      <c r="E1446" s="4">
        <f t="shared" si="44"/>
        <v>1</v>
      </c>
      <c r="F1446" s="5">
        <f t="shared" si="45"/>
        <v>404.50486045330803</v>
      </c>
    </row>
    <row r="1447" spans="1:6" x14ac:dyDescent="0.3">
      <c r="A1447" t="str">
        <f>Buildings!A1443</f>
        <v>2017_167</v>
      </c>
      <c r="B1447" s="4">
        <f>Buildings!B1443</f>
        <v>2017</v>
      </c>
      <c r="C1447" s="5">
        <f>Buildings!C1443</f>
        <v>36.856537165120201</v>
      </c>
      <c r="D1447" s="15">
        <f>Buildings!D1443</f>
        <v>2.34375</v>
      </c>
      <c r="E1447" s="4">
        <f t="shared" si="44"/>
        <v>1</v>
      </c>
      <c r="F1447" s="5">
        <f t="shared" si="45"/>
        <v>36.856537165120201</v>
      </c>
    </row>
    <row r="1448" spans="1:6" x14ac:dyDescent="0.3">
      <c r="A1448" t="str">
        <f>Buildings!A1444</f>
        <v>2017_168</v>
      </c>
      <c r="B1448" s="4">
        <f>Buildings!B1444</f>
        <v>2017</v>
      </c>
      <c r="C1448" s="5">
        <f>Buildings!C1444</f>
        <v>55.1625208202761</v>
      </c>
      <c r="D1448" s="15">
        <f>Buildings!D1444</f>
        <v>4.3932291666666696</v>
      </c>
      <c r="E1448" s="4">
        <f t="shared" si="44"/>
        <v>1</v>
      </c>
      <c r="F1448" s="5">
        <f t="shared" si="45"/>
        <v>55.1625208202761</v>
      </c>
    </row>
    <row r="1449" spans="1:6" x14ac:dyDescent="0.3">
      <c r="A1449" t="str">
        <f>Buildings!A1445</f>
        <v>2017_169</v>
      </c>
      <c r="B1449" s="4">
        <f>Buildings!B1445</f>
        <v>2017</v>
      </c>
      <c r="C1449" s="5">
        <f>Buildings!C1445</f>
        <v>1414.83745310269</v>
      </c>
      <c r="D1449" s="15">
        <f>Buildings!D1445</f>
        <v>5.6922686688311703</v>
      </c>
      <c r="E1449" s="4">
        <f t="shared" si="44"/>
        <v>1</v>
      </c>
      <c r="F1449" s="5">
        <f t="shared" si="45"/>
        <v>1414.83745310269</v>
      </c>
    </row>
    <row r="1450" spans="1:6" x14ac:dyDescent="0.3">
      <c r="A1450" t="str">
        <f>Buildings!A1446</f>
        <v>2017_170</v>
      </c>
      <c r="B1450" s="4">
        <f>Buildings!B1446</f>
        <v>2017</v>
      </c>
      <c r="C1450" s="5">
        <f>Buildings!C1446</f>
        <v>588.25462012924902</v>
      </c>
      <c r="D1450" s="15">
        <f>Buildings!D1446</f>
        <v>6.20947265625</v>
      </c>
      <c r="E1450" s="4">
        <f t="shared" si="44"/>
        <v>2</v>
      </c>
      <c r="F1450" s="5">
        <f t="shared" si="45"/>
        <v>1176.509240258498</v>
      </c>
    </row>
    <row r="1451" spans="1:6" x14ac:dyDescent="0.3">
      <c r="A1451" t="str">
        <f>Buildings!A1447</f>
        <v>2017_171</v>
      </c>
      <c r="B1451" s="4">
        <f>Buildings!B1447</f>
        <v>2017</v>
      </c>
      <c r="C1451" s="5">
        <f>Buildings!C1447</f>
        <v>496.361562956125</v>
      </c>
      <c r="D1451" s="15">
        <f>Buildings!D1447</f>
        <v>3.9730902777777799</v>
      </c>
      <c r="E1451" s="4">
        <f t="shared" si="44"/>
        <v>1</v>
      </c>
      <c r="F1451" s="5">
        <f t="shared" si="45"/>
        <v>496.361562956125</v>
      </c>
    </row>
    <row r="1452" spans="1:6" x14ac:dyDescent="0.3">
      <c r="A1452" t="str">
        <f>Buildings!A1448</f>
        <v>2017_172</v>
      </c>
      <c r="B1452" s="4">
        <f>Buildings!B1448</f>
        <v>2017</v>
      </c>
      <c r="C1452" s="5">
        <f>Buildings!C1448</f>
        <v>919.24900747463096</v>
      </c>
      <c r="D1452" s="15">
        <f>Buildings!D1448</f>
        <v>4.8449999999999998</v>
      </c>
      <c r="E1452" s="4">
        <f t="shared" si="44"/>
        <v>1</v>
      </c>
      <c r="F1452" s="5">
        <f t="shared" si="45"/>
        <v>919.24900747463096</v>
      </c>
    </row>
    <row r="1453" spans="1:6" x14ac:dyDescent="0.3">
      <c r="A1453" t="str">
        <f>Buildings!A1449</f>
        <v>2017_173</v>
      </c>
      <c r="B1453" s="4">
        <f>Buildings!B1449</f>
        <v>2017</v>
      </c>
      <c r="C1453" s="5">
        <f>Buildings!C1449</f>
        <v>202.20423025265299</v>
      </c>
      <c r="D1453" s="15">
        <f>Buildings!D1449</f>
        <v>6.9978693181818201</v>
      </c>
      <c r="E1453" s="4">
        <f t="shared" si="44"/>
        <v>2</v>
      </c>
      <c r="F1453" s="5">
        <f t="shared" si="45"/>
        <v>404.40846050530598</v>
      </c>
    </row>
    <row r="1454" spans="1:6" x14ac:dyDescent="0.3">
      <c r="A1454" t="str">
        <f>Buildings!A1450</f>
        <v>2017_174</v>
      </c>
      <c r="B1454" s="4">
        <f>Buildings!B1450</f>
        <v>2017</v>
      </c>
      <c r="C1454" s="5">
        <f>Buildings!C1450</f>
        <v>73.603341950103598</v>
      </c>
      <c r="D1454" s="15">
        <f>Buildings!D1450</f>
        <v>5.03125</v>
      </c>
      <c r="E1454" s="4">
        <f t="shared" si="44"/>
        <v>1</v>
      </c>
      <c r="F1454" s="5">
        <f t="shared" si="45"/>
        <v>73.603341950103598</v>
      </c>
    </row>
    <row r="1455" spans="1:6" x14ac:dyDescent="0.3">
      <c r="A1455" t="str">
        <f>Buildings!A1451</f>
        <v>2017_175</v>
      </c>
      <c r="B1455" s="4">
        <f>Buildings!B1451</f>
        <v>2017</v>
      </c>
      <c r="C1455" s="5">
        <f>Buildings!C1451</f>
        <v>753.86395811289503</v>
      </c>
      <c r="D1455" s="15">
        <f>Buildings!D1451</f>
        <v>5.4615091463414602</v>
      </c>
      <c r="E1455" s="4">
        <f t="shared" si="44"/>
        <v>1</v>
      </c>
      <c r="F1455" s="5">
        <f t="shared" si="45"/>
        <v>753.86395811289503</v>
      </c>
    </row>
    <row r="1456" spans="1:6" x14ac:dyDescent="0.3">
      <c r="A1456" t="str">
        <f>Buildings!A1452</f>
        <v>2017_176</v>
      </c>
      <c r="B1456" s="4">
        <f>Buildings!B1452</f>
        <v>2017</v>
      </c>
      <c r="C1456" s="5">
        <f>Buildings!C1452</f>
        <v>386.18945121578901</v>
      </c>
      <c r="D1456" s="15">
        <f>Buildings!D1452</f>
        <v>5.1454613095238102</v>
      </c>
      <c r="E1456" s="4">
        <f t="shared" si="44"/>
        <v>1</v>
      </c>
      <c r="F1456" s="5">
        <f t="shared" si="45"/>
        <v>386.18945121578901</v>
      </c>
    </row>
    <row r="1457" spans="1:6" x14ac:dyDescent="0.3">
      <c r="A1457" t="str">
        <f>Buildings!A1453</f>
        <v>2017_177</v>
      </c>
      <c r="B1457" s="4">
        <f>Buildings!B1453</f>
        <v>2017</v>
      </c>
      <c r="C1457" s="5">
        <f>Buildings!C1453</f>
        <v>661.77903515472997</v>
      </c>
      <c r="D1457" s="15">
        <f>Buildings!D1453</f>
        <v>5.0078125</v>
      </c>
      <c r="E1457" s="4">
        <f t="shared" si="44"/>
        <v>1</v>
      </c>
      <c r="F1457" s="5">
        <f t="shared" si="45"/>
        <v>661.77903515472997</v>
      </c>
    </row>
    <row r="1458" spans="1:6" x14ac:dyDescent="0.3">
      <c r="A1458" t="str">
        <f>Buildings!A1454</f>
        <v>2017_178</v>
      </c>
      <c r="B1458" s="4">
        <f>Buildings!B1454</f>
        <v>2017</v>
      </c>
      <c r="C1458" s="5">
        <f>Buildings!C1454</f>
        <v>845.72032759152398</v>
      </c>
      <c r="D1458" s="15">
        <f>Buildings!D1454</f>
        <v>7.3335597826086998</v>
      </c>
      <c r="E1458" s="4">
        <f t="shared" si="44"/>
        <v>2</v>
      </c>
      <c r="F1458" s="5">
        <f t="shared" si="45"/>
        <v>1691.440655183048</v>
      </c>
    </row>
    <row r="1459" spans="1:6" x14ac:dyDescent="0.3">
      <c r="A1459" t="str">
        <f>Buildings!A1455</f>
        <v>2017_179</v>
      </c>
      <c r="B1459" s="4">
        <f>Buildings!B1455</f>
        <v>2017</v>
      </c>
      <c r="C1459" s="5">
        <f>Buildings!C1455</f>
        <v>606.97384093701805</v>
      </c>
      <c r="D1459" s="15">
        <f>Buildings!D1455</f>
        <v>6.82765151515152</v>
      </c>
      <c r="E1459" s="4">
        <f t="shared" si="44"/>
        <v>2</v>
      </c>
      <c r="F1459" s="5">
        <f t="shared" si="45"/>
        <v>1213.9476818740361</v>
      </c>
    </row>
    <row r="1460" spans="1:6" x14ac:dyDescent="0.3">
      <c r="A1460" t="str">
        <f>Buildings!A1456</f>
        <v>2017_180</v>
      </c>
      <c r="B1460" s="4">
        <f>Buildings!B1456</f>
        <v>2017</v>
      </c>
      <c r="C1460" s="5">
        <f>Buildings!C1456</f>
        <v>36.805335123091901</v>
      </c>
      <c r="D1460" s="15">
        <f>Buildings!D1456</f>
        <v>3.1640625</v>
      </c>
      <c r="E1460" s="4">
        <f t="shared" si="44"/>
        <v>1</v>
      </c>
      <c r="F1460" s="5">
        <f t="shared" si="45"/>
        <v>36.805335123091901</v>
      </c>
    </row>
    <row r="1461" spans="1:6" x14ac:dyDescent="0.3">
      <c r="A1461" t="str">
        <f>Buildings!A1457</f>
        <v>2017_181</v>
      </c>
      <c r="B1461" s="4">
        <f>Buildings!B1457</f>
        <v>2017</v>
      </c>
      <c r="C1461" s="5">
        <f>Buildings!C1457</f>
        <v>404.40580619126598</v>
      </c>
      <c r="D1461" s="15">
        <f>Buildings!D1457</f>
        <v>5.0763494318181799</v>
      </c>
      <c r="E1461" s="4">
        <f t="shared" si="44"/>
        <v>1</v>
      </c>
      <c r="F1461" s="5">
        <f t="shared" si="45"/>
        <v>404.40580619126598</v>
      </c>
    </row>
    <row r="1462" spans="1:6" x14ac:dyDescent="0.3">
      <c r="A1462" t="str">
        <f>Buildings!A1458</f>
        <v>2017_182</v>
      </c>
      <c r="B1462" s="4">
        <f>Buildings!B1458</f>
        <v>2017</v>
      </c>
      <c r="C1462" s="5">
        <f>Buildings!C1458</f>
        <v>1066.63744898606</v>
      </c>
      <c r="D1462" s="15">
        <f>Buildings!D1458</f>
        <v>6.63496767241379</v>
      </c>
      <c r="E1462" s="4">
        <f t="shared" si="44"/>
        <v>2</v>
      </c>
      <c r="F1462" s="5">
        <f t="shared" si="45"/>
        <v>2133.27489797212</v>
      </c>
    </row>
    <row r="1463" spans="1:6" x14ac:dyDescent="0.3">
      <c r="A1463" t="str">
        <f>Buildings!A1459</f>
        <v>2017_183</v>
      </c>
      <c r="B1463" s="4">
        <f>Buildings!B1459</f>
        <v>2017</v>
      </c>
      <c r="C1463" s="5">
        <f>Buildings!C1459</f>
        <v>661.75204931665098</v>
      </c>
      <c r="D1463" s="15">
        <f>Buildings!D1459</f>
        <v>5.2816840277777803</v>
      </c>
      <c r="E1463" s="4">
        <f t="shared" si="44"/>
        <v>1</v>
      </c>
      <c r="F1463" s="5">
        <f t="shared" si="45"/>
        <v>661.75204931665098</v>
      </c>
    </row>
    <row r="1464" spans="1:6" x14ac:dyDescent="0.3">
      <c r="A1464" t="str">
        <f>Buildings!A1460</f>
        <v>2017_184</v>
      </c>
      <c r="B1464" s="4">
        <f>Buildings!B1460</f>
        <v>2017</v>
      </c>
      <c r="C1464" s="5">
        <f>Buildings!C1460</f>
        <v>110.325020764954</v>
      </c>
      <c r="D1464" s="15">
        <f>Buildings!D1460</f>
        <v>4.5677083333333304</v>
      </c>
      <c r="E1464" s="4">
        <f t="shared" si="44"/>
        <v>1</v>
      </c>
      <c r="F1464" s="5">
        <f t="shared" si="45"/>
        <v>110.325020764954</v>
      </c>
    </row>
    <row r="1465" spans="1:6" x14ac:dyDescent="0.3">
      <c r="A1465" t="str">
        <f>Buildings!A1461</f>
        <v>2017_185</v>
      </c>
      <c r="B1465" s="4">
        <f>Buildings!B1461</f>
        <v>2017</v>
      </c>
      <c r="C1465" s="5">
        <f>Buildings!C1461</f>
        <v>92.020761590451002</v>
      </c>
      <c r="D1465" s="15">
        <f>Buildings!D1461</f>
        <v>3.9765625</v>
      </c>
      <c r="E1465" s="4">
        <f t="shared" si="44"/>
        <v>1</v>
      </c>
      <c r="F1465" s="5">
        <f t="shared" si="45"/>
        <v>92.020761590451002</v>
      </c>
    </row>
    <row r="1466" spans="1:6" x14ac:dyDescent="0.3">
      <c r="A1466" t="str">
        <f>Buildings!A1462</f>
        <v>2017_186</v>
      </c>
      <c r="B1466" s="4">
        <f>Buildings!B1462</f>
        <v>2017</v>
      </c>
      <c r="C1466" s="5">
        <f>Buildings!C1462</f>
        <v>606.656485042535</v>
      </c>
      <c r="D1466" s="15">
        <f>Buildings!D1462</f>
        <v>4.8761837121212102</v>
      </c>
      <c r="E1466" s="4">
        <f t="shared" si="44"/>
        <v>1</v>
      </c>
      <c r="F1466" s="5">
        <f t="shared" si="45"/>
        <v>606.656485042535</v>
      </c>
    </row>
    <row r="1467" spans="1:6" x14ac:dyDescent="0.3">
      <c r="A1467" t="str">
        <f>Buildings!A1463</f>
        <v>2017_187</v>
      </c>
      <c r="B1467" s="4">
        <f>Buildings!B1463</f>
        <v>2017</v>
      </c>
      <c r="C1467" s="5">
        <f>Buildings!C1463</f>
        <v>735.16234725061804</v>
      </c>
      <c r="D1467" s="15">
        <f>Buildings!D1463</f>
        <v>6.7316406249999998</v>
      </c>
      <c r="E1467" s="4">
        <f t="shared" si="44"/>
        <v>2</v>
      </c>
      <c r="F1467" s="5">
        <f t="shared" si="45"/>
        <v>1470.3246945012361</v>
      </c>
    </row>
    <row r="1468" spans="1:6" x14ac:dyDescent="0.3">
      <c r="A1468" t="str">
        <f>Buildings!A1464</f>
        <v>2017_188</v>
      </c>
      <c r="B1468" s="4">
        <f>Buildings!B1464</f>
        <v>2017</v>
      </c>
      <c r="C1468" s="5">
        <f>Buildings!C1464</f>
        <v>36.706010362133398</v>
      </c>
      <c r="D1468" s="15">
        <f>Buildings!D1464</f>
        <v>5.765625</v>
      </c>
      <c r="E1468" s="4">
        <f t="shared" si="44"/>
        <v>1</v>
      </c>
      <c r="F1468" s="5">
        <f t="shared" si="45"/>
        <v>36.706010362133398</v>
      </c>
    </row>
    <row r="1469" spans="1:6" x14ac:dyDescent="0.3">
      <c r="A1469" t="str">
        <f>Buildings!A1465</f>
        <v>2017_189</v>
      </c>
      <c r="B1469" s="4">
        <f>Buildings!B1465</f>
        <v>2017</v>
      </c>
      <c r="C1469" s="5">
        <f>Buildings!C1465</f>
        <v>478.15239188540301</v>
      </c>
      <c r="D1469" s="15">
        <f>Buildings!D1465</f>
        <v>4.6448317307692299</v>
      </c>
      <c r="E1469" s="4">
        <f t="shared" si="44"/>
        <v>1</v>
      </c>
      <c r="F1469" s="5">
        <f t="shared" si="45"/>
        <v>478.15239188540301</v>
      </c>
    </row>
    <row r="1470" spans="1:6" x14ac:dyDescent="0.3">
      <c r="A1470" t="str">
        <f>Buildings!A1466</f>
        <v>2017_190</v>
      </c>
      <c r="B1470" s="4">
        <f>Buildings!B1466</f>
        <v>2017</v>
      </c>
      <c r="C1470" s="5">
        <f>Buildings!C1466</f>
        <v>312.55758891254698</v>
      </c>
      <c r="D1470" s="15">
        <f>Buildings!D1466</f>
        <v>4.1029411764705896</v>
      </c>
      <c r="E1470" s="4">
        <f t="shared" si="44"/>
        <v>1</v>
      </c>
      <c r="F1470" s="5">
        <f t="shared" si="45"/>
        <v>312.55758891254698</v>
      </c>
    </row>
    <row r="1471" spans="1:6" x14ac:dyDescent="0.3">
      <c r="A1471" t="str">
        <f>Buildings!A1467</f>
        <v>2017_191</v>
      </c>
      <c r="B1471" s="4">
        <f>Buildings!B1467</f>
        <v>2017</v>
      </c>
      <c r="C1471" s="5">
        <f>Buildings!C1467</f>
        <v>91.953220980241895</v>
      </c>
      <c r="D1471" s="15">
        <f>Buildings!D1467</f>
        <v>5.9187500000000002</v>
      </c>
      <c r="E1471" s="4">
        <f t="shared" si="44"/>
        <v>1</v>
      </c>
      <c r="F1471" s="5">
        <f t="shared" si="45"/>
        <v>91.953220980241895</v>
      </c>
    </row>
    <row r="1472" spans="1:6" x14ac:dyDescent="0.3">
      <c r="A1472" t="str">
        <f>Buildings!A1468</f>
        <v>2017_192</v>
      </c>
      <c r="B1472" s="4">
        <f>Buildings!B1468</f>
        <v>2017</v>
      </c>
      <c r="C1472" s="5">
        <f>Buildings!C1468</f>
        <v>477.77922097500402</v>
      </c>
      <c r="D1472" s="15">
        <f>Buildings!D1468</f>
        <v>3.7001201923076898</v>
      </c>
      <c r="E1472" s="4">
        <f t="shared" si="44"/>
        <v>1</v>
      </c>
      <c r="F1472" s="5">
        <f t="shared" si="45"/>
        <v>477.77922097500402</v>
      </c>
    </row>
    <row r="1473" spans="1:6" x14ac:dyDescent="0.3">
      <c r="A1473" t="str">
        <f>Buildings!A1469</f>
        <v>2017_193</v>
      </c>
      <c r="B1473" s="4">
        <f>Buildings!B1469</f>
        <v>2017</v>
      </c>
      <c r="C1473" s="5">
        <f>Buildings!C1469</f>
        <v>551.45245341025202</v>
      </c>
      <c r="D1473" s="15">
        <f>Buildings!D1469</f>
        <v>5.1351562499999996</v>
      </c>
      <c r="E1473" s="4">
        <f t="shared" si="44"/>
        <v>1</v>
      </c>
      <c r="F1473" s="5">
        <f t="shared" si="45"/>
        <v>551.45245341025202</v>
      </c>
    </row>
    <row r="1474" spans="1:6" x14ac:dyDescent="0.3">
      <c r="A1474" t="str">
        <f>Buildings!A1470</f>
        <v>2017_194</v>
      </c>
      <c r="B1474" s="4">
        <f>Buildings!B1470</f>
        <v>2017</v>
      </c>
      <c r="C1474" s="5">
        <f>Buildings!C1470</f>
        <v>55.200658729299903</v>
      </c>
      <c r="D1474" s="15">
        <f>Buildings!D1470</f>
        <v>2.7526041666666701</v>
      </c>
      <c r="E1474" s="4">
        <f t="shared" si="44"/>
        <v>1</v>
      </c>
      <c r="F1474" s="5">
        <f t="shared" si="45"/>
        <v>55.200658729299903</v>
      </c>
    </row>
    <row r="1475" spans="1:6" x14ac:dyDescent="0.3">
      <c r="A1475" t="str">
        <f>Buildings!A1471</f>
        <v>2017_195</v>
      </c>
      <c r="B1475" s="4">
        <f>Buildings!B1471</f>
        <v>2017</v>
      </c>
      <c r="C1475" s="5">
        <f>Buildings!C1471</f>
        <v>55.112773556262297</v>
      </c>
      <c r="D1475" s="15">
        <f>Buildings!D1471</f>
        <v>5.0546875</v>
      </c>
      <c r="E1475" s="4">
        <f t="shared" si="44"/>
        <v>1</v>
      </c>
      <c r="F1475" s="5">
        <f t="shared" si="45"/>
        <v>55.112773556262297</v>
      </c>
    </row>
    <row r="1476" spans="1:6" x14ac:dyDescent="0.3">
      <c r="A1476" t="str">
        <f>Buildings!A1472</f>
        <v>2017_196</v>
      </c>
      <c r="B1476" s="4">
        <f>Buildings!B1472</f>
        <v>2017</v>
      </c>
      <c r="C1476" s="5">
        <f>Buildings!C1472</f>
        <v>55.252306072041399</v>
      </c>
      <c r="D1476" s="15">
        <f>Buildings!D1472</f>
        <v>2.2109375</v>
      </c>
      <c r="E1476" s="4">
        <f t="shared" si="44"/>
        <v>1</v>
      </c>
      <c r="F1476" s="5">
        <f t="shared" si="45"/>
        <v>55.252306072041399</v>
      </c>
    </row>
    <row r="1477" spans="1:6" x14ac:dyDescent="0.3">
      <c r="A1477" t="str">
        <f>Buildings!A1473</f>
        <v>2017_197</v>
      </c>
      <c r="B1477" s="4">
        <f>Buildings!B1473</f>
        <v>2017</v>
      </c>
      <c r="C1477" s="5">
        <f>Buildings!C1473</f>
        <v>202.28115282207699</v>
      </c>
      <c r="D1477" s="15">
        <f>Buildings!D1473</f>
        <v>4.5234375</v>
      </c>
      <c r="E1477" s="4">
        <f t="shared" si="44"/>
        <v>1</v>
      </c>
      <c r="F1477" s="5">
        <f t="shared" si="45"/>
        <v>202.28115282207699</v>
      </c>
    </row>
    <row r="1478" spans="1:6" x14ac:dyDescent="0.3">
      <c r="A1478" t="str">
        <f>Buildings!A1474</f>
        <v>2017_198</v>
      </c>
      <c r="B1478" s="4">
        <f>Buildings!B1474</f>
        <v>2017</v>
      </c>
      <c r="C1478" s="5">
        <f>Buildings!C1474</f>
        <v>717.12708428502106</v>
      </c>
      <c r="D1478" s="15">
        <f>Buildings!D1474</f>
        <v>4.5643028846153904</v>
      </c>
      <c r="E1478" s="4">
        <f t="shared" si="44"/>
        <v>1</v>
      </c>
      <c r="F1478" s="5">
        <f t="shared" si="45"/>
        <v>717.12708428502106</v>
      </c>
    </row>
    <row r="1479" spans="1:6" x14ac:dyDescent="0.3">
      <c r="A1479" t="str">
        <f>Buildings!A1475</f>
        <v>2017_199</v>
      </c>
      <c r="B1479" s="4">
        <f>Buildings!B1475</f>
        <v>2017</v>
      </c>
      <c r="C1479" s="5">
        <f>Buildings!C1475</f>
        <v>220.58865857869401</v>
      </c>
      <c r="D1479" s="15">
        <f>Buildings!D1475</f>
        <v>4.9895833333333304</v>
      </c>
      <c r="E1479" s="4">
        <f t="shared" ref="E1479:E1542" si="46">MAX(1,FLOOR(D1479/$B$3,1))</f>
        <v>1</v>
      </c>
      <c r="F1479" s="5">
        <f t="shared" ref="F1479:F1542" si="47">C1479*E1479</f>
        <v>220.58865857869401</v>
      </c>
    </row>
    <row r="1480" spans="1:6" x14ac:dyDescent="0.3">
      <c r="A1480" t="str">
        <f>Buildings!A1476</f>
        <v>2017_200</v>
      </c>
      <c r="B1480" s="4">
        <f>Buildings!B1476</f>
        <v>2017</v>
      </c>
      <c r="C1480" s="5">
        <f>Buildings!C1476</f>
        <v>477.951879009604</v>
      </c>
      <c r="D1480" s="15">
        <f>Buildings!D1476</f>
        <v>6.4368990384615401</v>
      </c>
      <c r="E1480" s="4">
        <f t="shared" si="46"/>
        <v>2</v>
      </c>
      <c r="F1480" s="5">
        <f t="shared" si="47"/>
        <v>955.903758019208</v>
      </c>
    </row>
    <row r="1481" spans="1:6" x14ac:dyDescent="0.3">
      <c r="A1481" t="str">
        <f>Buildings!A1477</f>
        <v>2017_201</v>
      </c>
      <c r="B1481" s="4">
        <f>Buildings!B1477</f>
        <v>2017</v>
      </c>
      <c r="C1481" s="5">
        <f>Buildings!C1477</f>
        <v>1341.9913402367399</v>
      </c>
      <c r="D1481" s="15">
        <f>Buildings!D1477</f>
        <v>5.4410316780821901</v>
      </c>
      <c r="E1481" s="4">
        <f t="shared" si="46"/>
        <v>1</v>
      </c>
      <c r="F1481" s="5">
        <f t="shared" si="47"/>
        <v>1341.9913402367399</v>
      </c>
    </row>
    <row r="1482" spans="1:6" x14ac:dyDescent="0.3">
      <c r="A1482" t="str">
        <f>Buildings!A1478</f>
        <v>2017_202</v>
      </c>
      <c r="B1482" s="4">
        <f>Buildings!B1478</f>
        <v>2017</v>
      </c>
      <c r="C1482" s="5">
        <f>Buildings!C1478</f>
        <v>606.55897545069502</v>
      </c>
      <c r="D1482" s="15">
        <f>Buildings!D1478</f>
        <v>5.1633522727272698</v>
      </c>
      <c r="E1482" s="4">
        <f t="shared" si="46"/>
        <v>1</v>
      </c>
      <c r="F1482" s="5">
        <f t="shared" si="47"/>
        <v>606.55897545069502</v>
      </c>
    </row>
    <row r="1483" spans="1:6" x14ac:dyDescent="0.3">
      <c r="A1483" t="str">
        <f>Buildings!A1479</f>
        <v>2017_203</v>
      </c>
      <c r="B1483" s="4">
        <f>Buildings!B1479</f>
        <v>2017</v>
      </c>
      <c r="C1483" s="5">
        <f>Buildings!C1479</f>
        <v>36.851920671761</v>
      </c>
      <c r="D1483" s="15">
        <f>Buildings!D1479</f>
        <v>2.64453125</v>
      </c>
      <c r="E1483" s="4">
        <f t="shared" si="46"/>
        <v>1</v>
      </c>
      <c r="F1483" s="5">
        <f t="shared" si="47"/>
        <v>36.851920671761</v>
      </c>
    </row>
    <row r="1484" spans="1:6" x14ac:dyDescent="0.3">
      <c r="A1484" t="str">
        <f>Buildings!A1480</f>
        <v>2017_204</v>
      </c>
      <c r="B1484" s="4">
        <f>Buildings!B1480</f>
        <v>2017</v>
      </c>
      <c r="C1484" s="5">
        <f>Buildings!C1480</f>
        <v>643.50496229343105</v>
      </c>
      <c r="D1484" s="15">
        <f>Buildings!D1480</f>
        <v>5.8256696428571404</v>
      </c>
      <c r="E1484" s="4">
        <f t="shared" si="46"/>
        <v>1</v>
      </c>
      <c r="F1484" s="5">
        <f t="shared" si="47"/>
        <v>643.50496229343105</v>
      </c>
    </row>
    <row r="1485" spans="1:6" x14ac:dyDescent="0.3">
      <c r="A1485" t="str">
        <f>Buildings!A1481</f>
        <v>2017_205</v>
      </c>
      <c r="B1485" s="4">
        <f>Buildings!B1481</f>
        <v>2017</v>
      </c>
      <c r="C1485" s="5">
        <f>Buildings!C1481</f>
        <v>551.52607902884495</v>
      </c>
      <c r="D1485" s="15">
        <f>Buildings!D1481</f>
        <v>5.91796875</v>
      </c>
      <c r="E1485" s="4">
        <f t="shared" si="46"/>
        <v>1</v>
      </c>
      <c r="F1485" s="5">
        <f t="shared" si="47"/>
        <v>551.52607902884495</v>
      </c>
    </row>
    <row r="1486" spans="1:6" x14ac:dyDescent="0.3">
      <c r="A1486" t="str">
        <f>Buildings!A1482</f>
        <v>2017_206</v>
      </c>
      <c r="B1486" s="4">
        <f>Buildings!B1482</f>
        <v>2017</v>
      </c>
      <c r="C1486" s="5">
        <f>Buildings!C1482</f>
        <v>680.29720981605601</v>
      </c>
      <c r="D1486" s="15">
        <f>Buildings!D1482</f>
        <v>4.3646537162162202</v>
      </c>
      <c r="E1486" s="4">
        <f t="shared" si="46"/>
        <v>1</v>
      </c>
      <c r="F1486" s="5">
        <f t="shared" si="47"/>
        <v>680.29720981605601</v>
      </c>
    </row>
    <row r="1487" spans="1:6" x14ac:dyDescent="0.3">
      <c r="A1487" t="str">
        <f>Buildings!A1483</f>
        <v>2017_207</v>
      </c>
      <c r="B1487" s="4">
        <f>Buildings!B1483</f>
        <v>2017</v>
      </c>
      <c r="C1487" s="5">
        <f>Buildings!C1483</f>
        <v>257.20137754455197</v>
      </c>
      <c r="D1487" s="15">
        <f>Buildings!D1483</f>
        <v>3.8487723214285698</v>
      </c>
      <c r="E1487" s="4">
        <f t="shared" si="46"/>
        <v>1</v>
      </c>
      <c r="F1487" s="5">
        <f t="shared" si="47"/>
        <v>257.20137754455197</v>
      </c>
    </row>
    <row r="1488" spans="1:6" x14ac:dyDescent="0.3">
      <c r="A1488" t="str">
        <f>Buildings!A1484</f>
        <v>2017_208</v>
      </c>
      <c r="B1488" s="4">
        <f>Buildings!B1484</f>
        <v>2017</v>
      </c>
      <c r="C1488" s="5">
        <f>Buildings!C1484</f>
        <v>147.16243835538799</v>
      </c>
      <c r="D1488" s="15">
        <f>Buildings!D1484</f>
        <v>5.3671875</v>
      </c>
      <c r="E1488" s="4">
        <f t="shared" si="46"/>
        <v>1</v>
      </c>
      <c r="F1488" s="5">
        <f t="shared" si="47"/>
        <v>147.16243835538799</v>
      </c>
    </row>
    <row r="1489" spans="1:6" x14ac:dyDescent="0.3">
      <c r="A1489" t="str">
        <f>Buildings!A1485</f>
        <v>2017_209</v>
      </c>
      <c r="B1489" s="4">
        <f>Buildings!B1485</f>
        <v>2017</v>
      </c>
      <c r="C1489" s="5">
        <f>Buildings!C1485</f>
        <v>36.7073333431035</v>
      </c>
      <c r="D1489" s="15">
        <f>Buildings!D1485</f>
        <v>2.9140625</v>
      </c>
      <c r="E1489" s="4">
        <f t="shared" si="46"/>
        <v>1</v>
      </c>
      <c r="F1489" s="5">
        <f t="shared" si="47"/>
        <v>36.7073333431035</v>
      </c>
    </row>
    <row r="1490" spans="1:6" x14ac:dyDescent="0.3">
      <c r="A1490" t="str">
        <f>Buildings!A1486</f>
        <v>2017_210</v>
      </c>
      <c r="B1490" s="4">
        <f>Buildings!B1486</f>
        <v>2017</v>
      </c>
      <c r="C1490" s="5">
        <f>Buildings!C1486</f>
        <v>147.018816843629</v>
      </c>
      <c r="D1490" s="15">
        <f>Buildings!D1486</f>
        <v>3.3095703125</v>
      </c>
      <c r="E1490" s="4">
        <f t="shared" si="46"/>
        <v>1</v>
      </c>
      <c r="F1490" s="5">
        <f t="shared" si="47"/>
        <v>147.018816843629</v>
      </c>
    </row>
    <row r="1491" spans="1:6" x14ac:dyDescent="0.3">
      <c r="A1491" t="str">
        <f>Buildings!A1487</f>
        <v>2017_211</v>
      </c>
      <c r="B1491" s="4">
        <f>Buildings!B1487</f>
        <v>2017</v>
      </c>
      <c r="C1491" s="5">
        <f>Buildings!C1487</f>
        <v>772.20496069453498</v>
      </c>
      <c r="D1491" s="15">
        <f>Buildings!D1487</f>
        <v>5.5831473214285703</v>
      </c>
      <c r="E1491" s="4">
        <f t="shared" si="46"/>
        <v>1</v>
      </c>
      <c r="F1491" s="5">
        <f t="shared" si="47"/>
        <v>772.20496069453498</v>
      </c>
    </row>
    <row r="1492" spans="1:6" x14ac:dyDescent="0.3">
      <c r="A1492" t="str">
        <f>Buildings!A1488</f>
        <v>2017_212</v>
      </c>
      <c r="B1492" s="4">
        <f>Buildings!B1488</f>
        <v>2017</v>
      </c>
      <c r="C1492" s="5">
        <f>Buildings!C1488</f>
        <v>73.509542180225296</v>
      </c>
      <c r="D1492" s="15">
        <f>Buildings!D1488</f>
        <v>2.24609375</v>
      </c>
      <c r="E1492" s="4">
        <f t="shared" si="46"/>
        <v>1</v>
      </c>
      <c r="F1492" s="5">
        <f t="shared" si="47"/>
        <v>73.509542180225296</v>
      </c>
    </row>
    <row r="1493" spans="1:6" x14ac:dyDescent="0.3">
      <c r="A1493" t="str">
        <f>Buildings!A1489</f>
        <v>2017_213</v>
      </c>
      <c r="B1493" s="4">
        <f>Buildings!B1489</f>
        <v>2017</v>
      </c>
      <c r="C1493" s="5">
        <f>Buildings!C1489</f>
        <v>91.868980376980403</v>
      </c>
      <c r="D1493" s="15">
        <f>Buildings!D1489</f>
        <v>4.1390624999999996</v>
      </c>
      <c r="E1493" s="4">
        <f t="shared" si="46"/>
        <v>1</v>
      </c>
      <c r="F1493" s="5">
        <f t="shared" si="47"/>
        <v>91.868980376980403</v>
      </c>
    </row>
    <row r="1494" spans="1:6" x14ac:dyDescent="0.3">
      <c r="A1494" t="str">
        <f>Buildings!A1490</f>
        <v>2017_214</v>
      </c>
      <c r="B1494" s="4">
        <f>Buildings!B1490</f>
        <v>2017</v>
      </c>
      <c r="C1494" s="5">
        <f>Buildings!C1490</f>
        <v>808.80297184362996</v>
      </c>
      <c r="D1494" s="15">
        <f>Buildings!D1490</f>
        <v>5.0213068181818201</v>
      </c>
      <c r="E1494" s="4">
        <f t="shared" si="46"/>
        <v>1</v>
      </c>
      <c r="F1494" s="5">
        <f t="shared" si="47"/>
        <v>808.80297184362996</v>
      </c>
    </row>
    <row r="1495" spans="1:6" x14ac:dyDescent="0.3">
      <c r="A1495" t="str">
        <f>Buildings!A1491</f>
        <v>2017_215</v>
      </c>
      <c r="B1495" s="4">
        <f>Buildings!B1491</f>
        <v>2017</v>
      </c>
      <c r="C1495" s="5">
        <f>Buildings!C1491</f>
        <v>496.30592475086502</v>
      </c>
      <c r="D1495" s="15">
        <f>Buildings!D1491</f>
        <v>7.1984953703703702</v>
      </c>
      <c r="E1495" s="4">
        <f t="shared" si="46"/>
        <v>2</v>
      </c>
      <c r="F1495" s="5">
        <f t="shared" si="47"/>
        <v>992.61184950173003</v>
      </c>
    </row>
    <row r="1496" spans="1:6" x14ac:dyDescent="0.3">
      <c r="A1496" t="str">
        <f>Buildings!A1492</f>
        <v>2017_216</v>
      </c>
      <c r="B1496" s="4">
        <f>Buildings!B1492</f>
        <v>2017</v>
      </c>
      <c r="C1496" s="5">
        <f>Buildings!C1492</f>
        <v>183.74175165966199</v>
      </c>
      <c r="D1496" s="15">
        <f>Buildings!D1492</f>
        <v>4.8265624999999996</v>
      </c>
      <c r="E1496" s="4">
        <f t="shared" si="46"/>
        <v>1</v>
      </c>
      <c r="F1496" s="5">
        <f t="shared" si="47"/>
        <v>183.74175165966199</v>
      </c>
    </row>
    <row r="1497" spans="1:6" x14ac:dyDescent="0.3">
      <c r="A1497" t="str">
        <f>Buildings!A1493</f>
        <v>2017_217</v>
      </c>
      <c r="B1497" s="4">
        <f>Buildings!B1493</f>
        <v>2017</v>
      </c>
      <c r="C1497" s="5">
        <f>Buildings!C1493</f>
        <v>36.757655005902102</v>
      </c>
      <c r="D1497" s="15">
        <f>Buildings!D1493</f>
        <v>2.8984375</v>
      </c>
      <c r="E1497" s="4">
        <f t="shared" si="46"/>
        <v>1</v>
      </c>
      <c r="F1497" s="5">
        <f t="shared" si="47"/>
        <v>36.757655005902102</v>
      </c>
    </row>
    <row r="1498" spans="1:6" x14ac:dyDescent="0.3">
      <c r="A1498" t="str">
        <f>Buildings!A1494</f>
        <v>2017_218</v>
      </c>
      <c r="B1498" s="4">
        <f>Buildings!B1494</f>
        <v>2017</v>
      </c>
      <c r="C1498" s="5">
        <f>Buildings!C1494</f>
        <v>386.28871895372902</v>
      </c>
      <c r="D1498" s="15">
        <f>Buildings!D1494</f>
        <v>5.75334821428571</v>
      </c>
      <c r="E1498" s="4">
        <f t="shared" si="46"/>
        <v>1</v>
      </c>
      <c r="F1498" s="5">
        <f t="shared" si="47"/>
        <v>386.28871895372902</v>
      </c>
    </row>
    <row r="1499" spans="1:6" x14ac:dyDescent="0.3">
      <c r="A1499" t="str">
        <f>Buildings!A1495</f>
        <v>2017_219</v>
      </c>
      <c r="B1499" s="4">
        <f>Buildings!B1495</f>
        <v>2017</v>
      </c>
      <c r="C1499" s="5">
        <f>Buildings!C1495</f>
        <v>18.348869588226101</v>
      </c>
      <c r="D1499" s="15">
        <f>Buildings!D1495</f>
        <v>2.375</v>
      </c>
      <c r="E1499" s="4">
        <f t="shared" si="46"/>
        <v>1</v>
      </c>
      <c r="F1499" s="5">
        <f t="shared" si="47"/>
        <v>18.348869588226101</v>
      </c>
    </row>
    <row r="1500" spans="1:6" x14ac:dyDescent="0.3">
      <c r="A1500" t="str">
        <f>Buildings!A1496</f>
        <v>2017_220</v>
      </c>
      <c r="B1500" s="4">
        <f>Buildings!B1496</f>
        <v>2017</v>
      </c>
      <c r="C1500" s="5">
        <f>Buildings!C1496</f>
        <v>91.964506400749102</v>
      </c>
      <c r="D1500" s="15">
        <f>Buildings!D1496</f>
        <v>4.0281250000000002</v>
      </c>
      <c r="E1500" s="4">
        <f t="shared" si="46"/>
        <v>1</v>
      </c>
      <c r="F1500" s="5">
        <f t="shared" si="47"/>
        <v>91.964506400749102</v>
      </c>
    </row>
    <row r="1501" spans="1:6" x14ac:dyDescent="0.3">
      <c r="A1501" t="str">
        <f>Buildings!A1497</f>
        <v>2017_221</v>
      </c>
      <c r="B1501" s="4">
        <f>Buildings!B1497</f>
        <v>2017</v>
      </c>
      <c r="C1501" s="5">
        <f>Buildings!C1497</f>
        <v>183.89505225326801</v>
      </c>
      <c r="D1501" s="15">
        <f>Buildings!D1497</f>
        <v>5.9703125000000004</v>
      </c>
      <c r="E1501" s="4">
        <f t="shared" si="46"/>
        <v>1</v>
      </c>
      <c r="F1501" s="5">
        <f t="shared" si="47"/>
        <v>183.89505225326801</v>
      </c>
    </row>
    <row r="1502" spans="1:6" x14ac:dyDescent="0.3">
      <c r="A1502" t="str">
        <f>Buildings!A1498</f>
        <v>2017_222</v>
      </c>
      <c r="B1502" s="4">
        <f>Buildings!B1498</f>
        <v>2017</v>
      </c>
      <c r="C1502" s="5">
        <f>Buildings!C1498</f>
        <v>110.316704025492</v>
      </c>
      <c r="D1502" s="15">
        <f>Buildings!D1498</f>
        <v>3.8346354166666701</v>
      </c>
      <c r="E1502" s="4">
        <f t="shared" si="46"/>
        <v>1</v>
      </c>
      <c r="F1502" s="5">
        <f t="shared" si="47"/>
        <v>110.316704025492</v>
      </c>
    </row>
    <row r="1503" spans="1:6" x14ac:dyDescent="0.3">
      <c r="A1503" t="str">
        <f>Buildings!A1499</f>
        <v>2017_223</v>
      </c>
      <c r="B1503" s="4">
        <f>Buildings!B1499</f>
        <v>2017</v>
      </c>
      <c r="C1503" s="5">
        <f>Buildings!C1499</f>
        <v>36.860076729208203</v>
      </c>
      <c r="D1503" s="15">
        <f>Buildings!D1499</f>
        <v>3.578125</v>
      </c>
      <c r="E1503" s="4">
        <f t="shared" si="46"/>
        <v>1</v>
      </c>
      <c r="F1503" s="5">
        <f t="shared" si="47"/>
        <v>36.860076729208203</v>
      </c>
    </row>
    <row r="1504" spans="1:6" x14ac:dyDescent="0.3">
      <c r="A1504" t="str">
        <f>Buildings!A1500</f>
        <v>2017_224</v>
      </c>
      <c r="B1504" s="4">
        <f>Buildings!B1500</f>
        <v>2017</v>
      </c>
      <c r="C1504" s="5">
        <f>Buildings!C1500</f>
        <v>1489.23595494032</v>
      </c>
      <c r="D1504" s="15">
        <f>Buildings!D1500</f>
        <v>4.6983989197530898</v>
      </c>
      <c r="E1504" s="4">
        <f t="shared" si="46"/>
        <v>1</v>
      </c>
      <c r="F1504" s="5">
        <f t="shared" si="47"/>
        <v>1489.23595494032</v>
      </c>
    </row>
    <row r="1505" spans="1:6" x14ac:dyDescent="0.3">
      <c r="A1505" t="str">
        <f>Buildings!A1501</f>
        <v>2017_225</v>
      </c>
      <c r="B1505" s="4">
        <f>Buildings!B1501</f>
        <v>2017</v>
      </c>
      <c r="C1505" s="5">
        <f>Buildings!C1501</f>
        <v>864.18632642924797</v>
      </c>
      <c r="D1505" s="15">
        <f>Buildings!D1501</f>
        <v>5.1462765957446797</v>
      </c>
      <c r="E1505" s="4">
        <f t="shared" si="46"/>
        <v>1</v>
      </c>
      <c r="F1505" s="5">
        <f t="shared" si="47"/>
        <v>864.18632642924797</v>
      </c>
    </row>
    <row r="1506" spans="1:6" x14ac:dyDescent="0.3">
      <c r="A1506" t="str">
        <f>Buildings!A1502</f>
        <v>2017_226</v>
      </c>
      <c r="B1506" s="4">
        <f>Buildings!B1502</f>
        <v>2017</v>
      </c>
      <c r="C1506" s="5">
        <f>Buildings!C1502</f>
        <v>974.46427423041303</v>
      </c>
      <c r="D1506" s="15">
        <f>Buildings!D1502</f>
        <v>4.4466391509434002</v>
      </c>
      <c r="E1506" s="4">
        <f t="shared" si="46"/>
        <v>1</v>
      </c>
      <c r="F1506" s="5">
        <f t="shared" si="47"/>
        <v>974.46427423041303</v>
      </c>
    </row>
    <row r="1507" spans="1:6" x14ac:dyDescent="0.3">
      <c r="A1507" t="str">
        <f>Buildings!A1503</f>
        <v>2017_227</v>
      </c>
      <c r="B1507" s="4">
        <f>Buildings!B1503</f>
        <v>2017</v>
      </c>
      <c r="C1507" s="5">
        <f>Buildings!C1503</f>
        <v>441.32017602398997</v>
      </c>
      <c r="D1507" s="15">
        <f>Buildings!D1503</f>
        <v>9.3824869791666696</v>
      </c>
      <c r="E1507" s="4">
        <f t="shared" si="46"/>
        <v>3</v>
      </c>
      <c r="F1507" s="5">
        <f t="shared" si="47"/>
        <v>1323.96052807197</v>
      </c>
    </row>
    <row r="1508" spans="1:6" x14ac:dyDescent="0.3">
      <c r="A1508" t="str">
        <f>Buildings!A1504</f>
        <v>2017_228</v>
      </c>
      <c r="B1508" s="4">
        <f>Buildings!B1504</f>
        <v>2017</v>
      </c>
      <c r="C1508" s="5">
        <f>Buildings!C1504</f>
        <v>18.348615754395698</v>
      </c>
      <c r="D1508" s="15">
        <f>Buildings!D1504</f>
        <v>2.46875</v>
      </c>
      <c r="E1508" s="4">
        <f t="shared" si="46"/>
        <v>1</v>
      </c>
      <c r="F1508" s="5">
        <f t="shared" si="47"/>
        <v>18.348615754395698</v>
      </c>
    </row>
    <row r="1509" spans="1:6" x14ac:dyDescent="0.3">
      <c r="A1509" t="str">
        <f>Buildings!A1505</f>
        <v>2017_229</v>
      </c>
      <c r="B1509" s="4">
        <f>Buildings!B1505</f>
        <v>2017</v>
      </c>
      <c r="C1509" s="5">
        <f>Buildings!C1505</f>
        <v>496.428932657465</v>
      </c>
      <c r="D1509" s="15">
        <f>Buildings!D1505</f>
        <v>3.6339699074074101</v>
      </c>
      <c r="E1509" s="4">
        <f t="shared" si="46"/>
        <v>1</v>
      </c>
      <c r="F1509" s="5">
        <f t="shared" si="47"/>
        <v>496.428932657465</v>
      </c>
    </row>
    <row r="1510" spans="1:6" x14ac:dyDescent="0.3">
      <c r="A1510" t="str">
        <f>Buildings!A1506</f>
        <v>2017_230</v>
      </c>
      <c r="B1510" s="4">
        <f>Buildings!B1506</f>
        <v>2017</v>
      </c>
      <c r="C1510" s="5">
        <f>Buildings!C1506</f>
        <v>36.697264049202197</v>
      </c>
      <c r="D1510" s="15">
        <f>Buildings!D1506</f>
        <v>2.5390625</v>
      </c>
      <c r="E1510" s="4">
        <f t="shared" si="46"/>
        <v>1</v>
      </c>
      <c r="F1510" s="5">
        <f t="shared" si="47"/>
        <v>36.697264049202197</v>
      </c>
    </row>
    <row r="1511" spans="1:6" x14ac:dyDescent="0.3">
      <c r="A1511" t="str">
        <f>Buildings!A1507</f>
        <v>2017_231</v>
      </c>
      <c r="B1511" s="4">
        <f>Buildings!B1507</f>
        <v>2017</v>
      </c>
      <c r="C1511" s="5">
        <f>Buildings!C1507</f>
        <v>496.541452713311</v>
      </c>
      <c r="D1511" s="15">
        <f>Buildings!D1507</f>
        <v>5.1808449074074101</v>
      </c>
      <c r="E1511" s="4">
        <f t="shared" si="46"/>
        <v>1</v>
      </c>
      <c r="F1511" s="5">
        <f t="shared" si="47"/>
        <v>496.541452713311</v>
      </c>
    </row>
    <row r="1512" spans="1:6" x14ac:dyDescent="0.3">
      <c r="A1512" t="str">
        <f>Buildings!A1508</f>
        <v>2017_232</v>
      </c>
      <c r="B1512" s="4">
        <f>Buildings!B1508</f>
        <v>2017</v>
      </c>
      <c r="C1512" s="5">
        <f>Buildings!C1508</f>
        <v>202.359515402466</v>
      </c>
      <c r="D1512" s="15">
        <f>Buildings!D1508</f>
        <v>8.1022727272727302</v>
      </c>
      <c r="E1512" s="4">
        <f t="shared" si="46"/>
        <v>2</v>
      </c>
      <c r="F1512" s="5">
        <f t="shared" si="47"/>
        <v>404.719030804932</v>
      </c>
    </row>
    <row r="1513" spans="1:6" x14ac:dyDescent="0.3">
      <c r="A1513" t="str">
        <f>Buildings!A1509</f>
        <v>2017_233</v>
      </c>
      <c r="B1513" s="4">
        <f>Buildings!B1509</f>
        <v>2017</v>
      </c>
      <c r="C1513" s="5">
        <f>Buildings!C1509</f>
        <v>73.599085923284306</v>
      </c>
      <c r="D1513" s="15">
        <f>Buildings!D1509</f>
        <v>1.947265625</v>
      </c>
      <c r="E1513" s="4">
        <f t="shared" si="46"/>
        <v>1</v>
      </c>
      <c r="F1513" s="5">
        <f t="shared" si="47"/>
        <v>73.599085923284306</v>
      </c>
    </row>
    <row r="1514" spans="1:6" x14ac:dyDescent="0.3">
      <c r="A1514" t="str">
        <f>Buildings!A1510</f>
        <v>2017_234</v>
      </c>
      <c r="B1514" s="4">
        <f>Buildings!B1510</f>
        <v>2017</v>
      </c>
      <c r="C1514" s="5">
        <f>Buildings!C1510</f>
        <v>128.700901487842</v>
      </c>
      <c r="D1514" s="15">
        <f>Buildings!D1510</f>
        <v>3.5100446428571401</v>
      </c>
      <c r="E1514" s="4">
        <f t="shared" si="46"/>
        <v>1</v>
      </c>
      <c r="F1514" s="5">
        <f t="shared" si="47"/>
        <v>128.700901487842</v>
      </c>
    </row>
    <row r="1515" spans="1:6" x14ac:dyDescent="0.3">
      <c r="A1515" t="str">
        <f>Buildings!A1511</f>
        <v>2017_235</v>
      </c>
      <c r="B1515" s="4">
        <f>Buildings!B1511</f>
        <v>2017</v>
      </c>
      <c r="C1515" s="5">
        <f>Buildings!C1511</f>
        <v>459.76980908587598</v>
      </c>
      <c r="D1515" s="15">
        <f>Buildings!D1511</f>
        <v>4.38375</v>
      </c>
      <c r="E1515" s="4">
        <f t="shared" si="46"/>
        <v>1</v>
      </c>
      <c r="F1515" s="5">
        <f t="shared" si="47"/>
        <v>459.76980908587598</v>
      </c>
    </row>
    <row r="1516" spans="1:6" x14ac:dyDescent="0.3">
      <c r="A1516" t="str">
        <f>Buildings!A1512</f>
        <v>2017_236</v>
      </c>
      <c r="B1516" s="4">
        <f>Buildings!B1512</f>
        <v>2017</v>
      </c>
      <c r="C1516" s="5">
        <f>Buildings!C1512</f>
        <v>128.74216991290501</v>
      </c>
      <c r="D1516" s="15">
        <f>Buildings!D1512</f>
        <v>4.9386160714285703</v>
      </c>
      <c r="E1516" s="4">
        <f t="shared" si="46"/>
        <v>1</v>
      </c>
      <c r="F1516" s="5">
        <f t="shared" si="47"/>
        <v>128.74216991290501</v>
      </c>
    </row>
    <row r="1517" spans="1:6" x14ac:dyDescent="0.3">
      <c r="A1517" t="str">
        <f>Buildings!A1513</f>
        <v>2017_237</v>
      </c>
      <c r="B1517" s="4">
        <f>Buildings!B1513</f>
        <v>2017</v>
      </c>
      <c r="C1517" s="5">
        <f>Buildings!C1513</f>
        <v>514.99767971411302</v>
      </c>
      <c r="D1517" s="15">
        <f>Buildings!D1513</f>
        <v>5.5588727678571397</v>
      </c>
      <c r="E1517" s="4">
        <f t="shared" si="46"/>
        <v>1</v>
      </c>
      <c r="F1517" s="5">
        <f t="shared" si="47"/>
        <v>514.99767971411302</v>
      </c>
    </row>
    <row r="1518" spans="1:6" x14ac:dyDescent="0.3">
      <c r="A1518" t="str">
        <f>Buildings!A1514</f>
        <v>2017_238</v>
      </c>
      <c r="B1518" s="4">
        <f>Buildings!B1514</f>
        <v>2017</v>
      </c>
      <c r="C1518" s="5">
        <f>Buildings!C1514</f>
        <v>239.08818219415801</v>
      </c>
      <c r="D1518" s="15">
        <f>Buildings!D1514</f>
        <v>4.2530048076923102</v>
      </c>
      <c r="E1518" s="4">
        <f t="shared" si="46"/>
        <v>1</v>
      </c>
      <c r="F1518" s="5">
        <f t="shared" si="47"/>
        <v>239.08818219415801</v>
      </c>
    </row>
    <row r="1519" spans="1:6" x14ac:dyDescent="0.3">
      <c r="A1519" t="str">
        <f>Buildings!A1515</f>
        <v>2017_239</v>
      </c>
      <c r="B1519" s="4">
        <f>Buildings!B1515</f>
        <v>2017</v>
      </c>
      <c r="C1519" s="5">
        <f>Buildings!C1515</f>
        <v>183.77765874285299</v>
      </c>
      <c r="D1519" s="15">
        <f>Buildings!D1515</f>
        <v>4.1593749999999998</v>
      </c>
      <c r="E1519" s="4">
        <f t="shared" si="46"/>
        <v>1</v>
      </c>
      <c r="F1519" s="5">
        <f t="shared" si="47"/>
        <v>183.77765874285299</v>
      </c>
    </row>
    <row r="1520" spans="1:6" x14ac:dyDescent="0.3">
      <c r="A1520" t="str">
        <f>Buildings!A1516</f>
        <v>2017_240</v>
      </c>
      <c r="B1520" s="4">
        <f>Buildings!B1516</f>
        <v>2017</v>
      </c>
      <c r="C1520" s="5">
        <f>Buildings!C1516</f>
        <v>128.80722752865401</v>
      </c>
      <c r="D1520" s="15">
        <f>Buildings!D1516</f>
        <v>3.7522321428571401</v>
      </c>
      <c r="E1520" s="4">
        <f t="shared" si="46"/>
        <v>1</v>
      </c>
      <c r="F1520" s="5">
        <f t="shared" si="47"/>
        <v>128.80722752865401</v>
      </c>
    </row>
    <row r="1521" spans="1:6" x14ac:dyDescent="0.3">
      <c r="A1521" t="str">
        <f>Buildings!A1517</f>
        <v>2017_241</v>
      </c>
      <c r="B1521" s="4">
        <f>Buildings!B1517</f>
        <v>2017</v>
      </c>
      <c r="C1521" s="5">
        <f>Buildings!C1517</f>
        <v>239.03282113373299</v>
      </c>
      <c r="D1521" s="15">
        <f>Buildings!D1517</f>
        <v>5.2536057692307701</v>
      </c>
      <c r="E1521" s="4">
        <f t="shared" si="46"/>
        <v>1</v>
      </c>
      <c r="F1521" s="5">
        <f t="shared" si="47"/>
        <v>239.03282113373299</v>
      </c>
    </row>
    <row r="1522" spans="1:6" x14ac:dyDescent="0.3">
      <c r="A1522" t="str">
        <f>Buildings!A1518</f>
        <v>2017_242</v>
      </c>
      <c r="B1522" s="4">
        <f>Buildings!B1518</f>
        <v>2017</v>
      </c>
      <c r="C1522" s="5">
        <f>Buildings!C1518</f>
        <v>422.77042616531298</v>
      </c>
      <c r="D1522" s="15">
        <f>Buildings!D1518</f>
        <v>3.9853940217391299</v>
      </c>
      <c r="E1522" s="4">
        <f t="shared" si="46"/>
        <v>1</v>
      </c>
      <c r="F1522" s="5">
        <f t="shared" si="47"/>
        <v>422.77042616531298</v>
      </c>
    </row>
    <row r="1523" spans="1:6" x14ac:dyDescent="0.3">
      <c r="A1523" t="str">
        <f>Buildings!A1519</f>
        <v>2017_243</v>
      </c>
      <c r="B1523" s="4">
        <f>Buildings!B1519</f>
        <v>2017</v>
      </c>
      <c r="C1523" s="5">
        <f>Buildings!C1519</f>
        <v>404.42512020282197</v>
      </c>
      <c r="D1523" s="15">
        <f>Buildings!D1519</f>
        <v>4.9254261363636402</v>
      </c>
      <c r="E1523" s="4">
        <f t="shared" si="46"/>
        <v>1</v>
      </c>
      <c r="F1523" s="5">
        <f t="shared" si="47"/>
        <v>404.42512020282197</v>
      </c>
    </row>
    <row r="1524" spans="1:6" x14ac:dyDescent="0.3">
      <c r="A1524" t="str">
        <f>Buildings!A1520</f>
        <v>2017_244</v>
      </c>
      <c r="B1524" s="4">
        <f>Buildings!B1520</f>
        <v>2017</v>
      </c>
      <c r="C1524" s="5">
        <f>Buildings!C1520</f>
        <v>257.71581935882602</v>
      </c>
      <c r="D1524" s="15">
        <f>Buildings!D1520</f>
        <v>0.48549107142857101</v>
      </c>
      <c r="E1524" s="4">
        <f t="shared" si="46"/>
        <v>1</v>
      </c>
      <c r="F1524" s="5">
        <f t="shared" si="47"/>
        <v>257.71581935882602</v>
      </c>
    </row>
    <row r="1525" spans="1:6" x14ac:dyDescent="0.3">
      <c r="A1525" t="str">
        <f>Buildings!A1521</f>
        <v>2017_245</v>
      </c>
      <c r="B1525" s="4">
        <f>Buildings!B1521</f>
        <v>2017</v>
      </c>
      <c r="C1525" s="5">
        <f>Buildings!C1521</f>
        <v>349.27421735413401</v>
      </c>
      <c r="D1525" s="15">
        <f>Buildings!D1521</f>
        <v>4.578125</v>
      </c>
      <c r="E1525" s="4">
        <f t="shared" si="46"/>
        <v>1</v>
      </c>
      <c r="F1525" s="5">
        <f t="shared" si="47"/>
        <v>349.27421735413401</v>
      </c>
    </row>
    <row r="1526" spans="1:6" x14ac:dyDescent="0.3">
      <c r="A1526" t="str">
        <f>Buildings!A1522</f>
        <v>2017_246</v>
      </c>
      <c r="B1526" s="4">
        <f>Buildings!B1522</f>
        <v>2017</v>
      </c>
      <c r="C1526" s="5">
        <f>Buildings!C1522</f>
        <v>1434.4744942448999</v>
      </c>
      <c r="D1526" s="15">
        <f>Buildings!D1522</f>
        <v>7.5502804487179498</v>
      </c>
      <c r="E1526" s="4">
        <f t="shared" si="46"/>
        <v>2</v>
      </c>
      <c r="F1526" s="5">
        <f t="shared" si="47"/>
        <v>2868.9489884897998</v>
      </c>
    </row>
    <row r="1527" spans="1:6" x14ac:dyDescent="0.3">
      <c r="A1527" t="str">
        <f>Buildings!A1523</f>
        <v>2017_247</v>
      </c>
      <c r="B1527" s="4">
        <f>Buildings!B1523</f>
        <v>2017</v>
      </c>
      <c r="C1527" s="5">
        <f>Buildings!C1523</f>
        <v>128.793544635177</v>
      </c>
      <c r="D1527" s="15">
        <f>Buildings!D1523</f>
        <v>3.2756696428571401</v>
      </c>
      <c r="E1527" s="4">
        <f t="shared" si="46"/>
        <v>1</v>
      </c>
      <c r="F1527" s="5">
        <f t="shared" si="47"/>
        <v>128.793544635177</v>
      </c>
    </row>
    <row r="1528" spans="1:6" x14ac:dyDescent="0.3">
      <c r="A1528" t="str">
        <f>Buildings!A1524</f>
        <v>2017_248</v>
      </c>
      <c r="B1528" s="4">
        <f>Buildings!B1524</f>
        <v>2017</v>
      </c>
      <c r="C1528" s="5">
        <f>Buildings!C1524</f>
        <v>257.32027367316198</v>
      </c>
      <c r="D1528" s="15">
        <f>Buildings!D1524</f>
        <v>6.0262276785714297</v>
      </c>
      <c r="E1528" s="4">
        <f t="shared" si="46"/>
        <v>2</v>
      </c>
      <c r="F1528" s="5">
        <f t="shared" si="47"/>
        <v>514.64054734632396</v>
      </c>
    </row>
    <row r="1529" spans="1:6" x14ac:dyDescent="0.3">
      <c r="A1529" t="str">
        <f>Buildings!A1525</f>
        <v>2017_249</v>
      </c>
      <c r="B1529" s="4">
        <f>Buildings!B1525</f>
        <v>2017</v>
      </c>
      <c r="C1529" s="5">
        <f>Buildings!C1525</f>
        <v>386.17753416765498</v>
      </c>
      <c r="D1529" s="15">
        <f>Buildings!D1525</f>
        <v>4.6941964285714297</v>
      </c>
      <c r="E1529" s="4">
        <f t="shared" si="46"/>
        <v>1</v>
      </c>
      <c r="F1529" s="5">
        <f t="shared" si="47"/>
        <v>386.17753416765498</v>
      </c>
    </row>
    <row r="1530" spans="1:6" x14ac:dyDescent="0.3">
      <c r="A1530" t="str">
        <f>Buildings!A1526</f>
        <v>2017_250</v>
      </c>
      <c r="B1530" s="4">
        <f>Buildings!B1526</f>
        <v>2017</v>
      </c>
      <c r="C1530" s="5">
        <f>Buildings!C1526</f>
        <v>257.48762630671303</v>
      </c>
      <c r="D1530" s="15">
        <f>Buildings!D1526</f>
        <v>4.3231026785714297</v>
      </c>
      <c r="E1530" s="4">
        <f t="shared" si="46"/>
        <v>1</v>
      </c>
      <c r="F1530" s="5">
        <f t="shared" si="47"/>
        <v>257.48762630671303</v>
      </c>
    </row>
    <row r="1531" spans="1:6" x14ac:dyDescent="0.3">
      <c r="A1531" t="str">
        <f>Buildings!A1527</f>
        <v>2017_251</v>
      </c>
      <c r="B1531" s="4">
        <f>Buildings!B1527</f>
        <v>2017</v>
      </c>
      <c r="C1531" s="5">
        <f>Buildings!C1527</f>
        <v>275.87985148653399</v>
      </c>
      <c r="D1531" s="15">
        <f>Buildings!D1527</f>
        <v>3.9067708333333302</v>
      </c>
      <c r="E1531" s="4">
        <f t="shared" si="46"/>
        <v>1</v>
      </c>
      <c r="F1531" s="5">
        <f t="shared" si="47"/>
        <v>275.87985148653399</v>
      </c>
    </row>
    <row r="1532" spans="1:6" x14ac:dyDescent="0.3">
      <c r="A1532" t="str">
        <f>Buildings!A1528</f>
        <v>2017_252</v>
      </c>
      <c r="B1532" s="4">
        <f>Buildings!B1528</f>
        <v>2017</v>
      </c>
      <c r="C1532" s="5">
        <f>Buildings!C1528</f>
        <v>275.91074609756498</v>
      </c>
      <c r="D1532" s="15">
        <f>Buildings!D1528</f>
        <v>3.7244791666666699</v>
      </c>
      <c r="E1532" s="4">
        <f t="shared" si="46"/>
        <v>1</v>
      </c>
      <c r="F1532" s="5">
        <f t="shared" si="47"/>
        <v>275.91074609756498</v>
      </c>
    </row>
    <row r="1533" spans="1:6" x14ac:dyDescent="0.3">
      <c r="A1533" t="str">
        <f>Buildings!A1529</f>
        <v>2017_253</v>
      </c>
      <c r="B1533" s="4">
        <f>Buildings!B1529</f>
        <v>2017</v>
      </c>
      <c r="C1533" s="5">
        <f>Buildings!C1529</f>
        <v>238.881042405963</v>
      </c>
      <c r="D1533" s="15">
        <f>Buildings!D1529</f>
        <v>5.4116586538461497</v>
      </c>
      <c r="E1533" s="4">
        <f t="shared" si="46"/>
        <v>1</v>
      </c>
      <c r="F1533" s="5">
        <f t="shared" si="47"/>
        <v>238.881042405963</v>
      </c>
    </row>
    <row r="1534" spans="1:6" x14ac:dyDescent="0.3">
      <c r="A1534" t="str">
        <f>Buildings!A1530</f>
        <v>2017_254</v>
      </c>
      <c r="B1534" s="4">
        <f>Buildings!B1530</f>
        <v>2017</v>
      </c>
      <c r="C1534" s="5">
        <f>Buildings!C1530</f>
        <v>275.57844513375301</v>
      </c>
      <c r="D1534" s="15">
        <f>Buildings!D1530</f>
        <v>4.8020833333333304</v>
      </c>
      <c r="E1534" s="4">
        <f t="shared" si="46"/>
        <v>1</v>
      </c>
      <c r="F1534" s="5">
        <f t="shared" si="47"/>
        <v>275.57844513375301</v>
      </c>
    </row>
    <row r="1535" spans="1:6" x14ac:dyDescent="0.3">
      <c r="A1535" t="str">
        <f>Buildings!A1531</f>
        <v>2017_255</v>
      </c>
      <c r="B1535" s="4">
        <f>Buildings!B1531</f>
        <v>2017</v>
      </c>
      <c r="C1535" s="5">
        <f>Buildings!C1531</f>
        <v>202.280088383704</v>
      </c>
      <c r="D1535" s="15">
        <f>Buildings!D1531</f>
        <v>3.8991477272727302</v>
      </c>
      <c r="E1535" s="4">
        <f t="shared" si="46"/>
        <v>1</v>
      </c>
      <c r="F1535" s="5">
        <f t="shared" si="47"/>
        <v>202.280088383704</v>
      </c>
    </row>
    <row r="1536" spans="1:6" x14ac:dyDescent="0.3">
      <c r="A1536" t="str">
        <f>Buildings!A1532</f>
        <v>2017_256</v>
      </c>
      <c r="B1536" s="4">
        <f>Buildings!B1532</f>
        <v>2017</v>
      </c>
      <c r="C1536" s="5">
        <f>Buildings!C1532</f>
        <v>864.49118677526701</v>
      </c>
      <c r="D1536" s="15">
        <f>Buildings!D1532</f>
        <v>7.6489361702127701</v>
      </c>
      <c r="E1536" s="4">
        <f t="shared" si="46"/>
        <v>2</v>
      </c>
      <c r="F1536" s="5">
        <f t="shared" si="47"/>
        <v>1728.982373550534</v>
      </c>
    </row>
    <row r="1537" spans="1:6" x14ac:dyDescent="0.3">
      <c r="A1537" t="str">
        <f>Buildings!A1533</f>
        <v>2017_257</v>
      </c>
      <c r="B1537" s="4">
        <f>Buildings!B1533</f>
        <v>2017</v>
      </c>
      <c r="C1537" s="5">
        <f>Buildings!C1533</f>
        <v>294.08444840181602</v>
      </c>
      <c r="D1537" s="15">
        <f>Buildings!D1533</f>
        <v>7.48779296875</v>
      </c>
      <c r="E1537" s="4">
        <f t="shared" si="46"/>
        <v>2</v>
      </c>
      <c r="F1537" s="5">
        <f t="shared" si="47"/>
        <v>588.16889680363204</v>
      </c>
    </row>
    <row r="1538" spans="1:6" x14ac:dyDescent="0.3">
      <c r="A1538" t="str">
        <f>Buildings!A1534</f>
        <v>2017_258</v>
      </c>
      <c r="B1538" s="4">
        <f>Buildings!B1534</f>
        <v>2017</v>
      </c>
      <c r="C1538" s="5">
        <f>Buildings!C1534</f>
        <v>1342.59336408228</v>
      </c>
      <c r="D1538" s="15">
        <f>Buildings!D1534</f>
        <v>9.6779751712328803</v>
      </c>
      <c r="E1538" s="4">
        <f t="shared" si="46"/>
        <v>3</v>
      </c>
      <c r="F1538" s="5">
        <f t="shared" si="47"/>
        <v>4027.78009224684</v>
      </c>
    </row>
    <row r="1539" spans="1:6" x14ac:dyDescent="0.3">
      <c r="A1539" t="str">
        <f>Buildings!A1535</f>
        <v>2017_259</v>
      </c>
      <c r="B1539" s="4">
        <f>Buildings!B1535</f>
        <v>2017</v>
      </c>
      <c r="C1539" s="5">
        <f>Buildings!C1535</f>
        <v>275.73325119912602</v>
      </c>
      <c r="D1539" s="15">
        <f>Buildings!D1535</f>
        <v>4.9734375000000002</v>
      </c>
      <c r="E1539" s="4">
        <f t="shared" si="46"/>
        <v>1</v>
      </c>
      <c r="F1539" s="5">
        <f t="shared" si="47"/>
        <v>275.73325119912602</v>
      </c>
    </row>
    <row r="1540" spans="1:6" x14ac:dyDescent="0.3">
      <c r="A1540" t="str">
        <f>Buildings!A1536</f>
        <v>2017_260</v>
      </c>
      <c r="B1540" s="4">
        <f>Buildings!B1536</f>
        <v>2017</v>
      </c>
      <c r="C1540" s="5">
        <f>Buildings!C1536</f>
        <v>330.93806156143501</v>
      </c>
      <c r="D1540" s="15">
        <f>Buildings!D1536</f>
        <v>4.8194444444444402</v>
      </c>
      <c r="E1540" s="4">
        <f t="shared" si="46"/>
        <v>1</v>
      </c>
      <c r="F1540" s="5">
        <f t="shared" si="47"/>
        <v>330.93806156143501</v>
      </c>
    </row>
    <row r="1541" spans="1:6" x14ac:dyDescent="0.3">
      <c r="A1541" t="str">
        <f>Buildings!A1537</f>
        <v>2017_261</v>
      </c>
      <c r="B1541" s="4">
        <f>Buildings!B1537</f>
        <v>2017</v>
      </c>
      <c r="C1541" s="5">
        <f>Buildings!C1537</f>
        <v>312.54421123862301</v>
      </c>
      <c r="D1541" s="15">
        <f>Buildings!D1537</f>
        <v>4.7182904411764701</v>
      </c>
      <c r="E1541" s="4">
        <f t="shared" si="46"/>
        <v>1</v>
      </c>
      <c r="F1541" s="5">
        <f t="shared" si="47"/>
        <v>312.54421123862301</v>
      </c>
    </row>
    <row r="1542" spans="1:6" x14ac:dyDescent="0.3">
      <c r="A1542" t="str">
        <f>Buildings!A1538</f>
        <v>2017_262</v>
      </c>
      <c r="B1542" s="4">
        <f>Buildings!B1538</f>
        <v>2017</v>
      </c>
      <c r="C1542" s="5">
        <f>Buildings!C1538</f>
        <v>18.408390881493698</v>
      </c>
      <c r="D1542" s="15">
        <f>Buildings!D1538</f>
        <v>4.6015625</v>
      </c>
      <c r="E1542" s="4">
        <f t="shared" si="46"/>
        <v>1</v>
      </c>
      <c r="F1542" s="5">
        <f t="shared" si="47"/>
        <v>18.408390881493698</v>
      </c>
    </row>
    <row r="1543" spans="1:6" x14ac:dyDescent="0.3">
      <c r="A1543" t="str">
        <f>Buildings!A1539</f>
        <v>2017_263</v>
      </c>
      <c r="B1543" s="4">
        <f>Buildings!B1539</f>
        <v>2017</v>
      </c>
      <c r="C1543" s="5">
        <f>Buildings!C1539</f>
        <v>110.34514046832901</v>
      </c>
      <c r="D1543" s="15">
        <f>Buildings!D1539</f>
        <v>3.1627604166666701</v>
      </c>
      <c r="E1543" s="4">
        <f t="shared" ref="E1543:E1606" si="48">MAX(1,FLOOR(D1543/$B$3,1))</f>
        <v>1</v>
      </c>
      <c r="F1543" s="5">
        <f t="shared" ref="F1543:F1606" si="49">C1543*E1543</f>
        <v>110.34514046832901</v>
      </c>
    </row>
    <row r="1544" spans="1:6" x14ac:dyDescent="0.3">
      <c r="A1544" t="str">
        <f>Buildings!A1540</f>
        <v>2017_264</v>
      </c>
      <c r="B1544" s="4">
        <f>Buildings!B1540</f>
        <v>2017</v>
      </c>
      <c r="C1544" s="5">
        <f>Buildings!C1540</f>
        <v>367.67581393476598</v>
      </c>
      <c r="D1544" s="15">
        <f>Buildings!D1540</f>
        <v>4.1500000000000004</v>
      </c>
      <c r="E1544" s="4">
        <f t="shared" si="48"/>
        <v>1</v>
      </c>
      <c r="F1544" s="5">
        <f t="shared" si="49"/>
        <v>367.67581393476598</v>
      </c>
    </row>
    <row r="1545" spans="1:6" x14ac:dyDescent="0.3">
      <c r="A1545" t="str">
        <f>Buildings!A1541</f>
        <v>2017_265</v>
      </c>
      <c r="B1545" s="4">
        <f>Buildings!B1541</f>
        <v>2017</v>
      </c>
      <c r="C1545" s="5">
        <f>Buildings!C1541</f>
        <v>36.764073001220801</v>
      </c>
      <c r="D1545" s="15">
        <f>Buildings!D1541</f>
        <v>2.78125</v>
      </c>
      <c r="E1545" s="4">
        <f t="shared" si="48"/>
        <v>1</v>
      </c>
      <c r="F1545" s="5">
        <f t="shared" si="49"/>
        <v>36.764073001220801</v>
      </c>
    </row>
    <row r="1546" spans="1:6" x14ac:dyDescent="0.3">
      <c r="A1546" t="str">
        <f>Buildings!A1542</f>
        <v>2017_266</v>
      </c>
      <c r="B1546" s="4">
        <f>Buildings!B1542</f>
        <v>2017</v>
      </c>
      <c r="C1546" s="5">
        <f>Buildings!C1542</f>
        <v>367.83331882953598</v>
      </c>
      <c r="D1546" s="15">
        <f>Buildings!D1542</f>
        <v>3.9246093750000002</v>
      </c>
      <c r="E1546" s="4">
        <f t="shared" si="48"/>
        <v>1</v>
      </c>
      <c r="F1546" s="5">
        <f t="shared" si="49"/>
        <v>367.83331882953598</v>
      </c>
    </row>
    <row r="1547" spans="1:6" x14ac:dyDescent="0.3">
      <c r="A1547" t="str">
        <f>Buildings!A1543</f>
        <v>2017_267</v>
      </c>
      <c r="B1547" s="4">
        <f>Buildings!B1543</f>
        <v>2017</v>
      </c>
      <c r="C1547" s="5">
        <f>Buildings!C1543</f>
        <v>202.27984659187501</v>
      </c>
      <c r="D1547" s="15">
        <f>Buildings!D1543</f>
        <v>2.71875</v>
      </c>
      <c r="E1547" s="4">
        <f t="shared" si="48"/>
        <v>1</v>
      </c>
      <c r="F1547" s="5">
        <f t="shared" si="49"/>
        <v>202.27984659187501</v>
      </c>
    </row>
    <row r="1548" spans="1:6" x14ac:dyDescent="0.3">
      <c r="A1548" t="str">
        <f>Buildings!A1544</f>
        <v>2017_268</v>
      </c>
      <c r="B1548" s="4">
        <f>Buildings!B1544</f>
        <v>2017</v>
      </c>
      <c r="C1548" s="5">
        <f>Buildings!C1544</f>
        <v>257.28158251382399</v>
      </c>
      <c r="D1548" s="15">
        <f>Buildings!D1544</f>
        <v>4.7410714285714297</v>
      </c>
      <c r="E1548" s="4">
        <f t="shared" si="48"/>
        <v>1</v>
      </c>
      <c r="F1548" s="5">
        <f t="shared" si="49"/>
        <v>257.28158251382399</v>
      </c>
    </row>
    <row r="1549" spans="1:6" x14ac:dyDescent="0.3">
      <c r="A1549" t="str">
        <f>Buildings!A1545</f>
        <v>2017_269</v>
      </c>
      <c r="B1549" s="4">
        <f>Buildings!B1545</f>
        <v>2017</v>
      </c>
      <c r="C1549" s="5">
        <f>Buildings!C1545</f>
        <v>18.399980649352099</v>
      </c>
      <c r="D1549" s="15">
        <f>Buildings!D1545</f>
        <v>5.4453125</v>
      </c>
      <c r="E1549" s="4">
        <f t="shared" si="48"/>
        <v>1</v>
      </c>
      <c r="F1549" s="5">
        <f t="shared" si="49"/>
        <v>18.399980649352099</v>
      </c>
    </row>
    <row r="1550" spans="1:6" x14ac:dyDescent="0.3">
      <c r="A1550" t="str">
        <f>Buildings!A1546</f>
        <v>2017_270</v>
      </c>
      <c r="B1550" s="4">
        <f>Buildings!B1546</f>
        <v>2017</v>
      </c>
      <c r="C1550" s="5">
        <f>Buildings!C1546</f>
        <v>110.50020681321701</v>
      </c>
      <c r="D1550" s="15">
        <f>Buildings!D1546</f>
        <v>4.8072916666666696</v>
      </c>
      <c r="E1550" s="4">
        <f t="shared" si="48"/>
        <v>1</v>
      </c>
      <c r="F1550" s="5">
        <f t="shared" si="49"/>
        <v>110.50020681321701</v>
      </c>
    </row>
    <row r="1551" spans="1:6" x14ac:dyDescent="0.3">
      <c r="A1551" t="str">
        <f>Buildings!A1547</f>
        <v>2017_271</v>
      </c>
      <c r="B1551" s="4">
        <f>Buildings!B1547</f>
        <v>2017</v>
      </c>
      <c r="C1551" s="5">
        <f>Buildings!C1547</f>
        <v>533.37293015793</v>
      </c>
      <c r="D1551" s="15">
        <f>Buildings!D1547</f>
        <v>6.9283405172413799</v>
      </c>
      <c r="E1551" s="4">
        <f t="shared" si="48"/>
        <v>2</v>
      </c>
      <c r="F1551" s="5">
        <f t="shared" si="49"/>
        <v>1066.74586031586</v>
      </c>
    </row>
    <row r="1552" spans="1:6" x14ac:dyDescent="0.3">
      <c r="A1552" t="str">
        <f>Buildings!A1548</f>
        <v>2017_272</v>
      </c>
      <c r="B1552" s="4">
        <f>Buildings!B1548</f>
        <v>2017</v>
      </c>
      <c r="C1552" s="5">
        <f>Buildings!C1548</f>
        <v>55.121650062501402</v>
      </c>
      <c r="D1552" s="15">
        <f>Buildings!D1548</f>
        <v>3.7552083333333299</v>
      </c>
      <c r="E1552" s="4">
        <f t="shared" si="48"/>
        <v>1</v>
      </c>
      <c r="F1552" s="5">
        <f t="shared" si="49"/>
        <v>55.121650062501402</v>
      </c>
    </row>
    <row r="1553" spans="1:6" x14ac:dyDescent="0.3">
      <c r="A1553" t="str">
        <f>Buildings!A1549</f>
        <v>2017_273</v>
      </c>
      <c r="B1553" s="4">
        <f>Buildings!B1549</f>
        <v>2017</v>
      </c>
      <c r="C1553" s="5">
        <f>Buildings!C1549</f>
        <v>1636.2205923209001</v>
      </c>
      <c r="D1553" s="15">
        <f>Buildings!D1549</f>
        <v>9.7410463483146099</v>
      </c>
      <c r="E1553" s="4">
        <f t="shared" si="48"/>
        <v>3</v>
      </c>
      <c r="F1553" s="5">
        <f t="shared" si="49"/>
        <v>4908.6617769627001</v>
      </c>
    </row>
    <row r="1554" spans="1:6" x14ac:dyDescent="0.3">
      <c r="A1554" t="str">
        <f>Buildings!A1550</f>
        <v>2017_274</v>
      </c>
      <c r="B1554" s="4">
        <f>Buildings!B1550</f>
        <v>2017</v>
      </c>
      <c r="C1554" s="5">
        <f>Buildings!C1550</f>
        <v>238.94515057839499</v>
      </c>
      <c r="D1554" s="15">
        <f>Buildings!D1550</f>
        <v>5.0204326923076898</v>
      </c>
      <c r="E1554" s="4">
        <f t="shared" si="48"/>
        <v>1</v>
      </c>
      <c r="F1554" s="5">
        <f t="shared" si="49"/>
        <v>238.94515057839499</v>
      </c>
    </row>
    <row r="1555" spans="1:6" x14ac:dyDescent="0.3">
      <c r="A1555" t="str">
        <f>Buildings!A1551</f>
        <v>2017_275</v>
      </c>
      <c r="B1555" s="4">
        <f>Buildings!B1551</f>
        <v>2017</v>
      </c>
      <c r="C1555" s="5">
        <f>Buildings!C1551</f>
        <v>533.17005740106094</v>
      </c>
      <c r="D1555" s="15">
        <f>Buildings!D1551</f>
        <v>4.9838362068965498</v>
      </c>
      <c r="E1555" s="4">
        <f t="shared" si="48"/>
        <v>1</v>
      </c>
      <c r="F1555" s="5">
        <f t="shared" si="49"/>
        <v>533.17005740106094</v>
      </c>
    </row>
    <row r="1556" spans="1:6" x14ac:dyDescent="0.3">
      <c r="A1556" t="str">
        <f>Buildings!A1552</f>
        <v>2017_276</v>
      </c>
      <c r="B1556" s="4">
        <f>Buildings!B1552</f>
        <v>2017</v>
      </c>
      <c r="C1556" s="5">
        <f>Buildings!C1552</f>
        <v>220.693589458242</v>
      </c>
      <c r="D1556" s="15">
        <f>Buildings!D1552</f>
        <v>5.2102864583333304</v>
      </c>
      <c r="E1556" s="4">
        <f t="shared" si="48"/>
        <v>1</v>
      </c>
      <c r="F1556" s="5">
        <f t="shared" si="49"/>
        <v>220.693589458242</v>
      </c>
    </row>
    <row r="1557" spans="1:6" x14ac:dyDescent="0.3">
      <c r="A1557" t="str">
        <f>Buildings!A1553</f>
        <v>2017_277</v>
      </c>
      <c r="B1557" s="4">
        <f>Buildings!B1553</f>
        <v>2017</v>
      </c>
      <c r="C1557" s="5">
        <f>Buildings!C1553</f>
        <v>422.72323419712501</v>
      </c>
      <c r="D1557" s="15">
        <f>Buildings!D1553</f>
        <v>4.7007472826086998</v>
      </c>
      <c r="E1557" s="4">
        <f t="shared" si="48"/>
        <v>1</v>
      </c>
      <c r="F1557" s="5">
        <f t="shared" si="49"/>
        <v>422.72323419712501</v>
      </c>
    </row>
    <row r="1558" spans="1:6" x14ac:dyDescent="0.3">
      <c r="A1558" t="str">
        <f>Buildings!A1554</f>
        <v>2017_278</v>
      </c>
      <c r="B1558" s="4">
        <f>Buildings!B1554</f>
        <v>2017</v>
      </c>
      <c r="C1558" s="5">
        <f>Buildings!C1554</f>
        <v>7540.2141231354299</v>
      </c>
      <c r="D1558" s="15">
        <f>Buildings!D1554</f>
        <v>12.152248475609801</v>
      </c>
      <c r="E1558" s="4">
        <f t="shared" si="48"/>
        <v>4</v>
      </c>
      <c r="F1558" s="5">
        <f t="shared" si="49"/>
        <v>30160.856492541719</v>
      </c>
    </row>
    <row r="1559" spans="1:6" x14ac:dyDescent="0.3">
      <c r="A1559" t="str">
        <f>Buildings!A1555</f>
        <v>2017_279</v>
      </c>
      <c r="B1559" s="4">
        <f>Buildings!B1555</f>
        <v>2017</v>
      </c>
      <c r="C1559" s="5">
        <f>Buildings!C1555</f>
        <v>257.38088209741301</v>
      </c>
      <c r="D1559" s="15">
        <f>Buildings!D1555</f>
        <v>3.72321428571429</v>
      </c>
      <c r="E1559" s="4">
        <f t="shared" si="48"/>
        <v>1</v>
      </c>
      <c r="F1559" s="5">
        <f t="shared" si="49"/>
        <v>257.38088209741301</v>
      </c>
    </row>
    <row r="1560" spans="1:6" x14ac:dyDescent="0.3">
      <c r="A1560" t="str">
        <f>Buildings!A1556</f>
        <v>2017_280</v>
      </c>
      <c r="B1560" s="4">
        <f>Buildings!B1556</f>
        <v>2017</v>
      </c>
      <c r="C1560" s="5">
        <f>Buildings!C1556</f>
        <v>73.632332125678701</v>
      </c>
      <c r="D1560" s="15">
        <f>Buildings!D1556</f>
        <v>4.85546875</v>
      </c>
      <c r="E1560" s="4">
        <f t="shared" si="48"/>
        <v>1</v>
      </c>
      <c r="F1560" s="5">
        <f t="shared" si="49"/>
        <v>73.632332125678701</v>
      </c>
    </row>
    <row r="1561" spans="1:6" x14ac:dyDescent="0.3">
      <c r="A1561" t="str">
        <f>Buildings!A1557</f>
        <v>2017_281</v>
      </c>
      <c r="B1561" s="4">
        <f>Buildings!B1557</f>
        <v>2017</v>
      </c>
      <c r="C1561" s="5">
        <f>Buildings!C1557</f>
        <v>275.6935051959</v>
      </c>
      <c r="D1561" s="15">
        <f>Buildings!D1557</f>
        <v>4.9385416666666702</v>
      </c>
      <c r="E1561" s="4">
        <f t="shared" si="48"/>
        <v>1</v>
      </c>
      <c r="F1561" s="5">
        <f t="shared" si="49"/>
        <v>275.6935051959</v>
      </c>
    </row>
    <row r="1562" spans="1:6" x14ac:dyDescent="0.3">
      <c r="A1562" t="str">
        <f>Buildings!A1558</f>
        <v>2017_282</v>
      </c>
      <c r="B1562" s="4">
        <f>Buildings!B1558</f>
        <v>2017</v>
      </c>
      <c r="C1562" s="5">
        <f>Buildings!C1558</f>
        <v>91.813351561318996</v>
      </c>
      <c r="D1562" s="15">
        <f>Buildings!D1558</f>
        <v>3.1921875000000002</v>
      </c>
      <c r="E1562" s="4">
        <f t="shared" si="48"/>
        <v>1</v>
      </c>
      <c r="F1562" s="5">
        <f t="shared" si="49"/>
        <v>91.813351561318996</v>
      </c>
    </row>
    <row r="1563" spans="1:6" x14ac:dyDescent="0.3">
      <c r="A1563" t="str">
        <f>Buildings!A1559</f>
        <v>2017_283</v>
      </c>
      <c r="B1563" s="4">
        <f>Buildings!B1559</f>
        <v>2017</v>
      </c>
      <c r="C1563" s="5">
        <f>Buildings!C1559</f>
        <v>238.97414660081299</v>
      </c>
      <c r="D1563" s="15">
        <f>Buildings!D1559</f>
        <v>5.1117788461538503</v>
      </c>
      <c r="E1563" s="4">
        <f t="shared" si="48"/>
        <v>1</v>
      </c>
      <c r="F1563" s="5">
        <f t="shared" si="49"/>
        <v>238.97414660081299</v>
      </c>
    </row>
    <row r="1564" spans="1:6" x14ac:dyDescent="0.3">
      <c r="A1564" t="str">
        <f>Buildings!A1560</f>
        <v>2017_284</v>
      </c>
      <c r="B1564" s="4">
        <f>Buildings!B1560</f>
        <v>2017</v>
      </c>
      <c r="C1564" s="5">
        <f>Buildings!C1560</f>
        <v>18.355201924219699</v>
      </c>
      <c r="D1564" s="15">
        <f>Buildings!D1560</f>
        <v>3.453125</v>
      </c>
      <c r="E1564" s="4">
        <f t="shared" si="48"/>
        <v>1</v>
      </c>
      <c r="F1564" s="5">
        <f t="shared" si="49"/>
        <v>18.355201924219699</v>
      </c>
    </row>
    <row r="1565" spans="1:6" x14ac:dyDescent="0.3">
      <c r="A1565" t="str">
        <f>Buildings!A1561</f>
        <v>2017_285</v>
      </c>
      <c r="B1565" s="4">
        <f>Buildings!B1561</f>
        <v>2017</v>
      </c>
      <c r="C1565" s="5">
        <f>Buildings!C1561</f>
        <v>202.284858902916</v>
      </c>
      <c r="D1565" s="15">
        <f>Buildings!D1561</f>
        <v>4.5894886363636402</v>
      </c>
      <c r="E1565" s="4">
        <f t="shared" si="48"/>
        <v>1</v>
      </c>
      <c r="F1565" s="5">
        <f t="shared" si="49"/>
        <v>202.284858902916</v>
      </c>
    </row>
    <row r="1566" spans="1:6" x14ac:dyDescent="0.3">
      <c r="A1566" t="str">
        <f>Buildings!A1562</f>
        <v>2017_286</v>
      </c>
      <c r="B1566" s="4">
        <f>Buildings!B1562</f>
        <v>2017</v>
      </c>
      <c r="C1566" s="5">
        <f>Buildings!C1562</f>
        <v>330.83011747151602</v>
      </c>
      <c r="D1566" s="15">
        <f>Buildings!D1562</f>
        <v>6.0868055555555598</v>
      </c>
      <c r="E1566" s="4">
        <f t="shared" si="48"/>
        <v>2</v>
      </c>
      <c r="F1566" s="5">
        <f t="shared" si="49"/>
        <v>661.66023494303204</v>
      </c>
    </row>
    <row r="1567" spans="1:6" x14ac:dyDescent="0.3">
      <c r="A1567" t="str">
        <f>Buildings!A1563</f>
        <v>2017_287</v>
      </c>
      <c r="B1567" s="4">
        <f>Buildings!B1563</f>
        <v>2017</v>
      </c>
      <c r="C1567" s="5">
        <f>Buildings!C1563</f>
        <v>257.407867884263</v>
      </c>
      <c r="D1567" s="15">
        <f>Buildings!D1563</f>
        <v>4.7985491071428603</v>
      </c>
      <c r="E1567" s="4">
        <f t="shared" si="48"/>
        <v>1</v>
      </c>
      <c r="F1567" s="5">
        <f t="shared" si="49"/>
        <v>257.407867884263</v>
      </c>
    </row>
    <row r="1568" spans="1:6" x14ac:dyDescent="0.3">
      <c r="A1568" t="str">
        <f>Buildings!A1564</f>
        <v>2017_288</v>
      </c>
      <c r="B1568" s="4">
        <f>Buildings!B1564</f>
        <v>2017</v>
      </c>
      <c r="C1568" s="5">
        <f>Buildings!C1564</f>
        <v>2242.2391660865401</v>
      </c>
      <c r="D1568" s="15">
        <f>Buildings!D1564</f>
        <v>15.878393954918</v>
      </c>
      <c r="E1568" s="4">
        <f t="shared" si="48"/>
        <v>5</v>
      </c>
      <c r="F1568" s="5">
        <f t="shared" si="49"/>
        <v>11211.1958304327</v>
      </c>
    </row>
    <row r="1569" spans="1:6" x14ac:dyDescent="0.3">
      <c r="A1569" t="str">
        <f>Buildings!A1565</f>
        <v>2017_289</v>
      </c>
      <c r="B1569" s="4">
        <f>Buildings!B1565</f>
        <v>2017</v>
      </c>
      <c r="C1569" s="5">
        <f>Buildings!C1565</f>
        <v>257.50882816687198</v>
      </c>
      <c r="D1569" s="15">
        <f>Buildings!D1565</f>
        <v>4.9129464285714297</v>
      </c>
      <c r="E1569" s="4">
        <f t="shared" si="48"/>
        <v>1</v>
      </c>
      <c r="F1569" s="5">
        <f t="shared" si="49"/>
        <v>257.50882816687198</v>
      </c>
    </row>
    <row r="1570" spans="1:6" x14ac:dyDescent="0.3">
      <c r="A1570" t="str">
        <f>Buildings!A1566</f>
        <v>2017_290</v>
      </c>
      <c r="B1570" s="4">
        <f>Buildings!B1566</f>
        <v>2017</v>
      </c>
      <c r="C1570" s="5">
        <f>Buildings!C1566</f>
        <v>3383.6193011812902</v>
      </c>
      <c r="D1570" s="15">
        <f>Buildings!D1566</f>
        <v>8.7341627038043494</v>
      </c>
      <c r="E1570" s="4">
        <f t="shared" si="48"/>
        <v>2</v>
      </c>
      <c r="F1570" s="5">
        <f t="shared" si="49"/>
        <v>6767.2386023625804</v>
      </c>
    </row>
    <row r="1571" spans="1:6" x14ac:dyDescent="0.3">
      <c r="A1571" t="str">
        <f>Buildings!A1567</f>
        <v>2017_291</v>
      </c>
      <c r="B1571" s="4">
        <f>Buildings!B1567</f>
        <v>2017</v>
      </c>
      <c r="C1571" s="5">
        <f>Buildings!C1567</f>
        <v>1654.19319974072</v>
      </c>
      <c r="D1571" s="15">
        <f>Buildings!D1567</f>
        <v>7.9989583333333298</v>
      </c>
      <c r="E1571" s="4">
        <f t="shared" si="48"/>
        <v>2</v>
      </c>
      <c r="F1571" s="5">
        <f t="shared" si="49"/>
        <v>3308.3863994814401</v>
      </c>
    </row>
    <row r="1572" spans="1:6" x14ac:dyDescent="0.3">
      <c r="A1572" t="str">
        <f>Buildings!A1568</f>
        <v>2017_292</v>
      </c>
      <c r="B1572" s="4">
        <f>Buildings!B1568</f>
        <v>2017</v>
      </c>
      <c r="C1572" s="5">
        <f>Buildings!C1568</f>
        <v>422.85198749974398</v>
      </c>
      <c r="D1572" s="15">
        <f>Buildings!D1568</f>
        <v>5.3525815217391299</v>
      </c>
      <c r="E1572" s="4">
        <f t="shared" si="48"/>
        <v>1</v>
      </c>
      <c r="F1572" s="5">
        <f t="shared" si="49"/>
        <v>422.85198749974398</v>
      </c>
    </row>
    <row r="1573" spans="1:6" x14ac:dyDescent="0.3">
      <c r="A1573" t="str">
        <f>Buildings!A1569</f>
        <v>2017_293</v>
      </c>
      <c r="B1573" s="4">
        <f>Buildings!B1569</f>
        <v>2017</v>
      </c>
      <c r="C1573" s="5">
        <f>Buildings!C1569</f>
        <v>331.05571112967999</v>
      </c>
      <c r="D1573" s="15">
        <f>Buildings!D1569</f>
        <v>4.7165798611111098</v>
      </c>
      <c r="E1573" s="4">
        <f t="shared" si="48"/>
        <v>1</v>
      </c>
      <c r="F1573" s="5">
        <f t="shared" si="49"/>
        <v>331.05571112967999</v>
      </c>
    </row>
    <row r="1574" spans="1:6" x14ac:dyDescent="0.3">
      <c r="A1574" t="str">
        <f>Buildings!A1570</f>
        <v>2017_294</v>
      </c>
      <c r="B1574" s="4">
        <f>Buildings!B1570</f>
        <v>2017</v>
      </c>
      <c r="C1574" s="5">
        <f>Buildings!C1570</f>
        <v>312.57934439554799</v>
      </c>
      <c r="D1574" s="15">
        <f>Buildings!D1570</f>
        <v>4.1787683823529402</v>
      </c>
      <c r="E1574" s="4">
        <f t="shared" si="48"/>
        <v>1</v>
      </c>
      <c r="F1574" s="5">
        <f t="shared" si="49"/>
        <v>312.57934439554799</v>
      </c>
    </row>
    <row r="1575" spans="1:6" x14ac:dyDescent="0.3">
      <c r="A1575" t="str">
        <f>Buildings!A1571</f>
        <v>2017_295</v>
      </c>
      <c r="B1575" s="4">
        <f>Buildings!B1571</f>
        <v>2017</v>
      </c>
      <c r="C1575" s="5">
        <f>Buildings!C1571</f>
        <v>312.73493370972602</v>
      </c>
      <c r="D1575" s="15">
        <f>Buildings!D1571</f>
        <v>4.9990808823529402</v>
      </c>
      <c r="E1575" s="4">
        <f t="shared" si="48"/>
        <v>1</v>
      </c>
      <c r="F1575" s="5">
        <f t="shared" si="49"/>
        <v>312.73493370972602</v>
      </c>
    </row>
    <row r="1576" spans="1:6" x14ac:dyDescent="0.3">
      <c r="A1576" t="str">
        <f>Buildings!A1572</f>
        <v>2017_296</v>
      </c>
      <c r="B1576" s="4">
        <f>Buildings!B1572</f>
        <v>2017</v>
      </c>
      <c r="C1576" s="5">
        <f>Buildings!C1572</f>
        <v>18.3481732029468</v>
      </c>
      <c r="D1576" s="15">
        <f>Buildings!D1572</f>
        <v>4.2890625</v>
      </c>
      <c r="E1576" s="4">
        <f t="shared" si="48"/>
        <v>1</v>
      </c>
      <c r="F1576" s="5">
        <f t="shared" si="49"/>
        <v>18.3481732029468</v>
      </c>
    </row>
    <row r="1577" spans="1:6" x14ac:dyDescent="0.3">
      <c r="A1577" t="str">
        <f>Buildings!A1573</f>
        <v>2017_297</v>
      </c>
      <c r="B1577" s="4">
        <f>Buildings!B1573</f>
        <v>2017</v>
      </c>
      <c r="C1577" s="5">
        <f>Buildings!C1573</f>
        <v>404.47494592983298</v>
      </c>
      <c r="D1577" s="15">
        <f>Buildings!D1573</f>
        <v>5.4612926136363598</v>
      </c>
      <c r="E1577" s="4">
        <f t="shared" si="48"/>
        <v>1</v>
      </c>
      <c r="F1577" s="5">
        <f t="shared" si="49"/>
        <v>404.47494592983298</v>
      </c>
    </row>
    <row r="1578" spans="1:6" x14ac:dyDescent="0.3">
      <c r="A1578" t="str">
        <f>Buildings!A1574</f>
        <v>2017_298</v>
      </c>
      <c r="B1578" s="4">
        <f>Buildings!B1574</f>
        <v>2017</v>
      </c>
      <c r="C1578" s="5">
        <f>Buildings!C1574</f>
        <v>165.571737411432</v>
      </c>
      <c r="D1578" s="15">
        <f>Buildings!D1574</f>
        <v>5.0303819444444402</v>
      </c>
      <c r="E1578" s="4">
        <f t="shared" si="48"/>
        <v>1</v>
      </c>
      <c r="F1578" s="5">
        <f t="shared" si="49"/>
        <v>165.571737411432</v>
      </c>
    </row>
    <row r="1579" spans="1:6" x14ac:dyDescent="0.3">
      <c r="A1579" t="str">
        <f>Buildings!A1575</f>
        <v>2017_299</v>
      </c>
      <c r="B1579" s="4">
        <f>Buildings!B1575</f>
        <v>2017</v>
      </c>
      <c r="C1579" s="5">
        <f>Buildings!C1575</f>
        <v>349.28234671615098</v>
      </c>
      <c r="D1579" s="15">
        <f>Buildings!D1575</f>
        <v>4.7458881578947398</v>
      </c>
      <c r="E1579" s="4">
        <f t="shared" si="48"/>
        <v>1</v>
      </c>
      <c r="F1579" s="5">
        <f t="shared" si="49"/>
        <v>349.28234671615098</v>
      </c>
    </row>
    <row r="1580" spans="1:6" x14ac:dyDescent="0.3">
      <c r="A1580" t="str">
        <f>Buildings!A1576</f>
        <v>2017_300</v>
      </c>
      <c r="B1580" s="4">
        <f>Buildings!B1576</f>
        <v>2017</v>
      </c>
      <c r="C1580" s="5">
        <f>Buildings!C1576</f>
        <v>202.21227458864499</v>
      </c>
      <c r="D1580" s="15">
        <f>Buildings!D1576</f>
        <v>3.4588068181818201</v>
      </c>
      <c r="E1580" s="4">
        <f t="shared" si="48"/>
        <v>1</v>
      </c>
      <c r="F1580" s="5">
        <f t="shared" si="49"/>
        <v>202.21227458864499</v>
      </c>
    </row>
    <row r="1581" spans="1:6" x14ac:dyDescent="0.3">
      <c r="A1581" t="str">
        <f>Buildings!A1577</f>
        <v>2017_301</v>
      </c>
      <c r="B1581" s="4">
        <f>Buildings!B1577</f>
        <v>2017</v>
      </c>
      <c r="C1581" s="5">
        <f>Buildings!C1577</f>
        <v>312.52772728353699</v>
      </c>
      <c r="D1581" s="15">
        <f>Buildings!D1577</f>
        <v>4.4820772058823497</v>
      </c>
      <c r="E1581" s="4">
        <f t="shared" si="48"/>
        <v>1</v>
      </c>
      <c r="F1581" s="5">
        <f t="shared" si="49"/>
        <v>312.52772728353699</v>
      </c>
    </row>
    <row r="1582" spans="1:6" x14ac:dyDescent="0.3">
      <c r="A1582" t="str">
        <f>Buildings!A1578</f>
        <v>2017_302</v>
      </c>
      <c r="B1582" s="4">
        <f>Buildings!B1578</f>
        <v>2017</v>
      </c>
      <c r="C1582" s="5">
        <f>Buildings!C1578</f>
        <v>128.70487550646101</v>
      </c>
      <c r="D1582" s="15">
        <f>Buildings!D1578</f>
        <v>6.25334821428571</v>
      </c>
      <c r="E1582" s="4">
        <f t="shared" si="48"/>
        <v>2</v>
      </c>
      <c r="F1582" s="5">
        <f t="shared" si="49"/>
        <v>257.40975101292202</v>
      </c>
    </row>
    <row r="1583" spans="1:6" x14ac:dyDescent="0.3">
      <c r="A1583" t="str">
        <f>Buildings!A1579</f>
        <v>2017_303</v>
      </c>
      <c r="B1583" s="4">
        <f>Buildings!B1579</f>
        <v>2017</v>
      </c>
      <c r="C1583" s="5">
        <f>Buildings!C1579</f>
        <v>1470.6671610809899</v>
      </c>
      <c r="D1583" s="15">
        <f>Buildings!D1579</f>
        <v>9.9953125000000007</v>
      </c>
      <c r="E1583" s="4">
        <f t="shared" si="48"/>
        <v>3</v>
      </c>
      <c r="F1583" s="5">
        <f t="shared" si="49"/>
        <v>4412.0014832429697</v>
      </c>
    </row>
    <row r="1584" spans="1:6" x14ac:dyDescent="0.3">
      <c r="A1584" t="str">
        <f>Buildings!A1580</f>
        <v>2017_304</v>
      </c>
      <c r="B1584" s="4">
        <f>Buildings!B1580</f>
        <v>2017</v>
      </c>
      <c r="C1584" s="5">
        <f>Buildings!C1580</f>
        <v>257.45950489491202</v>
      </c>
      <c r="D1584" s="15">
        <f>Buildings!D1580</f>
        <v>5.03180803571429</v>
      </c>
      <c r="E1584" s="4">
        <f t="shared" si="48"/>
        <v>1</v>
      </c>
      <c r="F1584" s="5">
        <f t="shared" si="49"/>
        <v>257.45950489491202</v>
      </c>
    </row>
    <row r="1585" spans="1:6" x14ac:dyDescent="0.3">
      <c r="A1585" t="str">
        <f>Buildings!A1581</f>
        <v>2017_305</v>
      </c>
      <c r="B1585" s="4">
        <f>Buildings!B1581</f>
        <v>2017</v>
      </c>
      <c r="C1585" s="5">
        <f>Buildings!C1581</f>
        <v>496.38384242914299</v>
      </c>
      <c r="D1585" s="15">
        <f>Buildings!D1581</f>
        <v>10.8246527777778</v>
      </c>
      <c r="E1585" s="4">
        <f t="shared" si="48"/>
        <v>3</v>
      </c>
      <c r="F1585" s="5">
        <f t="shared" si="49"/>
        <v>1489.151527287429</v>
      </c>
    </row>
    <row r="1586" spans="1:6" x14ac:dyDescent="0.3">
      <c r="A1586" t="str">
        <f>Buildings!A1582</f>
        <v>2017_306</v>
      </c>
      <c r="B1586" s="4">
        <f>Buildings!B1582</f>
        <v>2017</v>
      </c>
      <c r="C1586" s="5">
        <f>Buildings!C1582</f>
        <v>257.45804090239102</v>
      </c>
      <c r="D1586" s="15">
        <f>Buildings!D1582</f>
        <v>4.9933035714285703</v>
      </c>
      <c r="E1586" s="4">
        <f t="shared" si="48"/>
        <v>1</v>
      </c>
      <c r="F1586" s="5">
        <f t="shared" si="49"/>
        <v>257.45804090239102</v>
      </c>
    </row>
    <row r="1587" spans="1:6" x14ac:dyDescent="0.3">
      <c r="A1587" t="str">
        <f>Buildings!A1583</f>
        <v>2017_307</v>
      </c>
      <c r="B1587" s="4">
        <f>Buildings!B1583</f>
        <v>2017</v>
      </c>
      <c r="C1587" s="5">
        <f>Buildings!C1583</f>
        <v>2831.0409639868899</v>
      </c>
      <c r="D1587" s="15">
        <f>Buildings!D1583</f>
        <v>11.314072646103901</v>
      </c>
      <c r="E1587" s="4">
        <f t="shared" si="48"/>
        <v>3</v>
      </c>
      <c r="F1587" s="5">
        <f t="shared" si="49"/>
        <v>8493.1228919606692</v>
      </c>
    </row>
    <row r="1588" spans="1:6" x14ac:dyDescent="0.3">
      <c r="A1588" t="str">
        <f>Buildings!A1584</f>
        <v>2017_308</v>
      </c>
      <c r="B1588" s="4">
        <f>Buildings!B1584</f>
        <v>2017</v>
      </c>
      <c r="C1588" s="5">
        <f>Buildings!C1584</f>
        <v>846.06972580403101</v>
      </c>
      <c r="D1588" s="15">
        <f>Buildings!D1584</f>
        <v>12.1939538043478</v>
      </c>
      <c r="E1588" s="4">
        <f t="shared" si="48"/>
        <v>4</v>
      </c>
      <c r="F1588" s="5">
        <f t="shared" si="49"/>
        <v>3384.278903216124</v>
      </c>
    </row>
    <row r="1589" spans="1:6" x14ac:dyDescent="0.3">
      <c r="A1589" t="str">
        <f>Buildings!A1585</f>
        <v>2017_309</v>
      </c>
      <c r="B1589" s="4">
        <f>Buildings!B1585</f>
        <v>2017</v>
      </c>
      <c r="C1589" s="5">
        <f>Buildings!C1585</f>
        <v>55.096221487969203</v>
      </c>
      <c r="D1589" s="15">
        <f>Buildings!D1585</f>
        <v>1.9401041666666701</v>
      </c>
      <c r="E1589" s="4">
        <f t="shared" si="48"/>
        <v>1</v>
      </c>
      <c r="F1589" s="5">
        <f t="shared" si="49"/>
        <v>55.096221487969203</v>
      </c>
    </row>
    <row r="1590" spans="1:6" x14ac:dyDescent="0.3">
      <c r="A1590" t="str">
        <f>Buildings!A1586</f>
        <v>2017_310</v>
      </c>
      <c r="B1590" s="4">
        <f>Buildings!B1586</f>
        <v>2017</v>
      </c>
      <c r="C1590" s="5">
        <f>Buildings!C1586</f>
        <v>312.62970533222</v>
      </c>
      <c r="D1590" s="15">
        <f>Buildings!D1586</f>
        <v>3.9397977941176499</v>
      </c>
      <c r="E1590" s="4">
        <f t="shared" si="48"/>
        <v>1</v>
      </c>
      <c r="F1590" s="5">
        <f t="shared" si="49"/>
        <v>312.62970533222</v>
      </c>
    </row>
    <row r="1591" spans="1:6" x14ac:dyDescent="0.3">
      <c r="A1591" t="str">
        <f>Buildings!A1587</f>
        <v>2017_311</v>
      </c>
      <c r="B1591" s="4">
        <f>Buildings!B1587</f>
        <v>2017</v>
      </c>
      <c r="C1591" s="5">
        <f>Buildings!C1587</f>
        <v>477.928350651637</v>
      </c>
      <c r="D1591" s="15">
        <f>Buildings!D1587</f>
        <v>5.6496394230769198</v>
      </c>
      <c r="E1591" s="4">
        <f t="shared" si="48"/>
        <v>1</v>
      </c>
      <c r="F1591" s="5">
        <f t="shared" si="49"/>
        <v>477.928350651637</v>
      </c>
    </row>
    <row r="1592" spans="1:6" x14ac:dyDescent="0.3">
      <c r="A1592" t="str">
        <f>Buildings!A1588</f>
        <v>2017_312</v>
      </c>
      <c r="B1592" s="4">
        <f>Buildings!B1588</f>
        <v>2017</v>
      </c>
      <c r="C1592" s="5">
        <f>Buildings!C1588</f>
        <v>588.29773909691698</v>
      </c>
      <c r="D1592" s="15">
        <f>Buildings!D1588</f>
        <v>3.9931640625</v>
      </c>
      <c r="E1592" s="4">
        <f t="shared" si="48"/>
        <v>1</v>
      </c>
      <c r="F1592" s="5">
        <f t="shared" si="49"/>
        <v>588.29773909691698</v>
      </c>
    </row>
    <row r="1593" spans="1:6" x14ac:dyDescent="0.3">
      <c r="A1593" t="str">
        <f>Buildings!A1589</f>
        <v>2017_313</v>
      </c>
      <c r="B1593" s="4">
        <f>Buildings!B1589</f>
        <v>2017</v>
      </c>
      <c r="C1593" s="5">
        <f>Buildings!C1589</f>
        <v>202.28457140922501</v>
      </c>
      <c r="D1593" s="15">
        <f>Buildings!D1589</f>
        <v>4.5475852272727302</v>
      </c>
      <c r="E1593" s="4">
        <f t="shared" si="48"/>
        <v>1</v>
      </c>
      <c r="F1593" s="5">
        <f t="shared" si="49"/>
        <v>202.28457140922501</v>
      </c>
    </row>
    <row r="1594" spans="1:6" x14ac:dyDescent="0.3">
      <c r="A1594" t="str">
        <f>Buildings!A1590</f>
        <v>2017_314</v>
      </c>
      <c r="B1594" s="4">
        <f>Buildings!B1590</f>
        <v>2017</v>
      </c>
      <c r="C1594" s="5">
        <f>Buildings!C1590</f>
        <v>128.75662938319101</v>
      </c>
      <c r="D1594" s="15">
        <f>Buildings!D1590</f>
        <v>5.2444196428571397</v>
      </c>
      <c r="E1594" s="4">
        <f t="shared" si="48"/>
        <v>1</v>
      </c>
      <c r="F1594" s="5">
        <f t="shared" si="49"/>
        <v>128.75662938319101</v>
      </c>
    </row>
    <row r="1595" spans="1:6" x14ac:dyDescent="0.3">
      <c r="A1595" t="str">
        <f>Buildings!A1591</f>
        <v>2017_315</v>
      </c>
      <c r="B1595" s="4">
        <f>Buildings!B1591</f>
        <v>2017</v>
      </c>
      <c r="C1595" s="5">
        <f>Buildings!C1591</f>
        <v>275.838396694511</v>
      </c>
      <c r="D1595" s="15">
        <f>Buildings!D1591</f>
        <v>5.56614583333333</v>
      </c>
      <c r="E1595" s="4">
        <f t="shared" si="48"/>
        <v>1</v>
      </c>
      <c r="F1595" s="5">
        <f t="shared" si="49"/>
        <v>275.838396694511</v>
      </c>
    </row>
    <row r="1596" spans="1:6" x14ac:dyDescent="0.3">
      <c r="A1596" t="str">
        <f>Buildings!A1592</f>
        <v>2017_316</v>
      </c>
      <c r="B1596" s="4">
        <f>Buildings!B1592</f>
        <v>2017</v>
      </c>
      <c r="C1596" s="5">
        <f>Buildings!C1592</f>
        <v>202.38577779382501</v>
      </c>
      <c r="D1596" s="15">
        <f>Buildings!D1592</f>
        <v>4.3444602272727302</v>
      </c>
      <c r="E1596" s="4">
        <f t="shared" si="48"/>
        <v>1</v>
      </c>
      <c r="F1596" s="5">
        <f t="shared" si="49"/>
        <v>202.38577779382501</v>
      </c>
    </row>
    <row r="1597" spans="1:6" x14ac:dyDescent="0.3">
      <c r="A1597" t="str">
        <f>Buildings!A1593</f>
        <v>2017_317</v>
      </c>
      <c r="B1597" s="4">
        <f>Buildings!B1593</f>
        <v>2017</v>
      </c>
      <c r="C1597" s="5">
        <f>Buildings!C1593</f>
        <v>275.86769161187101</v>
      </c>
      <c r="D1597" s="15">
        <f>Buildings!D1593</f>
        <v>4.4796874999999998</v>
      </c>
      <c r="E1597" s="4">
        <f t="shared" si="48"/>
        <v>1</v>
      </c>
      <c r="F1597" s="5">
        <f t="shared" si="49"/>
        <v>275.86769161187101</v>
      </c>
    </row>
    <row r="1598" spans="1:6" x14ac:dyDescent="0.3">
      <c r="A1598" t="str">
        <f>Buildings!A1594</f>
        <v>2017_318</v>
      </c>
      <c r="B1598" s="4">
        <f>Buildings!B1594</f>
        <v>2017</v>
      </c>
      <c r="C1598" s="5">
        <f>Buildings!C1594</f>
        <v>36.798903971910498</v>
      </c>
      <c r="D1598" s="15">
        <f>Buildings!D1594</f>
        <v>3.01171875</v>
      </c>
      <c r="E1598" s="4">
        <f t="shared" si="48"/>
        <v>1</v>
      </c>
      <c r="F1598" s="5">
        <f t="shared" si="49"/>
        <v>36.798903971910498</v>
      </c>
    </row>
    <row r="1599" spans="1:6" x14ac:dyDescent="0.3">
      <c r="A1599" t="str">
        <f>Buildings!A1595</f>
        <v>2017_319</v>
      </c>
      <c r="B1599" s="4">
        <f>Buildings!B1595</f>
        <v>2017</v>
      </c>
      <c r="C1599" s="5">
        <f>Buildings!C1595</f>
        <v>165.50309173203999</v>
      </c>
      <c r="D1599" s="15">
        <f>Buildings!D1595</f>
        <v>4.6831597222222197</v>
      </c>
      <c r="E1599" s="4">
        <f t="shared" si="48"/>
        <v>1</v>
      </c>
      <c r="F1599" s="5">
        <f t="shared" si="49"/>
        <v>165.50309173203999</v>
      </c>
    </row>
    <row r="1600" spans="1:6" x14ac:dyDescent="0.3">
      <c r="A1600" t="str">
        <f>Buildings!A1596</f>
        <v>2017_320</v>
      </c>
      <c r="B1600" s="4">
        <f>Buildings!B1596</f>
        <v>2017</v>
      </c>
      <c r="C1600" s="5">
        <f>Buildings!C1596</f>
        <v>312.63172479905199</v>
      </c>
      <c r="D1600" s="15">
        <f>Buildings!D1596</f>
        <v>4.2706801470588198</v>
      </c>
      <c r="E1600" s="4">
        <f t="shared" si="48"/>
        <v>1</v>
      </c>
      <c r="F1600" s="5">
        <f t="shared" si="49"/>
        <v>312.63172479905199</v>
      </c>
    </row>
    <row r="1601" spans="1:6" x14ac:dyDescent="0.3">
      <c r="A1601" t="str">
        <f>Buildings!A1597</f>
        <v>2017_321</v>
      </c>
      <c r="B1601" s="4">
        <f>Buildings!B1597</f>
        <v>2017</v>
      </c>
      <c r="C1601" s="5">
        <f>Buildings!C1597</f>
        <v>202.28710048366301</v>
      </c>
      <c r="D1601" s="15">
        <f>Buildings!D1597</f>
        <v>4.5028409090909101</v>
      </c>
      <c r="E1601" s="4">
        <f t="shared" si="48"/>
        <v>1</v>
      </c>
      <c r="F1601" s="5">
        <f t="shared" si="49"/>
        <v>202.28710048366301</v>
      </c>
    </row>
    <row r="1602" spans="1:6" x14ac:dyDescent="0.3">
      <c r="A1602" t="str">
        <f>Buildings!A1598</f>
        <v>2017_322</v>
      </c>
      <c r="B1602" s="4">
        <f>Buildings!B1598</f>
        <v>2017</v>
      </c>
      <c r="C1602" s="5">
        <f>Buildings!C1598</f>
        <v>18.3573282295838</v>
      </c>
      <c r="D1602" s="15">
        <f>Buildings!D1598</f>
        <v>2.84375</v>
      </c>
      <c r="E1602" s="4">
        <f t="shared" si="48"/>
        <v>1</v>
      </c>
      <c r="F1602" s="5">
        <f t="shared" si="49"/>
        <v>18.3573282295838</v>
      </c>
    </row>
    <row r="1603" spans="1:6" x14ac:dyDescent="0.3">
      <c r="A1603" t="str">
        <f>Buildings!A1599</f>
        <v>2017_323</v>
      </c>
      <c r="B1603" s="4">
        <f>Buildings!B1599</f>
        <v>2017</v>
      </c>
      <c r="C1603" s="5">
        <f>Buildings!C1599</f>
        <v>275.81284084171102</v>
      </c>
      <c r="D1603" s="15">
        <f>Buildings!D1599</f>
        <v>4.4453125</v>
      </c>
      <c r="E1603" s="4">
        <f t="shared" si="48"/>
        <v>1</v>
      </c>
      <c r="F1603" s="5">
        <f t="shared" si="49"/>
        <v>275.81284084171102</v>
      </c>
    </row>
    <row r="1604" spans="1:6" x14ac:dyDescent="0.3">
      <c r="A1604" t="str">
        <f>Buildings!A1600</f>
        <v>2017_324</v>
      </c>
      <c r="B1604" s="4">
        <f>Buildings!B1600</f>
        <v>2017</v>
      </c>
      <c r="C1604" s="5">
        <f>Buildings!C1600</f>
        <v>36.765732284635298</v>
      </c>
      <c r="D1604" s="15">
        <f>Buildings!D1600</f>
        <v>3.4765625</v>
      </c>
      <c r="E1604" s="4">
        <f t="shared" si="48"/>
        <v>1</v>
      </c>
      <c r="F1604" s="5">
        <f t="shared" si="49"/>
        <v>36.765732284635298</v>
      </c>
    </row>
    <row r="1605" spans="1:6" x14ac:dyDescent="0.3">
      <c r="A1605" t="str">
        <f>Buildings!A1601</f>
        <v>2017_325</v>
      </c>
      <c r="B1605" s="4">
        <f>Buildings!B1601</f>
        <v>2017</v>
      </c>
      <c r="C1605" s="5">
        <f>Buildings!C1601</f>
        <v>2224.0243816245302</v>
      </c>
      <c r="D1605" s="15">
        <f>Buildings!D1601</f>
        <v>18.137009297520699</v>
      </c>
      <c r="E1605" s="4">
        <f t="shared" si="48"/>
        <v>6</v>
      </c>
      <c r="F1605" s="5">
        <f t="shared" si="49"/>
        <v>13344.146289747181</v>
      </c>
    </row>
    <row r="1606" spans="1:6" x14ac:dyDescent="0.3">
      <c r="A1606" t="str">
        <f>Buildings!A1602</f>
        <v>2017_326</v>
      </c>
      <c r="B1606" s="4">
        <f>Buildings!B1602</f>
        <v>2017</v>
      </c>
      <c r="C1606" s="5">
        <f>Buildings!C1602</f>
        <v>1268.63677372038</v>
      </c>
      <c r="D1606" s="15">
        <f>Buildings!D1602</f>
        <v>10.778419384057999</v>
      </c>
      <c r="E1606" s="4">
        <f t="shared" si="48"/>
        <v>3</v>
      </c>
      <c r="F1606" s="5">
        <f t="shared" si="49"/>
        <v>3805.91032116114</v>
      </c>
    </row>
    <row r="1607" spans="1:6" x14ac:dyDescent="0.3">
      <c r="A1607" t="str">
        <f>Buildings!A1603</f>
        <v>2017_327</v>
      </c>
      <c r="B1607" s="4">
        <f>Buildings!B1603</f>
        <v>2017</v>
      </c>
      <c r="C1607" s="5">
        <f>Buildings!C1603</f>
        <v>294.09404815919697</v>
      </c>
      <c r="D1607" s="15">
        <f>Buildings!D1603</f>
        <v>6.89306640625</v>
      </c>
      <c r="E1607" s="4">
        <f t="shared" ref="E1607:E1670" si="50">MAX(1,FLOOR(D1607/$B$3,1))</f>
        <v>2</v>
      </c>
      <c r="F1607" s="5">
        <f t="shared" ref="F1607:F1670" si="51">C1607*E1607</f>
        <v>588.18809631839395</v>
      </c>
    </row>
    <row r="1608" spans="1:6" x14ac:dyDescent="0.3">
      <c r="A1608" t="str">
        <f>Buildings!A1604</f>
        <v>2017_328</v>
      </c>
      <c r="B1608" s="4">
        <f>Buildings!B1604</f>
        <v>2017</v>
      </c>
      <c r="C1608" s="5">
        <f>Buildings!C1604</f>
        <v>569.97762603498995</v>
      </c>
      <c r="D1608" s="15">
        <f>Buildings!D1604</f>
        <v>5.5282258064516103</v>
      </c>
      <c r="E1608" s="4">
        <f t="shared" si="50"/>
        <v>1</v>
      </c>
      <c r="F1608" s="5">
        <f t="shared" si="51"/>
        <v>569.97762603498995</v>
      </c>
    </row>
    <row r="1609" spans="1:6" x14ac:dyDescent="0.3">
      <c r="A1609" t="str">
        <f>Buildings!A1605</f>
        <v>2017_329</v>
      </c>
      <c r="B1609" s="4">
        <f>Buildings!B1605</f>
        <v>2017</v>
      </c>
      <c r="C1609" s="5">
        <f>Buildings!C1605</f>
        <v>459.78472070395901</v>
      </c>
      <c r="D1609" s="15">
        <f>Buildings!D1605</f>
        <v>5.2175000000000002</v>
      </c>
      <c r="E1609" s="4">
        <f t="shared" si="50"/>
        <v>1</v>
      </c>
      <c r="F1609" s="5">
        <f t="shared" si="51"/>
        <v>459.78472070395901</v>
      </c>
    </row>
    <row r="1610" spans="1:6" x14ac:dyDescent="0.3">
      <c r="A1610" t="str">
        <f>Buildings!A1606</f>
        <v>2017_330</v>
      </c>
      <c r="B1610" s="4">
        <f>Buildings!B1606</f>
        <v>2017</v>
      </c>
      <c r="C1610" s="5">
        <f>Buildings!C1606</f>
        <v>220.74281943403199</v>
      </c>
      <c r="D1610" s="15">
        <f>Buildings!D1606</f>
        <v>4.4713541666666696</v>
      </c>
      <c r="E1610" s="4">
        <f t="shared" si="50"/>
        <v>1</v>
      </c>
      <c r="F1610" s="5">
        <f t="shared" si="51"/>
        <v>220.74281943403199</v>
      </c>
    </row>
    <row r="1611" spans="1:6" x14ac:dyDescent="0.3">
      <c r="A1611" t="str">
        <f>Buildings!A1607</f>
        <v>2017_331</v>
      </c>
      <c r="B1611" s="4">
        <f>Buildings!B1607</f>
        <v>2017</v>
      </c>
      <c r="C1611" s="5">
        <f>Buildings!C1607</f>
        <v>220.64301103539799</v>
      </c>
      <c r="D1611" s="15">
        <f>Buildings!D1607</f>
        <v>4.6555989583333304</v>
      </c>
      <c r="E1611" s="4">
        <f t="shared" si="50"/>
        <v>1</v>
      </c>
      <c r="F1611" s="5">
        <f t="shared" si="51"/>
        <v>220.64301103539799</v>
      </c>
    </row>
    <row r="1612" spans="1:6" x14ac:dyDescent="0.3">
      <c r="A1612" t="str">
        <f>Buildings!A1608</f>
        <v>2017_332</v>
      </c>
      <c r="B1612" s="4">
        <f>Buildings!B1608</f>
        <v>2017</v>
      </c>
      <c r="C1612" s="5">
        <f>Buildings!C1608</f>
        <v>220.693131904117</v>
      </c>
      <c r="D1612" s="15">
        <f>Buildings!D1608</f>
        <v>5.03515625</v>
      </c>
      <c r="E1612" s="4">
        <f t="shared" si="50"/>
        <v>1</v>
      </c>
      <c r="F1612" s="5">
        <f t="shared" si="51"/>
        <v>220.693131904117</v>
      </c>
    </row>
    <row r="1613" spans="1:6" x14ac:dyDescent="0.3">
      <c r="A1613" t="str">
        <f>Buildings!A1609</f>
        <v>2017_333</v>
      </c>
      <c r="B1613" s="4">
        <f>Buildings!B1609</f>
        <v>2017</v>
      </c>
      <c r="C1613" s="5">
        <f>Buildings!C1609</f>
        <v>275.76469342783099</v>
      </c>
      <c r="D1613" s="15">
        <f>Buildings!D1609</f>
        <v>4.8979166666666698</v>
      </c>
      <c r="E1613" s="4">
        <f t="shared" si="50"/>
        <v>1</v>
      </c>
      <c r="F1613" s="5">
        <f t="shared" si="51"/>
        <v>275.76469342783099</v>
      </c>
    </row>
    <row r="1614" spans="1:6" x14ac:dyDescent="0.3">
      <c r="A1614" t="str">
        <f>Buildings!A1610</f>
        <v>2017_334</v>
      </c>
      <c r="B1614" s="4">
        <f>Buildings!B1610</f>
        <v>2017</v>
      </c>
      <c r="C1614" s="5">
        <f>Buildings!C1610</f>
        <v>257.40587495267403</v>
      </c>
      <c r="D1614" s="15">
        <f>Buildings!D1610</f>
        <v>4.66852678571429</v>
      </c>
      <c r="E1614" s="4">
        <f t="shared" si="50"/>
        <v>1</v>
      </c>
      <c r="F1614" s="5">
        <f t="shared" si="51"/>
        <v>257.40587495267403</v>
      </c>
    </row>
    <row r="1615" spans="1:6" x14ac:dyDescent="0.3">
      <c r="A1615" t="str">
        <f>Buildings!A1611</f>
        <v>2017_335</v>
      </c>
      <c r="B1615" s="4">
        <f>Buildings!B1611</f>
        <v>2017</v>
      </c>
      <c r="C1615" s="5">
        <f>Buildings!C1611</f>
        <v>220.74380008876301</v>
      </c>
      <c r="D1615" s="15">
        <f>Buildings!D1611</f>
        <v>5.0768229166666696</v>
      </c>
      <c r="E1615" s="4">
        <f t="shared" si="50"/>
        <v>1</v>
      </c>
      <c r="F1615" s="5">
        <f t="shared" si="51"/>
        <v>220.74380008876301</v>
      </c>
    </row>
    <row r="1616" spans="1:6" x14ac:dyDescent="0.3">
      <c r="A1616" t="str">
        <f>Buildings!A1612</f>
        <v>2017_336</v>
      </c>
      <c r="B1616" s="4">
        <f>Buildings!B1612</f>
        <v>2017</v>
      </c>
      <c r="C1616" s="5">
        <f>Buildings!C1612</f>
        <v>2445.7788888104301</v>
      </c>
      <c r="D1616" s="15">
        <f>Buildings!D1612</f>
        <v>14.633987312030101</v>
      </c>
      <c r="E1616" s="4">
        <f t="shared" si="50"/>
        <v>4</v>
      </c>
      <c r="F1616" s="5">
        <f t="shared" si="51"/>
        <v>9783.1155552417204</v>
      </c>
    </row>
    <row r="1617" spans="1:6" x14ac:dyDescent="0.3">
      <c r="A1617" t="str">
        <f>Buildings!A1613</f>
        <v>2017_337</v>
      </c>
      <c r="B1617" s="4">
        <f>Buildings!B1613</f>
        <v>2017</v>
      </c>
      <c r="C1617" s="5">
        <f>Buildings!C1613</f>
        <v>404.67546796053603</v>
      </c>
      <c r="D1617" s="15">
        <f>Buildings!D1613</f>
        <v>4.1189630681818201</v>
      </c>
      <c r="E1617" s="4">
        <f t="shared" si="50"/>
        <v>1</v>
      </c>
      <c r="F1617" s="5">
        <f t="shared" si="51"/>
        <v>404.67546796053603</v>
      </c>
    </row>
    <row r="1618" spans="1:6" x14ac:dyDescent="0.3">
      <c r="A1618" t="str">
        <f>Buildings!A1614</f>
        <v>2017_338</v>
      </c>
      <c r="B1618" s="4">
        <f>Buildings!B1614</f>
        <v>2017</v>
      </c>
      <c r="C1618" s="5">
        <f>Buildings!C1614</f>
        <v>386.06335370242601</v>
      </c>
      <c r="D1618" s="15">
        <f>Buildings!D1614</f>
        <v>4.4962797619047601</v>
      </c>
      <c r="E1618" s="4">
        <f t="shared" si="50"/>
        <v>1</v>
      </c>
      <c r="F1618" s="5">
        <f t="shared" si="51"/>
        <v>386.06335370242601</v>
      </c>
    </row>
    <row r="1619" spans="1:6" x14ac:dyDescent="0.3">
      <c r="A1619" t="str">
        <f>Buildings!A1615</f>
        <v>2017_339</v>
      </c>
      <c r="B1619" s="4">
        <f>Buildings!B1615</f>
        <v>2017</v>
      </c>
      <c r="C1619" s="5">
        <f>Buildings!C1615</f>
        <v>202.33866619318701</v>
      </c>
      <c r="D1619" s="15">
        <f>Buildings!D1615</f>
        <v>4.3842329545454497</v>
      </c>
      <c r="E1619" s="4">
        <f t="shared" si="50"/>
        <v>1</v>
      </c>
      <c r="F1619" s="5">
        <f t="shared" si="51"/>
        <v>202.33866619318701</v>
      </c>
    </row>
    <row r="1620" spans="1:6" x14ac:dyDescent="0.3">
      <c r="A1620" t="str">
        <f>Buildings!A1616</f>
        <v>2017_340</v>
      </c>
      <c r="B1620" s="4">
        <f>Buildings!B1616</f>
        <v>2017</v>
      </c>
      <c r="C1620" s="5">
        <f>Buildings!C1616</f>
        <v>147.112408872694</v>
      </c>
      <c r="D1620" s="15">
        <f>Buildings!D1616</f>
        <v>4.4208984375</v>
      </c>
      <c r="E1620" s="4">
        <f t="shared" si="50"/>
        <v>1</v>
      </c>
      <c r="F1620" s="5">
        <f t="shared" si="51"/>
        <v>147.112408872694</v>
      </c>
    </row>
    <row r="1621" spans="1:6" x14ac:dyDescent="0.3">
      <c r="A1621" t="str">
        <f>Buildings!A1617</f>
        <v>2017_341</v>
      </c>
      <c r="B1621" s="4">
        <f>Buildings!B1617</f>
        <v>2017</v>
      </c>
      <c r="C1621" s="5">
        <f>Buildings!C1617</f>
        <v>128.78882507607301</v>
      </c>
      <c r="D1621" s="15">
        <f>Buildings!D1617</f>
        <v>4.9508928571428603</v>
      </c>
      <c r="E1621" s="4">
        <f t="shared" si="50"/>
        <v>1</v>
      </c>
      <c r="F1621" s="5">
        <f t="shared" si="51"/>
        <v>128.78882507607301</v>
      </c>
    </row>
    <row r="1622" spans="1:6" x14ac:dyDescent="0.3">
      <c r="A1622" t="str">
        <f>Buildings!A1618</f>
        <v>2017_342</v>
      </c>
      <c r="B1622" s="4">
        <f>Buildings!B1618</f>
        <v>2017</v>
      </c>
      <c r="C1622" s="5">
        <f>Buildings!C1618</f>
        <v>73.524815090931995</v>
      </c>
      <c r="D1622" s="15">
        <f>Buildings!D1618</f>
        <v>3.046875</v>
      </c>
      <c r="E1622" s="4">
        <f t="shared" si="50"/>
        <v>1</v>
      </c>
      <c r="F1622" s="5">
        <f t="shared" si="51"/>
        <v>73.524815090931995</v>
      </c>
    </row>
    <row r="1623" spans="1:6" x14ac:dyDescent="0.3">
      <c r="A1623" t="str">
        <f>Buildings!A1619</f>
        <v>2017_343</v>
      </c>
      <c r="B1623" s="4">
        <f>Buildings!B1619</f>
        <v>2017</v>
      </c>
      <c r="C1623" s="5">
        <f>Buildings!C1619</f>
        <v>257.45586338918702</v>
      </c>
      <c r="D1623" s="15">
        <f>Buildings!D1619</f>
        <v>4.7633928571428603</v>
      </c>
      <c r="E1623" s="4">
        <f t="shared" si="50"/>
        <v>1</v>
      </c>
      <c r="F1623" s="5">
        <f t="shared" si="51"/>
        <v>257.45586338918702</v>
      </c>
    </row>
    <row r="1624" spans="1:6" x14ac:dyDescent="0.3">
      <c r="A1624" t="str">
        <f>Buildings!A1620</f>
        <v>2017_344</v>
      </c>
      <c r="B1624" s="4">
        <f>Buildings!B1620</f>
        <v>2017</v>
      </c>
      <c r="C1624" s="5">
        <f>Buildings!C1620</f>
        <v>183.87547511979901</v>
      </c>
      <c r="D1624" s="15">
        <f>Buildings!D1620</f>
        <v>4.4124999999999996</v>
      </c>
      <c r="E1624" s="4">
        <f t="shared" si="50"/>
        <v>1</v>
      </c>
      <c r="F1624" s="5">
        <f t="shared" si="51"/>
        <v>183.87547511979901</v>
      </c>
    </row>
    <row r="1625" spans="1:6" x14ac:dyDescent="0.3">
      <c r="A1625" t="str">
        <f>Buildings!A1621</f>
        <v>2017_345</v>
      </c>
      <c r="B1625" s="4">
        <f>Buildings!B1621</f>
        <v>2017</v>
      </c>
      <c r="C1625" s="5">
        <f>Buildings!C1621</f>
        <v>128.60199330374601</v>
      </c>
      <c r="D1625" s="15">
        <f>Buildings!D1621</f>
        <v>4.0959821428571397</v>
      </c>
      <c r="E1625" s="4">
        <f t="shared" si="50"/>
        <v>1</v>
      </c>
      <c r="F1625" s="5">
        <f t="shared" si="51"/>
        <v>128.60199330374601</v>
      </c>
    </row>
    <row r="1626" spans="1:6" x14ac:dyDescent="0.3">
      <c r="A1626" t="str">
        <f>Buildings!A1622</f>
        <v>2017_346</v>
      </c>
      <c r="B1626" s="4">
        <f>Buildings!B1622</f>
        <v>2017</v>
      </c>
      <c r="C1626" s="5">
        <f>Buildings!C1622</f>
        <v>91.990360885858493</v>
      </c>
      <c r="D1626" s="15">
        <f>Buildings!D1622</f>
        <v>2.5874999999999999</v>
      </c>
      <c r="E1626" s="4">
        <f t="shared" si="50"/>
        <v>1</v>
      </c>
      <c r="F1626" s="5">
        <f t="shared" si="51"/>
        <v>91.990360885858493</v>
      </c>
    </row>
    <row r="1627" spans="1:6" x14ac:dyDescent="0.3">
      <c r="A1627" t="str">
        <f>Buildings!A1623</f>
        <v>2017_347</v>
      </c>
      <c r="B1627" s="4">
        <f>Buildings!B1623</f>
        <v>2017</v>
      </c>
      <c r="C1627" s="5">
        <f>Buildings!C1623</f>
        <v>331.04088664147997</v>
      </c>
      <c r="D1627" s="15">
        <f>Buildings!D1623</f>
        <v>4.8389756944444402</v>
      </c>
      <c r="E1627" s="4">
        <f t="shared" si="50"/>
        <v>1</v>
      </c>
      <c r="F1627" s="5">
        <f t="shared" si="51"/>
        <v>331.04088664147997</v>
      </c>
    </row>
    <row r="1628" spans="1:6" x14ac:dyDescent="0.3">
      <c r="A1628" t="str">
        <f>Buildings!A1624</f>
        <v>2017_348</v>
      </c>
      <c r="B1628" s="4">
        <f>Buildings!B1624</f>
        <v>2017</v>
      </c>
      <c r="C1628" s="5">
        <f>Buildings!C1624</f>
        <v>275.97137165442098</v>
      </c>
      <c r="D1628" s="15">
        <f>Buildings!D1624</f>
        <v>3.9421875000000002</v>
      </c>
      <c r="E1628" s="4">
        <f t="shared" si="50"/>
        <v>1</v>
      </c>
      <c r="F1628" s="5">
        <f t="shared" si="51"/>
        <v>275.97137165442098</v>
      </c>
    </row>
    <row r="1629" spans="1:6" x14ac:dyDescent="0.3">
      <c r="A1629" t="str">
        <f>Buildings!A1625</f>
        <v>2017_349</v>
      </c>
      <c r="B1629" s="4">
        <f>Buildings!B1625</f>
        <v>2017</v>
      </c>
      <c r="C1629" s="5">
        <f>Buildings!C1625</f>
        <v>165.573267281055</v>
      </c>
      <c r="D1629" s="15">
        <f>Buildings!D1625</f>
        <v>4.4739583333333304</v>
      </c>
      <c r="E1629" s="4">
        <f t="shared" si="50"/>
        <v>1</v>
      </c>
      <c r="F1629" s="5">
        <f t="shared" si="51"/>
        <v>165.573267281055</v>
      </c>
    </row>
    <row r="1630" spans="1:6" x14ac:dyDescent="0.3">
      <c r="A1630" t="str">
        <f>Buildings!A1626</f>
        <v>2017_350</v>
      </c>
      <c r="B1630" s="4">
        <f>Buildings!B1626</f>
        <v>2017</v>
      </c>
      <c r="C1630" s="5">
        <f>Buildings!C1626</f>
        <v>974.10290398634902</v>
      </c>
      <c r="D1630" s="15">
        <f>Buildings!D1626</f>
        <v>5.7575176886792496</v>
      </c>
      <c r="E1630" s="4">
        <f t="shared" si="50"/>
        <v>1</v>
      </c>
      <c r="F1630" s="5">
        <f t="shared" si="51"/>
        <v>974.10290398634902</v>
      </c>
    </row>
    <row r="1631" spans="1:6" x14ac:dyDescent="0.3">
      <c r="A1631" t="str">
        <f>Buildings!A1627</f>
        <v>2017_351</v>
      </c>
      <c r="B1631" s="4">
        <f>Buildings!B1627</f>
        <v>2017</v>
      </c>
      <c r="C1631" s="5">
        <f>Buildings!C1627</f>
        <v>238.89074743259599</v>
      </c>
      <c r="D1631" s="15">
        <f>Buildings!D1627</f>
        <v>10.5745192307692</v>
      </c>
      <c r="E1631" s="4">
        <f t="shared" si="50"/>
        <v>3</v>
      </c>
      <c r="F1631" s="5">
        <f t="shared" si="51"/>
        <v>716.67224229778799</v>
      </c>
    </row>
    <row r="1632" spans="1:6" x14ac:dyDescent="0.3">
      <c r="A1632" t="str">
        <f>Buildings!A1628</f>
        <v>2017_352</v>
      </c>
      <c r="B1632" s="4">
        <f>Buildings!B1628</f>
        <v>2017</v>
      </c>
      <c r="C1632" s="5">
        <f>Buildings!C1628</f>
        <v>36.709138961508899</v>
      </c>
      <c r="D1632" s="15">
        <f>Buildings!D1628</f>
        <v>5.23828125</v>
      </c>
      <c r="E1632" s="4">
        <f t="shared" si="50"/>
        <v>1</v>
      </c>
      <c r="F1632" s="5">
        <f t="shared" si="51"/>
        <v>36.709138961508899</v>
      </c>
    </row>
    <row r="1633" spans="1:6" x14ac:dyDescent="0.3">
      <c r="A1633" t="str">
        <f>Buildings!A1629</f>
        <v>2017_353</v>
      </c>
      <c r="B1633" s="4">
        <f>Buildings!B1629</f>
        <v>2017</v>
      </c>
      <c r="C1633" s="5">
        <f>Buildings!C1629</f>
        <v>698.740859957412</v>
      </c>
      <c r="D1633" s="15">
        <f>Buildings!D1629</f>
        <v>5.6671463815789496</v>
      </c>
      <c r="E1633" s="4">
        <f t="shared" si="50"/>
        <v>1</v>
      </c>
      <c r="F1633" s="5">
        <f t="shared" si="51"/>
        <v>698.740859957412</v>
      </c>
    </row>
    <row r="1634" spans="1:6" x14ac:dyDescent="0.3">
      <c r="A1634" t="str">
        <f>Buildings!A1630</f>
        <v>2017_354</v>
      </c>
      <c r="B1634" s="4">
        <f>Buildings!B1630</f>
        <v>2017</v>
      </c>
      <c r="C1634" s="5">
        <f>Buildings!C1630</f>
        <v>257.55945035815199</v>
      </c>
      <c r="D1634" s="15">
        <f>Buildings!D1630</f>
        <v>3.81194196428571</v>
      </c>
      <c r="E1634" s="4">
        <f t="shared" si="50"/>
        <v>1</v>
      </c>
      <c r="F1634" s="5">
        <f t="shared" si="51"/>
        <v>257.55945035815199</v>
      </c>
    </row>
    <row r="1635" spans="1:6" x14ac:dyDescent="0.3">
      <c r="A1635" t="str">
        <f>Buildings!A1631</f>
        <v>2017_355</v>
      </c>
      <c r="B1635" s="4">
        <f>Buildings!B1631</f>
        <v>2017</v>
      </c>
      <c r="C1635" s="5">
        <f>Buildings!C1631</f>
        <v>312.74259495735203</v>
      </c>
      <c r="D1635" s="15">
        <f>Buildings!D1631</f>
        <v>4.9811580882352899</v>
      </c>
      <c r="E1635" s="4">
        <f t="shared" si="50"/>
        <v>1</v>
      </c>
      <c r="F1635" s="5">
        <f t="shared" si="51"/>
        <v>312.74259495735203</v>
      </c>
    </row>
    <row r="1636" spans="1:6" x14ac:dyDescent="0.3">
      <c r="A1636" t="str">
        <f>Buildings!A1632</f>
        <v>2017_356</v>
      </c>
      <c r="B1636" s="4">
        <f>Buildings!B1632</f>
        <v>2017</v>
      </c>
      <c r="C1636" s="5">
        <f>Buildings!C1632</f>
        <v>294.32596761360799</v>
      </c>
      <c r="D1636" s="15">
        <f>Buildings!D1632</f>
        <v>4.0615234375</v>
      </c>
      <c r="E1636" s="4">
        <f t="shared" si="50"/>
        <v>1</v>
      </c>
      <c r="F1636" s="5">
        <f t="shared" si="51"/>
        <v>294.32596761360799</v>
      </c>
    </row>
    <row r="1637" spans="1:6" x14ac:dyDescent="0.3">
      <c r="A1637" t="str">
        <f>Buildings!A1633</f>
        <v>2017_357</v>
      </c>
      <c r="B1637" s="4">
        <f>Buildings!B1633</f>
        <v>2017</v>
      </c>
      <c r="C1637" s="5">
        <f>Buildings!C1633</f>
        <v>257.35753746330698</v>
      </c>
      <c r="D1637" s="15">
        <f>Buildings!D1633</f>
        <v>6.10993303571429</v>
      </c>
      <c r="E1637" s="4">
        <f t="shared" si="50"/>
        <v>2</v>
      </c>
      <c r="F1637" s="5">
        <f t="shared" si="51"/>
        <v>514.71507492661397</v>
      </c>
    </row>
    <row r="1638" spans="1:6" x14ac:dyDescent="0.3">
      <c r="A1638" t="str">
        <f>Buildings!A1634</f>
        <v>2017_358</v>
      </c>
      <c r="B1638" s="4">
        <f>Buildings!B1634</f>
        <v>2017</v>
      </c>
      <c r="C1638" s="5">
        <f>Buildings!C1634</f>
        <v>3860.3627824299001</v>
      </c>
      <c r="D1638" s="15">
        <f>Buildings!D1634</f>
        <v>7.6817708333333297</v>
      </c>
      <c r="E1638" s="4">
        <f t="shared" si="50"/>
        <v>2</v>
      </c>
      <c r="F1638" s="5">
        <f t="shared" si="51"/>
        <v>7720.7255648598002</v>
      </c>
    </row>
    <row r="1639" spans="1:6" x14ac:dyDescent="0.3">
      <c r="A1639" t="str">
        <f>Buildings!A1635</f>
        <v>2017_359</v>
      </c>
      <c r="B1639" s="4">
        <f>Buildings!B1635</f>
        <v>2017</v>
      </c>
      <c r="C1639" s="5">
        <f>Buildings!C1635</f>
        <v>422.86958622746198</v>
      </c>
      <c r="D1639" s="15">
        <f>Buildings!D1635</f>
        <v>6.2629076086956497</v>
      </c>
      <c r="E1639" s="4">
        <f t="shared" si="50"/>
        <v>2</v>
      </c>
      <c r="F1639" s="5">
        <f t="shared" si="51"/>
        <v>845.73917245492396</v>
      </c>
    </row>
    <row r="1640" spans="1:6" x14ac:dyDescent="0.3">
      <c r="A1640" t="str">
        <f>Buildings!A1636</f>
        <v>2017_360</v>
      </c>
      <c r="B1640" s="4">
        <f>Buildings!B1636</f>
        <v>2017</v>
      </c>
      <c r="C1640" s="5">
        <f>Buildings!C1636</f>
        <v>275.86444464512198</v>
      </c>
      <c r="D1640" s="15">
        <f>Buildings!D1636</f>
        <v>3.9197916666666699</v>
      </c>
      <c r="E1640" s="4">
        <f t="shared" si="50"/>
        <v>1</v>
      </c>
      <c r="F1640" s="5">
        <f t="shared" si="51"/>
        <v>275.86444464512198</v>
      </c>
    </row>
    <row r="1641" spans="1:6" x14ac:dyDescent="0.3">
      <c r="A1641" t="str">
        <f>Buildings!A1637</f>
        <v>2017_361</v>
      </c>
      <c r="B1641" s="4">
        <f>Buildings!B1637</f>
        <v>2017</v>
      </c>
      <c r="C1641" s="5">
        <f>Buildings!C1637</f>
        <v>569.83328239619698</v>
      </c>
      <c r="D1641" s="15">
        <f>Buildings!D1637</f>
        <v>5.5567036290322598</v>
      </c>
      <c r="E1641" s="4">
        <f t="shared" si="50"/>
        <v>1</v>
      </c>
      <c r="F1641" s="5">
        <f t="shared" si="51"/>
        <v>569.83328239619698</v>
      </c>
    </row>
    <row r="1642" spans="1:6" x14ac:dyDescent="0.3">
      <c r="A1642" t="str">
        <f>Buildings!A1638</f>
        <v>2017_362</v>
      </c>
      <c r="B1642" s="4">
        <f>Buildings!B1638</f>
        <v>2017</v>
      </c>
      <c r="C1642" s="5">
        <f>Buildings!C1638</f>
        <v>257.509081587195</v>
      </c>
      <c r="D1642" s="15">
        <f>Buildings!D1638</f>
        <v>3.7751116071428599</v>
      </c>
      <c r="E1642" s="4">
        <f t="shared" si="50"/>
        <v>1</v>
      </c>
      <c r="F1642" s="5">
        <f t="shared" si="51"/>
        <v>257.509081587195</v>
      </c>
    </row>
    <row r="1643" spans="1:6" x14ac:dyDescent="0.3">
      <c r="A1643" t="str">
        <f>Buildings!A1639</f>
        <v>2017_363</v>
      </c>
      <c r="B1643" s="4">
        <f>Buildings!B1639</f>
        <v>2017</v>
      </c>
      <c r="C1643" s="5">
        <f>Buildings!C1639</f>
        <v>183.82767351996199</v>
      </c>
      <c r="D1643" s="15">
        <f>Buildings!D1639</f>
        <v>4.96484375</v>
      </c>
      <c r="E1643" s="4">
        <f t="shared" si="50"/>
        <v>1</v>
      </c>
      <c r="F1643" s="5">
        <f t="shared" si="51"/>
        <v>183.82767351996199</v>
      </c>
    </row>
    <row r="1644" spans="1:6" x14ac:dyDescent="0.3">
      <c r="A1644" t="str">
        <f>Buildings!A1640</f>
        <v>2017_364</v>
      </c>
      <c r="B1644" s="4">
        <f>Buildings!B1640</f>
        <v>2017</v>
      </c>
      <c r="C1644" s="5">
        <f>Buildings!C1640</f>
        <v>845.97152391821101</v>
      </c>
      <c r="D1644" s="15">
        <f>Buildings!D1640</f>
        <v>7.0805027173913002</v>
      </c>
      <c r="E1644" s="4">
        <f t="shared" si="50"/>
        <v>2</v>
      </c>
      <c r="F1644" s="5">
        <f t="shared" si="51"/>
        <v>1691.943047836422</v>
      </c>
    </row>
    <row r="1645" spans="1:6" x14ac:dyDescent="0.3">
      <c r="A1645" t="str">
        <f>Buildings!A1641</f>
        <v>2017_365</v>
      </c>
      <c r="B1645" s="4">
        <f>Buildings!B1641</f>
        <v>2017</v>
      </c>
      <c r="C1645" s="5">
        <f>Buildings!C1641</f>
        <v>294.374093670398</v>
      </c>
      <c r="D1645" s="15">
        <f>Buildings!D1641</f>
        <v>4.7353515625</v>
      </c>
      <c r="E1645" s="4">
        <f t="shared" si="50"/>
        <v>1</v>
      </c>
      <c r="F1645" s="5">
        <f t="shared" si="51"/>
        <v>294.374093670398</v>
      </c>
    </row>
    <row r="1646" spans="1:6" x14ac:dyDescent="0.3">
      <c r="A1646" t="str">
        <f>Buildings!A1642</f>
        <v>2017_366</v>
      </c>
      <c r="B1646" s="4">
        <f>Buildings!B1642</f>
        <v>2017</v>
      </c>
      <c r="C1646" s="5">
        <f>Buildings!C1642</f>
        <v>18.357132503762799</v>
      </c>
      <c r="D1646" s="15">
        <f>Buildings!D1642</f>
        <v>2.484375</v>
      </c>
      <c r="E1646" s="4">
        <f t="shared" si="50"/>
        <v>1</v>
      </c>
      <c r="F1646" s="5">
        <f t="shared" si="51"/>
        <v>18.357132503762799</v>
      </c>
    </row>
    <row r="1647" spans="1:6" x14ac:dyDescent="0.3">
      <c r="A1647" t="str">
        <f>Buildings!A1643</f>
        <v>2017_367</v>
      </c>
      <c r="B1647" s="4">
        <f>Buildings!B1643</f>
        <v>2017</v>
      </c>
      <c r="C1647" s="5">
        <f>Buildings!C1643</f>
        <v>36.715060979127898</v>
      </c>
      <c r="D1647" s="15">
        <f>Buildings!D1643</f>
        <v>2.3515625</v>
      </c>
      <c r="E1647" s="4">
        <f t="shared" si="50"/>
        <v>1</v>
      </c>
      <c r="F1647" s="5">
        <f t="shared" si="51"/>
        <v>36.715060979127898</v>
      </c>
    </row>
    <row r="1648" spans="1:6" x14ac:dyDescent="0.3">
      <c r="A1648" t="str">
        <f>Buildings!A1644</f>
        <v>2017_368</v>
      </c>
      <c r="B1648" s="4">
        <f>Buildings!B1644</f>
        <v>2017</v>
      </c>
      <c r="C1648" s="5">
        <f>Buildings!C1644</f>
        <v>312.38793290872201</v>
      </c>
      <c r="D1648" s="15">
        <f>Buildings!D1644</f>
        <v>4.9903492647058796</v>
      </c>
      <c r="E1648" s="4">
        <f t="shared" si="50"/>
        <v>1</v>
      </c>
      <c r="F1648" s="5">
        <f t="shared" si="51"/>
        <v>312.38793290872201</v>
      </c>
    </row>
    <row r="1649" spans="1:6" x14ac:dyDescent="0.3">
      <c r="A1649" t="str">
        <f>Buildings!A1645</f>
        <v>2017_369</v>
      </c>
      <c r="B1649" s="4">
        <f>Buildings!B1645</f>
        <v>2017</v>
      </c>
      <c r="C1649" s="5">
        <f>Buildings!C1645</f>
        <v>349.49347425065901</v>
      </c>
      <c r="D1649" s="15">
        <f>Buildings!D1645</f>
        <v>5.5731907894736796</v>
      </c>
      <c r="E1649" s="4">
        <f t="shared" si="50"/>
        <v>1</v>
      </c>
      <c r="F1649" s="5">
        <f t="shared" si="51"/>
        <v>349.49347425065901</v>
      </c>
    </row>
    <row r="1650" spans="1:6" x14ac:dyDescent="0.3">
      <c r="A1650" t="str">
        <f>Buildings!A1646</f>
        <v>2017_370</v>
      </c>
      <c r="B1650" s="4">
        <f>Buildings!B1646</f>
        <v>2017</v>
      </c>
      <c r="C1650" s="5">
        <f>Buildings!C1646</f>
        <v>73.531392697244897</v>
      </c>
      <c r="D1650" s="15">
        <f>Buildings!D1646</f>
        <v>4.39453125</v>
      </c>
      <c r="E1650" s="4">
        <f t="shared" si="50"/>
        <v>1</v>
      </c>
      <c r="F1650" s="5">
        <f t="shared" si="51"/>
        <v>73.531392697244897</v>
      </c>
    </row>
    <row r="1651" spans="1:6" x14ac:dyDescent="0.3">
      <c r="A1651" t="str">
        <f>Buildings!A1647</f>
        <v>2017_371</v>
      </c>
      <c r="B1651" s="4">
        <f>Buildings!B1647</f>
        <v>2017</v>
      </c>
      <c r="C1651" s="5">
        <f>Buildings!C1647</f>
        <v>147.06487613357601</v>
      </c>
      <c r="D1651" s="15">
        <f>Buildings!D1647</f>
        <v>5.4755859375</v>
      </c>
      <c r="E1651" s="4">
        <f t="shared" si="50"/>
        <v>1</v>
      </c>
      <c r="F1651" s="5">
        <f t="shared" si="51"/>
        <v>147.06487613357601</v>
      </c>
    </row>
    <row r="1652" spans="1:6" x14ac:dyDescent="0.3">
      <c r="A1652" t="str">
        <f>Buildings!A1648</f>
        <v>2017_372</v>
      </c>
      <c r="B1652" s="4">
        <f>Buildings!B1648</f>
        <v>2017</v>
      </c>
      <c r="C1652" s="5">
        <f>Buildings!C1648</f>
        <v>91.990393551066504</v>
      </c>
      <c r="D1652" s="15">
        <f>Buildings!D1648</f>
        <v>3.3078124999999998</v>
      </c>
      <c r="E1652" s="4">
        <f t="shared" si="50"/>
        <v>1</v>
      </c>
      <c r="F1652" s="5">
        <f t="shared" si="51"/>
        <v>91.990393551066504</v>
      </c>
    </row>
    <row r="1653" spans="1:6" x14ac:dyDescent="0.3">
      <c r="A1653" t="str">
        <f>Buildings!A1649</f>
        <v>2017_373</v>
      </c>
      <c r="B1653" s="4">
        <f>Buildings!B1649</f>
        <v>2017</v>
      </c>
      <c r="C1653" s="5">
        <f>Buildings!C1649</f>
        <v>55.097133488394299</v>
      </c>
      <c r="D1653" s="15">
        <f>Buildings!D1649</f>
        <v>3.1614583333333299</v>
      </c>
      <c r="E1653" s="4">
        <f t="shared" si="50"/>
        <v>1</v>
      </c>
      <c r="F1653" s="5">
        <f t="shared" si="51"/>
        <v>55.097133488394299</v>
      </c>
    </row>
    <row r="1654" spans="1:6" x14ac:dyDescent="0.3">
      <c r="A1654" t="str">
        <f>Buildings!A1650</f>
        <v>2017_374</v>
      </c>
      <c r="B1654" s="4">
        <f>Buildings!B1650</f>
        <v>2017</v>
      </c>
      <c r="C1654" s="5">
        <f>Buildings!C1650</f>
        <v>18.456972332671299</v>
      </c>
      <c r="D1654" s="15">
        <f>Buildings!D1650</f>
        <v>3.453125</v>
      </c>
      <c r="E1654" s="4">
        <f t="shared" si="50"/>
        <v>1</v>
      </c>
      <c r="F1654" s="5">
        <f t="shared" si="51"/>
        <v>18.456972332671299</v>
      </c>
    </row>
    <row r="1655" spans="1:6" x14ac:dyDescent="0.3">
      <c r="A1655" t="str">
        <f>Buildings!A1651</f>
        <v>2017_375</v>
      </c>
      <c r="B1655" s="4">
        <f>Buildings!B1651</f>
        <v>2017</v>
      </c>
      <c r="C1655" s="5">
        <f>Buildings!C1651</f>
        <v>312.63477692008001</v>
      </c>
      <c r="D1655" s="15">
        <f>Buildings!D1651</f>
        <v>4.5082720588235299</v>
      </c>
      <c r="E1655" s="4">
        <f t="shared" si="50"/>
        <v>1</v>
      </c>
      <c r="F1655" s="5">
        <f t="shared" si="51"/>
        <v>312.63477692008001</v>
      </c>
    </row>
    <row r="1656" spans="1:6" x14ac:dyDescent="0.3">
      <c r="A1656" t="str">
        <f>Buildings!A1652</f>
        <v>2017_376</v>
      </c>
      <c r="B1656" s="4">
        <f>Buildings!B1652</f>
        <v>2017</v>
      </c>
      <c r="C1656" s="5">
        <f>Buildings!C1652</f>
        <v>239.10889610089399</v>
      </c>
      <c r="D1656" s="15">
        <f>Buildings!D1652</f>
        <v>4.5132211538461497</v>
      </c>
      <c r="E1656" s="4">
        <f t="shared" si="50"/>
        <v>1</v>
      </c>
      <c r="F1656" s="5">
        <f t="shared" si="51"/>
        <v>239.10889610089399</v>
      </c>
    </row>
    <row r="1657" spans="1:6" x14ac:dyDescent="0.3">
      <c r="A1657" t="str">
        <f>Buildings!A1653</f>
        <v>2017_377</v>
      </c>
      <c r="B1657" s="4">
        <f>Buildings!B1653</f>
        <v>2017</v>
      </c>
      <c r="C1657" s="5">
        <f>Buildings!C1653</f>
        <v>1967.0643779551599</v>
      </c>
      <c r="D1657" s="15">
        <f>Buildings!D1653</f>
        <v>7.7468603971962597</v>
      </c>
      <c r="E1657" s="4">
        <f t="shared" si="50"/>
        <v>2</v>
      </c>
      <c r="F1657" s="5">
        <f t="shared" si="51"/>
        <v>3934.1287559103198</v>
      </c>
    </row>
    <row r="1658" spans="1:6" x14ac:dyDescent="0.3">
      <c r="A1658" t="str">
        <f>Buildings!A1654</f>
        <v>2017_378</v>
      </c>
      <c r="B1658" s="4">
        <f>Buildings!B1654</f>
        <v>2017</v>
      </c>
      <c r="C1658" s="5">
        <f>Buildings!C1654</f>
        <v>36.866977699101</v>
      </c>
      <c r="D1658" s="15">
        <f>Buildings!D1654</f>
        <v>3.53125</v>
      </c>
      <c r="E1658" s="4">
        <f t="shared" si="50"/>
        <v>1</v>
      </c>
      <c r="F1658" s="5">
        <f t="shared" si="51"/>
        <v>36.866977699101</v>
      </c>
    </row>
    <row r="1659" spans="1:6" x14ac:dyDescent="0.3">
      <c r="A1659" t="str">
        <f>Buildings!A1655</f>
        <v>2017_379</v>
      </c>
      <c r="B1659" s="4">
        <f>Buildings!B1655</f>
        <v>2017</v>
      </c>
      <c r="C1659" s="5">
        <f>Buildings!C1655</f>
        <v>422.92171233892401</v>
      </c>
      <c r="D1659" s="15">
        <f>Buildings!D1655</f>
        <v>5.8617527173913002</v>
      </c>
      <c r="E1659" s="4">
        <f t="shared" si="50"/>
        <v>1</v>
      </c>
      <c r="F1659" s="5">
        <f t="shared" si="51"/>
        <v>422.92171233892401</v>
      </c>
    </row>
    <row r="1660" spans="1:6" x14ac:dyDescent="0.3">
      <c r="A1660" t="str">
        <f>Buildings!A1656</f>
        <v>2017_380</v>
      </c>
      <c r="B1660" s="4">
        <f>Buildings!B1656</f>
        <v>2017</v>
      </c>
      <c r="C1660" s="5">
        <f>Buildings!C1656</f>
        <v>404.67827915586503</v>
      </c>
      <c r="D1660" s="15">
        <f>Buildings!D1656</f>
        <v>4.2269176136363598</v>
      </c>
      <c r="E1660" s="4">
        <f t="shared" si="50"/>
        <v>1</v>
      </c>
      <c r="F1660" s="5">
        <f t="shared" si="51"/>
        <v>404.67827915586503</v>
      </c>
    </row>
    <row r="1661" spans="1:6" x14ac:dyDescent="0.3">
      <c r="A1661" t="str">
        <f>Buildings!A1657</f>
        <v>2017_381</v>
      </c>
      <c r="B1661" s="4">
        <f>Buildings!B1657</f>
        <v>2017</v>
      </c>
      <c r="C1661" s="5">
        <f>Buildings!C1657</f>
        <v>73.599242569878697</v>
      </c>
      <c r="D1661" s="15">
        <f>Buildings!D1657</f>
        <v>3.771484375</v>
      </c>
      <c r="E1661" s="4">
        <f t="shared" si="50"/>
        <v>1</v>
      </c>
      <c r="F1661" s="5">
        <f t="shared" si="51"/>
        <v>73.599242569878697</v>
      </c>
    </row>
    <row r="1662" spans="1:6" x14ac:dyDescent="0.3">
      <c r="A1662" t="str">
        <f>Buildings!A1658</f>
        <v>2017_382</v>
      </c>
      <c r="B1662" s="4">
        <f>Buildings!B1658</f>
        <v>2017</v>
      </c>
      <c r="C1662" s="5">
        <f>Buildings!C1658</f>
        <v>55.1483548432589</v>
      </c>
      <c r="D1662" s="15">
        <f>Buildings!D1658</f>
        <v>3.3932291666666701</v>
      </c>
      <c r="E1662" s="4">
        <f t="shared" si="50"/>
        <v>1</v>
      </c>
      <c r="F1662" s="5">
        <f t="shared" si="51"/>
        <v>55.1483548432589</v>
      </c>
    </row>
    <row r="1663" spans="1:6" x14ac:dyDescent="0.3">
      <c r="A1663" t="str">
        <f>Buildings!A1659</f>
        <v>2017_383</v>
      </c>
      <c r="B1663" s="4">
        <f>Buildings!B1659</f>
        <v>2017</v>
      </c>
      <c r="C1663" s="5">
        <f>Buildings!C1659</f>
        <v>294.29618575237703</v>
      </c>
      <c r="D1663" s="15">
        <f>Buildings!D1659</f>
        <v>4.71240234375</v>
      </c>
      <c r="E1663" s="4">
        <f t="shared" si="50"/>
        <v>1</v>
      </c>
      <c r="F1663" s="5">
        <f t="shared" si="51"/>
        <v>294.29618575237703</v>
      </c>
    </row>
    <row r="1664" spans="1:6" x14ac:dyDescent="0.3">
      <c r="A1664" t="str">
        <f>Buildings!A1660</f>
        <v>2017_384</v>
      </c>
      <c r="B1664" s="4">
        <f>Buildings!B1660</f>
        <v>2017</v>
      </c>
      <c r="C1664" s="5">
        <f>Buildings!C1660</f>
        <v>735.73008206952397</v>
      </c>
      <c r="D1664" s="15">
        <f>Buildings!D1660</f>
        <v>4.71484375</v>
      </c>
      <c r="E1664" s="4">
        <f t="shared" si="50"/>
        <v>1</v>
      </c>
      <c r="F1664" s="5">
        <f t="shared" si="51"/>
        <v>735.73008206952397</v>
      </c>
    </row>
    <row r="1665" spans="1:6" x14ac:dyDescent="0.3">
      <c r="A1665" t="str">
        <f>Buildings!A1661</f>
        <v>2017_385</v>
      </c>
      <c r="B1665" s="4">
        <f>Buildings!B1661</f>
        <v>2017</v>
      </c>
      <c r="C1665" s="5">
        <f>Buildings!C1661</f>
        <v>165.47439656034101</v>
      </c>
      <c r="D1665" s="15">
        <f>Buildings!D1661</f>
        <v>4.6276041666666696</v>
      </c>
      <c r="E1665" s="4">
        <f t="shared" si="50"/>
        <v>1</v>
      </c>
      <c r="F1665" s="5">
        <f t="shared" si="51"/>
        <v>165.47439656034101</v>
      </c>
    </row>
    <row r="1666" spans="1:6" x14ac:dyDescent="0.3">
      <c r="A1666" t="str">
        <f>Buildings!A1662</f>
        <v>2017_386</v>
      </c>
      <c r="B1666" s="4">
        <f>Buildings!B1662</f>
        <v>2017</v>
      </c>
      <c r="C1666" s="5">
        <f>Buildings!C1662</f>
        <v>110.347701720893</v>
      </c>
      <c r="D1666" s="15">
        <f>Buildings!D1662</f>
        <v>3.6080729166666701</v>
      </c>
      <c r="E1666" s="4">
        <f t="shared" si="50"/>
        <v>1</v>
      </c>
      <c r="F1666" s="5">
        <f t="shared" si="51"/>
        <v>110.347701720893</v>
      </c>
    </row>
    <row r="1667" spans="1:6" x14ac:dyDescent="0.3">
      <c r="A1667" t="str">
        <f>Buildings!A1663</f>
        <v>2017_387</v>
      </c>
      <c r="B1667" s="4">
        <f>Buildings!B1663</f>
        <v>2017</v>
      </c>
      <c r="C1667" s="5">
        <f>Buildings!C1663</f>
        <v>36.765934821218302</v>
      </c>
      <c r="D1667" s="15">
        <f>Buildings!D1663</f>
        <v>1.8125</v>
      </c>
      <c r="E1667" s="4">
        <f t="shared" si="50"/>
        <v>1</v>
      </c>
      <c r="F1667" s="5">
        <f t="shared" si="51"/>
        <v>36.765934821218302</v>
      </c>
    </row>
    <row r="1668" spans="1:6" x14ac:dyDescent="0.3">
      <c r="A1668" t="str">
        <f>Buildings!A1664</f>
        <v>2017_388</v>
      </c>
      <c r="B1668" s="4">
        <f>Buildings!B1664</f>
        <v>2017</v>
      </c>
      <c r="C1668" s="5">
        <f>Buildings!C1664</f>
        <v>459.48710613604601</v>
      </c>
      <c r="D1668" s="15">
        <f>Buildings!D1664</f>
        <v>4.6121875000000001</v>
      </c>
      <c r="E1668" s="4">
        <f t="shared" si="50"/>
        <v>1</v>
      </c>
      <c r="F1668" s="5">
        <f t="shared" si="51"/>
        <v>459.48710613604601</v>
      </c>
    </row>
    <row r="1669" spans="1:6" x14ac:dyDescent="0.3">
      <c r="A1669" t="str">
        <f>Buildings!A1665</f>
        <v>2017_389</v>
      </c>
      <c r="B1669" s="4">
        <f>Buildings!B1665</f>
        <v>2017</v>
      </c>
      <c r="C1669" s="5">
        <f>Buildings!C1665</f>
        <v>294.27020641602599</v>
      </c>
      <c r="D1669" s="15">
        <f>Buildings!D1665</f>
        <v>4.52197265625</v>
      </c>
      <c r="E1669" s="4">
        <f t="shared" si="50"/>
        <v>1</v>
      </c>
      <c r="F1669" s="5">
        <f t="shared" si="51"/>
        <v>294.27020641602599</v>
      </c>
    </row>
    <row r="1670" spans="1:6" x14ac:dyDescent="0.3">
      <c r="A1670" t="str">
        <f>Buildings!A1666</f>
        <v>2017_390</v>
      </c>
      <c r="B1670" s="4">
        <f>Buildings!B1666</f>
        <v>2017</v>
      </c>
      <c r="C1670" s="5">
        <f>Buildings!C1666</f>
        <v>570.25293248891796</v>
      </c>
      <c r="D1670" s="15">
        <f>Buildings!D1666</f>
        <v>4.7457157258064502</v>
      </c>
      <c r="E1670" s="4">
        <f t="shared" si="50"/>
        <v>1</v>
      </c>
      <c r="F1670" s="5">
        <f t="shared" si="51"/>
        <v>570.25293248891796</v>
      </c>
    </row>
    <row r="1671" spans="1:6" x14ac:dyDescent="0.3">
      <c r="A1671" t="str">
        <f>Buildings!A1667</f>
        <v>2017_391</v>
      </c>
      <c r="B1671" s="4">
        <f>Buildings!B1667</f>
        <v>2017</v>
      </c>
      <c r="C1671" s="5">
        <f>Buildings!C1667</f>
        <v>147.04653703607599</v>
      </c>
      <c r="D1671" s="15">
        <f>Buildings!D1667</f>
        <v>4.8232421875</v>
      </c>
      <c r="E1671" s="4">
        <f t="shared" ref="E1671:E1734" si="52">MAX(1,FLOOR(D1671/$B$3,1))</f>
        <v>1</v>
      </c>
      <c r="F1671" s="5">
        <f t="shared" ref="F1671:F1734" si="53">C1671*E1671</f>
        <v>147.04653703607599</v>
      </c>
    </row>
    <row r="1672" spans="1:6" x14ac:dyDescent="0.3">
      <c r="A1672" t="str">
        <f>Buildings!A1668</f>
        <v>2017_392</v>
      </c>
      <c r="B1672" s="4">
        <f>Buildings!B1668</f>
        <v>2017</v>
      </c>
      <c r="C1672" s="5">
        <f>Buildings!C1668</f>
        <v>55.123491532169297</v>
      </c>
      <c r="D1672" s="15">
        <f>Buildings!D1668</f>
        <v>3.2473958333333299</v>
      </c>
      <c r="E1672" s="4">
        <f t="shared" si="52"/>
        <v>1</v>
      </c>
      <c r="F1672" s="5">
        <f t="shared" si="53"/>
        <v>55.123491532169297</v>
      </c>
    </row>
    <row r="1673" spans="1:6" x14ac:dyDescent="0.3">
      <c r="A1673" t="str">
        <f>Buildings!A1669</f>
        <v>2017_393</v>
      </c>
      <c r="B1673" s="4">
        <f>Buildings!B1669</f>
        <v>2017</v>
      </c>
      <c r="C1673" s="5">
        <f>Buildings!C1669</f>
        <v>349.46054693311498</v>
      </c>
      <c r="D1673" s="15">
        <f>Buildings!D1669</f>
        <v>4.5407072368421098</v>
      </c>
      <c r="E1673" s="4">
        <f t="shared" si="52"/>
        <v>1</v>
      </c>
      <c r="F1673" s="5">
        <f t="shared" si="53"/>
        <v>349.46054693311498</v>
      </c>
    </row>
    <row r="1674" spans="1:6" x14ac:dyDescent="0.3">
      <c r="A1674" t="str">
        <f>Buildings!A1670</f>
        <v>2017_394</v>
      </c>
      <c r="B1674" s="4">
        <f>Buildings!B1670</f>
        <v>2017</v>
      </c>
      <c r="C1674" s="5">
        <f>Buildings!C1670</f>
        <v>18.4601073320955</v>
      </c>
      <c r="D1674" s="15">
        <f>Buildings!D1670</f>
        <v>2.3203125</v>
      </c>
      <c r="E1674" s="4">
        <f t="shared" si="52"/>
        <v>1</v>
      </c>
      <c r="F1674" s="5">
        <f t="shared" si="53"/>
        <v>18.4601073320955</v>
      </c>
    </row>
    <row r="1675" spans="1:6" x14ac:dyDescent="0.3">
      <c r="A1675" t="str">
        <f>Buildings!A1671</f>
        <v>2017_395</v>
      </c>
      <c r="B1675" s="4">
        <f>Buildings!B1671</f>
        <v>2017</v>
      </c>
      <c r="C1675" s="5">
        <f>Buildings!C1671</f>
        <v>404.562771048397</v>
      </c>
      <c r="D1675" s="15">
        <f>Buildings!D1671</f>
        <v>3.8167613636363602</v>
      </c>
      <c r="E1675" s="4">
        <f t="shared" si="52"/>
        <v>1</v>
      </c>
      <c r="F1675" s="5">
        <f t="shared" si="53"/>
        <v>404.562771048397</v>
      </c>
    </row>
    <row r="1676" spans="1:6" x14ac:dyDescent="0.3">
      <c r="A1676" t="str">
        <f>Buildings!A1672</f>
        <v>2017_396</v>
      </c>
      <c r="B1676" s="4">
        <f>Buildings!B1672</f>
        <v>2017</v>
      </c>
      <c r="C1676" s="5">
        <f>Buildings!C1672</f>
        <v>275.976379141211</v>
      </c>
      <c r="D1676" s="15">
        <f>Buildings!D1672</f>
        <v>4.9562499999999998</v>
      </c>
      <c r="E1676" s="4">
        <f t="shared" si="52"/>
        <v>1</v>
      </c>
      <c r="F1676" s="5">
        <f t="shared" si="53"/>
        <v>275.976379141211</v>
      </c>
    </row>
    <row r="1677" spans="1:6" x14ac:dyDescent="0.3">
      <c r="A1677" t="str">
        <f>Buildings!A1673</f>
        <v>2017_397</v>
      </c>
      <c r="B1677" s="4">
        <f>Buildings!B1673</f>
        <v>2017</v>
      </c>
      <c r="C1677" s="5">
        <f>Buildings!C1673</f>
        <v>128.59242988377801</v>
      </c>
      <c r="D1677" s="15">
        <f>Buildings!D1673</f>
        <v>4.64397321428571</v>
      </c>
      <c r="E1677" s="4">
        <f t="shared" si="52"/>
        <v>1</v>
      </c>
      <c r="F1677" s="5">
        <f t="shared" si="53"/>
        <v>128.59242988377801</v>
      </c>
    </row>
    <row r="1678" spans="1:6" x14ac:dyDescent="0.3">
      <c r="A1678" t="str">
        <f>Buildings!A1674</f>
        <v>2017_398</v>
      </c>
      <c r="B1678" s="4">
        <f>Buildings!B1674</f>
        <v>2017</v>
      </c>
      <c r="C1678" s="5">
        <f>Buildings!C1674</f>
        <v>110.29759552702301</v>
      </c>
      <c r="D1678" s="15">
        <f>Buildings!D1674</f>
        <v>4.1315104166666696</v>
      </c>
      <c r="E1678" s="4">
        <f t="shared" si="52"/>
        <v>1</v>
      </c>
      <c r="F1678" s="5">
        <f t="shared" si="53"/>
        <v>110.29759552702301</v>
      </c>
    </row>
    <row r="1679" spans="1:6" x14ac:dyDescent="0.3">
      <c r="A1679" t="str">
        <f>Buildings!A1675</f>
        <v>2017_399</v>
      </c>
      <c r="B1679" s="4">
        <f>Buildings!B1675</f>
        <v>2017</v>
      </c>
      <c r="C1679" s="5">
        <f>Buildings!C1675</f>
        <v>422.84758626297099</v>
      </c>
      <c r="D1679" s="15">
        <f>Buildings!D1675</f>
        <v>6.3172554347826102</v>
      </c>
      <c r="E1679" s="4">
        <f t="shared" si="52"/>
        <v>2</v>
      </c>
      <c r="F1679" s="5">
        <f t="shared" si="53"/>
        <v>845.69517252594198</v>
      </c>
    </row>
    <row r="1680" spans="1:6" x14ac:dyDescent="0.3">
      <c r="A1680" t="str">
        <f>Buildings!A1676</f>
        <v>2017_400</v>
      </c>
      <c r="B1680" s="4">
        <f>Buildings!B1676</f>
        <v>2017</v>
      </c>
      <c r="C1680" s="5">
        <f>Buildings!C1676</f>
        <v>331.03304400667503</v>
      </c>
      <c r="D1680" s="15">
        <f>Buildings!D1676</f>
        <v>4.2586805555555598</v>
      </c>
      <c r="E1680" s="4">
        <f t="shared" si="52"/>
        <v>1</v>
      </c>
      <c r="F1680" s="5">
        <f t="shared" si="53"/>
        <v>331.03304400667503</v>
      </c>
    </row>
    <row r="1681" spans="1:6" x14ac:dyDescent="0.3">
      <c r="A1681" t="str">
        <f>Buildings!A1677</f>
        <v>2017_401</v>
      </c>
      <c r="B1681" s="4">
        <f>Buildings!B1677</f>
        <v>2017</v>
      </c>
      <c r="C1681" s="5">
        <f>Buildings!C1677</f>
        <v>275.769188661128</v>
      </c>
      <c r="D1681" s="15">
        <f>Buildings!D1677</f>
        <v>4.2156250000000002</v>
      </c>
      <c r="E1681" s="4">
        <f t="shared" si="52"/>
        <v>1</v>
      </c>
      <c r="F1681" s="5">
        <f t="shared" si="53"/>
        <v>275.769188661128</v>
      </c>
    </row>
    <row r="1682" spans="1:6" x14ac:dyDescent="0.3">
      <c r="A1682" t="str">
        <f>Buildings!A1678</f>
        <v>2017_402</v>
      </c>
      <c r="B1682" s="4">
        <f>Buildings!B1678</f>
        <v>2017</v>
      </c>
      <c r="C1682" s="5">
        <f>Buildings!C1678</f>
        <v>423.09329144377398</v>
      </c>
      <c r="D1682" s="15">
        <f>Buildings!D1678</f>
        <v>4.5805027173913002</v>
      </c>
      <c r="E1682" s="4">
        <f t="shared" si="52"/>
        <v>1</v>
      </c>
      <c r="F1682" s="5">
        <f t="shared" si="53"/>
        <v>423.09329144377398</v>
      </c>
    </row>
    <row r="1683" spans="1:6" x14ac:dyDescent="0.3">
      <c r="A1683" t="str">
        <f>Buildings!A1679</f>
        <v>2017_403</v>
      </c>
      <c r="B1683" s="4">
        <f>Buildings!B1679</f>
        <v>2017</v>
      </c>
      <c r="C1683" s="5">
        <f>Buildings!C1679</f>
        <v>257.41687941551203</v>
      </c>
      <c r="D1683" s="15">
        <f>Buildings!D1679</f>
        <v>5.4893973214285703</v>
      </c>
      <c r="E1683" s="4">
        <f t="shared" si="52"/>
        <v>1</v>
      </c>
      <c r="F1683" s="5">
        <f t="shared" si="53"/>
        <v>257.41687941551203</v>
      </c>
    </row>
    <row r="1684" spans="1:6" x14ac:dyDescent="0.3">
      <c r="A1684" t="str">
        <f>Buildings!A1680</f>
        <v>2017_404</v>
      </c>
      <c r="B1684" s="4">
        <f>Buildings!B1680</f>
        <v>2017</v>
      </c>
      <c r="C1684" s="5">
        <f>Buildings!C1680</f>
        <v>91.794683999381505</v>
      </c>
      <c r="D1684" s="15">
        <f>Buildings!D1680</f>
        <v>4.3953125000000002</v>
      </c>
      <c r="E1684" s="4">
        <f t="shared" si="52"/>
        <v>1</v>
      </c>
      <c r="F1684" s="5">
        <f t="shared" si="53"/>
        <v>91.794683999381505</v>
      </c>
    </row>
    <row r="1685" spans="1:6" x14ac:dyDescent="0.3">
      <c r="A1685" t="str">
        <f>Buildings!A1681</f>
        <v>2017_405</v>
      </c>
      <c r="B1685" s="4">
        <f>Buildings!B1681</f>
        <v>2017</v>
      </c>
      <c r="C1685" s="5">
        <f>Buildings!C1681</f>
        <v>367.728756221011</v>
      </c>
      <c r="D1685" s="15">
        <f>Buildings!D1681</f>
        <v>6.0855468750000004</v>
      </c>
      <c r="E1685" s="4">
        <f t="shared" si="52"/>
        <v>2</v>
      </c>
      <c r="F1685" s="5">
        <f t="shared" si="53"/>
        <v>735.45751244202199</v>
      </c>
    </row>
    <row r="1686" spans="1:6" x14ac:dyDescent="0.3">
      <c r="A1686" t="str">
        <f>Buildings!A1682</f>
        <v>2017_406</v>
      </c>
      <c r="B1686" s="4">
        <f>Buildings!B1682</f>
        <v>2017</v>
      </c>
      <c r="C1686" s="5">
        <f>Buildings!C1682</f>
        <v>275.65835828147698</v>
      </c>
      <c r="D1686" s="15">
        <f>Buildings!D1682</f>
        <v>4.0052083333333304</v>
      </c>
      <c r="E1686" s="4">
        <f t="shared" si="52"/>
        <v>1</v>
      </c>
      <c r="F1686" s="5">
        <f t="shared" si="53"/>
        <v>275.65835828147698</v>
      </c>
    </row>
    <row r="1687" spans="1:6" x14ac:dyDescent="0.3">
      <c r="A1687" t="str">
        <f>Buildings!A1683</f>
        <v>2017_407</v>
      </c>
      <c r="B1687" s="4">
        <f>Buildings!B1683</f>
        <v>2017</v>
      </c>
      <c r="C1687" s="5">
        <f>Buildings!C1683</f>
        <v>220.646788209677</v>
      </c>
      <c r="D1687" s="15">
        <f>Buildings!D1683</f>
        <v>4.146484375</v>
      </c>
      <c r="E1687" s="4">
        <f t="shared" si="52"/>
        <v>1</v>
      </c>
      <c r="F1687" s="5">
        <f t="shared" si="53"/>
        <v>220.646788209677</v>
      </c>
    </row>
    <row r="1688" spans="1:6" x14ac:dyDescent="0.3">
      <c r="A1688" t="str">
        <f>Buildings!A1684</f>
        <v>2017_408</v>
      </c>
      <c r="B1688" s="4">
        <f>Buildings!B1684</f>
        <v>2017</v>
      </c>
      <c r="C1688" s="5">
        <f>Buildings!C1684</f>
        <v>404.48096979409502</v>
      </c>
      <c r="D1688" s="15">
        <f>Buildings!D1684</f>
        <v>5.1147017045454497</v>
      </c>
      <c r="E1688" s="4">
        <f t="shared" si="52"/>
        <v>1</v>
      </c>
      <c r="F1688" s="5">
        <f t="shared" si="53"/>
        <v>404.48096979409502</v>
      </c>
    </row>
    <row r="1689" spans="1:6" x14ac:dyDescent="0.3">
      <c r="A1689" t="str">
        <f>Buildings!A1685</f>
        <v>2017_409</v>
      </c>
      <c r="B1689" s="4">
        <f>Buildings!B1685</f>
        <v>2017</v>
      </c>
      <c r="C1689" s="5">
        <f>Buildings!C1685</f>
        <v>238.884641055949</v>
      </c>
      <c r="D1689" s="15">
        <f>Buildings!D1685</f>
        <v>6.2776442307692299</v>
      </c>
      <c r="E1689" s="4">
        <f t="shared" si="52"/>
        <v>2</v>
      </c>
      <c r="F1689" s="5">
        <f t="shared" si="53"/>
        <v>477.76928211189801</v>
      </c>
    </row>
    <row r="1690" spans="1:6" x14ac:dyDescent="0.3">
      <c r="A1690" t="str">
        <f>Buildings!A1686</f>
        <v>2017_410</v>
      </c>
      <c r="B1690" s="4">
        <f>Buildings!B1686</f>
        <v>2017</v>
      </c>
      <c r="C1690" s="5">
        <f>Buildings!C1686</f>
        <v>771.9770101849</v>
      </c>
      <c r="D1690" s="15">
        <f>Buildings!D1686</f>
        <v>5.1011904761904798</v>
      </c>
      <c r="E1690" s="4">
        <f t="shared" si="52"/>
        <v>1</v>
      </c>
      <c r="F1690" s="5">
        <f t="shared" si="53"/>
        <v>771.9770101849</v>
      </c>
    </row>
    <row r="1691" spans="1:6" x14ac:dyDescent="0.3">
      <c r="A1691" t="str">
        <f>Buildings!A1687</f>
        <v>2017_411</v>
      </c>
      <c r="B1691" s="4">
        <f>Buildings!B1687</f>
        <v>2017</v>
      </c>
      <c r="C1691" s="5">
        <f>Buildings!C1687</f>
        <v>330.89259835705201</v>
      </c>
      <c r="D1691" s="15">
        <f>Buildings!D1687</f>
        <v>5.4796006944444402</v>
      </c>
      <c r="E1691" s="4">
        <f t="shared" si="52"/>
        <v>1</v>
      </c>
      <c r="F1691" s="5">
        <f t="shared" si="53"/>
        <v>330.89259835705201</v>
      </c>
    </row>
    <row r="1692" spans="1:6" x14ac:dyDescent="0.3">
      <c r="A1692" t="str">
        <f>Buildings!A1688</f>
        <v>2017_412</v>
      </c>
      <c r="B1692" s="4">
        <f>Buildings!B1688</f>
        <v>2017</v>
      </c>
      <c r="C1692" s="5">
        <f>Buildings!C1688</f>
        <v>55.2262310758233</v>
      </c>
      <c r="D1692" s="15">
        <f>Buildings!D1688</f>
        <v>2.5546875</v>
      </c>
      <c r="E1692" s="4">
        <f t="shared" si="52"/>
        <v>1</v>
      </c>
      <c r="F1692" s="5">
        <f t="shared" si="53"/>
        <v>55.2262310758233</v>
      </c>
    </row>
    <row r="1693" spans="1:6" x14ac:dyDescent="0.3">
      <c r="A1693" t="str">
        <f>Buildings!A1689</f>
        <v>2017_413</v>
      </c>
      <c r="B1693" s="4">
        <f>Buildings!B1689</f>
        <v>2017</v>
      </c>
      <c r="C1693" s="5">
        <f>Buildings!C1689</f>
        <v>18.407671287655798</v>
      </c>
      <c r="D1693" s="15">
        <f>Buildings!D1689</f>
        <v>2.1484375</v>
      </c>
      <c r="E1693" s="4">
        <f t="shared" si="52"/>
        <v>1</v>
      </c>
      <c r="F1693" s="5">
        <f t="shared" si="53"/>
        <v>18.407671287655798</v>
      </c>
    </row>
    <row r="1694" spans="1:6" x14ac:dyDescent="0.3">
      <c r="A1694" t="str">
        <f>Buildings!A1690</f>
        <v>2017_414</v>
      </c>
      <c r="B1694" s="4">
        <f>Buildings!B1690</f>
        <v>2017</v>
      </c>
      <c r="C1694" s="5">
        <f>Buildings!C1690</f>
        <v>330.93033442273702</v>
      </c>
      <c r="D1694" s="15">
        <f>Buildings!D1690</f>
        <v>3.5811631944444402</v>
      </c>
      <c r="E1694" s="4">
        <f t="shared" si="52"/>
        <v>1</v>
      </c>
      <c r="F1694" s="5">
        <f t="shared" si="53"/>
        <v>330.93033442273702</v>
      </c>
    </row>
    <row r="1695" spans="1:6" x14ac:dyDescent="0.3">
      <c r="A1695" t="str">
        <f>Buildings!A1691</f>
        <v>2017_415</v>
      </c>
      <c r="B1695" s="4">
        <f>Buildings!B1691</f>
        <v>2017</v>
      </c>
      <c r="C1695" s="5">
        <f>Buildings!C1691</f>
        <v>55.172600338235497</v>
      </c>
      <c r="D1695" s="15">
        <f>Buildings!D1691</f>
        <v>2.9322916666666701</v>
      </c>
      <c r="E1695" s="4">
        <f t="shared" si="52"/>
        <v>1</v>
      </c>
      <c r="F1695" s="5">
        <f t="shared" si="53"/>
        <v>55.172600338235497</v>
      </c>
    </row>
    <row r="1696" spans="1:6" x14ac:dyDescent="0.3">
      <c r="A1696" t="str">
        <f>Buildings!A1692</f>
        <v>2017_416</v>
      </c>
      <c r="B1696" s="4">
        <f>Buildings!B1692</f>
        <v>2017</v>
      </c>
      <c r="C1696" s="5">
        <f>Buildings!C1692</f>
        <v>257.40343123674398</v>
      </c>
      <c r="D1696" s="15">
        <f>Buildings!D1692</f>
        <v>4.2243303571428603</v>
      </c>
      <c r="E1696" s="4">
        <f t="shared" si="52"/>
        <v>1</v>
      </c>
      <c r="F1696" s="5">
        <f t="shared" si="53"/>
        <v>257.40343123674398</v>
      </c>
    </row>
    <row r="1697" spans="1:6" x14ac:dyDescent="0.3">
      <c r="A1697" t="str">
        <f>Buildings!A1693</f>
        <v>2017_417</v>
      </c>
      <c r="B1697" s="4">
        <f>Buildings!B1693</f>
        <v>2017</v>
      </c>
      <c r="C1697" s="5">
        <f>Buildings!C1693</f>
        <v>91.794377971442302</v>
      </c>
      <c r="D1697" s="15">
        <f>Buildings!D1693</f>
        <v>4.203125</v>
      </c>
      <c r="E1697" s="4">
        <f t="shared" si="52"/>
        <v>1</v>
      </c>
      <c r="F1697" s="5">
        <f t="shared" si="53"/>
        <v>91.794377971442302</v>
      </c>
    </row>
    <row r="1698" spans="1:6" x14ac:dyDescent="0.3">
      <c r="A1698" t="str">
        <f>Buildings!A1694</f>
        <v>2017_418</v>
      </c>
      <c r="B1698" s="4">
        <f>Buildings!B1694</f>
        <v>2017</v>
      </c>
      <c r="C1698" s="5">
        <f>Buildings!C1694</f>
        <v>36.749808441847598</v>
      </c>
      <c r="D1698" s="15">
        <f>Buildings!D1694</f>
        <v>4.86328125</v>
      </c>
      <c r="E1698" s="4">
        <f t="shared" si="52"/>
        <v>1</v>
      </c>
      <c r="F1698" s="5">
        <f t="shared" si="53"/>
        <v>36.749808441847598</v>
      </c>
    </row>
    <row r="1699" spans="1:6" x14ac:dyDescent="0.3">
      <c r="A1699" t="str">
        <f>Buildings!A1695</f>
        <v>2017_419</v>
      </c>
      <c r="B1699" s="4">
        <f>Buildings!B1695</f>
        <v>2017</v>
      </c>
      <c r="C1699" s="5">
        <f>Buildings!C1695</f>
        <v>18.4078609887511</v>
      </c>
      <c r="D1699" s="15">
        <f>Buildings!D1695</f>
        <v>2.1796875</v>
      </c>
      <c r="E1699" s="4">
        <f t="shared" si="52"/>
        <v>1</v>
      </c>
      <c r="F1699" s="5">
        <f t="shared" si="53"/>
        <v>18.4078609887511</v>
      </c>
    </row>
    <row r="1700" spans="1:6" x14ac:dyDescent="0.3">
      <c r="A1700" t="str">
        <f>Buildings!A1696</f>
        <v>2017_420</v>
      </c>
      <c r="B1700" s="4">
        <f>Buildings!B1696</f>
        <v>2017</v>
      </c>
      <c r="C1700" s="5">
        <f>Buildings!C1696</f>
        <v>459.91628677211702</v>
      </c>
      <c r="D1700" s="15">
        <f>Buildings!D1696</f>
        <v>6.5915625000000002</v>
      </c>
      <c r="E1700" s="4">
        <f t="shared" si="52"/>
        <v>2</v>
      </c>
      <c r="F1700" s="5">
        <f t="shared" si="53"/>
        <v>919.83257354423404</v>
      </c>
    </row>
    <row r="1701" spans="1:6" x14ac:dyDescent="0.3">
      <c r="A1701" t="str">
        <f>Buildings!A1697</f>
        <v>2017_421</v>
      </c>
      <c r="B1701" s="4">
        <f>Buildings!B1697</f>
        <v>2017</v>
      </c>
      <c r="C1701" s="5">
        <f>Buildings!C1697</f>
        <v>551.55036304891098</v>
      </c>
      <c r="D1701" s="15">
        <f>Buildings!D1697</f>
        <v>4.9718749999999998</v>
      </c>
      <c r="E1701" s="4">
        <f t="shared" si="52"/>
        <v>1</v>
      </c>
      <c r="F1701" s="5">
        <f t="shared" si="53"/>
        <v>551.55036304891098</v>
      </c>
    </row>
    <row r="1702" spans="1:6" x14ac:dyDescent="0.3">
      <c r="A1702" t="str">
        <f>Buildings!A1698</f>
        <v>2017_422</v>
      </c>
      <c r="B1702" s="4">
        <f>Buildings!B1698</f>
        <v>2017</v>
      </c>
      <c r="C1702" s="5">
        <f>Buildings!C1698</f>
        <v>312.5728756506</v>
      </c>
      <c r="D1702" s="15">
        <f>Buildings!D1698</f>
        <v>4.0142463235294104</v>
      </c>
      <c r="E1702" s="4">
        <f t="shared" si="52"/>
        <v>1</v>
      </c>
      <c r="F1702" s="5">
        <f t="shared" si="53"/>
        <v>312.5728756506</v>
      </c>
    </row>
    <row r="1703" spans="1:6" x14ac:dyDescent="0.3">
      <c r="A1703" t="str">
        <f>Buildings!A1699</f>
        <v>2017_423</v>
      </c>
      <c r="B1703" s="4">
        <f>Buildings!B1699</f>
        <v>2017</v>
      </c>
      <c r="C1703" s="5">
        <f>Buildings!C1699</f>
        <v>18.404768217354999</v>
      </c>
      <c r="D1703" s="15">
        <f>Buildings!D1699</f>
        <v>3.1953125</v>
      </c>
      <c r="E1703" s="4">
        <f t="shared" si="52"/>
        <v>1</v>
      </c>
      <c r="F1703" s="5">
        <f t="shared" si="53"/>
        <v>18.404768217354999</v>
      </c>
    </row>
    <row r="1704" spans="1:6" x14ac:dyDescent="0.3">
      <c r="A1704" t="str">
        <f>Buildings!A1700</f>
        <v>2017_424</v>
      </c>
      <c r="B1704" s="4">
        <f>Buildings!B1700</f>
        <v>2017</v>
      </c>
      <c r="C1704" s="5">
        <f>Buildings!C1700</f>
        <v>183.92505931109201</v>
      </c>
      <c r="D1704" s="15">
        <f>Buildings!D1700</f>
        <v>4.4507812500000004</v>
      </c>
      <c r="E1704" s="4">
        <f t="shared" si="52"/>
        <v>1</v>
      </c>
      <c r="F1704" s="5">
        <f t="shared" si="53"/>
        <v>183.92505931109201</v>
      </c>
    </row>
    <row r="1705" spans="1:6" x14ac:dyDescent="0.3">
      <c r="A1705" t="str">
        <f>Buildings!A1701</f>
        <v>2017_425</v>
      </c>
      <c r="B1705" s="4">
        <f>Buildings!B1701</f>
        <v>2017</v>
      </c>
      <c r="C1705" s="5">
        <f>Buildings!C1701</f>
        <v>275.91516473330603</v>
      </c>
      <c r="D1705" s="15">
        <f>Buildings!D1701</f>
        <v>4.5307291666666698</v>
      </c>
      <c r="E1705" s="4">
        <f t="shared" si="52"/>
        <v>1</v>
      </c>
      <c r="F1705" s="5">
        <f t="shared" si="53"/>
        <v>275.91516473330603</v>
      </c>
    </row>
    <row r="1706" spans="1:6" x14ac:dyDescent="0.3">
      <c r="A1706" t="str">
        <f>Buildings!A1702</f>
        <v>2017_426</v>
      </c>
      <c r="B1706" s="4">
        <f>Buildings!B1702</f>
        <v>2017</v>
      </c>
      <c r="C1706" s="5">
        <f>Buildings!C1702</f>
        <v>294.281468555331</v>
      </c>
      <c r="D1706" s="15">
        <f>Buildings!D1702</f>
        <v>5.2841796875</v>
      </c>
      <c r="E1706" s="4">
        <f t="shared" si="52"/>
        <v>1</v>
      </c>
      <c r="F1706" s="5">
        <f t="shared" si="53"/>
        <v>294.281468555331</v>
      </c>
    </row>
    <row r="1707" spans="1:6" x14ac:dyDescent="0.3">
      <c r="A1707" t="str">
        <f>Buildings!A1703</f>
        <v>2017_427</v>
      </c>
      <c r="B1707" s="4">
        <f>Buildings!B1703</f>
        <v>2017</v>
      </c>
      <c r="C1707" s="5">
        <f>Buildings!C1703</f>
        <v>422.88662938773598</v>
      </c>
      <c r="D1707" s="15">
        <f>Buildings!D1703</f>
        <v>5.2965353260869596</v>
      </c>
      <c r="E1707" s="4">
        <f t="shared" si="52"/>
        <v>1</v>
      </c>
      <c r="F1707" s="5">
        <f t="shared" si="53"/>
        <v>422.88662938773598</v>
      </c>
    </row>
    <row r="1708" spans="1:6" x14ac:dyDescent="0.3">
      <c r="A1708" t="str">
        <f>Buildings!A1704</f>
        <v>2017_428</v>
      </c>
      <c r="B1708" s="4">
        <f>Buildings!B1704</f>
        <v>2017</v>
      </c>
      <c r="C1708" s="5">
        <f>Buildings!C1704</f>
        <v>1544.07550908811</v>
      </c>
      <c r="D1708" s="15">
        <f>Buildings!D1704</f>
        <v>9.7788318452380896</v>
      </c>
      <c r="E1708" s="4">
        <f t="shared" si="52"/>
        <v>3</v>
      </c>
      <c r="F1708" s="5">
        <f t="shared" si="53"/>
        <v>4632.2265272643299</v>
      </c>
    </row>
    <row r="1709" spans="1:6" x14ac:dyDescent="0.3">
      <c r="A1709" t="str">
        <f>Buildings!A1705</f>
        <v>2017_429</v>
      </c>
      <c r="B1709" s="4">
        <f>Buildings!B1705</f>
        <v>2017</v>
      </c>
      <c r="C1709" s="5">
        <f>Buildings!C1705</f>
        <v>1654.59014575742</v>
      </c>
      <c r="D1709" s="15">
        <f>Buildings!D1705</f>
        <v>8.3057291666666693</v>
      </c>
      <c r="E1709" s="4">
        <f t="shared" si="52"/>
        <v>2</v>
      </c>
      <c r="F1709" s="5">
        <f t="shared" si="53"/>
        <v>3309.1802915148401</v>
      </c>
    </row>
    <row r="1710" spans="1:6" x14ac:dyDescent="0.3">
      <c r="A1710" t="str">
        <f>Buildings!A1706</f>
        <v>2017_430</v>
      </c>
      <c r="B1710" s="4">
        <f>Buildings!B1706</f>
        <v>2017</v>
      </c>
      <c r="C1710" s="5">
        <f>Buildings!C1706</f>
        <v>36.764726212248199</v>
      </c>
      <c r="D1710" s="15">
        <f>Buildings!D1706</f>
        <v>2.46875</v>
      </c>
      <c r="E1710" s="4">
        <f t="shared" si="52"/>
        <v>1</v>
      </c>
      <c r="F1710" s="5">
        <f t="shared" si="53"/>
        <v>36.764726212248199</v>
      </c>
    </row>
    <row r="1711" spans="1:6" x14ac:dyDescent="0.3">
      <c r="A1711" t="str">
        <f>Buildings!A1707</f>
        <v>2017_431</v>
      </c>
      <c r="B1711" s="4">
        <f>Buildings!B1707</f>
        <v>2017</v>
      </c>
      <c r="C1711" s="5">
        <f>Buildings!C1707</f>
        <v>165.543355803937</v>
      </c>
      <c r="D1711" s="15">
        <f>Buildings!D1707</f>
        <v>6.9236111111111098</v>
      </c>
      <c r="E1711" s="4">
        <f t="shared" si="52"/>
        <v>2</v>
      </c>
      <c r="F1711" s="5">
        <f t="shared" si="53"/>
        <v>331.08671160787401</v>
      </c>
    </row>
    <row r="1712" spans="1:6" x14ac:dyDescent="0.3">
      <c r="A1712" t="str">
        <f>Buildings!A1708</f>
        <v>2017_432</v>
      </c>
      <c r="B1712" s="4">
        <f>Buildings!B1708</f>
        <v>2017</v>
      </c>
      <c r="C1712" s="5">
        <f>Buildings!C1708</f>
        <v>18.407618958503001</v>
      </c>
      <c r="D1712" s="15">
        <f>Buildings!D1708</f>
        <v>2.8125</v>
      </c>
      <c r="E1712" s="4">
        <f t="shared" si="52"/>
        <v>1</v>
      </c>
      <c r="F1712" s="5">
        <f t="shared" si="53"/>
        <v>18.407618958503001</v>
      </c>
    </row>
    <row r="1713" spans="1:6" x14ac:dyDescent="0.3">
      <c r="A1713" t="str">
        <f>Buildings!A1709</f>
        <v>2017_433</v>
      </c>
      <c r="B1713" s="4">
        <f>Buildings!B1709</f>
        <v>2017</v>
      </c>
      <c r="C1713" s="5">
        <f>Buildings!C1709</f>
        <v>202.279689861462</v>
      </c>
      <c r="D1713" s="15">
        <f>Buildings!D1709</f>
        <v>4.6477272727272698</v>
      </c>
      <c r="E1713" s="4">
        <f t="shared" si="52"/>
        <v>1</v>
      </c>
      <c r="F1713" s="5">
        <f t="shared" si="53"/>
        <v>202.279689861462</v>
      </c>
    </row>
    <row r="1714" spans="1:6" x14ac:dyDescent="0.3">
      <c r="A1714" t="str">
        <f>Buildings!A1710</f>
        <v>2017_434</v>
      </c>
      <c r="B1714" s="4">
        <f>Buildings!B1710</f>
        <v>2017</v>
      </c>
      <c r="C1714" s="5">
        <f>Buildings!C1710</f>
        <v>294.23233515024202</v>
      </c>
      <c r="D1714" s="15">
        <f>Buildings!D1710</f>
        <v>4.80029296875</v>
      </c>
      <c r="E1714" s="4">
        <f t="shared" si="52"/>
        <v>1</v>
      </c>
      <c r="F1714" s="5">
        <f t="shared" si="53"/>
        <v>294.23233515024202</v>
      </c>
    </row>
    <row r="1715" spans="1:6" x14ac:dyDescent="0.3">
      <c r="A1715" t="str">
        <f>Buildings!A1711</f>
        <v>2017_435</v>
      </c>
      <c r="B1715" s="4">
        <f>Buildings!B1711</f>
        <v>2017</v>
      </c>
      <c r="C1715" s="5">
        <f>Buildings!C1711</f>
        <v>18.356786744669101</v>
      </c>
      <c r="D1715" s="15">
        <f>Buildings!D1711</f>
        <v>3.3046875</v>
      </c>
      <c r="E1715" s="4">
        <f t="shared" si="52"/>
        <v>1</v>
      </c>
      <c r="F1715" s="5">
        <f t="shared" si="53"/>
        <v>18.356786744669101</v>
      </c>
    </row>
    <row r="1716" spans="1:6" x14ac:dyDescent="0.3">
      <c r="A1716" t="str">
        <f>Buildings!A1712</f>
        <v>2017_436</v>
      </c>
      <c r="B1716" s="4">
        <f>Buildings!B1712</f>
        <v>2017</v>
      </c>
      <c r="C1716" s="5">
        <f>Buildings!C1712</f>
        <v>606.53585324436403</v>
      </c>
      <c r="D1716" s="15">
        <f>Buildings!D1712</f>
        <v>5.7705965909090899</v>
      </c>
      <c r="E1716" s="4">
        <f t="shared" si="52"/>
        <v>1</v>
      </c>
      <c r="F1716" s="5">
        <f t="shared" si="53"/>
        <v>606.53585324436403</v>
      </c>
    </row>
    <row r="1717" spans="1:6" x14ac:dyDescent="0.3">
      <c r="A1717" t="str">
        <f>Buildings!A1713</f>
        <v>2017_437</v>
      </c>
      <c r="B1717" s="4">
        <f>Buildings!B1713</f>
        <v>2017</v>
      </c>
      <c r="C1717" s="5">
        <f>Buildings!C1713</f>
        <v>147.05010388232799</v>
      </c>
      <c r="D1717" s="15">
        <f>Buildings!D1713</f>
        <v>5.201171875</v>
      </c>
      <c r="E1717" s="4">
        <f t="shared" si="52"/>
        <v>1</v>
      </c>
      <c r="F1717" s="5">
        <f t="shared" si="53"/>
        <v>147.05010388232799</v>
      </c>
    </row>
    <row r="1718" spans="1:6" x14ac:dyDescent="0.3">
      <c r="A1718" t="str">
        <f>Buildings!A1714</f>
        <v>2017_438</v>
      </c>
      <c r="B1718" s="4">
        <f>Buildings!B1714</f>
        <v>2017</v>
      </c>
      <c r="C1718" s="5">
        <f>Buildings!C1714</f>
        <v>36.749893207103</v>
      </c>
      <c r="D1718" s="15">
        <f>Buildings!D1714</f>
        <v>1.43359375</v>
      </c>
      <c r="E1718" s="4">
        <f t="shared" si="52"/>
        <v>1</v>
      </c>
      <c r="F1718" s="5">
        <f t="shared" si="53"/>
        <v>36.749893207103</v>
      </c>
    </row>
    <row r="1719" spans="1:6" x14ac:dyDescent="0.3">
      <c r="A1719" t="str">
        <f>Buildings!A1715</f>
        <v>2017_439</v>
      </c>
      <c r="B1719" s="4">
        <f>Buildings!B1715</f>
        <v>2017</v>
      </c>
      <c r="C1719" s="5">
        <f>Buildings!C1715</f>
        <v>147.133087426424</v>
      </c>
      <c r="D1719" s="15">
        <f>Buildings!D1715</f>
        <v>4.1748046875</v>
      </c>
      <c r="E1719" s="4">
        <f t="shared" si="52"/>
        <v>1</v>
      </c>
      <c r="F1719" s="5">
        <f t="shared" si="53"/>
        <v>147.133087426424</v>
      </c>
    </row>
    <row r="1720" spans="1:6" x14ac:dyDescent="0.3">
      <c r="A1720" t="str">
        <f>Buildings!A1716</f>
        <v>2017_440</v>
      </c>
      <c r="B1720" s="4">
        <f>Buildings!B1716</f>
        <v>2017</v>
      </c>
      <c r="C1720" s="5">
        <f>Buildings!C1716</f>
        <v>36.748146312311299</v>
      </c>
      <c r="D1720" s="15">
        <f>Buildings!D1716</f>
        <v>3.41796875</v>
      </c>
      <c r="E1720" s="4">
        <f t="shared" si="52"/>
        <v>1</v>
      </c>
      <c r="F1720" s="5">
        <f t="shared" si="53"/>
        <v>36.748146312311299</v>
      </c>
    </row>
    <row r="1721" spans="1:6" x14ac:dyDescent="0.3">
      <c r="A1721" t="str">
        <f>Buildings!A1717</f>
        <v>2017_441</v>
      </c>
      <c r="B1721" s="4">
        <f>Buildings!B1717</f>
        <v>2017</v>
      </c>
      <c r="C1721" s="5">
        <f>Buildings!C1717</f>
        <v>901.27124543115497</v>
      </c>
      <c r="D1721" s="15">
        <f>Buildings!D1717</f>
        <v>6.6525829081632697</v>
      </c>
      <c r="E1721" s="4">
        <f t="shared" si="52"/>
        <v>2</v>
      </c>
      <c r="F1721" s="5">
        <f t="shared" si="53"/>
        <v>1802.5424908623099</v>
      </c>
    </row>
    <row r="1722" spans="1:6" x14ac:dyDescent="0.3">
      <c r="A1722" t="str">
        <f>Buildings!A1718</f>
        <v>2017_442</v>
      </c>
      <c r="B1722" s="4">
        <f>Buildings!B1718</f>
        <v>2017</v>
      </c>
      <c r="C1722" s="5">
        <f>Buildings!C1718</f>
        <v>330.98252034932398</v>
      </c>
      <c r="D1722" s="15">
        <f>Buildings!D1718</f>
        <v>4.765625</v>
      </c>
      <c r="E1722" s="4">
        <f t="shared" si="52"/>
        <v>1</v>
      </c>
      <c r="F1722" s="5">
        <f t="shared" si="53"/>
        <v>330.98252034932398</v>
      </c>
    </row>
    <row r="1723" spans="1:6" x14ac:dyDescent="0.3">
      <c r="A1723" t="str">
        <f>Buildings!A1719</f>
        <v>2017_443</v>
      </c>
      <c r="B1723" s="4">
        <f>Buildings!B1719</f>
        <v>2017</v>
      </c>
      <c r="C1723" s="5">
        <f>Buildings!C1719</f>
        <v>165.52395652979601</v>
      </c>
      <c r="D1723" s="15">
        <f>Buildings!D1719</f>
        <v>4.0017361111111098</v>
      </c>
      <c r="E1723" s="4">
        <f t="shared" si="52"/>
        <v>1</v>
      </c>
      <c r="F1723" s="5">
        <f t="shared" si="53"/>
        <v>165.52395652979601</v>
      </c>
    </row>
    <row r="1724" spans="1:6" x14ac:dyDescent="0.3">
      <c r="A1724" t="str">
        <f>Buildings!A1720</f>
        <v>2017_444</v>
      </c>
      <c r="B1724" s="4">
        <f>Buildings!B1720</f>
        <v>2017</v>
      </c>
      <c r="C1724" s="5">
        <f>Buildings!C1720</f>
        <v>459.80677842721298</v>
      </c>
      <c r="D1724" s="15">
        <f>Buildings!D1720</f>
        <v>4.5287499999999996</v>
      </c>
      <c r="E1724" s="4">
        <f t="shared" si="52"/>
        <v>1</v>
      </c>
      <c r="F1724" s="5">
        <f t="shared" si="53"/>
        <v>459.80677842721298</v>
      </c>
    </row>
    <row r="1725" spans="1:6" x14ac:dyDescent="0.3">
      <c r="A1725" t="str">
        <f>Buildings!A1721</f>
        <v>2017_445</v>
      </c>
      <c r="B1725" s="4">
        <f>Buildings!B1721</f>
        <v>2017</v>
      </c>
      <c r="C1725" s="5">
        <f>Buildings!C1721</f>
        <v>422.79584194160998</v>
      </c>
      <c r="D1725" s="15">
        <f>Buildings!D1721</f>
        <v>5.4891304347826102</v>
      </c>
      <c r="E1725" s="4">
        <f t="shared" si="52"/>
        <v>1</v>
      </c>
      <c r="F1725" s="5">
        <f t="shared" si="53"/>
        <v>422.79584194160998</v>
      </c>
    </row>
    <row r="1726" spans="1:6" x14ac:dyDescent="0.3">
      <c r="A1726" t="str">
        <f>Buildings!A1722</f>
        <v>2017_446</v>
      </c>
      <c r="B1726" s="4">
        <f>Buildings!B1722</f>
        <v>2017</v>
      </c>
      <c r="C1726" s="5">
        <f>Buildings!C1722</f>
        <v>459.73372467141297</v>
      </c>
      <c r="D1726" s="15">
        <f>Buildings!D1722</f>
        <v>4.100625</v>
      </c>
      <c r="E1726" s="4">
        <f t="shared" si="52"/>
        <v>1</v>
      </c>
      <c r="F1726" s="5">
        <f t="shared" si="53"/>
        <v>459.73372467141297</v>
      </c>
    </row>
    <row r="1727" spans="1:6" x14ac:dyDescent="0.3">
      <c r="A1727" t="str">
        <f>Buildings!A1723</f>
        <v>2017_447</v>
      </c>
      <c r="B1727" s="4">
        <f>Buildings!B1723</f>
        <v>2017</v>
      </c>
      <c r="C1727" s="5">
        <f>Buildings!C1723</f>
        <v>735.46087969280802</v>
      </c>
      <c r="D1727" s="15">
        <f>Buildings!D1723</f>
        <v>5.9375</v>
      </c>
      <c r="E1727" s="4">
        <f t="shared" si="52"/>
        <v>1</v>
      </c>
      <c r="F1727" s="5">
        <f t="shared" si="53"/>
        <v>735.46087969280802</v>
      </c>
    </row>
    <row r="1728" spans="1:6" x14ac:dyDescent="0.3">
      <c r="A1728" t="str">
        <f>Buildings!A1724</f>
        <v>2017_448</v>
      </c>
      <c r="B1728" s="4">
        <f>Buildings!B1724</f>
        <v>2017</v>
      </c>
      <c r="C1728" s="5">
        <f>Buildings!C1724</f>
        <v>404.78946124762302</v>
      </c>
      <c r="D1728" s="15">
        <f>Buildings!D1724</f>
        <v>5.140625</v>
      </c>
      <c r="E1728" s="4">
        <f t="shared" si="52"/>
        <v>1</v>
      </c>
      <c r="F1728" s="5">
        <f t="shared" si="53"/>
        <v>404.78946124762302</v>
      </c>
    </row>
    <row r="1729" spans="1:6" x14ac:dyDescent="0.3">
      <c r="A1729" t="str">
        <f>Buildings!A1725</f>
        <v>2017_449</v>
      </c>
      <c r="B1729" s="4">
        <f>Buildings!B1725</f>
        <v>2017</v>
      </c>
      <c r="C1729" s="5">
        <f>Buildings!C1725</f>
        <v>73.630081931129098</v>
      </c>
      <c r="D1729" s="15">
        <f>Buildings!D1725</f>
        <v>4.41796875</v>
      </c>
      <c r="E1729" s="4">
        <f t="shared" si="52"/>
        <v>1</v>
      </c>
      <c r="F1729" s="5">
        <f t="shared" si="53"/>
        <v>73.630081931129098</v>
      </c>
    </row>
    <row r="1730" spans="1:6" x14ac:dyDescent="0.3">
      <c r="A1730" t="str">
        <f>Buildings!A1726</f>
        <v>2017_450</v>
      </c>
      <c r="B1730" s="4">
        <f>Buildings!B1726</f>
        <v>2017</v>
      </c>
      <c r="C1730" s="5">
        <f>Buildings!C1726</f>
        <v>202.28179391846101</v>
      </c>
      <c r="D1730" s="15">
        <f>Buildings!D1726</f>
        <v>4.1669034090909101</v>
      </c>
      <c r="E1730" s="4">
        <f t="shared" si="52"/>
        <v>1</v>
      </c>
      <c r="F1730" s="5">
        <f t="shared" si="53"/>
        <v>202.28179391846101</v>
      </c>
    </row>
    <row r="1731" spans="1:6" x14ac:dyDescent="0.3">
      <c r="A1731" t="str">
        <f>Buildings!A1727</f>
        <v>2017_451</v>
      </c>
      <c r="B1731" s="4">
        <f>Buildings!B1727</f>
        <v>2017</v>
      </c>
      <c r="C1731" s="5">
        <f>Buildings!C1727</f>
        <v>110.24924938753399</v>
      </c>
      <c r="D1731" s="15">
        <f>Buildings!D1727</f>
        <v>5.6197916666666696</v>
      </c>
      <c r="E1731" s="4">
        <f t="shared" si="52"/>
        <v>1</v>
      </c>
      <c r="F1731" s="5">
        <f t="shared" si="53"/>
        <v>110.24924938753399</v>
      </c>
    </row>
    <row r="1732" spans="1:6" x14ac:dyDescent="0.3">
      <c r="A1732" t="str">
        <f>Buildings!A1728</f>
        <v>2017_452</v>
      </c>
      <c r="B1732" s="4">
        <f>Buildings!B1728</f>
        <v>2017</v>
      </c>
      <c r="C1732" s="5">
        <f>Buildings!C1728</f>
        <v>183.979407534004</v>
      </c>
      <c r="D1732" s="15">
        <f>Buildings!D1728</f>
        <v>4.3757812500000002</v>
      </c>
      <c r="E1732" s="4">
        <f t="shared" si="52"/>
        <v>1</v>
      </c>
      <c r="F1732" s="5">
        <f t="shared" si="53"/>
        <v>183.979407534004</v>
      </c>
    </row>
    <row r="1733" spans="1:6" x14ac:dyDescent="0.3">
      <c r="A1733" t="str">
        <f>Buildings!A1729</f>
        <v>2017_453</v>
      </c>
      <c r="B1733" s="4">
        <f>Buildings!B1729</f>
        <v>2017</v>
      </c>
      <c r="C1733" s="5">
        <f>Buildings!C1729</f>
        <v>588.55176604725398</v>
      </c>
      <c r="D1733" s="15">
        <f>Buildings!D1729</f>
        <v>3.869384765625</v>
      </c>
      <c r="E1733" s="4">
        <f t="shared" si="52"/>
        <v>1</v>
      </c>
      <c r="F1733" s="5">
        <f t="shared" si="53"/>
        <v>588.55176604725398</v>
      </c>
    </row>
    <row r="1734" spans="1:6" x14ac:dyDescent="0.3">
      <c r="A1734" t="str">
        <f>Buildings!A1730</f>
        <v>2017_454</v>
      </c>
      <c r="B1734" s="4">
        <f>Buildings!B1730</f>
        <v>2017</v>
      </c>
      <c r="C1734" s="5">
        <f>Buildings!C1730</f>
        <v>73.533058796077995</v>
      </c>
      <c r="D1734" s="15">
        <f>Buildings!D1730</f>
        <v>2.72265625</v>
      </c>
      <c r="E1734" s="4">
        <f t="shared" si="52"/>
        <v>1</v>
      </c>
      <c r="F1734" s="5">
        <f t="shared" si="53"/>
        <v>73.533058796077995</v>
      </c>
    </row>
    <row r="1735" spans="1:6" x14ac:dyDescent="0.3">
      <c r="A1735" t="str">
        <f>Buildings!A1731</f>
        <v>2017_455</v>
      </c>
      <c r="B1735" s="4">
        <f>Buildings!B1731</f>
        <v>2017</v>
      </c>
      <c r="C1735" s="5">
        <f>Buildings!C1731</f>
        <v>202.334508614615</v>
      </c>
      <c r="D1735" s="15">
        <f>Buildings!D1731</f>
        <v>4.1747159090909101</v>
      </c>
      <c r="E1735" s="4">
        <f t="shared" ref="E1735:E1798" si="54">MAX(1,FLOOR(D1735/$B$3,1))</f>
        <v>1</v>
      </c>
      <c r="F1735" s="5">
        <f t="shared" ref="F1735:F1798" si="55">C1735*E1735</f>
        <v>202.334508614615</v>
      </c>
    </row>
    <row r="1736" spans="1:6" x14ac:dyDescent="0.3">
      <c r="A1736" t="str">
        <f>Buildings!A1732</f>
        <v>2017_456</v>
      </c>
      <c r="B1736" s="4">
        <f>Buildings!B1732</f>
        <v>2017</v>
      </c>
      <c r="C1736" s="5">
        <f>Buildings!C1732</f>
        <v>36.766496745869503</v>
      </c>
      <c r="D1736" s="15">
        <f>Buildings!D1732</f>
        <v>2.8984375</v>
      </c>
      <c r="E1736" s="4">
        <f t="shared" si="54"/>
        <v>1</v>
      </c>
      <c r="F1736" s="5">
        <f t="shared" si="55"/>
        <v>36.766496745869503</v>
      </c>
    </row>
    <row r="1737" spans="1:6" x14ac:dyDescent="0.3">
      <c r="A1737" t="str">
        <f>Buildings!A1733</f>
        <v>2017_457</v>
      </c>
      <c r="B1737" s="4">
        <f>Buildings!B1733</f>
        <v>2017</v>
      </c>
      <c r="C1737" s="5">
        <f>Buildings!C1733</f>
        <v>275.86368595063698</v>
      </c>
      <c r="D1737" s="15">
        <f>Buildings!D1733</f>
        <v>6.2953124999999996</v>
      </c>
      <c r="E1737" s="4">
        <f t="shared" si="54"/>
        <v>2</v>
      </c>
      <c r="F1737" s="5">
        <f t="shared" si="55"/>
        <v>551.72737190127395</v>
      </c>
    </row>
    <row r="1738" spans="1:6" x14ac:dyDescent="0.3">
      <c r="A1738" t="str">
        <f>Buildings!A1734</f>
        <v>2017_458</v>
      </c>
      <c r="B1738" s="4">
        <f>Buildings!B1734</f>
        <v>2017</v>
      </c>
      <c r="C1738" s="5">
        <f>Buildings!C1734</f>
        <v>441.55446563568</v>
      </c>
      <c r="D1738" s="15">
        <f>Buildings!D1734</f>
        <v>4.4322916666666696</v>
      </c>
      <c r="E1738" s="4">
        <f t="shared" si="54"/>
        <v>1</v>
      </c>
      <c r="F1738" s="5">
        <f t="shared" si="55"/>
        <v>441.55446563568</v>
      </c>
    </row>
    <row r="1739" spans="1:6" x14ac:dyDescent="0.3">
      <c r="A1739" t="str">
        <f>Buildings!A1735</f>
        <v>2017_459</v>
      </c>
      <c r="B1739" s="4">
        <f>Buildings!B1735</f>
        <v>2017</v>
      </c>
      <c r="C1739" s="5">
        <f>Buildings!C1735</f>
        <v>73.533561924472494</v>
      </c>
      <c r="D1739" s="15">
        <f>Buildings!D1735</f>
        <v>3.78125</v>
      </c>
      <c r="E1739" s="4">
        <f t="shared" si="54"/>
        <v>1</v>
      </c>
      <c r="F1739" s="5">
        <f t="shared" si="55"/>
        <v>73.533561924472494</v>
      </c>
    </row>
    <row r="1740" spans="1:6" x14ac:dyDescent="0.3">
      <c r="A1740" t="str">
        <f>Buildings!A1736</f>
        <v>2017_460</v>
      </c>
      <c r="B1740" s="4">
        <f>Buildings!B1736</f>
        <v>2017</v>
      </c>
      <c r="C1740" s="5">
        <f>Buildings!C1736</f>
        <v>330.98127732798503</v>
      </c>
      <c r="D1740" s="15">
        <f>Buildings!D1736</f>
        <v>4.3832465277777803</v>
      </c>
      <c r="E1740" s="4">
        <f t="shared" si="54"/>
        <v>1</v>
      </c>
      <c r="F1740" s="5">
        <f t="shared" si="55"/>
        <v>330.98127732798503</v>
      </c>
    </row>
    <row r="1741" spans="1:6" x14ac:dyDescent="0.3">
      <c r="A1741" t="str">
        <f>Buildings!A1737</f>
        <v>2017_461</v>
      </c>
      <c r="B1741" s="4">
        <f>Buildings!B1737</f>
        <v>2017</v>
      </c>
      <c r="C1741" s="5">
        <f>Buildings!C1737</f>
        <v>1122.0813862001501</v>
      </c>
      <c r="D1741" s="15">
        <f>Buildings!D1737</f>
        <v>4.4870645491803298</v>
      </c>
      <c r="E1741" s="4">
        <f t="shared" si="54"/>
        <v>1</v>
      </c>
      <c r="F1741" s="5">
        <f t="shared" si="55"/>
        <v>1122.0813862001501</v>
      </c>
    </row>
    <row r="1742" spans="1:6" x14ac:dyDescent="0.3">
      <c r="A1742" t="str">
        <f>Buildings!A1738</f>
        <v>2017_462</v>
      </c>
      <c r="B1742" s="4">
        <f>Buildings!B1738</f>
        <v>2017</v>
      </c>
      <c r="C1742" s="5">
        <f>Buildings!C1738</f>
        <v>294.27692680060898</v>
      </c>
      <c r="D1742" s="15">
        <f>Buildings!D1738</f>
        <v>4.263671875</v>
      </c>
      <c r="E1742" s="4">
        <f t="shared" si="54"/>
        <v>1</v>
      </c>
      <c r="F1742" s="5">
        <f t="shared" si="55"/>
        <v>294.27692680060898</v>
      </c>
    </row>
    <row r="1743" spans="1:6" x14ac:dyDescent="0.3">
      <c r="A1743" t="str">
        <f>Buildings!A1739</f>
        <v>2017_463</v>
      </c>
      <c r="B1743" s="4">
        <f>Buildings!B1739</f>
        <v>2017</v>
      </c>
      <c r="C1743" s="5">
        <f>Buildings!C1739</f>
        <v>36.868936588987701</v>
      </c>
      <c r="D1743" s="15">
        <f>Buildings!D1739</f>
        <v>3.69921875</v>
      </c>
      <c r="E1743" s="4">
        <f t="shared" si="54"/>
        <v>1</v>
      </c>
      <c r="F1743" s="5">
        <f t="shared" si="55"/>
        <v>36.868936588987701</v>
      </c>
    </row>
    <row r="1744" spans="1:6" x14ac:dyDescent="0.3">
      <c r="A1744" t="str">
        <f>Buildings!A1740</f>
        <v>2017_464</v>
      </c>
      <c r="B1744" s="4">
        <f>Buildings!B1740</f>
        <v>2017</v>
      </c>
      <c r="C1744" s="5">
        <f>Buildings!C1740</f>
        <v>257.62395023182</v>
      </c>
      <c r="D1744" s="15">
        <f>Buildings!D1740</f>
        <v>6.8895089285714297</v>
      </c>
      <c r="E1744" s="4">
        <f t="shared" si="54"/>
        <v>2</v>
      </c>
      <c r="F1744" s="5">
        <f t="shared" si="55"/>
        <v>515.24790046364001</v>
      </c>
    </row>
    <row r="1745" spans="1:6" x14ac:dyDescent="0.3">
      <c r="A1745" t="str">
        <f>Buildings!A1741</f>
        <v>2017_465</v>
      </c>
      <c r="B1745" s="4">
        <f>Buildings!B1741</f>
        <v>2017</v>
      </c>
      <c r="C1745" s="5">
        <f>Buildings!C1741</f>
        <v>91.946371015161304</v>
      </c>
      <c r="D1745" s="15">
        <f>Buildings!D1741</f>
        <v>3.890625</v>
      </c>
      <c r="E1745" s="4">
        <f t="shared" si="54"/>
        <v>1</v>
      </c>
      <c r="F1745" s="5">
        <f t="shared" si="55"/>
        <v>91.946371015161304</v>
      </c>
    </row>
    <row r="1746" spans="1:6" x14ac:dyDescent="0.3">
      <c r="A1746" t="str">
        <f>Buildings!A1742</f>
        <v>2017_466</v>
      </c>
      <c r="B1746" s="4">
        <f>Buildings!B1742</f>
        <v>2017</v>
      </c>
      <c r="C1746" s="5">
        <f>Buildings!C1742</f>
        <v>533.41407594829798</v>
      </c>
      <c r="D1746" s="15">
        <f>Buildings!D1742</f>
        <v>4.1314655172413799</v>
      </c>
      <c r="E1746" s="4">
        <f t="shared" si="54"/>
        <v>1</v>
      </c>
      <c r="F1746" s="5">
        <f t="shared" si="55"/>
        <v>533.41407594829798</v>
      </c>
    </row>
    <row r="1747" spans="1:6" x14ac:dyDescent="0.3">
      <c r="A1747" t="str">
        <f>Buildings!A1743</f>
        <v>2017_467</v>
      </c>
      <c r="B1747" s="4">
        <f>Buildings!B1743</f>
        <v>2017</v>
      </c>
      <c r="C1747" s="5">
        <f>Buildings!C1743</f>
        <v>165.623386558145</v>
      </c>
      <c r="D1747" s="15">
        <f>Buildings!D1743</f>
        <v>4.4166666666666696</v>
      </c>
      <c r="E1747" s="4">
        <f t="shared" si="54"/>
        <v>1</v>
      </c>
      <c r="F1747" s="5">
        <f t="shared" si="55"/>
        <v>165.623386558145</v>
      </c>
    </row>
    <row r="1748" spans="1:6" x14ac:dyDescent="0.3">
      <c r="A1748" t="str">
        <f>Buildings!A1744</f>
        <v>2017_468</v>
      </c>
      <c r="B1748" s="4">
        <f>Buildings!B1744</f>
        <v>2017</v>
      </c>
      <c r="C1748" s="5">
        <f>Buildings!C1744</f>
        <v>533.39146288949701</v>
      </c>
      <c r="D1748" s="15">
        <f>Buildings!D1744</f>
        <v>4.9210668103448301</v>
      </c>
      <c r="E1748" s="4">
        <f t="shared" si="54"/>
        <v>1</v>
      </c>
      <c r="F1748" s="5">
        <f t="shared" si="55"/>
        <v>533.39146288949701</v>
      </c>
    </row>
    <row r="1749" spans="1:6" x14ac:dyDescent="0.3">
      <c r="A1749" t="str">
        <f>Buildings!A1745</f>
        <v>2017_469</v>
      </c>
      <c r="B1749" s="4">
        <f>Buildings!B1745</f>
        <v>2017</v>
      </c>
      <c r="C1749" s="5">
        <f>Buildings!C1745</f>
        <v>18.4077955856919</v>
      </c>
      <c r="D1749" s="15">
        <f>Buildings!D1745</f>
        <v>2.9296875</v>
      </c>
      <c r="E1749" s="4">
        <f t="shared" si="54"/>
        <v>1</v>
      </c>
      <c r="F1749" s="5">
        <f t="shared" si="55"/>
        <v>18.4077955856919</v>
      </c>
    </row>
    <row r="1750" spans="1:6" x14ac:dyDescent="0.3">
      <c r="A1750" t="str">
        <f>Buildings!A1746</f>
        <v>2017_470</v>
      </c>
      <c r="B1750" s="4">
        <f>Buildings!B1746</f>
        <v>2017</v>
      </c>
      <c r="C1750" s="5">
        <f>Buildings!C1746</f>
        <v>18.407671286724501</v>
      </c>
      <c r="D1750" s="15">
        <f>Buildings!D1746</f>
        <v>3.2265625</v>
      </c>
      <c r="E1750" s="4">
        <f t="shared" si="54"/>
        <v>1</v>
      </c>
      <c r="F1750" s="5">
        <f t="shared" si="55"/>
        <v>18.407671286724501</v>
      </c>
    </row>
    <row r="1751" spans="1:6" x14ac:dyDescent="0.3">
      <c r="A1751" t="str">
        <f>Buildings!A1747</f>
        <v>2017_471</v>
      </c>
      <c r="B1751" s="4">
        <f>Buildings!B1747</f>
        <v>2017</v>
      </c>
      <c r="C1751" s="5">
        <f>Buildings!C1747</f>
        <v>275.824532199651</v>
      </c>
      <c r="D1751" s="15">
        <f>Buildings!D1747</f>
        <v>4.8250000000000002</v>
      </c>
      <c r="E1751" s="4">
        <f t="shared" si="54"/>
        <v>1</v>
      </c>
      <c r="F1751" s="5">
        <f t="shared" si="55"/>
        <v>275.824532199651</v>
      </c>
    </row>
    <row r="1752" spans="1:6" x14ac:dyDescent="0.3">
      <c r="A1752" t="str">
        <f>Buildings!A1748</f>
        <v>2017_472</v>
      </c>
      <c r="B1752" s="4">
        <f>Buildings!B1748</f>
        <v>2017</v>
      </c>
      <c r="C1752" s="5">
        <f>Buildings!C1748</f>
        <v>551.60553517192602</v>
      </c>
      <c r="D1752" s="15">
        <f>Buildings!D1748</f>
        <v>2.5520833333333302E-2</v>
      </c>
      <c r="E1752" s="4">
        <f t="shared" si="54"/>
        <v>1</v>
      </c>
      <c r="F1752" s="5">
        <f t="shared" si="55"/>
        <v>551.60553517192602</v>
      </c>
    </row>
    <row r="1753" spans="1:6" x14ac:dyDescent="0.3">
      <c r="A1753" t="str">
        <f>Buildings!A1749</f>
        <v>2017_473</v>
      </c>
      <c r="B1753" s="4">
        <f>Buildings!B1749</f>
        <v>2017</v>
      </c>
      <c r="C1753" s="5">
        <f>Buildings!C1749</f>
        <v>330.78212502598802</v>
      </c>
      <c r="D1753" s="15">
        <f>Buildings!D1749</f>
        <v>5.2417534722222197</v>
      </c>
      <c r="E1753" s="4">
        <f t="shared" si="54"/>
        <v>1</v>
      </c>
      <c r="F1753" s="5">
        <f t="shared" si="55"/>
        <v>330.78212502598802</v>
      </c>
    </row>
    <row r="1754" spans="1:6" x14ac:dyDescent="0.3">
      <c r="A1754" t="str">
        <f>Buildings!A1750</f>
        <v>2017_474</v>
      </c>
      <c r="B1754" s="4">
        <f>Buildings!B1750</f>
        <v>2017</v>
      </c>
      <c r="C1754" s="5">
        <f>Buildings!C1750</f>
        <v>827.487105897628</v>
      </c>
      <c r="D1754" s="15">
        <f>Buildings!D1750</f>
        <v>4.8795138888888898</v>
      </c>
      <c r="E1754" s="4">
        <f t="shared" si="54"/>
        <v>1</v>
      </c>
      <c r="F1754" s="5">
        <f t="shared" si="55"/>
        <v>827.487105897628</v>
      </c>
    </row>
    <row r="1755" spans="1:6" x14ac:dyDescent="0.3">
      <c r="A1755" t="str">
        <f>Buildings!A1751</f>
        <v>2017_475</v>
      </c>
      <c r="B1755" s="4">
        <f>Buildings!B1751</f>
        <v>2017</v>
      </c>
      <c r="C1755" s="5">
        <f>Buildings!C1751</f>
        <v>239.253795847297</v>
      </c>
      <c r="D1755" s="15">
        <f>Buildings!D1751</f>
        <v>4.4290865384615401</v>
      </c>
      <c r="E1755" s="4">
        <f t="shared" si="54"/>
        <v>1</v>
      </c>
      <c r="F1755" s="5">
        <f t="shared" si="55"/>
        <v>239.253795847297</v>
      </c>
    </row>
    <row r="1756" spans="1:6" x14ac:dyDescent="0.3">
      <c r="A1756" t="str">
        <f>Buildings!A1752</f>
        <v>2017_476</v>
      </c>
      <c r="B1756" s="4">
        <f>Buildings!B1752</f>
        <v>2017</v>
      </c>
      <c r="C1756" s="5">
        <f>Buildings!C1752</f>
        <v>533.14075557701301</v>
      </c>
      <c r="D1756" s="15">
        <f>Buildings!D1752</f>
        <v>4.8674568965517198</v>
      </c>
      <c r="E1756" s="4">
        <f t="shared" si="54"/>
        <v>1</v>
      </c>
      <c r="F1756" s="5">
        <f t="shared" si="55"/>
        <v>533.14075557701301</v>
      </c>
    </row>
    <row r="1757" spans="1:6" x14ac:dyDescent="0.3">
      <c r="A1757" t="str">
        <f>Buildings!A1753</f>
        <v>2017_477</v>
      </c>
      <c r="B1757" s="4">
        <f>Buildings!B1753</f>
        <v>2017</v>
      </c>
      <c r="C1757" s="5">
        <f>Buildings!C1753</f>
        <v>110.35151848942</v>
      </c>
      <c r="D1757" s="15">
        <f>Buildings!D1753</f>
        <v>3.6263020833333299</v>
      </c>
      <c r="E1757" s="4">
        <f t="shared" si="54"/>
        <v>1</v>
      </c>
      <c r="F1757" s="5">
        <f t="shared" si="55"/>
        <v>110.35151848942</v>
      </c>
    </row>
    <row r="1758" spans="1:6" x14ac:dyDescent="0.3">
      <c r="A1758" t="str">
        <f>Buildings!A1754</f>
        <v>2017_478</v>
      </c>
      <c r="B1758" s="4">
        <f>Buildings!B1754</f>
        <v>2017</v>
      </c>
      <c r="C1758" s="5">
        <f>Buildings!C1754</f>
        <v>36.715321991592603</v>
      </c>
      <c r="D1758" s="15">
        <f>Buildings!D1754</f>
        <v>4.48046875</v>
      </c>
      <c r="E1758" s="4">
        <f t="shared" si="54"/>
        <v>1</v>
      </c>
      <c r="F1758" s="5">
        <f t="shared" si="55"/>
        <v>36.715321991592603</v>
      </c>
    </row>
    <row r="1759" spans="1:6" x14ac:dyDescent="0.3">
      <c r="A1759" t="str">
        <f>Buildings!A1755</f>
        <v>2017_479</v>
      </c>
      <c r="B1759" s="4">
        <f>Buildings!B1755</f>
        <v>2017</v>
      </c>
      <c r="C1759" s="5">
        <f>Buildings!C1755</f>
        <v>349.23802799731499</v>
      </c>
      <c r="D1759" s="15">
        <f>Buildings!D1755</f>
        <v>4.0254934210526301</v>
      </c>
      <c r="E1759" s="4">
        <f t="shared" si="54"/>
        <v>1</v>
      </c>
      <c r="F1759" s="5">
        <f t="shared" si="55"/>
        <v>349.23802799731499</v>
      </c>
    </row>
    <row r="1760" spans="1:6" x14ac:dyDescent="0.3">
      <c r="A1760" t="str">
        <f>Buildings!A1756</f>
        <v>2017_480</v>
      </c>
      <c r="B1760" s="4">
        <f>Buildings!B1756</f>
        <v>2017</v>
      </c>
      <c r="C1760" s="5">
        <f>Buildings!C1756</f>
        <v>441.34581568464603</v>
      </c>
      <c r="D1760" s="15">
        <f>Buildings!D1756</f>
        <v>4.9886067708333304</v>
      </c>
      <c r="E1760" s="4">
        <f t="shared" si="54"/>
        <v>1</v>
      </c>
      <c r="F1760" s="5">
        <f t="shared" si="55"/>
        <v>441.34581568464603</v>
      </c>
    </row>
    <row r="1761" spans="1:6" x14ac:dyDescent="0.3">
      <c r="A1761" t="str">
        <f>Buildings!A1757</f>
        <v>2017_481</v>
      </c>
      <c r="B1761" s="4">
        <f>Buildings!B1757</f>
        <v>2017</v>
      </c>
      <c r="C1761" s="5">
        <f>Buildings!C1757</f>
        <v>73.548314649611697</v>
      </c>
      <c r="D1761" s="15">
        <f>Buildings!D1757</f>
        <v>3.51953125</v>
      </c>
      <c r="E1761" s="4">
        <f t="shared" si="54"/>
        <v>1</v>
      </c>
      <c r="F1761" s="5">
        <f t="shared" si="55"/>
        <v>73.548314649611697</v>
      </c>
    </row>
    <row r="1762" spans="1:6" x14ac:dyDescent="0.3">
      <c r="A1762" t="str">
        <f>Buildings!A1758</f>
        <v>2017_482</v>
      </c>
      <c r="B1762" s="4">
        <f>Buildings!B1758</f>
        <v>2017</v>
      </c>
      <c r="C1762" s="5">
        <f>Buildings!C1758</f>
        <v>73.497381050141101</v>
      </c>
      <c r="D1762" s="15">
        <f>Buildings!D1758</f>
        <v>4.150390625</v>
      </c>
      <c r="E1762" s="4">
        <f t="shared" si="54"/>
        <v>1</v>
      </c>
      <c r="F1762" s="5">
        <f t="shared" si="55"/>
        <v>73.497381050141101</v>
      </c>
    </row>
    <row r="1763" spans="1:6" x14ac:dyDescent="0.3">
      <c r="A1763" t="str">
        <f>Buildings!A1759</f>
        <v>2017_483</v>
      </c>
      <c r="B1763" s="4">
        <f>Buildings!B1759</f>
        <v>2017</v>
      </c>
      <c r="C1763" s="5">
        <f>Buildings!C1759</f>
        <v>459.65507365763199</v>
      </c>
      <c r="D1763" s="15">
        <f>Buildings!D1759</f>
        <v>6.53</v>
      </c>
      <c r="E1763" s="4">
        <f t="shared" si="54"/>
        <v>2</v>
      </c>
      <c r="F1763" s="5">
        <f t="shared" si="55"/>
        <v>919.31014731526398</v>
      </c>
    </row>
    <row r="1764" spans="1:6" x14ac:dyDescent="0.3">
      <c r="A1764" t="str">
        <f>Buildings!A1760</f>
        <v>2017_484</v>
      </c>
      <c r="B1764" s="4">
        <f>Buildings!B1760</f>
        <v>2017</v>
      </c>
      <c r="C1764" s="5">
        <f>Buildings!C1760</f>
        <v>183.78967631608199</v>
      </c>
      <c r="D1764" s="15">
        <f>Buildings!D1760</f>
        <v>6.26953125</v>
      </c>
      <c r="E1764" s="4">
        <f t="shared" si="54"/>
        <v>2</v>
      </c>
      <c r="F1764" s="5">
        <f t="shared" si="55"/>
        <v>367.57935263216399</v>
      </c>
    </row>
    <row r="1765" spans="1:6" x14ac:dyDescent="0.3">
      <c r="A1765" t="str">
        <f>Buildings!A1761</f>
        <v>2017_485</v>
      </c>
      <c r="B1765" s="4">
        <f>Buildings!B1761</f>
        <v>2017</v>
      </c>
      <c r="C1765" s="5">
        <f>Buildings!C1761</f>
        <v>312.59339704457898</v>
      </c>
      <c r="D1765" s="15">
        <f>Buildings!D1761</f>
        <v>5.6061580882352899</v>
      </c>
      <c r="E1765" s="4">
        <f t="shared" si="54"/>
        <v>1</v>
      </c>
      <c r="F1765" s="5">
        <f t="shared" si="55"/>
        <v>312.59339704457898</v>
      </c>
    </row>
    <row r="1766" spans="1:6" x14ac:dyDescent="0.3">
      <c r="A1766" t="str">
        <f>Buildings!A1762</f>
        <v>2017_486</v>
      </c>
      <c r="B1766" s="4">
        <f>Buildings!B1762</f>
        <v>2017</v>
      </c>
      <c r="C1766" s="5">
        <f>Buildings!C1762</f>
        <v>73.5998952277005</v>
      </c>
      <c r="D1766" s="15">
        <f>Buildings!D1762</f>
        <v>4.337890625</v>
      </c>
      <c r="E1766" s="4">
        <f t="shared" si="54"/>
        <v>1</v>
      </c>
      <c r="F1766" s="5">
        <f t="shared" si="55"/>
        <v>73.5998952277005</v>
      </c>
    </row>
    <row r="1767" spans="1:6" x14ac:dyDescent="0.3">
      <c r="A1767" t="str">
        <f>Buildings!A1763</f>
        <v>2017_487</v>
      </c>
      <c r="B1767" s="4">
        <f>Buildings!B1763</f>
        <v>2017</v>
      </c>
      <c r="C1767" s="5">
        <f>Buildings!C1763</f>
        <v>275.86198588460701</v>
      </c>
      <c r="D1767" s="15">
        <f>Buildings!D1763</f>
        <v>4.7708333333333304</v>
      </c>
      <c r="E1767" s="4">
        <f t="shared" si="54"/>
        <v>1</v>
      </c>
      <c r="F1767" s="5">
        <f t="shared" si="55"/>
        <v>275.86198588460701</v>
      </c>
    </row>
    <row r="1768" spans="1:6" x14ac:dyDescent="0.3">
      <c r="A1768" t="str">
        <f>Buildings!A1764</f>
        <v>2017_488</v>
      </c>
      <c r="B1768" s="4">
        <f>Buildings!B1764</f>
        <v>2017</v>
      </c>
      <c r="C1768" s="5">
        <f>Buildings!C1764</f>
        <v>220.805652033538</v>
      </c>
      <c r="D1768" s="15">
        <f>Buildings!D1764</f>
        <v>5.93359375</v>
      </c>
      <c r="E1768" s="4">
        <f t="shared" si="54"/>
        <v>1</v>
      </c>
      <c r="F1768" s="5">
        <f t="shared" si="55"/>
        <v>220.805652033538</v>
      </c>
    </row>
    <row r="1769" spans="1:6" x14ac:dyDescent="0.3">
      <c r="A1769" t="str">
        <f>Buildings!A1765</f>
        <v>2017_489</v>
      </c>
      <c r="B1769" s="4">
        <f>Buildings!B1765</f>
        <v>2017</v>
      </c>
      <c r="C1769" s="5">
        <f>Buildings!C1765</f>
        <v>1213.81963388994</v>
      </c>
      <c r="D1769" s="15">
        <f>Buildings!D1765</f>
        <v>5.4160748106060597</v>
      </c>
      <c r="E1769" s="4">
        <f t="shared" si="54"/>
        <v>1</v>
      </c>
      <c r="F1769" s="5">
        <f t="shared" si="55"/>
        <v>1213.81963388994</v>
      </c>
    </row>
    <row r="1770" spans="1:6" x14ac:dyDescent="0.3">
      <c r="A1770" t="str">
        <f>Buildings!A1766</f>
        <v>2017_490</v>
      </c>
      <c r="B1770" s="4">
        <f>Buildings!B1766</f>
        <v>2017</v>
      </c>
      <c r="C1770" s="5">
        <f>Buildings!C1766</f>
        <v>386.171834651381</v>
      </c>
      <c r="D1770" s="15">
        <f>Buildings!D1766</f>
        <v>4.1063988095238102</v>
      </c>
      <c r="E1770" s="4">
        <f t="shared" si="54"/>
        <v>1</v>
      </c>
      <c r="F1770" s="5">
        <f t="shared" si="55"/>
        <v>386.171834651381</v>
      </c>
    </row>
    <row r="1771" spans="1:6" x14ac:dyDescent="0.3">
      <c r="A1771" t="str">
        <f>Buildings!A1767</f>
        <v>2017_491</v>
      </c>
      <c r="B1771" s="4">
        <f>Buildings!B1767</f>
        <v>2017</v>
      </c>
      <c r="C1771" s="5">
        <f>Buildings!C1767</f>
        <v>404.41528600454302</v>
      </c>
      <c r="D1771" s="15">
        <f>Buildings!D1767</f>
        <v>4.2162642045454497</v>
      </c>
      <c r="E1771" s="4">
        <f t="shared" si="54"/>
        <v>1</v>
      </c>
      <c r="F1771" s="5">
        <f t="shared" si="55"/>
        <v>404.41528600454302</v>
      </c>
    </row>
    <row r="1772" spans="1:6" x14ac:dyDescent="0.3">
      <c r="A1772" t="str">
        <f>Buildings!A1768</f>
        <v>2017_492</v>
      </c>
      <c r="B1772" s="4">
        <f>Buildings!B1768</f>
        <v>2017</v>
      </c>
      <c r="C1772" s="5">
        <f>Buildings!C1768</f>
        <v>514.93770186603103</v>
      </c>
      <c r="D1772" s="15">
        <f>Buildings!D1768</f>
        <v>5.5890066964285703</v>
      </c>
      <c r="E1772" s="4">
        <f t="shared" si="54"/>
        <v>1</v>
      </c>
      <c r="F1772" s="5">
        <f t="shared" si="55"/>
        <v>514.93770186603103</v>
      </c>
    </row>
    <row r="1773" spans="1:6" x14ac:dyDescent="0.3">
      <c r="A1773" t="str">
        <f>Buildings!A1769</f>
        <v>2017_493</v>
      </c>
      <c r="B1773" s="4">
        <f>Buildings!B1769</f>
        <v>2017</v>
      </c>
      <c r="C1773" s="5">
        <f>Buildings!C1769</f>
        <v>294.089775936678</v>
      </c>
      <c r="D1773" s="15">
        <f>Buildings!D1769</f>
        <v>5.35302734375</v>
      </c>
      <c r="E1773" s="4">
        <f t="shared" si="54"/>
        <v>1</v>
      </c>
      <c r="F1773" s="5">
        <f t="shared" si="55"/>
        <v>294.089775936678</v>
      </c>
    </row>
    <row r="1774" spans="1:6" x14ac:dyDescent="0.3">
      <c r="A1774" t="str">
        <f>Buildings!A1770</f>
        <v>2017_494</v>
      </c>
      <c r="B1774" s="4">
        <f>Buildings!B1770</f>
        <v>2017</v>
      </c>
      <c r="C1774" s="5">
        <f>Buildings!C1770</f>
        <v>110.400340782478</v>
      </c>
      <c r="D1774" s="15">
        <f>Buildings!D1770</f>
        <v>3.7799479166666701</v>
      </c>
      <c r="E1774" s="4">
        <f t="shared" si="54"/>
        <v>1</v>
      </c>
      <c r="F1774" s="5">
        <f t="shared" si="55"/>
        <v>110.400340782478</v>
      </c>
    </row>
    <row r="1775" spans="1:6" x14ac:dyDescent="0.3">
      <c r="A1775" t="str">
        <f>Buildings!A1771</f>
        <v>2017_495</v>
      </c>
      <c r="B1775" s="4">
        <f>Buildings!B1771</f>
        <v>2017</v>
      </c>
      <c r="C1775" s="5">
        <f>Buildings!C1771</f>
        <v>18.3576479395851</v>
      </c>
      <c r="D1775" s="15">
        <f>Buildings!D1771</f>
        <v>3.453125</v>
      </c>
      <c r="E1775" s="4">
        <f t="shared" si="54"/>
        <v>1</v>
      </c>
      <c r="F1775" s="5">
        <f t="shared" si="55"/>
        <v>18.3576479395851</v>
      </c>
    </row>
    <row r="1776" spans="1:6" x14ac:dyDescent="0.3">
      <c r="A1776" t="str">
        <f>Buildings!A1772</f>
        <v>2017_496</v>
      </c>
      <c r="B1776" s="4">
        <f>Buildings!B1772</f>
        <v>2017</v>
      </c>
      <c r="C1776" s="5">
        <f>Buildings!C1772</f>
        <v>36.715361140668399</v>
      </c>
      <c r="D1776" s="15">
        <f>Buildings!D1772</f>
        <v>5.48046875</v>
      </c>
      <c r="E1776" s="4">
        <f t="shared" si="54"/>
        <v>1</v>
      </c>
      <c r="F1776" s="5">
        <f t="shared" si="55"/>
        <v>36.715361140668399</v>
      </c>
    </row>
    <row r="1777" spans="1:6" x14ac:dyDescent="0.3">
      <c r="A1777" t="str">
        <f>Buildings!A1773</f>
        <v>2017_497</v>
      </c>
      <c r="B1777" s="4">
        <f>Buildings!B1773</f>
        <v>2017</v>
      </c>
      <c r="C1777" s="5">
        <f>Buildings!C1773</f>
        <v>257.38969361968299</v>
      </c>
      <c r="D1777" s="15">
        <f>Buildings!D1773</f>
        <v>5.9430803571428603</v>
      </c>
      <c r="E1777" s="4">
        <f t="shared" si="54"/>
        <v>1</v>
      </c>
      <c r="F1777" s="5">
        <f t="shared" si="55"/>
        <v>257.38969361968299</v>
      </c>
    </row>
    <row r="1778" spans="1:6" x14ac:dyDescent="0.3">
      <c r="A1778" t="str">
        <f>Buildings!A1774</f>
        <v>2017_498</v>
      </c>
      <c r="B1778" s="4">
        <f>Buildings!B1774</f>
        <v>2017</v>
      </c>
      <c r="C1778" s="5">
        <f>Buildings!C1774</f>
        <v>294.26908226404299</v>
      </c>
      <c r="D1778" s="15">
        <f>Buildings!D1774</f>
        <v>4.701171875</v>
      </c>
      <c r="E1778" s="4">
        <f t="shared" si="54"/>
        <v>1</v>
      </c>
      <c r="F1778" s="5">
        <f t="shared" si="55"/>
        <v>294.26908226404299</v>
      </c>
    </row>
    <row r="1779" spans="1:6" x14ac:dyDescent="0.3">
      <c r="A1779" t="str">
        <f>Buildings!A1775</f>
        <v>2017_499</v>
      </c>
      <c r="B1779" s="4">
        <f>Buildings!B1775</f>
        <v>2017</v>
      </c>
      <c r="C1779" s="5">
        <f>Buildings!C1775</f>
        <v>349.39424193278001</v>
      </c>
      <c r="D1779" s="15">
        <f>Buildings!D1775</f>
        <v>4.8215460526315796</v>
      </c>
      <c r="E1779" s="4">
        <f t="shared" si="54"/>
        <v>1</v>
      </c>
      <c r="F1779" s="5">
        <f t="shared" si="55"/>
        <v>349.39424193278001</v>
      </c>
    </row>
    <row r="1780" spans="1:6" x14ac:dyDescent="0.3">
      <c r="A1780" t="str">
        <f>Buildings!A1776</f>
        <v>2017_500</v>
      </c>
      <c r="B1780" s="4">
        <f>Buildings!B1776</f>
        <v>2017</v>
      </c>
      <c r="C1780" s="5">
        <f>Buildings!C1776</f>
        <v>404.577691359445</v>
      </c>
      <c r="D1780" s="15">
        <f>Buildings!D1776</f>
        <v>4.5348011363636402</v>
      </c>
      <c r="E1780" s="4">
        <f t="shared" si="54"/>
        <v>1</v>
      </c>
      <c r="F1780" s="5">
        <f t="shared" si="55"/>
        <v>404.577691359445</v>
      </c>
    </row>
    <row r="1781" spans="1:6" x14ac:dyDescent="0.3">
      <c r="A1781" t="str">
        <f>Buildings!A1777</f>
        <v>2017_501</v>
      </c>
      <c r="B1781" s="4">
        <f>Buildings!B1777</f>
        <v>2017</v>
      </c>
      <c r="C1781" s="5">
        <f>Buildings!C1777</f>
        <v>441.25370739027898</v>
      </c>
      <c r="D1781" s="15">
        <f>Buildings!D1777</f>
        <v>6.0052083333333304</v>
      </c>
      <c r="E1781" s="4">
        <f t="shared" si="54"/>
        <v>2</v>
      </c>
      <c r="F1781" s="5">
        <f t="shared" si="55"/>
        <v>882.50741478055795</v>
      </c>
    </row>
    <row r="1782" spans="1:6" x14ac:dyDescent="0.3">
      <c r="A1782" t="str">
        <f>Buildings!A1778</f>
        <v>2017_502</v>
      </c>
      <c r="B1782" s="4">
        <f>Buildings!B1778</f>
        <v>2017</v>
      </c>
      <c r="C1782" s="5">
        <f>Buildings!C1778</f>
        <v>312.54023183323397</v>
      </c>
      <c r="D1782" s="15">
        <f>Buildings!D1778</f>
        <v>4.9632352941176503</v>
      </c>
      <c r="E1782" s="4">
        <f t="shared" si="54"/>
        <v>1</v>
      </c>
      <c r="F1782" s="5">
        <f t="shared" si="55"/>
        <v>312.54023183323397</v>
      </c>
    </row>
    <row r="1783" spans="1:6" x14ac:dyDescent="0.3">
      <c r="A1783" t="str">
        <f>Buildings!A1779</f>
        <v>2017_503</v>
      </c>
      <c r="B1783" s="4">
        <f>Buildings!B1779</f>
        <v>2017</v>
      </c>
      <c r="C1783" s="5">
        <f>Buildings!C1779</f>
        <v>625.28020132519305</v>
      </c>
      <c r="D1783" s="15">
        <f>Buildings!D1779</f>
        <v>5.5227481617647101</v>
      </c>
      <c r="E1783" s="4">
        <f t="shared" si="54"/>
        <v>1</v>
      </c>
      <c r="F1783" s="5">
        <f t="shared" si="55"/>
        <v>625.28020132519305</v>
      </c>
    </row>
    <row r="1784" spans="1:6" x14ac:dyDescent="0.3">
      <c r="A1784" t="str">
        <f>Buildings!A1780</f>
        <v>2017_504</v>
      </c>
      <c r="B1784" s="4">
        <f>Buildings!B1780</f>
        <v>2017</v>
      </c>
      <c r="C1784" s="5">
        <f>Buildings!C1780</f>
        <v>459.73893816582898</v>
      </c>
      <c r="D1784" s="15">
        <f>Buildings!D1780</f>
        <v>4.7474999999999996</v>
      </c>
      <c r="E1784" s="4">
        <f t="shared" si="54"/>
        <v>1</v>
      </c>
      <c r="F1784" s="5">
        <f t="shared" si="55"/>
        <v>459.73893816582898</v>
      </c>
    </row>
    <row r="1785" spans="1:6" x14ac:dyDescent="0.3">
      <c r="A1785" t="str">
        <f>Buildings!A1781</f>
        <v>2017_505</v>
      </c>
      <c r="B1785" s="4">
        <f>Buildings!B1781</f>
        <v>2017</v>
      </c>
      <c r="C1785" s="5">
        <f>Buildings!C1781</f>
        <v>386.21859021484897</v>
      </c>
      <c r="D1785" s="15">
        <f>Buildings!D1781</f>
        <v>4.8441220238095202</v>
      </c>
      <c r="E1785" s="4">
        <f t="shared" si="54"/>
        <v>1</v>
      </c>
      <c r="F1785" s="5">
        <f t="shared" si="55"/>
        <v>386.21859021484897</v>
      </c>
    </row>
    <row r="1786" spans="1:6" x14ac:dyDescent="0.3">
      <c r="A1786" t="str">
        <f>Buildings!A1782</f>
        <v>2017_506</v>
      </c>
      <c r="B1786" s="4">
        <f>Buildings!B1782</f>
        <v>2017</v>
      </c>
      <c r="C1786" s="5">
        <f>Buildings!C1782</f>
        <v>36.695031957700799</v>
      </c>
      <c r="D1786" s="15">
        <f>Buildings!D1782</f>
        <v>2.75</v>
      </c>
      <c r="E1786" s="4">
        <f t="shared" si="54"/>
        <v>1</v>
      </c>
      <c r="F1786" s="5">
        <f t="shared" si="55"/>
        <v>36.695031957700799</v>
      </c>
    </row>
    <row r="1787" spans="1:6" x14ac:dyDescent="0.3">
      <c r="A1787" t="str">
        <f>Buildings!A1783</f>
        <v>2017_507</v>
      </c>
      <c r="B1787" s="4">
        <f>Buildings!B1783</f>
        <v>2017</v>
      </c>
      <c r="C1787" s="5">
        <f>Buildings!C1783</f>
        <v>514.97806458640798</v>
      </c>
      <c r="D1787" s="15">
        <f>Buildings!D1783</f>
        <v>4.458984375</v>
      </c>
      <c r="E1787" s="4">
        <f t="shared" si="54"/>
        <v>1</v>
      </c>
      <c r="F1787" s="5">
        <f t="shared" si="55"/>
        <v>514.97806458640798</v>
      </c>
    </row>
    <row r="1788" spans="1:6" x14ac:dyDescent="0.3">
      <c r="A1788" t="str">
        <f>Buildings!A1784</f>
        <v>2017_508</v>
      </c>
      <c r="B1788" s="4">
        <f>Buildings!B1784</f>
        <v>2017</v>
      </c>
      <c r="C1788" s="5">
        <f>Buildings!C1784</f>
        <v>680.57900375220697</v>
      </c>
      <c r="D1788" s="15">
        <f>Buildings!D1784</f>
        <v>5.9193412162162202</v>
      </c>
      <c r="E1788" s="4">
        <f t="shared" si="54"/>
        <v>1</v>
      </c>
      <c r="F1788" s="5">
        <f t="shared" si="55"/>
        <v>680.57900375220697</v>
      </c>
    </row>
    <row r="1789" spans="1:6" x14ac:dyDescent="0.3">
      <c r="A1789" t="str">
        <f>Buildings!A1785</f>
        <v>2017_509</v>
      </c>
      <c r="B1789" s="4">
        <f>Buildings!B1785</f>
        <v>2017</v>
      </c>
      <c r="C1789" s="5">
        <f>Buildings!C1785</f>
        <v>257.49244180321699</v>
      </c>
      <c r="D1789" s="15">
        <f>Buildings!D1785</f>
        <v>5.91741071428571</v>
      </c>
      <c r="E1789" s="4">
        <f t="shared" si="54"/>
        <v>1</v>
      </c>
      <c r="F1789" s="5">
        <f t="shared" si="55"/>
        <v>257.49244180321699</v>
      </c>
    </row>
    <row r="1790" spans="1:6" x14ac:dyDescent="0.3">
      <c r="A1790" t="str">
        <f>Buildings!A1786</f>
        <v>2017_510</v>
      </c>
      <c r="B1790" s="4">
        <f>Buildings!B1786</f>
        <v>2017</v>
      </c>
      <c r="C1790" s="5">
        <f>Buildings!C1786</f>
        <v>18.3485181163996</v>
      </c>
      <c r="D1790" s="15">
        <f>Buildings!D1786</f>
        <v>3.765625</v>
      </c>
      <c r="E1790" s="4">
        <f t="shared" si="54"/>
        <v>1</v>
      </c>
      <c r="F1790" s="5">
        <f t="shared" si="55"/>
        <v>18.3485181163996</v>
      </c>
    </row>
    <row r="1791" spans="1:6" x14ac:dyDescent="0.3">
      <c r="A1791" t="str">
        <f>Buildings!A1787</f>
        <v>2017_511</v>
      </c>
      <c r="B1791" s="4">
        <f>Buildings!B1787</f>
        <v>2017</v>
      </c>
      <c r="C1791" s="5">
        <f>Buildings!C1787</f>
        <v>73.531085610389695</v>
      </c>
      <c r="D1791" s="15">
        <f>Buildings!D1787</f>
        <v>4.716796875</v>
      </c>
      <c r="E1791" s="4">
        <f t="shared" si="54"/>
        <v>1</v>
      </c>
      <c r="F1791" s="5">
        <f t="shared" si="55"/>
        <v>73.531085610389695</v>
      </c>
    </row>
    <row r="1792" spans="1:6" x14ac:dyDescent="0.3">
      <c r="A1792" t="str">
        <f>Buildings!A1788</f>
        <v>2017_512</v>
      </c>
      <c r="B1792" s="4">
        <f>Buildings!B1788</f>
        <v>2017</v>
      </c>
      <c r="C1792" s="5">
        <f>Buildings!C1788</f>
        <v>422.99872435815598</v>
      </c>
      <c r="D1792" s="15">
        <f>Buildings!D1788</f>
        <v>5.3848505434782599</v>
      </c>
      <c r="E1792" s="4">
        <f t="shared" si="54"/>
        <v>1</v>
      </c>
      <c r="F1792" s="5">
        <f t="shared" si="55"/>
        <v>422.99872435815598</v>
      </c>
    </row>
    <row r="1793" spans="1:6" x14ac:dyDescent="0.3">
      <c r="A1793" t="str">
        <f>Buildings!A1789</f>
        <v>2017_513</v>
      </c>
      <c r="B1793" s="4">
        <f>Buildings!B1789</f>
        <v>2017</v>
      </c>
      <c r="C1793" s="5">
        <f>Buildings!C1789</f>
        <v>239.19779968820501</v>
      </c>
      <c r="D1793" s="15">
        <f>Buildings!D1789</f>
        <v>3.9086538461538498</v>
      </c>
      <c r="E1793" s="4">
        <f t="shared" si="54"/>
        <v>1</v>
      </c>
      <c r="F1793" s="5">
        <f t="shared" si="55"/>
        <v>239.19779968820501</v>
      </c>
    </row>
    <row r="1794" spans="1:6" x14ac:dyDescent="0.3">
      <c r="A1794" t="str">
        <f>Buildings!A1790</f>
        <v>2017_514</v>
      </c>
      <c r="B1794" s="4">
        <f>Buildings!B1790</f>
        <v>2017</v>
      </c>
      <c r="C1794" s="5">
        <f>Buildings!C1790</f>
        <v>330.98775308858598</v>
      </c>
      <c r="D1794" s="15">
        <f>Buildings!D1790</f>
        <v>4.3819444444444402</v>
      </c>
      <c r="E1794" s="4">
        <f t="shared" si="54"/>
        <v>1</v>
      </c>
      <c r="F1794" s="5">
        <f t="shared" si="55"/>
        <v>330.98775308858598</v>
      </c>
    </row>
    <row r="1795" spans="1:6" x14ac:dyDescent="0.3">
      <c r="A1795" t="str">
        <f>Buildings!A1791</f>
        <v>2017_515</v>
      </c>
      <c r="B1795" s="4">
        <f>Buildings!B1791</f>
        <v>2017</v>
      </c>
      <c r="C1795" s="5">
        <f>Buildings!C1791</f>
        <v>478.049317263067</v>
      </c>
      <c r="D1795" s="15">
        <f>Buildings!D1791</f>
        <v>4.4534254807692299</v>
      </c>
      <c r="E1795" s="4">
        <f t="shared" si="54"/>
        <v>1</v>
      </c>
      <c r="F1795" s="5">
        <f t="shared" si="55"/>
        <v>478.049317263067</v>
      </c>
    </row>
    <row r="1796" spans="1:6" x14ac:dyDescent="0.3">
      <c r="A1796" t="str">
        <f>Buildings!A1792</f>
        <v>2017_516</v>
      </c>
      <c r="B1796" s="4">
        <f>Buildings!B1792</f>
        <v>2017</v>
      </c>
      <c r="C1796" s="5">
        <f>Buildings!C1792</f>
        <v>607.09303460270201</v>
      </c>
      <c r="D1796" s="15">
        <f>Buildings!D1792</f>
        <v>4.9140625</v>
      </c>
      <c r="E1796" s="4">
        <f t="shared" si="54"/>
        <v>1</v>
      </c>
      <c r="F1796" s="5">
        <f t="shared" si="55"/>
        <v>607.09303460270201</v>
      </c>
    </row>
    <row r="1797" spans="1:6" x14ac:dyDescent="0.3">
      <c r="A1797" t="str">
        <f>Buildings!A1793</f>
        <v>2017_517</v>
      </c>
      <c r="B1797" s="4">
        <f>Buildings!B1793</f>
        <v>2017</v>
      </c>
      <c r="C1797" s="5">
        <f>Buildings!C1793</f>
        <v>312.57673726975901</v>
      </c>
      <c r="D1797" s="15">
        <f>Buildings!D1793</f>
        <v>4.3874080882352899</v>
      </c>
      <c r="E1797" s="4">
        <f t="shared" si="54"/>
        <v>1</v>
      </c>
      <c r="F1797" s="5">
        <f t="shared" si="55"/>
        <v>312.57673726975901</v>
      </c>
    </row>
    <row r="1798" spans="1:6" x14ac:dyDescent="0.3">
      <c r="A1798" t="str">
        <f>Buildings!A1794</f>
        <v>2017_518</v>
      </c>
      <c r="B1798" s="4">
        <f>Buildings!B1794</f>
        <v>2017</v>
      </c>
      <c r="C1798" s="5">
        <f>Buildings!C1794</f>
        <v>257.56350250542198</v>
      </c>
      <c r="D1798" s="15">
        <f>Buildings!D1794</f>
        <v>6.5926339285714297</v>
      </c>
      <c r="E1798" s="4">
        <f t="shared" si="54"/>
        <v>2</v>
      </c>
      <c r="F1798" s="5">
        <f t="shared" si="55"/>
        <v>515.12700501084396</v>
      </c>
    </row>
    <row r="1799" spans="1:6" x14ac:dyDescent="0.3">
      <c r="A1799" t="str">
        <f>Buildings!A1795</f>
        <v>2017_519</v>
      </c>
      <c r="B1799" s="4">
        <f>Buildings!B1795</f>
        <v>2017</v>
      </c>
      <c r="C1799" s="5">
        <f>Buildings!C1795</f>
        <v>183.932654900476</v>
      </c>
      <c r="D1799" s="15">
        <f>Buildings!D1795</f>
        <v>4.3375000000000004</v>
      </c>
      <c r="E1799" s="4">
        <f t="shared" ref="E1799:E1862" si="56">MAX(1,FLOOR(D1799/$B$3,1))</f>
        <v>1</v>
      </c>
      <c r="F1799" s="5">
        <f t="shared" ref="F1799:F1862" si="57">C1799*E1799</f>
        <v>183.932654900476</v>
      </c>
    </row>
    <row r="1800" spans="1:6" x14ac:dyDescent="0.3">
      <c r="A1800" t="str">
        <f>Buildings!A1796</f>
        <v>2017_520</v>
      </c>
      <c r="B1800" s="4">
        <f>Buildings!B1796</f>
        <v>2017</v>
      </c>
      <c r="C1800" s="5">
        <f>Buildings!C1796</f>
        <v>18.398655889555801</v>
      </c>
      <c r="D1800" s="15">
        <f>Buildings!D1796</f>
        <v>2.03125</v>
      </c>
      <c r="E1800" s="4">
        <f t="shared" si="56"/>
        <v>1</v>
      </c>
      <c r="F1800" s="5">
        <f t="shared" si="57"/>
        <v>18.398655889555801</v>
      </c>
    </row>
    <row r="1801" spans="1:6" x14ac:dyDescent="0.3">
      <c r="A1801" t="str">
        <f>Buildings!A1797</f>
        <v>2017_521</v>
      </c>
      <c r="B1801" s="4">
        <f>Buildings!B1797</f>
        <v>2017</v>
      </c>
      <c r="C1801" s="5">
        <f>Buildings!C1797</f>
        <v>459.73697118274902</v>
      </c>
      <c r="D1801" s="15">
        <f>Buildings!D1797</f>
        <v>5.5018750000000001</v>
      </c>
      <c r="E1801" s="4">
        <f t="shared" si="56"/>
        <v>1</v>
      </c>
      <c r="F1801" s="5">
        <f t="shared" si="57"/>
        <v>459.73697118274902</v>
      </c>
    </row>
    <row r="1802" spans="1:6" x14ac:dyDescent="0.3">
      <c r="A1802" t="str">
        <f>Buildings!A1798</f>
        <v>2017_522</v>
      </c>
      <c r="B1802" s="4">
        <f>Buildings!B1798</f>
        <v>2017</v>
      </c>
      <c r="C1802" s="5">
        <f>Buildings!C1798</f>
        <v>349.404443880543</v>
      </c>
      <c r="D1802" s="15">
        <f>Buildings!D1798</f>
        <v>4.1554276315789496</v>
      </c>
      <c r="E1802" s="4">
        <f t="shared" si="56"/>
        <v>1</v>
      </c>
      <c r="F1802" s="5">
        <f t="shared" si="57"/>
        <v>349.404443880543</v>
      </c>
    </row>
    <row r="1803" spans="1:6" x14ac:dyDescent="0.3">
      <c r="A1803" t="str">
        <f>Buildings!A1799</f>
        <v>2017_523</v>
      </c>
      <c r="B1803" s="4">
        <f>Buildings!B1799</f>
        <v>2017</v>
      </c>
      <c r="C1803" s="5">
        <f>Buildings!C1799</f>
        <v>882.64982442930295</v>
      </c>
      <c r="D1803" s="15">
        <f>Buildings!D1799</f>
        <v>6.103515625</v>
      </c>
      <c r="E1803" s="4">
        <f t="shared" si="56"/>
        <v>2</v>
      </c>
      <c r="F1803" s="5">
        <f t="shared" si="57"/>
        <v>1765.2996488586059</v>
      </c>
    </row>
    <row r="1804" spans="1:6" x14ac:dyDescent="0.3">
      <c r="A1804" t="str">
        <f>Buildings!A1800</f>
        <v>2017_524</v>
      </c>
      <c r="B1804" s="4">
        <f>Buildings!B1800</f>
        <v>2017</v>
      </c>
      <c r="C1804" s="5">
        <f>Buildings!C1800</f>
        <v>275.96738981828099</v>
      </c>
      <c r="D1804" s="15">
        <f>Buildings!D1800</f>
        <v>4.9291666666666698</v>
      </c>
      <c r="E1804" s="4">
        <f t="shared" si="56"/>
        <v>1</v>
      </c>
      <c r="F1804" s="5">
        <f t="shared" si="57"/>
        <v>275.96738981828099</v>
      </c>
    </row>
    <row r="1805" spans="1:6" x14ac:dyDescent="0.3">
      <c r="A1805" t="str">
        <f>Buildings!A1801</f>
        <v>2017_525</v>
      </c>
      <c r="B1805" s="4">
        <f>Buildings!B1801</f>
        <v>2017</v>
      </c>
      <c r="C1805" s="5">
        <f>Buildings!C1801</f>
        <v>18.357165120542</v>
      </c>
      <c r="D1805" s="15">
        <f>Buildings!D1801</f>
        <v>3.6171875</v>
      </c>
      <c r="E1805" s="4">
        <f t="shared" si="56"/>
        <v>1</v>
      </c>
      <c r="F1805" s="5">
        <f t="shared" si="57"/>
        <v>18.357165120542</v>
      </c>
    </row>
    <row r="1806" spans="1:6" x14ac:dyDescent="0.3">
      <c r="A1806" t="str">
        <f>Buildings!A1802</f>
        <v>2017_526</v>
      </c>
      <c r="B1806" s="4">
        <f>Buildings!B1802</f>
        <v>2017</v>
      </c>
      <c r="C1806" s="5">
        <f>Buildings!C1802</f>
        <v>680.34447503648698</v>
      </c>
      <c r="D1806" s="15">
        <f>Buildings!D1802</f>
        <v>4.6478040540540499</v>
      </c>
      <c r="E1806" s="4">
        <f t="shared" si="56"/>
        <v>1</v>
      </c>
      <c r="F1806" s="5">
        <f t="shared" si="57"/>
        <v>680.34447503648698</v>
      </c>
    </row>
    <row r="1807" spans="1:6" x14ac:dyDescent="0.3">
      <c r="A1807" t="str">
        <f>Buildings!A1803</f>
        <v>2017_527</v>
      </c>
      <c r="B1807" s="4">
        <f>Buildings!B1803</f>
        <v>2017</v>
      </c>
      <c r="C1807" s="5">
        <f>Buildings!C1803</f>
        <v>147.21835736557799</v>
      </c>
      <c r="D1807" s="15">
        <f>Buildings!D1803</f>
        <v>5.03515625</v>
      </c>
      <c r="E1807" s="4">
        <f t="shared" si="56"/>
        <v>1</v>
      </c>
      <c r="F1807" s="5">
        <f t="shared" si="57"/>
        <v>147.21835736557799</v>
      </c>
    </row>
    <row r="1808" spans="1:6" x14ac:dyDescent="0.3">
      <c r="A1808" t="str">
        <f>Buildings!A1804</f>
        <v>2017_528</v>
      </c>
      <c r="B1808" s="4">
        <f>Buildings!B1804</f>
        <v>2017</v>
      </c>
      <c r="C1808" s="5">
        <f>Buildings!C1804</f>
        <v>386.12715809047199</v>
      </c>
      <c r="D1808" s="15">
        <f>Buildings!D1804</f>
        <v>4.5732886904761898</v>
      </c>
      <c r="E1808" s="4">
        <f t="shared" si="56"/>
        <v>1</v>
      </c>
      <c r="F1808" s="5">
        <f t="shared" si="57"/>
        <v>386.12715809047199</v>
      </c>
    </row>
    <row r="1809" spans="1:6" x14ac:dyDescent="0.3">
      <c r="A1809" t="str">
        <f>Buildings!A1805</f>
        <v>2017_529</v>
      </c>
      <c r="B1809" s="4">
        <f>Buildings!B1805</f>
        <v>2017</v>
      </c>
      <c r="C1809" s="5">
        <f>Buildings!C1805</f>
        <v>331.20995765179401</v>
      </c>
      <c r="D1809" s="15">
        <f>Buildings!D1805</f>
        <v>4.6267361111111098</v>
      </c>
      <c r="E1809" s="4">
        <f t="shared" si="56"/>
        <v>1</v>
      </c>
      <c r="F1809" s="5">
        <f t="shared" si="57"/>
        <v>331.20995765179401</v>
      </c>
    </row>
    <row r="1810" spans="1:6" x14ac:dyDescent="0.3">
      <c r="A1810" t="str">
        <f>Buildings!A1806</f>
        <v>2017_530</v>
      </c>
      <c r="B1810" s="4">
        <f>Buildings!B1806</f>
        <v>2017</v>
      </c>
      <c r="C1810" s="5">
        <f>Buildings!C1806</f>
        <v>239.15449846349699</v>
      </c>
      <c r="D1810" s="15">
        <f>Buildings!D1806</f>
        <v>5.1760817307692299</v>
      </c>
      <c r="E1810" s="4">
        <f t="shared" si="56"/>
        <v>1</v>
      </c>
      <c r="F1810" s="5">
        <f t="shared" si="57"/>
        <v>239.15449846349699</v>
      </c>
    </row>
    <row r="1811" spans="1:6" x14ac:dyDescent="0.3">
      <c r="A1811" t="str">
        <f>Buildings!A1807</f>
        <v>2017_531</v>
      </c>
      <c r="B1811" s="4">
        <f>Buildings!B1807</f>
        <v>2017</v>
      </c>
      <c r="C1811" s="5">
        <f>Buildings!C1807</f>
        <v>294.27989984303701</v>
      </c>
      <c r="D1811" s="15">
        <f>Buildings!D1807</f>
        <v>4.9951171875</v>
      </c>
      <c r="E1811" s="4">
        <f t="shared" si="56"/>
        <v>1</v>
      </c>
      <c r="F1811" s="5">
        <f t="shared" si="57"/>
        <v>294.27989984303701</v>
      </c>
    </row>
    <row r="1812" spans="1:6" x14ac:dyDescent="0.3">
      <c r="A1812" t="str">
        <f>Buildings!A1808</f>
        <v>2017_532</v>
      </c>
      <c r="B1812" s="4">
        <f>Buildings!B1808</f>
        <v>2017</v>
      </c>
      <c r="C1812" s="5">
        <f>Buildings!C1808</f>
        <v>717.14070261642303</v>
      </c>
      <c r="D1812" s="15">
        <f>Buildings!D1808</f>
        <v>5.4785657051282097</v>
      </c>
      <c r="E1812" s="4">
        <f t="shared" si="56"/>
        <v>1</v>
      </c>
      <c r="F1812" s="5">
        <f t="shared" si="57"/>
        <v>717.14070261642303</v>
      </c>
    </row>
    <row r="1813" spans="1:6" x14ac:dyDescent="0.3">
      <c r="A1813" t="str">
        <f>Buildings!A1809</f>
        <v>2017_533</v>
      </c>
      <c r="B1813" s="4">
        <f>Buildings!B1809</f>
        <v>2017</v>
      </c>
      <c r="C1813" s="5">
        <f>Buildings!C1809</f>
        <v>257.46769981272502</v>
      </c>
      <c r="D1813" s="15">
        <f>Buildings!D1809</f>
        <v>4.18694196428571</v>
      </c>
      <c r="E1813" s="4">
        <f t="shared" si="56"/>
        <v>1</v>
      </c>
      <c r="F1813" s="5">
        <f t="shared" si="57"/>
        <v>257.46769981272502</v>
      </c>
    </row>
    <row r="1814" spans="1:6" x14ac:dyDescent="0.3">
      <c r="A1814" t="str">
        <f>Buildings!A1810</f>
        <v>2017_534</v>
      </c>
      <c r="B1814" s="4">
        <f>Buildings!B1810</f>
        <v>2017</v>
      </c>
      <c r="C1814" s="5">
        <f>Buildings!C1810</f>
        <v>18.3987472262233</v>
      </c>
      <c r="D1814" s="15">
        <f>Buildings!D1810</f>
        <v>2.28125</v>
      </c>
      <c r="E1814" s="4">
        <f t="shared" si="56"/>
        <v>1</v>
      </c>
      <c r="F1814" s="5">
        <f t="shared" si="57"/>
        <v>18.3987472262233</v>
      </c>
    </row>
    <row r="1815" spans="1:6" x14ac:dyDescent="0.3">
      <c r="A1815" t="str">
        <f>Buildings!A1811</f>
        <v>2017_535</v>
      </c>
      <c r="B1815" s="4">
        <f>Buildings!B1811</f>
        <v>2017</v>
      </c>
      <c r="C1815" s="5">
        <f>Buildings!C1811</f>
        <v>331.04089373350098</v>
      </c>
      <c r="D1815" s="15">
        <f>Buildings!D1811</f>
        <v>5.8407118055555598</v>
      </c>
      <c r="E1815" s="4">
        <f t="shared" si="56"/>
        <v>1</v>
      </c>
      <c r="F1815" s="5">
        <f t="shared" si="57"/>
        <v>331.04089373350098</v>
      </c>
    </row>
    <row r="1816" spans="1:6" x14ac:dyDescent="0.3">
      <c r="A1816" t="str">
        <f>Buildings!A1812</f>
        <v>2017_536</v>
      </c>
      <c r="B1816" s="4">
        <f>Buildings!B1812</f>
        <v>2017</v>
      </c>
      <c r="C1816" s="5">
        <f>Buildings!C1812</f>
        <v>165.39897279441399</v>
      </c>
      <c r="D1816" s="15">
        <f>Buildings!D1812</f>
        <v>5.0902777777777803</v>
      </c>
      <c r="E1816" s="4">
        <f t="shared" si="56"/>
        <v>1</v>
      </c>
      <c r="F1816" s="5">
        <f t="shared" si="57"/>
        <v>165.39897279441399</v>
      </c>
    </row>
    <row r="1817" spans="1:6" x14ac:dyDescent="0.3">
      <c r="A1817" t="str">
        <f>Buildings!A1813</f>
        <v>2017_537</v>
      </c>
      <c r="B1817" s="4">
        <f>Buildings!B1813</f>
        <v>2017</v>
      </c>
      <c r="C1817" s="5">
        <f>Buildings!C1813</f>
        <v>312.69858003035199</v>
      </c>
      <c r="D1817" s="15">
        <f>Buildings!D1813</f>
        <v>4.9002757352941204</v>
      </c>
      <c r="E1817" s="4">
        <f t="shared" si="56"/>
        <v>1</v>
      </c>
      <c r="F1817" s="5">
        <f t="shared" si="57"/>
        <v>312.69858003035199</v>
      </c>
    </row>
    <row r="1818" spans="1:6" x14ac:dyDescent="0.3">
      <c r="A1818" t="str">
        <f>Buildings!A1814</f>
        <v>2017_538</v>
      </c>
      <c r="B1818" s="4">
        <f>Buildings!B1814</f>
        <v>2017</v>
      </c>
      <c r="C1818" s="5">
        <f>Buildings!C1814</f>
        <v>643.46002852171705</v>
      </c>
      <c r="D1818" s="15">
        <f>Buildings!D1814</f>
        <v>5.09821428571429</v>
      </c>
      <c r="E1818" s="4">
        <f t="shared" si="56"/>
        <v>1</v>
      </c>
      <c r="F1818" s="5">
        <f t="shared" si="57"/>
        <v>643.46002852171705</v>
      </c>
    </row>
    <row r="1819" spans="1:6" x14ac:dyDescent="0.3">
      <c r="A1819" t="str">
        <f>Buildings!A1815</f>
        <v>2017_539</v>
      </c>
      <c r="B1819" s="4">
        <f>Buildings!B1815</f>
        <v>2017</v>
      </c>
      <c r="C1819" s="5">
        <f>Buildings!C1815</f>
        <v>349.553975973278</v>
      </c>
      <c r="D1819" s="15">
        <f>Buildings!D1815</f>
        <v>4.9839638157894699</v>
      </c>
      <c r="E1819" s="4">
        <f t="shared" si="56"/>
        <v>1</v>
      </c>
      <c r="F1819" s="5">
        <f t="shared" si="57"/>
        <v>349.553975973278</v>
      </c>
    </row>
    <row r="1820" spans="1:6" x14ac:dyDescent="0.3">
      <c r="A1820" t="str">
        <f>Buildings!A1816</f>
        <v>2017_540</v>
      </c>
      <c r="B1820" s="4">
        <f>Buildings!B1816</f>
        <v>2017</v>
      </c>
      <c r="C1820" s="5">
        <f>Buildings!C1816</f>
        <v>349.45632391143602</v>
      </c>
      <c r="D1820" s="15">
        <f>Buildings!D1816</f>
        <v>4.0986842105263204</v>
      </c>
      <c r="E1820" s="4">
        <f t="shared" si="56"/>
        <v>1</v>
      </c>
      <c r="F1820" s="5">
        <f t="shared" si="57"/>
        <v>349.45632391143602</v>
      </c>
    </row>
    <row r="1821" spans="1:6" x14ac:dyDescent="0.3">
      <c r="A1821" t="str">
        <f>Buildings!A1817</f>
        <v>2017_541</v>
      </c>
      <c r="B1821" s="4">
        <f>Buildings!B1817</f>
        <v>2017</v>
      </c>
      <c r="C1821" s="5">
        <f>Buildings!C1817</f>
        <v>110.24708105623699</v>
      </c>
      <c r="D1821" s="15">
        <f>Buildings!D1817</f>
        <v>3.42578125</v>
      </c>
      <c r="E1821" s="4">
        <f t="shared" si="56"/>
        <v>1</v>
      </c>
      <c r="F1821" s="5">
        <f t="shared" si="57"/>
        <v>110.24708105623699</v>
      </c>
    </row>
    <row r="1822" spans="1:6" x14ac:dyDescent="0.3">
      <c r="A1822" t="str">
        <f>Buildings!A1818</f>
        <v>2017_542</v>
      </c>
      <c r="B1822" s="4">
        <f>Buildings!B1818</f>
        <v>2017</v>
      </c>
      <c r="C1822" s="5">
        <f>Buildings!C1818</f>
        <v>36.766758082434499</v>
      </c>
      <c r="D1822" s="15">
        <f>Buildings!D1818</f>
        <v>2.25390625</v>
      </c>
      <c r="E1822" s="4">
        <f t="shared" si="56"/>
        <v>1</v>
      </c>
      <c r="F1822" s="5">
        <f t="shared" si="57"/>
        <v>36.766758082434499</v>
      </c>
    </row>
    <row r="1823" spans="1:6" x14ac:dyDescent="0.3">
      <c r="A1823" t="str">
        <f>Buildings!A1819</f>
        <v>2017_543</v>
      </c>
      <c r="B1823" s="4">
        <f>Buildings!B1819</f>
        <v>2017</v>
      </c>
      <c r="C1823" s="5">
        <f>Buildings!C1819</f>
        <v>239.116727266461</v>
      </c>
      <c r="D1823" s="15">
        <f>Buildings!D1819</f>
        <v>7.0372596153846096</v>
      </c>
      <c r="E1823" s="4">
        <f t="shared" si="56"/>
        <v>2</v>
      </c>
      <c r="F1823" s="5">
        <f t="shared" si="57"/>
        <v>478.233454532922</v>
      </c>
    </row>
    <row r="1824" spans="1:6" x14ac:dyDescent="0.3">
      <c r="A1824" t="str">
        <f>Buildings!A1820</f>
        <v>2017_544</v>
      </c>
      <c r="B1824" s="4">
        <f>Buildings!B1820</f>
        <v>2017</v>
      </c>
      <c r="C1824" s="5">
        <f>Buildings!C1820</f>
        <v>73.390623480081601</v>
      </c>
      <c r="D1824" s="15">
        <f>Buildings!D1820</f>
        <v>2.2578125</v>
      </c>
      <c r="E1824" s="4">
        <f t="shared" si="56"/>
        <v>1</v>
      </c>
      <c r="F1824" s="5">
        <f t="shared" si="57"/>
        <v>73.390623480081601</v>
      </c>
    </row>
    <row r="1825" spans="1:6" x14ac:dyDescent="0.3">
      <c r="A1825" t="str">
        <f>Buildings!A1821</f>
        <v>2017_545</v>
      </c>
      <c r="B1825" s="4">
        <f>Buildings!B1821</f>
        <v>2017</v>
      </c>
      <c r="C1825" s="5">
        <f>Buildings!C1821</f>
        <v>18.348609242588299</v>
      </c>
      <c r="D1825" s="15">
        <f>Buildings!D1821</f>
        <v>4.0234375</v>
      </c>
      <c r="E1825" s="4">
        <f t="shared" si="56"/>
        <v>1</v>
      </c>
      <c r="F1825" s="5">
        <f t="shared" si="57"/>
        <v>18.348609242588299</v>
      </c>
    </row>
    <row r="1826" spans="1:6" x14ac:dyDescent="0.3">
      <c r="A1826" t="str">
        <f>Buildings!A1822</f>
        <v>2017_546</v>
      </c>
      <c r="B1826" s="4">
        <f>Buildings!B1822</f>
        <v>2017</v>
      </c>
      <c r="C1826" s="5">
        <f>Buildings!C1822</f>
        <v>257.507676335052</v>
      </c>
      <c r="D1826" s="15">
        <f>Buildings!D1822</f>
        <v>5.6188616071428603</v>
      </c>
      <c r="E1826" s="4">
        <f t="shared" si="56"/>
        <v>1</v>
      </c>
      <c r="F1826" s="5">
        <f t="shared" si="57"/>
        <v>257.507676335052</v>
      </c>
    </row>
    <row r="1827" spans="1:6" x14ac:dyDescent="0.3">
      <c r="A1827" t="str">
        <f>Buildings!A1823</f>
        <v>2017_547</v>
      </c>
      <c r="B1827" s="4">
        <f>Buildings!B1823</f>
        <v>2017</v>
      </c>
      <c r="C1827" s="5">
        <f>Buildings!C1823</f>
        <v>294.27954671159398</v>
      </c>
      <c r="D1827" s="15">
        <f>Buildings!D1823</f>
        <v>4.76708984375</v>
      </c>
      <c r="E1827" s="4">
        <f t="shared" si="56"/>
        <v>1</v>
      </c>
      <c r="F1827" s="5">
        <f t="shared" si="57"/>
        <v>294.27954671159398</v>
      </c>
    </row>
    <row r="1828" spans="1:6" x14ac:dyDescent="0.3">
      <c r="A1828" t="str">
        <f>Buildings!A1824</f>
        <v>2017_548</v>
      </c>
      <c r="B1828" s="4">
        <f>Buildings!B1824</f>
        <v>2017</v>
      </c>
      <c r="C1828" s="5">
        <f>Buildings!C1824</f>
        <v>662.20165819767897</v>
      </c>
      <c r="D1828" s="15">
        <f>Buildings!D1824</f>
        <v>4.5564236111111098</v>
      </c>
      <c r="E1828" s="4">
        <f t="shared" si="56"/>
        <v>1</v>
      </c>
      <c r="F1828" s="5">
        <f t="shared" si="57"/>
        <v>662.20165819767897</v>
      </c>
    </row>
    <row r="1829" spans="1:6" x14ac:dyDescent="0.3">
      <c r="A1829" t="str">
        <f>Buildings!A1825</f>
        <v>2017_549</v>
      </c>
      <c r="B1829" s="4">
        <f>Buildings!B1825</f>
        <v>2017</v>
      </c>
      <c r="C1829" s="5">
        <f>Buildings!C1825</f>
        <v>73.595092143863397</v>
      </c>
      <c r="D1829" s="15">
        <f>Buildings!D1825</f>
        <v>2.9453125</v>
      </c>
      <c r="E1829" s="4">
        <f t="shared" si="56"/>
        <v>1</v>
      </c>
      <c r="F1829" s="5">
        <f t="shared" si="57"/>
        <v>73.595092143863397</v>
      </c>
    </row>
    <row r="1830" spans="1:6" x14ac:dyDescent="0.3">
      <c r="A1830" t="str">
        <f>Buildings!A1826</f>
        <v>2017_550</v>
      </c>
      <c r="B1830" s="4">
        <f>Buildings!B1826</f>
        <v>2017</v>
      </c>
      <c r="C1830" s="5">
        <f>Buildings!C1826</f>
        <v>55.274282174184897</v>
      </c>
      <c r="D1830" s="15">
        <f>Buildings!D1826</f>
        <v>5.1119791666666696</v>
      </c>
      <c r="E1830" s="4">
        <f t="shared" si="56"/>
        <v>1</v>
      </c>
      <c r="F1830" s="5">
        <f t="shared" si="57"/>
        <v>55.274282174184897</v>
      </c>
    </row>
    <row r="1831" spans="1:6" x14ac:dyDescent="0.3">
      <c r="A1831" t="str">
        <f>Buildings!A1827</f>
        <v>2017_551</v>
      </c>
      <c r="B1831" s="4">
        <f>Buildings!B1827</f>
        <v>2017</v>
      </c>
      <c r="C1831" s="5">
        <f>Buildings!C1827</f>
        <v>275.918799446896</v>
      </c>
      <c r="D1831" s="15">
        <f>Buildings!D1827</f>
        <v>4.20729166666667</v>
      </c>
      <c r="E1831" s="4">
        <f t="shared" si="56"/>
        <v>1</v>
      </c>
      <c r="F1831" s="5">
        <f t="shared" si="57"/>
        <v>275.918799446896</v>
      </c>
    </row>
    <row r="1832" spans="1:6" x14ac:dyDescent="0.3">
      <c r="A1832" t="str">
        <f>Buildings!A1828</f>
        <v>2017_552</v>
      </c>
      <c r="B1832" s="4">
        <f>Buildings!B1828</f>
        <v>2017</v>
      </c>
      <c r="C1832" s="5">
        <f>Buildings!C1828</f>
        <v>128.81247295252999</v>
      </c>
      <c r="D1832" s="15">
        <f>Buildings!D1828</f>
        <v>4.19196428571429</v>
      </c>
      <c r="E1832" s="4">
        <f t="shared" si="56"/>
        <v>1</v>
      </c>
      <c r="F1832" s="5">
        <f t="shared" si="57"/>
        <v>128.81247295252999</v>
      </c>
    </row>
    <row r="1833" spans="1:6" x14ac:dyDescent="0.3">
      <c r="A1833" t="str">
        <f>Buildings!A1829</f>
        <v>2017_553</v>
      </c>
      <c r="B1833" s="4">
        <f>Buildings!B1829</f>
        <v>2017</v>
      </c>
      <c r="C1833" s="5">
        <f>Buildings!C1829</f>
        <v>110.198475871235</v>
      </c>
      <c r="D1833" s="15">
        <f>Buildings!D1829</f>
        <v>4.7786458333333304</v>
      </c>
      <c r="E1833" s="4">
        <f t="shared" si="56"/>
        <v>1</v>
      </c>
      <c r="F1833" s="5">
        <f t="shared" si="57"/>
        <v>110.198475871235</v>
      </c>
    </row>
    <row r="1834" spans="1:6" x14ac:dyDescent="0.3">
      <c r="A1834" t="str">
        <f>Buildings!A1830</f>
        <v>2017_554</v>
      </c>
      <c r="B1834" s="4">
        <f>Buildings!B1830</f>
        <v>2017</v>
      </c>
      <c r="C1834" s="5">
        <f>Buildings!C1830</f>
        <v>294.37723868526501</v>
      </c>
      <c r="D1834" s="15">
        <f>Buildings!D1830</f>
        <v>4.4345703125</v>
      </c>
      <c r="E1834" s="4">
        <f t="shared" si="56"/>
        <v>1</v>
      </c>
      <c r="F1834" s="5">
        <f t="shared" si="57"/>
        <v>294.37723868526501</v>
      </c>
    </row>
    <row r="1835" spans="1:6" x14ac:dyDescent="0.3">
      <c r="A1835" t="str">
        <f>Buildings!A1831</f>
        <v>2017_555</v>
      </c>
      <c r="B1835" s="4">
        <f>Buildings!B1831</f>
        <v>2017</v>
      </c>
      <c r="C1835" s="5">
        <f>Buildings!C1831</f>
        <v>570.16522912122298</v>
      </c>
      <c r="D1835" s="15">
        <f>Buildings!D1831</f>
        <v>4.8787802419354804</v>
      </c>
      <c r="E1835" s="4">
        <f t="shared" si="56"/>
        <v>1</v>
      </c>
      <c r="F1835" s="5">
        <f t="shared" si="57"/>
        <v>570.16522912122298</v>
      </c>
    </row>
    <row r="1836" spans="1:6" x14ac:dyDescent="0.3">
      <c r="A1836" t="str">
        <f>Buildings!A1832</f>
        <v>2017_556</v>
      </c>
      <c r="B1836" s="4">
        <f>Buildings!B1832</f>
        <v>2017</v>
      </c>
      <c r="C1836" s="5">
        <f>Buildings!C1832</f>
        <v>220.70506808348</v>
      </c>
      <c r="D1836" s="15">
        <f>Buildings!D1832</f>
        <v>4.4752604166666696</v>
      </c>
      <c r="E1836" s="4">
        <f t="shared" si="56"/>
        <v>1</v>
      </c>
      <c r="F1836" s="5">
        <f t="shared" si="57"/>
        <v>220.70506808348</v>
      </c>
    </row>
    <row r="1837" spans="1:6" x14ac:dyDescent="0.3">
      <c r="A1837" t="str">
        <f>Buildings!A1833</f>
        <v>2017_557</v>
      </c>
      <c r="B1837" s="4">
        <f>Buildings!B1833</f>
        <v>2017</v>
      </c>
      <c r="C1837" s="5">
        <f>Buildings!C1833</f>
        <v>331.09045820496999</v>
      </c>
      <c r="D1837" s="15">
        <f>Buildings!D1833</f>
        <v>5.0989583333333304</v>
      </c>
      <c r="E1837" s="4">
        <f t="shared" si="56"/>
        <v>1</v>
      </c>
      <c r="F1837" s="5">
        <f t="shared" si="57"/>
        <v>331.09045820496999</v>
      </c>
    </row>
    <row r="1838" spans="1:6" x14ac:dyDescent="0.3">
      <c r="A1838" t="str">
        <f>Buildings!A1834</f>
        <v>2017_558</v>
      </c>
      <c r="B1838" s="4">
        <f>Buildings!B1834</f>
        <v>2017</v>
      </c>
      <c r="C1838" s="5">
        <f>Buildings!C1834</f>
        <v>128.71000421047199</v>
      </c>
      <c r="D1838" s="15">
        <f>Buildings!D1834</f>
        <v>3.83147321428571</v>
      </c>
      <c r="E1838" s="4">
        <f t="shared" si="56"/>
        <v>1</v>
      </c>
      <c r="F1838" s="5">
        <f t="shared" si="57"/>
        <v>128.71000421047199</v>
      </c>
    </row>
    <row r="1839" spans="1:6" x14ac:dyDescent="0.3">
      <c r="A1839" t="str">
        <f>Buildings!A1835</f>
        <v>2017_559</v>
      </c>
      <c r="B1839" s="4">
        <f>Buildings!B1835</f>
        <v>2017</v>
      </c>
      <c r="C1839" s="5">
        <f>Buildings!C1835</f>
        <v>165.33302310109099</v>
      </c>
      <c r="D1839" s="15">
        <f>Buildings!D1835</f>
        <v>4.0685763888888902</v>
      </c>
      <c r="E1839" s="4">
        <f t="shared" si="56"/>
        <v>1</v>
      </c>
      <c r="F1839" s="5">
        <f t="shared" si="57"/>
        <v>165.33302310109099</v>
      </c>
    </row>
    <row r="1840" spans="1:6" x14ac:dyDescent="0.3">
      <c r="A1840" t="str">
        <f>Buildings!A1836</f>
        <v>2017_560</v>
      </c>
      <c r="B1840" s="4">
        <f>Buildings!B1836</f>
        <v>2017</v>
      </c>
      <c r="C1840" s="5">
        <f>Buildings!C1836</f>
        <v>312.33140191435803</v>
      </c>
      <c r="D1840" s="15">
        <f>Buildings!D1836</f>
        <v>3.4250919117647101</v>
      </c>
      <c r="E1840" s="4">
        <f t="shared" si="56"/>
        <v>1</v>
      </c>
      <c r="F1840" s="5">
        <f t="shared" si="57"/>
        <v>312.33140191435803</v>
      </c>
    </row>
    <row r="1841" spans="1:6" x14ac:dyDescent="0.3">
      <c r="A1841" t="str">
        <f>Buildings!A1837</f>
        <v>2017_561</v>
      </c>
      <c r="B1841" s="4">
        <f>Buildings!B1837</f>
        <v>2017</v>
      </c>
      <c r="C1841" s="5">
        <f>Buildings!C1837</f>
        <v>73.530680578201995</v>
      </c>
      <c r="D1841" s="15">
        <f>Buildings!D1837</f>
        <v>3.00390625</v>
      </c>
      <c r="E1841" s="4">
        <f t="shared" si="56"/>
        <v>1</v>
      </c>
      <c r="F1841" s="5">
        <f t="shared" si="57"/>
        <v>73.530680578201995</v>
      </c>
    </row>
    <row r="1842" spans="1:6" x14ac:dyDescent="0.3">
      <c r="A1842" t="str">
        <f>Buildings!A1838</f>
        <v>2017_562</v>
      </c>
      <c r="B1842" s="4">
        <f>Buildings!B1838</f>
        <v>2017</v>
      </c>
      <c r="C1842" s="5">
        <f>Buildings!C1838</f>
        <v>404.47263184469199</v>
      </c>
      <c r="D1842" s="15">
        <f>Buildings!D1838</f>
        <v>4.7986505681818201</v>
      </c>
      <c r="E1842" s="4">
        <f t="shared" si="56"/>
        <v>1</v>
      </c>
      <c r="F1842" s="5">
        <f t="shared" si="57"/>
        <v>404.47263184469199</v>
      </c>
    </row>
    <row r="1843" spans="1:6" x14ac:dyDescent="0.3">
      <c r="A1843" t="str">
        <f>Buildings!A1839</f>
        <v>2017_563</v>
      </c>
      <c r="B1843" s="4">
        <f>Buildings!B1839</f>
        <v>2017</v>
      </c>
      <c r="C1843" s="5">
        <f>Buildings!C1839</f>
        <v>515.02869598381199</v>
      </c>
      <c r="D1843" s="15">
        <f>Buildings!D1839</f>
        <v>4.50334821428571</v>
      </c>
      <c r="E1843" s="4">
        <f t="shared" si="56"/>
        <v>1</v>
      </c>
      <c r="F1843" s="5">
        <f t="shared" si="57"/>
        <v>515.02869598381199</v>
      </c>
    </row>
    <row r="1844" spans="1:6" x14ac:dyDescent="0.3">
      <c r="A1844" t="str">
        <f>Buildings!A1840</f>
        <v>2017_564</v>
      </c>
      <c r="B1844" s="4">
        <f>Buildings!B1840</f>
        <v>2017</v>
      </c>
      <c r="C1844" s="5">
        <f>Buildings!C1840</f>
        <v>423.05579577572598</v>
      </c>
      <c r="D1844" s="15">
        <f>Buildings!D1840</f>
        <v>8.1501358695652204</v>
      </c>
      <c r="E1844" s="4">
        <f t="shared" si="56"/>
        <v>2</v>
      </c>
      <c r="F1844" s="5">
        <f t="shared" si="57"/>
        <v>846.11159155145197</v>
      </c>
    </row>
    <row r="1845" spans="1:6" x14ac:dyDescent="0.3">
      <c r="A1845" t="str">
        <f>Buildings!A1841</f>
        <v>2017_565</v>
      </c>
      <c r="B1845" s="4">
        <f>Buildings!B1841</f>
        <v>2017</v>
      </c>
      <c r="C1845" s="5">
        <f>Buildings!C1841</f>
        <v>110.40262978523999</v>
      </c>
      <c r="D1845" s="15">
        <f>Buildings!D1841</f>
        <v>4.8411458333333304</v>
      </c>
      <c r="E1845" s="4">
        <f t="shared" si="56"/>
        <v>1</v>
      </c>
      <c r="F1845" s="5">
        <f t="shared" si="57"/>
        <v>110.40262978523999</v>
      </c>
    </row>
    <row r="1846" spans="1:6" x14ac:dyDescent="0.3">
      <c r="A1846" t="str">
        <f>Buildings!A1842</f>
        <v>2017_566</v>
      </c>
      <c r="B1846" s="4">
        <f>Buildings!B1842</f>
        <v>2017</v>
      </c>
      <c r="C1846" s="5">
        <f>Buildings!C1842</f>
        <v>349.13505587540197</v>
      </c>
      <c r="D1846" s="15">
        <f>Buildings!D1842</f>
        <v>4.6175986842105301</v>
      </c>
      <c r="E1846" s="4">
        <f t="shared" si="56"/>
        <v>1</v>
      </c>
      <c r="F1846" s="5">
        <f t="shared" si="57"/>
        <v>349.13505587540197</v>
      </c>
    </row>
    <row r="1847" spans="1:6" x14ac:dyDescent="0.3">
      <c r="A1847" t="str">
        <f>Buildings!A1843</f>
        <v>2017_567</v>
      </c>
      <c r="B1847" s="4">
        <f>Buildings!B1843</f>
        <v>2017</v>
      </c>
      <c r="C1847" s="5">
        <f>Buildings!C1843</f>
        <v>146.89278807491101</v>
      </c>
      <c r="D1847" s="15">
        <f>Buildings!D1843</f>
        <v>4.10546875</v>
      </c>
      <c r="E1847" s="4">
        <f t="shared" si="56"/>
        <v>1</v>
      </c>
      <c r="F1847" s="5">
        <f t="shared" si="57"/>
        <v>146.89278807491101</v>
      </c>
    </row>
    <row r="1848" spans="1:6" x14ac:dyDescent="0.3">
      <c r="A1848" t="str">
        <f>Buildings!A1844</f>
        <v>2017_568</v>
      </c>
      <c r="B1848" s="4">
        <f>Buildings!B1844</f>
        <v>2017</v>
      </c>
      <c r="C1848" s="5">
        <f>Buildings!C1844</f>
        <v>110.381880654022</v>
      </c>
      <c r="D1848" s="15">
        <f>Buildings!D1844</f>
        <v>4.1979166666666696</v>
      </c>
      <c r="E1848" s="4">
        <f t="shared" si="56"/>
        <v>1</v>
      </c>
      <c r="F1848" s="5">
        <f t="shared" si="57"/>
        <v>110.381880654022</v>
      </c>
    </row>
    <row r="1849" spans="1:6" x14ac:dyDescent="0.3">
      <c r="A1849" t="str">
        <f>Buildings!A1845</f>
        <v>2017_569</v>
      </c>
      <c r="B1849" s="4">
        <f>Buildings!B1845</f>
        <v>2017</v>
      </c>
      <c r="C1849" s="5">
        <f>Buildings!C1845</f>
        <v>551.78237437550001</v>
      </c>
      <c r="D1849" s="15">
        <f>Buildings!D1845</f>
        <v>5.3304687499999996</v>
      </c>
      <c r="E1849" s="4">
        <f t="shared" si="56"/>
        <v>1</v>
      </c>
      <c r="F1849" s="5">
        <f t="shared" si="57"/>
        <v>551.78237437550001</v>
      </c>
    </row>
    <row r="1850" spans="1:6" x14ac:dyDescent="0.3">
      <c r="A1850" t="str">
        <f>Buildings!A1846</f>
        <v>2017_570</v>
      </c>
      <c r="B1850" s="4">
        <f>Buildings!B1846</f>
        <v>2017</v>
      </c>
      <c r="C1850" s="5">
        <f>Buildings!C1846</f>
        <v>312.488006759435</v>
      </c>
      <c r="D1850" s="15">
        <f>Buildings!D1846</f>
        <v>4.6107536764705896</v>
      </c>
      <c r="E1850" s="4">
        <f t="shared" si="56"/>
        <v>1</v>
      </c>
      <c r="F1850" s="5">
        <f t="shared" si="57"/>
        <v>312.488006759435</v>
      </c>
    </row>
    <row r="1851" spans="1:6" x14ac:dyDescent="0.3">
      <c r="A1851" t="str">
        <f>Buildings!A1847</f>
        <v>2017_571</v>
      </c>
      <c r="B1851" s="4">
        <f>Buildings!B1847</f>
        <v>2017</v>
      </c>
      <c r="C1851" s="5">
        <f>Buildings!C1847</f>
        <v>257.36893897131102</v>
      </c>
      <c r="D1851" s="15">
        <f>Buildings!D1847</f>
        <v>5.09319196428571</v>
      </c>
      <c r="E1851" s="4">
        <f t="shared" si="56"/>
        <v>1</v>
      </c>
      <c r="F1851" s="5">
        <f t="shared" si="57"/>
        <v>257.36893897131102</v>
      </c>
    </row>
    <row r="1852" spans="1:6" x14ac:dyDescent="0.3">
      <c r="A1852" t="str">
        <f>Buildings!A1848</f>
        <v>2017_572</v>
      </c>
      <c r="B1852" s="4">
        <f>Buildings!B1848</f>
        <v>2017</v>
      </c>
      <c r="C1852" s="5">
        <f>Buildings!C1848</f>
        <v>735.07624454051302</v>
      </c>
      <c r="D1852" s="15">
        <f>Buildings!D1848</f>
        <v>7.8078124999999998</v>
      </c>
      <c r="E1852" s="4">
        <f t="shared" si="56"/>
        <v>2</v>
      </c>
      <c r="F1852" s="5">
        <f t="shared" si="57"/>
        <v>1470.152489081026</v>
      </c>
    </row>
    <row r="1853" spans="1:6" x14ac:dyDescent="0.3">
      <c r="A1853" t="str">
        <f>Buildings!A1849</f>
        <v>2017_573</v>
      </c>
      <c r="B1853" s="4">
        <f>Buildings!B1849</f>
        <v>2017</v>
      </c>
      <c r="C1853" s="5">
        <f>Buildings!C1849</f>
        <v>238.95087926834799</v>
      </c>
      <c r="D1853" s="15">
        <f>Buildings!D1849</f>
        <v>4.5787259615384599</v>
      </c>
      <c r="E1853" s="4">
        <f t="shared" si="56"/>
        <v>1</v>
      </c>
      <c r="F1853" s="5">
        <f t="shared" si="57"/>
        <v>238.95087926834799</v>
      </c>
    </row>
    <row r="1854" spans="1:6" x14ac:dyDescent="0.3">
      <c r="A1854" t="str">
        <f>Buildings!A1850</f>
        <v>2017_574</v>
      </c>
      <c r="B1854" s="4">
        <f>Buildings!B1850</f>
        <v>2017</v>
      </c>
      <c r="C1854" s="5">
        <f>Buildings!C1850</f>
        <v>18.405395704321599</v>
      </c>
      <c r="D1854" s="15">
        <f>Buildings!D1850</f>
        <v>2.6328125</v>
      </c>
      <c r="E1854" s="4">
        <f t="shared" si="56"/>
        <v>1</v>
      </c>
      <c r="F1854" s="5">
        <f t="shared" si="57"/>
        <v>18.405395704321599</v>
      </c>
    </row>
    <row r="1855" spans="1:6" x14ac:dyDescent="0.3">
      <c r="A1855" t="str">
        <f>Buildings!A1851</f>
        <v>2017_575</v>
      </c>
      <c r="B1855" s="4">
        <f>Buildings!B1851</f>
        <v>2017</v>
      </c>
      <c r="C1855" s="5">
        <f>Buildings!C1851</f>
        <v>165.52096299082001</v>
      </c>
      <c r="D1855" s="15">
        <f>Buildings!D1851</f>
        <v>5.3993055555555598</v>
      </c>
      <c r="E1855" s="4">
        <f t="shared" si="56"/>
        <v>1</v>
      </c>
      <c r="F1855" s="5">
        <f t="shared" si="57"/>
        <v>165.52096299082001</v>
      </c>
    </row>
    <row r="1856" spans="1:6" x14ac:dyDescent="0.3">
      <c r="A1856" t="str">
        <f>Buildings!A1852</f>
        <v>2017_576</v>
      </c>
      <c r="B1856" s="4">
        <f>Buildings!B1852</f>
        <v>2017</v>
      </c>
      <c r="C1856" s="5">
        <f>Buildings!C1852</f>
        <v>312.547748334706</v>
      </c>
      <c r="D1856" s="15">
        <f>Buildings!D1852</f>
        <v>4.8042279411764701</v>
      </c>
      <c r="E1856" s="4">
        <f t="shared" si="56"/>
        <v>1</v>
      </c>
      <c r="F1856" s="5">
        <f t="shared" si="57"/>
        <v>312.547748334706</v>
      </c>
    </row>
    <row r="1857" spans="1:6" x14ac:dyDescent="0.3">
      <c r="A1857" t="str">
        <f>Buildings!A1853</f>
        <v>2017_577</v>
      </c>
      <c r="B1857" s="4">
        <f>Buildings!B1853</f>
        <v>2017</v>
      </c>
      <c r="C1857" s="5">
        <f>Buildings!C1853</f>
        <v>55.094006918370702</v>
      </c>
      <c r="D1857" s="15">
        <f>Buildings!D1853</f>
        <v>2.6276041666666701</v>
      </c>
      <c r="E1857" s="4">
        <f t="shared" si="56"/>
        <v>1</v>
      </c>
      <c r="F1857" s="5">
        <f t="shared" si="57"/>
        <v>55.094006918370702</v>
      </c>
    </row>
    <row r="1858" spans="1:6" x14ac:dyDescent="0.3">
      <c r="A1858" t="str">
        <f>Buildings!A1854</f>
        <v>2017_578</v>
      </c>
      <c r="B1858" s="4">
        <f>Buildings!B1854</f>
        <v>2017</v>
      </c>
      <c r="C1858" s="5">
        <f>Buildings!C1854</f>
        <v>18.3571325019002</v>
      </c>
      <c r="D1858" s="15">
        <f>Buildings!D1854</f>
        <v>2.40625</v>
      </c>
      <c r="E1858" s="4">
        <f t="shared" si="56"/>
        <v>1</v>
      </c>
      <c r="F1858" s="5">
        <f t="shared" si="57"/>
        <v>18.3571325019002</v>
      </c>
    </row>
    <row r="1859" spans="1:6" x14ac:dyDescent="0.3">
      <c r="A1859" t="str">
        <f>Buildings!A1855</f>
        <v>2017_579</v>
      </c>
      <c r="B1859" s="4">
        <f>Buildings!B1855</f>
        <v>2017</v>
      </c>
      <c r="C1859" s="5">
        <f>Buildings!C1855</f>
        <v>478.06130163744098</v>
      </c>
      <c r="D1859" s="15">
        <f>Buildings!D1855</f>
        <v>5.0072115384615401</v>
      </c>
      <c r="E1859" s="4">
        <f t="shared" si="56"/>
        <v>1</v>
      </c>
      <c r="F1859" s="5">
        <f t="shared" si="57"/>
        <v>478.06130163744098</v>
      </c>
    </row>
    <row r="1860" spans="1:6" x14ac:dyDescent="0.3">
      <c r="A1860" t="str">
        <f>Buildings!A1856</f>
        <v>2017_580</v>
      </c>
      <c r="B1860" s="4">
        <f>Buildings!B1856</f>
        <v>2017</v>
      </c>
      <c r="C1860" s="5">
        <f>Buildings!C1856</f>
        <v>367.86991225555499</v>
      </c>
      <c r="D1860" s="15">
        <f>Buildings!D1856</f>
        <v>4.3214843749999998</v>
      </c>
      <c r="E1860" s="4">
        <f t="shared" si="56"/>
        <v>1</v>
      </c>
      <c r="F1860" s="5">
        <f t="shared" si="57"/>
        <v>367.86991225555499</v>
      </c>
    </row>
    <row r="1861" spans="1:6" x14ac:dyDescent="0.3">
      <c r="A1861" t="str">
        <f>Buildings!A1857</f>
        <v>2017_581</v>
      </c>
      <c r="B1861" s="4">
        <f>Buildings!B1857</f>
        <v>2017</v>
      </c>
      <c r="C1861" s="5">
        <f>Buildings!C1857</f>
        <v>496.47997829690598</v>
      </c>
      <c r="D1861" s="15">
        <f>Buildings!D1857</f>
        <v>6.6371527777777803</v>
      </c>
      <c r="E1861" s="4">
        <f t="shared" si="56"/>
        <v>2</v>
      </c>
      <c r="F1861" s="5">
        <f t="shared" si="57"/>
        <v>992.95995659381197</v>
      </c>
    </row>
    <row r="1862" spans="1:6" x14ac:dyDescent="0.3">
      <c r="A1862" t="str">
        <f>Buildings!A1858</f>
        <v>2017_582</v>
      </c>
      <c r="B1862" s="4">
        <f>Buildings!B1858</f>
        <v>2017</v>
      </c>
      <c r="C1862" s="5">
        <f>Buildings!C1858</f>
        <v>18.4594446811825</v>
      </c>
      <c r="D1862" s="15">
        <f>Buildings!D1858</f>
        <v>2.6875</v>
      </c>
      <c r="E1862" s="4">
        <f t="shared" si="56"/>
        <v>1</v>
      </c>
      <c r="F1862" s="5">
        <f t="shared" si="57"/>
        <v>18.4594446811825</v>
      </c>
    </row>
    <row r="1863" spans="1:6" x14ac:dyDescent="0.3">
      <c r="A1863" t="str">
        <f>Buildings!A1859</f>
        <v>2017_583</v>
      </c>
      <c r="B1863" s="4">
        <f>Buildings!B1859</f>
        <v>2017</v>
      </c>
      <c r="C1863" s="5">
        <f>Buildings!C1859</f>
        <v>643.571807978675</v>
      </c>
      <c r="D1863" s="15">
        <f>Buildings!D1859</f>
        <v>5.44866071428571</v>
      </c>
      <c r="E1863" s="4">
        <f t="shared" ref="E1863:E1926" si="58">MAX(1,FLOOR(D1863/$B$3,1))</f>
        <v>1</v>
      </c>
      <c r="F1863" s="5">
        <f t="shared" ref="F1863:F1926" si="59">C1863*E1863</f>
        <v>643.571807978675</v>
      </c>
    </row>
    <row r="1864" spans="1:6" x14ac:dyDescent="0.3">
      <c r="A1864" t="str">
        <f>Buildings!A1860</f>
        <v>2017_584</v>
      </c>
      <c r="B1864" s="4">
        <f>Buildings!B1860</f>
        <v>2017</v>
      </c>
      <c r="C1864" s="5">
        <f>Buildings!C1860</f>
        <v>92.040310833603101</v>
      </c>
      <c r="D1864" s="15">
        <f>Buildings!D1860</f>
        <v>6.0031249999999998</v>
      </c>
      <c r="E1864" s="4">
        <f t="shared" si="58"/>
        <v>2</v>
      </c>
      <c r="F1864" s="5">
        <f t="shared" si="59"/>
        <v>184.0806216672062</v>
      </c>
    </row>
    <row r="1865" spans="1:6" x14ac:dyDescent="0.3">
      <c r="A1865" t="str">
        <f>Buildings!A1861</f>
        <v>2017_585</v>
      </c>
      <c r="B1865" s="4">
        <f>Buildings!B1861</f>
        <v>2017</v>
      </c>
      <c r="C1865" s="5">
        <f>Buildings!C1861</f>
        <v>91.891190046444507</v>
      </c>
      <c r="D1865" s="15">
        <f>Buildings!D1861</f>
        <v>2.5546875</v>
      </c>
      <c r="E1865" s="4">
        <f t="shared" si="58"/>
        <v>1</v>
      </c>
      <c r="F1865" s="5">
        <f t="shared" si="59"/>
        <v>91.891190046444507</v>
      </c>
    </row>
    <row r="1866" spans="1:6" x14ac:dyDescent="0.3">
      <c r="A1866" t="str">
        <f>Buildings!A1862</f>
        <v>2017_586</v>
      </c>
      <c r="B1866" s="4">
        <f>Buildings!B1862</f>
        <v>2017</v>
      </c>
      <c r="C1866" s="5">
        <f>Buildings!C1862</f>
        <v>772.48359688091602</v>
      </c>
      <c r="D1866" s="15">
        <f>Buildings!D1862</f>
        <v>5.6638764880952399</v>
      </c>
      <c r="E1866" s="4">
        <f t="shared" si="58"/>
        <v>1</v>
      </c>
      <c r="F1866" s="5">
        <f t="shared" si="59"/>
        <v>772.48359688091602</v>
      </c>
    </row>
    <row r="1867" spans="1:6" x14ac:dyDescent="0.3">
      <c r="A1867" t="str">
        <f>Buildings!A1863</f>
        <v>2017_587</v>
      </c>
      <c r="B1867" s="4">
        <f>Buildings!B1863</f>
        <v>2017</v>
      </c>
      <c r="C1867" s="5">
        <f>Buildings!C1863</f>
        <v>404.74194184318202</v>
      </c>
      <c r="D1867" s="15">
        <f>Buildings!D1863</f>
        <v>4.3249289772727302</v>
      </c>
      <c r="E1867" s="4">
        <f t="shared" si="58"/>
        <v>1</v>
      </c>
      <c r="F1867" s="5">
        <f t="shared" si="59"/>
        <v>404.74194184318202</v>
      </c>
    </row>
    <row r="1868" spans="1:6" x14ac:dyDescent="0.3">
      <c r="A1868" t="str">
        <f>Buildings!A1864</f>
        <v>2017_588</v>
      </c>
      <c r="B1868" s="4">
        <f>Buildings!B1864</f>
        <v>2017</v>
      </c>
      <c r="C1868" s="5">
        <f>Buildings!C1864</f>
        <v>661.98286934569501</v>
      </c>
      <c r="D1868" s="15">
        <f>Buildings!D1864</f>
        <v>5.2495659722222197</v>
      </c>
      <c r="E1868" s="4">
        <f t="shared" si="58"/>
        <v>1</v>
      </c>
      <c r="F1868" s="5">
        <f t="shared" si="59"/>
        <v>661.98286934569501</v>
      </c>
    </row>
    <row r="1869" spans="1:6" x14ac:dyDescent="0.3">
      <c r="A1869" t="str">
        <f>Buildings!A1865</f>
        <v>2017_589</v>
      </c>
      <c r="B1869" s="4">
        <f>Buildings!B1865</f>
        <v>2017</v>
      </c>
      <c r="C1869" s="5">
        <f>Buildings!C1865</f>
        <v>18.3569041704759</v>
      </c>
      <c r="D1869" s="15">
        <f>Buildings!D1865</f>
        <v>2.4375</v>
      </c>
      <c r="E1869" s="4">
        <f t="shared" si="58"/>
        <v>1</v>
      </c>
      <c r="F1869" s="5">
        <f t="shared" si="59"/>
        <v>18.3569041704759</v>
      </c>
    </row>
    <row r="1870" spans="1:6" x14ac:dyDescent="0.3">
      <c r="A1870" t="str">
        <f>Buildings!A1866</f>
        <v>2017_590</v>
      </c>
      <c r="B1870" s="4">
        <f>Buildings!B1866</f>
        <v>2017</v>
      </c>
      <c r="C1870" s="5">
        <f>Buildings!C1866</f>
        <v>533.438059657812</v>
      </c>
      <c r="D1870" s="15">
        <f>Buildings!D1866</f>
        <v>5.2157866379310303</v>
      </c>
      <c r="E1870" s="4">
        <f t="shared" si="58"/>
        <v>1</v>
      </c>
      <c r="F1870" s="5">
        <f t="shared" si="59"/>
        <v>533.438059657812</v>
      </c>
    </row>
    <row r="1871" spans="1:6" x14ac:dyDescent="0.3">
      <c r="A1871" t="str">
        <f>Buildings!A1867</f>
        <v>2017_591</v>
      </c>
      <c r="B1871" s="4">
        <f>Buildings!B1867</f>
        <v>2017</v>
      </c>
      <c r="C1871" s="5">
        <f>Buildings!C1867</f>
        <v>459.85797885246598</v>
      </c>
      <c r="D1871" s="15">
        <f>Buildings!D1867</f>
        <v>3.9909374999999998</v>
      </c>
      <c r="E1871" s="4">
        <f t="shared" si="58"/>
        <v>1</v>
      </c>
      <c r="F1871" s="5">
        <f t="shared" si="59"/>
        <v>459.85797885246598</v>
      </c>
    </row>
    <row r="1872" spans="1:6" x14ac:dyDescent="0.3">
      <c r="A1872" t="str">
        <f>Buildings!A1868</f>
        <v>2017_592</v>
      </c>
      <c r="B1872" s="4">
        <f>Buildings!B1868</f>
        <v>2017</v>
      </c>
      <c r="C1872" s="5">
        <f>Buildings!C1868</f>
        <v>643.65566173940897</v>
      </c>
      <c r="D1872" s="15">
        <f>Buildings!D1868</f>
        <v>5.0839285714285696</v>
      </c>
      <c r="E1872" s="4">
        <f t="shared" si="58"/>
        <v>1</v>
      </c>
      <c r="F1872" s="5">
        <f t="shared" si="59"/>
        <v>643.65566173940897</v>
      </c>
    </row>
    <row r="1873" spans="1:6" x14ac:dyDescent="0.3">
      <c r="A1873" t="str">
        <f>Buildings!A1869</f>
        <v>2017_593</v>
      </c>
      <c r="B1873" s="4">
        <f>Buildings!B1869</f>
        <v>2017</v>
      </c>
      <c r="C1873" s="5">
        <f>Buildings!C1869</f>
        <v>110.341309454292</v>
      </c>
      <c r="D1873" s="15">
        <f>Buildings!D1869</f>
        <v>3.5755208333333299</v>
      </c>
      <c r="E1873" s="4">
        <f t="shared" si="58"/>
        <v>1</v>
      </c>
      <c r="F1873" s="5">
        <f t="shared" si="59"/>
        <v>110.341309454292</v>
      </c>
    </row>
    <row r="1874" spans="1:6" x14ac:dyDescent="0.3">
      <c r="A1874" t="str">
        <f>Buildings!A1870</f>
        <v>2017_594</v>
      </c>
      <c r="B1874" s="4">
        <f>Buildings!B1870</f>
        <v>2017</v>
      </c>
      <c r="C1874" s="5">
        <f>Buildings!C1870</f>
        <v>36.748439617454999</v>
      </c>
      <c r="D1874" s="15">
        <f>Buildings!D1870</f>
        <v>4.96484375</v>
      </c>
      <c r="E1874" s="4">
        <f t="shared" si="58"/>
        <v>1</v>
      </c>
      <c r="F1874" s="5">
        <f t="shared" si="59"/>
        <v>36.748439617454999</v>
      </c>
    </row>
    <row r="1875" spans="1:6" x14ac:dyDescent="0.3">
      <c r="A1875" t="str">
        <f>Buildings!A1871</f>
        <v>2017_595</v>
      </c>
      <c r="B1875" s="4">
        <f>Buildings!B1871</f>
        <v>2017</v>
      </c>
      <c r="C1875" s="5">
        <f>Buildings!C1871</f>
        <v>165.38486051373101</v>
      </c>
      <c r="D1875" s="15">
        <f>Buildings!D1871</f>
        <v>4.2178819444444402</v>
      </c>
      <c r="E1875" s="4">
        <f t="shared" si="58"/>
        <v>1</v>
      </c>
      <c r="F1875" s="5">
        <f t="shared" si="59"/>
        <v>165.38486051373101</v>
      </c>
    </row>
    <row r="1876" spans="1:6" x14ac:dyDescent="0.3">
      <c r="A1876" t="str">
        <f>Buildings!A1872</f>
        <v>2017_596</v>
      </c>
      <c r="B1876" s="4">
        <f>Buildings!B1872</f>
        <v>2017</v>
      </c>
      <c r="C1876" s="5">
        <f>Buildings!C1872</f>
        <v>55.250934048555798</v>
      </c>
      <c r="D1876" s="15">
        <f>Buildings!D1872</f>
        <v>3.3359375</v>
      </c>
      <c r="E1876" s="4">
        <f t="shared" si="58"/>
        <v>1</v>
      </c>
      <c r="F1876" s="5">
        <f t="shared" si="59"/>
        <v>55.250934048555798</v>
      </c>
    </row>
    <row r="1877" spans="1:6" x14ac:dyDescent="0.3">
      <c r="A1877" t="str">
        <f>Buildings!A1873</f>
        <v>2017_597</v>
      </c>
      <c r="B1877" s="4">
        <f>Buildings!B1873</f>
        <v>2017</v>
      </c>
      <c r="C1877" s="5">
        <f>Buildings!C1873</f>
        <v>73.530125293880701</v>
      </c>
      <c r="D1877" s="15">
        <f>Buildings!D1873</f>
        <v>2.78125</v>
      </c>
      <c r="E1877" s="4">
        <f t="shared" si="58"/>
        <v>1</v>
      </c>
      <c r="F1877" s="5">
        <f t="shared" si="59"/>
        <v>73.530125293880701</v>
      </c>
    </row>
    <row r="1878" spans="1:6" x14ac:dyDescent="0.3">
      <c r="A1878" t="str">
        <f>Buildings!A1874</f>
        <v>2017_598</v>
      </c>
      <c r="B1878" s="4">
        <f>Buildings!B1874</f>
        <v>2017</v>
      </c>
      <c r="C1878" s="5">
        <f>Buildings!C1874</f>
        <v>2408.04868842103</v>
      </c>
      <c r="D1878" s="15">
        <f>Buildings!D1874</f>
        <v>9.3739861641221403</v>
      </c>
      <c r="E1878" s="4">
        <f t="shared" si="58"/>
        <v>3</v>
      </c>
      <c r="F1878" s="5">
        <f t="shared" si="59"/>
        <v>7224.1460652630903</v>
      </c>
    </row>
    <row r="1879" spans="1:6" x14ac:dyDescent="0.3">
      <c r="A1879" t="str">
        <f>Buildings!A1875</f>
        <v>2017_599</v>
      </c>
      <c r="B1879" s="4">
        <f>Buildings!B1875</f>
        <v>2017</v>
      </c>
      <c r="C1879" s="5">
        <f>Buildings!C1875</f>
        <v>643.68346871994402</v>
      </c>
      <c r="D1879" s="15">
        <f>Buildings!D1875</f>
        <v>6.4774553571428601</v>
      </c>
      <c r="E1879" s="4">
        <f t="shared" si="58"/>
        <v>2</v>
      </c>
      <c r="F1879" s="5">
        <f t="shared" si="59"/>
        <v>1287.366937439888</v>
      </c>
    </row>
    <row r="1880" spans="1:6" x14ac:dyDescent="0.3">
      <c r="A1880" t="str">
        <f>Buildings!A1876</f>
        <v>2017_600</v>
      </c>
      <c r="B1880" s="4">
        <f>Buildings!B1876</f>
        <v>2017</v>
      </c>
      <c r="C1880" s="5">
        <f>Buildings!C1876</f>
        <v>18.449984134174901</v>
      </c>
      <c r="D1880" s="15">
        <f>Buildings!D1876</f>
        <v>2.8203125</v>
      </c>
      <c r="E1880" s="4">
        <f t="shared" si="58"/>
        <v>1</v>
      </c>
      <c r="F1880" s="5">
        <f t="shared" si="59"/>
        <v>18.449984134174901</v>
      </c>
    </row>
    <row r="1881" spans="1:6" x14ac:dyDescent="0.3">
      <c r="A1881" t="str">
        <f>Buildings!A1877</f>
        <v>2017_601</v>
      </c>
      <c r="B1881" s="4">
        <f>Buildings!B1877</f>
        <v>2017</v>
      </c>
      <c r="C1881" s="5">
        <f>Buildings!C1877</f>
        <v>18.3490583552048</v>
      </c>
      <c r="D1881" s="15">
        <f>Buildings!D1877</f>
        <v>2.3125</v>
      </c>
      <c r="E1881" s="4">
        <f t="shared" si="58"/>
        <v>1</v>
      </c>
      <c r="F1881" s="5">
        <f t="shared" si="59"/>
        <v>18.3490583552048</v>
      </c>
    </row>
    <row r="1882" spans="1:6" x14ac:dyDescent="0.3">
      <c r="A1882" t="str">
        <f>Buildings!A1878</f>
        <v>2017_602</v>
      </c>
      <c r="B1882" s="4">
        <f>Buildings!B1878</f>
        <v>2017</v>
      </c>
      <c r="C1882" s="5">
        <f>Buildings!C1878</f>
        <v>625.539968878031</v>
      </c>
      <c r="D1882" s="15">
        <f>Buildings!D1878</f>
        <v>4.5057444852941204</v>
      </c>
      <c r="E1882" s="4">
        <f t="shared" si="58"/>
        <v>1</v>
      </c>
      <c r="F1882" s="5">
        <f t="shared" si="59"/>
        <v>625.539968878031</v>
      </c>
    </row>
    <row r="1883" spans="1:6" x14ac:dyDescent="0.3">
      <c r="A1883" t="str">
        <f>Buildings!A1879</f>
        <v>2017_603</v>
      </c>
      <c r="B1883" s="4">
        <f>Buildings!B1879</f>
        <v>2017</v>
      </c>
      <c r="C1883" s="5">
        <f>Buildings!C1879</f>
        <v>459.804706212133</v>
      </c>
      <c r="D1883" s="15">
        <f>Buildings!D1879</f>
        <v>5.4074999999999998</v>
      </c>
      <c r="E1883" s="4">
        <f t="shared" si="58"/>
        <v>1</v>
      </c>
      <c r="F1883" s="5">
        <f t="shared" si="59"/>
        <v>459.804706212133</v>
      </c>
    </row>
    <row r="1884" spans="1:6" x14ac:dyDescent="0.3">
      <c r="A1884" t="str">
        <f>Buildings!A1880</f>
        <v>2017_604</v>
      </c>
      <c r="B1884" s="4">
        <f>Buildings!B1880</f>
        <v>2017</v>
      </c>
      <c r="C1884" s="5">
        <f>Buildings!C1880</f>
        <v>36.798282837495201</v>
      </c>
      <c r="D1884" s="15">
        <f>Buildings!D1880</f>
        <v>2.93359375</v>
      </c>
      <c r="E1884" s="4">
        <f t="shared" si="58"/>
        <v>1</v>
      </c>
      <c r="F1884" s="5">
        <f t="shared" si="59"/>
        <v>36.798282837495201</v>
      </c>
    </row>
    <row r="1885" spans="1:6" x14ac:dyDescent="0.3">
      <c r="A1885" t="str">
        <f>Buildings!A1881</f>
        <v>2017_605</v>
      </c>
      <c r="B1885" s="4">
        <f>Buildings!B1881</f>
        <v>2017</v>
      </c>
      <c r="C1885" s="5">
        <f>Buildings!C1881</f>
        <v>294.04018334392498</v>
      </c>
      <c r="D1885" s="15">
        <f>Buildings!D1881</f>
        <v>5.38623046875</v>
      </c>
      <c r="E1885" s="4">
        <f t="shared" si="58"/>
        <v>1</v>
      </c>
      <c r="F1885" s="5">
        <f t="shared" si="59"/>
        <v>294.04018334392498</v>
      </c>
    </row>
    <row r="1886" spans="1:6" x14ac:dyDescent="0.3">
      <c r="A1886" t="str">
        <f>Buildings!A1882</f>
        <v>2017_606</v>
      </c>
      <c r="B1886" s="4">
        <f>Buildings!B1882</f>
        <v>2017</v>
      </c>
      <c r="C1886" s="5">
        <f>Buildings!C1882</f>
        <v>239.04968957323601</v>
      </c>
      <c r="D1886" s="15">
        <f>Buildings!D1882</f>
        <v>4.3287259615384599</v>
      </c>
      <c r="E1886" s="4">
        <f t="shared" si="58"/>
        <v>1</v>
      </c>
      <c r="F1886" s="5">
        <f t="shared" si="59"/>
        <v>239.04968957323601</v>
      </c>
    </row>
    <row r="1887" spans="1:6" x14ac:dyDescent="0.3">
      <c r="A1887" t="str">
        <f>Buildings!A1883</f>
        <v>2017_607</v>
      </c>
      <c r="B1887" s="4">
        <f>Buildings!B1883</f>
        <v>2017</v>
      </c>
      <c r="C1887" s="5">
        <f>Buildings!C1883</f>
        <v>404.73017706815199</v>
      </c>
      <c r="D1887" s="15">
        <f>Buildings!D1883</f>
        <v>4.5806107954545503</v>
      </c>
      <c r="E1887" s="4">
        <f t="shared" si="58"/>
        <v>1</v>
      </c>
      <c r="F1887" s="5">
        <f t="shared" si="59"/>
        <v>404.73017706815199</v>
      </c>
    </row>
    <row r="1888" spans="1:6" x14ac:dyDescent="0.3">
      <c r="A1888" t="str">
        <f>Buildings!A1884</f>
        <v>2017_608</v>
      </c>
      <c r="B1888" s="4">
        <f>Buildings!B1884</f>
        <v>2017</v>
      </c>
      <c r="C1888" s="5">
        <f>Buildings!C1884</f>
        <v>404.58242351189301</v>
      </c>
      <c r="D1888" s="15">
        <f>Buildings!D1884</f>
        <v>3.4879261363636398</v>
      </c>
      <c r="E1888" s="4">
        <f t="shared" si="58"/>
        <v>1</v>
      </c>
      <c r="F1888" s="5">
        <f t="shared" si="59"/>
        <v>404.58242351189301</v>
      </c>
    </row>
    <row r="1889" spans="1:6" x14ac:dyDescent="0.3">
      <c r="A1889" t="str">
        <f>Buildings!A1885</f>
        <v>2017_609</v>
      </c>
      <c r="B1889" s="4">
        <f>Buildings!B1885</f>
        <v>2017</v>
      </c>
      <c r="C1889" s="5">
        <f>Buildings!C1885</f>
        <v>404.600067984313</v>
      </c>
      <c r="D1889" s="15">
        <f>Buildings!D1885</f>
        <v>4.8128551136363598</v>
      </c>
      <c r="E1889" s="4">
        <f t="shared" si="58"/>
        <v>1</v>
      </c>
      <c r="F1889" s="5">
        <f t="shared" si="59"/>
        <v>404.600067984313</v>
      </c>
    </row>
    <row r="1890" spans="1:6" x14ac:dyDescent="0.3">
      <c r="A1890" t="str">
        <f>Buildings!A1886</f>
        <v>2017_610</v>
      </c>
      <c r="B1890" s="4">
        <f>Buildings!B1886</f>
        <v>2017</v>
      </c>
      <c r="C1890" s="5">
        <f>Buildings!C1886</f>
        <v>239.15423037298001</v>
      </c>
      <c r="D1890" s="15">
        <f>Buildings!D1886</f>
        <v>4.7445913461538503</v>
      </c>
      <c r="E1890" s="4">
        <f t="shared" si="58"/>
        <v>1</v>
      </c>
      <c r="F1890" s="5">
        <f t="shared" si="59"/>
        <v>239.15423037298001</v>
      </c>
    </row>
    <row r="1891" spans="1:6" x14ac:dyDescent="0.3">
      <c r="A1891" t="str">
        <f>Buildings!A1887</f>
        <v>2017_611</v>
      </c>
      <c r="B1891" s="4">
        <f>Buildings!B1887</f>
        <v>2017</v>
      </c>
      <c r="C1891" s="5">
        <f>Buildings!C1887</f>
        <v>570.19804043136503</v>
      </c>
      <c r="D1891" s="15">
        <f>Buildings!D1887</f>
        <v>5.21320564516129</v>
      </c>
      <c r="E1891" s="4">
        <f t="shared" si="58"/>
        <v>1</v>
      </c>
      <c r="F1891" s="5">
        <f t="shared" si="59"/>
        <v>570.19804043136503</v>
      </c>
    </row>
    <row r="1892" spans="1:6" x14ac:dyDescent="0.3">
      <c r="A1892" t="str">
        <f>Buildings!A1888</f>
        <v>2017_612</v>
      </c>
      <c r="B1892" s="4">
        <f>Buildings!B1888</f>
        <v>2017</v>
      </c>
      <c r="C1892" s="5">
        <f>Buildings!C1888</f>
        <v>1710.95460029319</v>
      </c>
      <c r="D1892" s="15">
        <f>Buildings!D1888</f>
        <v>4.9774025537634401</v>
      </c>
      <c r="E1892" s="4">
        <f t="shared" si="58"/>
        <v>1</v>
      </c>
      <c r="F1892" s="5">
        <f t="shared" si="59"/>
        <v>1710.95460029319</v>
      </c>
    </row>
    <row r="1893" spans="1:6" x14ac:dyDescent="0.3">
      <c r="A1893" t="str">
        <f>Buildings!A1889</f>
        <v>2017_613</v>
      </c>
      <c r="B1893" s="4">
        <f>Buildings!B1889</f>
        <v>2017</v>
      </c>
      <c r="C1893" s="5">
        <f>Buildings!C1889</f>
        <v>220.75469252839699</v>
      </c>
      <c r="D1893" s="15">
        <f>Buildings!D1889</f>
        <v>5.6184895833333304</v>
      </c>
      <c r="E1893" s="4">
        <f t="shared" si="58"/>
        <v>1</v>
      </c>
      <c r="F1893" s="5">
        <f t="shared" si="59"/>
        <v>220.75469252839699</v>
      </c>
    </row>
    <row r="1894" spans="1:6" x14ac:dyDescent="0.3">
      <c r="A1894" t="str">
        <f>Buildings!A1890</f>
        <v>2017_614</v>
      </c>
      <c r="B1894" s="4">
        <f>Buildings!B1890</f>
        <v>2017</v>
      </c>
      <c r="C1894" s="5">
        <f>Buildings!C1890</f>
        <v>735.48802497610404</v>
      </c>
      <c r="D1894" s="15">
        <f>Buildings!D1890</f>
        <v>4.2386718749999996</v>
      </c>
      <c r="E1894" s="4">
        <f t="shared" si="58"/>
        <v>1</v>
      </c>
      <c r="F1894" s="5">
        <f t="shared" si="59"/>
        <v>735.48802497610404</v>
      </c>
    </row>
    <row r="1895" spans="1:6" x14ac:dyDescent="0.3">
      <c r="A1895" t="str">
        <f>Buildings!A1891</f>
        <v>2017_615</v>
      </c>
      <c r="B1895" s="4">
        <f>Buildings!B1891</f>
        <v>2017</v>
      </c>
      <c r="C1895" s="5">
        <f>Buildings!C1891</f>
        <v>606.85239358618696</v>
      </c>
      <c r="D1895" s="15">
        <f>Buildings!D1891</f>
        <v>6.8439867424242404</v>
      </c>
      <c r="E1895" s="4">
        <f t="shared" si="58"/>
        <v>2</v>
      </c>
      <c r="F1895" s="5">
        <f t="shared" si="59"/>
        <v>1213.7047871723739</v>
      </c>
    </row>
    <row r="1896" spans="1:6" x14ac:dyDescent="0.3">
      <c r="A1896" t="str">
        <f>Buildings!A1892</f>
        <v>2017_616</v>
      </c>
      <c r="B1896" s="4">
        <f>Buildings!B1892</f>
        <v>2017</v>
      </c>
      <c r="C1896" s="5">
        <f>Buildings!C1892</f>
        <v>717.10250094533001</v>
      </c>
      <c r="D1896" s="15">
        <f>Buildings!D1892</f>
        <v>5.4042467948717903</v>
      </c>
      <c r="E1896" s="4">
        <f t="shared" si="58"/>
        <v>1</v>
      </c>
      <c r="F1896" s="5">
        <f t="shared" si="59"/>
        <v>717.10250094533001</v>
      </c>
    </row>
    <row r="1897" spans="1:6" x14ac:dyDescent="0.3">
      <c r="A1897" t="str">
        <f>Buildings!A1893</f>
        <v>2017_617</v>
      </c>
      <c r="B1897" s="4">
        <f>Buildings!B1893</f>
        <v>2017</v>
      </c>
      <c r="C1897" s="5">
        <f>Buildings!C1893</f>
        <v>202.38584325090099</v>
      </c>
      <c r="D1897" s="15">
        <f>Buildings!D1893</f>
        <v>4.4147727272727302</v>
      </c>
      <c r="E1897" s="4">
        <f t="shared" si="58"/>
        <v>1</v>
      </c>
      <c r="F1897" s="5">
        <f t="shared" si="59"/>
        <v>202.38584325090099</v>
      </c>
    </row>
    <row r="1898" spans="1:6" x14ac:dyDescent="0.3">
      <c r="A1898" t="str">
        <f>Buildings!A1894</f>
        <v>2017_618</v>
      </c>
      <c r="B1898" s="4">
        <f>Buildings!B1894</f>
        <v>2017</v>
      </c>
      <c r="C1898" s="5">
        <f>Buildings!C1894</f>
        <v>18.3557301098481</v>
      </c>
      <c r="D1898" s="15">
        <f>Buildings!D1894</f>
        <v>2.2578125</v>
      </c>
      <c r="E1898" s="4">
        <f t="shared" si="58"/>
        <v>1</v>
      </c>
      <c r="F1898" s="5">
        <f t="shared" si="59"/>
        <v>18.3557301098481</v>
      </c>
    </row>
    <row r="1899" spans="1:6" x14ac:dyDescent="0.3">
      <c r="A1899" t="str">
        <f>Buildings!A1895</f>
        <v>2017_619</v>
      </c>
      <c r="B1899" s="4">
        <f>Buildings!B1895</f>
        <v>2017</v>
      </c>
      <c r="C1899" s="5">
        <f>Buildings!C1895</f>
        <v>367.73115361016801</v>
      </c>
      <c r="D1899" s="15">
        <f>Buildings!D1895</f>
        <v>5.0343749999999998</v>
      </c>
      <c r="E1899" s="4">
        <f t="shared" si="58"/>
        <v>1</v>
      </c>
      <c r="F1899" s="5">
        <f t="shared" si="59"/>
        <v>367.73115361016801</v>
      </c>
    </row>
    <row r="1900" spans="1:6" x14ac:dyDescent="0.3">
      <c r="A1900" t="str">
        <f>Buildings!A1896</f>
        <v>2017_620</v>
      </c>
      <c r="B1900" s="4">
        <f>Buildings!B1896</f>
        <v>2017</v>
      </c>
      <c r="C1900" s="5">
        <f>Buildings!C1896</f>
        <v>441.30875170417102</v>
      </c>
      <c r="D1900" s="15">
        <f>Buildings!D1896</f>
        <v>5.2985026041666696</v>
      </c>
      <c r="E1900" s="4">
        <f t="shared" si="58"/>
        <v>1</v>
      </c>
      <c r="F1900" s="5">
        <f t="shared" si="59"/>
        <v>441.30875170417102</v>
      </c>
    </row>
    <row r="1901" spans="1:6" x14ac:dyDescent="0.3">
      <c r="A1901" t="str">
        <f>Buildings!A1897</f>
        <v>2017_621</v>
      </c>
      <c r="B1901" s="4">
        <f>Buildings!B1897</f>
        <v>2017</v>
      </c>
      <c r="C1901" s="5">
        <f>Buildings!C1897</f>
        <v>606.93398713506804</v>
      </c>
      <c r="D1901" s="15">
        <f>Buildings!D1897</f>
        <v>6.4258996212121202</v>
      </c>
      <c r="E1901" s="4">
        <f t="shared" si="58"/>
        <v>2</v>
      </c>
      <c r="F1901" s="5">
        <f t="shared" si="59"/>
        <v>1213.8679742701361</v>
      </c>
    </row>
    <row r="1902" spans="1:6" x14ac:dyDescent="0.3">
      <c r="A1902" t="str">
        <f>Buildings!A1898</f>
        <v>2017_622</v>
      </c>
      <c r="B1902" s="4">
        <f>Buildings!B1898</f>
        <v>2017</v>
      </c>
      <c r="C1902" s="5">
        <f>Buildings!C1898</f>
        <v>551.84526076540396</v>
      </c>
      <c r="D1902" s="15">
        <f>Buildings!D1898</f>
        <v>3.72682291666667</v>
      </c>
      <c r="E1902" s="4">
        <f t="shared" si="58"/>
        <v>1</v>
      </c>
      <c r="F1902" s="5">
        <f t="shared" si="59"/>
        <v>551.84526076540396</v>
      </c>
    </row>
    <row r="1903" spans="1:6" x14ac:dyDescent="0.3">
      <c r="A1903" t="str">
        <f>Buildings!A1899</f>
        <v>2017_623</v>
      </c>
      <c r="B1903" s="4">
        <f>Buildings!B1899</f>
        <v>2017</v>
      </c>
      <c r="C1903" s="5">
        <f>Buildings!C1899</f>
        <v>18.408004894852599</v>
      </c>
      <c r="D1903" s="15">
        <f>Buildings!D1899</f>
        <v>3.296875</v>
      </c>
      <c r="E1903" s="4">
        <f t="shared" si="58"/>
        <v>1</v>
      </c>
      <c r="F1903" s="5">
        <f t="shared" si="59"/>
        <v>18.408004894852599</v>
      </c>
    </row>
    <row r="1904" spans="1:6" x14ac:dyDescent="0.3">
      <c r="A1904" t="str">
        <f>Buildings!A1900</f>
        <v>2017_624</v>
      </c>
      <c r="B1904" s="4">
        <f>Buildings!B1900</f>
        <v>2017</v>
      </c>
      <c r="C1904" s="5">
        <f>Buildings!C1900</f>
        <v>18.408541359007401</v>
      </c>
      <c r="D1904" s="15">
        <f>Buildings!D1900</f>
        <v>2.015625</v>
      </c>
      <c r="E1904" s="4">
        <f t="shared" si="58"/>
        <v>1</v>
      </c>
      <c r="F1904" s="5">
        <f t="shared" si="59"/>
        <v>18.408541359007401</v>
      </c>
    </row>
    <row r="1905" spans="1:6" x14ac:dyDescent="0.3">
      <c r="A1905" t="str">
        <f>Buildings!A1901</f>
        <v>2017_625</v>
      </c>
      <c r="B1905" s="4">
        <f>Buildings!B1901</f>
        <v>2017</v>
      </c>
      <c r="C1905" s="5">
        <f>Buildings!C1901</f>
        <v>607.04315672256098</v>
      </c>
      <c r="D1905" s="15">
        <f>Buildings!D1901</f>
        <v>4.9247159090909101</v>
      </c>
      <c r="E1905" s="4">
        <f t="shared" si="58"/>
        <v>1</v>
      </c>
      <c r="F1905" s="5">
        <f t="shared" si="59"/>
        <v>607.04315672256098</v>
      </c>
    </row>
    <row r="1906" spans="1:6" x14ac:dyDescent="0.3">
      <c r="A1906" t="str">
        <f>Buildings!A1902</f>
        <v>2017_626</v>
      </c>
      <c r="B1906" s="4">
        <f>Buildings!B1902</f>
        <v>2017</v>
      </c>
      <c r="C1906" s="5">
        <f>Buildings!C1902</f>
        <v>18.3558083791286</v>
      </c>
      <c r="D1906" s="15">
        <f>Buildings!D1902</f>
        <v>1.9296875</v>
      </c>
      <c r="E1906" s="4">
        <f t="shared" si="58"/>
        <v>1</v>
      </c>
      <c r="F1906" s="5">
        <f t="shared" si="59"/>
        <v>18.3558083791286</v>
      </c>
    </row>
    <row r="1907" spans="1:6" x14ac:dyDescent="0.3">
      <c r="A1907" t="str">
        <f>Buildings!A1903</f>
        <v>2017_627</v>
      </c>
      <c r="B1907" s="4">
        <f>Buildings!B1903</f>
        <v>2017</v>
      </c>
      <c r="C1907" s="5">
        <f>Buildings!C1903</f>
        <v>128.746596788056</v>
      </c>
      <c r="D1907" s="15">
        <f>Buildings!D1903</f>
        <v>5.0524553571428603</v>
      </c>
      <c r="E1907" s="4">
        <f t="shared" si="58"/>
        <v>1</v>
      </c>
      <c r="F1907" s="5">
        <f t="shared" si="59"/>
        <v>128.746596788056</v>
      </c>
    </row>
    <row r="1908" spans="1:6" x14ac:dyDescent="0.3">
      <c r="A1908" t="str">
        <f>Buildings!A1904</f>
        <v>2017_628</v>
      </c>
      <c r="B1908" s="4">
        <f>Buildings!B1904</f>
        <v>2017</v>
      </c>
      <c r="C1908" s="5">
        <f>Buildings!C1904</f>
        <v>386.21609478071298</v>
      </c>
      <c r="D1908" s="15">
        <f>Buildings!D1904</f>
        <v>6.1108630952380896</v>
      </c>
      <c r="E1908" s="4">
        <f t="shared" si="58"/>
        <v>2</v>
      </c>
      <c r="F1908" s="5">
        <f t="shared" si="59"/>
        <v>772.43218956142596</v>
      </c>
    </row>
    <row r="1909" spans="1:6" x14ac:dyDescent="0.3">
      <c r="A1909" t="str">
        <f>Buildings!A1905</f>
        <v>2017_629</v>
      </c>
      <c r="B1909" s="4">
        <f>Buildings!B1905</f>
        <v>2017</v>
      </c>
      <c r="C1909" s="5">
        <f>Buildings!C1905</f>
        <v>441.34603654593201</v>
      </c>
      <c r="D1909" s="15">
        <f>Buildings!D1905</f>
        <v>3.6344401041666701</v>
      </c>
      <c r="E1909" s="4">
        <f t="shared" si="58"/>
        <v>1</v>
      </c>
      <c r="F1909" s="5">
        <f t="shared" si="59"/>
        <v>441.34603654593201</v>
      </c>
    </row>
    <row r="1910" spans="1:6" x14ac:dyDescent="0.3">
      <c r="A1910" t="str">
        <f>Buildings!A1906</f>
        <v>2017_630</v>
      </c>
      <c r="B1910" s="4">
        <f>Buildings!B1906</f>
        <v>2017</v>
      </c>
      <c r="C1910" s="5">
        <f>Buildings!C1906</f>
        <v>18.3476005606353</v>
      </c>
      <c r="D1910" s="15">
        <f>Buildings!D1906</f>
        <v>3.84375</v>
      </c>
      <c r="E1910" s="4">
        <f t="shared" si="58"/>
        <v>1</v>
      </c>
      <c r="F1910" s="5">
        <f t="shared" si="59"/>
        <v>18.3476005606353</v>
      </c>
    </row>
    <row r="1911" spans="1:6" x14ac:dyDescent="0.3">
      <c r="A1911" t="str">
        <f>Buildings!A1907</f>
        <v>2017_631</v>
      </c>
      <c r="B1911" s="4">
        <f>Buildings!B1907</f>
        <v>2017</v>
      </c>
      <c r="C1911" s="5">
        <f>Buildings!C1907</f>
        <v>496.33932485431399</v>
      </c>
      <c r="D1911" s="15">
        <f>Buildings!D1907</f>
        <v>3.72106481481481</v>
      </c>
      <c r="E1911" s="4">
        <f t="shared" si="58"/>
        <v>1</v>
      </c>
      <c r="F1911" s="5">
        <f t="shared" si="59"/>
        <v>496.33932485431399</v>
      </c>
    </row>
    <row r="1912" spans="1:6" x14ac:dyDescent="0.3">
      <c r="A1912" t="str">
        <f>Buildings!A1908</f>
        <v>2017_632</v>
      </c>
      <c r="B1912" s="4">
        <f>Buildings!B1908</f>
        <v>2017</v>
      </c>
      <c r="C1912" s="5">
        <f>Buildings!C1908</f>
        <v>220.654951889068</v>
      </c>
      <c r="D1912" s="15">
        <f>Buildings!D1908</f>
        <v>4.1705729166666696</v>
      </c>
      <c r="E1912" s="4">
        <f t="shared" si="58"/>
        <v>1</v>
      </c>
      <c r="F1912" s="5">
        <f t="shared" si="59"/>
        <v>220.654951889068</v>
      </c>
    </row>
    <row r="1913" spans="1:6" x14ac:dyDescent="0.3">
      <c r="A1913" t="str">
        <f>Buildings!A1909</f>
        <v>2017_633</v>
      </c>
      <c r="B1913" s="4">
        <f>Buildings!B1909</f>
        <v>2017</v>
      </c>
      <c r="C1913" s="5">
        <f>Buildings!C1909</f>
        <v>1011.48944650032</v>
      </c>
      <c r="D1913" s="15">
        <f>Buildings!D1909</f>
        <v>5.7372159090909101</v>
      </c>
      <c r="E1913" s="4">
        <f t="shared" si="58"/>
        <v>1</v>
      </c>
      <c r="F1913" s="5">
        <f t="shared" si="59"/>
        <v>1011.48944650032</v>
      </c>
    </row>
    <row r="1914" spans="1:6" x14ac:dyDescent="0.3">
      <c r="A1914" t="str">
        <f>Buildings!A1910</f>
        <v>2017_634</v>
      </c>
      <c r="B1914" s="4">
        <f>Buildings!B1910</f>
        <v>2017</v>
      </c>
      <c r="C1914" s="5">
        <f>Buildings!C1910</f>
        <v>478.202847608365</v>
      </c>
      <c r="D1914" s="15">
        <f>Buildings!D1910</f>
        <v>4.6042668269230802</v>
      </c>
      <c r="E1914" s="4">
        <f t="shared" si="58"/>
        <v>1</v>
      </c>
      <c r="F1914" s="5">
        <f t="shared" si="59"/>
        <v>478.202847608365</v>
      </c>
    </row>
    <row r="1915" spans="1:6" x14ac:dyDescent="0.3">
      <c r="A1915" t="str">
        <f>Buildings!A1911</f>
        <v>2017_635</v>
      </c>
      <c r="B1915" s="4">
        <f>Buildings!B1911</f>
        <v>2017</v>
      </c>
      <c r="C1915" s="5">
        <f>Buildings!C1911</f>
        <v>220.705423599109</v>
      </c>
      <c r="D1915" s="15">
        <f>Buildings!D1911</f>
        <v>5.38671875</v>
      </c>
      <c r="E1915" s="4">
        <f t="shared" si="58"/>
        <v>1</v>
      </c>
      <c r="F1915" s="5">
        <f t="shared" si="59"/>
        <v>220.705423599109</v>
      </c>
    </row>
    <row r="1916" spans="1:6" x14ac:dyDescent="0.3">
      <c r="A1916" t="str">
        <f>Buildings!A1912</f>
        <v>2017_636</v>
      </c>
      <c r="B1916" s="4">
        <f>Buildings!B1912</f>
        <v>2017</v>
      </c>
      <c r="C1916" s="5">
        <f>Buildings!C1912</f>
        <v>257.62200898677099</v>
      </c>
      <c r="D1916" s="15">
        <f>Buildings!D1912</f>
        <v>3.73046875</v>
      </c>
      <c r="E1916" s="4">
        <f t="shared" si="58"/>
        <v>1</v>
      </c>
      <c r="F1916" s="5">
        <f t="shared" si="59"/>
        <v>257.62200898677099</v>
      </c>
    </row>
    <row r="1917" spans="1:6" x14ac:dyDescent="0.3">
      <c r="A1917" t="str">
        <f>Buildings!A1913</f>
        <v>2017_637</v>
      </c>
      <c r="B1917" s="4">
        <f>Buildings!B1913</f>
        <v>2017</v>
      </c>
      <c r="C1917" s="5">
        <f>Buildings!C1913</f>
        <v>220.65263087768099</v>
      </c>
      <c r="D1917" s="15">
        <f>Buildings!D1913</f>
        <v>5.87890625</v>
      </c>
      <c r="E1917" s="4">
        <f t="shared" si="58"/>
        <v>1</v>
      </c>
      <c r="F1917" s="5">
        <f t="shared" si="59"/>
        <v>220.65263087768099</v>
      </c>
    </row>
    <row r="1918" spans="1:6" x14ac:dyDescent="0.3">
      <c r="A1918" t="str">
        <f>Buildings!A1914</f>
        <v>2017_638</v>
      </c>
      <c r="B1918" s="4">
        <f>Buildings!B1914</f>
        <v>2017</v>
      </c>
      <c r="C1918" s="5">
        <f>Buildings!C1914</f>
        <v>36.767300453037002</v>
      </c>
      <c r="D1918" s="15">
        <f>Buildings!D1914</f>
        <v>4.12109375</v>
      </c>
      <c r="E1918" s="4">
        <f t="shared" si="58"/>
        <v>1</v>
      </c>
      <c r="F1918" s="5">
        <f t="shared" si="59"/>
        <v>36.767300453037002</v>
      </c>
    </row>
    <row r="1919" spans="1:6" x14ac:dyDescent="0.3">
      <c r="A1919" t="str">
        <f>Buildings!A1915</f>
        <v>2017_639</v>
      </c>
      <c r="B1919" s="4">
        <f>Buildings!B1915</f>
        <v>2017</v>
      </c>
      <c r="C1919" s="5">
        <f>Buildings!C1915</f>
        <v>643.58995229750894</v>
      </c>
      <c r="D1919" s="15">
        <f>Buildings!D1915</f>
        <v>5.1301339285714302</v>
      </c>
      <c r="E1919" s="4">
        <f t="shared" si="58"/>
        <v>1</v>
      </c>
      <c r="F1919" s="5">
        <f t="shared" si="59"/>
        <v>643.58995229750894</v>
      </c>
    </row>
    <row r="1920" spans="1:6" x14ac:dyDescent="0.3">
      <c r="A1920" t="str">
        <f>Buildings!A1916</f>
        <v>2017_640</v>
      </c>
      <c r="B1920" s="4">
        <f>Buildings!B1916</f>
        <v>2017</v>
      </c>
      <c r="C1920" s="5">
        <f>Buildings!C1916</f>
        <v>36.752944732084899</v>
      </c>
      <c r="D1920" s="15">
        <f>Buildings!D1916</f>
        <v>3.69140625</v>
      </c>
      <c r="E1920" s="4">
        <f t="shared" si="58"/>
        <v>1</v>
      </c>
      <c r="F1920" s="5">
        <f t="shared" si="59"/>
        <v>36.752944732084899</v>
      </c>
    </row>
    <row r="1921" spans="1:6" x14ac:dyDescent="0.3">
      <c r="A1921" t="str">
        <f>Buildings!A1917</f>
        <v>2017_641</v>
      </c>
      <c r="B1921" s="4">
        <f>Buildings!B1917</f>
        <v>2017</v>
      </c>
      <c r="C1921" s="5">
        <f>Buildings!C1917</f>
        <v>625.20091519039102</v>
      </c>
      <c r="D1921" s="15">
        <f>Buildings!D1917</f>
        <v>5.5071231617647101</v>
      </c>
      <c r="E1921" s="4">
        <f t="shared" si="58"/>
        <v>1</v>
      </c>
      <c r="F1921" s="5">
        <f t="shared" si="59"/>
        <v>625.20091519039102</v>
      </c>
    </row>
    <row r="1922" spans="1:6" x14ac:dyDescent="0.3">
      <c r="A1922" t="str">
        <f>Buildings!A1918</f>
        <v>2017_642</v>
      </c>
      <c r="B1922" s="4">
        <f>Buildings!B1918</f>
        <v>2017</v>
      </c>
      <c r="C1922" s="5">
        <f>Buildings!C1918</f>
        <v>698.64225145522505</v>
      </c>
      <c r="D1922" s="15">
        <f>Buildings!D1918</f>
        <v>5.7220394736842097</v>
      </c>
      <c r="E1922" s="4">
        <f t="shared" si="58"/>
        <v>1</v>
      </c>
      <c r="F1922" s="5">
        <f t="shared" si="59"/>
        <v>698.64225145522505</v>
      </c>
    </row>
    <row r="1923" spans="1:6" x14ac:dyDescent="0.3">
      <c r="A1923" t="str">
        <f>Buildings!A1919</f>
        <v>2017_643</v>
      </c>
      <c r="B1923" s="4">
        <f>Buildings!B1919</f>
        <v>2017</v>
      </c>
      <c r="C1923" s="5">
        <f>Buildings!C1919</f>
        <v>36.814039550721603</v>
      </c>
      <c r="D1923" s="15">
        <f>Buildings!D1919</f>
        <v>3.8203125</v>
      </c>
      <c r="E1923" s="4">
        <f t="shared" si="58"/>
        <v>1</v>
      </c>
      <c r="F1923" s="5">
        <f t="shared" si="59"/>
        <v>36.814039550721603</v>
      </c>
    </row>
    <row r="1924" spans="1:6" x14ac:dyDescent="0.3">
      <c r="A1924" t="str">
        <f>Buildings!A1920</f>
        <v>2017_644</v>
      </c>
      <c r="B1924" s="4">
        <f>Buildings!B1920</f>
        <v>2017</v>
      </c>
      <c r="C1924" s="5">
        <f>Buildings!C1920</f>
        <v>515.14502593874897</v>
      </c>
      <c r="D1924" s="15">
        <f>Buildings!D1920</f>
        <v>5.1004464285714297</v>
      </c>
      <c r="E1924" s="4">
        <f t="shared" si="58"/>
        <v>1</v>
      </c>
      <c r="F1924" s="5">
        <f t="shared" si="59"/>
        <v>515.14502593874897</v>
      </c>
    </row>
    <row r="1925" spans="1:6" x14ac:dyDescent="0.3">
      <c r="A1925" t="str">
        <f>Buildings!A1921</f>
        <v>2017_645</v>
      </c>
      <c r="B1925" s="4">
        <f>Buildings!B1921</f>
        <v>2017</v>
      </c>
      <c r="C1925" s="5">
        <f>Buildings!C1921</f>
        <v>18.408246947452401</v>
      </c>
      <c r="D1925" s="15">
        <f>Buildings!D1921</f>
        <v>3.5625</v>
      </c>
      <c r="E1925" s="4">
        <f t="shared" si="58"/>
        <v>1</v>
      </c>
      <c r="F1925" s="5">
        <f t="shared" si="59"/>
        <v>18.408246947452401</v>
      </c>
    </row>
    <row r="1926" spans="1:6" x14ac:dyDescent="0.3">
      <c r="A1926" t="str">
        <f>Buildings!A1922</f>
        <v>2017_646</v>
      </c>
      <c r="B1926" s="4">
        <f>Buildings!B1922</f>
        <v>2017</v>
      </c>
      <c r="C1926" s="5">
        <f>Buildings!C1922</f>
        <v>18.347821792587599</v>
      </c>
      <c r="D1926" s="15">
        <f>Buildings!D1922</f>
        <v>2.984375</v>
      </c>
      <c r="E1926" s="4">
        <f t="shared" si="58"/>
        <v>1</v>
      </c>
      <c r="F1926" s="5">
        <f t="shared" si="59"/>
        <v>18.347821792587599</v>
      </c>
    </row>
    <row r="1927" spans="1:6" x14ac:dyDescent="0.3">
      <c r="A1927" t="str">
        <f>Buildings!A1923</f>
        <v>2017_647</v>
      </c>
      <c r="B1927" s="4">
        <f>Buildings!B1923</f>
        <v>2017</v>
      </c>
      <c r="C1927" s="5">
        <f>Buildings!C1923</f>
        <v>882.45917365699995</v>
      </c>
      <c r="D1927" s="15">
        <f>Buildings!D1923</f>
        <v>4.3551432291666696</v>
      </c>
      <c r="E1927" s="4">
        <f t="shared" ref="E1927:E1990" si="60">MAX(1,FLOOR(D1927/$B$3,1))</f>
        <v>1</v>
      </c>
      <c r="F1927" s="5">
        <f t="shared" ref="F1927:F1990" si="61">C1927*E1927</f>
        <v>882.45917365699995</v>
      </c>
    </row>
    <row r="1928" spans="1:6" x14ac:dyDescent="0.3">
      <c r="A1928" t="str">
        <f>Buildings!A1924</f>
        <v>2017_648</v>
      </c>
      <c r="B1928" s="4">
        <f>Buildings!B1924</f>
        <v>2017</v>
      </c>
      <c r="C1928" s="5">
        <f>Buildings!C1924</f>
        <v>331.05783022195101</v>
      </c>
      <c r="D1928" s="15">
        <f>Buildings!D1924</f>
        <v>4.7404513888888902</v>
      </c>
      <c r="E1928" s="4">
        <f t="shared" si="60"/>
        <v>1</v>
      </c>
      <c r="F1928" s="5">
        <f t="shared" si="61"/>
        <v>331.05783022195101</v>
      </c>
    </row>
    <row r="1929" spans="1:6" x14ac:dyDescent="0.3">
      <c r="A1929" t="str">
        <f>Buildings!A1925</f>
        <v>2017_649</v>
      </c>
      <c r="B1929" s="4">
        <f>Buildings!B1925</f>
        <v>2017</v>
      </c>
      <c r="C1929" s="5">
        <f>Buildings!C1925</f>
        <v>128.58757534529701</v>
      </c>
      <c r="D1929" s="15">
        <f>Buildings!D1925</f>
        <v>3.8984375</v>
      </c>
      <c r="E1929" s="4">
        <f t="shared" si="60"/>
        <v>1</v>
      </c>
      <c r="F1929" s="5">
        <f t="shared" si="61"/>
        <v>128.58757534529701</v>
      </c>
    </row>
    <row r="1930" spans="1:6" x14ac:dyDescent="0.3">
      <c r="A1930" t="str">
        <f>Buildings!A1926</f>
        <v>2017_650</v>
      </c>
      <c r="B1930" s="4">
        <f>Buildings!B1926</f>
        <v>2017</v>
      </c>
      <c r="C1930" s="5">
        <f>Buildings!C1926</f>
        <v>18.398995189927501</v>
      </c>
      <c r="D1930" s="15">
        <f>Buildings!D1926</f>
        <v>2.8359375</v>
      </c>
      <c r="E1930" s="4">
        <f t="shared" si="60"/>
        <v>1</v>
      </c>
      <c r="F1930" s="5">
        <f t="shared" si="61"/>
        <v>18.398995189927501</v>
      </c>
    </row>
    <row r="1931" spans="1:6" x14ac:dyDescent="0.3">
      <c r="A1931" t="str">
        <f>Buildings!A1927</f>
        <v>2017_651</v>
      </c>
      <c r="B1931" s="4">
        <f>Buildings!B1927</f>
        <v>2017</v>
      </c>
      <c r="C1931" s="5">
        <f>Buildings!C1927</f>
        <v>110.275699621998</v>
      </c>
      <c r="D1931" s="15">
        <f>Buildings!D1927</f>
        <v>5.5598958333333304</v>
      </c>
      <c r="E1931" s="4">
        <f t="shared" si="60"/>
        <v>1</v>
      </c>
      <c r="F1931" s="5">
        <f t="shared" si="61"/>
        <v>110.275699621998</v>
      </c>
    </row>
    <row r="1932" spans="1:6" x14ac:dyDescent="0.3">
      <c r="A1932" t="str">
        <f>Buildings!A1928</f>
        <v>2017_652</v>
      </c>
      <c r="B1932" s="4">
        <f>Buildings!B1928</f>
        <v>2017</v>
      </c>
      <c r="C1932" s="5">
        <f>Buildings!C1928</f>
        <v>588.41416084766399</v>
      </c>
      <c r="D1932" s="15">
        <f>Buildings!D1928</f>
        <v>5.56298828125</v>
      </c>
      <c r="E1932" s="4">
        <f t="shared" si="60"/>
        <v>1</v>
      </c>
      <c r="F1932" s="5">
        <f t="shared" si="61"/>
        <v>588.41416084766399</v>
      </c>
    </row>
    <row r="1933" spans="1:6" x14ac:dyDescent="0.3">
      <c r="A1933" t="str">
        <f>Buildings!A1929</f>
        <v>2017_653</v>
      </c>
      <c r="B1933" s="4">
        <f>Buildings!B1929</f>
        <v>2017</v>
      </c>
      <c r="C1933" s="5">
        <f>Buildings!C1929</f>
        <v>91.882784739136696</v>
      </c>
      <c r="D1933" s="15">
        <f>Buildings!D1929</f>
        <v>3.3265625000000001</v>
      </c>
      <c r="E1933" s="4">
        <f t="shared" si="60"/>
        <v>1</v>
      </c>
      <c r="F1933" s="5">
        <f t="shared" si="61"/>
        <v>91.882784739136696</v>
      </c>
    </row>
    <row r="1934" spans="1:6" x14ac:dyDescent="0.3">
      <c r="A1934" t="str">
        <f>Buildings!A1930</f>
        <v>2017_654</v>
      </c>
      <c r="B1934" s="4">
        <f>Buildings!B1930</f>
        <v>2017</v>
      </c>
      <c r="C1934" s="5">
        <f>Buildings!C1930</f>
        <v>367.69583944883198</v>
      </c>
      <c r="D1934" s="15">
        <f>Buildings!D1930</f>
        <v>5.0363281249999998</v>
      </c>
      <c r="E1934" s="4">
        <f t="shared" si="60"/>
        <v>1</v>
      </c>
      <c r="F1934" s="5">
        <f t="shared" si="61"/>
        <v>367.69583944883198</v>
      </c>
    </row>
    <row r="1935" spans="1:6" x14ac:dyDescent="0.3">
      <c r="A1935" t="str">
        <f>Buildings!A1931</f>
        <v>2017_655</v>
      </c>
      <c r="B1935" s="4">
        <f>Buildings!B1931</f>
        <v>2017</v>
      </c>
      <c r="C1935" s="5">
        <f>Buildings!C1931</f>
        <v>441.27696562558401</v>
      </c>
      <c r="D1935" s="15">
        <f>Buildings!D1931</f>
        <v>6.6253255208333304</v>
      </c>
      <c r="E1935" s="4">
        <f t="shared" si="60"/>
        <v>2</v>
      </c>
      <c r="F1935" s="5">
        <f t="shared" si="61"/>
        <v>882.55393125116802</v>
      </c>
    </row>
    <row r="1936" spans="1:6" x14ac:dyDescent="0.3">
      <c r="A1936" t="str">
        <f>Buildings!A1932</f>
        <v>2017_656</v>
      </c>
      <c r="B1936" s="4">
        <f>Buildings!B1932</f>
        <v>2017</v>
      </c>
      <c r="C1936" s="5">
        <f>Buildings!C1932</f>
        <v>73.595979534089594</v>
      </c>
      <c r="D1936" s="15">
        <f>Buildings!D1932</f>
        <v>3.41015625</v>
      </c>
      <c r="E1936" s="4">
        <f t="shared" si="60"/>
        <v>1</v>
      </c>
      <c r="F1936" s="5">
        <f t="shared" si="61"/>
        <v>73.595979534089594</v>
      </c>
    </row>
    <row r="1937" spans="1:6" x14ac:dyDescent="0.3">
      <c r="A1937" t="str">
        <f>Buildings!A1933</f>
        <v>2017_657</v>
      </c>
      <c r="B1937" s="4">
        <f>Buildings!B1933</f>
        <v>2017</v>
      </c>
      <c r="C1937" s="5">
        <f>Buildings!C1933</f>
        <v>459.70982900075597</v>
      </c>
      <c r="D1937" s="15">
        <f>Buildings!D1933</f>
        <v>5.3615624999999998</v>
      </c>
      <c r="E1937" s="4">
        <f t="shared" si="60"/>
        <v>1</v>
      </c>
      <c r="F1937" s="5">
        <f t="shared" si="61"/>
        <v>459.70982900075597</v>
      </c>
    </row>
    <row r="1938" spans="1:6" x14ac:dyDescent="0.3">
      <c r="A1938" t="str">
        <f>Buildings!A1934</f>
        <v>2017_658</v>
      </c>
      <c r="B1938" s="4">
        <f>Buildings!B1934</f>
        <v>2017</v>
      </c>
      <c r="C1938" s="5">
        <f>Buildings!C1934</f>
        <v>239.03524972125899</v>
      </c>
      <c r="D1938" s="15">
        <f>Buildings!D1934</f>
        <v>4.0336538461538503</v>
      </c>
      <c r="E1938" s="4">
        <f t="shared" si="60"/>
        <v>1</v>
      </c>
      <c r="F1938" s="5">
        <f t="shared" si="61"/>
        <v>239.03524972125899</v>
      </c>
    </row>
    <row r="1939" spans="1:6" x14ac:dyDescent="0.3">
      <c r="A1939" t="str">
        <f>Buildings!A1935</f>
        <v>2017_659</v>
      </c>
      <c r="B1939" s="4">
        <f>Buildings!B1935</f>
        <v>2017</v>
      </c>
      <c r="C1939" s="5">
        <f>Buildings!C1935</f>
        <v>478.28042365238099</v>
      </c>
      <c r="D1939" s="15">
        <f>Buildings!D1935</f>
        <v>6.0712139423076898</v>
      </c>
      <c r="E1939" s="4">
        <f t="shared" si="60"/>
        <v>2</v>
      </c>
      <c r="F1939" s="5">
        <f t="shared" si="61"/>
        <v>956.56084730476198</v>
      </c>
    </row>
    <row r="1940" spans="1:6" x14ac:dyDescent="0.3">
      <c r="A1940" t="str">
        <f>Buildings!A1936</f>
        <v>2017_660</v>
      </c>
      <c r="B1940" s="4">
        <f>Buildings!B1936</f>
        <v>2017</v>
      </c>
      <c r="C1940" s="5">
        <f>Buildings!C1936</f>
        <v>3990.5412307074298</v>
      </c>
      <c r="D1940" s="15">
        <f>Buildings!D1936</f>
        <v>11.591625864055301</v>
      </c>
      <c r="E1940" s="4">
        <f t="shared" si="60"/>
        <v>3</v>
      </c>
      <c r="F1940" s="5">
        <f t="shared" si="61"/>
        <v>11971.62369212229</v>
      </c>
    </row>
    <row r="1941" spans="1:6" x14ac:dyDescent="0.3">
      <c r="A1941" t="str">
        <f>Buildings!A1937</f>
        <v>2017_661</v>
      </c>
      <c r="B1941" s="4">
        <f>Buildings!B1937</f>
        <v>2017</v>
      </c>
      <c r="C1941" s="5">
        <f>Buildings!C1937</f>
        <v>73.544760514050694</v>
      </c>
      <c r="D1941" s="15">
        <f>Buildings!D1937</f>
        <v>4.20703125</v>
      </c>
      <c r="E1941" s="4">
        <f t="shared" si="60"/>
        <v>1</v>
      </c>
      <c r="F1941" s="5">
        <f t="shared" si="61"/>
        <v>73.544760514050694</v>
      </c>
    </row>
    <row r="1942" spans="1:6" x14ac:dyDescent="0.3">
      <c r="A1942" t="str">
        <f>Buildings!A1938</f>
        <v>2017_662</v>
      </c>
      <c r="B1942" s="4">
        <f>Buildings!B1938</f>
        <v>2017</v>
      </c>
      <c r="C1942" s="5">
        <f>Buildings!C1938</f>
        <v>73.599790815264001</v>
      </c>
      <c r="D1942" s="15">
        <f>Buildings!D1938</f>
        <v>3.96484375</v>
      </c>
      <c r="E1942" s="4">
        <f t="shared" si="60"/>
        <v>1</v>
      </c>
      <c r="F1942" s="5">
        <f t="shared" si="61"/>
        <v>73.599790815264001</v>
      </c>
    </row>
    <row r="1943" spans="1:6" x14ac:dyDescent="0.3">
      <c r="A1943" t="str">
        <f>Buildings!A1939</f>
        <v>2017_663</v>
      </c>
      <c r="B1943" s="4">
        <f>Buildings!B1939</f>
        <v>2017</v>
      </c>
      <c r="C1943" s="5">
        <f>Buildings!C1939</f>
        <v>18.357869787141698</v>
      </c>
      <c r="D1943" s="15">
        <f>Buildings!D1939</f>
        <v>2.234375</v>
      </c>
      <c r="E1943" s="4">
        <f t="shared" si="60"/>
        <v>1</v>
      </c>
      <c r="F1943" s="5">
        <f t="shared" si="61"/>
        <v>18.357869787141698</v>
      </c>
    </row>
    <row r="1944" spans="1:6" x14ac:dyDescent="0.3">
      <c r="A1944" t="str">
        <f>Buildings!A1940</f>
        <v>2017_664</v>
      </c>
      <c r="B1944" s="4">
        <f>Buildings!B1940</f>
        <v>2017</v>
      </c>
      <c r="C1944" s="5">
        <f>Buildings!C1940</f>
        <v>73.687911225482793</v>
      </c>
      <c r="D1944" s="15">
        <f>Buildings!D1940</f>
        <v>4.048828125</v>
      </c>
      <c r="E1944" s="4">
        <f t="shared" si="60"/>
        <v>1</v>
      </c>
      <c r="F1944" s="5">
        <f t="shared" si="61"/>
        <v>73.687911225482793</v>
      </c>
    </row>
    <row r="1945" spans="1:6" x14ac:dyDescent="0.3">
      <c r="A1945" t="str">
        <f>Buildings!A1941</f>
        <v>2017_665</v>
      </c>
      <c r="B1945" s="4">
        <f>Buildings!B1941</f>
        <v>2017</v>
      </c>
      <c r="C1945" s="5">
        <f>Buildings!C1941</f>
        <v>275.82554930075997</v>
      </c>
      <c r="D1945" s="15">
        <f>Buildings!D1941</f>
        <v>3.14427083333333</v>
      </c>
      <c r="E1945" s="4">
        <f t="shared" si="60"/>
        <v>1</v>
      </c>
      <c r="F1945" s="5">
        <f t="shared" si="61"/>
        <v>275.82554930075997</v>
      </c>
    </row>
    <row r="1946" spans="1:6" x14ac:dyDescent="0.3">
      <c r="A1946" t="str">
        <f>Buildings!A1942</f>
        <v>2017_666</v>
      </c>
      <c r="B1946" s="4">
        <f>Buildings!B1942</f>
        <v>2017</v>
      </c>
      <c r="C1946" s="5">
        <f>Buildings!C1942</f>
        <v>73.526578407734604</v>
      </c>
      <c r="D1946" s="15">
        <f>Buildings!D1942</f>
        <v>4.083984375</v>
      </c>
      <c r="E1946" s="4">
        <f t="shared" si="60"/>
        <v>1</v>
      </c>
      <c r="F1946" s="5">
        <f t="shared" si="61"/>
        <v>73.526578407734604</v>
      </c>
    </row>
    <row r="1947" spans="1:6" x14ac:dyDescent="0.3">
      <c r="A1947" t="str">
        <f>Buildings!A1943</f>
        <v>2017_667</v>
      </c>
      <c r="B1947" s="4">
        <f>Buildings!B1943</f>
        <v>2017</v>
      </c>
      <c r="C1947" s="5">
        <f>Buildings!C1943</f>
        <v>18.407828281633599</v>
      </c>
      <c r="D1947" s="15">
        <f>Buildings!D1943</f>
        <v>3.6875</v>
      </c>
      <c r="E1947" s="4">
        <f t="shared" si="60"/>
        <v>1</v>
      </c>
      <c r="F1947" s="5">
        <f t="shared" si="61"/>
        <v>18.407828281633599</v>
      </c>
    </row>
    <row r="1948" spans="1:6" x14ac:dyDescent="0.3">
      <c r="A1948" t="str">
        <f>Buildings!A1944</f>
        <v>2017_668</v>
      </c>
      <c r="B1948" s="4">
        <f>Buildings!B1944</f>
        <v>2017</v>
      </c>
      <c r="C1948" s="5">
        <f>Buildings!C1944</f>
        <v>330.93861901760101</v>
      </c>
      <c r="D1948" s="15">
        <f>Buildings!D1944</f>
        <v>5.1970486111111098</v>
      </c>
      <c r="E1948" s="4">
        <f t="shared" si="60"/>
        <v>1</v>
      </c>
      <c r="F1948" s="5">
        <f t="shared" si="61"/>
        <v>330.93861901760101</v>
      </c>
    </row>
    <row r="1949" spans="1:6" x14ac:dyDescent="0.3">
      <c r="A1949" t="str">
        <f>Buildings!A1945</f>
        <v>2017_669</v>
      </c>
      <c r="B1949" s="4">
        <f>Buildings!B1945</f>
        <v>2017</v>
      </c>
      <c r="C1949" s="5">
        <f>Buildings!C1945</f>
        <v>275.82663522474502</v>
      </c>
      <c r="D1949" s="15">
        <f>Buildings!D1945</f>
        <v>4.2750000000000004</v>
      </c>
      <c r="E1949" s="4">
        <f t="shared" si="60"/>
        <v>1</v>
      </c>
      <c r="F1949" s="5">
        <f t="shared" si="61"/>
        <v>275.82663522474502</v>
      </c>
    </row>
    <row r="1950" spans="1:6" x14ac:dyDescent="0.3">
      <c r="A1950" t="str">
        <f>Buildings!A1946</f>
        <v>2017_670</v>
      </c>
      <c r="B1950" s="4">
        <f>Buildings!B1946</f>
        <v>2017</v>
      </c>
      <c r="C1950" s="5">
        <f>Buildings!C1946</f>
        <v>36.817985665984502</v>
      </c>
      <c r="D1950" s="15">
        <f>Buildings!D1946</f>
        <v>2.60546875</v>
      </c>
      <c r="E1950" s="4">
        <f t="shared" si="60"/>
        <v>1</v>
      </c>
      <c r="F1950" s="5">
        <f t="shared" si="61"/>
        <v>36.817985665984502</v>
      </c>
    </row>
    <row r="1951" spans="1:6" x14ac:dyDescent="0.3">
      <c r="A1951" t="str">
        <f>Buildings!A1947</f>
        <v>2017_671</v>
      </c>
      <c r="B1951" s="4">
        <f>Buildings!B1947</f>
        <v>2017</v>
      </c>
      <c r="C1951" s="5">
        <f>Buildings!C1947</f>
        <v>147.09770674258499</v>
      </c>
      <c r="D1951" s="15">
        <f>Buildings!D1947</f>
        <v>3.375</v>
      </c>
      <c r="E1951" s="4">
        <f t="shared" si="60"/>
        <v>1</v>
      </c>
      <c r="F1951" s="5">
        <f t="shared" si="61"/>
        <v>147.09770674258499</v>
      </c>
    </row>
    <row r="1952" spans="1:6" x14ac:dyDescent="0.3">
      <c r="A1952" t="str">
        <f>Buildings!A1948</f>
        <v>2017_672</v>
      </c>
      <c r="B1952" s="4">
        <f>Buildings!B1948</f>
        <v>2017</v>
      </c>
      <c r="C1952" s="5">
        <f>Buildings!C1948</f>
        <v>2280.38421248645</v>
      </c>
      <c r="D1952" s="15">
        <f>Buildings!D1948</f>
        <v>4.4822958669354804</v>
      </c>
      <c r="E1952" s="4">
        <f t="shared" si="60"/>
        <v>1</v>
      </c>
      <c r="F1952" s="5">
        <f t="shared" si="61"/>
        <v>2280.38421248645</v>
      </c>
    </row>
    <row r="1953" spans="1:6" x14ac:dyDescent="0.3">
      <c r="A1953" t="str">
        <f>Buildings!A1949</f>
        <v>2017_673</v>
      </c>
      <c r="B1953" s="4">
        <f>Buildings!B1949</f>
        <v>2017</v>
      </c>
      <c r="C1953" s="5">
        <f>Buildings!C1949</f>
        <v>643.63331368193201</v>
      </c>
      <c r="D1953" s="15">
        <f>Buildings!D1949</f>
        <v>4.9249999999999998</v>
      </c>
      <c r="E1953" s="4">
        <f t="shared" si="60"/>
        <v>1</v>
      </c>
      <c r="F1953" s="5">
        <f t="shared" si="61"/>
        <v>643.63331368193201</v>
      </c>
    </row>
    <row r="1954" spans="1:6" x14ac:dyDescent="0.3">
      <c r="A1954" t="str">
        <f>Buildings!A1950</f>
        <v>2017_674</v>
      </c>
      <c r="B1954" s="4">
        <f>Buildings!B1950</f>
        <v>2017</v>
      </c>
      <c r="C1954" s="5">
        <f>Buildings!C1950</f>
        <v>73.494428798556299</v>
      </c>
      <c r="D1954" s="15">
        <f>Buildings!D1950</f>
        <v>3.224609375</v>
      </c>
      <c r="E1954" s="4">
        <f t="shared" si="60"/>
        <v>1</v>
      </c>
      <c r="F1954" s="5">
        <f t="shared" si="61"/>
        <v>73.494428798556299</v>
      </c>
    </row>
    <row r="1955" spans="1:6" x14ac:dyDescent="0.3">
      <c r="A1955" t="str">
        <f>Buildings!A1951</f>
        <v>2017_675</v>
      </c>
      <c r="B1955" s="4">
        <f>Buildings!B1951</f>
        <v>2017</v>
      </c>
      <c r="C1955" s="5">
        <f>Buildings!C1951</f>
        <v>202.21587938256599</v>
      </c>
      <c r="D1955" s="15">
        <f>Buildings!D1951</f>
        <v>4.0561079545454497</v>
      </c>
      <c r="E1955" s="4">
        <f t="shared" si="60"/>
        <v>1</v>
      </c>
      <c r="F1955" s="5">
        <f t="shared" si="61"/>
        <v>202.21587938256599</v>
      </c>
    </row>
    <row r="1956" spans="1:6" x14ac:dyDescent="0.3">
      <c r="A1956" t="str">
        <f>Buildings!A1952</f>
        <v>2017_676</v>
      </c>
      <c r="B1956" s="4">
        <f>Buildings!B1952</f>
        <v>2017</v>
      </c>
      <c r="C1956" s="5">
        <f>Buildings!C1952</f>
        <v>202.424565574154</v>
      </c>
      <c r="D1956" s="15">
        <f>Buildings!D1952</f>
        <v>3.3963068181818201</v>
      </c>
      <c r="E1956" s="4">
        <f t="shared" si="60"/>
        <v>1</v>
      </c>
      <c r="F1956" s="5">
        <f t="shared" si="61"/>
        <v>202.424565574154</v>
      </c>
    </row>
    <row r="1957" spans="1:6" x14ac:dyDescent="0.3">
      <c r="A1957" t="str">
        <f>Buildings!A1953</f>
        <v>2017_677</v>
      </c>
      <c r="B1957" s="4">
        <f>Buildings!B1953</f>
        <v>2017</v>
      </c>
      <c r="C1957" s="5">
        <f>Buildings!C1953</f>
        <v>1305.46114633977</v>
      </c>
      <c r="D1957" s="15">
        <f>Buildings!D1953</f>
        <v>8.5796654929577496</v>
      </c>
      <c r="E1957" s="4">
        <f t="shared" si="60"/>
        <v>2</v>
      </c>
      <c r="F1957" s="5">
        <f t="shared" si="61"/>
        <v>2610.9222926795401</v>
      </c>
    </row>
    <row r="1958" spans="1:6" x14ac:dyDescent="0.3">
      <c r="A1958" t="str">
        <f>Buildings!A1954</f>
        <v>2017_678</v>
      </c>
      <c r="B1958" s="4">
        <f>Buildings!B1954</f>
        <v>2017</v>
      </c>
      <c r="C1958" s="5">
        <f>Buildings!C1954</f>
        <v>91.887930668890505</v>
      </c>
      <c r="D1958" s="15">
        <f>Buildings!D1954</f>
        <v>3.3109375000000001</v>
      </c>
      <c r="E1958" s="4">
        <f t="shared" si="60"/>
        <v>1</v>
      </c>
      <c r="F1958" s="5">
        <f t="shared" si="61"/>
        <v>91.887930668890505</v>
      </c>
    </row>
    <row r="1959" spans="1:6" x14ac:dyDescent="0.3">
      <c r="A1959" t="str">
        <f>Buildings!A1955</f>
        <v>2017_679</v>
      </c>
      <c r="B1959" s="4">
        <f>Buildings!B1955</f>
        <v>2017</v>
      </c>
      <c r="C1959" s="5">
        <f>Buildings!C1955</f>
        <v>404.68275735154901</v>
      </c>
      <c r="D1959" s="15">
        <f>Buildings!D1955</f>
        <v>4.2180397727272698</v>
      </c>
      <c r="E1959" s="4">
        <f t="shared" si="60"/>
        <v>1</v>
      </c>
      <c r="F1959" s="5">
        <f t="shared" si="61"/>
        <v>404.68275735154901</v>
      </c>
    </row>
    <row r="1960" spans="1:6" x14ac:dyDescent="0.3">
      <c r="A1960" t="str">
        <f>Buildings!A1956</f>
        <v>2017_680</v>
      </c>
      <c r="B1960" s="4">
        <f>Buildings!B1956</f>
        <v>2017</v>
      </c>
      <c r="C1960" s="5">
        <f>Buildings!C1956</f>
        <v>514.94180717132997</v>
      </c>
      <c r="D1960" s="15">
        <f>Buildings!D1956</f>
        <v>4.40234375</v>
      </c>
      <c r="E1960" s="4">
        <f t="shared" si="60"/>
        <v>1</v>
      </c>
      <c r="F1960" s="5">
        <f t="shared" si="61"/>
        <v>514.94180717132997</v>
      </c>
    </row>
    <row r="1961" spans="1:6" x14ac:dyDescent="0.3">
      <c r="A1961" t="str">
        <f>Buildings!A1957</f>
        <v>2017_681</v>
      </c>
      <c r="B1961" s="4">
        <f>Buildings!B1957</f>
        <v>2017</v>
      </c>
      <c r="C1961" s="5">
        <f>Buildings!C1957</f>
        <v>73.493568610400004</v>
      </c>
      <c r="D1961" s="15">
        <f>Buildings!D1957</f>
        <v>2.712890625</v>
      </c>
      <c r="E1961" s="4">
        <f t="shared" si="60"/>
        <v>1</v>
      </c>
      <c r="F1961" s="5">
        <f t="shared" si="61"/>
        <v>73.493568610400004</v>
      </c>
    </row>
    <row r="1962" spans="1:6" x14ac:dyDescent="0.3">
      <c r="A1962" t="str">
        <f>Buildings!A1958</f>
        <v>2017_682</v>
      </c>
      <c r="B1962" s="4">
        <f>Buildings!B1958</f>
        <v>2017</v>
      </c>
      <c r="C1962" s="5">
        <f>Buildings!C1958</f>
        <v>827.38291040435001</v>
      </c>
      <c r="D1962" s="15">
        <f>Buildings!D1958</f>
        <v>5.5210069444444398</v>
      </c>
      <c r="E1962" s="4">
        <f t="shared" si="60"/>
        <v>1</v>
      </c>
      <c r="F1962" s="5">
        <f t="shared" si="61"/>
        <v>827.38291040435001</v>
      </c>
    </row>
    <row r="1963" spans="1:6" x14ac:dyDescent="0.3">
      <c r="A1963" t="str">
        <f>Buildings!A1959</f>
        <v>2017_683</v>
      </c>
      <c r="B1963" s="4">
        <f>Buildings!B1959</f>
        <v>2017</v>
      </c>
      <c r="C1963" s="5">
        <f>Buildings!C1959</f>
        <v>128.79409280419301</v>
      </c>
      <c r="D1963" s="15">
        <f>Buildings!D1959</f>
        <v>4.3203125</v>
      </c>
      <c r="E1963" s="4">
        <f t="shared" si="60"/>
        <v>1</v>
      </c>
      <c r="F1963" s="5">
        <f t="shared" si="61"/>
        <v>128.79409280419301</v>
      </c>
    </row>
    <row r="1964" spans="1:6" x14ac:dyDescent="0.3">
      <c r="A1964" t="str">
        <f>Buildings!A1960</f>
        <v>2017_684</v>
      </c>
      <c r="B1964" s="4">
        <f>Buildings!B1960</f>
        <v>2017</v>
      </c>
      <c r="C1964" s="5">
        <f>Buildings!C1960</f>
        <v>73.634347157552796</v>
      </c>
      <c r="D1964" s="15">
        <f>Buildings!D1960</f>
        <v>2.82421875</v>
      </c>
      <c r="E1964" s="4">
        <f t="shared" si="60"/>
        <v>1</v>
      </c>
      <c r="F1964" s="5">
        <f t="shared" si="61"/>
        <v>73.634347157552796</v>
      </c>
    </row>
    <row r="1965" spans="1:6" x14ac:dyDescent="0.3">
      <c r="A1965" t="str">
        <f>Buildings!A1961</f>
        <v>2017_685</v>
      </c>
      <c r="B1965" s="4">
        <f>Buildings!B1961</f>
        <v>2017</v>
      </c>
      <c r="C1965" s="5">
        <f>Buildings!C1961</f>
        <v>643.84740328602504</v>
      </c>
      <c r="D1965" s="15">
        <f>Buildings!D1961</f>
        <v>4.9506696428571404</v>
      </c>
      <c r="E1965" s="4">
        <f t="shared" si="60"/>
        <v>1</v>
      </c>
      <c r="F1965" s="5">
        <f t="shared" si="61"/>
        <v>643.84740328602504</v>
      </c>
    </row>
    <row r="1966" spans="1:6" x14ac:dyDescent="0.3">
      <c r="A1966" t="str">
        <f>Buildings!A1962</f>
        <v>2017_686</v>
      </c>
      <c r="B1966" s="4">
        <f>Buildings!B1962</f>
        <v>2017</v>
      </c>
      <c r="C1966" s="5">
        <f>Buildings!C1962</f>
        <v>36.756858875974999</v>
      </c>
      <c r="D1966" s="15">
        <f>Buildings!D1962</f>
        <v>2.3046875</v>
      </c>
      <c r="E1966" s="4">
        <f t="shared" si="60"/>
        <v>1</v>
      </c>
      <c r="F1966" s="5">
        <f t="shared" si="61"/>
        <v>36.756858875974999</v>
      </c>
    </row>
    <row r="1967" spans="1:6" x14ac:dyDescent="0.3">
      <c r="A1967" t="str">
        <f>Buildings!A1963</f>
        <v>2017_687</v>
      </c>
      <c r="B1967" s="4">
        <f>Buildings!B1963</f>
        <v>2017</v>
      </c>
      <c r="C1967" s="5">
        <f>Buildings!C1963</f>
        <v>1084.9427742743901</v>
      </c>
      <c r="D1967" s="15">
        <f>Buildings!D1963</f>
        <v>5.2154396186440701</v>
      </c>
      <c r="E1967" s="4">
        <f t="shared" si="60"/>
        <v>1</v>
      </c>
      <c r="F1967" s="5">
        <f t="shared" si="61"/>
        <v>1084.9427742743901</v>
      </c>
    </row>
    <row r="1968" spans="1:6" x14ac:dyDescent="0.3">
      <c r="A1968" t="str">
        <f>Buildings!A1964</f>
        <v>2017_688</v>
      </c>
      <c r="B1968" s="4">
        <f>Buildings!B1964</f>
        <v>2017</v>
      </c>
      <c r="C1968" s="5">
        <f>Buildings!C1964</f>
        <v>294.31056753359701</v>
      </c>
      <c r="D1968" s="15">
        <f>Buildings!D1964</f>
        <v>5.64599609375</v>
      </c>
      <c r="E1968" s="4">
        <f t="shared" si="60"/>
        <v>1</v>
      </c>
      <c r="F1968" s="5">
        <f t="shared" si="61"/>
        <v>294.31056753359701</v>
      </c>
    </row>
    <row r="1969" spans="1:6" x14ac:dyDescent="0.3">
      <c r="A1969" t="str">
        <f>Buildings!A1965</f>
        <v>2017_689</v>
      </c>
      <c r="B1969" s="4">
        <f>Buildings!B1965</f>
        <v>2017</v>
      </c>
      <c r="C1969" s="5">
        <f>Buildings!C1965</f>
        <v>18.357641419395801</v>
      </c>
      <c r="D1969" s="15">
        <f>Buildings!D1965</f>
        <v>0.9609375</v>
      </c>
      <c r="E1969" s="4">
        <f t="shared" si="60"/>
        <v>1</v>
      </c>
      <c r="F1969" s="5">
        <f t="shared" si="61"/>
        <v>18.357641419395801</v>
      </c>
    </row>
    <row r="1970" spans="1:6" x14ac:dyDescent="0.3">
      <c r="A1970" t="str">
        <f>Buildings!A1966</f>
        <v>2017_690</v>
      </c>
      <c r="B1970" s="4">
        <f>Buildings!B1966</f>
        <v>2017</v>
      </c>
      <c r="C1970" s="5">
        <f>Buildings!C1966</f>
        <v>312.70238637179102</v>
      </c>
      <c r="D1970" s="15">
        <f>Buildings!D1966</f>
        <v>5.8639705882352899</v>
      </c>
      <c r="E1970" s="4">
        <f t="shared" si="60"/>
        <v>1</v>
      </c>
      <c r="F1970" s="5">
        <f t="shared" si="61"/>
        <v>312.70238637179102</v>
      </c>
    </row>
    <row r="1971" spans="1:6" x14ac:dyDescent="0.3">
      <c r="A1971" t="str">
        <f>Buildings!A1967</f>
        <v>2017_691</v>
      </c>
      <c r="B1971" s="4">
        <f>Buildings!B1967</f>
        <v>2017</v>
      </c>
      <c r="C1971" s="5">
        <f>Buildings!C1967</f>
        <v>18.399053915403801</v>
      </c>
      <c r="D1971" s="15">
        <f>Buildings!D1967</f>
        <v>2.1875</v>
      </c>
      <c r="E1971" s="4">
        <f t="shared" si="60"/>
        <v>1</v>
      </c>
      <c r="F1971" s="5">
        <f t="shared" si="61"/>
        <v>18.399053915403801</v>
      </c>
    </row>
    <row r="1972" spans="1:6" x14ac:dyDescent="0.3">
      <c r="A1972" t="str">
        <f>Buildings!A1968</f>
        <v>2017_692</v>
      </c>
      <c r="B1972" s="4">
        <f>Buildings!B1968</f>
        <v>2017</v>
      </c>
      <c r="C1972" s="5">
        <f>Buildings!C1968</f>
        <v>55.123158516362302</v>
      </c>
      <c r="D1972" s="15">
        <f>Buildings!D1968</f>
        <v>2.3984375</v>
      </c>
      <c r="E1972" s="4">
        <f t="shared" si="60"/>
        <v>1</v>
      </c>
      <c r="F1972" s="5">
        <f t="shared" si="61"/>
        <v>55.123158516362302</v>
      </c>
    </row>
    <row r="1973" spans="1:6" x14ac:dyDescent="0.3">
      <c r="A1973" t="str">
        <f>Buildings!A1969</f>
        <v>2017_693</v>
      </c>
      <c r="B1973" s="4">
        <f>Buildings!B1969</f>
        <v>2017</v>
      </c>
      <c r="C1973" s="5">
        <f>Buildings!C1969</f>
        <v>73.544538758695097</v>
      </c>
      <c r="D1973" s="15">
        <f>Buildings!D1969</f>
        <v>3.87109375</v>
      </c>
      <c r="E1973" s="4">
        <f t="shared" si="60"/>
        <v>1</v>
      </c>
      <c r="F1973" s="5">
        <f t="shared" si="61"/>
        <v>73.544538758695097</v>
      </c>
    </row>
    <row r="1974" spans="1:6" x14ac:dyDescent="0.3">
      <c r="A1974" t="str">
        <f>Buildings!A1970</f>
        <v>2017_694</v>
      </c>
      <c r="B1974" s="4">
        <f>Buildings!B1970</f>
        <v>2017</v>
      </c>
      <c r="C1974" s="5">
        <f>Buildings!C1970</f>
        <v>18.4502262361348</v>
      </c>
      <c r="D1974" s="15">
        <f>Buildings!D1970</f>
        <v>3.40625</v>
      </c>
      <c r="E1974" s="4">
        <f t="shared" si="60"/>
        <v>1</v>
      </c>
      <c r="F1974" s="5">
        <f t="shared" si="61"/>
        <v>18.4502262361348</v>
      </c>
    </row>
    <row r="1975" spans="1:6" x14ac:dyDescent="0.3">
      <c r="A1975" t="str">
        <f>Buildings!A1971</f>
        <v>2017_695</v>
      </c>
      <c r="B1975" s="4">
        <f>Buildings!B1971</f>
        <v>2017</v>
      </c>
      <c r="C1975" s="5">
        <f>Buildings!C1971</f>
        <v>496.52587562985701</v>
      </c>
      <c r="D1975" s="15">
        <f>Buildings!D1971</f>
        <v>5.6753472222222197</v>
      </c>
      <c r="E1975" s="4">
        <f t="shared" si="60"/>
        <v>1</v>
      </c>
      <c r="F1975" s="5">
        <f t="shared" si="61"/>
        <v>496.52587562985701</v>
      </c>
    </row>
    <row r="1976" spans="1:6" x14ac:dyDescent="0.3">
      <c r="A1976" t="str">
        <f>Buildings!A1972</f>
        <v>2017_696</v>
      </c>
      <c r="B1976" s="4">
        <f>Buildings!B1972</f>
        <v>2017</v>
      </c>
      <c r="C1976" s="5">
        <f>Buildings!C1972</f>
        <v>386.22727113962202</v>
      </c>
      <c r="D1976" s="15">
        <f>Buildings!D1972</f>
        <v>4.3582589285714297</v>
      </c>
      <c r="E1976" s="4">
        <f t="shared" si="60"/>
        <v>1</v>
      </c>
      <c r="F1976" s="5">
        <f t="shared" si="61"/>
        <v>386.22727113962202</v>
      </c>
    </row>
    <row r="1977" spans="1:6" x14ac:dyDescent="0.3">
      <c r="A1977" t="str">
        <f>Buildings!A1973</f>
        <v>2017_697</v>
      </c>
      <c r="B1977" s="4">
        <f>Buildings!B1973</f>
        <v>2017</v>
      </c>
      <c r="C1977" s="5">
        <f>Buildings!C1973</f>
        <v>36.695871345698798</v>
      </c>
      <c r="D1977" s="15">
        <f>Buildings!D1973</f>
        <v>3.30078125</v>
      </c>
      <c r="E1977" s="4">
        <f t="shared" si="60"/>
        <v>1</v>
      </c>
      <c r="F1977" s="5">
        <f t="shared" si="61"/>
        <v>36.695871345698798</v>
      </c>
    </row>
    <row r="1978" spans="1:6" x14ac:dyDescent="0.3">
      <c r="A1978" t="str">
        <f>Buildings!A1974</f>
        <v>2017_698</v>
      </c>
      <c r="B1978" s="4">
        <f>Buildings!B1974</f>
        <v>2017</v>
      </c>
      <c r="C1978" s="5">
        <f>Buildings!C1974</f>
        <v>36.756845848634804</v>
      </c>
      <c r="D1978" s="15">
        <f>Buildings!D1974</f>
        <v>3.6484375</v>
      </c>
      <c r="E1978" s="4">
        <f t="shared" si="60"/>
        <v>1</v>
      </c>
      <c r="F1978" s="5">
        <f t="shared" si="61"/>
        <v>36.756845848634804</v>
      </c>
    </row>
    <row r="1979" spans="1:6" x14ac:dyDescent="0.3">
      <c r="A1979" t="str">
        <f>Buildings!A1975</f>
        <v>2017_699</v>
      </c>
      <c r="B1979" s="4">
        <f>Buildings!B1975</f>
        <v>2017</v>
      </c>
      <c r="C1979" s="5">
        <f>Buildings!C1975</f>
        <v>754.13810410629696</v>
      </c>
      <c r="D1979" s="15">
        <f>Buildings!D1975</f>
        <v>6.1295731707317103</v>
      </c>
      <c r="E1979" s="4">
        <f t="shared" si="60"/>
        <v>2</v>
      </c>
      <c r="F1979" s="5">
        <f t="shared" si="61"/>
        <v>1508.2762082125939</v>
      </c>
    </row>
    <row r="1980" spans="1:6" x14ac:dyDescent="0.3">
      <c r="A1980" t="str">
        <f>Buildings!A1976</f>
        <v>2017_700</v>
      </c>
      <c r="B1980" s="4">
        <f>Buildings!B1976</f>
        <v>2017</v>
      </c>
      <c r="C1980" s="5">
        <f>Buildings!C1976</f>
        <v>294.07162750139798</v>
      </c>
      <c r="D1980" s="15">
        <f>Buildings!D1976</f>
        <v>3.99072265625</v>
      </c>
      <c r="E1980" s="4">
        <f t="shared" si="60"/>
        <v>1</v>
      </c>
      <c r="F1980" s="5">
        <f t="shared" si="61"/>
        <v>294.07162750139798</v>
      </c>
    </row>
    <row r="1981" spans="1:6" x14ac:dyDescent="0.3">
      <c r="A1981" t="str">
        <f>Buildings!A1977</f>
        <v>2017_701</v>
      </c>
      <c r="B1981" s="4">
        <f>Buildings!B1977</f>
        <v>2017</v>
      </c>
      <c r="C1981" s="5">
        <f>Buildings!C1977</f>
        <v>55.095316076651201</v>
      </c>
      <c r="D1981" s="15">
        <f>Buildings!D1977</f>
        <v>2.4557291666666701</v>
      </c>
      <c r="E1981" s="4">
        <f t="shared" si="60"/>
        <v>1</v>
      </c>
      <c r="F1981" s="5">
        <f t="shared" si="61"/>
        <v>55.095316076651201</v>
      </c>
    </row>
    <row r="1982" spans="1:6" x14ac:dyDescent="0.3">
      <c r="A1982" t="str">
        <f>Buildings!A1978</f>
        <v>2017_702</v>
      </c>
      <c r="B1982" s="4">
        <f>Buildings!B1978</f>
        <v>2017</v>
      </c>
      <c r="C1982" s="5">
        <f>Buildings!C1978</f>
        <v>367.47750787809503</v>
      </c>
      <c r="D1982" s="15">
        <f>Buildings!D1978</f>
        <v>3.4203125000000001</v>
      </c>
      <c r="E1982" s="4">
        <f t="shared" si="60"/>
        <v>1</v>
      </c>
      <c r="F1982" s="5">
        <f t="shared" si="61"/>
        <v>367.47750787809503</v>
      </c>
    </row>
    <row r="1983" spans="1:6" x14ac:dyDescent="0.3">
      <c r="A1983" t="str">
        <f>Buildings!A1979</f>
        <v>2017_703</v>
      </c>
      <c r="B1983" s="4">
        <f>Buildings!B1979</f>
        <v>2017</v>
      </c>
      <c r="C1983" s="5">
        <f>Buildings!C1979</f>
        <v>533.07771073654305</v>
      </c>
      <c r="D1983" s="15">
        <f>Buildings!D1979</f>
        <v>5.3313577586206904</v>
      </c>
      <c r="E1983" s="4">
        <f t="shared" si="60"/>
        <v>1</v>
      </c>
      <c r="F1983" s="5">
        <f t="shared" si="61"/>
        <v>533.07771073654305</v>
      </c>
    </row>
    <row r="1984" spans="1:6" x14ac:dyDescent="0.3">
      <c r="A1984" t="str">
        <f>Buildings!A1980</f>
        <v>2017_704</v>
      </c>
      <c r="B1984" s="4">
        <f>Buildings!B1980</f>
        <v>2017</v>
      </c>
      <c r="C1984" s="5">
        <f>Buildings!C1980</f>
        <v>239.00267228484199</v>
      </c>
      <c r="D1984" s="15">
        <f>Buildings!D1980</f>
        <v>5.4591346153846096</v>
      </c>
      <c r="E1984" s="4">
        <f t="shared" si="60"/>
        <v>1</v>
      </c>
      <c r="F1984" s="5">
        <f t="shared" si="61"/>
        <v>239.00267228484199</v>
      </c>
    </row>
    <row r="1985" spans="1:6" x14ac:dyDescent="0.3">
      <c r="A1985" t="str">
        <f>Buildings!A1981</f>
        <v>2017_705</v>
      </c>
      <c r="B1985" s="4">
        <f>Buildings!B1981</f>
        <v>2017</v>
      </c>
      <c r="C1985" s="5">
        <f>Buildings!C1981</f>
        <v>91.842354550957694</v>
      </c>
      <c r="D1985" s="15">
        <f>Buildings!D1981</f>
        <v>3.9203125000000001</v>
      </c>
      <c r="E1985" s="4">
        <f t="shared" si="60"/>
        <v>1</v>
      </c>
      <c r="F1985" s="5">
        <f t="shared" si="61"/>
        <v>91.842354550957694</v>
      </c>
    </row>
    <row r="1986" spans="1:6" x14ac:dyDescent="0.3">
      <c r="A1986" t="str">
        <f>Buildings!A1982</f>
        <v>2017_706</v>
      </c>
      <c r="B1986" s="4">
        <f>Buildings!B1982</f>
        <v>2017</v>
      </c>
      <c r="C1986" s="5">
        <f>Buildings!C1982</f>
        <v>18.3533440586179</v>
      </c>
      <c r="D1986" s="15">
        <f>Buildings!D1982</f>
        <v>3.3046875</v>
      </c>
      <c r="E1986" s="4">
        <f t="shared" si="60"/>
        <v>1</v>
      </c>
      <c r="F1986" s="5">
        <f t="shared" si="61"/>
        <v>18.3533440586179</v>
      </c>
    </row>
    <row r="1987" spans="1:6" x14ac:dyDescent="0.3">
      <c r="A1987" t="str">
        <f>Buildings!A1983</f>
        <v>2017_707</v>
      </c>
      <c r="B1987" s="4">
        <f>Buildings!B1983</f>
        <v>2017</v>
      </c>
      <c r="C1987" s="5">
        <f>Buildings!C1983</f>
        <v>1268.9233015663899</v>
      </c>
      <c r="D1987" s="15">
        <f>Buildings!D1983</f>
        <v>6.32325634057971</v>
      </c>
      <c r="E1987" s="4">
        <f t="shared" si="60"/>
        <v>2</v>
      </c>
      <c r="F1987" s="5">
        <f t="shared" si="61"/>
        <v>2537.8466031327798</v>
      </c>
    </row>
    <row r="1988" spans="1:6" x14ac:dyDescent="0.3">
      <c r="A1988" t="str">
        <f>Buildings!A1984</f>
        <v>2017_708</v>
      </c>
      <c r="B1988" s="4">
        <f>Buildings!B1984</f>
        <v>2017</v>
      </c>
      <c r="C1988" s="5">
        <f>Buildings!C1984</f>
        <v>257.497473931873</v>
      </c>
      <c r="D1988" s="15">
        <f>Buildings!D1984</f>
        <v>6.2606026785714297</v>
      </c>
      <c r="E1988" s="4">
        <f t="shared" si="60"/>
        <v>2</v>
      </c>
      <c r="F1988" s="5">
        <f t="shared" si="61"/>
        <v>514.99494786374601</v>
      </c>
    </row>
    <row r="1989" spans="1:6" x14ac:dyDescent="0.3">
      <c r="A1989" t="str">
        <f>Buildings!A1985</f>
        <v>2017_709</v>
      </c>
      <c r="B1989" s="4">
        <f>Buildings!B1985</f>
        <v>2017</v>
      </c>
      <c r="C1989" s="5">
        <f>Buildings!C1985</f>
        <v>367.587062448263</v>
      </c>
      <c r="D1989" s="15">
        <f>Buildings!D1985</f>
        <v>4.8003906250000004</v>
      </c>
      <c r="E1989" s="4">
        <f t="shared" si="60"/>
        <v>1</v>
      </c>
      <c r="F1989" s="5">
        <f t="shared" si="61"/>
        <v>367.587062448263</v>
      </c>
    </row>
    <row r="1990" spans="1:6" x14ac:dyDescent="0.3">
      <c r="A1990" t="str">
        <f>Buildings!A1986</f>
        <v>2017_710</v>
      </c>
      <c r="B1990" s="4">
        <f>Buildings!B1986</f>
        <v>2017</v>
      </c>
      <c r="C1990" s="5">
        <f>Buildings!C1986</f>
        <v>202.238233812153</v>
      </c>
      <c r="D1990" s="15">
        <f>Buildings!D1986</f>
        <v>3.8110795454545499</v>
      </c>
      <c r="E1990" s="4">
        <f t="shared" si="60"/>
        <v>1</v>
      </c>
      <c r="F1990" s="5">
        <f t="shared" si="61"/>
        <v>202.238233812153</v>
      </c>
    </row>
    <row r="1991" spans="1:6" x14ac:dyDescent="0.3">
      <c r="A1991" t="str">
        <f>Buildings!A1987</f>
        <v>2017_711</v>
      </c>
      <c r="B1991" s="4">
        <f>Buildings!B1987</f>
        <v>2017</v>
      </c>
      <c r="C1991" s="5">
        <f>Buildings!C1987</f>
        <v>239.059917690232</v>
      </c>
      <c r="D1991" s="15">
        <f>Buildings!D1987</f>
        <v>4.6460336538461497</v>
      </c>
      <c r="E1991" s="4">
        <f t="shared" ref="E1991:E2054" si="62">MAX(1,FLOOR(D1991/$B$3,1))</f>
        <v>1</v>
      </c>
      <c r="F1991" s="5">
        <f t="shared" ref="F1991:F2054" si="63">C1991*E1991</f>
        <v>239.059917690232</v>
      </c>
    </row>
    <row r="1992" spans="1:6" x14ac:dyDescent="0.3">
      <c r="A1992" t="str">
        <f>Buildings!A1988</f>
        <v>2017_712</v>
      </c>
      <c r="B1992" s="4">
        <f>Buildings!B1988</f>
        <v>2017</v>
      </c>
      <c r="C1992" s="5">
        <f>Buildings!C1988</f>
        <v>110.34046159684701</v>
      </c>
      <c r="D1992" s="15">
        <f>Buildings!D1988</f>
        <v>4.640625</v>
      </c>
      <c r="E1992" s="4">
        <f t="shared" si="62"/>
        <v>1</v>
      </c>
      <c r="F1992" s="5">
        <f t="shared" si="63"/>
        <v>110.34046159684701</v>
      </c>
    </row>
    <row r="1993" spans="1:6" x14ac:dyDescent="0.3">
      <c r="A1993" t="str">
        <f>Buildings!A1989</f>
        <v>2017_713</v>
      </c>
      <c r="B1993" s="4">
        <f>Buildings!B1989</f>
        <v>2017</v>
      </c>
      <c r="C1993" s="5">
        <f>Buildings!C1989</f>
        <v>441.350737841804</v>
      </c>
      <c r="D1993" s="15">
        <f>Buildings!D1989</f>
        <v>7.1800130208333304</v>
      </c>
      <c r="E1993" s="4">
        <f t="shared" si="62"/>
        <v>2</v>
      </c>
      <c r="F1993" s="5">
        <f t="shared" si="63"/>
        <v>882.70147568360801</v>
      </c>
    </row>
    <row r="1994" spans="1:6" x14ac:dyDescent="0.3">
      <c r="A1994" t="str">
        <f>Buildings!A1990</f>
        <v>2017_714</v>
      </c>
      <c r="B1994" s="4">
        <f>Buildings!B1990</f>
        <v>2017</v>
      </c>
      <c r="C1994" s="5">
        <f>Buildings!C1990</f>
        <v>18.354947624728101</v>
      </c>
      <c r="D1994" s="15">
        <f>Buildings!D1990</f>
        <v>1.21875</v>
      </c>
      <c r="E1994" s="4">
        <f t="shared" si="62"/>
        <v>1</v>
      </c>
      <c r="F1994" s="5">
        <f t="shared" si="63"/>
        <v>18.354947624728101</v>
      </c>
    </row>
    <row r="1995" spans="1:6" x14ac:dyDescent="0.3">
      <c r="A1995" t="str">
        <f>Buildings!A1991</f>
        <v>2017_715</v>
      </c>
      <c r="B1995" s="4">
        <f>Buildings!B1991</f>
        <v>2017</v>
      </c>
      <c r="C1995" s="5">
        <f>Buildings!C1991</f>
        <v>239.04369087517301</v>
      </c>
      <c r="D1995" s="15">
        <f>Buildings!D1991</f>
        <v>4.5859375</v>
      </c>
      <c r="E1995" s="4">
        <f t="shared" si="62"/>
        <v>1</v>
      </c>
      <c r="F1995" s="5">
        <f t="shared" si="63"/>
        <v>239.04369087517301</v>
      </c>
    </row>
    <row r="1996" spans="1:6" x14ac:dyDescent="0.3">
      <c r="A1996" t="str">
        <f>Buildings!A1992</f>
        <v>2017_716</v>
      </c>
      <c r="B1996" s="4">
        <f>Buildings!B1992</f>
        <v>2017</v>
      </c>
      <c r="C1996" s="5">
        <f>Buildings!C1992</f>
        <v>18.356812840327599</v>
      </c>
      <c r="D1996" s="15">
        <f>Buildings!D1992</f>
        <v>2.4921875</v>
      </c>
      <c r="E1996" s="4">
        <f t="shared" si="62"/>
        <v>1</v>
      </c>
      <c r="F1996" s="5">
        <f t="shared" si="63"/>
        <v>18.356812840327599</v>
      </c>
    </row>
    <row r="1997" spans="1:6" x14ac:dyDescent="0.3">
      <c r="A1997" t="str">
        <f>Buildings!A1993</f>
        <v>2017_717</v>
      </c>
      <c r="B1997" s="4">
        <f>Buildings!B1993</f>
        <v>2017</v>
      </c>
      <c r="C1997" s="5">
        <f>Buildings!C1993</f>
        <v>110.189948182553</v>
      </c>
      <c r="D1997" s="15">
        <f>Buildings!D1993</f>
        <v>3.7018229166666701</v>
      </c>
      <c r="E1997" s="4">
        <f t="shared" si="62"/>
        <v>1</v>
      </c>
      <c r="F1997" s="5">
        <f t="shared" si="63"/>
        <v>110.189948182553</v>
      </c>
    </row>
    <row r="1998" spans="1:6" x14ac:dyDescent="0.3">
      <c r="A1998" t="str">
        <f>Buildings!A1994</f>
        <v>2017_718</v>
      </c>
      <c r="B1998" s="4">
        <f>Buildings!B1994</f>
        <v>2017</v>
      </c>
      <c r="C1998" s="5">
        <f>Buildings!C1994</f>
        <v>128.729658201337</v>
      </c>
      <c r="D1998" s="15">
        <f>Buildings!D1994</f>
        <v>7.2823660714285703</v>
      </c>
      <c r="E1998" s="4">
        <f t="shared" si="62"/>
        <v>2</v>
      </c>
      <c r="F1998" s="5">
        <f t="shared" si="63"/>
        <v>257.45931640267401</v>
      </c>
    </row>
    <row r="1999" spans="1:6" x14ac:dyDescent="0.3">
      <c r="A1999" t="str">
        <f>Buildings!A1995</f>
        <v>2017_719</v>
      </c>
      <c r="B1999" s="4">
        <f>Buildings!B1995</f>
        <v>2017</v>
      </c>
      <c r="C1999" s="5">
        <f>Buildings!C1995</f>
        <v>1710.0100349225099</v>
      </c>
      <c r="D1999" s="15">
        <f>Buildings!D1995</f>
        <v>6.0752688172043001</v>
      </c>
      <c r="E1999" s="4">
        <f t="shared" si="62"/>
        <v>2</v>
      </c>
      <c r="F1999" s="5">
        <f t="shared" si="63"/>
        <v>3420.0200698450199</v>
      </c>
    </row>
    <row r="2000" spans="1:6" x14ac:dyDescent="0.3">
      <c r="A2000" t="str">
        <f>Buildings!A1996</f>
        <v>2017_720</v>
      </c>
      <c r="B2000" s="4">
        <f>Buildings!B1996</f>
        <v>2017</v>
      </c>
      <c r="C2000" s="5">
        <f>Buildings!C1996</f>
        <v>275.97721613105301</v>
      </c>
      <c r="D2000" s="15">
        <f>Buildings!D1996</f>
        <v>4.8588541666666698</v>
      </c>
      <c r="E2000" s="4">
        <f t="shared" si="62"/>
        <v>1</v>
      </c>
      <c r="F2000" s="5">
        <f t="shared" si="63"/>
        <v>275.97721613105301</v>
      </c>
    </row>
    <row r="2001" spans="1:6" x14ac:dyDescent="0.3">
      <c r="A2001" t="str">
        <f>Buildings!A1997</f>
        <v>2017_721</v>
      </c>
      <c r="B2001" s="4">
        <f>Buildings!B1997</f>
        <v>2017</v>
      </c>
      <c r="C2001" s="5">
        <f>Buildings!C1997</f>
        <v>606.80510175042104</v>
      </c>
      <c r="D2001" s="15">
        <f>Buildings!D1997</f>
        <v>6.1117424242424203</v>
      </c>
      <c r="E2001" s="4">
        <f t="shared" si="62"/>
        <v>2</v>
      </c>
      <c r="F2001" s="5">
        <f t="shared" si="63"/>
        <v>1213.6102035008421</v>
      </c>
    </row>
    <row r="2002" spans="1:6" x14ac:dyDescent="0.3">
      <c r="A2002" t="str">
        <f>Buildings!A1998</f>
        <v>2017_722</v>
      </c>
      <c r="B2002" s="4">
        <f>Buildings!B1998</f>
        <v>2017</v>
      </c>
      <c r="C2002" s="5">
        <f>Buildings!C1998</f>
        <v>165.47126781195399</v>
      </c>
      <c r="D2002" s="15">
        <f>Buildings!D1998</f>
        <v>3.875</v>
      </c>
      <c r="E2002" s="4">
        <f t="shared" si="62"/>
        <v>1</v>
      </c>
      <c r="F2002" s="5">
        <f t="shared" si="63"/>
        <v>165.47126781195399</v>
      </c>
    </row>
    <row r="2003" spans="1:6" x14ac:dyDescent="0.3">
      <c r="A2003" t="str">
        <f>Buildings!A1999</f>
        <v>2017_723</v>
      </c>
      <c r="B2003" s="4">
        <f>Buildings!B1999</f>
        <v>2017</v>
      </c>
      <c r="C2003" s="5">
        <f>Buildings!C1999</f>
        <v>331.00885212607398</v>
      </c>
      <c r="D2003" s="15">
        <f>Buildings!D1999</f>
        <v>4.49609375</v>
      </c>
      <c r="E2003" s="4">
        <f t="shared" si="62"/>
        <v>1</v>
      </c>
      <c r="F2003" s="5">
        <f t="shared" si="63"/>
        <v>331.00885212607398</v>
      </c>
    </row>
    <row r="2004" spans="1:6" x14ac:dyDescent="0.3">
      <c r="A2004" t="str">
        <f>Buildings!A2000</f>
        <v>2017_724</v>
      </c>
      <c r="B2004" s="4">
        <f>Buildings!B2000</f>
        <v>2017</v>
      </c>
      <c r="C2004" s="5">
        <f>Buildings!C2000</f>
        <v>18.399073490873</v>
      </c>
      <c r="D2004" s="15">
        <f>Buildings!D2000</f>
        <v>3.0703125</v>
      </c>
      <c r="E2004" s="4">
        <f t="shared" si="62"/>
        <v>1</v>
      </c>
      <c r="F2004" s="5">
        <f t="shared" si="63"/>
        <v>18.399073490873</v>
      </c>
    </row>
    <row r="2005" spans="1:6" x14ac:dyDescent="0.3">
      <c r="A2005" t="str">
        <f>Buildings!A2001</f>
        <v>2017_725</v>
      </c>
      <c r="B2005" s="4">
        <f>Buildings!B2001</f>
        <v>2017</v>
      </c>
      <c r="C2005" s="5">
        <f>Buildings!C2001</f>
        <v>643.42253150232102</v>
      </c>
      <c r="D2005" s="15">
        <f>Buildings!D2001</f>
        <v>4.9745535714285696</v>
      </c>
      <c r="E2005" s="4">
        <f t="shared" si="62"/>
        <v>1</v>
      </c>
      <c r="F2005" s="5">
        <f t="shared" si="63"/>
        <v>643.42253150232102</v>
      </c>
    </row>
    <row r="2006" spans="1:6" x14ac:dyDescent="0.3">
      <c r="A2006" t="str">
        <f>Buildings!A2002</f>
        <v>2017_726</v>
      </c>
      <c r="B2006" s="4">
        <f>Buildings!B2002</f>
        <v>2017</v>
      </c>
      <c r="C2006" s="5">
        <f>Buildings!C2002</f>
        <v>18.354928063228702</v>
      </c>
      <c r="D2006" s="15">
        <f>Buildings!D2002</f>
        <v>3.828125</v>
      </c>
      <c r="E2006" s="4">
        <f t="shared" si="62"/>
        <v>1</v>
      </c>
      <c r="F2006" s="5">
        <f t="shared" si="63"/>
        <v>18.354928063228702</v>
      </c>
    </row>
    <row r="2007" spans="1:6" x14ac:dyDescent="0.3">
      <c r="A2007" t="str">
        <f>Buildings!A2003</f>
        <v>2017_727</v>
      </c>
      <c r="B2007" s="4">
        <f>Buildings!B2003</f>
        <v>2017</v>
      </c>
      <c r="C2007" s="5">
        <f>Buildings!C2003</f>
        <v>110.37278706766701</v>
      </c>
      <c r="D2007" s="15">
        <f>Buildings!D2003</f>
        <v>4.2317708333333304</v>
      </c>
      <c r="E2007" s="4">
        <f t="shared" si="62"/>
        <v>1</v>
      </c>
      <c r="F2007" s="5">
        <f t="shared" si="63"/>
        <v>110.37278706766701</v>
      </c>
    </row>
    <row r="2008" spans="1:6" x14ac:dyDescent="0.3">
      <c r="A2008" t="str">
        <f>Buildings!A2004</f>
        <v>2017_728</v>
      </c>
      <c r="B2008" s="4">
        <f>Buildings!B2004</f>
        <v>2017</v>
      </c>
      <c r="C2008" s="5">
        <f>Buildings!C2004</f>
        <v>147.08680200763001</v>
      </c>
      <c r="D2008" s="15">
        <f>Buildings!D2004</f>
        <v>3.6689453125</v>
      </c>
      <c r="E2008" s="4">
        <f t="shared" si="62"/>
        <v>1</v>
      </c>
      <c r="F2008" s="5">
        <f t="shared" si="63"/>
        <v>147.08680200763001</v>
      </c>
    </row>
    <row r="2009" spans="1:6" x14ac:dyDescent="0.3">
      <c r="A2009" t="str">
        <f>Buildings!A2005</f>
        <v>2017_729</v>
      </c>
      <c r="B2009" s="4">
        <f>Buildings!B2005</f>
        <v>2017</v>
      </c>
      <c r="C2009" s="5">
        <f>Buildings!C2005</f>
        <v>91.829036917538403</v>
      </c>
      <c r="D2009" s="15">
        <f>Buildings!D2005</f>
        <v>3.3234374999999998</v>
      </c>
      <c r="E2009" s="4">
        <f t="shared" si="62"/>
        <v>1</v>
      </c>
      <c r="F2009" s="5">
        <f t="shared" si="63"/>
        <v>91.829036917538403</v>
      </c>
    </row>
    <row r="2010" spans="1:6" x14ac:dyDescent="0.3">
      <c r="A2010" t="str">
        <f>Buildings!A2006</f>
        <v>2017_730</v>
      </c>
      <c r="B2010" s="4">
        <f>Buildings!B2006</f>
        <v>2017</v>
      </c>
      <c r="C2010" s="5">
        <f>Buildings!C2006</f>
        <v>588.55434907786696</v>
      </c>
      <c r="D2010" s="15">
        <f>Buildings!D2006</f>
        <v>5.501220703125</v>
      </c>
      <c r="E2010" s="4">
        <f t="shared" si="62"/>
        <v>1</v>
      </c>
      <c r="F2010" s="5">
        <f t="shared" si="63"/>
        <v>588.55434907786696</v>
      </c>
    </row>
    <row r="2011" spans="1:6" x14ac:dyDescent="0.3">
      <c r="A2011" t="str">
        <f>Buildings!A2007</f>
        <v>2017_731</v>
      </c>
      <c r="B2011" s="4">
        <f>Buildings!B2007</f>
        <v>2017</v>
      </c>
      <c r="C2011" s="5">
        <f>Buildings!C2007</f>
        <v>386.21980751864601</v>
      </c>
      <c r="D2011" s="15">
        <f>Buildings!D2007</f>
        <v>4.9032738095238102</v>
      </c>
      <c r="E2011" s="4">
        <f t="shared" si="62"/>
        <v>1</v>
      </c>
      <c r="F2011" s="5">
        <f t="shared" si="63"/>
        <v>386.21980751864601</v>
      </c>
    </row>
    <row r="2012" spans="1:6" x14ac:dyDescent="0.3">
      <c r="A2012" t="str">
        <f>Buildings!A2008</f>
        <v>2017_732</v>
      </c>
      <c r="B2012" s="4">
        <f>Buildings!B2008</f>
        <v>2017</v>
      </c>
      <c r="C2012" s="5">
        <f>Buildings!C2008</f>
        <v>202.29346679523499</v>
      </c>
      <c r="D2012" s="15">
        <f>Buildings!D2008</f>
        <v>4.7670454545454497</v>
      </c>
      <c r="E2012" s="4">
        <f t="shared" si="62"/>
        <v>1</v>
      </c>
      <c r="F2012" s="5">
        <f t="shared" si="63"/>
        <v>202.29346679523499</v>
      </c>
    </row>
    <row r="2013" spans="1:6" x14ac:dyDescent="0.3">
      <c r="A2013" t="str">
        <f>Buildings!A2009</f>
        <v>2017_733</v>
      </c>
      <c r="B2013" s="4">
        <f>Buildings!B2009</f>
        <v>2017</v>
      </c>
      <c r="C2013" s="5">
        <f>Buildings!C2009</f>
        <v>91.840086858719602</v>
      </c>
      <c r="D2013" s="15">
        <f>Buildings!D2009</f>
        <v>3.5609375000000001</v>
      </c>
      <c r="E2013" s="4">
        <f t="shared" si="62"/>
        <v>1</v>
      </c>
      <c r="F2013" s="5">
        <f t="shared" si="63"/>
        <v>91.840086858719602</v>
      </c>
    </row>
    <row r="2014" spans="1:6" x14ac:dyDescent="0.3">
      <c r="A2014" t="str">
        <f>Buildings!A2010</f>
        <v>2017_734</v>
      </c>
      <c r="B2014" s="4">
        <f>Buildings!B2010</f>
        <v>2017</v>
      </c>
      <c r="C2014" s="5">
        <f>Buildings!C2010</f>
        <v>349.40982315503101</v>
      </c>
      <c r="D2014" s="15">
        <f>Buildings!D2010</f>
        <v>4.9572368421052602</v>
      </c>
      <c r="E2014" s="4">
        <f t="shared" si="62"/>
        <v>1</v>
      </c>
      <c r="F2014" s="5">
        <f t="shared" si="63"/>
        <v>349.40982315503101</v>
      </c>
    </row>
    <row r="2015" spans="1:6" x14ac:dyDescent="0.3">
      <c r="A2015" t="str">
        <f>Buildings!A2011</f>
        <v>2017_735</v>
      </c>
      <c r="B2015" s="4">
        <f>Buildings!B2011</f>
        <v>2017</v>
      </c>
      <c r="C2015" s="5">
        <f>Buildings!C2011</f>
        <v>551.70964888855804</v>
      </c>
      <c r="D2015" s="15">
        <f>Buildings!D2011</f>
        <v>5.1489583333333302</v>
      </c>
      <c r="E2015" s="4">
        <f t="shared" si="62"/>
        <v>1</v>
      </c>
      <c r="F2015" s="5">
        <f t="shared" si="63"/>
        <v>551.70964888855804</v>
      </c>
    </row>
    <row r="2016" spans="1:6" x14ac:dyDescent="0.3">
      <c r="A2016" t="str">
        <f>Buildings!A2012</f>
        <v>2017_736</v>
      </c>
      <c r="B2016" s="4">
        <f>Buildings!B2012</f>
        <v>2017</v>
      </c>
      <c r="C2016" s="5">
        <f>Buildings!C2012</f>
        <v>367.78374120593099</v>
      </c>
      <c r="D2016" s="15">
        <f>Buildings!D2012</f>
        <v>5.2972656249999996</v>
      </c>
      <c r="E2016" s="4">
        <f t="shared" si="62"/>
        <v>1</v>
      </c>
      <c r="F2016" s="5">
        <f t="shared" si="63"/>
        <v>367.78374120593099</v>
      </c>
    </row>
    <row r="2017" spans="1:6" x14ac:dyDescent="0.3">
      <c r="A2017" t="str">
        <f>Buildings!A2013</f>
        <v>2017_737</v>
      </c>
      <c r="B2017" s="4">
        <f>Buildings!B2013</f>
        <v>2017</v>
      </c>
      <c r="C2017" s="5">
        <f>Buildings!C2013</f>
        <v>717.21399382874404</v>
      </c>
      <c r="D2017" s="15">
        <f>Buildings!D2013</f>
        <v>5.1107772435897401</v>
      </c>
      <c r="E2017" s="4">
        <f t="shared" si="62"/>
        <v>1</v>
      </c>
      <c r="F2017" s="5">
        <f t="shared" si="63"/>
        <v>717.21399382874404</v>
      </c>
    </row>
    <row r="2018" spans="1:6" x14ac:dyDescent="0.3">
      <c r="A2018" t="str">
        <f>Buildings!A2014</f>
        <v>2017_738</v>
      </c>
      <c r="B2018" s="4">
        <f>Buildings!B2014</f>
        <v>2017</v>
      </c>
      <c r="C2018" s="5">
        <f>Buildings!C2014</f>
        <v>55.266160198487299</v>
      </c>
      <c r="D2018" s="15">
        <f>Buildings!D2014</f>
        <v>3.3307291666666701</v>
      </c>
      <c r="E2018" s="4">
        <f t="shared" si="62"/>
        <v>1</v>
      </c>
      <c r="F2018" s="5">
        <f t="shared" si="63"/>
        <v>55.266160198487299</v>
      </c>
    </row>
    <row r="2019" spans="1:6" x14ac:dyDescent="0.3">
      <c r="A2019" t="str">
        <f>Buildings!A2015</f>
        <v>2017_739</v>
      </c>
      <c r="B2019" s="4">
        <f>Buildings!B2015</f>
        <v>2017</v>
      </c>
      <c r="C2019" s="5">
        <f>Buildings!C2015</f>
        <v>643.54928395897196</v>
      </c>
      <c r="D2019" s="15">
        <f>Buildings!D2015</f>
        <v>5.2406249999999996</v>
      </c>
      <c r="E2019" s="4">
        <f t="shared" si="62"/>
        <v>1</v>
      </c>
      <c r="F2019" s="5">
        <f t="shared" si="63"/>
        <v>643.54928395897196</v>
      </c>
    </row>
    <row r="2020" spans="1:6" x14ac:dyDescent="0.3">
      <c r="A2020" t="str">
        <f>Buildings!A2016</f>
        <v>2017_740</v>
      </c>
      <c r="B2020" s="4">
        <f>Buildings!B2016</f>
        <v>2017</v>
      </c>
      <c r="C2020" s="5">
        <f>Buildings!C2016</f>
        <v>404.64220039639599</v>
      </c>
      <c r="D2020" s="15">
        <f>Buildings!D2016</f>
        <v>5.3821022727272698</v>
      </c>
      <c r="E2020" s="4">
        <f t="shared" si="62"/>
        <v>1</v>
      </c>
      <c r="F2020" s="5">
        <f t="shared" si="63"/>
        <v>404.64220039639599</v>
      </c>
    </row>
    <row r="2021" spans="1:6" x14ac:dyDescent="0.3">
      <c r="A2021" t="str">
        <f>Buildings!A2017</f>
        <v>2017_741</v>
      </c>
      <c r="B2021" s="4">
        <f>Buildings!B2017</f>
        <v>2017</v>
      </c>
      <c r="C2021" s="5">
        <f>Buildings!C2017</f>
        <v>1379.4578838013099</v>
      </c>
      <c r="D2021" s="15">
        <f>Buildings!D2017</f>
        <v>6.3373958333333302</v>
      </c>
      <c r="E2021" s="4">
        <f t="shared" si="62"/>
        <v>2</v>
      </c>
      <c r="F2021" s="5">
        <f t="shared" si="63"/>
        <v>2758.9157676026198</v>
      </c>
    </row>
    <row r="2022" spans="1:6" x14ac:dyDescent="0.3">
      <c r="A2022" t="str">
        <f>Buildings!A2018</f>
        <v>2017_742</v>
      </c>
      <c r="B2022" s="4">
        <f>Buildings!B2018</f>
        <v>2017</v>
      </c>
      <c r="C2022" s="5">
        <f>Buildings!C2018</f>
        <v>73.427394889295101</v>
      </c>
      <c r="D2022" s="15">
        <f>Buildings!D2018</f>
        <v>3.482421875</v>
      </c>
      <c r="E2022" s="4">
        <f t="shared" si="62"/>
        <v>1</v>
      </c>
      <c r="F2022" s="5">
        <f t="shared" si="63"/>
        <v>73.427394889295101</v>
      </c>
    </row>
    <row r="2023" spans="1:6" x14ac:dyDescent="0.3">
      <c r="A2023" t="str">
        <f>Buildings!A2019</f>
        <v>2017_743</v>
      </c>
      <c r="B2023" s="4">
        <f>Buildings!B2019</f>
        <v>2017</v>
      </c>
      <c r="C2023" s="5">
        <f>Buildings!C2019</f>
        <v>790.87463436834503</v>
      </c>
      <c r="D2023" s="15">
        <f>Buildings!D2019</f>
        <v>5.3273982558139501</v>
      </c>
      <c r="E2023" s="4">
        <f t="shared" si="62"/>
        <v>1</v>
      </c>
      <c r="F2023" s="5">
        <f t="shared" si="63"/>
        <v>790.87463436834503</v>
      </c>
    </row>
    <row r="2024" spans="1:6" x14ac:dyDescent="0.3">
      <c r="A2024" t="str">
        <f>Buildings!A2020</f>
        <v>2017_744</v>
      </c>
      <c r="B2024" s="4">
        <f>Buildings!B2020</f>
        <v>2017</v>
      </c>
      <c r="C2024" s="5">
        <f>Buildings!C2020</f>
        <v>588.35637481696699</v>
      </c>
      <c r="D2024" s="15">
        <f>Buildings!D2020</f>
        <v>8.923828125</v>
      </c>
      <c r="E2024" s="4">
        <f t="shared" si="62"/>
        <v>2</v>
      </c>
      <c r="F2024" s="5">
        <f t="shared" si="63"/>
        <v>1176.712749633934</v>
      </c>
    </row>
    <row r="2025" spans="1:6" x14ac:dyDescent="0.3">
      <c r="A2025" t="str">
        <f>Buildings!A2021</f>
        <v>2017_745</v>
      </c>
      <c r="B2025" s="4">
        <f>Buildings!B2021</f>
        <v>2017</v>
      </c>
      <c r="C2025" s="5">
        <f>Buildings!C2021</f>
        <v>220.625168979168</v>
      </c>
      <c r="D2025" s="15">
        <f>Buildings!D2021</f>
        <v>4.3450520833333304</v>
      </c>
      <c r="E2025" s="4">
        <f t="shared" si="62"/>
        <v>1</v>
      </c>
      <c r="F2025" s="5">
        <f t="shared" si="63"/>
        <v>220.625168979168</v>
      </c>
    </row>
    <row r="2026" spans="1:6" x14ac:dyDescent="0.3">
      <c r="A2026" t="str">
        <f>Buildings!A2022</f>
        <v>2017_746</v>
      </c>
      <c r="B2026" s="4">
        <f>Buildings!B2022</f>
        <v>2017</v>
      </c>
      <c r="C2026" s="5">
        <f>Buildings!C2022</f>
        <v>128.69696213304999</v>
      </c>
      <c r="D2026" s="15">
        <f>Buildings!D2022</f>
        <v>6.4832589285714297</v>
      </c>
      <c r="E2026" s="4">
        <f t="shared" si="62"/>
        <v>2</v>
      </c>
      <c r="F2026" s="5">
        <f t="shared" si="63"/>
        <v>257.39392426609999</v>
      </c>
    </row>
    <row r="2027" spans="1:6" x14ac:dyDescent="0.3">
      <c r="A2027" t="str">
        <f>Buildings!A2023</f>
        <v>2017_747</v>
      </c>
      <c r="B2027" s="4">
        <f>Buildings!B2023</f>
        <v>2017</v>
      </c>
      <c r="C2027" s="5">
        <f>Buildings!C2023</f>
        <v>1176.9109688736501</v>
      </c>
      <c r="D2027" s="15">
        <f>Buildings!D2023</f>
        <v>10.954345703125</v>
      </c>
      <c r="E2027" s="4">
        <f t="shared" si="62"/>
        <v>3</v>
      </c>
      <c r="F2027" s="5">
        <f t="shared" si="63"/>
        <v>3530.7329066209504</v>
      </c>
    </row>
    <row r="2028" spans="1:6" x14ac:dyDescent="0.3">
      <c r="A2028" t="str">
        <f>Buildings!A2024</f>
        <v>2017_748</v>
      </c>
      <c r="B2028" s="4">
        <f>Buildings!B2024</f>
        <v>2017</v>
      </c>
      <c r="C2028" s="5">
        <f>Buildings!C2024</f>
        <v>386.22330964636097</v>
      </c>
      <c r="D2028" s="15">
        <f>Buildings!D2024</f>
        <v>4.2176339285714297</v>
      </c>
      <c r="E2028" s="4">
        <f t="shared" si="62"/>
        <v>1</v>
      </c>
      <c r="F2028" s="5">
        <f t="shared" si="63"/>
        <v>386.22330964636097</v>
      </c>
    </row>
    <row r="2029" spans="1:6" x14ac:dyDescent="0.3">
      <c r="A2029" t="str">
        <f>Buildings!A2025</f>
        <v>2017_749</v>
      </c>
      <c r="B2029" s="4">
        <f>Buildings!B2025</f>
        <v>2017</v>
      </c>
      <c r="C2029" s="5">
        <f>Buildings!C2025</f>
        <v>91.886885700747399</v>
      </c>
      <c r="D2029" s="15">
        <f>Buildings!D2025</f>
        <v>4.6343750000000004</v>
      </c>
      <c r="E2029" s="4">
        <f t="shared" si="62"/>
        <v>1</v>
      </c>
      <c r="F2029" s="5">
        <f t="shared" si="63"/>
        <v>91.886885700747399</v>
      </c>
    </row>
    <row r="2030" spans="1:6" x14ac:dyDescent="0.3">
      <c r="A2030" t="str">
        <f>Buildings!A2026</f>
        <v>2017_750</v>
      </c>
      <c r="B2030" s="4">
        <f>Buildings!B2026</f>
        <v>2017</v>
      </c>
      <c r="C2030" s="5">
        <f>Buildings!C2026</f>
        <v>257.42242818325798</v>
      </c>
      <c r="D2030" s="15">
        <f>Buildings!D2026</f>
        <v>5.0613839285714297</v>
      </c>
      <c r="E2030" s="4">
        <f t="shared" si="62"/>
        <v>1</v>
      </c>
      <c r="F2030" s="5">
        <f t="shared" si="63"/>
        <v>257.42242818325798</v>
      </c>
    </row>
    <row r="2031" spans="1:6" x14ac:dyDescent="0.3">
      <c r="A2031" t="str">
        <f>Buildings!A2027</f>
        <v>2017_751</v>
      </c>
      <c r="B2031" s="4">
        <f>Buildings!B2027</f>
        <v>2017</v>
      </c>
      <c r="C2031" s="5">
        <f>Buildings!C2027</f>
        <v>165.48063423484601</v>
      </c>
      <c r="D2031" s="15">
        <f>Buildings!D2027</f>
        <v>4.0182291666666696</v>
      </c>
      <c r="E2031" s="4">
        <f t="shared" si="62"/>
        <v>1</v>
      </c>
      <c r="F2031" s="5">
        <f t="shared" si="63"/>
        <v>165.48063423484601</v>
      </c>
    </row>
    <row r="2032" spans="1:6" x14ac:dyDescent="0.3">
      <c r="A2032" t="str">
        <f>Buildings!A2028</f>
        <v>2017_752</v>
      </c>
      <c r="B2032" s="4">
        <f>Buildings!B2028</f>
        <v>2017</v>
      </c>
      <c r="C2032" s="5">
        <f>Buildings!C2028</f>
        <v>220.65334329381599</v>
      </c>
      <c r="D2032" s="15">
        <f>Buildings!D2028</f>
        <v>2.6686197916666701</v>
      </c>
      <c r="E2032" s="4">
        <f t="shared" si="62"/>
        <v>1</v>
      </c>
      <c r="F2032" s="5">
        <f t="shared" si="63"/>
        <v>220.65334329381599</v>
      </c>
    </row>
    <row r="2033" spans="1:6" x14ac:dyDescent="0.3">
      <c r="A2033" t="str">
        <f>Buildings!A2029</f>
        <v>2017_753</v>
      </c>
      <c r="B2033" s="4">
        <f>Buildings!B2029</f>
        <v>2017</v>
      </c>
      <c r="C2033" s="5">
        <f>Buildings!C2029</f>
        <v>18.4070237884298</v>
      </c>
      <c r="D2033" s="15">
        <f>Buildings!D2029</f>
        <v>2.0234375</v>
      </c>
      <c r="E2033" s="4">
        <f t="shared" si="62"/>
        <v>1</v>
      </c>
      <c r="F2033" s="5">
        <f t="shared" si="63"/>
        <v>18.4070237884298</v>
      </c>
    </row>
    <row r="2034" spans="1:6" x14ac:dyDescent="0.3">
      <c r="A2034" t="str">
        <f>Buildings!A2030</f>
        <v>2017_754</v>
      </c>
      <c r="B2034" s="4">
        <f>Buildings!B2030</f>
        <v>2017</v>
      </c>
      <c r="C2034" s="5">
        <f>Buildings!C2030</f>
        <v>92.029487469233601</v>
      </c>
      <c r="D2034" s="15">
        <f>Buildings!D2030</f>
        <v>3.6640625</v>
      </c>
      <c r="E2034" s="4">
        <f t="shared" si="62"/>
        <v>1</v>
      </c>
      <c r="F2034" s="5">
        <f t="shared" si="63"/>
        <v>92.029487469233601</v>
      </c>
    </row>
    <row r="2035" spans="1:6" x14ac:dyDescent="0.3">
      <c r="A2035" t="str">
        <f>Buildings!A2031</f>
        <v>2017_755</v>
      </c>
      <c r="B2035" s="4">
        <f>Buildings!B2031</f>
        <v>2017</v>
      </c>
      <c r="C2035" s="5">
        <f>Buildings!C2031</f>
        <v>441.24646464735298</v>
      </c>
      <c r="D2035" s="15">
        <f>Buildings!D2031</f>
        <v>4.3697916666666696</v>
      </c>
      <c r="E2035" s="4">
        <f t="shared" si="62"/>
        <v>1</v>
      </c>
      <c r="F2035" s="5">
        <f t="shared" si="63"/>
        <v>441.24646464735298</v>
      </c>
    </row>
    <row r="2036" spans="1:6" x14ac:dyDescent="0.3">
      <c r="A2036" t="str">
        <f>Buildings!A2032</f>
        <v>2017_756</v>
      </c>
      <c r="B2036" s="4">
        <f>Buildings!B2032</f>
        <v>2017</v>
      </c>
      <c r="C2036" s="5">
        <f>Buildings!C2032</f>
        <v>128.59234503470401</v>
      </c>
      <c r="D2036" s="15">
        <f>Buildings!D2032</f>
        <v>3.6629464285714302</v>
      </c>
      <c r="E2036" s="4">
        <f t="shared" si="62"/>
        <v>1</v>
      </c>
      <c r="F2036" s="5">
        <f t="shared" si="63"/>
        <v>128.59234503470401</v>
      </c>
    </row>
    <row r="2037" spans="1:6" x14ac:dyDescent="0.3">
      <c r="A2037" t="str">
        <f>Buildings!A2033</f>
        <v>2017_757</v>
      </c>
      <c r="B2037" s="4">
        <f>Buildings!B2033</f>
        <v>2017</v>
      </c>
      <c r="C2037" s="5">
        <f>Buildings!C2033</f>
        <v>423.12602160032799</v>
      </c>
      <c r="D2037" s="15">
        <f>Buildings!D2033</f>
        <v>4.7887228260869596</v>
      </c>
      <c r="E2037" s="4">
        <f t="shared" si="62"/>
        <v>1</v>
      </c>
      <c r="F2037" s="5">
        <f t="shared" si="63"/>
        <v>423.12602160032799</v>
      </c>
    </row>
    <row r="2038" spans="1:6" x14ac:dyDescent="0.3">
      <c r="A2038" t="str">
        <f>Buildings!A2034</f>
        <v>2017_758</v>
      </c>
      <c r="B2038" s="4">
        <f>Buildings!B2034</f>
        <v>2017</v>
      </c>
      <c r="C2038" s="5">
        <f>Buildings!C2034</f>
        <v>349.25886132940599</v>
      </c>
      <c r="D2038" s="15">
        <f>Buildings!D2034</f>
        <v>5.4621710526315796</v>
      </c>
      <c r="E2038" s="4">
        <f t="shared" si="62"/>
        <v>1</v>
      </c>
      <c r="F2038" s="5">
        <f t="shared" si="63"/>
        <v>349.25886132940599</v>
      </c>
    </row>
    <row r="2039" spans="1:6" x14ac:dyDescent="0.3">
      <c r="A2039" t="str">
        <f>Buildings!A2035</f>
        <v>2017_759</v>
      </c>
      <c r="B2039" s="4">
        <f>Buildings!B2035</f>
        <v>2017</v>
      </c>
      <c r="C2039" s="5">
        <f>Buildings!C2035</f>
        <v>110.30216279718999</v>
      </c>
      <c r="D2039" s="15">
        <f>Buildings!D2035</f>
        <v>3.6276041666666701</v>
      </c>
      <c r="E2039" s="4">
        <f t="shared" si="62"/>
        <v>1</v>
      </c>
      <c r="F2039" s="5">
        <f t="shared" si="63"/>
        <v>110.30216279718999</v>
      </c>
    </row>
    <row r="2040" spans="1:6" x14ac:dyDescent="0.3">
      <c r="A2040" t="str">
        <f>Buildings!A2036</f>
        <v>2017_760</v>
      </c>
      <c r="B2040" s="4">
        <f>Buildings!B2036</f>
        <v>2017</v>
      </c>
      <c r="C2040" s="5">
        <f>Buildings!C2036</f>
        <v>257.49633029662101</v>
      </c>
      <c r="D2040" s="15">
        <f>Buildings!D2036</f>
        <v>5.36272321428571</v>
      </c>
      <c r="E2040" s="4">
        <f t="shared" si="62"/>
        <v>1</v>
      </c>
      <c r="F2040" s="5">
        <f t="shared" si="63"/>
        <v>257.49633029662101</v>
      </c>
    </row>
    <row r="2041" spans="1:6" x14ac:dyDescent="0.3">
      <c r="A2041" t="str">
        <f>Buildings!A2037</f>
        <v>2017_761</v>
      </c>
      <c r="B2041" s="4">
        <f>Buildings!B2037</f>
        <v>2017</v>
      </c>
      <c r="C2041" s="5">
        <f>Buildings!C2037</f>
        <v>110.397450430319</v>
      </c>
      <c r="D2041" s="15">
        <f>Buildings!D2037</f>
        <v>3.5533854166666701</v>
      </c>
      <c r="E2041" s="4">
        <f t="shared" si="62"/>
        <v>1</v>
      </c>
      <c r="F2041" s="5">
        <f t="shared" si="63"/>
        <v>110.397450430319</v>
      </c>
    </row>
    <row r="2042" spans="1:6" x14ac:dyDescent="0.3">
      <c r="A2042" t="str">
        <f>Buildings!A2038</f>
        <v>2017_762</v>
      </c>
      <c r="B2042" s="4">
        <f>Buildings!B2038</f>
        <v>2017</v>
      </c>
      <c r="C2042" s="5">
        <f>Buildings!C2038</f>
        <v>404.48336800374102</v>
      </c>
      <c r="D2042" s="15">
        <f>Buildings!D2038</f>
        <v>4.8078835227272698</v>
      </c>
      <c r="E2042" s="4">
        <f t="shared" si="62"/>
        <v>1</v>
      </c>
      <c r="F2042" s="5">
        <f t="shared" si="63"/>
        <v>404.48336800374102</v>
      </c>
    </row>
    <row r="2043" spans="1:6" x14ac:dyDescent="0.3">
      <c r="A2043" t="str">
        <f>Buildings!A2039</f>
        <v>2017_763</v>
      </c>
      <c r="B2043" s="4">
        <f>Buildings!B2039</f>
        <v>2017</v>
      </c>
      <c r="C2043" s="5">
        <f>Buildings!C2039</f>
        <v>459.91971328854601</v>
      </c>
      <c r="D2043" s="15">
        <f>Buildings!D2039</f>
        <v>4.3790624999999999</v>
      </c>
      <c r="E2043" s="4">
        <f t="shared" si="62"/>
        <v>1</v>
      </c>
      <c r="F2043" s="5">
        <f t="shared" si="63"/>
        <v>459.91971328854601</v>
      </c>
    </row>
    <row r="2044" spans="1:6" x14ac:dyDescent="0.3">
      <c r="A2044" t="str">
        <f>Buildings!A2040</f>
        <v>2017_764</v>
      </c>
      <c r="B2044" s="4">
        <f>Buildings!B2040</f>
        <v>2017</v>
      </c>
      <c r="C2044" s="5">
        <f>Buildings!C2040</f>
        <v>18.352783633396001</v>
      </c>
      <c r="D2044" s="15">
        <f>Buildings!D2040</f>
        <v>3.5703125</v>
      </c>
      <c r="E2044" s="4">
        <f t="shared" si="62"/>
        <v>1</v>
      </c>
      <c r="F2044" s="5">
        <f t="shared" si="63"/>
        <v>18.352783633396001</v>
      </c>
    </row>
    <row r="2045" spans="1:6" x14ac:dyDescent="0.3">
      <c r="A2045" t="str">
        <f>Buildings!A2041</f>
        <v>2017_765</v>
      </c>
      <c r="B2045" s="4">
        <f>Buildings!B2041</f>
        <v>2017</v>
      </c>
      <c r="C2045" s="5">
        <f>Buildings!C2041</f>
        <v>570.14201790466905</v>
      </c>
      <c r="D2045" s="15">
        <f>Buildings!D2041</f>
        <v>7.2663810483870996</v>
      </c>
      <c r="E2045" s="4">
        <f t="shared" si="62"/>
        <v>2</v>
      </c>
      <c r="F2045" s="5">
        <f t="shared" si="63"/>
        <v>1140.2840358093381</v>
      </c>
    </row>
    <row r="2046" spans="1:6" x14ac:dyDescent="0.3">
      <c r="A2046" t="str">
        <f>Buildings!A2042</f>
        <v>2017_766</v>
      </c>
      <c r="B2046" s="4">
        <f>Buildings!B2042</f>
        <v>2017</v>
      </c>
      <c r="C2046" s="5">
        <f>Buildings!C2042</f>
        <v>36.763171639293397</v>
      </c>
      <c r="D2046" s="15">
        <f>Buildings!D2042</f>
        <v>2.84765625</v>
      </c>
      <c r="E2046" s="4">
        <f t="shared" si="62"/>
        <v>1</v>
      </c>
      <c r="F2046" s="5">
        <f t="shared" si="63"/>
        <v>36.763171639293397</v>
      </c>
    </row>
    <row r="2047" spans="1:6" x14ac:dyDescent="0.3">
      <c r="A2047" t="str">
        <f>Buildings!A2043</f>
        <v>2017_767</v>
      </c>
      <c r="B2047" s="4">
        <f>Buildings!B2043</f>
        <v>2017</v>
      </c>
      <c r="C2047" s="5">
        <f>Buildings!C2043</f>
        <v>974.53422166686505</v>
      </c>
      <c r="D2047" s="15">
        <f>Buildings!D2043</f>
        <v>4.1898584905660403</v>
      </c>
      <c r="E2047" s="4">
        <f t="shared" si="62"/>
        <v>1</v>
      </c>
      <c r="F2047" s="5">
        <f t="shared" si="63"/>
        <v>974.53422166686505</v>
      </c>
    </row>
    <row r="2048" spans="1:6" x14ac:dyDescent="0.3">
      <c r="A2048" t="str">
        <f>Buildings!A2044</f>
        <v>2017_768</v>
      </c>
      <c r="B2048" s="4">
        <f>Buildings!B2044</f>
        <v>2017</v>
      </c>
      <c r="C2048" s="5">
        <f>Buildings!C2044</f>
        <v>55.145590372383602</v>
      </c>
      <c r="D2048" s="15">
        <f>Buildings!D2044</f>
        <v>4.2838541666666696</v>
      </c>
      <c r="E2048" s="4">
        <f t="shared" si="62"/>
        <v>1</v>
      </c>
      <c r="F2048" s="5">
        <f t="shared" si="63"/>
        <v>55.145590372383602</v>
      </c>
    </row>
    <row r="2049" spans="1:6" x14ac:dyDescent="0.3">
      <c r="A2049" t="str">
        <f>Buildings!A2045</f>
        <v>2017_769</v>
      </c>
      <c r="B2049" s="4">
        <f>Buildings!B2045</f>
        <v>2017</v>
      </c>
      <c r="C2049" s="5">
        <f>Buildings!C2045</f>
        <v>18.347834812477199</v>
      </c>
      <c r="D2049" s="15">
        <f>Buildings!D2045</f>
        <v>3.5859375</v>
      </c>
      <c r="E2049" s="4">
        <f t="shared" si="62"/>
        <v>1</v>
      </c>
      <c r="F2049" s="5">
        <f t="shared" si="63"/>
        <v>18.347834812477199</v>
      </c>
    </row>
    <row r="2050" spans="1:6" x14ac:dyDescent="0.3">
      <c r="A2050" t="str">
        <f>Buildings!A2046</f>
        <v>2017_770</v>
      </c>
      <c r="B2050" s="4">
        <f>Buildings!B2046</f>
        <v>2017</v>
      </c>
      <c r="C2050" s="5">
        <f>Buildings!C2046</f>
        <v>73.525219976901994</v>
      </c>
      <c r="D2050" s="15">
        <f>Buildings!D2046</f>
        <v>2.865234375</v>
      </c>
      <c r="E2050" s="4">
        <f t="shared" si="62"/>
        <v>1</v>
      </c>
      <c r="F2050" s="5">
        <f t="shared" si="63"/>
        <v>73.525219976901994</v>
      </c>
    </row>
    <row r="2051" spans="1:6" x14ac:dyDescent="0.3">
      <c r="A2051" t="str">
        <f>Buildings!A2047</f>
        <v>2017_771</v>
      </c>
      <c r="B2051" s="4">
        <f>Buildings!B2047</f>
        <v>2017</v>
      </c>
      <c r="C2051" s="5">
        <f>Buildings!C2047</f>
        <v>73.532274711877093</v>
      </c>
      <c r="D2051" s="15">
        <f>Buildings!D2047</f>
        <v>4.525390625</v>
      </c>
      <c r="E2051" s="4">
        <f t="shared" si="62"/>
        <v>1</v>
      </c>
      <c r="F2051" s="5">
        <f t="shared" si="63"/>
        <v>73.532274711877093</v>
      </c>
    </row>
    <row r="2052" spans="1:6" x14ac:dyDescent="0.3">
      <c r="A2052" t="str">
        <f>Buildings!A2048</f>
        <v>2017_772</v>
      </c>
      <c r="B2052" s="4">
        <f>Buildings!B2048</f>
        <v>2017</v>
      </c>
      <c r="C2052" s="5">
        <f>Buildings!C2048</f>
        <v>1250.46188466065</v>
      </c>
      <c r="D2052" s="15">
        <f>Buildings!D2048</f>
        <v>4.6357996323529402</v>
      </c>
      <c r="E2052" s="4">
        <f t="shared" si="62"/>
        <v>1</v>
      </c>
      <c r="F2052" s="5">
        <f t="shared" si="63"/>
        <v>1250.46188466065</v>
      </c>
    </row>
    <row r="2053" spans="1:6" x14ac:dyDescent="0.3">
      <c r="A2053" t="str">
        <f>Buildings!A2049</f>
        <v>2017_773</v>
      </c>
      <c r="B2053" s="4">
        <f>Buildings!B2049</f>
        <v>2017</v>
      </c>
      <c r="C2053" s="5">
        <f>Buildings!C2049</f>
        <v>239.150948548689</v>
      </c>
      <c r="D2053" s="15">
        <f>Buildings!D2049</f>
        <v>5.9537259615384599</v>
      </c>
      <c r="E2053" s="4">
        <f t="shared" si="62"/>
        <v>1</v>
      </c>
      <c r="F2053" s="5">
        <f t="shared" si="63"/>
        <v>239.150948548689</v>
      </c>
    </row>
    <row r="2054" spans="1:6" x14ac:dyDescent="0.3">
      <c r="A2054" t="str">
        <f>Buildings!A2050</f>
        <v>2017_774</v>
      </c>
      <c r="B2054" s="4">
        <f>Buildings!B2050</f>
        <v>2017</v>
      </c>
      <c r="C2054" s="5">
        <f>Buildings!C2050</f>
        <v>239.206894712523</v>
      </c>
      <c r="D2054" s="15">
        <f>Buildings!D2050</f>
        <v>4.0324519230769198</v>
      </c>
      <c r="E2054" s="4">
        <f t="shared" si="62"/>
        <v>1</v>
      </c>
      <c r="F2054" s="5">
        <f t="shared" si="63"/>
        <v>239.206894712523</v>
      </c>
    </row>
    <row r="2055" spans="1:6" x14ac:dyDescent="0.3">
      <c r="A2055" t="str">
        <f>Buildings!A2051</f>
        <v>2017_775</v>
      </c>
      <c r="B2055" s="4">
        <f>Buildings!B2051</f>
        <v>2017</v>
      </c>
      <c r="C2055" s="5">
        <f>Buildings!C2051</f>
        <v>183.88170293625399</v>
      </c>
      <c r="D2055" s="15">
        <f>Buildings!D2051</f>
        <v>5.2125000000000004</v>
      </c>
      <c r="E2055" s="4">
        <f t="shared" ref="E2055:E2118" si="64">MAX(1,FLOOR(D2055/$B$3,1))</f>
        <v>1</v>
      </c>
      <c r="F2055" s="5">
        <f t="shared" ref="F2055:F2118" si="65">C2055*E2055</f>
        <v>183.88170293625399</v>
      </c>
    </row>
    <row r="2056" spans="1:6" x14ac:dyDescent="0.3">
      <c r="A2056" t="str">
        <f>Buildings!A2052</f>
        <v>2017_776</v>
      </c>
      <c r="B2056" s="4">
        <f>Buildings!B2052</f>
        <v>2017</v>
      </c>
      <c r="C2056" s="5">
        <f>Buildings!C2052</f>
        <v>165.628306517379</v>
      </c>
      <c r="D2056" s="15">
        <f>Buildings!D2052</f>
        <v>3.0034722222222201</v>
      </c>
      <c r="E2056" s="4">
        <f t="shared" si="64"/>
        <v>1</v>
      </c>
      <c r="F2056" s="5">
        <f t="shared" si="65"/>
        <v>165.628306517379</v>
      </c>
    </row>
    <row r="2057" spans="1:6" x14ac:dyDescent="0.3">
      <c r="A2057" t="str">
        <f>Buildings!A2053</f>
        <v>2017_777</v>
      </c>
      <c r="B2057" s="4">
        <f>Buildings!B2053</f>
        <v>2017</v>
      </c>
      <c r="C2057" s="5">
        <f>Buildings!C2053</f>
        <v>18.405742181465001</v>
      </c>
      <c r="D2057" s="15">
        <f>Buildings!D2053</f>
        <v>2.40625</v>
      </c>
      <c r="E2057" s="4">
        <f t="shared" si="64"/>
        <v>1</v>
      </c>
      <c r="F2057" s="5">
        <f t="shared" si="65"/>
        <v>18.405742181465001</v>
      </c>
    </row>
    <row r="2058" spans="1:6" x14ac:dyDescent="0.3">
      <c r="A2058" t="str">
        <f>Buildings!A2054</f>
        <v>2017_778</v>
      </c>
      <c r="B2058" s="4">
        <f>Buildings!B2054</f>
        <v>2017</v>
      </c>
      <c r="C2058" s="5">
        <f>Buildings!C2054</f>
        <v>73.634818229824305</v>
      </c>
      <c r="D2058" s="15">
        <f>Buildings!D2054</f>
        <v>4.73828125</v>
      </c>
      <c r="E2058" s="4">
        <f t="shared" si="64"/>
        <v>1</v>
      </c>
      <c r="F2058" s="5">
        <f t="shared" si="65"/>
        <v>73.634818229824305</v>
      </c>
    </row>
    <row r="2059" spans="1:6" x14ac:dyDescent="0.3">
      <c r="A2059" t="str">
        <f>Buildings!A2055</f>
        <v>2017_779</v>
      </c>
      <c r="B2059" s="4">
        <f>Buildings!B2055</f>
        <v>2017</v>
      </c>
      <c r="C2059" s="5">
        <f>Buildings!C2055</f>
        <v>220.70348599180599</v>
      </c>
      <c r="D2059" s="15">
        <f>Buildings!D2055</f>
        <v>4.1282552083333304</v>
      </c>
      <c r="E2059" s="4">
        <f t="shared" si="64"/>
        <v>1</v>
      </c>
      <c r="F2059" s="5">
        <f t="shared" si="65"/>
        <v>220.70348599180599</v>
      </c>
    </row>
    <row r="2060" spans="1:6" x14ac:dyDescent="0.3">
      <c r="A2060" t="str">
        <f>Buildings!A2056</f>
        <v>2017_780</v>
      </c>
      <c r="B2060" s="4">
        <f>Buildings!B2056</f>
        <v>2017</v>
      </c>
      <c r="C2060" s="5">
        <f>Buildings!C2056</f>
        <v>183.93868935108199</v>
      </c>
      <c r="D2060" s="15">
        <f>Buildings!D2056</f>
        <v>5.8687500000000004</v>
      </c>
      <c r="E2060" s="4">
        <f t="shared" si="64"/>
        <v>1</v>
      </c>
      <c r="F2060" s="5">
        <f t="shared" si="65"/>
        <v>183.93868935108199</v>
      </c>
    </row>
    <row r="2061" spans="1:6" x14ac:dyDescent="0.3">
      <c r="A2061" t="str">
        <f>Buildings!A2057</f>
        <v>2017_781</v>
      </c>
      <c r="B2061" s="4">
        <f>Buildings!B2057</f>
        <v>2017</v>
      </c>
      <c r="C2061" s="5">
        <f>Buildings!C2057</f>
        <v>294.15585851855798</v>
      </c>
      <c r="D2061" s="15">
        <f>Buildings!D2057</f>
        <v>5.20263671875</v>
      </c>
      <c r="E2061" s="4">
        <f t="shared" si="64"/>
        <v>1</v>
      </c>
      <c r="F2061" s="5">
        <f t="shared" si="65"/>
        <v>294.15585851855798</v>
      </c>
    </row>
    <row r="2062" spans="1:6" x14ac:dyDescent="0.3">
      <c r="A2062" t="str">
        <f>Buildings!A2058</f>
        <v>2017_782</v>
      </c>
      <c r="B2062" s="4">
        <f>Buildings!B2058</f>
        <v>2017</v>
      </c>
      <c r="C2062" s="5">
        <f>Buildings!C2058</f>
        <v>735.45401156134903</v>
      </c>
      <c r="D2062" s="15">
        <f>Buildings!D2058</f>
        <v>5.1115234374999998</v>
      </c>
      <c r="E2062" s="4">
        <f t="shared" si="64"/>
        <v>1</v>
      </c>
      <c r="F2062" s="5">
        <f t="shared" si="65"/>
        <v>735.45401156134903</v>
      </c>
    </row>
    <row r="2063" spans="1:6" x14ac:dyDescent="0.3">
      <c r="A2063" t="str">
        <f>Buildings!A2059</f>
        <v>2017_783</v>
      </c>
      <c r="B2063" s="4">
        <f>Buildings!B2059</f>
        <v>2017</v>
      </c>
      <c r="C2063" s="5">
        <f>Buildings!C2059</f>
        <v>974.48777676932502</v>
      </c>
      <c r="D2063" s="15">
        <f>Buildings!D2059</f>
        <v>6.70224056603774</v>
      </c>
      <c r="E2063" s="4">
        <f t="shared" si="64"/>
        <v>2</v>
      </c>
      <c r="F2063" s="5">
        <f t="shared" si="65"/>
        <v>1948.97555353865</v>
      </c>
    </row>
    <row r="2064" spans="1:6" x14ac:dyDescent="0.3">
      <c r="A2064" t="str">
        <f>Buildings!A2060</f>
        <v>2017_784</v>
      </c>
      <c r="B2064" s="4">
        <f>Buildings!B2060</f>
        <v>2017</v>
      </c>
      <c r="C2064" s="5">
        <f>Buildings!C2060</f>
        <v>441.361555222422</v>
      </c>
      <c r="D2064" s="15">
        <f>Buildings!D2060</f>
        <v>6.5875651041666696</v>
      </c>
      <c r="E2064" s="4">
        <f t="shared" si="64"/>
        <v>2</v>
      </c>
      <c r="F2064" s="5">
        <f t="shared" si="65"/>
        <v>882.723110444844</v>
      </c>
    </row>
    <row r="2065" spans="1:6" x14ac:dyDescent="0.3">
      <c r="A2065" t="str">
        <f>Buildings!A2061</f>
        <v>2017_785</v>
      </c>
      <c r="B2065" s="4">
        <f>Buildings!B2061</f>
        <v>2017</v>
      </c>
      <c r="C2065" s="5">
        <f>Buildings!C2061</f>
        <v>18.409274224191901</v>
      </c>
      <c r="D2065" s="15">
        <f>Buildings!D2061</f>
        <v>2.40625</v>
      </c>
      <c r="E2065" s="4">
        <f t="shared" si="64"/>
        <v>1</v>
      </c>
      <c r="F2065" s="5">
        <f t="shared" si="65"/>
        <v>18.409274224191901</v>
      </c>
    </row>
    <row r="2066" spans="1:6" x14ac:dyDescent="0.3">
      <c r="A2066" t="str">
        <f>Buildings!A2062</f>
        <v>2017_786</v>
      </c>
      <c r="B2066" s="4">
        <f>Buildings!B2062</f>
        <v>2017</v>
      </c>
      <c r="C2066" s="5">
        <f>Buildings!C2062</f>
        <v>92.043392301537097</v>
      </c>
      <c r="D2066" s="15">
        <f>Buildings!D2062</f>
        <v>3.6890624999999999</v>
      </c>
      <c r="E2066" s="4">
        <f t="shared" si="64"/>
        <v>1</v>
      </c>
      <c r="F2066" s="5">
        <f t="shared" si="65"/>
        <v>92.043392301537097</v>
      </c>
    </row>
    <row r="2067" spans="1:6" x14ac:dyDescent="0.3">
      <c r="A2067" t="str">
        <f>Buildings!A2063</f>
        <v>2017_787</v>
      </c>
      <c r="B2067" s="4">
        <f>Buildings!B2063</f>
        <v>2017</v>
      </c>
      <c r="C2067" s="5">
        <f>Buildings!C2063</f>
        <v>36.746627941727603</v>
      </c>
      <c r="D2067" s="15">
        <f>Buildings!D2063</f>
        <v>3.79296875</v>
      </c>
      <c r="E2067" s="4">
        <f t="shared" si="64"/>
        <v>1</v>
      </c>
      <c r="F2067" s="5">
        <f t="shared" si="65"/>
        <v>36.746627941727603</v>
      </c>
    </row>
    <row r="2068" spans="1:6" x14ac:dyDescent="0.3">
      <c r="A2068" t="str">
        <f>Buildings!A2064</f>
        <v>2017_788</v>
      </c>
      <c r="B2068" s="4">
        <f>Buildings!B2064</f>
        <v>2017</v>
      </c>
      <c r="C2068" s="5">
        <f>Buildings!C2064</f>
        <v>36.695676133036599</v>
      </c>
      <c r="D2068" s="15">
        <f>Buildings!D2064</f>
        <v>2.9765625</v>
      </c>
      <c r="E2068" s="4">
        <f t="shared" si="64"/>
        <v>1</v>
      </c>
      <c r="F2068" s="5">
        <f t="shared" si="65"/>
        <v>36.695676133036599</v>
      </c>
    </row>
    <row r="2069" spans="1:6" x14ac:dyDescent="0.3">
      <c r="A2069" t="str">
        <f>Buildings!A2065</f>
        <v>2017_789</v>
      </c>
      <c r="B2069" s="4">
        <f>Buildings!B2065</f>
        <v>2017</v>
      </c>
      <c r="C2069" s="5">
        <f>Buildings!C2065</f>
        <v>73.443248402327299</v>
      </c>
      <c r="D2069" s="15">
        <f>Buildings!D2065</f>
        <v>3.068359375</v>
      </c>
      <c r="E2069" s="4">
        <f t="shared" si="64"/>
        <v>1</v>
      </c>
      <c r="F2069" s="5">
        <f t="shared" si="65"/>
        <v>73.443248402327299</v>
      </c>
    </row>
    <row r="2070" spans="1:6" x14ac:dyDescent="0.3">
      <c r="A2070" t="str">
        <f>Buildings!A2066</f>
        <v>2017_790</v>
      </c>
      <c r="B2070" s="4">
        <f>Buildings!B2066</f>
        <v>2017</v>
      </c>
      <c r="C2070" s="5">
        <f>Buildings!C2066</f>
        <v>91.976661222055597</v>
      </c>
      <c r="D2070" s="15">
        <f>Buildings!D2066</f>
        <v>4.7109375</v>
      </c>
      <c r="E2070" s="4">
        <f t="shared" si="64"/>
        <v>1</v>
      </c>
      <c r="F2070" s="5">
        <f t="shared" si="65"/>
        <v>91.976661222055597</v>
      </c>
    </row>
    <row r="2071" spans="1:6" x14ac:dyDescent="0.3">
      <c r="A2071" t="str">
        <f>Buildings!A2067</f>
        <v>2017_791</v>
      </c>
      <c r="B2071" s="4">
        <f>Buildings!B2067</f>
        <v>2017</v>
      </c>
      <c r="C2071" s="5">
        <f>Buildings!C2067</f>
        <v>698.73427362739994</v>
      </c>
      <c r="D2071" s="15">
        <f>Buildings!D2067</f>
        <v>5.1237664473684204</v>
      </c>
      <c r="E2071" s="4">
        <f t="shared" si="64"/>
        <v>1</v>
      </c>
      <c r="F2071" s="5">
        <f t="shared" si="65"/>
        <v>698.73427362739994</v>
      </c>
    </row>
    <row r="2072" spans="1:6" x14ac:dyDescent="0.3">
      <c r="A2072" t="str">
        <f>Buildings!A2068</f>
        <v>2017_792</v>
      </c>
      <c r="B2072" s="4">
        <f>Buildings!B2068</f>
        <v>2017</v>
      </c>
      <c r="C2072" s="5">
        <f>Buildings!C2068</f>
        <v>36.849045022390797</v>
      </c>
      <c r="D2072" s="15">
        <f>Buildings!D2068</f>
        <v>2.26171875</v>
      </c>
      <c r="E2072" s="4">
        <f t="shared" si="64"/>
        <v>1</v>
      </c>
      <c r="F2072" s="5">
        <f t="shared" si="65"/>
        <v>36.849045022390797</v>
      </c>
    </row>
    <row r="2073" spans="1:6" x14ac:dyDescent="0.3">
      <c r="A2073" t="str">
        <f>Buildings!A2069</f>
        <v>2017_793</v>
      </c>
      <c r="B2073" s="4">
        <f>Buildings!B2069</f>
        <v>2017</v>
      </c>
      <c r="C2073" s="5">
        <f>Buildings!C2069</f>
        <v>183.95883731357799</v>
      </c>
      <c r="D2073" s="15">
        <f>Buildings!D2069</f>
        <v>4.4351562500000004</v>
      </c>
      <c r="E2073" s="4">
        <f t="shared" si="64"/>
        <v>1</v>
      </c>
      <c r="F2073" s="5">
        <f t="shared" si="65"/>
        <v>183.95883731357799</v>
      </c>
    </row>
    <row r="2074" spans="1:6" x14ac:dyDescent="0.3">
      <c r="A2074" t="str">
        <f>Buildings!A2070</f>
        <v>2017_794</v>
      </c>
      <c r="B2074" s="4">
        <f>Buildings!B2070</f>
        <v>2017</v>
      </c>
      <c r="C2074" s="5">
        <f>Buildings!C2070</f>
        <v>680.37455693073503</v>
      </c>
      <c r="D2074" s="15">
        <f>Buildings!D2070</f>
        <v>5.3070101351351404</v>
      </c>
      <c r="E2074" s="4">
        <f t="shared" si="64"/>
        <v>1</v>
      </c>
      <c r="F2074" s="5">
        <f t="shared" si="65"/>
        <v>680.37455693073503</v>
      </c>
    </row>
    <row r="2075" spans="1:6" x14ac:dyDescent="0.3">
      <c r="A2075" t="str">
        <f>Buildings!A2071</f>
        <v>2017_795</v>
      </c>
      <c r="B2075" s="4">
        <f>Buildings!B2071</f>
        <v>2017</v>
      </c>
      <c r="C2075" s="5">
        <f>Buildings!C2071</f>
        <v>110.389585718513</v>
      </c>
      <c r="D2075" s="15">
        <f>Buildings!D2071</f>
        <v>4.1861979166666696</v>
      </c>
      <c r="E2075" s="4">
        <f t="shared" si="64"/>
        <v>1</v>
      </c>
      <c r="F2075" s="5">
        <f t="shared" si="65"/>
        <v>110.389585718513</v>
      </c>
    </row>
    <row r="2076" spans="1:6" x14ac:dyDescent="0.3">
      <c r="A2076" t="str">
        <f>Buildings!A2072</f>
        <v>2017_796</v>
      </c>
      <c r="B2076" s="4">
        <f>Buildings!B2072</f>
        <v>2017</v>
      </c>
      <c r="C2076" s="5">
        <f>Buildings!C2072</f>
        <v>368.04217086266698</v>
      </c>
      <c r="D2076" s="15">
        <f>Buildings!D2072</f>
        <v>7.3566406249999998</v>
      </c>
      <c r="E2076" s="4">
        <f t="shared" si="64"/>
        <v>2</v>
      </c>
      <c r="F2076" s="5">
        <f t="shared" si="65"/>
        <v>736.08434172533396</v>
      </c>
    </row>
    <row r="2077" spans="1:6" x14ac:dyDescent="0.3">
      <c r="A2077" t="str">
        <f>Buildings!A2073</f>
        <v>2017_797</v>
      </c>
      <c r="B2077" s="4">
        <f>Buildings!B2073</f>
        <v>2017</v>
      </c>
      <c r="C2077" s="5">
        <f>Buildings!C2073</f>
        <v>239.21420651674299</v>
      </c>
      <c r="D2077" s="15">
        <f>Buildings!D2073</f>
        <v>5.0186298076923102</v>
      </c>
      <c r="E2077" s="4">
        <f t="shared" si="64"/>
        <v>1</v>
      </c>
      <c r="F2077" s="5">
        <f t="shared" si="65"/>
        <v>239.21420651674299</v>
      </c>
    </row>
    <row r="2078" spans="1:6" x14ac:dyDescent="0.3">
      <c r="A2078" t="str">
        <f>Buildings!A2074</f>
        <v>2017_798</v>
      </c>
      <c r="B2078" s="4">
        <f>Buildings!B2074</f>
        <v>2017</v>
      </c>
      <c r="C2078" s="5">
        <f>Buildings!C2074</f>
        <v>91.968300251290202</v>
      </c>
      <c r="D2078" s="15">
        <f>Buildings!D2074</f>
        <v>4.0671875000000002</v>
      </c>
      <c r="E2078" s="4">
        <f t="shared" si="64"/>
        <v>1</v>
      </c>
      <c r="F2078" s="5">
        <f t="shared" si="65"/>
        <v>91.968300251290202</v>
      </c>
    </row>
    <row r="2079" spans="1:6" x14ac:dyDescent="0.3">
      <c r="A2079" t="str">
        <f>Buildings!A2075</f>
        <v>2017_799</v>
      </c>
      <c r="B2079" s="4">
        <f>Buildings!B2075</f>
        <v>2017</v>
      </c>
      <c r="C2079" s="5">
        <f>Buildings!C2075</f>
        <v>551.73892791476101</v>
      </c>
      <c r="D2079" s="15">
        <f>Buildings!D2075</f>
        <v>7.2750000000000004</v>
      </c>
      <c r="E2079" s="4">
        <f t="shared" si="64"/>
        <v>2</v>
      </c>
      <c r="F2079" s="5">
        <f t="shared" si="65"/>
        <v>1103.477855829522</v>
      </c>
    </row>
    <row r="2080" spans="1:6" x14ac:dyDescent="0.3">
      <c r="A2080" t="str">
        <f>Buildings!A2076</f>
        <v>2017_800</v>
      </c>
      <c r="B2080" s="4">
        <f>Buildings!B2076</f>
        <v>2017</v>
      </c>
      <c r="C2080" s="5">
        <f>Buildings!C2076</f>
        <v>753.96831237059098</v>
      </c>
      <c r="D2080" s="15">
        <f>Buildings!D2076</f>
        <v>6.5790777439024399</v>
      </c>
      <c r="E2080" s="4">
        <f t="shared" si="64"/>
        <v>2</v>
      </c>
      <c r="F2080" s="5">
        <f t="shared" si="65"/>
        <v>1507.936624741182</v>
      </c>
    </row>
    <row r="2081" spans="1:6" x14ac:dyDescent="0.3">
      <c r="A2081" t="str">
        <f>Buildings!A2077</f>
        <v>2017_801</v>
      </c>
      <c r="B2081" s="4">
        <f>Buildings!B2077</f>
        <v>2017</v>
      </c>
      <c r="C2081" s="5">
        <f>Buildings!C2077</f>
        <v>367.731996238232</v>
      </c>
      <c r="D2081" s="15">
        <f>Buildings!D2077</f>
        <v>3.8734375000000001</v>
      </c>
      <c r="E2081" s="4">
        <f t="shared" si="64"/>
        <v>1</v>
      </c>
      <c r="F2081" s="5">
        <f t="shared" si="65"/>
        <v>367.731996238232</v>
      </c>
    </row>
    <row r="2082" spans="1:6" x14ac:dyDescent="0.3">
      <c r="A2082" t="str">
        <f>Buildings!A2078</f>
        <v>2017_802</v>
      </c>
      <c r="B2082" s="4">
        <f>Buildings!B2078</f>
        <v>2017</v>
      </c>
      <c r="C2082" s="5">
        <f>Buildings!C2078</f>
        <v>533.21368463337399</v>
      </c>
      <c r="D2082" s="15">
        <f>Buildings!D2078</f>
        <v>6.0425646551724101</v>
      </c>
      <c r="E2082" s="4">
        <f t="shared" si="64"/>
        <v>2</v>
      </c>
      <c r="F2082" s="5">
        <f t="shared" si="65"/>
        <v>1066.427369266748</v>
      </c>
    </row>
    <row r="2083" spans="1:6" x14ac:dyDescent="0.3">
      <c r="A2083" t="str">
        <f>Buildings!A2079</f>
        <v>2017_803</v>
      </c>
      <c r="B2083" s="4">
        <f>Buildings!B2079</f>
        <v>2017</v>
      </c>
      <c r="C2083" s="5">
        <f>Buildings!C2079</f>
        <v>202.29061035532499</v>
      </c>
      <c r="D2083" s="15">
        <f>Buildings!D2079</f>
        <v>6.2833806818181799</v>
      </c>
      <c r="E2083" s="4">
        <f t="shared" si="64"/>
        <v>2</v>
      </c>
      <c r="F2083" s="5">
        <f t="shared" si="65"/>
        <v>404.58122071064997</v>
      </c>
    </row>
    <row r="2084" spans="1:6" x14ac:dyDescent="0.3">
      <c r="A2084" t="str">
        <f>Buildings!A2080</f>
        <v>2017_804</v>
      </c>
      <c r="B2084" s="4">
        <f>Buildings!B2080</f>
        <v>2017</v>
      </c>
      <c r="C2084" s="5">
        <f>Buildings!C2080</f>
        <v>110.190299943089</v>
      </c>
      <c r="D2084" s="15">
        <f>Buildings!D2080</f>
        <v>4.3997395833333304</v>
      </c>
      <c r="E2084" s="4">
        <f t="shared" si="64"/>
        <v>1</v>
      </c>
      <c r="F2084" s="5">
        <f t="shared" si="65"/>
        <v>110.190299943089</v>
      </c>
    </row>
    <row r="2085" spans="1:6" x14ac:dyDescent="0.3">
      <c r="A2085" t="str">
        <f>Buildings!A2081</f>
        <v>2017_805</v>
      </c>
      <c r="B2085" s="4">
        <f>Buildings!B2081</f>
        <v>2017</v>
      </c>
      <c r="C2085" s="5">
        <f>Buildings!C2081</f>
        <v>202.255565453321</v>
      </c>
      <c r="D2085" s="15">
        <f>Buildings!D2081</f>
        <v>6.5092329545454497</v>
      </c>
      <c r="E2085" s="4">
        <f t="shared" si="64"/>
        <v>2</v>
      </c>
      <c r="F2085" s="5">
        <f t="shared" si="65"/>
        <v>404.51113090664199</v>
      </c>
    </row>
    <row r="2086" spans="1:6" x14ac:dyDescent="0.3">
      <c r="A2086" t="str">
        <f>Buildings!A2082</f>
        <v>2017_806</v>
      </c>
      <c r="B2086" s="4">
        <f>Buildings!B2082</f>
        <v>2017</v>
      </c>
      <c r="C2086" s="5">
        <f>Buildings!C2082</f>
        <v>275.820369012654</v>
      </c>
      <c r="D2086" s="15">
        <f>Buildings!D2082</f>
        <v>4.3937499999999998</v>
      </c>
      <c r="E2086" s="4">
        <f t="shared" si="64"/>
        <v>1</v>
      </c>
      <c r="F2086" s="5">
        <f t="shared" si="65"/>
        <v>275.820369012654</v>
      </c>
    </row>
    <row r="2087" spans="1:6" x14ac:dyDescent="0.3">
      <c r="A2087" t="str">
        <f>Buildings!A2083</f>
        <v>2017_807</v>
      </c>
      <c r="B2087" s="4">
        <f>Buildings!B2083</f>
        <v>2017</v>
      </c>
      <c r="C2087" s="5">
        <f>Buildings!C2083</f>
        <v>18.3578502126038</v>
      </c>
      <c r="D2087" s="15">
        <f>Buildings!D2083</f>
        <v>2.5859375</v>
      </c>
      <c r="E2087" s="4">
        <f t="shared" si="64"/>
        <v>1</v>
      </c>
      <c r="F2087" s="5">
        <f t="shared" si="65"/>
        <v>18.3578502126038</v>
      </c>
    </row>
    <row r="2088" spans="1:6" x14ac:dyDescent="0.3">
      <c r="A2088" t="str">
        <f>Buildings!A2084</f>
        <v>2017_808</v>
      </c>
      <c r="B2088" s="4">
        <f>Buildings!B2084</f>
        <v>2017</v>
      </c>
      <c r="C2088" s="5">
        <f>Buildings!C2084</f>
        <v>36.849129967391498</v>
      </c>
      <c r="D2088" s="15">
        <f>Buildings!D2084</f>
        <v>3.94140625</v>
      </c>
      <c r="E2088" s="4">
        <f t="shared" si="64"/>
        <v>1</v>
      </c>
      <c r="F2088" s="5">
        <f t="shared" si="65"/>
        <v>36.849129967391498</v>
      </c>
    </row>
    <row r="2089" spans="1:6" x14ac:dyDescent="0.3">
      <c r="A2089" t="str">
        <f>Buildings!A2085</f>
        <v>2017_809</v>
      </c>
      <c r="B2089" s="4">
        <f>Buildings!B2085</f>
        <v>2017</v>
      </c>
      <c r="C2089" s="5">
        <f>Buildings!C2085</f>
        <v>404.372111406177</v>
      </c>
      <c r="D2089" s="15">
        <f>Buildings!D2085</f>
        <v>4.0532670454545503</v>
      </c>
      <c r="E2089" s="4">
        <f t="shared" si="64"/>
        <v>1</v>
      </c>
      <c r="F2089" s="5">
        <f t="shared" si="65"/>
        <v>404.372111406177</v>
      </c>
    </row>
    <row r="2090" spans="1:6" x14ac:dyDescent="0.3">
      <c r="A2090" t="str">
        <f>Buildings!A2086</f>
        <v>2017_810</v>
      </c>
      <c r="B2090" s="4">
        <f>Buildings!B2086</f>
        <v>2017</v>
      </c>
      <c r="C2090" s="5">
        <f>Buildings!C2086</f>
        <v>202.39401708543301</v>
      </c>
      <c r="D2090" s="15">
        <f>Buildings!D2086</f>
        <v>4.3458806818181799</v>
      </c>
      <c r="E2090" s="4">
        <f t="shared" si="64"/>
        <v>1</v>
      </c>
      <c r="F2090" s="5">
        <f t="shared" si="65"/>
        <v>202.39401708543301</v>
      </c>
    </row>
    <row r="2091" spans="1:6" x14ac:dyDescent="0.3">
      <c r="A2091" t="str">
        <f>Buildings!A2087</f>
        <v>2017_811</v>
      </c>
      <c r="B2091" s="4">
        <f>Buildings!B2087</f>
        <v>2017</v>
      </c>
      <c r="C2091" s="5">
        <f>Buildings!C2087</f>
        <v>110.188853979111</v>
      </c>
      <c r="D2091" s="15">
        <f>Buildings!D2087</f>
        <v>3.3971354166666701</v>
      </c>
      <c r="E2091" s="4">
        <f t="shared" si="64"/>
        <v>1</v>
      </c>
      <c r="F2091" s="5">
        <f t="shared" si="65"/>
        <v>110.188853979111</v>
      </c>
    </row>
    <row r="2092" spans="1:6" x14ac:dyDescent="0.3">
      <c r="A2092" t="str">
        <f>Buildings!A2088</f>
        <v>2017_812</v>
      </c>
      <c r="B2092" s="4">
        <f>Buildings!B2088</f>
        <v>2017</v>
      </c>
      <c r="C2092" s="5">
        <f>Buildings!C2088</f>
        <v>533.08631281834096</v>
      </c>
      <c r="D2092" s="15">
        <f>Buildings!D2088</f>
        <v>7.4884159482758603</v>
      </c>
      <c r="E2092" s="4">
        <f t="shared" si="64"/>
        <v>2</v>
      </c>
      <c r="F2092" s="5">
        <f t="shared" si="65"/>
        <v>1066.1726256366819</v>
      </c>
    </row>
    <row r="2093" spans="1:6" x14ac:dyDescent="0.3">
      <c r="A2093" t="str">
        <f>Buildings!A2089</f>
        <v>2017_813</v>
      </c>
      <c r="B2093" s="4">
        <f>Buildings!B2089</f>
        <v>2017</v>
      </c>
      <c r="C2093" s="5">
        <f>Buildings!C2089</f>
        <v>478.22008980996901</v>
      </c>
      <c r="D2093" s="15">
        <f>Buildings!D2089</f>
        <v>4.7403846153846096</v>
      </c>
      <c r="E2093" s="4">
        <f t="shared" si="64"/>
        <v>1</v>
      </c>
      <c r="F2093" s="5">
        <f t="shared" si="65"/>
        <v>478.22008980996901</v>
      </c>
    </row>
    <row r="2094" spans="1:6" x14ac:dyDescent="0.3">
      <c r="A2094" t="str">
        <f>Buildings!A2090</f>
        <v>2017_814</v>
      </c>
      <c r="B2094" s="4">
        <f>Buildings!B2090</f>
        <v>2017</v>
      </c>
      <c r="C2094" s="5">
        <f>Buildings!C2090</f>
        <v>441.35309274494603</v>
      </c>
      <c r="D2094" s="15">
        <f>Buildings!D2090</f>
        <v>8.3857421875</v>
      </c>
      <c r="E2094" s="4">
        <f t="shared" si="64"/>
        <v>2</v>
      </c>
      <c r="F2094" s="5">
        <f t="shared" si="65"/>
        <v>882.70618548989205</v>
      </c>
    </row>
    <row r="2095" spans="1:6" x14ac:dyDescent="0.3">
      <c r="A2095" t="str">
        <f>Buildings!A2091</f>
        <v>2017_815</v>
      </c>
      <c r="B2095" s="4">
        <f>Buildings!B2091</f>
        <v>2017</v>
      </c>
      <c r="C2095" s="5">
        <f>Buildings!C2091</f>
        <v>36.867220074869699</v>
      </c>
      <c r="D2095" s="15">
        <f>Buildings!D2091</f>
        <v>2.296875</v>
      </c>
      <c r="E2095" s="4">
        <f t="shared" si="64"/>
        <v>1</v>
      </c>
      <c r="F2095" s="5">
        <f t="shared" si="65"/>
        <v>36.867220074869699</v>
      </c>
    </row>
    <row r="2096" spans="1:6" x14ac:dyDescent="0.3">
      <c r="A2096" t="str">
        <f>Buildings!A2092</f>
        <v>2017_816</v>
      </c>
      <c r="B2096" s="4">
        <f>Buildings!B2092</f>
        <v>2017</v>
      </c>
      <c r="C2096" s="5">
        <f>Buildings!C2092</f>
        <v>533.29442153871105</v>
      </c>
      <c r="D2096" s="15">
        <f>Buildings!D2092</f>
        <v>4.2575431034482802</v>
      </c>
      <c r="E2096" s="4">
        <f t="shared" si="64"/>
        <v>1</v>
      </c>
      <c r="F2096" s="5">
        <f t="shared" si="65"/>
        <v>533.29442153871105</v>
      </c>
    </row>
    <row r="2097" spans="1:6" x14ac:dyDescent="0.3">
      <c r="A2097" t="str">
        <f>Buildings!A2093</f>
        <v>2017_817</v>
      </c>
      <c r="B2097" s="4">
        <f>Buildings!B2093</f>
        <v>2017</v>
      </c>
      <c r="C2097" s="5">
        <f>Buildings!C2093</f>
        <v>349.41753019764599</v>
      </c>
      <c r="D2097" s="15">
        <f>Buildings!D2093</f>
        <v>4.0879934210526301</v>
      </c>
      <c r="E2097" s="4">
        <f t="shared" si="64"/>
        <v>1</v>
      </c>
      <c r="F2097" s="5">
        <f t="shared" si="65"/>
        <v>349.41753019764599</v>
      </c>
    </row>
    <row r="2098" spans="1:6" x14ac:dyDescent="0.3">
      <c r="A2098" t="str">
        <f>Buildings!A2094</f>
        <v>2017_818</v>
      </c>
      <c r="B2098" s="4">
        <f>Buildings!B2094</f>
        <v>2017</v>
      </c>
      <c r="C2098" s="5">
        <f>Buildings!C2094</f>
        <v>55.168398816140503</v>
      </c>
      <c r="D2098" s="15">
        <f>Buildings!D2094</f>
        <v>3.8671875</v>
      </c>
      <c r="E2098" s="4">
        <f t="shared" si="64"/>
        <v>1</v>
      </c>
      <c r="F2098" s="5">
        <f t="shared" si="65"/>
        <v>55.168398816140503</v>
      </c>
    </row>
    <row r="2099" spans="1:6" x14ac:dyDescent="0.3">
      <c r="A2099" t="str">
        <f>Buildings!A2095</f>
        <v>2017_819</v>
      </c>
      <c r="B2099" s="4">
        <f>Buildings!B2095</f>
        <v>2017</v>
      </c>
      <c r="C2099" s="5">
        <f>Buildings!C2095</f>
        <v>459.51203025504901</v>
      </c>
      <c r="D2099" s="15">
        <f>Buildings!D2095</f>
        <v>5.0356249999999996</v>
      </c>
      <c r="E2099" s="4">
        <f t="shared" si="64"/>
        <v>1</v>
      </c>
      <c r="F2099" s="5">
        <f t="shared" si="65"/>
        <v>459.51203025504901</v>
      </c>
    </row>
    <row r="2100" spans="1:6" x14ac:dyDescent="0.3">
      <c r="A2100" t="str">
        <f>Buildings!A2096</f>
        <v>2017_820</v>
      </c>
      <c r="B2100" s="4">
        <f>Buildings!B2096</f>
        <v>2017</v>
      </c>
      <c r="C2100" s="5">
        <f>Buildings!C2096</f>
        <v>294.22573254443699</v>
      </c>
      <c r="D2100" s="15">
        <f>Buildings!D2096</f>
        <v>2.96240234375</v>
      </c>
      <c r="E2100" s="4">
        <f t="shared" si="64"/>
        <v>1</v>
      </c>
      <c r="F2100" s="5">
        <f t="shared" si="65"/>
        <v>294.22573254443699</v>
      </c>
    </row>
    <row r="2101" spans="1:6" x14ac:dyDescent="0.3">
      <c r="A2101" t="str">
        <f>Buildings!A2097</f>
        <v>2017_821</v>
      </c>
      <c r="B2101" s="4">
        <f>Buildings!B2097</f>
        <v>2017</v>
      </c>
      <c r="C2101" s="5">
        <f>Buildings!C2097</f>
        <v>1305.94289924856</v>
      </c>
      <c r="D2101" s="15">
        <f>Buildings!D2097</f>
        <v>5.1761663732394396</v>
      </c>
      <c r="E2101" s="4">
        <f t="shared" si="64"/>
        <v>1</v>
      </c>
      <c r="F2101" s="5">
        <f t="shared" si="65"/>
        <v>1305.94289924856</v>
      </c>
    </row>
    <row r="2102" spans="1:6" x14ac:dyDescent="0.3">
      <c r="A2102" t="str">
        <f>Buildings!A2098</f>
        <v>2017_822</v>
      </c>
      <c r="B2102" s="4">
        <f>Buildings!B2098</f>
        <v>2017</v>
      </c>
      <c r="C2102" s="5">
        <f>Buildings!C2098</f>
        <v>220.64873568713699</v>
      </c>
      <c r="D2102" s="15">
        <f>Buildings!D2098</f>
        <v>4.4700520833333304</v>
      </c>
      <c r="E2102" s="4">
        <f t="shared" si="64"/>
        <v>1</v>
      </c>
      <c r="F2102" s="5">
        <f t="shared" si="65"/>
        <v>220.64873568713699</v>
      </c>
    </row>
    <row r="2103" spans="1:6" x14ac:dyDescent="0.3">
      <c r="A2103" t="str">
        <f>Buildings!A2099</f>
        <v>2017_823</v>
      </c>
      <c r="B2103" s="4">
        <f>Buildings!B2099</f>
        <v>2017</v>
      </c>
      <c r="C2103" s="5">
        <f>Buildings!C2099</f>
        <v>55.145492617974298</v>
      </c>
      <c r="D2103" s="15">
        <f>Buildings!D2099</f>
        <v>3.2734375</v>
      </c>
      <c r="E2103" s="4">
        <f t="shared" si="64"/>
        <v>1</v>
      </c>
      <c r="F2103" s="5">
        <f t="shared" si="65"/>
        <v>55.145492617974298</v>
      </c>
    </row>
    <row r="2104" spans="1:6" x14ac:dyDescent="0.3">
      <c r="A2104" t="str">
        <f>Buildings!A2100</f>
        <v>2017_824</v>
      </c>
      <c r="B2104" s="4">
        <f>Buildings!B2100</f>
        <v>2017</v>
      </c>
      <c r="C2104" s="5">
        <f>Buildings!C2100</f>
        <v>165.37837918661501</v>
      </c>
      <c r="D2104" s="15">
        <f>Buildings!D2100</f>
        <v>3.6970486111111098</v>
      </c>
      <c r="E2104" s="4">
        <f t="shared" si="64"/>
        <v>1</v>
      </c>
      <c r="F2104" s="5">
        <f t="shared" si="65"/>
        <v>165.37837918661501</v>
      </c>
    </row>
    <row r="2105" spans="1:6" x14ac:dyDescent="0.3">
      <c r="A2105" t="str">
        <f>Buildings!A2101</f>
        <v>2017_825</v>
      </c>
      <c r="B2105" s="4">
        <f>Buildings!B2101</f>
        <v>2017</v>
      </c>
      <c r="C2105" s="5">
        <f>Buildings!C2101</f>
        <v>91.874305041506901</v>
      </c>
      <c r="D2105" s="15">
        <f>Buildings!D2101</f>
        <v>3.6437499999999998</v>
      </c>
      <c r="E2105" s="4">
        <f t="shared" si="64"/>
        <v>1</v>
      </c>
      <c r="F2105" s="5">
        <f t="shared" si="65"/>
        <v>91.874305041506901</v>
      </c>
    </row>
    <row r="2106" spans="1:6" x14ac:dyDescent="0.3">
      <c r="A2106" t="str">
        <f>Buildings!A2102</f>
        <v>2017_826</v>
      </c>
      <c r="B2106" s="4">
        <f>Buildings!B2102</f>
        <v>2017</v>
      </c>
      <c r="C2106" s="5">
        <f>Buildings!C2102</f>
        <v>220.72681952826699</v>
      </c>
      <c r="D2106" s="15">
        <f>Buildings!D2102</f>
        <v>8.955078125</v>
      </c>
      <c r="E2106" s="4">
        <f t="shared" si="64"/>
        <v>2</v>
      </c>
      <c r="F2106" s="5">
        <f t="shared" si="65"/>
        <v>441.45363905653397</v>
      </c>
    </row>
    <row r="2107" spans="1:6" x14ac:dyDescent="0.3">
      <c r="A2107" t="str">
        <f>Buildings!A2103</f>
        <v>2017_827</v>
      </c>
      <c r="B2107" s="4">
        <f>Buildings!B2103</f>
        <v>2017</v>
      </c>
      <c r="C2107" s="5">
        <f>Buildings!C2103</f>
        <v>753.95191078260495</v>
      </c>
      <c r="D2107" s="15">
        <f>Buildings!D2103</f>
        <v>5.9939024390243896</v>
      </c>
      <c r="E2107" s="4">
        <f t="shared" si="64"/>
        <v>1</v>
      </c>
      <c r="F2107" s="5">
        <f t="shared" si="65"/>
        <v>753.95191078260495</v>
      </c>
    </row>
    <row r="2108" spans="1:6" x14ac:dyDescent="0.3">
      <c r="A2108" t="str">
        <f>Buildings!A2104</f>
        <v>2017_828</v>
      </c>
      <c r="B2108" s="4">
        <f>Buildings!B2104</f>
        <v>2017</v>
      </c>
      <c r="C2108" s="5">
        <f>Buildings!C2104</f>
        <v>55.094580035656698</v>
      </c>
      <c r="D2108" s="15">
        <f>Buildings!D2104</f>
        <v>3.5989583333333299</v>
      </c>
      <c r="E2108" s="4">
        <f t="shared" si="64"/>
        <v>1</v>
      </c>
      <c r="F2108" s="5">
        <f t="shared" si="65"/>
        <v>55.094580035656698</v>
      </c>
    </row>
    <row r="2109" spans="1:6" x14ac:dyDescent="0.3">
      <c r="A2109" t="str">
        <f>Buildings!A2105</f>
        <v>2017_829</v>
      </c>
      <c r="B2109" s="4">
        <f>Buildings!B2105</f>
        <v>2017</v>
      </c>
      <c r="C2109" s="5">
        <f>Buildings!C2105</f>
        <v>716.99977675825403</v>
      </c>
      <c r="D2109" s="15">
        <f>Buildings!D2105</f>
        <v>5.5699118589743604</v>
      </c>
      <c r="E2109" s="4">
        <f t="shared" si="64"/>
        <v>1</v>
      </c>
      <c r="F2109" s="5">
        <f t="shared" si="65"/>
        <v>716.99977675825403</v>
      </c>
    </row>
    <row r="2110" spans="1:6" x14ac:dyDescent="0.3">
      <c r="A2110" t="str">
        <f>Buildings!A2106</f>
        <v>2017_830</v>
      </c>
      <c r="B2110" s="4">
        <f>Buildings!B2106</f>
        <v>2017</v>
      </c>
      <c r="C2110" s="5">
        <f>Buildings!C2106</f>
        <v>496.57958030514402</v>
      </c>
      <c r="D2110" s="15">
        <f>Buildings!D2106</f>
        <v>8.1331018518518494</v>
      </c>
      <c r="E2110" s="4">
        <f t="shared" si="64"/>
        <v>2</v>
      </c>
      <c r="F2110" s="5">
        <f t="shared" si="65"/>
        <v>993.15916061028804</v>
      </c>
    </row>
    <row r="2111" spans="1:6" x14ac:dyDescent="0.3">
      <c r="A2111" t="str">
        <f>Buildings!A2107</f>
        <v>2017_831</v>
      </c>
      <c r="B2111" s="4">
        <f>Buildings!B2107</f>
        <v>2017</v>
      </c>
      <c r="C2111" s="5">
        <f>Buildings!C2107</f>
        <v>386.14033328183001</v>
      </c>
      <c r="D2111" s="15">
        <f>Buildings!D2107</f>
        <v>7.0256696428571397</v>
      </c>
      <c r="E2111" s="4">
        <f t="shared" si="64"/>
        <v>2</v>
      </c>
      <c r="F2111" s="5">
        <f t="shared" si="65"/>
        <v>772.28066656366002</v>
      </c>
    </row>
    <row r="2112" spans="1:6" x14ac:dyDescent="0.3">
      <c r="A2112" t="str">
        <f>Buildings!A2108</f>
        <v>2017_832</v>
      </c>
      <c r="B2112" s="4">
        <f>Buildings!B2108</f>
        <v>2017</v>
      </c>
      <c r="C2112" s="5">
        <f>Buildings!C2108</f>
        <v>404.63944242894598</v>
      </c>
      <c r="D2112" s="15">
        <f>Buildings!D2108</f>
        <v>4.6828835227272698</v>
      </c>
      <c r="E2112" s="4">
        <f t="shared" si="64"/>
        <v>1</v>
      </c>
      <c r="F2112" s="5">
        <f t="shared" si="65"/>
        <v>404.63944242894598</v>
      </c>
    </row>
    <row r="2113" spans="1:6" x14ac:dyDescent="0.3">
      <c r="A2113" t="str">
        <f>Buildings!A2109</f>
        <v>2017_833</v>
      </c>
      <c r="B2113" s="4">
        <f>Buildings!B2109</f>
        <v>2017</v>
      </c>
      <c r="C2113" s="5">
        <f>Buildings!C2109</f>
        <v>73.431701039895401</v>
      </c>
      <c r="D2113" s="15">
        <f>Buildings!D2109</f>
        <v>3.900390625</v>
      </c>
      <c r="E2113" s="4">
        <f t="shared" si="64"/>
        <v>1</v>
      </c>
      <c r="F2113" s="5">
        <f t="shared" si="65"/>
        <v>73.431701039895401</v>
      </c>
    </row>
    <row r="2114" spans="1:6" x14ac:dyDescent="0.3">
      <c r="A2114" t="str">
        <f>Buildings!A2110</f>
        <v>2017_834</v>
      </c>
      <c r="B2114" s="4">
        <f>Buildings!B2110</f>
        <v>2017</v>
      </c>
      <c r="C2114" s="5">
        <f>Buildings!C2110</f>
        <v>459.79353532567598</v>
      </c>
      <c r="D2114" s="15">
        <f>Buildings!D2110</f>
        <v>3.78</v>
      </c>
      <c r="E2114" s="4">
        <f t="shared" si="64"/>
        <v>1</v>
      </c>
      <c r="F2114" s="5">
        <f t="shared" si="65"/>
        <v>459.79353532567598</v>
      </c>
    </row>
    <row r="2115" spans="1:6" x14ac:dyDescent="0.3">
      <c r="A2115" t="str">
        <f>Buildings!A2111</f>
        <v>2017_835</v>
      </c>
      <c r="B2115" s="4">
        <f>Buildings!B2111</f>
        <v>2017</v>
      </c>
      <c r="C2115" s="5">
        <f>Buildings!C2111</f>
        <v>91.836646466516001</v>
      </c>
      <c r="D2115" s="15">
        <f>Buildings!D2111</f>
        <v>2.1343749999999999</v>
      </c>
      <c r="E2115" s="4">
        <f t="shared" si="64"/>
        <v>1</v>
      </c>
      <c r="F2115" s="5">
        <f t="shared" si="65"/>
        <v>91.836646466516001</v>
      </c>
    </row>
    <row r="2116" spans="1:6" x14ac:dyDescent="0.3">
      <c r="A2116" t="str">
        <f>Buildings!A2112</f>
        <v>2017_836</v>
      </c>
      <c r="B2116" s="4">
        <f>Buildings!B2112</f>
        <v>2017</v>
      </c>
      <c r="C2116" s="5">
        <f>Buildings!C2112</f>
        <v>275.97812511213101</v>
      </c>
      <c r="D2116" s="15">
        <f>Buildings!D2112</f>
        <v>5.42604166666667</v>
      </c>
      <c r="E2116" s="4">
        <f t="shared" si="64"/>
        <v>1</v>
      </c>
      <c r="F2116" s="5">
        <f t="shared" si="65"/>
        <v>275.97812511213101</v>
      </c>
    </row>
    <row r="2117" spans="1:6" x14ac:dyDescent="0.3">
      <c r="A2117" t="str">
        <f>Buildings!A2113</f>
        <v>2017_837</v>
      </c>
      <c r="B2117" s="4">
        <f>Buildings!B2113</f>
        <v>2017</v>
      </c>
      <c r="C2117" s="5">
        <f>Buildings!C2113</f>
        <v>607.143643289804</v>
      </c>
      <c r="D2117" s="15">
        <f>Buildings!D2113</f>
        <v>5.2166193181818201</v>
      </c>
      <c r="E2117" s="4">
        <f t="shared" si="64"/>
        <v>1</v>
      </c>
      <c r="F2117" s="5">
        <f t="shared" si="65"/>
        <v>607.143643289804</v>
      </c>
    </row>
    <row r="2118" spans="1:6" x14ac:dyDescent="0.3">
      <c r="A2118" t="str">
        <f>Buildings!A2114</f>
        <v>2017_838</v>
      </c>
      <c r="B2118" s="4">
        <f>Buildings!B2114</f>
        <v>2017</v>
      </c>
      <c r="C2118" s="5">
        <f>Buildings!C2114</f>
        <v>73.544572461396498</v>
      </c>
      <c r="D2118" s="15">
        <f>Buildings!D2114</f>
        <v>3.646484375</v>
      </c>
      <c r="E2118" s="4">
        <f t="shared" si="64"/>
        <v>1</v>
      </c>
      <c r="F2118" s="5">
        <f t="shared" si="65"/>
        <v>73.544572461396498</v>
      </c>
    </row>
    <row r="2119" spans="1:6" x14ac:dyDescent="0.3">
      <c r="A2119" t="str">
        <f>Buildings!A2115</f>
        <v>2017_839</v>
      </c>
      <c r="B2119" s="4">
        <f>Buildings!B2115</f>
        <v>2017</v>
      </c>
      <c r="C2119" s="5">
        <f>Buildings!C2115</f>
        <v>147.099759370089</v>
      </c>
      <c r="D2119" s="15">
        <f>Buildings!D2115</f>
        <v>6.353515625</v>
      </c>
      <c r="E2119" s="4">
        <f t="shared" ref="E2119:E2182" si="66">MAX(1,FLOOR(D2119/$B$3,1))</f>
        <v>2</v>
      </c>
      <c r="F2119" s="5">
        <f t="shared" ref="F2119:F2182" si="67">C2119*E2119</f>
        <v>294.19951874017801</v>
      </c>
    </row>
    <row r="2120" spans="1:6" x14ac:dyDescent="0.3">
      <c r="A2120" t="str">
        <f>Buildings!A2116</f>
        <v>2017_840</v>
      </c>
      <c r="B2120" s="4">
        <f>Buildings!B2116</f>
        <v>2017</v>
      </c>
      <c r="C2120" s="5">
        <f>Buildings!C2116</f>
        <v>36.817867890000301</v>
      </c>
      <c r="D2120" s="15">
        <f>Buildings!D2116</f>
        <v>2.26171875</v>
      </c>
      <c r="E2120" s="4">
        <f t="shared" si="66"/>
        <v>1</v>
      </c>
      <c r="F2120" s="5">
        <f t="shared" si="67"/>
        <v>36.817867890000301</v>
      </c>
    </row>
    <row r="2121" spans="1:6" x14ac:dyDescent="0.3">
      <c r="A2121" t="str">
        <f>Buildings!A2117</f>
        <v>2017_841</v>
      </c>
      <c r="B2121" s="4">
        <f>Buildings!B2117</f>
        <v>2017</v>
      </c>
      <c r="C2121" s="5">
        <f>Buildings!C2117</f>
        <v>478.23151399940298</v>
      </c>
      <c r="D2121" s="15">
        <f>Buildings!D2117</f>
        <v>4.4501201923076898</v>
      </c>
      <c r="E2121" s="4">
        <f t="shared" si="66"/>
        <v>1</v>
      </c>
      <c r="F2121" s="5">
        <f t="shared" si="67"/>
        <v>478.23151399940298</v>
      </c>
    </row>
    <row r="2122" spans="1:6" x14ac:dyDescent="0.3">
      <c r="A2122" t="str">
        <f>Buildings!A2118</f>
        <v>2017_842</v>
      </c>
      <c r="B2122" s="4">
        <f>Buildings!B2118</f>
        <v>2017</v>
      </c>
      <c r="C2122" s="5">
        <f>Buildings!C2118</f>
        <v>73.595470579341097</v>
      </c>
      <c r="D2122" s="15">
        <f>Buildings!D2118</f>
        <v>3.546875</v>
      </c>
      <c r="E2122" s="4">
        <f t="shared" si="66"/>
        <v>1</v>
      </c>
      <c r="F2122" s="5">
        <f t="shared" si="67"/>
        <v>73.595470579341097</v>
      </c>
    </row>
    <row r="2123" spans="1:6" x14ac:dyDescent="0.3">
      <c r="A2123" t="str">
        <f>Buildings!A2119</f>
        <v>2017_843</v>
      </c>
      <c r="B2123" s="4">
        <f>Buildings!B2119</f>
        <v>2017</v>
      </c>
      <c r="C2123" s="5">
        <f>Buildings!C2119</f>
        <v>202.185366678983</v>
      </c>
      <c r="D2123" s="15">
        <f>Buildings!D2119</f>
        <v>4.6058238636363598</v>
      </c>
      <c r="E2123" s="4">
        <f t="shared" si="66"/>
        <v>1</v>
      </c>
      <c r="F2123" s="5">
        <f t="shared" si="67"/>
        <v>202.185366678983</v>
      </c>
    </row>
    <row r="2124" spans="1:6" x14ac:dyDescent="0.3">
      <c r="A2124" t="str">
        <f>Buildings!A2120</f>
        <v>2017_844</v>
      </c>
      <c r="B2124" s="4">
        <f>Buildings!B2120</f>
        <v>2017</v>
      </c>
      <c r="C2124" s="5">
        <f>Buildings!C2120</f>
        <v>422.998696556315</v>
      </c>
      <c r="D2124" s="15">
        <f>Buildings!D2120</f>
        <v>6.0533288043478297</v>
      </c>
      <c r="E2124" s="4">
        <f t="shared" si="66"/>
        <v>2</v>
      </c>
      <c r="F2124" s="5">
        <f t="shared" si="67"/>
        <v>845.99739311262999</v>
      </c>
    </row>
    <row r="2125" spans="1:6" x14ac:dyDescent="0.3">
      <c r="A2125" t="str">
        <f>Buildings!A2121</f>
        <v>2017_845</v>
      </c>
      <c r="B2125" s="4">
        <f>Buildings!B2121</f>
        <v>2017</v>
      </c>
      <c r="C2125" s="5">
        <f>Buildings!C2121</f>
        <v>128.70263300649799</v>
      </c>
      <c r="D2125" s="15">
        <f>Buildings!D2121</f>
        <v>4.4899553571428603</v>
      </c>
      <c r="E2125" s="4">
        <f t="shared" si="66"/>
        <v>1</v>
      </c>
      <c r="F2125" s="5">
        <f t="shared" si="67"/>
        <v>128.70263300649799</v>
      </c>
    </row>
    <row r="2126" spans="1:6" x14ac:dyDescent="0.3">
      <c r="A2126" t="str">
        <f>Buildings!A2122</f>
        <v>2017_846</v>
      </c>
      <c r="B2126" s="4">
        <f>Buildings!B2122</f>
        <v>2017</v>
      </c>
      <c r="C2126" s="5">
        <f>Buildings!C2122</f>
        <v>183.932275719941</v>
      </c>
      <c r="D2126" s="15">
        <f>Buildings!D2122</f>
        <v>5.4156250000000004</v>
      </c>
      <c r="E2126" s="4">
        <f t="shared" si="66"/>
        <v>1</v>
      </c>
      <c r="F2126" s="5">
        <f t="shared" si="67"/>
        <v>183.932275719941</v>
      </c>
    </row>
    <row r="2127" spans="1:6" x14ac:dyDescent="0.3">
      <c r="A2127" t="str">
        <f>Buildings!A2123</f>
        <v>2017_847</v>
      </c>
      <c r="B2127" s="4">
        <f>Buildings!B2123</f>
        <v>2017</v>
      </c>
      <c r="C2127" s="5">
        <f>Buildings!C2123</f>
        <v>1048.37334281579</v>
      </c>
      <c r="D2127" s="15">
        <f>Buildings!D2123</f>
        <v>5.7556195175438596</v>
      </c>
      <c r="E2127" s="4">
        <f t="shared" si="66"/>
        <v>1</v>
      </c>
      <c r="F2127" s="5">
        <f t="shared" si="67"/>
        <v>1048.37334281579</v>
      </c>
    </row>
    <row r="2128" spans="1:6" x14ac:dyDescent="0.3">
      <c r="A2128" t="str">
        <f>Buildings!A2124</f>
        <v>2017_848</v>
      </c>
      <c r="B2128" s="4">
        <f>Buildings!B2124</f>
        <v>2017</v>
      </c>
      <c r="C2128" s="5">
        <f>Buildings!C2124</f>
        <v>514.88682552985802</v>
      </c>
      <c r="D2128" s="15">
        <f>Buildings!D2124</f>
        <v>4.9631696428571397</v>
      </c>
      <c r="E2128" s="4">
        <f t="shared" si="66"/>
        <v>1</v>
      </c>
      <c r="F2128" s="5">
        <f t="shared" si="67"/>
        <v>514.88682552985802</v>
      </c>
    </row>
    <row r="2129" spans="1:6" x14ac:dyDescent="0.3">
      <c r="A2129" t="str">
        <f>Buildings!A2125</f>
        <v>2017_849</v>
      </c>
      <c r="B2129" s="4">
        <f>Buildings!B2125</f>
        <v>2017</v>
      </c>
      <c r="C2129" s="5">
        <f>Buildings!C2125</f>
        <v>533.31793565303099</v>
      </c>
      <c r="D2129" s="15">
        <f>Buildings!D2125</f>
        <v>4.3098060344827598</v>
      </c>
      <c r="E2129" s="4">
        <f t="shared" si="66"/>
        <v>1</v>
      </c>
      <c r="F2129" s="5">
        <f t="shared" si="67"/>
        <v>533.31793565303099</v>
      </c>
    </row>
    <row r="2130" spans="1:6" x14ac:dyDescent="0.3">
      <c r="A2130" t="str">
        <f>Buildings!A2126</f>
        <v>2017_850</v>
      </c>
      <c r="B2130" s="4">
        <f>Buildings!B2126</f>
        <v>2017</v>
      </c>
      <c r="C2130" s="5">
        <f>Buildings!C2126</f>
        <v>551.88615535665303</v>
      </c>
      <c r="D2130" s="15">
        <f>Buildings!D2126</f>
        <v>5.3057291666666702</v>
      </c>
      <c r="E2130" s="4">
        <f t="shared" si="66"/>
        <v>1</v>
      </c>
      <c r="F2130" s="5">
        <f t="shared" si="67"/>
        <v>551.88615535665303</v>
      </c>
    </row>
    <row r="2131" spans="1:6" x14ac:dyDescent="0.3">
      <c r="A2131" t="str">
        <f>Buildings!A2127</f>
        <v>2017_851</v>
      </c>
      <c r="B2131" s="4">
        <f>Buildings!B2127</f>
        <v>2017</v>
      </c>
      <c r="C2131" s="5">
        <f>Buildings!C2127</f>
        <v>165.571122795343</v>
      </c>
      <c r="D2131" s="15">
        <f>Buildings!D2127</f>
        <v>3.6336805555555598</v>
      </c>
      <c r="E2131" s="4">
        <f t="shared" si="66"/>
        <v>1</v>
      </c>
      <c r="F2131" s="5">
        <f t="shared" si="67"/>
        <v>165.571122795343</v>
      </c>
    </row>
    <row r="2132" spans="1:6" x14ac:dyDescent="0.3">
      <c r="A2132" t="str">
        <f>Buildings!A2128</f>
        <v>2017_852</v>
      </c>
      <c r="B2132" s="4">
        <f>Buildings!B2128</f>
        <v>2017</v>
      </c>
      <c r="C2132" s="5">
        <f>Buildings!C2128</f>
        <v>92.044530764222102</v>
      </c>
      <c r="D2132" s="15">
        <f>Buildings!D2128</f>
        <v>4.296875</v>
      </c>
      <c r="E2132" s="4">
        <f t="shared" si="66"/>
        <v>1</v>
      </c>
      <c r="F2132" s="5">
        <f t="shared" si="67"/>
        <v>92.044530764222102</v>
      </c>
    </row>
    <row r="2133" spans="1:6" x14ac:dyDescent="0.3">
      <c r="A2133" t="str">
        <f>Buildings!A2129</f>
        <v>2017_853</v>
      </c>
      <c r="B2133" s="4">
        <f>Buildings!B2129</f>
        <v>2017</v>
      </c>
      <c r="C2133" s="5">
        <f>Buildings!C2129</f>
        <v>386.20626381225901</v>
      </c>
      <c r="D2133" s="15">
        <f>Buildings!D2129</f>
        <v>6.4650297619047601</v>
      </c>
      <c r="E2133" s="4">
        <f t="shared" si="66"/>
        <v>2</v>
      </c>
      <c r="F2133" s="5">
        <f t="shared" si="67"/>
        <v>772.41252762451802</v>
      </c>
    </row>
    <row r="2134" spans="1:6" x14ac:dyDescent="0.3">
      <c r="A2134" t="str">
        <f>Buildings!A2130</f>
        <v>2017_854</v>
      </c>
      <c r="B2134" s="4">
        <f>Buildings!B2130</f>
        <v>2017</v>
      </c>
      <c r="C2134" s="5">
        <f>Buildings!C2130</f>
        <v>110.39595966041099</v>
      </c>
      <c r="D2134" s="15">
        <f>Buildings!D2130</f>
        <v>4.9244791666666696</v>
      </c>
      <c r="E2134" s="4">
        <f t="shared" si="66"/>
        <v>1</v>
      </c>
      <c r="F2134" s="5">
        <f t="shared" si="67"/>
        <v>110.39595966041099</v>
      </c>
    </row>
    <row r="2135" spans="1:6" x14ac:dyDescent="0.3">
      <c r="A2135" t="str">
        <f>Buildings!A2131</f>
        <v>2017_855</v>
      </c>
      <c r="B2135" s="4">
        <f>Buildings!B2131</f>
        <v>2017</v>
      </c>
      <c r="C2135" s="5">
        <f>Buildings!C2131</f>
        <v>496.53189274948102</v>
      </c>
      <c r="D2135" s="15">
        <f>Buildings!D2131</f>
        <v>5.0711805555555598</v>
      </c>
      <c r="E2135" s="4">
        <f t="shared" si="66"/>
        <v>1</v>
      </c>
      <c r="F2135" s="5">
        <f t="shared" si="67"/>
        <v>496.53189274948102</v>
      </c>
    </row>
    <row r="2136" spans="1:6" x14ac:dyDescent="0.3">
      <c r="A2136" t="str">
        <f>Buildings!A2132</f>
        <v>2017_856</v>
      </c>
      <c r="B2136" s="4">
        <f>Buildings!B2132</f>
        <v>2017</v>
      </c>
      <c r="C2136" s="5">
        <f>Buildings!C2132</f>
        <v>128.58731377311099</v>
      </c>
      <c r="D2136" s="15">
        <f>Buildings!D2132</f>
        <v>3.57366071428571</v>
      </c>
      <c r="E2136" s="4">
        <f t="shared" si="66"/>
        <v>1</v>
      </c>
      <c r="F2136" s="5">
        <f t="shared" si="67"/>
        <v>128.58731377311099</v>
      </c>
    </row>
    <row r="2137" spans="1:6" x14ac:dyDescent="0.3">
      <c r="A2137" t="str">
        <f>Buildings!A2133</f>
        <v>2017_857</v>
      </c>
      <c r="B2137" s="4">
        <f>Buildings!B2133</f>
        <v>2017</v>
      </c>
      <c r="C2137" s="5">
        <f>Buildings!C2133</f>
        <v>55.145616469904802</v>
      </c>
      <c r="D2137" s="15">
        <f>Buildings!D2133</f>
        <v>3.8567708333333299</v>
      </c>
      <c r="E2137" s="4">
        <f t="shared" si="66"/>
        <v>1</v>
      </c>
      <c r="F2137" s="5">
        <f t="shared" si="67"/>
        <v>55.145616469904802</v>
      </c>
    </row>
    <row r="2138" spans="1:6" x14ac:dyDescent="0.3">
      <c r="A2138" t="str">
        <f>Buildings!A2134</f>
        <v>2017_858</v>
      </c>
      <c r="B2138" s="4">
        <f>Buildings!B2134</f>
        <v>2017</v>
      </c>
      <c r="C2138" s="5">
        <f>Buildings!C2134</f>
        <v>220.77822362631599</v>
      </c>
      <c r="D2138" s="15">
        <f>Buildings!D2134</f>
        <v>7.80078125</v>
      </c>
      <c r="E2138" s="4">
        <f t="shared" si="66"/>
        <v>2</v>
      </c>
      <c r="F2138" s="5">
        <f t="shared" si="67"/>
        <v>441.55644725263198</v>
      </c>
    </row>
    <row r="2139" spans="1:6" x14ac:dyDescent="0.3">
      <c r="A2139" t="str">
        <f>Buildings!A2135</f>
        <v>2017_859</v>
      </c>
      <c r="B2139" s="4">
        <f>Buildings!B2135</f>
        <v>2017</v>
      </c>
      <c r="C2139" s="5">
        <f>Buildings!C2135</f>
        <v>18.459831761196298</v>
      </c>
      <c r="D2139" s="15">
        <f>Buildings!D2135</f>
        <v>3.65625</v>
      </c>
      <c r="E2139" s="4">
        <f t="shared" si="66"/>
        <v>1</v>
      </c>
      <c r="F2139" s="5">
        <f t="shared" si="67"/>
        <v>18.459831761196298</v>
      </c>
    </row>
    <row r="2140" spans="1:6" x14ac:dyDescent="0.3">
      <c r="A2140" t="str">
        <f>Buildings!A2136</f>
        <v>2017_860</v>
      </c>
      <c r="B2140" s="4">
        <f>Buildings!B2136</f>
        <v>2017</v>
      </c>
      <c r="C2140" s="5">
        <f>Buildings!C2136</f>
        <v>533.28803538717295</v>
      </c>
      <c r="D2140" s="15">
        <f>Buildings!D2136</f>
        <v>5.8283943965517198</v>
      </c>
      <c r="E2140" s="4">
        <f t="shared" si="66"/>
        <v>1</v>
      </c>
      <c r="F2140" s="5">
        <f t="shared" si="67"/>
        <v>533.28803538717295</v>
      </c>
    </row>
    <row r="2141" spans="1:6" x14ac:dyDescent="0.3">
      <c r="A2141" t="str">
        <f>Buildings!A2137</f>
        <v>2017_861</v>
      </c>
      <c r="B2141" s="4">
        <f>Buildings!B2137</f>
        <v>2017</v>
      </c>
      <c r="C2141" s="5">
        <f>Buildings!C2137</f>
        <v>36.755873613059499</v>
      </c>
      <c r="D2141" s="15">
        <f>Buildings!D2137</f>
        <v>2.4375</v>
      </c>
      <c r="E2141" s="4">
        <f t="shared" si="66"/>
        <v>1</v>
      </c>
      <c r="F2141" s="5">
        <f t="shared" si="67"/>
        <v>36.755873613059499</v>
      </c>
    </row>
    <row r="2142" spans="1:6" x14ac:dyDescent="0.3">
      <c r="A2142" t="str">
        <f>Buildings!A2138</f>
        <v>2017_862</v>
      </c>
      <c r="B2142" s="4">
        <f>Buildings!B2138</f>
        <v>2017</v>
      </c>
      <c r="C2142" s="5">
        <f>Buildings!C2138</f>
        <v>183.90299425832899</v>
      </c>
      <c r="D2142" s="15">
        <f>Buildings!D2138</f>
        <v>4.7164062500000004</v>
      </c>
      <c r="E2142" s="4">
        <f t="shared" si="66"/>
        <v>1</v>
      </c>
      <c r="F2142" s="5">
        <f t="shared" si="67"/>
        <v>183.90299425832899</v>
      </c>
    </row>
    <row r="2143" spans="1:6" x14ac:dyDescent="0.3">
      <c r="A2143" t="str">
        <f>Buildings!A2139</f>
        <v>2017_863</v>
      </c>
      <c r="B2143" s="4">
        <f>Buildings!B2139</f>
        <v>2017</v>
      </c>
      <c r="C2143" s="5">
        <f>Buildings!C2139</f>
        <v>790.71717562526499</v>
      </c>
      <c r="D2143" s="15">
        <f>Buildings!D2139</f>
        <v>5.9769258720930196</v>
      </c>
      <c r="E2143" s="4">
        <f t="shared" si="66"/>
        <v>1</v>
      </c>
      <c r="F2143" s="5">
        <f t="shared" si="67"/>
        <v>790.71717562526499</v>
      </c>
    </row>
    <row r="2144" spans="1:6" x14ac:dyDescent="0.3">
      <c r="A2144" t="str">
        <f>Buildings!A2140</f>
        <v>2017_864</v>
      </c>
      <c r="B2144" s="4">
        <f>Buildings!B2140</f>
        <v>2017</v>
      </c>
      <c r="C2144" s="5">
        <f>Buildings!C2140</f>
        <v>1452.7028473615701</v>
      </c>
      <c r="D2144" s="15">
        <f>Buildings!D2140</f>
        <v>4.2057950949367102</v>
      </c>
      <c r="E2144" s="4">
        <f t="shared" si="66"/>
        <v>1</v>
      </c>
      <c r="F2144" s="5">
        <f t="shared" si="67"/>
        <v>1452.7028473615701</v>
      </c>
    </row>
    <row r="2145" spans="1:6" x14ac:dyDescent="0.3">
      <c r="A2145" t="str">
        <f>Buildings!A2141</f>
        <v>2017_865</v>
      </c>
      <c r="B2145" s="4">
        <f>Buildings!B2141</f>
        <v>2017</v>
      </c>
      <c r="C2145" s="5">
        <f>Buildings!C2141</f>
        <v>36.8133085779846</v>
      </c>
      <c r="D2145" s="15">
        <f>Buildings!D2141</f>
        <v>3.703125</v>
      </c>
      <c r="E2145" s="4">
        <f t="shared" si="66"/>
        <v>1</v>
      </c>
      <c r="F2145" s="5">
        <f t="shared" si="67"/>
        <v>36.8133085779846</v>
      </c>
    </row>
    <row r="2146" spans="1:6" x14ac:dyDescent="0.3">
      <c r="A2146" t="str">
        <f>Buildings!A2142</f>
        <v>2017_866</v>
      </c>
      <c r="B2146" s="4">
        <f>Buildings!B2142</f>
        <v>2017</v>
      </c>
      <c r="C2146" s="5">
        <f>Buildings!C2142</f>
        <v>183.86344076134301</v>
      </c>
      <c r="D2146" s="15">
        <f>Buildings!D2142</f>
        <v>5.92578125</v>
      </c>
      <c r="E2146" s="4">
        <f t="shared" si="66"/>
        <v>1</v>
      </c>
      <c r="F2146" s="5">
        <f t="shared" si="67"/>
        <v>183.86344076134301</v>
      </c>
    </row>
    <row r="2147" spans="1:6" x14ac:dyDescent="0.3">
      <c r="A2147" t="str">
        <f>Buildings!A2143</f>
        <v>2017_867</v>
      </c>
      <c r="B2147" s="4">
        <f>Buildings!B2143</f>
        <v>2017</v>
      </c>
      <c r="C2147" s="5">
        <f>Buildings!C2143</f>
        <v>1122.0041286908099</v>
      </c>
      <c r="D2147" s="15">
        <f>Buildings!D2143</f>
        <v>4.88370901639344</v>
      </c>
      <c r="E2147" s="4">
        <f t="shared" si="66"/>
        <v>1</v>
      </c>
      <c r="F2147" s="5">
        <f t="shared" si="67"/>
        <v>1122.0041286908099</v>
      </c>
    </row>
    <row r="2148" spans="1:6" x14ac:dyDescent="0.3">
      <c r="A2148" t="str">
        <f>Buildings!A2144</f>
        <v>2017_868</v>
      </c>
      <c r="B2148" s="4">
        <f>Buildings!B2144</f>
        <v>2017</v>
      </c>
      <c r="C2148" s="5">
        <f>Buildings!C2144</f>
        <v>349.29056551586802</v>
      </c>
      <c r="D2148" s="15">
        <f>Buildings!D2144</f>
        <v>7.5789473684210504</v>
      </c>
      <c r="E2148" s="4">
        <f t="shared" si="66"/>
        <v>2</v>
      </c>
      <c r="F2148" s="5">
        <f t="shared" si="67"/>
        <v>698.58113103173605</v>
      </c>
    </row>
    <row r="2149" spans="1:6" x14ac:dyDescent="0.3">
      <c r="A2149" t="str">
        <f>Buildings!A2145</f>
        <v>2017_869</v>
      </c>
      <c r="B2149" s="4">
        <f>Buildings!B2145</f>
        <v>2017</v>
      </c>
      <c r="C2149" s="5">
        <f>Buildings!C2145</f>
        <v>183.97959712520199</v>
      </c>
      <c r="D2149" s="15">
        <f>Buildings!D2145</f>
        <v>3.7890625</v>
      </c>
      <c r="E2149" s="4">
        <f t="shared" si="66"/>
        <v>1</v>
      </c>
      <c r="F2149" s="5">
        <f t="shared" si="67"/>
        <v>183.97959712520199</v>
      </c>
    </row>
    <row r="2150" spans="1:6" x14ac:dyDescent="0.3">
      <c r="A2150" t="str">
        <f>Buildings!A2146</f>
        <v>2017_870</v>
      </c>
      <c r="B2150" s="4">
        <f>Buildings!B2146</f>
        <v>2017</v>
      </c>
      <c r="C2150" s="5">
        <f>Buildings!C2146</f>
        <v>257.46894168667501</v>
      </c>
      <c r="D2150" s="15">
        <f>Buildings!D2146</f>
        <v>6.21484375</v>
      </c>
      <c r="E2150" s="4">
        <f t="shared" si="66"/>
        <v>2</v>
      </c>
      <c r="F2150" s="5">
        <f t="shared" si="67"/>
        <v>514.93788337335002</v>
      </c>
    </row>
    <row r="2151" spans="1:6" x14ac:dyDescent="0.3">
      <c r="A2151" t="str">
        <f>Buildings!A2147</f>
        <v>2017_871</v>
      </c>
      <c r="B2151" s="4">
        <f>Buildings!B2147</f>
        <v>2017</v>
      </c>
      <c r="C2151" s="5">
        <f>Buildings!C2147</f>
        <v>367.97825757041602</v>
      </c>
      <c r="D2151" s="15">
        <f>Buildings!D2147</f>
        <v>5.5460937499999998</v>
      </c>
      <c r="E2151" s="4">
        <f t="shared" si="66"/>
        <v>1</v>
      </c>
      <c r="F2151" s="5">
        <f t="shared" si="67"/>
        <v>367.97825757041602</v>
      </c>
    </row>
    <row r="2152" spans="1:6" x14ac:dyDescent="0.3">
      <c r="A2152" t="str">
        <f>Buildings!A2148</f>
        <v>2017_872</v>
      </c>
      <c r="B2152" s="4">
        <f>Buildings!B2148</f>
        <v>2017</v>
      </c>
      <c r="C2152" s="5">
        <f>Buildings!C2148</f>
        <v>533.30620728433405</v>
      </c>
      <c r="D2152" s="15">
        <f>Buildings!D2148</f>
        <v>4.9897629310344804</v>
      </c>
      <c r="E2152" s="4">
        <f t="shared" si="66"/>
        <v>1</v>
      </c>
      <c r="F2152" s="5">
        <f t="shared" si="67"/>
        <v>533.30620728433405</v>
      </c>
    </row>
    <row r="2153" spans="1:6" x14ac:dyDescent="0.3">
      <c r="A2153" t="str">
        <f>Buildings!A2149</f>
        <v>2017_873</v>
      </c>
      <c r="B2153" s="4">
        <f>Buildings!B2149</f>
        <v>2017</v>
      </c>
      <c r="C2153" s="5">
        <f>Buildings!C2149</f>
        <v>992.99407901801203</v>
      </c>
      <c r="D2153" s="15">
        <f>Buildings!D2149</f>
        <v>5.6412037037036997</v>
      </c>
      <c r="E2153" s="4">
        <f t="shared" si="66"/>
        <v>1</v>
      </c>
      <c r="F2153" s="5">
        <f t="shared" si="67"/>
        <v>992.99407901801203</v>
      </c>
    </row>
    <row r="2154" spans="1:6" x14ac:dyDescent="0.3">
      <c r="A2154" t="str">
        <f>Buildings!A2150</f>
        <v>2017_874</v>
      </c>
      <c r="B2154" s="4">
        <f>Buildings!B2150</f>
        <v>2017</v>
      </c>
      <c r="C2154" s="5">
        <f>Buildings!C2150</f>
        <v>330.84733370691498</v>
      </c>
      <c r="D2154" s="15">
        <f>Buildings!D2150</f>
        <v>5.3337673611111098</v>
      </c>
      <c r="E2154" s="4">
        <f t="shared" si="66"/>
        <v>1</v>
      </c>
      <c r="F2154" s="5">
        <f t="shared" si="67"/>
        <v>330.84733370691498</v>
      </c>
    </row>
    <row r="2155" spans="1:6" x14ac:dyDescent="0.3">
      <c r="A2155" t="str">
        <f>Buildings!A2151</f>
        <v>2017_875</v>
      </c>
      <c r="B2155" s="4">
        <f>Buildings!B2151</f>
        <v>2017</v>
      </c>
      <c r="C2155" s="5">
        <f>Buildings!C2151</f>
        <v>110.188893040642</v>
      </c>
      <c r="D2155" s="15">
        <f>Buildings!D2151</f>
        <v>4.4973958333333304</v>
      </c>
      <c r="E2155" s="4">
        <f t="shared" si="66"/>
        <v>1</v>
      </c>
      <c r="F2155" s="5">
        <f t="shared" si="67"/>
        <v>110.188893040642</v>
      </c>
    </row>
    <row r="2156" spans="1:6" x14ac:dyDescent="0.3">
      <c r="A2156" t="str">
        <f>Buildings!A2152</f>
        <v>2017_876</v>
      </c>
      <c r="B2156" s="4">
        <f>Buildings!B2152</f>
        <v>2017</v>
      </c>
      <c r="C2156" s="5">
        <f>Buildings!C2152</f>
        <v>459.73722927831102</v>
      </c>
      <c r="D2156" s="15">
        <f>Buildings!D2152</f>
        <v>3.9750000000000001</v>
      </c>
      <c r="E2156" s="4">
        <f t="shared" si="66"/>
        <v>1</v>
      </c>
      <c r="F2156" s="5">
        <f t="shared" si="67"/>
        <v>459.73722927831102</v>
      </c>
    </row>
    <row r="2157" spans="1:6" x14ac:dyDescent="0.3">
      <c r="A2157" t="str">
        <f>Buildings!A2153</f>
        <v>2017_877</v>
      </c>
      <c r="B2157" s="4">
        <f>Buildings!B2153</f>
        <v>2017</v>
      </c>
      <c r="C2157" s="5">
        <f>Buildings!C2153</f>
        <v>588.29923553764797</v>
      </c>
      <c r="D2157" s="15">
        <f>Buildings!D2153</f>
        <v>8.658203125</v>
      </c>
      <c r="E2157" s="4">
        <f t="shared" si="66"/>
        <v>2</v>
      </c>
      <c r="F2157" s="5">
        <f t="shared" si="67"/>
        <v>1176.5984710752959</v>
      </c>
    </row>
    <row r="2158" spans="1:6" x14ac:dyDescent="0.3">
      <c r="A2158" t="str">
        <f>Buildings!A2154</f>
        <v>2017_878</v>
      </c>
      <c r="B2158" s="4">
        <f>Buildings!B2154</f>
        <v>2017</v>
      </c>
      <c r="C2158" s="5">
        <f>Buildings!C2154</f>
        <v>900.97258698009</v>
      </c>
      <c r="D2158" s="15">
        <f>Buildings!D2154</f>
        <v>6.3148915816326499</v>
      </c>
      <c r="E2158" s="4">
        <f t="shared" si="66"/>
        <v>2</v>
      </c>
      <c r="F2158" s="5">
        <f t="shared" si="67"/>
        <v>1801.94517396018</v>
      </c>
    </row>
    <row r="2159" spans="1:6" x14ac:dyDescent="0.3">
      <c r="A2159" t="str">
        <f>Buildings!A2155</f>
        <v>2017_879</v>
      </c>
      <c r="B2159" s="4">
        <f>Buildings!B2155</f>
        <v>2017</v>
      </c>
      <c r="C2159" s="5">
        <f>Buildings!C2155</f>
        <v>551.67310187965597</v>
      </c>
      <c r="D2159" s="15">
        <f>Buildings!D2155</f>
        <v>5.1854166666666703</v>
      </c>
      <c r="E2159" s="4">
        <f t="shared" si="66"/>
        <v>1</v>
      </c>
      <c r="F2159" s="5">
        <f t="shared" si="67"/>
        <v>551.67310187965597</v>
      </c>
    </row>
    <row r="2160" spans="1:6" x14ac:dyDescent="0.3">
      <c r="A2160" t="str">
        <f>Buildings!A2156</f>
        <v>2017_880</v>
      </c>
      <c r="B2160" s="4">
        <f>Buildings!B2156</f>
        <v>2017</v>
      </c>
      <c r="C2160" s="5">
        <f>Buildings!C2156</f>
        <v>238.90486559271801</v>
      </c>
      <c r="D2160" s="15">
        <f>Buildings!D2156</f>
        <v>6.6628605769230802</v>
      </c>
      <c r="E2160" s="4">
        <f t="shared" si="66"/>
        <v>2</v>
      </c>
      <c r="F2160" s="5">
        <f t="shared" si="67"/>
        <v>477.80973118543602</v>
      </c>
    </row>
    <row r="2161" spans="1:6" x14ac:dyDescent="0.3">
      <c r="A2161" t="str">
        <f>Buildings!A2157</f>
        <v>2017_881</v>
      </c>
      <c r="B2161" s="4">
        <f>Buildings!B2157</f>
        <v>2017</v>
      </c>
      <c r="C2161" s="5">
        <f>Buildings!C2157</f>
        <v>165.45443175546799</v>
      </c>
      <c r="D2161" s="15">
        <f>Buildings!D2157</f>
        <v>5.6189236111111098</v>
      </c>
      <c r="E2161" s="4">
        <f t="shared" si="66"/>
        <v>1</v>
      </c>
      <c r="F2161" s="5">
        <f t="shared" si="67"/>
        <v>165.45443175546799</v>
      </c>
    </row>
    <row r="2162" spans="1:6" x14ac:dyDescent="0.3">
      <c r="A2162" t="str">
        <f>Buildings!A2158</f>
        <v>2017_882</v>
      </c>
      <c r="B2162" s="4">
        <f>Buildings!B2158</f>
        <v>2017</v>
      </c>
      <c r="C2162" s="5">
        <f>Buildings!C2158</f>
        <v>92.033155607057907</v>
      </c>
      <c r="D2162" s="15">
        <f>Buildings!D2158</f>
        <v>2.7796875000000001</v>
      </c>
      <c r="E2162" s="4">
        <f t="shared" si="66"/>
        <v>1</v>
      </c>
      <c r="F2162" s="5">
        <f t="shared" si="67"/>
        <v>92.033155607057907</v>
      </c>
    </row>
    <row r="2163" spans="1:6" x14ac:dyDescent="0.3">
      <c r="A2163" t="str">
        <f>Buildings!A2159</f>
        <v>2017_883</v>
      </c>
      <c r="B2163" s="4">
        <f>Buildings!B2159</f>
        <v>2017</v>
      </c>
      <c r="C2163" s="5">
        <f>Buildings!C2159</f>
        <v>220.698568612337</v>
      </c>
      <c r="D2163" s="15">
        <f>Buildings!D2159</f>
        <v>6.6243489583333304</v>
      </c>
      <c r="E2163" s="4">
        <f t="shared" si="66"/>
        <v>2</v>
      </c>
      <c r="F2163" s="5">
        <f t="shared" si="67"/>
        <v>441.397137224674</v>
      </c>
    </row>
    <row r="2164" spans="1:6" x14ac:dyDescent="0.3">
      <c r="A2164" t="str">
        <f>Buildings!A2160</f>
        <v>2017_884</v>
      </c>
      <c r="B2164" s="4">
        <f>Buildings!B2160</f>
        <v>2017</v>
      </c>
      <c r="C2164" s="5">
        <f>Buildings!C2160</f>
        <v>275.83055848255799</v>
      </c>
      <c r="D2164" s="15">
        <f>Buildings!D2160</f>
        <v>5.6005208333333298</v>
      </c>
      <c r="E2164" s="4">
        <f t="shared" si="66"/>
        <v>1</v>
      </c>
      <c r="F2164" s="5">
        <f t="shared" si="67"/>
        <v>275.83055848255799</v>
      </c>
    </row>
    <row r="2165" spans="1:6" x14ac:dyDescent="0.3">
      <c r="A2165" t="str">
        <f>Buildings!A2161</f>
        <v>2017_885</v>
      </c>
      <c r="B2165" s="4">
        <f>Buildings!B2161</f>
        <v>2017</v>
      </c>
      <c r="C2165" s="5">
        <f>Buildings!C2161</f>
        <v>55.095407232642202</v>
      </c>
      <c r="D2165" s="15">
        <f>Buildings!D2161</f>
        <v>3.7786458333333299</v>
      </c>
      <c r="E2165" s="4">
        <f t="shared" si="66"/>
        <v>1</v>
      </c>
      <c r="F2165" s="5">
        <f t="shared" si="67"/>
        <v>55.095407232642202</v>
      </c>
    </row>
    <row r="2166" spans="1:6" x14ac:dyDescent="0.3">
      <c r="A2166" t="str">
        <f>Buildings!A2162</f>
        <v>2017_886</v>
      </c>
      <c r="B2166" s="4">
        <f>Buildings!B2162</f>
        <v>2017</v>
      </c>
      <c r="C2166" s="5">
        <f>Buildings!C2162</f>
        <v>404.551589170471</v>
      </c>
      <c r="D2166" s="15">
        <f>Buildings!D2162</f>
        <v>5.1850142045454497</v>
      </c>
      <c r="E2166" s="4">
        <f t="shared" si="66"/>
        <v>1</v>
      </c>
      <c r="F2166" s="5">
        <f t="shared" si="67"/>
        <v>404.551589170471</v>
      </c>
    </row>
    <row r="2167" spans="1:6" x14ac:dyDescent="0.3">
      <c r="A2167" t="str">
        <f>Buildings!A2163</f>
        <v>2017_887</v>
      </c>
      <c r="B2167" s="4">
        <f>Buildings!B2163</f>
        <v>2017</v>
      </c>
      <c r="C2167" s="5">
        <f>Buildings!C2163</f>
        <v>110.216578274965</v>
      </c>
      <c r="D2167" s="15">
        <f>Buildings!D2163</f>
        <v>2.4518229166666701</v>
      </c>
      <c r="E2167" s="4">
        <f t="shared" si="66"/>
        <v>1</v>
      </c>
      <c r="F2167" s="5">
        <f t="shared" si="67"/>
        <v>110.216578274965</v>
      </c>
    </row>
    <row r="2168" spans="1:6" x14ac:dyDescent="0.3">
      <c r="A2168" t="str">
        <f>Buildings!A2164</f>
        <v>2017_888</v>
      </c>
      <c r="B2168" s="4">
        <f>Buildings!B2164</f>
        <v>2017</v>
      </c>
      <c r="C2168" s="5">
        <f>Buildings!C2164</f>
        <v>110.33695964701499</v>
      </c>
      <c r="D2168" s="15">
        <f>Buildings!D2164</f>
        <v>5.1653645833333304</v>
      </c>
      <c r="E2168" s="4">
        <f t="shared" si="66"/>
        <v>1</v>
      </c>
      <c r="F2168" s="5">
        <f t="shared" si="67"/>
        <v>110.33695964701499</v>
      </c>
    </row>
    <row r="2169" spans="1:6" x14ac:dyDescent="0.3">
      <c r="A2169" t="str">
        <f>Buildings!A2165</f>
        <v>2017_889</v>
      </c>
      <c r="B2169" s="4">
        <f>Buildings!B2165</f>
        <v>2017</v>
      </c>
      <c r="C2169" s="5">
        <f>Buildings!C2165</f>
        <v>36.767444243654602</v>
      </c>
      <c r="D2169" s="15">
        <f>Buildings!D2165</f>
        <v>3.31640625</v>
      </c>
      <c r="E2169" s="4">
        <f t="shared" si="66"/>
        <v>1</v>
      </c>
      <c r="F2169" s="5">
        <f t="shared" si="67"/>
        <v>36.767444243654602</v>
      </c>
    </row>
    <row r="2170" spans="1:6" x14ac:dyDescent="0.3">
      <c r="A2170" t="str">
        <f>Buildings!A2166</f>
        <v>2017_890</v>
      </c>
      <c r="B2170" s="4">
        <f>Buildings!B2166</f>
        <v>2017</v>
      </c>
      <c r="C2170" s="5">
        <f>Buildings!C2166</f>
        <v>183.68476775474801</v>
      </c>
      <c r="D2170" s="15">
        <f>Buildings!D2166</f>
        <v>3.1468750000000001</v>
      </c>
      <c r="E2170" s="4">
        <f t="shared" si="66"/>
        <v>1</v>
      </c>
      <c r="F2170" s="5">
        <f t="shared" si="67"/>
        <v>183.68476775474801</v>
      </c>
    </row>
    <row r="2171" spans="1:6" x14ac:dyDescent="0.3">
      <c r="A2171" t="str">
        <f>Buildings!A2167</f>
        <v>2017_891</v>
      </c>
      <c r="B2171" s="4">
        <f>Buildings!B2167</f>
        <v>2017</v>
      </c>
      <c r="C2171" s="5">
        <f>Buildings!C2167</f>
        <v>18.407246146351099</v>
      </c>
      <c r="D2171" s="15">
        <f>Buildings!D2167</f>
        <v>3.421875</v>
      </c>
      <c r="E2171" s="4">
        <f t="shared" si="66"/>
        <v>1</v>
      </c>
      <c r="F2171" s="5">
        <f t="shared" si="67"/>
        <v>18.407246146351099</v>
      </c>
    </row>
    <row r="2172" spans="1:6" x14ac:dyDescent="0.3">
      <c r="A2172" t="str">
        <f>Buildings!A2168</f>
        <v>2017_892</v>
      </c>
      <c r="B2172" s="4">
        <f>Buildings!B2168</f>
        <v>2017</v>
      </c>
      <c r="C2172" s="5">
        <f>Buildings!C2168</f>
        <v>73.478260529227597</v>
      </c>
      <c r="D2172" s="15">
        <f>Buildings!D2168</f>
        <v>5.873046875</v>
      </c>
      <c r="E2172" s="4">
        <f t="shared" si="66"/>
        <v>1</v>
      </c>
      <c r="F2172" s="5">
        <f t="shared" si="67"/>
        <v>73.478260529227597</v>
      </c>
    </row>
    <row r="2173" spans="1:6" x14ac:dyDescent="0.3">
      <c r="A2173" t="str">
        <f>Buildings!A2169</f>
        <v>2017_893</v>
      </c>
      <c r="B2173" s="4">
        <f>Buildings!B2169</f>
        <v>2017</v>
      </c>
      <c r="C2173" s="5">
        <f>Buildings!C2169</f>
        <v>257.41532386094298</v>
      </c>
      <c r="D2173" s="15">
        <f>Buildings!D2169</f>
        <v>5.00725446428571</v>
      </c>
      <c r="E2173" s="4">
        <f t="shared" si="66"/>
        <v>1</v>
      </c>
      <c r="F2173" s="5">
        <f t="shared" si="67"/>
        <v>257.41532386094298</v>
      </c>
    </row>
    <row r="2174" spans="1:6" x14ac:dyDescent="0.3">
      <c r="A2174" t="str">
        <f>Buildings!A2170</f>
        <v>2017_894</v>
      </c>
      <c r="B2174" s="4">
        <f>Buildings!B2170</f>
        <v>2017</v>
      </c>
      <c r="C2174" s="5">
        <f>Buildings!C2170</f>
        <v>202.34414493292601</v>
      </c>
      <c r="D2174" s="15">
        <f>Buildings!D2170</f>
        <v>4.5021306818181799</v>
      </c>
      <c r="E2174" s="4">
        <f t="shared" si="66"/>
        <v>1</v>
      </c>
      <c r="F2174" s="5">
        <f t="shared" si="67"/>
        <v>202.34414493292601</v>
      </c>
    </row>
    <row r="2175" spans="1:6" x14ac:dyDescent="0.3">
      <c r="A2175" t="str">
        <f>Buildings!A2171</f>
        <v>2017_895</v>
      </c>
      <c r="B2175" s="4">
        <f>Buildings!B2171</f>
        <v>2017</v>
      </c>
      <c r="C2175" s="5">
        <f>Buildings!C2171</f>
        <v>551.60530079714999</v>
      </c>
      <c r="D2175" s="15">
        <f>Buildings!D2171</f>
        <v>5.6947916666666698</v>
      </c>
      <c r="E2175" s="4">
        <f t="shared" si="66"/>
        <v>1</v>
      </c>
      <c r="F2175" s="5">
        <f t="shared" si="67"/>
        <v>551.60530079714999</v>
      </c>
    </row>
    <row r="2176" spans="1:6" x14ac:dyDescent="0.3">
      <c r="A2176" t="str">
        <f>Buildings!A2172</f>
        <v>2017_896</v>
      </c>
      <c r="B2176" s="4">
        <f>Buildings!B2172</f>
        <v>2017</v>
      </c>
      <c r="C2176" s="5">
        <f>Buildings!C2172</f>
        <v>2133.20317145437</v>
      </c>
      <c r="D2176" s="15">
        <f>Buildings!D2172</f>
        <v>6.5936826508620703</v>
      </c>
      <c r="E2176" s="4">
        <f t="shared" si="66"/>
        <v>2</v>
      </c>
      <c r="F2176" s="5">
        <f t="shared" si="67"/>
        <v>4266.40634290874</v>
      </c>
    </row>
    <row r="2177" spans="1:6" x14ac:dyDescent="0.3">
      <c r="A2177" t="str">
        <f>Buildings!A2173</f>
        <v>2017_897</v>
      </c>
      <c r="B2177" s="4">
        <f>Buildings!B2173</f>
        <v>2017</v>
      </c>
      <c r="C2177" s="5">
        <f>Buildings!C2173</f>
        <v>110.23519204556899</v>
      </c>
      <c r="D2177" s="15">
        <f>Buildings!D2173</f>
        <v>7.5247395833333304</v>
      </c>
      <c r="E2177" s="4">
        <f t="shared" si="66"/>
        <v>2</v>
      </c>
      <c r="F2177" s="5">
        <f t="shared" si="67"/>
        <v>220.47038409113799</v>
      </c>
    </row>
    <row r="2178" spans="1:6" x14ac:dyDescent="0.3">
      <c r="A2178" t="str">
        <f>Buildings!A2174</f>
        <v>2017_898</v>
      </c>
      <c r="B2178" s="4">
        <f>Buildings!B2174</f>
        <v>2017</v>
      </c>
      <c r="C2178" s="5">
        <f>Buildings!C2174</f>
        <v>239.00531209074001</v>
      </c>
      <c r="D2178" s="15">
        <f>Buildings!D2174</f>
        <v>7.4411057692307701</v>
      </c>
      <c r="E2178" s="4">
        <f t="shared" si="66"/>
        <v>2</v>
      </c>
      <c r="F2178" s="5">
        <f t="shared" si="67"/>
        <v>478.01062418148001</v>
      </c>
    </row>
    <row r="2179" spans="1:6" x14ac:dyDescent="0.3">
      <c r="A2179" t="str">
        <f>Buildings!A2175</f>
        <v>2017_899</v>
      </c>
      <c r="B2179" s="4">
        <f>Buildings!B2175</f>
        <v>2017</v>
      </c>
      <c r="C2179" s="5">
        <f>Buildings!C2175</f>
        <v>239.14941240102101</v>
      </c>
      <c r="D2179" s="15">
        <f>Buildings!D2175</f>
        <v>4.7914663461538503</v>
      </c>
      <c r="E2179" s="4">
        <f t="shared" si="66"/>
        <v>1</v>
      </c>
      <c r="F2179" s="5">
        <f t="shared" si="67"/>
        <v>239.14941240102101</v>
      </c>
    </row>
    <row r="2180" spans="1:6" x14ac:dyDescent="0.3">
      <c r="A2180" t="str">
        <f>Buildings!A2176</f>
        <v>2017_900</v>
      </c>
      <c r="B2180" s="4">
        <f>Buildings!B2176</f>
        <v>2017</v>
      </c>
      <c r="C2180" s="5">
        <f>Buildings!C2176</f>
        <v>349.41164042055601</v>
      </c>
      <c r="D2180" s="15">
        <f>Buildings!D2176</f>
        <v>5.5505756578947398</v>
      </c>
      <c r="E2180" s="4">
        <f t="shared" si="66"/>
        <v>1</v>
      </c>
      <c r="F2180" s="5">
        <f t="shared" si="67"/>
        <v>349.41164042055601</v>
      </c>
    </row>
    <row r="2181" spans="1:6" x14ac:dyDescent="0.3">
      <c r="A2181" t="str">
        <f>Buildings!A2177</f>
        <v>2017_901</v>
      </c>
      <c r="B2181" s="4">
        <f>Buildings!B2177</f>
        <v>2017</v>
      </c>
      <c r="C2181" s="5">
        <f>Buildings!C2177</f>
        <v>441.27253085188602</v>
      </c>
      <c r="D2181" s="15">
        <f>Buildings!D2177</f>
        <v>4.3704427083333304</v>
      </c>
      <c r="E2181" s="4">
        <f t="shared" si="66"/>
        <v>1</v>
      </c>
      <c r="F2181" s="5">
        <f t="shared" si="67"/>
        <v>441.27253085188602</v>
      </c>
    </row>
    <row r="2182" spans="1:6" x14ac:dyDescent="0.3">
      <c r="A2182" t="str">
        <f>Buildings!A2178</f>
        <v>2017_902</v>
      </c>
      <c r="B2182" s="4">
        <f>Buildings!B2178</f>
        <v>2017</v>
      </c>
      <c r="C2182" s="5">
        <f>Buildings!C2178</f>
        <v>128.692430827766</v>
      </c>
      <c r="D2182" s="15">
        <f>Buildings!D2178</f>
        <v>2.81696428571429</v>
      </c>
      <c r="E2182" s="4">
        <f t="shared" si="66"/>
        <v>1</v>
      </c>
      <c r="F2182" s="5">
        <f t="shared" si="67"/>
        <v>128.692430827766</v>
      </c>
    </row>
    <row r="2183" spans="1:6" x14ac:dyDescent="0.3">
      <c r="A2183" t="str">
        <f>Buildings!A2179</f>
        <v>2017_903</v>
      </c>
      <c r="B2183" s="4">
        <f>Buildings!B2179</f>
        <v>2017</v>
      </c>
      <c r="C2183" s="5">
        <f>Buildings!C2179</f>
        <v>147.104789739475</v>
      </c>
      <c r="D2183" s="15">
        <f>Buildings!D2179</f>
        <v>2.8818359375</v>
      </c>
      <c r="E2183" s="4">
        <f t="shared" ref="E2183:E2246" si="68">MAX(1,FLOOR(D2183/$B$3,1))</f>
        <v>1</v>
      </c>
      <c r="F2183" s="5">
        <f t="shared" ref="F2183:F2246" si="69">C2183*E2183</f>
        <v>147.104789739475</v>
      </c>
    </row>
    <row r="2184" spans="1:6" x14ac:dyDescent="0.3">
      <c r="A2184" t="str">
        <f>Buildings!A2180</f>
        <v>2017_904</v>
      </c>
      <c r="B2184" s="4">
        <f>Buildings!B2180</f>
        <v>2017</v>
      </c>
      <c r="C2184" s="5">
        <f>Buildings!C2180</f>
        <v>257.36198664270398</v>
      </c>
      <c r="D2184" s="15">
        <f>Buildings!D2180</f>
        <v>4.23046875</v>
      </c>
      <c r="E2184" s="4">
        <f t="shared" si="68"/>
        <v>1</v>
      </c>
      <c r="F2184" s="5">
        <f t="shared" si="69"/>
        <v>257.36198664270398</v>
      </c>
    </row>
    <row r="2185" spans="1:6" x14ac:dyDescent="0.3">
      <c r="A2185" t="str">
        <f>Buildings!A2181</f>
        <v>2017_905</v>
      </c>
      <c r="B2185" s="4">
        <f>Buildings!B2181</f>
        <v>2017</v>
      </c>
      <c r="C2185" s="5">
        <f>Buildings!C2181</f>
        <v>496.517094806768</v>
      </c>
      <c r="D2185" s="15">
        <f>Buildings!D2181</f>
        <v>4.0112847222222197</v>
      </c>
      <c r="E2185" s="4">
        <f t="shared" si="68"/>
        <v>1</v>
      </c>
      <c r="F2185" s="5">
        <f t="shared" si="69"/>
        <v>496.517094806768</v>
      </c>
    </row>
    <row r="2186" spans="1:6" x14ac:dyDescent="0.3">
      <c r="A2186" t="str">
        <f>Buildings!A2182</f>
        <v>2017_906</v>
      </c>
      <c r="B2186" s="4">
        <f>Buildings!B2182</f>
        <v>2017</v>
      </c>
      <c r="C2186" s="5">
        <f>Buildings!C2182</f>
        <v>36.710925500839899</v>
      </c>
      <c r="D2186" s="15">
        <f>Buildings!D2182</f>
        <v>3.3046875</v>
      </c>
      <c r="E2186" s="4">
        <f t="shared" si="68"/>
        <v>1</v>
      </c>
      <c r="F2186" s="5">
        <f t="shared" si="69"/>
        <v>36.710925500839899</v>
      </c>
    </row>
    <row r="2187" spans="1:6" x14ac:dyDescent="0.3">
      <c r="A2187" t="str">
        <f>Buildings!A2183</f>
        <v>2017_907</v>
      </c>
      <c r="B2187" s="4">
        <f>Buildings!B2183</f>
        <v>2017</v>
      </c>
      <c r="C2187" s="5">
        <f>Buildings!C2183</f>
        <v>422.84869670681701</v>
      </c>
      <c r="D2187" s="15">
        <f>Buildings!D2183</f>
        <v>6.7072010869565197</v>
      </c>
      <c r="E2187" s="4">
        <f t="shared" si="68"/>
        <v>2</v>
      </c>
      <c r="F2187" s="5">
        <f t="shared" si="69"/>
        <v>845.69739341363402</v>
      </c>
    </row>
    <row r="2188" spans="1:6" x14ac:dyDescent="0.3">
      <c r="A2188" t="str">
        <f>Buildings!A2184</f>
        <v>2017_908</v>
      </c>
      <c r="B2188" s="4">
        <f>Buildings!B2184</f>
        <v>2017</v>
      </c>
      <c r="C2188" s="5">
        <f>Buildings!C2184</f>
        <v>459.758218746632</v>
      </c>
      <c r="D2188" s="15">
        <f>Buildings!D2184</f>
        <v>5.7571874999999997</v>
      </c>
      <c r="E2188" s="4">
        <f t="shared" si="68"/>
        <v>1</v>
      </c>
      <c r="F2188" s="5">
        <f t="shared" si="69"/>
        <v>459.758218746632</v>
      </c>
    </row>
    <row r="2189" spans="1:6" x14ac:dyDescent="0.3">
      <c r="A2189" t="str">
        <f>Buildings!A2185</f>
        <v>2017_909</v>
      </c>
      <c r="B2189" s="4">
        <f>Buildings!B2185</f>
        <v>2017</v>
      </c>
      <c r="C2189" s="5">
        <f>Buildings!C2185</f>
        <v>110.34192901477201</v>
      </c>
      <c r="D2189" s="15">
        <f>Buildings!D2185</f>
        <v>4.1497395833333304</v>
      </c>
      <c r="E2189" s="4">
        <f t="shared" si="68"/>
        <v>1</v>
      </c>
      <c r="F2189" s="5">
        <f t="shared" si="69"/>
        <v>110.34192901477201</v>
      </c>
    </row>
    <row r="2190" spans="1:6" x14ac:dyDescent="0.3">
      <c r="A2190" t="str">
        <f>Buildings!A2186</f>
        <v>2017_910</v>
      </c>
      <c r="B2190" s="4">
        <f>Buildings!B2186</f>
        <v>2017</v>
      </c>
      <c r="C2190" s="5">
        <f>Buildings!C2186</f>
        <v>423.02101328969002</v>
      </c>
      <c r="D2190" s="15">
        <f>Buildings!D2186</f>
        <v>4.8576766304347796</v>
      </c>
      <c r="E2190" s="4">
        <f t="shared" si="68"/>
        <v>1</v>
      </c>
      <c r="F2190" s="5">
        <f t="shared" si="69"/>
        <v>423.02101328969002</v>
      </c>
    </row>
    <row r="2191" spans="1:6" x14ac:dyDescent="0.3">
      <c r="A2191" t="str">
        <f>Buildings!A2187</f>
        <v>2017_911</v>
      </c>
      <c r="B2191" s="4">
        <f>Buildings!B2187</f>
        <v>2017</v>
      </c>
      <c r="C2191" s="5">
        <f>Buildings!C2187</f>
        <v>312.64056146144901</v>
      </c>
      <c r="D2191" s="15">
        <f>Buildings!D2187</f>
        <v>6.4889705882352899</v>
      </c>
      <c r="E2191" s="4">
        <f t="shared" si="68"/>
        <v>2</v>
      </c>
      <c r="F2191" s="5">
        <f t="shared" si="69"/>
        <v>625.28112292289802</v>
      </c>
    </row>
    <row r="2192" spans="1:6" x14ac:dyDescent="0.3">
      <c r="A2192" t="str">
        <f>Buildings!A2188</f>
        <v>2017_912</v>
      </c>
      <c r="B2192" s="4">
        <f>Buildings!B2188</f>
        <v>2017</v>
      </c>
      <c r="C2192" s="5">
        <f>Buildings!C2188</f>
        <v>73.499088920652895</v>
      </c>
      <c r="D2192" s="15">
        <f>Buildings!D2188</f>
        <v>3.62109375</v>
      </c>
      <c r="E2192" s="4">
        <f t="shared" si="68"/>
        <v>1</v>
      </c>
      <c r="F2192" s="5">
        <f t="shared" si="69"/>
        <v>73.499088920652895</v>
      </c>
    </row>
    <row r="2193" spans="1:6" x14ac:dyDescent="0.3">
      <c r="A2193" t="str">
        <f>Buildings!A2189</f>
        <v>2017_913</v>
      </c>
      <c r="B2193" s="4">
        <f>Buildings!B2189</f>
        <v>2017</v>
      </c>
      <c r="C2193" s="5">
        <f>Buildings!C2189</f>
        <v>165.45467469189299</v>
      </c>
      <c r="D2193" s="15">
        <f>Buildings!D2189</f>
        <v>5.7647569444444402</v>
      </c>
      <c r="E2193" s="4">
        <f t="shared" si="68"/>
        <v>1</v>
      </c>
      <c r="F2193" s="5">
        <f t="shared" si="69"/>
        <v>165.45467469189299</v>
      </c>
    </row>
    <row r="2194" spans="1:6" x14ac:dyDescent="0.3">
      <c r="A2194" t="str">
        <f>Buildings!A2190</f>
        <v>2017_914</v>
      </c>
      <c r="B2194" s="4">
        <f>Buildings!B2190</f>
        <v>2017</v>
      </c>
      <c r="C2194" s="5">
        <f>Buildings!C2190</f>
        <v>882.59938701987301</v>
      </c>
      <c r="D2194" s="15">
        <f>Buildings!D2190</f>
        <v>6.5139973958333304</v>
      </c>
      <c r="E2194" s="4">
        <f t="shared" si="68"/>
        <v>2</v>
      </c>
      <c r="F2194" s="5">
        <f t="shared" si="69"/>
        <v>1765.198774039746</v>
      </c>
    </row>
    <row r="2195" spans="1:6" x14ac:dyDescent="0.3">
      <c r="A2195" t="str">
        <f>Buildings!A2191</f>
        <v>2017_915</v>
      </c>
      <c r="B2195" s="4">
        <f>Buildings!B2191</f>
        <v>2017</v>
      </c>
      <c r="C2195" s="5">
        <f>Buildings!C2191</f>
        <v>514.99636252410698</v>
      </c>
      <c r="D2195" s="15">
        <f>Buildings!D2191</f>
        <v>6.1414620535714297</v>
      </c>
      <c r="E2195" s="4">
        <f t="shared" si="68"/>
        <v>2</v>
      </c>
      <c r="F2195" s="5">
        <f t="shared" si="69"/>
        <v>1029.992725048214</v>
      </c>
    </row>
    <row r="2196" spans="1:6" x14ac:dyDescent="0.3">
      <c r="A2196" t="str">
        <f>Buildings!A2192</f>
        <v>2017_916</v>
      </c>
      <c r="B2196" s="4">
        <f>Buildings!B2192</f>
        <v>2017</v>
      </c>
      <c r="C2196" s="5">
        <f>Buildings!C2192</f>
        <v>533.30682826507802</v>
      </c>
      <c r="D2196" s="15">
        <f>Buildings!D2192</f>
        <v>4.9259159482758603</v>
      </c>
      <c r="E2196" s="4">
        <f t="shared" si="68"/>
        <v>1</v>
      </c>
      <c r="F2196" s="5">
        <f t="shared" si="69"/>
        <v>533.30682826507802</v>
      </c>
    </row>
    <row r="2197" spans="1:6" x14ac:dyDescent="0.3">
      <c r="A2197" t="str">
        <f>Buildings!A2193</f>
        <v>2017_917</v>
      </c>
      <c r="B2197" s="4">
        <f>Buildings!B2193</f>
        <v>2017</v>
      </c>
      <c r="C2197" s="5">
        <f>Buildings!C2193</f>
        <v>55.095394186675499</v>
      </c>
      <c r="D2197" s="15">
        <f>Buildings!D2193</f>
        <v>4.8229166666666696</v>
      </c>
      <c r="E2197" s="4">
        <f t="shared" si="68"/>
        <v>1</v>
      </c>
      <c r="F2197" s="5">
        <f t="shared" si="69"/>
        <v>55.095394186675499</v>
      </c>
    </row>
    <row r="2198" spans="1:6" x14ac:dyDescent="0.3">
      <c r="A2198" t="str">
        <f>Buildings!A2194</f>
        <v>2017_918</v>
      </c>
      <c r="B2198" s="4">
        <f>Buildings!B2194</f>
        <v>2017</v>
      </c>
      <c r="C2198" s="5">
        <f>Buildings!C2194</f>
        <v>110.345395438373</v>
      </c>
      <c r="D2198" s="15">
        <f>Buildings!D2194</f>
        <v>3.3828125</v>
      </c>
      <c r="E2198" s="4">
        <f t="shared" si="68"/>
        <v>1</v>
      </c>
      <c r="F2198" s="5">
        <f t="shared" si="69"/>
        <v>110.345395438373</v>
      </c>
    </row>
    <row r="2199" spans="1:6" x14ac:dyDescent="0.3">
      <c r="A2199" t="str">
        <f>Buildings!A2195</f>
        <v>2017_919</v>
      </c>
      <c r="B2199" s="4">
        <f>Buildings!B2195</f>
        <v>2017</v>
      </c>
      <c r="C2199" s="5">
        <f>Buildings!C2195</f>
        <v>165.57532046455901</v>
      </c>
      <c r="D2199" s="15">
        <f>Buildings!D2195</f>
        <v>6.9131944444444402</v>
      </c>
      <c r="E2199" s="4">
        <f t="shared" si="68"/>
        <v>2</v>
      </c>
      <c r="F2199" s="5">
        <f t="shared" si="69"/>
        <v>331.15064092911803</v>
      </c>
    </row>
    <row r="2200" spans="1:6" x14ac:dyDescent="0.3">
      <c r="A2200" t="str">
        <f>Buildings!A2196</f>
        <v>2017_920</v>
      </c>
      <c r="B2200" s="4">
        <f>Buildings!B2196</f>
        <v>2017</v>
      </c>
      <c r="C2200" s="5">
        <f>Buildings!C2196</f>
        <v>367.77142546884699</v>
      </c>
      <c r="D2200" s="15">
        <f>Buildings!D2196</f>
        <v>6.421875</v>
      </c>
      <c r="E2200" s="4">
        <f t="shared" si="68"/>
        <v>2</v>
      </c>
      <c r="F2200" s="5">
        <f t="shared" si="69"/>
        <v>735.54285093769397</v>
      </c>
    </row>
    <row r="2201" spans="1:6" x14ac:dyDescent="0.3">
      <c r="A2201" t="str">
        <f>Buildings!A2197</f>
        <v>2017_921</v>
      </c>
      <c r="B2201" s="4">
        <f>Buildings!B2197</f>
        <v>2017</v>
      </c>
      <c r="C2201" s="5">
        <f>Buildings!C2197</f>
        <v>625.29866987094294</v>
      </c>
      <c r="D2201" s="15">
        <f>Buildings!D2197</f>
        <v>7.1819852941176503</v>
      </c>
      <c r="E2201" s="4">
        <f t="shared" si="68"/>
        <v>2</v>
      </c>
      <c r="F2201" s="5">
        <f t="shared" si="69"/>
        <v>1250.5973397418859</v>
      </c>
    </row>
    <row r="2202" spans="1:6" x14ac:dyDescent="0.3">
      <c r="A2202" t="str">
        <f>Buildings!A2198</f>
        <v>2017_922</v>
      </c>
      <c r="B2202" s="4">
        <f>Buildings!B2198</f>
        <v>2017</v>
      </c>
      <c r="C2202" s="5">
        <f>Buildings!C2198</f>
        <v>312.84712827950699</v>
      </c>
      <c r="D2202" s="15">
        <f>Buildings!D2198</f>
        <v>7.4407169117647101</v>
      </c>
      <c r="E2202" s="4">
        <f t="shared" si="68"/>
        <v>2</v>
      </c>
      <c r="F2202" s="5">
        <f t="shared" si="69"/>
        <v>625.69425655901398</v>
      </c>
    </row>
    <row r="2203" spans="1:6" x14ac:dyDescent="0.3">
      <c r="A2203" t="str">
        <f>Buildings!A2199</f>
        <v>2017_923</v>
      </c>
      <c r="B2203" s="4">
        <f>Buildings!B2199</f>
        <v>2017</v>
      </c>
      <c r="C2203" s="5">
        <f>Buildings!C2199</f>
        <v>275.92654651496599</v>
      </c>
      <c r="D2203" s="15">
        <f>Buildings!D2199</f>
        <v>6.3640625000000002</v>
      </c>
      <c r="E2203" s="4">
        <f t="shared" si="68"/>
        <v>2</v>
      </c>
      <c r="F2203" s="5">
        <f t="shared" si="69"/>
        <v>551.85309302993198</v>
      </c>
    </row>
    <row r="2204" spans="1:6" x14ac:dyDescent="0.3">
      <c r="A2204" t="str">
        <f>Buildings!A2200</f>
        <v>2017_924</v>
      </c>
      <c r="B2204" s="4">
        <f>Buildings!B2200</f>
        <v>2017</v>
      </c>
      <c r="C2204" s="5">
        <f>Buildings!C2200</f>
        <v>533.18130777031104</v>
      </c>
      <c r="D2204" s="15">
        <f>Buildings!D2200</f>
        <v>4.8356681034482802</v>
      </c>
      <c r="E2204" s="4">
        <f t="shared" si="68"/>
        <v>1</v>
      </c>
      <c r="F2204" s="5">
        <f t="shared" si="69"/>
        <v>533.18130777031104</v>
      </c>
    </row>
    <row r="2205" spans="1:6" x14ac:dyDescent="0.3">
      <c r="A2205" t="str">
        <f>Buildings!A2201</f>
        <v>2017_925</v>
      </c>
      <c r="B2205" s="4">
        <f>Buildings!B2201</f>
        <v>2017</v>
      </c>
      <c r="C2205" s="5">
        <f>Buildings!C2201</f>
        <v>257.45540595799702</v>
      </c>
      <c r="D2205" s="15">
        <f>Buildings!D2201</f>
        <v>7.10546875</v>
      </c>
      <c r="E2205" s="4">
        <f t="shared" si="68"/>
        <v>2</v>
      </c>
      <c r="F2205" s="5">
        <f t="shared" si="69"/>
        <v>514.91081191599403</v>
      </c>
    </row>
    <row r="2206" spans="1:6" x14ac:dyDescent="0.3">
      <c r="A2206" t="str">
        <f>Buildings!A2202</f>
        <v>2017_926</v>
      </c>
      <c r="B2206" s="4">
        <f>Buildings!B2202</f>
        <v>2017</v>
      </c>
      <c r="C2206" s="5">
        <f>Buildings!C2202</f>
        <v>294.12950921803701</v>
      </c>
      <c r="D2206" s="15">
        <f>Buildings!D2202</f>
        <v>6.51806640625</v>
      </c>
      <c r="E2206" s="4">
        <f t="shared" si="68"/>
        <v>2</v>
      </c>
      <c r="F2206" s="5">
        <f t="shared" si="69"/>
        <v>588.25901843607403</v>
      </c>
    </row>
    <row r="2207" spans="1:6" x14ac:dyDescent="0.3">
      <c r="A2207" t="str">
        <f>Buildings!A2203</f>
        <v>2017_927</v>
      </c>
      <c r="B2207" s="4">
        <f>Buildings!B2203</f>
        <v>2017</v>
      </c>
      <c r="C2207" s="5">
        <f>Buildings!C2203</f>
        <v>349.410143502057</v>
      </c>
      <c r="D2207" s="15">
        <f>Buildings!D2203</f>
        <v>6.4465460526315796</v>
      </c>
      <c r="E2207" s="4">
        <f t="shared" si="68"/>
        <v>2</v>
      </c>
      <c r="F2207" s="5">
        <f t="shared" si="69"/>
        <v>698.82028700411399</v>
      </c>
    </row>
    <row r="2208" spans="1:6" x14ac:dyDescent="0.3">
      <c r="A2208" t="str">
        <f>Buildings!A2204</f>
        <v>2017_928</v>
      </c>
      <c r="B2208" s="4">
        <f>Buildings!B2204</f>
        <v>2017</v>
      </c>
      <c r="C2208" s="5">
        <f>Buildings!C2204</f>
        <v>36.7158831469715</v>
      </c>
      <c r="D2208" s="15">
        <f>Buildings!D2204</f>
        <v>3.66796875</v>
      </c>
      <c r="E2208" s="4">
        <f t="shared" si="68"/>
        <v>1</v>
      </c>
      <c r="F2208" s="5">
        <f t="shared" si="69"/>
        <v>36.7158831469715</v>
      </c>
    </row>
    <row r="2209" spans="1:6" x14ac:dyDescent="0.3">
      <c r="A2209" t="str">
        <f>Buildings!A2205</f>
        <v>2017_929</v>
      </c>
      <c r="B2209" s="4">
        <f>Buildings!B2205</f>
        <v>2017</v>
      </c>
      <c r="C2209" s="5">
        <f>Buildings!C2205</f>
        <v>110.34110723808401</v>
      </c>
      <c r="D2209" s="15">
        <f>Buildings!D2205</f>
        <v>3.36328125</v>
      </c>
      <c r="E2209" s="4">
        <f t="shared" si="68"/>
        <v>1</v>
      </c>
      <c r="F2209" s="5">
        <f t="shared" si="69"/>
        <v>110.34110723808401</v>
      </c>
    </row>
    <row r="2210" spans="1:6" x14ac:dyDescent="0.3">
      <c r="A2210" t="str">
        <f>Buildings!A2206</f>
        <v>2017_930</v>
      </c>
      <c r="B2210" s="4">
        <f>Buildings!B2206</f>
        <v>2017</v>
      </c>
      <c r="C2210" s="5">
        <f>Buildings!C2206</f>
        <v>275.57741004787403</v>
      </c>
      <c r="D2210" s="15">
        <f>Buildings!D2206</f>
        <v>3.5828125000000002</v>
      </c>
      <c r="E2210" s="4">
        <f t="shared" si="68"/>
        <v>1</v>
      </c>
      <c r="F2210" s="5">
        <f t="shared" si="69"/>
        <v>275.57741004787403</v>
      </c>
    </row>
    <row r="2211" spans="1:6" x14ac:dyDescent="0.3">
      <c r="A2211" t="str">
        <f>Buildings!A2207</f>
        <v>2017_931</v>
      </c>
      <c r="B2211" s="4">
        <f>Buildings!B2207</f>
        <v>2017</v>
      </c>
      <c r="C2211" s="5">
        <f>Buildings!C2207</f>
        <v>772.38634552061603</v>
      </c>
      <c r="D2211" s="15">
        <f>Buildings!D2207</f>
        <v>5.6597842261904798</v>
      </c>
      <c r="E2211" s="4">
        <f t="shared" si="68"/>
        <v>1</v>
      </c>
      <c r="F2211" s="5">
        <f t="shared" si="69"/>
        <v>772.38634552061603</v>
      </c>
    </row>
    <row r="2212" spans="1:6" x14ac:dyDescent="0.3">
      <c r="A2212" t="str">
        <f>Buildings!A2208</f>
        <v>2017_932</v>
      </c>
      <c r="B2212" s="4">
        <f>Buildings!B2208</f>
        <v>2017</v>
      </c>
      <c r="C2212" s="5">
        <f>Buildings!C2208</f>
        <v>771.79387956298899</v>
      </c>
      <c r="D2212" s="15">
        <f>Buildings!D2208</f>
        <v>5.6560639880952399</v>
      </c>
      <c r="E2212" s="4">
        <f t="shared" si="68"/>
        <v>1</v>
      </c>
      <c r="F2212" s="5">
        <f t="shared" si="69"/>
        <v>771.79387956298899</v>
      </c>
    </row>
    <row r="2213" spans="1:6" x14ac:dyDescent="0.3">
      <c r="A2213" t="str">
        <f>Buildings!A2209</f>
        <v>2017_933</v>
      </c>
      <c r="B2213" s="4">
        <f>Buildings!B2209</f>
        <v>2017</v>
      </c>
      <c r="C2213" s="5">
        <f>Buildings!C2209</f>
        <v>55.218696184456299</v>
      </c>
      <c r="D2213" s="15">
        <f>Buildings!D2209</f>
        <v>3.9036458333333299</v>
      </c>
      <c r="E2213" s="4">
        <f t="shared" si="68"/>
        <v>1</v>
      </c>
      <c r="F2213" s="5">
        <f t="shared" si="69"/>
        <v>55.218696184456299</v>
      </c>
    </row>
    <row r="2214" spans="1:6" x14ac:dyDescent="0.3">
      <c r="A2214" t="str">
        <f>Buildings!A2210</f>
        <v>2017_934</v>
      </c>
      <c r="B2214" s="4">
        <f>Buildings!B2210</f>
        <v>2017</v>
      </c>
      <c r="C2214" s="5">
        <f>Buildings!C2210</f>
        <v>551.82590566202998</v>
      </c>
      <c r="D2214" s="15">
        <f>Buildings!D2210</f>
        <v>6.6416666666666702</v>
      </c>
      <c r="E2214" s="4">
        <f t="shared" si="68"/>
        <v>2</v>
      </c>
      <c r="F2214" s="5">
        <f t="shared" si="69"/>
        <v>1103.65181132406</v>
      </c>
    </row>
    <row r="2215" spans="1:6" x14ac:dyDescent="0.3">
      <c r="A2215" t="str">
        <f>Buildings!A2211</f>
        <v>2017_935</v>
      </c>
      <c r="B2215" s="4">
        <f>Buildings!B2211</f>
        <v>2017</v>
      </c>
      <c r="C2215" s="5">
        <f>Buildings!C2211</f>
        <v>257.52242487482698</v>
      </c>
      <c r="D2215" s="15">
        <f>Buildings!D2211</f>
        <v>5.46930803571429</v>
      </c>
      <c r="E2215" s="4">
        <f t="shared" si="68"/>
        <v>1</v>
      </c>
      <c r="F2215" s="5">
        <f t="shared" si="69"/>
        <v>257.52242487482698</v>
      </c>
    </row>
    <row r="2216" spans="1:6" x14ac:dyDescent="0.3">
      <c r="A2216" t="str">
        <f>Buildings!A2212</f>
        <v>2017_936</v>
      </c>
      <c r="B2216" s="4">
        <f>Buildings!B2212</f>
        <v>2017</v>
      </c>
      <c r="C2216" s="5">
        <f>Buildings!C2212</f>
        <v>422.99385509640001</v>
      </c>
      <c r="D2216" s="15">
        <f>Buildings!D2212</f>
        <v>4.3158967391304301</v>
      </c>
      <c r="E2216" s="4">
        <f t="shared" si="68"/>
        <v>1</v>
      </c>
      <c r="F2216" s="5">
        <f t="shared" si="69"/>
        <v>422.99385509640001</v>
      </c>
    </row>
    <row r="2217" spans="1:6" x14ac:dyDescent="0.3">
      <c r="A2217" t="str">
        <f>Buildings!A2213</f>
        <v>2017_937</v>
      </c>
      <c r="B2217" s="4">
        <f>Buildings!B2213</f>
        <v>2017</v>
      </c>
      <c r="C2217" s="5">
        <f>Buildings!C2213</f>
        <v>422.99662581458699</v>
      </c>
      <c r="D2217" s="15">
        <f>Buildings!D2213</f>
        <v>5.9629755434782599</v>
      </c>
      <c r="E2217" s="4">
        <f t="shared" si="68"/>
        <v>1</v>
      </c>
      <c r="F2217" s="5">
        <f t="shared" si="69"/>
        <v>422.99662581458699</v>
      </c>
    </row>
    <row r="2218" spans="1:6" x14ac:dyDescent="0.3">
      <c r="A2218" t="str">
        <f>Buildings!A2214</f>
        <v>2017_938</v>
      </c>
      <c r="B2218" s="4">
        <f>Buildings!B2214</f>
        <v>2017</v>
      </c>
      <c r="C2218" s="5">
        <f>Buildings!C2214</f>
        <v>404.69157106429299</v>
      </c>
      <c r="D2218" s="15">
        <f>Buildings!D2214</f>
        <v>5.1040482954545503</v>
      </c>
      <c r="E2218" s="4">
        <f t="shared" si="68"/>
        <v>1</v>
      </c>
      <c r="F2218" s="5">
        <f t="shared" si="69"/>
        <v>404.69157106429299</v>
      </c>
    </row>
    <row r="2219" spans="1:6" x14ac:dyDescent="0.3">
      <c r="A2219" t="str">
        <f>Buildings!A2215</f>
        <v>2017_939</v>
      </c>
      <c r="B2219" s="4">
        <f>Buildings!B2215</f>
        <v>2017</v>
      </c>
      <c r="C2219" s="5">
        <f>Buildings!C2215</f>
        <v>753.85932973679201</v>
      </c>
      <c r="D2219" s="15">
        <f>Buildings!D2215</f>
        <v>6.0693597560975601</v>
      </c>
      <c r="E2219" s="4">
        <f t="shared" si="68"/>
        <v>2</v>
      </c>
      <c r="F2219" s="5">
        <f t="shared" si="69"/>
        <v>1507.718659473584</v>
      </c>
    </row>
    <row r="2220" spans="1:6" x14ac:dyDescent="0.3">
      <c r="A2220" t="str">
        <f>Buildings!A2216</f>
        <v>2017_940</v>
      </c>
      <c r="B2220" s="4">
        <f>Buildings!B2216</f>
        <v>2017</v>
      </c>
      <c r="C2220" s="5">
        <f>Buildings!C2216</f>
        <v>165.626715645194</v>
      </c>
      <c r="D2220" s="15">
        <f>Buildings!D2216</f>
        <v>6.4157986111111098</v>
      </c>
      <c r="E2220" s="4">
        <f t="shared" si="68"/>
        <v>2</v>
      </c>
      <c r="F2220" s="5">
        <f t="shared" si="69"/>
        <v>331.25343129038799</v>
      </c>
    </row>
    <row r="2221" spans="1:6" x14ac:dyDescent="0.3">
      <c r="A2221" t="str">
        <f>Buildings!A2217</f>
        <v>2017_941</v>
      </c>
      <c r="B2221" s="4">
        <f>Buildings!B2217</f>
        <v>2017</v>
      </c>
      <c r="C2221" s="5">
        <f>Buildings!C2217</f>
        <v>91.941871019080295</v>
      </c>
      <c r="D2221" s="15">
        <f>Buildings!D2217</f>
        <v>5.7750000000000004</v>
      </c>
      <c r="E2221" s="4">
        <f t="shared" si="68"/>
        <v>1</v>
      </c>
      <c r="F2221" s="5">
        <f t="shared" si="69"/>
        <v>91.941871019080295</v>
      </c>
    </row>
    <row r="2222" spans="1:6" x14ac:dyDescent="0.3">
      <c r="A2222" t="str">
        <f>Buildings!A2218</f>
        <v>2017_942</v>
      </c>
      <c r="B2222" s="4">
        <f>Buildings!B2218</f>
        <v>2017</v>
      </c>
      <c r="C2222" s="5">
        <f>Buildings!C2218</f>
        <v>183.83533495199001</v>
      </c>
      <c r="D2222" s="15">
        <f>Buildings!D2218</f>
        <v>4.2804687499999998</v>
      </c>
      <c r="E2222" s="4">
        <f t="shared" si="68"/>
        <v>1</v>
      </c>
      <c r="F2222" s="5">
        <f t="shared" si="69"/>
        <v>183.83533495199001</v>
      </c>
    </row>
    <row r="2223" spans="1:6" x14ac:dyDescent="0.3">
      <c r="A2223" t="str">
        <f>Buildings!A2219</f>
        <v>2017_943</v>
      </c>
      <c r="B2223" s="4">
        <f>Buildings!B2219</f>
        <v>2017</v>
      </c>
      <c r="C2223" s="5">
        <f>Buildings!C2219</f>
        <v>533.268527891487</v>
      </c>
      <c r="D2223" s="15">
        <f>Buildings!D2219</f>
        <v>5.6786099137930997</v>
      </c>
      <c r="E2223" s="4">
        <f t="shared" si="68"/>
        <v>1</v>
      </c>
      <c r="F2223" s="5">
        <f t="shared" si="69"/>
        <v>533.268527891487</v>
      </c>
    </row>
    <row r="2224" spans="1:6" x14ac:dyDescent="0.3">
      <c r="A2224" t="str">
        <f>Buildings!A2220</f>
        <v>2017_944</v>
      </c>
      <c r="B2224" s="4">
        <f>Buildings!B2220</f>
        <v>2017</v>
      </c>
      <c r="C2224" s="5">
        <f>Buildings!C2220</f>
        <v>183.77978034317499</v>
      </c>
      <c r="D2224" s="15">
        <f>Buildings!D2220</f>
        <v>5.9773437500000002</v>
      </c>
      <c r="E2224" s="4">
        <f t="shared" si="68"/>
        <v>1</v>
      </c>
      <c r="F2224" s="5">
        <f t="shared" si="69"/>
        <v>183.77978034317499</v>
      </c>
    </row>
    <row r="2225" spans="1:6" x14ac:dyDescent="0.3">
      <c r="A2225" t="str">
        <f>Buildings!A2221</f>
        <v>2017_945</v>
      </c>
      <c r="B2225" s="4">
        <f>Buildings!B2221</f>
        <v>2017</v>
      </c>
      <c r="C2225" s="5">
        <f>Buildings!C2221</f>
        <v>533.16386914718896</v>
      </c>
      <c r="D2225" s="15">
        <f>Buildings!D2221</f>
        <v>4.8160021551724101</v>
      </c>
      <c r="E2225" s="4">
        <f t="shared" si="68"/>
        <v>1</v>
      </c>
      <c r="F2225" s="5">
        <f t="shared" si="69"/>
        <v>533.16386914718896</v>
      </c>
    </row>
    <row r="2226" spans="1:6" x14ac:dyDescent="0.3">
      <c r="A2226" t="str">
        <f>Buildings!A2222</f>
        <v>2017_946</v>
      </c>
      <c r="B2226" s="4">
        <f>Buildings!B2222</f>
        <v>2017</v>
      </c>
      <c r="C2226" s="5">
        <f>Buildings!C2222</f>
        <v>717.05989663489197</v>
      </c>
      <c r="D2226" s="15">
        <f>Buildings!D2222</f>
        <v>7.3125</v>
      </c>
      <c r="E2226" s="4">
        <f t="shared" si="68"/>
        <v>2</v>
      </c>
      <c r="F2226" s="5">
        <f t="shared" si="69"/>
        <v>1434.1197932697839</v>
      </c>
    </row>
    <row r="2227" spans="1:6" x14ac:dyDescent="0.3">
      <c r="A2227" t="str">
        <f>Buildings!A2223</f>
        <v>2017_947</v>
      </c>
      <c r="B2227" s="4">
        <f>Buildings!B2223</f>
        <v>2017</v>
      </c>
      <c r="C2227" s="5">
        <f>Buildings!C2223</f>
        <v>73.624941808171599</v>
      </c>
      <c r="D2227" s="15">
        <f>Buildings!D2223</f>
        <v>3.32421875</v>
      </c>
      <c r="E2227" s="4">
        <f t="shared" si="68"/>
        <v>1</v>
      </c>
      <c r="F2227" s="5">
        <f t="shared" si="69"/>
        <v>73.624941808171599</v>
      </c>
    </row>
    <row r="2228" spans="1:6" x14ac:dyDescent="0.3">
      <c r="A2228" t="str">
        <f>Buildings!A2224</f>
        <v>2017_948</v>
      </c>
      <c r="B2228" s="4">
        <f>Buildings!B2224</f>
        <v>2017</v>
      </c>
      <c r="C2228" s="5">
        <f>Buildings!C2224</f>
        <v>367.87396395578997</v>
      </c>
      <c r="D2228" s="15">
        <f>Buildings!D2224</f>
        <v>6.9914062499999998</v>
      </c>
      <c r="E2228" s="4">
        <f t="shared" si="68"/>
        <v>2</v>
      </c>
      <c r="F2228" s="5">
        <f t="shared" si="69"/>
        <v>735.74792791157995</v>
      </c>
    </row>
    <row r="2229" spans="1:6" x14ac:dyDescent="0.3">
      <c r="A2229" t="str">
        <f>Buildings!A2225</f>
        <v>2017_949</v>
      </c>
      <c r="B2229" s="4">
        <f>Buildings!B2225</f>
        <v>2017</v>
      </c>
      <c r="C2229" s="5">
        <f>Buildings!C2225</f>
        <v>662.17125400155805</v>
      </c>
      <c r="D2229" s="15">
        <f>Buildings!D2225</f>
        <v>5.9175347222222197</v>
      </c>
      <c r="E2229" s="4">
        <f t="shared" si="68"/>
        <v>1</v>
      </c>
      <c r="F2229" s="5">
        <f t="shared" si="69"/>
        <v>662.17125400155805</v>
      </c>
    </row>
    <row r="2230" spans="1:6" x14ac:dyDescent="0.3">
      <c r="A2230" t="str">
        <f>Buildings!A2226</f>
        <v>2017_950</v>
      </c>
      <c r="B2230" s="4">
        <f>Buildings!B2226</f>
        <v>2017</v>
      </c>
      <c r="C2230" s="5">
        <f>Buildings!C2226</f>
        <v>73.594524471089201</v>
      </c>
      <c r="D2230" s="15">
        <f>Buildings!D2226</f>
        <v>3.62890625</v>
      </c>
      <c r="E2230" s="4">
        <f t="shared" si="68"/>
        <v>1</v>
      </c>
      <c r="F2230" s="5">
        <f t="shared" si="69"/>
        <v>73.594524471089201</v>
      </c>
    </row>
    <row r="2231" spans="1:6" x14ac:dyDescent="0.3">
      <c r="A2231" t="str">
        <f>Buildings!A2227</f>
        <v>2017_951</v>
      </c>
      <c r="B2231" s="4">
        <f>Buildings!B2227</f>
        <v>2017</v>
      </c>
      <c r="C2231" s="5">
        <f>Buildings!C2227</f>
        <v>220.74997819401301</v>
      </c>
      <c r="D2231" s="15">
        <f>Buildings!D2227</f>
        <v>6.5345052083333304</v>
      </c>
      <c r="E2231" s="4">
        <f t="shared" si="68"/>
        <v>2</v>
      </c>
      <c r="F2231" s="5">
        <f t="shared" si="69"/>
        <v>441.49995638802602</v>
      </c>
    </row>
    <row r="2232" spans="1:6" x14ac:dyDescent="0.3">
      <c r="A2232" t="str">
        <f>Buildings!A2228</f>
        <v>2017_952</v>
      </c>
      <c r="B2232" s="4">
        <f>Buildings!B2228</f>
        <v>2017</v>
      </c>
      <c r="C2232" s="5">
        <f>Buildings!C2228</f>
        <v>128.812675708905</v>
      </c>
      <c r="D2232" s="15">
        <f>Buildings!D2228</f>
        <v>3.9676339285714302</v>
      </c>
      <c r="E2232" s="4">
        <f t="shared" si="68"/>
        <v>1</v>
      </c>
      <c r="F2232" s="5">
        <f t="shared" si="69"/>
        <v>128.812675708905</v>
      </c>
    </row>
    <row r="2233" spans="1:6" x14ac:dyDescent="0.3">
      <c r="A2233" t="str">
        <f>Buildings!A2229</f>
        <v>2017_953</v>
      </c>
      <c r="B2233" s="4">
        <f>Buildings!B2229</f>
        <v>2017</v>
      </c>
      <c r="C2233" s="5">
        <f>Buildings!C2229</f>
        <v>901.20942443795502</v>
      </c>
      <c r="D2233" s="15">
        <f>Buildings!D2229</f>
        <v>5.5283801020408196</v>
      </c>
      <c r="E2233" s="4">
        <f t="shared" si="68"/>
        <v>1</v>
      </c>
      <c r="F2233" s="5">
        <f t="shared" si="69"/>
        <v>901.20942443795502</v>
      </c>
    </row>
    <row r="2234" spans="1:6" x14ac:dyDescent="0.3">
      <c r="A2234" t="str">
        <f>Buildings!A2230</f>
        <v>2017_954</v>
      </c>
      <c r="B2234" s="4">
        <f>Buildings!B2230</f>
        <v>2017</v>
      </c>
      <c r="C2234" s="5">
        <f>Buildings!C2230</f>
        <v>533.25021251849796</v>
      </c>
      <c r="D2234" s="15">
        <f>Buildings!D2230</f>
        <v>7.7090517241379297</v>
      </c>
      <c r="E2234" s="4">
        <f t="shared" si="68"/>
        <v>2</v>
      </c>
      <c r="F2234" s="5">
        <f t="shared" si="69"/>
        <v>1066.5004250369959</v>
      </c>
    </row>
    <row r="2235" spans="1:6" x14ac:dyDescent="0.3">
      <c r="A2235" t="str">
        <f>Buildings!A2231</f>
        <v>2017_955</v>
      </c>
      <c r="B2235" s="4">
        <f>Buildings!B2231</f>
        <v>2017</v>
      </c>
      <c r="C2235" s="5">
        <f>Buildings!C2231</f>
        <v>239.005743399262</v>
      </c>
      <c r="D2235" s="15">
        <f>Buildings!D2231</f>
        <v>5.9080528846153904</v>
      </c>
      <c r="E2235" s="4">
        <f t="shared" si="68"/>
        <v>1</v>
      </c>
      <c r="F2235" s="5">
        <f t="shared" si="69"/>
        <v>239.005743399262</v>
      </c>
    </row>
    <row r="2236" spans="1:6" x14ac:dyDescent="0.3">
      <c r="A2236" t="str">
        <f>Buildings!A2232</f>
        <v>2017_956</v>
      </c>
      <c r="B2236" s="4">
        <f>Buildings!B2232</f>
        <v>2017</v>
      </c>
      <c r="C2236" s="5">
        <f>Buildings!C2232</f>
        <v>294.23303309083002</v>
      </c>
      <c r="D2236" s="15">
        <f>Buildings!D2232</f>
        <v>6.2822265625</v>
      </c>
      <c r="E2236" s="4">
        <f t="shared" si="68"/>
        <v>2</v>
      </c>
      <c r="F2236" s="5">
        <f t="shared" si="69"/>
        <v>588.46606618166004</v>
      </c>
    </row>
    <row r="2237" spans="1:6" x14ac:dyDescent="0.3">
      <c r="A2237" t="str">
        <f>Buildings!A2233</f>
        <v>2017_957</v>
      </c>
      <c r="B2237" s="4">
        <f>Buildings!B2233</f>
        <v>2017</v>
      </c>
      <c r="C2237" s="5">
        <f>Buildings!C2233</f>
        <v>147.03533086180701</v>
      </c>
      <c r="D2237" s="15">
        <f>Buildings!D2233</f>
        <v>4.388671875</v>
      </c>
      <c r="E2237" s="4">
        <f t="shared" si="68"/>
        <v>1</v>
      </c>
      <c r="F2237" s="5">
        <f t="shared" si="69"/>
        <v>147.03533086180701</v>
      </c>
    </row>
    <row r="2238" spans="1:6" x14ac:dyDescent="0.3">
      <c r="A2238" t="str">
        <f>Buildings!A2234</f>
        <v>2017_958</v>
      </c>
      <c r="B2238" s="4">
        <f>Buildings!B2234</f>
        <v>2017</v>
      </c>
      <c r="C2238" s="5">
        <f>Buildings!C2234</f>
        <v>91.993982944637494</v>
      </c>
      <c r="D2238" s="15">
        <f>Buildings!D2234</f>
        <v>5.0281250000000002</v>
      </c>
      <c r="E2238" s="4">
        <f t="shared" si="68"/>
        <v>1</v>
      </c>
      <c r="F2238" s="5">
        <f t="shared" si="69"/>
        <v>91.993982944637494</v>
      </c>
    </row>
    <row r="2239" spans="1:6" x14ac:dyDescent="0.3">
      <c r="A2239" t="str">
        <f>Buildings!A2235</f>
        <v>2017_959</v>
      </c>
      <c r="B2239" s="4">
        <f>Buildings!B2235</f>
        <v>2017</v>
      </c>
      <c r="C2239" s="5">
        <f>Buildings!C2235</f>
        <v>606.68032437562897</v>
      </c>
      <c r="D2239" s="15">
        <f>Buildings!D2235</f>
        <v>5.3555871212121202</v>
      </c>
      <c r="E2239" s="4">
        <f t="shared" si="68"/>
        <v>1</v>
      </c>
      <c r="F2239" s="5">
        <f t="shared" si="69"/>
        <v>606.68032437562897</v>
      </c>
    </row>
    <row r="2240" spans="1:6" x14ac:dyDescent="0.3">
      <c r="A2240" t="str">
        <f>Buildings!A2236</f>
        <v>2017_960</v>
      </c>
      <c r="B2240" s="4">
        <f>Buildings!B2236</f>
        <v>2017</v>
      </c>
      <c r="C2240" s="5">
        <f>Buildings!C2236</f>
        <v>478.19987669214601</v>
      </c>
      <c r="D2240" s="15">
        <f>Buildings!D2236</f>
        <v>6.8530649038461497</v>
      </c>
      <c r="E2240" s="4">
        <f t="shared" si="68"/>
        <v>2</v>
      </c>
      <c r="F2240" s="5">
        <f t="shared" si="69"/>
        <v>956.39975338429201</v>
      </c>
    </row>
    <row r="2241" spans="1:6" x14ac:dyDescent="0.3">
      <c r="A2241" t="str">
        <f>Buildings!A2237</f>
        <v>2017_961</v>
      </c>
      <c r="B2241" s="4">
        <f>Buildings!B2237</f>
        <v>2017</v>
      </c>
      <c r="C2241" s="5">
        <f>Buildings!C2237</f>
        <v>588.44339377060498</v>
      </c>
      <c r="D2241" s="15">
        <f>Buildings!D2237</f>
        <v>8.232666015625</v>
      </c>
      <c r="E2241" s="4">
        <f t="shared" si="68"/>
        <v>2</v>
      </c>
      <c r="F2241" s="5">
        <f t="shared" si="69"/>
        <v>1176.88678754121</v>
      </c>
    </row>
    <row r="2242" spans="1:6" x14ac:dyDescent="0.3">
      <c r="A2242" t="str">
        <f>Buildings!A2238</f>
        <v>2017_962</v>
      </c>
      <c r="B2242" s="4">
        <f>Buildings!B2238</f>
        <v>2017</v>
      </c>
      <c r="C2242" s="5">
        <f>Buildings!C2238</f>
        <v>275.92858637031202</v>
      </c>
      <c r="D2242" s="15">
        <f>Buildings!D2238</f>
        <v>5.27708333333333</v>
      </c>
      <c r="E2242" s="4">
        <f t="shared" si="68"/>
        <v>1</v>
      </c>
      <c r="F2242" s="5">
        <f t="shared" si="69"/>
        <v>275.92858637031202</v>
      </c>
    </row>
    <row r="2243" spans="1:6" x14ac:dyDescent="0.3">
      <c r="A2243" t="str">
        <f>Buildings!A2239</f>
        <v>2017_963</v>
      </c>
      <c r="B2243" s="4">
        <f>Buildings!B2239</f>
        <v>2017</v>
      </c>
      <c r="C2243" s="5">
        <f>Buildings!C2239</f>
        <v>128.744760625064</v>
      </c>
      <c r="D2243" s="15">
        <f>Buildings!D2239</f>
        <v>4.3493303571428603</v>
      </c>
      <c r="E2243" s="4">
        <f t="shared" si="68"/>
        <v>1</v>
      </c>
      <c r="F2243" s="5">
        <f t="shared" si="69"/>
        <v>128.744760625064</v>
      </c>
    </row>
    <row r="2244" spans="1:6" x14ac:dyDescent="0.3">
      <c r="A2244" t="str">
        <f>Buildings!A2240</f>
        <v>2017_964</v>
      </c>
      <c r="B2244" s="4">
        <f>Buildings!B2240</f>
        <v>2017</v>
      </c>
      <c r="C2244" s="5">
        <f>Buildings!C2240</f>
        <v>459.66509571671497</v>
      </c>
      <c r="D2244" s="15">
        <f>Buildings!D2240</f>
        <v>5.7543749999999996</v>
      </c>
      <c r="E2244" s="4">
        <f t="shared" si="68"/>
        <v>1</v>
      </c>
      <c r="F2244" s="5">
        <f t="shared" si="69"/>
        <v>459.66509571671497</v>
      </c>
    </row>
    <row r="2245" spans="1:6" x14ac:dyDescent="0.3">
      <c r="A2245" t="str">
        <f>Buildings!A2241</f>
        <v>2017_965</v>
      </c>
      <c r="B2245" s="4">
        <f>Buildings!B2241</f>
        <v>2017</v>
      </c>
      <c r="C2245" s="5">
        <f>Buildings!C2241</f>
        <v>147.08590328320901</v>
      </c>
      <c r="D2245" s="15">
        <f>Buildings!D2241</f>
        <v>3.552734375</v>
      </c>
      <c r="E2245" s="4">
        <f t="shared" si="68"/>
        <v>1</v>
      </c>
      <c r="F2245" s="5">
        <f t="shared" si="69"/>
        <v>147.08590328320901</v>
      </c>
    </row>
    <row r="2246" spans="1:6" x14ac:dyDescent="0.3">
      <c r="A2246" t="str">
        <f>Buildings!A2242</f>
        <v>2017_966</v>
      </c>
      <c r="B2246" s="4">
        <f>Buildings!B2242</f>
        <v>2017</v>
      </c>
      <c r="C2246" s="5">
        <f>Buildings!C2242</f>
        <v>128.738726206124</v>
      </c>
      <c r="D2246" s="15">
        <f>Buildings!D2242</f>
        <v>4.5178571428571397</v>
      </c>
      <c r="E2246" s="4">
        <f t="shared" si="68"/>
        <v>1</v>
      </c>
      <c r="F2246" s="5">
        <f t="shared" si="69"/>
        <v>128.738726206124</v>
      </c>
    </row>
    <row r="2247" spans="1:6" x14ac:dyDescent="0.3">
      <c r="A2247" t="str">
        <f>Buildings!A2243</f>
        <v>2017_967</v>
      </c>
      <c r="B2247" s="4">
        <f>Buildings!B2243</f>
        <v>2017</v>
      </c>
      <c r="C2247" s="5">
        <f>Buildings!C2243</f>
        <v>110.23903020378199</v>
      </c>
      <c r="D2247" s="15">
        <f>Buildings!D2243</f>
        <v>4.65234375</v>
      </c>
      <c r="E2247" s="4">
        <f t="shared" ref="E2247:E2310" si="70">MAX(1,FLOOR(D2247/$B$3,1))</f>
        <v>1</v>
      </c>
      <c r="F2247" s="5">
        <f t="shared" ref="F2247:F2310" si="71">C2247*E2247</f>
        <v>110.23903020378199</v>
      </c>
    </row>
    <row r="2248" spans="1:6" x14ac:dyDescent="0.3">
      <c r="A2248" t="str">
        <f>Buildings!A2244</f>
        <v>2017_968</v>
      </c>
      <c r="B2248" s="4">
        <f>Buildings!B2244</f>
        <v>2017</v>
      </c>
      <c r="C2248" s="5">
        <f>Buildings!C2244</f>
        <v>330.97019943036099</v>
      </c>
      <c r="D2248" s="15">
        <f>Buildings!D2244</f>
        <v>6.0607638888888902</v>
      </c>
      <c r="E2248" s="4">
        <f t="shared" si="70"/>
        <v>2</v>
      </c>
      <c r="F2248" s="5">
        <f t="shared" si="71"/>
        <v>661.94039886072198</v>
      </c>
    </row>
    <row r="2249" spans="1:6" x14ac:dyDescent="0.3">
      <c r="A2249" t="str">
        <f>Buildings!A2245</f>
        <v>2017_969</v>
      </c>
      <c r="B2249" s="4">
        <f>Buildings!B2245</f>
        <v>2017</v>
      </c>
      <c r="C2249" s="5">
        <f>Buildings!C2245</f>
        <v>790.80416563432698</v>
      </c>
      <c r="D2249" s="15">
        <f>Buildings!D2245</f>
        <v>7.1789607558139501</v>
      </c>
      <c r="E2249" s="4">
        <f t="shared" si="70"/>
        <v>2</v>
      </c>
      <c r="F2249" s="5">
        <f t="shared" si="71"/>
        <v>1581.608331268654</v>
      </c>
    </row>
    <row r="2250" spans="1:6" x14ac:dyDescent="0.3">
      <c r="A2250" t="str">
        <f>Buildings!A2246</f>
        <v>2017_970</v>
      </c>
      <c r="B2250" s="4">
        <f>Buildings!B2246</f>
        <v>2017</v>
      </c>
      <c r="C2250" s="5">
        <f>Buildings!C2246</f>
        <v>441.39429780468299</v>
      </c>
      <c r="D2250" s="15">
        <f>Buildings!D2246</f>
        <v>6.478515625</v>
      </c>
      <c r="E2250" s="4">
        <f t="shared" si="70"/>
        <v>2</v>
      </c>
      <c r="F2250" s="5">
        <f t="shared" si="71"/>
        <v>882.78859560936598</v>
      </c>
    </row>
    <row r="2251" spans="1:6" x14ac:dyDescent="0.3">
      <c r="A2251" t="str">
        <f>Buildings!A2247</f>
        <v>2017_971</v>
      </c>
      <c r="B2251" s="4">
        <f>Buildings!B2247</f>
        <v>2017</v>
      </c>
      <c r="C2251" s="5">
        <f>Buildings!C2247</f>
        <v>459.59703588858201</v>
      </c>
      <c r="D2251" s="15">
        <f>Buildings!D2247</f>
        <v>5.5250000000000004</v>
      </c>
      <c r="E2251" s="4">
        <f t="shared" si="70"/>
        <v>1</v>
      </c>
      <c r="F2251" s="5">
        <f t="shared" si="71"/>
        <v>459.59703588858201</v>
      </c>
    </row>
    <row r="2252" spans="1:6" x14ac:dyDescent="0.3">
      <c r="A2252" t="str">
        <f>Buildings!A2248</f>
        <v>2017_972</v>
      </c>
      <c r="B2252" s="4">
        <f>Buildings!B2248</f>
        <v>2017</v>
      </c>
      <c r="C2252" s="5">
        <f>Buildings!C2248</f>
        <v>202.29054503608501</v>
      </c>
      <c r="D2252" s="15">
        <f>Buildings!D2248</f>
        <v>6.7961647727272698</v>
      </c>
      <c r="E2252" s="4">
        <f t="shared" si="70"/>
        <v>2</v>
      </c>
      <c r="F2252" s="5">
        <f t="shared" si="71"/>
        <v>404.58109007217001</v>
      </c>
    </row>
    <row r="2253" spans="1:6" x14ac:dyDescent="0.3">
      <c r="A2253" t="str">
        <f>Buildings!A2249</f>
        <v>2017_973</v>
      </c>
      <c r="B2253" s="4">
        <f>Buildings!B2249</f>
        <v>2017</v>
      </c>
      <c r="C2253" s="5">
        <f>Buildings!C2249</f>
        <v>478.26311798952702</v>
      </c>
      <c r="D2253" s="15">
        <f>Buildings!D2249</f>
        <v>6.7112379807692299</v>
      </c>
      <c r="E2253" s="4">
        <f t="shared" si="70"/>
        <v>2</v>
      </c>
      <c r="F2253" s="5">
        <f t="shared" si="71"/>
        <v>956.52623597905404</v>
      </c>
    </row>
    <row r="2254" spans="1:6" x14ac:dyDescent="0.3">
      <c r="A2254" t="str">
        <f>Buildings!A2250</f>
        <v>2017_974</v>
      </c>
      <c r="B2254" s="4">
        <f>Buildings!B2250</f>
        <v>2017</v>
      </c>
      <c r="C2254" s="5">
        <f>Buildings!C2250</f>
        <v>441.29983340669401</v>
      </c>
      <c r="D2254" s="15">
        <f>Buildings!D2250</f>
        <v>6.5992838541666696</v>
      </c>
      <c r="E2254" s="4">
        <f t="shared" si="70"/>
        <v>2</v>
      </c>
      <c r="F2254" s="5">
        <f t="shared" si="71"/>
        <v>882.59966681338801</v>
      </c>
    </row>
    <row r="2255" spans="1:6" x14ac:dyDescent="0.3">
      <c r="A2255" t="str">
        <f>Buildings!A2251</f>
        <v>2017_975</v>
      </c>
      <c r="B2255" s="4">
        <f>Buildings!B2251</f>
        <v>2017</v>
      </c>
      <c r="C2255" s="5">
        <f>Buildings!C2251</f>
        <v>257.48917488381301</v>
      </c>
      <c r="D2255" s="15">
        <f>Buildings!D2251</f>
        <v>4.78850446428571</v>
      </c>
      <c r="E2255" s="4">
        <f t="shared" si="70"/>
        <v>1</v>
      </c>
      <c r="F2255" s="5">
        <f t="shared" si="71"/>
        <v>257.48917488381301</v>
      </c>
    </row>
    <row r="2256" spans="1:6" x14ac:dyDescent="0.3">
      <c r="A2256" t="str">
        <f>Buildings!A2252</f>
        <v>2017_976</v>
      </c>
      <c r="B2256" s="4">
        <f>Buildings!B2252</f>
        <v>2017</v>
      </c>
      <c r="C2256" s="5">
        <f>Buildings!C2252</f>
        <v>1581.4479809831801</v>
      </c>
      <c r="D2256" s="15">
        <f>Buildings!D2252</f>
        <v>5.3263081395348797</v>
      </c>
      <c r="E2256" s="4">
        <f t="shared" si="70"/>
        <v>1</v>
      </c>
      <c r="F2256" s="5">
        <f t="shared" si="71"/>
        <v>1581.4479809831801</v>
      </c>
    </row>
    <row r="2257" spans="1:6" x14ac:dyDescent="0.3">
      <c r="A2257" t="str">
        <f>Buildings!A2253</f>
        <v>2017_977</v>
      </c>
      <c r="B2257" s="4">
        <f>Buildings!B2253</f>
        <v>2017</v>
      </c>
      <c r="C2257" s="5">
        <f>Buildings!C2253</f>
        <v>643.538257498294</v>
      </c>
      <c r="D2257" s="15">
        <f>Buildings!D2253</f>
        <v>5.0678571428571404</v>
      </c>
      <c r="E2257" s="4">
        <f t="shared" si="70"/>
        <v>1</v>
      </c>
      <c r="F2257" s="5">
        <f t="shared" si="71"/>
        <v>643.538257498294</v>
      </c>
    </row>
    <row r="2258" spans="1:6" x14ac:dyDescent="0.3">
      <c r="A2258" t="str">
        <f>Buildings!A2254</f>
        <v>2017_978</v>
      </c>
      <c r="B2258" s="4">
        <f>Buildings!B2254</f>
        <v>2017</v>
      </c>
      <c r="C2258" s="5">
        <f>Buildings!C2254</f>
        <v>184.014005035162</v>
      </c>
      <c r="D2258" s="15">
        <f>Buildings!D2254</f>
        <v>7.1968750000000004</v>
      </c>
      <c r="E2258" s="4">
        <f t="shared" si="70"/>
        <v>2</v>
      </c>
      <c r="F2258" s="5">
        <f t="shared" si="71"/>
        <v>368.028010070324</v>
      </c>
    </row>
    <row r="2259" spans="1:6" x14ac:dyDescent="0.3">
      <c r="A2259" t="str">
        <f>Buildings!A2255</f>
        <v>2017_979</v>
      </c>
      <c r="B2259" s="4">
        <f>Buildings!B2255</f>
        <v>2017</v>
      </c>
      <c r="C2259" s="5">
        <f>Buildings!C2255</f>
        <v>257.568734973669</v>
      </c>
      <c r="D2259" s="15">
        <f>Buildings!D2255</f>
        <v>6.6735491071428603</v>
      </c>
      <c r="E2259" s="4">
        <f t="shared" si="70"/>
        <v>2</v>
      </c>
      <c r="F2259" s="5">
        <f t="shared" si="71"/>
        <v>515.13746994733799</v>
      </c>
    </row>
    <row r="2260" spans="1:6" x14ac:dyDescent="0.3">
      <c r="A2260" t="str">
        <f>Buildings!A2256</f>
        <v>2017_980</v>
      </c>
      <c r="B2260" s="4">
        <f>Buildings!B2256</f>
        <v>2017</v>
      </c>
      <c r="C2260" s="5">
        <f>Buildings!C2256</f>
        <v>717.01525882445299</v>
      </c>
      <c r="D2260" s="15">
        <f>Buildings!D2256</f>
        <v>5.59375</v>
      </c>
      <c r="E2260" s="4">
        <f t="shared" si="70"/>
        <v>1</v>
      </c>
      <c r="F2260" s="5">
        <f t="shared" si="71"/>
        <v>717.01525882445299</v>
      </c>
    </row>
    <row r="2261" spans="1:6" x14ac:dyDescent="0.3">
      <c r="A2261" t="str">
        <f>Buildings!A2257</f>
        <v>2017_981</v>
      </c>
      <c r="B2261" s="4">
        <f>Buildings!B2257</f>
        <v>2017</v>
      </c>
      <c r="C2261" s="5">
        <f>Buildings!C2257</f>
        <v>790.76851351931703</v>
      </c>
      <c r="D2261" s="15">
        <f>Buildings!D2257</f>
        <v>5.9331395348837201</v>
      </c>
      <c r="E2261" s="4">
        <f t="shared" si="70"/>
        <v>1</v>
      </c>
      <c r="F2261" s="5">
        <f t="shared" si="71"/>
        <v>790.76851351931703</v>
      </c>
    </row>
    <row r="2262" spans="1:6" x14ac:dyDescent="0.3">
      <c r="A2262" t="str">
        <f>Buildings!A2258</f>
        <v>2017_982</v>
      </c>
      <c r="B2262" s="4">
        <f>Buildings!B2258</f>
        <v>2017</v>
      </c>
      <c r="C2262" s="5">
        <f>Buildings!C2258</f>
        <v>275.85882749408501</v>
      </c>
      <c r="D2262" s="15">
        <f>Buildings!D2258</f>
        <v>5.5723958333333297</v>
      </c>
      <c r="E2262" s="4">
        <f t="shared" si="70"/>
        <v>1</v>
      </c>
      <c r="F2262" s="5">
        <f t="shared" si="71"/>
        <v>275.85882749408501</v>
      </c>
    </row>
    <row r="2263" spans="1:6" x14ac:dyDescent="0.3">
      <c r="A2263" t="str">
        <f>Buildings!A2259</f>
        <v>2017_983</v>
      </c>
      <c r="B2263" s="4">
        <f>Buildings!B2259</f>
        <v>2017</v>
      </c>
      <c r="C2263" s="5">
        <f>Buildings!C2259</f>
        <v>275.84141660295398</v>
      </c>
      <c r="D2263" s="15">
        <f>Buildings!D2259</f>
        <v>7.3588541666666698</v>
      </c>
      <c r="E2263" s="4">
        <f t="shared" si="70"/>
        <v>2</v>
      </c>
      <c r="F2263" s="5">
        <f t="shared" si="71"/>
        <v>551.68283320590797</v>
      </c>
    </row>
    <row r="2264" spans="1:6" x14ac:dyDescent="0.3">
      <c r="A2264" t="str">
        <f>Buildings!A2260</f>
        <v>2017_984</v>
      </c>
      <c r="B2264" s="4">
        <f>Buildings!B2260</f>
        <v>2017</v>
      </c>
      <c r="C2264" s="5">
        <f>Buildings!C2260</f>
        <v>404.47626510262501</v>
      </c>
      <c r="D2264" s="15">
        <f>Buildings!D2260</f>
        <v>7.0642755681818201</v>
      </c>
      <c r="E2264" s="4">
        <f t="shared" si="70"/>
        <v>2</v>
      </c>
      <c r="F2264" s="5">
        <f t="shared" si="71"/>
        <v>808.95253020525001</v>
      </c>
    </row>
    <row r="2265" spans="1:6" x14ac:dyDescent="0.3">
      <c r="A2265" t="str">
        <f>Buildings!A2261</f>
        <v>2017_985</v>
      </c>
      <c r="B2265" s="4">
        <f>Buildings!B2261</f>
        <v>2017</v>
      </c>
      <c r="C2265" s="5">
        <f>Buildings!C2261</f>
        <v>845.75945904664695</v>
      </c>
      <c r="D2265" s="15">
        <f>Buildings!D2261</f>
        <v>5.8077445652173898</v>
      </c>
      <c r="E2265" s="4">
        <f t="shared" si="70"/>
        <v>1</v>
      </c>
      <c r="F2265" s="5">
        <f t="shared" si="71"/>
        <v>845.75945904664695</v>
      </c>
    </row>
    <row r="2266" spans="1:6" x14ac:dyDescent="0.3">
      <c r="A2266" t="str">
        <f>Buildings!A2262</f>
        <v>2017_986</v>
      </c>
      <c r="B2266" s="4">
        <f>Buildings!B2262</f>
        <v>2017</v>
      </c>
      <c r="C2266" s="5">
        <f>Buildings!C2262</f>
        <v>36.769542286172502</v>
      </c>
      <c r="D2266" s="15">
        <f>Buildings!D2262</f>
        <v>5.7890625</v>
      </c>
      <c r="E2266" s="4">
        <f t="shared" si="70"/>
        <v>1</v>
      </c>
      <c r="F2266" s="5">
        <f t="shared" si="71"/>
        <v>36.769542286172502</v>
      </c>
    </row>
    <row r="2267" spans="1:6" x14ac:dyDescent="0.3">
      <c r="A2267" t="str">
        <f>Buildings!A2263</f>
        <v>2017_987</v>
      </c>
      <c r="B2267" s="4">
        <f>Buildings!B2263</f>
        <v>2017</v>
      </c>
      <c r="C2267" s="5">
        <f>Buildings!C2263</f>
        <v>73.626158010214596</v>
      </c>
      <c r="D2267" s="15">
        <f>Buildings!D2263</f>
        <v>2.9765625</v>
      </c>
      <c r="E2267" s="4">
        <f t="shared" si="70"/>
        <v>1</v>
      </c>
      <c r="F2267" s="5">
        <f t="shared" si="71"/>
        <v>73.626158010214596</v>
      </c>
    </row>
    <row r="2268" spans="1:6" x14ac:dyDescent="0.3">
      <c r="A2268" t="str">
        <f>Buildings!A2264</f>
        <v>2017_988</v>
      </c>
      <c r="B2268" s="4">
        <f>Buildings!B2264</f>
        <v>2017</v>
      </c>
      <c r="C2268" s="5">
        <f>Buildings!C2264</f>
        <v>55.059145878069103</v>
      </c>
      <c r="D2268" s="15">
        <f>Buildings!D2264</f>
        <v>4.9088541666666696</v>
      </c>
      <c r="E2268" s="4">
        <f t="shared" si="70"/>
        <v>1</v>
      </c>
      <c r="F2268" s="5">
        <f t="shared" si="71"/>
        <v>55.059145878069103</v>
      </c>
    </row>
    <row r="2269" spans="1:6" x14ac:dyDescent="0.3">
      <c r="A2269" t="str">
        <f>Buildings!A2265</f>
        <v>2017_989</v>
      </c>
      <c r="B2269" s="4">
        <f>Buildings!B2265</f>
        <v>2017</v>
      </c>
      <c r="C2269" s="5">
        <f>Buildings!C2265</f>
        <v>588.12673650495697</v>
      </c>
      <c r="D2269" s="15">
        <f>Buildings!D2265</f>
        <v>9.2314453125</v>
      </c>
      <c r="E2269" s="4">
        <f t="shared" si="70"/>
        <v>3</v>
      </c>
      <c r="F2269" s="5">
        <f t="shared" si="71"/>
        <v>1764.3802095148708</v>
      </c>
    </row>
    <row r="2270" spans="1:6" x14ac:dyDescent="0.3">
      <c r="A2270" t="str">
        <f>Buildings!A2266</f>
        <v>2017_990</v>
      </c>
      <c r="B2270" s="4">
        <f>Buildings!B2266</f>
        <v>2017</v>
      </c>
      <c r="C2270" s="5">
        <f>Buildings!C2266</f>
        <v>588.41039915382896</v>
      </c>
      <c r="D2270" s="15">
        <f>Buildings!D2266</f>
        <v>5.896484375</v>
      </c>
      <c r="E2270" s="4">
        <f t="shared" si="70"/>
        <v>1</v>
      </c>
      <c r="F2270" s="5">
        <f t="shared" si="71"/>
        <v>588.41039915382896</v>
      </c>
    </row>
    <row r="2271" spans="1:6" x14ac:dyDescent="0.3">
      <c r="A2271" t="str">
        <f>Buildings!A2267</f>
        <v>2017_991</v>
      </c>
      <c r="B2271" s="4">
        <f>Buildings!B2267</f>
        <v>2017</v>
      </c>
      <c r="C2271" s="5">
        <f>Buildings!C2267</f>
        <v>606.93883443344396</v>
      </c>
      <c r="D2271" s="15">
        <f>Buildings!D2267</f>
        <v>5.8106060606060597</v>
      </c>
      <c r="E2271" s="4">
        <f t="shared" si="70"/>
        <v>1</v>
      </c>
      <c r="F2271" s="5">
        <f t="shared" si="71"/>
        <v>606.93883443344396</v>
      </c>
    </row>
    <row r="2272" spans="1:6" x14ac:dyDescent="0.3">
      <c r="A2272" t="str">
        <f>Buildings!A2268</f>
        <v>2017_992</v>
      </c>
      <c r="B2272" s="4">
        <f>Buildings!B2268</f>
        <v>2017</v>
      </c>
      <c r="C2272" s="5">
        <f>Buildings!C2268</f>
        <v>128.74320546164901</v>
      </c>
      <c r="D2272" s="15">
        <f>Buildings!D2268</f>
        <v>3.39397321428571</v>
      </c>
      <c r="E2272" s="4">
        <f t="shared" si="70"/>
        <v>1</v>
      </c>
      <c r="F2272" s="5">
        <f t="shared" si="71"/>
        <v>128.74320546164901</v>
      </c>
    </row>
    <row r="2273" spans="1:6" x14ac:dyDescent="0.3">
      <c r="A2273" t="str">
        <f>Buildings!A2269</f>
        <v>2017_993</v>
      </c>
      <c r="B2273" s="4">
        <f>Buildings!B2269</f>
        <v>2017</v>
      </c>
      <c r="C2273" s="5">
        <f>Buildings!C2269</f>
        <v>533.34027427062404</v>
      </c>
      <c r="D2273" s="15">
        <f>Buildings!D2269</f>
        <v>6.7020474137930997</v>
      </c>
      <c r="E2273" s="4">
        <f t="shared" si="70"/>
        <v>2</v>
      </c>
      <c r="F2273" s="5">
        <f t="shared" si="71"/>
        <v>1066.6805485412481</v>
      </c>
    </row>
    <row r="2274" spans="1:6" x14ac:dyDescent="0.3">
      <c r="A2274" t="str">
        <f>Buildings!A2270</f>
        <v>2017_994</v>
      </c>
      <c r="B2274" s="4">
        <f>Buildings!B2270</f>
        <v>2017</v>
      </c>
      <c r="C2274" s="5">
        <f>Buildings!C2270</f>
        <v>202.34494733065401</v>
      </c>
      <c r="D2274" s="15">
        <f>Buildings!D2270</f>
        <v>4.7883522727272698</v>
      </c>
      <c r="E2274" s="4">
        <f t="shared" si="70"/>
        <v>1</v>
      </c>
      <c r="F2274" s="5">
        <f t="shared" si="71"/>
        <v>202.34494733065401</v>
      </c>
    </row>
    <row r="2275" spans="1:6" x14ac:dyDescent="0.3">
      <c r="A2275" t="str">
        <f>Buildings!A2271</f>
        <v>2017_995</v>
      </c>
      <c r="B2275" s="4">
        <f>Buildings!B2271</f>
        <v>2017</v>
      </c>
      <c r="C2275" s="5">
        <f>Buildings!C2271</f>
        <v>662.06707485392701</v>
      </c>
      <c r="D2275" s="15">
        <f>Buildings!D2271</f>
        <v>6.8565538194444402</v>
      </c>
      <c r="E2275" s="4">
        <f t="shared" si="70"/>
        <v>2</v>
      </c>
      <c r="F2275" s="5">
        <f t="shared" si="71"/>
        <v>1324.134149707854</v>
      </c>
    </row>
    <row r="2276" spans="1:6" x14ac:dyDescent="0.3">
      <c r="A2276" t="str">
        <f>Buildings!A2272</f>
        <v>2017_996</v>
      </c>
      <c r="B2276" s="4">
        <f>Buildings!B2272</f>
        <v>2017</v>
      </c>
      <c r="C2276" s="5">
        <f>Buildings!C2272</f>
        <v>404.48925118148298</v>
      </c>
      <c r="D2276" s="15">
        <f>Buildings!D2272</f>
        <v>4.8774857954545503</v>
      </c>
      <c r="E2276" s="4">
        <f t="shared" si="70"/>
        <v>1</v>
      </c>
      <c r="F2276" s="5">
        <f t="shared" si="71"/>
        <v>404.48925118148298</v>
      </c>
    </row>
    <row r="2277" spans="1:6" x14ac:dyDescent="0.3">
      <c r="A2277" t="str">
        <f>Buildings!A2273</f>
        <v>2017_997</v>
      </c>
      <c r="B2277" s="4">
        <f>Buildings!B2273</f>
        <v>2017</v>
      </c>
      <c r="C2277" s="5">
        <f>Buildings!C2273</f>
        <v>349.46398580260501</v>
      </c>
      <c r="D2277" s="15">
        <f>Buildings!D2273</f>
        <v>4.9888980263157903</v>
      </c>
      <c r="E2277" s="4">
        <f t="shared" si="70"/>
        <v>1</v>
      </c>
      <c r="F2277" s="5">
        <f t="shared" si="71"/>
        <v>349.46398580260501</v>
      </c>
    </row>
    <row r="2278" spans="1:6" x14ac:dyDescent="0.3">
      <c r="A2278" t="str">
        <f>Buildings!A2274</f>
        <v>2017_998</v>
      </c>
      <c r="B2278" s="4">
        <f>Buildings!B2274</f>
        <v>2017</v>
      </c>
      <c r="C2278" s="5">
        <f>Buildings!C2274</f>
        <v>73.6926071941853</v>
      </c>
      <c r="D2278" s="15">
        <f>Buildings!D2274</f>
        <v>3.89453125</v>
      </c>
      <c r="E2278" s="4">
        <f t="shared" si="70"/>
        <v>1</v>
      </c>
      <c r="F2278" s="5">
        <f t="shared" si="71"/>
        <v>73.6926071941853</v>
      </c>
    </row>
    <row r="2279" spans="1:6" x14ac:dyDescent="0.3">
      <c r="A2279" t="str">
        <f>Buildings!A2275</f>
        <v>2017_999</v>
      </c>
      <c r="B2279" s="4">
        <f>Buildings!B2275</f>
        <v>2017</v>
      </c>
      <c r="C2279" s="5">
        <f>Buildings!C2275</f>
        <v>18.404160436242801</v>
      </c>
      <c r="D2279" s="15">
        <f>Buildings!D2275</f>
        <v>3.3203125</v>
      </c>
      <c r="E2279" s="4">
        <f t="shared" si="70"/>
        <v>1</v>
      </c>
      <c r="F2279" s="5">
        <f t="shared" si="71"/>
        <v>18.404160436242801</v>
      </c>
    </row>
    <row r="2280" spans="1:6" x14ac:dyDescent="0.3">
      <c r="A2280" t="str">
        <f>Buildings!A2276</f>
        <v>2017_1000</v>
      </c>
      <c r="B2280" s="4">
        <f>Buildings!B2276</f>
        <v>2017</v>
      </c>
      <c r="C2280" s="5">
        <f>Buildings!C2276</f>
        <v>974.36378958821297</v>
      </c>
      <c r="D2280" s="15">
        <f>Buildings!D2276</f>
        <v>5.3850235849056602</v>
      </c>
      <c r="E2280" s="4">
        <f t="shared" si="70"/>
        <v>1</v>
      </c>
      <c r="F2280" s="5">
        <f t="shared" si="71"/>
        <v>974.36378958821297</v>
      </c>
    </row>
    <row r="2281" spans="1:6" x14ac:dyDescent="0.3">
      <c r="A2281" t="str">
        <f>Buildings!A2277</f>
        <v>2017_1001</v>
      </c>
      <c r="B2281" s="4">
        <f>Buildings!B2277</f>
        <v>2017</v>
      </c>
      <c r="C2281" s="5">
        <f>Buildings!C2277</f>
        <v>533.38157024234499</v>
      </c>
      <c r="D2281" s="15">
        <f>Buildings!D2277</f>
        <v>5.4361530172413799</v>
      </c>
      <c r="E2281" s="4">
        <f t="shared" si="70"/>
        <v>1</v>
      </c>
      <c r="F2281" s="5">
        <f t="shared" si="71"/>
        <v>533.38157024234499</v>
      </c>
    </row>
    <row r="2282" spans="1:6" x14ac:dyDescent="0.3">
      <c r="A2282" t="str">
        <f>Buildings!A2278</f>
        <v>2017_1002</v>
      </c>
      <c r="B2282" s="4">
        <f>Buildings!B2278</f>
        <v>2017</v>
      </c>
      <c r="C2282" s="5">
        <f>Buildings!C2278</f>
        <v>183.839207892307</v>
      </c>
      <c r="D2282" s="15">
        <f>Buildings!D2278</f>
        <v>7.2015624999999996</v>
      </c>
      <c r="E2282" s="4">
        <f t="shared" si="70"/>
        <v>2</v>
      </c>
      <c r="F2282" s="5">
        <f t="shared" si="71"/>
        <v>367.678415784614</v>
      </c>
    </row>
    <row r="2283" spans="1:6" x14ac:dyDescent="0.3">
      <c r="A2283" t="str">
        <f>Buildings!A2279</f>
        <v>2017_1003</v>
      </c>
      <c r="B2283" s="4">
        <f>Buildings!B2279</f>
        <v>2017</v>
      </c>
      <c r="C2283" s="5">
        <f>Buildings!C2279</f>
        <v>496.46466668322699</v>
      </c>
      <c r="D2283" s="15">
        <f>Buildings!D2279</f>
        <v>6.6770833333333304</v>
      </c>
      <c r="E2283" s="4">
        <f t="shared" si="70"/>
        <v>2</v>
      </c>
      <c r="F2283" s="5">
        <f t="shared" si="71"/>
        <v>992.92933336645399</v>
      </c>
    </row>
    <row r="2284" spans="1:6" x14ac:dyDescent="0.3">
      <c r="A2284" t="str">
        <f>Buildings!A2280</f>
        <v>2017_1004</v>
      </c>
      <c r="B2284" s="4">
        <f>Buildings!B2280</f>
        <v>2017</v>
      </c>
      <c r="C2284" s="5">
        <f>Buildings!C2280</f>
        <v>367.62116739153902</v>
      </c>
      <c r="D2284" s="15">
        <f>Buildings!D2280</f>
        <v>4.2214843750000002</v>
      </c>
      <c r="E2284" s="4">
        <f t="shared" si="70"/>
        <v>1</v>
      </c>
      <c r="F2284" s="5">
        <f t="shared" si="71"/>
        <v>367.62116739153902</v>
      </c>
    </row>
    <row r="2285" spans="1:6" x14ac:dyDescent="0.3">
      <c r="A2285" t="str">
        <f>Buildings!A2281</f>
        <v>2017_1005</v>
      </c>
      <c r="B2285" s="4">
        <f>Buildings!B2281</f>
        <v>2017</v>
      </c>
      <c r="C2285" s="5">
        <f>Buildings!C2281</f>
        <v>239.10189067199801</v>
      </c>
      <c r="D2285" s="15">
        <f>Buildings!D2281</f>
        <v>5.2608173076923102</v>
      </c>
      <c r="E2285" s="4">
        <f t="shared" si="70"/>
        <v>1</v>
      </c>
      <c r="F2285" s="5">
        <f t="shared" si="71"/>
        <v>239.10189067199801</v>
      </c>
    </row>
    <row r="2286" spans="1:6" x14ac:dyDescent="0.3">
      <c r="A2286" t="str">
        <f>Buildings!A2282</f>
        <v>2017_1006</v>
      </c>
      <c r="B2286" s="4">
        <f>Buildings!B2282</f>
        <v>2017</v>
      </c>
      <c r="C2286" s="5">
        <f>Buildings!C2282</f>
        <v>73.625818006694303</v>
      </c>
      <c r="D2286" s="15">
        <f>Buildings!D2282</f>
        <v>3.9609375</v>
      </c>
      <c r="E2286" s="4">
        <f t="shared" si="70"/>
        <v>1</v>
      </c>
      <c r="F2286" s="5">
        <f t="shared" si="71"/>
        <v>73.625818006694303</v>
      </c>
    </row>
    <row r="2287" spans="1:6" x14ac:dyDescent="0.3">
      <c r="A2287" t="str">
        <f>Buildings!A2283</f>
        <v>2017_1007</v>
      </c>
      <c r="B2287" s="4">
        <f>Buildings!B2283</f>
        <v>2017</v>
      </c>
      <c r="C2287" s="5">
        <f>Buildings!C2283</f>
        <v>91.892294099554405</v>
      </c>
      <c r="D2287" s="15">
        <f>Buildings!D2283</f>
        <v>3.3125</v>
      </c>
      <c r="E2287" s="4">
        <f t="shared" si="70"/>
        <v>1</v>
      </c>
      <c r="F2287" s="5">
        <f t="shared" si="71"/>
        <v>91.892294099554405</v>
      </c>
    </row>
    <row r="2288" spans="1:6" x14ac:dyDescent="0.3">
      <c r="A2288" t="str">
        <f>Buildings!A2284</f>
        <v>2017_1008</v>
      </c>
      <c r="B2288" s="4">
        <f>Buildings!B2284</f>
        <v>2017</v>
      </c>
      <c r="C2288" s="5">
        <f>Buildings!C2284</f>
        <v>55.213028881698797</v>
      </c>
      <c r="D2288" s="15">
        <f>Buildings!D2284</f>
        <v>4.7578125</v>
      </c>
      <c r="E2288" s="4">
        <f t="shared" si="70"/>
        <v>1</v>
      </c>
      <c r="F2288" s="5">
        <f t="shared" si="71"/>
        <v>55.213028881698797</v>
      </c>
    </row>
    <row r="2289" spans="1:6" x14ac:dyDescent="0.3">
      <c r="A2289" t="str">
        <f>Buildings!A2285</f>
        <v>2017_1009</v>
      </c>
      <c r="B2289" s="4">
        <f>Buildings!B2285</f>
        <v>2017</v>
      </c>
      <c r="C2289" s="5">
        <f>Buildings!C2285</f>
        <v>808.98063552752103</v>
      </c>
      <c r="D2289" s="15">
        <f>Buildings!D2285</f>
        <v>5.2194602272727302</v>
      </c>
      <c r="E2289" s="4">
        <f t="shared" si="70"/>
        <v>1</v>
      </c>
      <c r="F2289" s="5">
        <f t="shared" si="71"/>
        <v>808.98063552752103</v>
      </c>
    </row>
    <row r="2290" spans="1:6" x14ac:dyDescent="0.3">
      <c r="A2290" t="str">
        <f>Buildings!A2286</f>
        <v>2017_1010</v>
      </c>
      <c r="B2290" s="4">
        <f>Buildings!B2286</f>
        <v>2017</v>
      </c>
      <c r="C2290" s="5">
        <f>Buildings!C2286</f>
        <v>717.06001360993798</v>
      </c>
      <c r="D2290" s="15">
        <f>Buildings!D2286</f>
        <v>4.84595352564103</v>
      </c>
      <c r="E2290" s="4">
        <f t="shared" si="70"/>
        <v>1</v>
      </c>
      <c r="F2290" s="5">
        <f t="shared" si="71"/>
        <v>717.06001360993798</v>
      </c>
    </row>
    <row r="2291" spans="1:6" x14ac:dyDescent="0.3">
      <c r="A2291" t="str">
        <f>Buildings!A2287</f>
        <v>2017_1011</v>
      </c>
      <c r="B2291" s="4">
        <f>Buildings!B2287</f>
        <v>2017</v>
      </c>
      <c r="C2291" s="5">
        <f>Buildings!C2287</f>
        <v>294.28777724690701</v>
      </c>
      <c r="D2291" s="15">
        <f>Buildings!D2287</f>
        <v>5.25146484375</v>
      </c>
      <c r="E2291" s="4">
        <f t="shared" si="70"/>
        <v>1</v>
      </c>
      <c r="F2291" s="5">
        <f t="shared" si="71"/>
        <v>294.28777724690701</v>
      </c>
    </row>
    <row r="2292" spans="1:6" x14ac:dyDescent="0.3">
      <c r="A2292" t="str">
        <f>Buildings!A2288</f>
        <v>2017_1012</v>
      </c>
      <c r="B2292" s="4">
        <f>Buildings!B2288</f>
        <v>2017</v>
      </c>
      <c r="C2292" s="5">
        <f>Buildings!C2288</f>
        <v>331.159271201119</v>
      </c>
      <c r="D2292" s="15">
        <f>Buildings!D2288</f>
        <v>4.6480034722222197</v>
      </c>
      <c r="E2292" s="4">
        <f t="shared" si="70"/>
        <v>1</v>
      </c>
      <c r="F2292" s="5">
        <f t="shared" si="71"/>
        <v>331.159271201119</v>
      </c>
    </row>
    <row r="2293" spans="1:6" x14ac:dyDescent="0.3">
      <c r="A2293" t="str">
        <f>Buildings!A2289</f>
        <v>2017_1013</v>
      </c>
      <c r="B2293" s="4">
        <f>Buildings!B2289</f>
        <v>2017</v>
      </c>
      <c r="C2293" s="5">
        <f>Buildings!C2289</f>
        <v>441.46226360648899</v>
      </c>
      <c r="D2293" s="15">
        <f>Buildings!D2289</f>
        <v>4.1337890625</v>
      </c>
      <c r="E2293" s="4">
        <f t="shared" si="70"/>
        <v>1</v>
      </c>
      <c r="F2293" s="5">
        <f t="shared" si="71"/>
        <v>441.46226360648899</v>
      </c>
    </row>
    <row r="2294" spans="1:6" x14ac:dyDescent="0.3">
      <c r="A2294" t="str">
        <f>Buildings!A2290</f>
        <v>2017_1014</v>
      </c>
      <c r="B2294" s="4">
        <f>Buildings!B2290</f>
        <v>2017</v>
      </c>
      <c r="C2294" s="5">
        <f>Buildings!C2290</f>
        <v>643.52093275263906</v>
      </c>
      <c r="D2294" s="15">
        <f>Buildings!D2290</f>
        <v>4.5734374999999998</v>
      </c>
      <c r="E2294" s="4">
        <f t="shared" si="70"/>
        <v>1</v>
      </c>
      <c r="F2294" s="5">
        <f t="shared" si="71"/>
        <v>643.52093275263906</v>
      </c>
    </row>
    <row r="2295" spans="1:6" x14ac:dyDescent="0.3">
      <c r="A2295" t="str">
        <f>Buildings!A2291</f>
        <v>2017_1015</v>
      </c>
      <c r="B2295" s="4">
        <f>Buildings!B2291</f>
        <v>2017</v>
      </c>
      <c r="C2295" s="5">
        <f>Buildings!C2291</f>
        <v>625.34580500796403</v>
      </c>
      <c r="D2295" s="15">
        <f>Buildings!D2291</f>
        <v>6.0854779411764701</v>
      </c>
      <c r="E2295" s="4">
        <f t="shared" si="70"/>
        <v>2</v>
      </c>
      <c r="F2295" s="5">
        <f t="shared" si="71"/>
        <v>1250.6916100159281</v>
      </c>
    </row>
    <row r="2296" spans="1:6" x14ac:dyDescent="0.3">
      <c r="A2296" t="str">
        <f>Buildings!A2292</f>
        <v>2017_1016</v>
      </c>
      <c r="B2296" s="4">
        <f>Buildings!B2292</f>
        <v>2017</v>
      </c>
      <c r="C2296" s="5">
        <f>Buildings!C2292</f>
        <v>772.35122741758596</v>
      </c>
      <c r="D2296" s="15">
        <f>Buildings!D2292</f>
        <v>5.33203125</v>
      </c>
      <c r="E2296" s="4">
        <f t="shared" si="70"/>
        <v>1</v>
      </c>
      <c r="F2296" s="5">
        <f t="shared" si="71"/>
        <v>772.35122741758596</v>
      </c>
    </row>
    <row r="2297" spans="1:6" x14ac:dyDescent="0.3">
      <c r="A2297" t="str">
        <f>Buildings!A2293</f>
        <v>2017_1017</v>
      </c>
      <c r="B2297" s="4">
        <f>Buildings!B2293</f>
        <v>2017</v>
      </c>
      <c r="C2297" s="5">
        <f>Buildings!C2293</f>
        <v>331.05422804224901</v>
      </c>
      <c r="D2297" s="15">
        <f>Buildings!D2293</f>
        <v>5.4887152777777803</v>
      </c>
      <c r="E2297" s="4">
        <f t="shared" si="70"/>
        <v>1</v>
      </c>
      <c r="F2297" s="5">
        <f t="shared" si="71"/>
        <v>331.05422804224901</v>
      </c>
    </row>
    <row r="2298" spans="1:6" x14ac:dyDescent="0.3">
      <c r="A2298" t="str">
        <f>Buildings!A2294</f>
        <v>2017_1018</v>
      </c>
      <c r="B2298" s="4">
        <f>Buildings!B2294</f>
        <v>2017</v>
      </c>
      <c r="C2298" s="5">
        <f>Buildings!C2294</f>
        <v>754.001173429191</v>
      </c>
      <c r="D2298" s="15">
        <f>Buildings!D2294</f>
        <v>6.3262195121951201</v>
      </c>
      <c r="E2298" s="4">
        <f t="shared" si="70"/>
        <v>2</v>
      </c>
      <c r="F2298" s="5">
        <f t="shared" si="71"/>
        <v>1508.002346858382</v>
      </c>
    </row>
    <row r="2299" spans="1:6" x14ac:dyDescent="0.3">
      <c r="A2299" t="str">
        <f>Buildings!A2295</f>
        <v>2017_1019</v>
      </c>
      <c r="B2299" s="4">
        <f>Buildings!B2295</f>
        <v>2017</v>
      </c>
      <c r="C2299" s="5">
        <f>Buildings!C2295</f>
        <v>974.62420987617202</v>
      </c>
      <c r="D2299" s="15">
        <f>Buildings!D2295</f>
        <v>6.1959021226415096</v>
      </c>
      <c r="E2299" s="4">
        <f t="shared" si="70"/>
        <v>2</v>
      </c>
      <c r="F2299" s="5">
        <f t="shared" si="71"/>
        <v>1949.248419752344</v>
      </c>
    </row>
    <row r="2300" spans="1:6" x14ac:dyDescent="0.3">
      <c r="A2300" t="str">
        <f>Buildings!A2296</f>
        <v>2017_1020</v>
      </c>
      <c r="B2300" s="4">
        <f>Buildings!B2296</f>
        <v>2017</v>
      </c>
      <c r="C2300" s="5">
        <f>Buildings!C2296</f>
        <v>496.42771718651102</v>
      </c>
      <c r="D2300" s="15">
        <f>Buildings!D2296</f>
        <v>5.7800925925925899</v>
      </c>
      <c r="E2300" s="4">
        <f t="shared" si="70"/>
        <v>1</v>
      </c>
      <c r="F2300" s="5">
        <f t="shared" si="71"/>
        <v>496.42771718651102</v>
      </c>
    </row>
    <row r="2301" spans="1:6" x14ac:dyDescent="0.3">
      <c r="A2301" t="str">
        <f>Buildings!A2297</f>
        <v>2017_1021</v>
      </c>
      <c r="B2301" s="4">
        <f>Buildings!B2297</f>
        <v>2017</v>
      </c>
      <c r="C2301" s="5">
        <f>Buildings!C2297</f>
        <v>91.978438481688499</v>
      </c>
      <c r="D2301" s="15">
        <f>Buildings!D2297</f>
        <v>4.4265625000000002</v>
      </c>
      <c r="E2301" s="4">
        <f t="shared" si="70"/>
        <v>1</v>
      </c>
      <c r="F2301" s="5">
        <f t="shared" si="71"/>
        <v>91.978438481688499</v>
      </c>
    </row>
    <row r="2302" spans="1:6" x14ac:dyDescent="0.3">
      <c r="A2302" t="str">
        <f>Buildings!A2298</f>
        <v>2017_1022</v>
      </c>
      <c r="B2302" s="4">
        <f>Buildings!B2298</f>
        <v>2017</v>
      </c>
      <c r="C2302" s="5">
        <f>Buildings!C2298</f>
        <v>698.80996254645299</v>
      </c>
      <c r="D2302" s="15">
        <f>Buildings!D2298</f>
        <v>5.4138569078947398</v>
      </c>
      <c r="E2302" s="4">
        <f t="shared" si="70"/>
        <v>1</v>
      </c>
      <c r="F2302" s="5">
        <f t="shared" si="71"/>
        <v>698.80996254645299</v>
      </c>
    </row>
    <row r="2303" spans="1:6" x14ac:dyDescent="0.3">
      <c r="A2303" t="str">
        <f>Buildings!A2299</f>
        <v>2017_1023</v>
      </c>
      <c r="B2303" s="4">
        <f>Buildings!B2299</f>
        <v>2017</v>
      </c>
      <c r="C2303" s="5">
        <f>Buildings!C2299</f>
        <v>661.96660903282498</v>
      </c>
      <c r="D2303" s="15">
        <f>Buildings!D2299</f>
        <v>5.8489583333333304</v>
      </c>
      <c r="E2303" s="4">
        <f t="shared" si="70"/>
        <v>1</v>
      </c>
      <c r="F2303" s="5">
        <f t="shared" si="71"/>
        <v>661.96660903282498</v>
      </c>
    </row>
    <row r="2304" spans="1:6" x14ac:dyDescent="0.3">
      <c r="A2304" t="str">
        <f>Buildings!A2300</f>
        <v>2017_1024</v>
      </c>
      <c r="B2304" s="4">
        <f>Buildings!B2300</f>
        <v>2017</v>
      </c>
      <c r="C2304" s="5">
        <f>Buildings!C2300</f>
        <v>147.27267254330201</v>
      </c>
      <c r="D2304" s="15">
        <f>Buildings!D2300</f>
        <v>6.37109375</v>
      </c>
      <c r="E2304" s="4">
        <f t="shared" si="70"/>
        <v>2</v>
      </c>
      <c r="F2304" s="5">
        <f t="shared" si="71"/>
        <v>294.54534508660402</v>
      </c>
    </row>
    <row r="2305" spans="1:6" x14ac:dyDescent="0.3">
      <c r="A2305" t="str">
        <f>Buildings!A2301</f>
        <v>2017_1025</v>
      </c>
      <c r="B2305" s="4">
        <f>Buildings!B2301</f>
        <v>2017</v>
      </c>
      <c r="C2305" s="5">
        <f>Buildings!C2301</f>
        <v>275.88882146310101</v>
      </c>
      <c r="D2305" s="15">
        <f>Buildings!D2301</f>
        <v>4.640625</v>
      </c>
      <c r="E2305" s="4">
        <f t="shared" si="70"/>
        <v>1</v>
      </c>
      <c r="F2305" s="5">
        <f t="shared" si="71"/>
        <v>275.88882146310101</v>
      </c>
    </row>
    <row r="2306" spans="1:6" x14ac:dyDescent="0.3">
      <c r="A2306" t="str">
        <f>Buildings!A2302</f>
        <v>2017_1026</v>
      </c>
      <c r="B2306" s="4">
        <f>Buildings!B2302</f>
        <v>2017</v>
      </c>
      <c r="C2306" s="5">
        <f>Buildings!C2302</f>
        <v>110.390605349094</v>
      </c>
      <c r="D2306" s="15">
        <f>Buildings!D2302</f>
        <v>4.5390625</v>
      </c>
      <c r="E2306" s="4">
        <f t="shared" si="70"/>
        <v>1</v>
      </c>
      <c r="F2306" s="5">
        <f t="shared" si="71"/>
        <v>110.390605349094</v>
      </c>
    </row>
    <row r="2307" spans="1:6" x14ac:dyDescent="0.3">
      <c r="A2307" t="str">
        <f>Buildings!A2303</f>
        <v>2017_1027</v>
      </c>
      <c r="B2307" s="4">
        <f>Buildings!B2303</f>
        <v>2017</v>
      </c>
      <c r="C2307" s="5">
        <f>Buildings!C2303</f>
        <v>919.48706362675898</v>
      </c>
      <c r="D2307" s="15">
        <f>Buildings!D2303</f>
        <v>5.1490625000000003</v>
      </c>
      <c r="E2307" s="4">
        <f t="shared" si="70"/>
        <v>1</v>
      </c>
      <c r="F2307" s="5">
        <f t="shared" si="71"/>
        <v>919.48706362675898</v>
      </c>
    </row>
    <row r="2308" spans="1:6" x14ac:dyDescent="0.3">
      <c r="A2308" t="str">
        <f>Buildings!A2304</f>
        <v>2017_1028</v>
      </c>
      <c r="B2308" s="4">
        <f>Buildings!B2304</f>
        <v>2017</v>
      </c>
      <c r="C2308" s="5">
        <f>Buildings!C2304</f>
        <v>735.47024772688701</v>
      </c>
      <c r="D2308" s="15">
        <f>Buildings!D2304</f>
        <v>5.1923828125</v>
      </c>
      <c r="E2308" s="4">
        <f t="shared" si="70"/>
        <v>1</v>
      </c>
      <c r="F2308" s="5">
        <f t="shared" si="71"/>
        <v>735.47024772688701</v>
      </c>
    </row>
    <row r="2309" spans="1:6" x14ac:dyDescent="0.3">
      <c r="A2309" t="str">
        <f>Buildings!A2305</f>
        <v>2017_1029</v>
      </c>
      <c r="B2309" s="4">
        <f>Buildings!B2305</f>
        <v>2017</v>
      </c>
      <c r="C2309" s="5">
        <f>Buildings!C2305</f>
        <v>165.60539950057901</v>
      </c>
      <c r="D2309" s="15">
        <f>Buildings!D2305</f>
        <v>5.4401041666666696</v>
      </c>
      <c r="E2309" s="4">
        <f t="shared" si="70"/>
        <v>1</v>
      </c>
      <c r="F2309" s="5">
        <f t="shared" si="71"/>
        <v>165.60539950057901</v>
      </c>
    </row>
    <row r="2310" spans="1:6" x14ac:dyDescent="0.3">
      <c r="A2310" t="str">
        <f>Buildings!A2306</f>
        <v>2017_1030</v>
      </c>
      <c r="B2310" s="4">
        <f>Buildings!B2306</f>
        <v>2017</v>
      </c>
      <c r="C2310" s="5">
        <f>Buildings!C2306</f>
        <v>514.78184180241101</v>
      </c>
      <c r="D2310" s="15">
        <f>Buildings!D2306</f>
        <v>5.953125</v>
      </c>
      <c r="E2310" s="4">
        <f t="shared" si="70"/>
        <v>1</v>
      </c>
      <c r="F2310" s="5">
        <f t="shared" si="71"/>
        <v>514.78184180241101</v>
      </c>
    </row>
    <row r="2311" spans="1:6" x14ac:dyDescent="0.3">
      <c r="A2311" t="str">
        <f>Buildings!A2307</f>
        <v>2017_1031</v>
      </c>
      <c r="B2311" s="4">
        <f>Buildings!B2307</f>
        <v>2017</v>
      </c>
      <c r="C2311" s="5">
        <f>Buildings!C2307</f>
        <v>441.23982233088498</v>
      </c>
      <c r="D2311" s="15">
        <f>Buildings!D2307</f>
        <v>7.00390625</v>
      </c>
      <c r="E2311" s="4">
        <f t="shared" ref="E2311:E2374" si="72">MAX(1,FLOOR(D2311/$B$3,1))</f>
        <v>2</v>
      </c>
      <c r="F2311" s="5">
        <f t="shared" ref="F2311:F2374" si="73">C2311*E2311</f>
        <v>882.47964466176995</v>
      </c>
    </row>
    <row r="2312" spans="1:6" x14ac:dyDescent="0.3">
      <c r="A2312" t="str">
        <f>Buildings!A2308</f>
        <v>2017_1032</v>
      </c>
      <c r="B2312" s="4">
        <f>Buildings!B2308</f>
        <v>2017</v>
      </c>
      <c r="C2312" s="5">
        <f>Buildings!C2308</f>
        <v>165.48574598878599</v>
      </c>
      <c r="D2312" s="15">
        <f>Buildings!D2308</f>
        <v>4.9071180555555598</v>
      </c>
      <c r="E2312" s="4">
        <f t="shared" si="72"/>
        <v>1</v>
      </c>
      <c r="F2312" s="5">
        <f t="shared" si="73"/>
        <v>165.48574598878599</v>
      </c>
    </row>
    <row r="2313" spans="1:6" x14ac:dyDescent="0.3">
      <c r="A2313" t="str">
        <f>Buildings!A2309</f>
        <v>2017_1033</v>
      </c>
      <c r="B2313" s="4">
        <f>Buildings!B2309</f>
        <v>2017</v>
      </c>
      <c r="C2313" s="5">
        <f>Buildings!C2309</f>
        <v>643.576694482937</v>
      </c>
      <c r="D2313" s="15">
        <f>Buildings!D2309</f>
        <v>5.5877232142857096</v>
      </c>
      <c r="E2313" s="4">
        <f t="shared" si="72"/>
        <v>1</v>
      </c>
      <c r="F2313" s="5">
        <f t="shared" si="73"/>
        <v>643.576694482937</v>
      </c>
    </row>
    <row r="2314" spans="1:6" x14ac:dyDescent="0.3">
      <c r="A2314" t="str">
        <f>Buildings!A2310</f>
        <v>2017_1034</v>
      </c>
      <c r="B2314" s="4">
        <f>Buildings!B2310</f>
        <v>2017</v>
      </c>
      <c r="C2314" s="5">
        <f>Buildings!C2310</f>
        <v>294.28913051634999</v>
      </c>
      <c r="D2314" s="15">
        <f>Buildings!D2310</f>
        <v>5.1953125</v>
      </c>
      <c r="E2314" s="4">
        <f t="shared" si="72"/>
        <v>1</v>
      </c>
      <c r="F2314" s="5">
        <f t="shared" si="73"/>
        <v>294.28913051634999</v>
      </c>
    </row>
    <row r="2315" spans="1:6" x14ac:dyDescent="0.3">
      <c r="A2315" t="str">
        <f>Buildings!A2311</f>
        <v>2017_1035</v>
      </c>
      <c r="B2315" s="4">
        <f>Buildings!B2311</f>
        <v>2017</v>
      </c>
      <c r="C2315" s="5">
        <f>Buildings!C2311</f>
        <v>772.34044888429298</v>
      </c>
      <c r="D2315" s="15">
        <f>Buildings!D2311</f>
        <v>5.2470238095238102</v>
      </c>
      <c r="E2315" s="4">
        <f t="shared" si="72"/>
        <v>1</v>
      </c>
      <c r="F2315" s="5">
        <f t="shared" si="73"/>
        <v>772.34044888429298</v>
      </c>
    </row>
    <row r="2316" spans="1:6" x14ac:dyDescent="0.3">
      <c r="A2316" t="str">
        <f>Buildings!A2312</f>
        <v>2017_1036</v>
      </c>
      <c r="B2316" s="4">
        <f>Buildings!B2312</f>
        <v>2017</v>
      </c>
      <c r="C2316" s="5">
        <f>Buildings!C2312</f>
        <v>55.111331827938599</v>
      </c>
      <c r="D2316" s="15">
        <f>Buildings!D2312</f>
        <v>4.4036458333333304</v>
      </c>
      <c r="E2316" s="4">
        <f t="shared" si="72"/>
        <v>1</v>
      </c>
      <c r="F2316" s="5">
        <f t="shared" si="73"/>
        <v>55.111331827938599</v>
      </c>
    </row>
    <row r="2317" spans="1:6" x14ac:dyDescent="0.3">
      <c r="A2317" t="str">
        <f>Buildings!A2313</f>
        <v>2017_1037</v>
      </c>
      <c r="B2317" s="4">
        <f>Buildings!B2313</f>
        <v>2017</v>
      </c>
      <c r="C2317" s="5">
        <f>Buildings!C2313</f>
        <v>146.94216980040099</v>
      </c>
      <c r="D2317" s="15">
        <f>Buildings!D2313</f>
        <v>4.26171875</v>
      </c>
      <c r="E2317" s="4">
        <f t="shared" si="72"/>
        <v>1</v>
      </c>
      <c r="F2317" s="5">
        <f t="shared" si="73"/>
        <v>146.94216980040099</v>
      </c>
    </row>
    <row r="2318" spans="1:6" x14ac:dyDescent="0.3">
      <c r="A2318" t="str">
        <f>Buildings!A2314</f>
        <v>2017_1038</v>
      </c>
      <c r="B2318" s="4">
        <f>Buildings!B2314</f>
        <v>2017</v>
      </c>
      <c r="C2318" s="5">
        <f>Buildings!C2314</f>
        <v>312.69621413201099</v>
      </c>
      <c r="D2318" s="15">
        <f>Buildings!D2314</f>
        <v>8.3570772058823497</v>
      </c>
      <c r="E2318" s="4">
        <f t="shared" si="72"/>
        <v>2</v>
      </c>
      <c r="F2318" s="5">
        <f t="shared" si="73"/>
        <v>625.39242826402199</v>
      </c>
    </row>
    <row r="2319" spans="1:6" x14ac:dyDescent="0.3">
      <c r="A2319" t="str">
        <f>Buildings!A2315</f>
        <v>2017_1039</v>
      </c>
      <c r="B2319" s="4">
        <f>Buildings!B2315</f>
        <v>2017</v>
      </c>
      <c r="C2319" s="5">
        <f>Buildings!C2315</f>
        <v>956.22939314972598</v>
      </c>
      <c r="D2319" s="15">
        <f>Buildings!D2315</f>
        <v>5.8787560096153904</v>
      </c>
      <c r="E2319" s="4">
        <f t="shared" si="72"/>
        <v>1</v>
      </c>
      <c r="F2319" s="5">
        <f t="shared" si="73"/>
        <v>956.22939314972598</v>
      </c>
    </row>
    <row r="2320" spans="1:6" x14ac:dyDescent="0.3">
      <c r="A2320" t="str">
        <f>Buildings!A2316</f>
        <v>2017_1040</v>
      </c>
      <c r="B2320" s="4">
        <f>Buildings!B2316</f>
        <v>2017</v>
      </c>
      <c r="C2320" s="5">
        <f>Buildings!C2316</f>
        <v>625.197806056589</v>
      </c>
      <c r="D2320" s="15">
        <f>Buildings!D2316</f>
        <v>7.8669577205882399</v>
      </c>
      <c r="E2320" s="4">
        <f t="shared" si="72"/>
        <v>2</v>
      </c>
      <c r="F2320" s="5">
        <f t="shared" si="73"/>
        <v>1250.395612113178</v>
      </c>
    </row>
    <row r="2321" spans="1:6" x14ac:dyDescent="0.3">
      <c r="A2321" t="str">
        <f>Buildings!A2317</f>
        <v>2017_1041</v>
      </c>
      <c r="B2321" s="4">
        <f>Buildings!B2317</f>
        <v>2017</v>
      </c>
      <c r="C2321" s="5">
        <f>Buildings!C2317</f>
        <v>294.34152875468101</v>
      </c>
      <c r="D2321" s="15">
        <f>Buildings!D2317</f>
        <v>4.9130859375</v>
      </c>
      <c r="E2321" s="4">
        <f t="shared" si="72"/>
        <v>1</v>
      </c>
      <c r="F2321" s="5">
        <f t="shared" si="73"/>
        <v>294.34152875468101</v>
      </c>
    </row>
    <row r="2322" spans="1:6" x14ac:dyDescent="0.3">
      <c r="A2322" t="str">
        <f>Buildings!A2318</f>
        <v>2017_1042</v>
      </c>
      <c r="B2322" s="4">
        <f>Buildings!B2318</f>
        <v>2017</v>
      </c>
      <c r="C2322" s="5">
        <f>Buildings!C2318</f>
        <v>514.96805310994398</v>
      </c>
      <c r="D2322" s="15">
        <f>Buildings!D2318</f>
        <v>5.244140625</v>
      </c>
      <c r="E2322" s="4">
        <f t="shared" si="72"/>
        <v>1</v>
      </c>
      <c r="F2322" s="5">
        <f t="shared" si="73"/>
        <v>514.96805310994398</v>
      </c>
    </row>
    <row r="2323" spans="1:6" x14ac:dyDescent="0.3">
      <c r="A2323" t="str">
        <f>Buildings!A2319</f>
        <v>2017_1043</v>
      </c>
      <c r="B2323" s="4">
        <f>Buildings!B2319</f>
        <v>2017</v>
      </c>
      <c r="C2323" s="5">
        <f>Buildings!C2319</f>
        <v>18.408933941274899</v>
      </c>
      <c r="D2323" s="15">
        <f>Buildings!D2319</f>
        <v>2.703125</v>
      </c>
      <c r="E2323" s="4">
        <f t="shared" si="72"/>
        <v>1</v>
      </c>
      <c r="F2323" s="5">
        <f t="shared" si="73"/>
        <v>18.408933941274899</v>
      </c>
    </row>
    <row r="2324" spans="1:6" x14ac:dyDescent="0.3">
      <c r="A2324" t="str">
        <f>Buildings!A2320</f>
        <v>2017_1044</v>
      </c>
      <c r="B2324" s="4">
        <f>Buildings!B2320</f>
        <v>2017</v>
      </c>
      <c r="C2324" s="5">
        <f>Buildings!C2320</f>
        <v>275.83097676374001</v>
      </c>
      <c r="D2324" s="15">
        <f>Buildings!D2320</f>
        <v>8.6750000000000007</v>
      </c>
      <c r="E2324" s="4">
        <f t="shared" si="72"/>
        <v>2</v>
      </c>
      <c r="F2324" s="5">
        <f t="shared" si="73"/>
        <v>551.66195352748002</v>
      </c>
    </row>
    <row r="2325" spans="1:6" x14ac:dyDescent="0.3">
      <c r="A2325" t="str">
        <f>Buildings!A2321</f>
        <v>2017_1045</v>
      </c>
      <c r="B2325" s="4">
        <f>Buildings!B2321</f>
        <v>2017</v>
      </c>
      <c r="C2325" s="5">
        <f>Buildings!C2321</f>
        <v>827.74484823457897</v>
      </c>
      <c r="D2325" s="15">
        <f>Buildings!D2321</f>
        <v>6.08177083333333</v>
      </c>
      <c r="E2325" s="4">
        <f t="shared" si="72"/>
        <v>2</v>
      </c>
      <c r="F2325" s="5">
        <f t="shared" si="73"/>
        <v>1655.4896964691579</v>
      </c>
    </row>
    <row r="2326" spans="1:6" x14ac:dyDescent="0.3">
      <c r="A2326" t="str">
        <f>Buildings!A2322</f>
        <v>2017_1046</v>
      </c>
      <c r="B2326" s="4">
        <f>Buildings!B2322</f>
        <v>2017</v>
      </c>
      <c r="C2326" s="5">
        <f>Buildings!C2322</f>
        <v>386.23269847035402</v>
      </c>
      <c r="D2326" s="15">
        <f>Buildings!D2322</f>
        <v>4.0918898809523796</v>
      </c>
      <c r="E2326" s="4">
        <f t="shared" si="72"/>
        <v>1</v>
      </c>
      <c r="F2326" s="5">
        <f t="shared" si="73"/>
        <v>386.23269847035402</v>
      </c>
    </row>
    <row r="2327" spans="1:6" x14ac:dyDescent="0.3">
      <c r="A2327" t="str">
        <f>Buildings!A2323</f>
        <v>2017_1047</v>
      </c>
      <c r="B2327" s="4">
        <f>Buildings!B2323</f>
        <v>2017</v>
      </c>
      <c r="C2327" s="5">
        <f>Buildings!C2323</f>
        <v>275.82768892124301</v>
      </c>
      <c r="D2327" s="15">
        <f>Buildings!D2323</f>
        <v>5.3604166666666702</v>
      </c>
      <c r="E2327" s="4">
        <f t="shared" si="72"/>
        <v>1</v>
      </c>
      <c r="F2327" s="5">
        <f t="shared" si="73"/>
        <v>275.82768892124301</v>
      </c>
    </row>
    <row r="2328" spans="1:6" x14ac:dyDescent="0.3">
      <c r="A2328" t="str">
        <f>Buildings!A2324</f>
        <v>2017_1048</v>
      </c>
      <c r="B2328" s="4">
        <f>Buildings!B2324</f>
        <v>2017</v>
      </c>
      <c r="C2328" s="5">
        <f>Buildings!C2324</f>
        <v>680.31144996080502</v>
      </c>
      <c r="D2328" s="15">
        <f>Buildings!D2324</f>
        <v>4.9626266891891904</v>
      </c>
      <c r="E2328" s="4">
        <f t="shared" si="72"/>
        <v>1</v>
      </c>
      <c r="F2328" s="5">
        <f t="shared" si="73"/>
        <v>680.31144996080502</v>
      </c>
    </row>
    <row r="2329" spans="1:6" x14ac:dyDescent="0.3">
      <c r="A2329" t="str">
        <f>Buildings!A2325</f>
        <v>2017_1049</v>
      </c>
      <c r="B2329" s="4">
        <f>Buildings!B2325</f>
        <v>2017</v>
      </c>
      <c r="C2329" s="5">
        <f>Buildings!C2325</f>
        <v>827.63163693994295</v>
      </c>
      <c r="D2329" s="15">
        <f>Buildings!D2325</f>
        <v>6.5706597222222198</v>
      </c>
      <c r="E2329" s="4">
        <f t="shared" si="72"/>
        <v>2</v>
      </c>
      <c r="F2329" s="5">
        <f t="shared" si="73"/>
        <v>1655.2632738798859</v>
      </c>
    </row>
    <row r="2330" spans="1:6" x14ac:dyDescent="0.3">
      <c r="A2330" t="str">
        <f>Buildings!A2326</f>
        <v>2017_1050</v>
      </c>
      <c r="B2330" s="4">
        <f>Buildings!B2326</f>
        <v>2017</v>
      </c>
      <c r="C2330" s="5">
        <f>Buildings!C2326</f>
        <v>827.37654451467097</v>
      </c>
      <c r="D2330" s="15">
        <f>Buildings!D2326</f>
        <v>5.8564236111111097</v>
      </c>
      <c r="E2330" s="4">
        <f t="shared" si="72"/>
        <v>1</v>
      </c>
      <c r="F2330" s="5">
        <f t="shared" si="73"/>
        <v>827.37654451467097</v>
      </c>
    </row>
    <row r="2331" spans="1:6" x14ac:dyDescent="0.3">
      <c r="A2331" t="str">
        <f>Buildings!A2327</f>
        <v>2017_1051</v>
      </c>
      <c r="B2331" s="4">
        <f>Buildings!B2327</f>
        <v>2017</v>
      </c>
      <c r="C2331" s="5">
        <f>Buildings!C2327</f>
        <v>514.90184858534599</v>
      </c>
      <c r="D2331" s="15">
        <f>Buildings!D2327</f>
        <v>6.9827008928571397</v>
      </c>
      <c r="E2331" s="4">
        <f t="shared" si="72"/>
        <v>2</v>
      </c>
      <c r="F2331" s="5">
        <f t="shared" si="73"/>
        <v>1029.803697170692</v>
      </c>
    </row>
    <row r="2332" spans="1:6" x14ac:dyDescent="0.3">
      <c r="A2332" t="str">
        <f>Buildings!A2328</f>
        <v>2017_1052</v>
      </c>
      <c r="B2332" s="4">
        <f>Buildings!B2328</f>
        <v>2017</v>
      </c>
      <c r="C2332" s="5">
        <f>Buildings!C2328</f>
        <v>643.59625766146905</v>
      </c>
      <c r="D2332" s="15">
        <f>Buildings!D2328</f>
        <v>4.8504464285714297</v>
      </c>
      <c r="E2332" s="4">
        <f t="shared" si="72"/>
        <v>1</v>
      </c>
      <c r="F2332" s="5">
        <f t="shared" si="73"/>
        <v>643.59625766146905</v>
      </c>
    </row>
    <row r="2333" spans="1:6" x14ac:dyDescent="0.3">
      <c r="A2333" t="str">
        <f>Buildings!A2329</f>
        <v>2017_1053</v>
      </c>
      <c r="B2333" s="4">
        <f>Buildings!B2329</f>
        <v>2017</v>
      </c>
      <c r="C2333" s="5">
        <f>Buildings!C2329</f>
        <v>459.66241283901002</v>
      </c>
      <c r="D2333" s="15">
        <f>Buildings!D2329</f>
        <v>5.5234375</v>
      </c>
      <c r="E2333" s="4">
        <f t="shared" si="72"/>
        <v>1</v>
      </c>
      <c r="F2333" s="5">
        <f t="shared" si="73"/>
        <v>459.66241283901002</v>
      </c>
    </row>
    <row r="2334" spans="1:6" x14ac:dyDescent="0.3">
      <c r="A2334" t="str">
        <f>Buildings!A2330</f>
        <v>2017_1054</v>
      </c>
      <c r="B2334" s="4">
        <f>Buildings!B2330</f>
        <v>2017</v>
      </c>
      <c r="C2334" s="5">
        <f>Buildings!C2330</f>
        <v>698.81170820072305</v>
      </c>
      <c r="D2334" s="15">
        <f>Buildings!D2330</f>
        <v>5.2619243421052602</v>
      </c>
      <c r="E2334" s="4">
        <f t="shared" si="72"/>
        <v>1</v>
      </c>
      <c r="F2334" s="5">
        <f t="shared" si="73"/>
        <v>698.81170820072305</v>
      </c>
    </row>
    <row r="2335" spans="1:6" x14ac:dyDescent="0.3">
      <c r="A2335" t="str">
        <f>Buildings!A2331</f>
        <v>2017_1055</v>
      </c>
      <c r="B2335" s="4">
        <f>Buildings!B2331</f>
        <v>2017</v>
      </c>
      <c r="C2335" s="5">
        <f>Buildings!C2331</f>
        <v>1011.30563885905</v>
      </c>
      <c r="D2335" s="15">
        <f>Buildings!D2331</f>
        <v>5.8877840909090899</v>
      </c>
      <c r="E2335" s="4">
        <f t="shared" si="72"/>
        <v>1</v>
      </c>
      <c r="F2335" s="5">
        <f t="shared" si="73"/>
        <v>1011.30563885905</v>
      </c>
    </row>
    <row r="2336" spans="1:6" x14ac:dyDescent="0.3">
      <c r="A2336" t="str">
        <f>Buildings!A2332</f>
        <v>2017_1056</v>
      </c>
      <c r="B2336" s="4">
        <f>Buildings!B2332</f>
        <v>2017</v>
      </c>
      <c r="C2336" s="5">
        <f>Buildings!C2332</f>
        <v>55.121317072771497</v>
      </c>
      <c r="D2336" s="15">
        <f>Buildings!D2332</f>
        <v>5.625</v>
      </c>
      <c r="E2336" s="4">
        <f t="shared" si="72"/>
        <v>1</v>
      </c>
      <c r="F2336" s="5">
        <f t="shared" si="73"/>
        <v>55.121317072771497</v>
      </c>
    </row>
    <row r="2337" spans="1:6" x14ac:dyDescent="0.3">
      <c r="A2337" t="str">
        <f>Buildings!A2333</f>
        <v>2017_1057</v>
      </c>
      <c r="B2337" s="4">
        <f>Buildings!B2333</f>
        <v>2017</v>
      </c>
      <c r="C2337" s="5">
        <f>Buildings!C2333</f>
        <v>570.22011661902104</v>
      </c>
      <c r="D2337" s="15">
        <f>Buildings!D2333</f>
        <v>5.3689516129032304</v>
      </c>
      <c r="E2337" s="4">
        <f t="shared" si="72"/>
        <v>1</v>
      </c>
      <c r="F2337" s="5">
        <f t="shared" si="73"/>
        <v>570.22011661902104</v>
      </c>
    </row>
    <row r="2338" spans="1:6" x14ac:dyDescent="0.3">
      <c r="A2338" t="str">
        <f>Buildings!A2334</f>
        <v>2017_1058</v>
      </c>
      <c r="B2338" s="4">
        <f>Buildings!B2334</f>
        <v>2017</v>
      </c>
      <c r="C2338" s="5">
        <f>Buildings!C2334</f>
        <v>349.56993166543498</v>
      </c>
      <c r="D2338" s="15">
        <f>Buildings!D2334</f>
        <v>5.0185032894736796</v>
      </c>
      <c r="E2338" s="4">
        <f t="shared" si="72"/>
        <v>1</v>
      </c>
      <c r="F2338" s="5">
        <f t="shared" si="73"/>
        <v>349.56993166543498</v>
      </c>
    </row>
    <row r="2339" spans="1:6" x14ac:dyDescent="0.3">
      <c r="A2339" t="str">
        <f>Buildings!A2335</f>
        <v>2017_1059</v>
      </c>
      <c r="B2339" s="4">
        <f>Buildings!B2335</f>
        <v>2017</v>
      </c>
      <c r="C2339" s="5">
        <f>Buildings!C2335</f>
        <v>110.219369683415</v>
      </c>
      <c r="D2339" s="15">
        <f>Buildings!D2335</f>
        <v>2.9700520833333299</v>
      </c>
      <c r="E2339" s="4">
        <f t="shared" si="72"/>
        <v>1</v>
      </c>
      <c r="F2339" s="5">
        <f t="shared" si="73"/>
        <v>110.219369683415</v>
      </c>
    </row>
    <row r="2340" spans="1:6" x14ac:dyDescent="0.3">
      <c r="A2340" t="str">
        <f>Buildings!A2336</f>
        <v>2017_1060</v>
      </c>
      <c r="B2340" s="4">
        <f>Buildings!B2336</f>
        <v>2017</v>
      </c>
      <c r="C2340" s="5">
        <f>Buildings!C2336</f>
        <v>845.933220908046</v>
      </c>
      <c r="D2340" s="15">
        <f>Buildings!D2336</f>
        <v>5.8575067934782599</v>
      </c>
      <c r="E2340" s="4">
        <f t="shared" si="72"/>
        <v>1</v>
      </c>
      <c r="F2340" s="5">
        <f t="shared" si="73"/>
        <v>845.933220908046</v>
      </c>
    </row>
    <row r="2341" spans="1:6" x14ac:dyDescent="0.3">
      <c r="A2341" t="str">
        <f>Buildings!A2337</f>
        <v>2017_1061</v>
      </c>
      <c r="B2341" s="4">
        <f>Buildings!B2337</f>
        <v>2017</v>
      </c>
      <c r="C2341" s="5">
        <f>Buildings!C2337</f>
        <v>1011.3390946537299</v>
      </c>
      <c r="D2341" s="15">
        <f>Buildings!D2337</f>
        <v>5.4876420454545496</v>
      </c>
      <c r="E2341" s="4">
        <f t="shared" si="72"/>
        <v>1</v>
      </c>
      <c r="F2341" s="5">
        <f t="shared" si="73"/>
        <v>1011.3390946537299</v>
      </c>
    </row>
    <row r="2342" spans="1:6" x14ac:dyDescent="0.3">
      <c r="A2342" t="str">
        <f>Buildings!A2338</f>
        <v>2017_1062</v>
      </c>
      <c r="B2342" s="4">
        <f>Buildings!B2338</f>
        <v>2017</v>
      </c>
      <c r="C2342" s="5">
        <f>Buildings!C2338</f>
        <v>956.08102239668403</v>
      </c>
      <c r="D2342" s="15">
        <f>Buildings!D2338</f>
        <v>4.9507211538461497</v>
      </c>
      <c r="E2342" s="4">
        <f t="shared" si="72"/>
        <v>1</v>
      </c>
      <c r="F2342" s="5">
        <f t="shared" si="73"/>
        <v>956.08102239668403</v>
      </c>
    </row>
    <row r="2343" spans="1:6" x14ac:dyDescent="0.3">
      <c r="A2343" t="str">
        <f>Buildings!A2339</f>
        <v>2017_1063</v>
      </c>
      <c r="B2343" s="4">
        <f>Buildings!B2339</f>
        <v>2017</v>
      </c>
      <c r="C2343" s="5">
        <f>Buildings!C2339</f>
        <v>1544.65131233074</v>
      </c>
      <c r="D2343" s="15">
        <f>Buildings!D2339</f>
        <v>5.8237537202380896</v>
      </c>
      <c r="E2343" s="4">
        <f t="shared" si="72"/>
        <v>1</v>
      </c>
      <c r="F2343" s="5">
        <f t="shared" si="73"/>
        <v>1544.65131233074</v>
      </c>
    </row>
    <row r="2344" spans="1:6" x14ac:dyDescent="0.3">
      <c r="A2344" t="str">
        <f>Buildings!A2340</f>
        <v>2017_1064</v>
      </c>
      <c r="B2344" s="4">
        <f>Buildings!B2340</f>
        <v>2017</v>
      </c>
      <c r="C2344" s="5">
        <f>Buildings!C2340</f>
        <v>1195.3490200731901</v>
      </c>
      <c r="D2344" s="15">
        <f>Buildings!D2340</f>
        <v>9.0368990384615397</v>
      </c>
      <c r="E2344" s="4">
        <f t="shared" si="72"/>
        <v>3</v>
      </c>
      <c r="F2344" s="5">
        <f t="shared" si="73"/>
        <v>3586.0470602195701</v>
      </c>
    </row>
    <row r="2345" spans="1:6" x14ac:dyDescent="0.3">
      <c r="A2345" t="str">
        <f>Buildings!A2341</f>
        <v>2017_1065</v>
      </c>
      <c r="B2345" s="4">
        <f>Buildings!B2341</f>
        <v>2017</v>
      </c>
      <c r="C2345" s="5">
        <f>Buildings!C2341</f>
        <v>239.14937528222799</v>
      </c>
      <c r="D2345" s="15">
        <f>Buildings!D2341</f>
        <v>4.3058894230769198</v>
      </c>
      <c r="E2345" s="4">
        <f t="shared" si="72"/>
        <v>1</v>
      </c>
      <c r="F2345" s="5">
        <f t="shared" si="73"/>
        <v>239.14937528222799</v>
      </c>
    </row>
    <row r="2346" spans="1:6" x14ac:dyDescent="0.3">
      <c r="A2346" t="str">
        <f>Buildings!A2342</f>
        <v>2017_1066</v>
      </c>
      <c r="B2346" s="4">
        <f>Buildings!B2342</f>
        <v>2017</v>
      </c>
      <c r="C2346" s="5">
        <f>Buildings!C2342</f>
        <v>551.71153428405501</v>
      </c>
      <c r="D2346" s="15">
        <f>Buildings!D2342</f>
        <v>5.0239583333333302</v>
      </c>
      <c r="E2346" s="4">
        <f t="shared" si="72"/>
        <v>1</v>
      </c>
      <c r="F2346" s="5">
        <f t="shared" si="73"/>
        <v>551.71153428405501</v>
      </c>
    </row>
    <row r="2347" spans="1:6" x14ac:dyDescent="0.3">
      <c r="A2347" t="str">
        <f>Buildings!A2343</f>
        <v>2017_1067</v>
      </c>
      <c r="B2347" s="4">
        <f>Buildings!B2343</f>
        <v>2017</v>
      </c>
      <c r="C2347" s="5">
        <f>Buildings!C2343</f>
        <v>165.60371324233699</v>
      </c>
      <c r="D2347" s="15">
        <f>Buildings!D2343</f>
        <v>5.8932291666666696</v>
      </c>
      <c r="E2347" s="4">
        <f t="shared" si="72"/>
        <v>1</v>
      </c>
      <c r="F2347" s="5">
        <f t="shared" si="73"/>
        <v>165.60371324233699</v>
      </c>
    </row>
    <row r="2348" spans="1:6" x14ac:dyDescent="0.3">
      <c r="A2348" t="str">
        <f>Buildings!A2344</f>
        <v>2017_1068</v>
      </c>
      <c r="B2348" s="4">
        <f>Buildings!B2344</f>
        <v>2017</v>
      </c>
      <c r="C2348" s="5">
        <f>Buildings!C2344</f>
        <v>606.82089867815398</v>
      </c>
      <c r="D2348" s="15">
        <f>Buildings!D2344</f>
        <v>5.6856060606060597</v>
      </c>
      <c r="E2348" s="4">
        <f t="shared" si="72"/>
        <v>1</v>
      </c>
      <c r="F2348" s="5">
        <f t="shared" si="73"/>
        <v>606.82089867815398</v>
      </c>
    </row>
    <row r="2349" spans="1:6" x14ac:dyDescent="0.3">
      <c r="A2349" t="str">
        <f>Buildings!A2345</f>
        <v>2017_1069</v>
      </c>
      <c r="B2349" s="4">
        <f>Buildings!B2345</f>
        <v>2017</v>
      </c>
      <c r="C2349" s="5">
        <f>Buildings!C2345</f>
        <v>18.358026402071101</v>
      </c>
      <c r="D2349" s="15">
        <f>Buildings!D2345</f>
        <v>3.96875</v>
      </c>
      <c r="E2349" s="4">
        <f t="shared" si="72"/>
        <v>1</v>
      </c>
      <c r="F2349" s="5">
        <f t="shared" si="73"/>
        <v>18.358026402071101</v>
      </c>
    </row>
    <row r="2350" spans="1:6" x14ac:dyDescent="0.3">
      <c r="A2350" t="str">
        <f>Buildings!A2346</f>
        <v>2017_1070</v>
      </c>
      <c r="B2350" s="4">
        <f>Buildings!B2346</f>
        <v>2017</v>
      </c>
      <c r="C2350" s="5">
        <f>Buildings!C2346</f>
        <v>514.89128065109298</v>
      </c>
      <c r="D2350" s="15">
        <f>Buildings!D2346</f>
        <v>6.00055803571429</v>
      </c>
      <c r="E2350" s="4">
        <f t="shared" si="72"/>
        <v>2</v>
      </c>
      <c r="F2350" s="5">
        <f t="shared" si="73"/>
        <v>1029.782561302186</v>
      </c>
    </row>
    <row r="2351" spans="1:6" x14ac:dyDescent="0.3">
      <c r="A2351" t="str">
        <f>Buildings!A2347</f>
        <v>2017_1071</v>
      </c>
      <c r="B2351" s="4">
        <f>Buildings!B2347</f>
        <v>2017</v>
      </c>
      <c r="C2351" s="5">
        <f>Buildings!C2347</f>
        <v>367.77295504510403</v>
      </c>
      <c r="D2351" s="15">
        <f>Buildings!D2347</f>
        <v>5.2722656250000002</v>
      </c>
      <c r="E2351" s="4">
        <f t="shared" si="72"/>
        <v>1</v>
      </c>
      <c r="F2351" s="5">
        <f t="shared" si="73"/>
        <v>367.77295504510403</v>
      </c>
    </row>
    <row r="2352" spans="1:6" x14ac:dyDescent="0.3">
      <c r="A2352" t="str">
        <f>Buildings!A2348</f>
        <v>2017_1072</v>
      </c>
      <c r="B2352" s="4">
        <f>Buildings!B2348</f>
        <v>2017</v>
      </c>
      <c r="C2352" s="5">
        <f>Buildings!C2348</f>
        <v>772.33826203644298</v>
      </c>
      <c r="D2352" s="15">
        <f>Buildings!D2348</f>
        <v>7.08147321428571</v>
      </c>
      <c r="E2352" s="4">
        <f t="shared" si="72"/>
        <v>2</v>
      </c>
      <c r="F2352" s="5">
        <f t="shared" si="73"/>
        <v>1544.676524072886</v>
      </c>
    </row>
    <row r="2353" spans="1:6" x14ac:dyDescent="0.3">
      <c r="A2353" t="str">
        <f>Buildings!A2349</f>
        <v>2017_1073</v>
      </c>
      <c r="B2353" s="4">
        <f>Buildings!B2349</f>
        <v>2017</v>
      </c>
      <c r="C2353" s="5">
        <f>Buildings!C2349</f>
        <v>91.943489423021703</v>
      </c>
      <c r="D2353" s="15">
        <f>Buildings!D2349</f>
        <v>2.3093750000000002</v>
      </c>
      <c r="E2353" s="4">
        <f t="shared" si="72"/>
        <v>1</v>
      </c>
      <c r="F2353" s="5">
        <f t="shared" si="73"/>
        <v>91.943489423021703</v>
      </c>
    </row>
    <row r="2354" spans="1:6" x14ac:dyDescent="0.3">
      <c r="A2354" t="str">
        <f>Buildings!A2350</f>
        <v>2017_1074</v>
      </c>
      <c r="B2354" s="4">
        <f>Buildings!B2350</f>
        <v>2017</v>
      </c>
      <c r="C2354" s="5">
        <f>Buildings!C2350</f>
        <v>1048.1016336083401</v>
      </c>
      <c r="D2354" s="15">
        <f>Buildings!D2350</f>
        <v>5.5086348684210504</v>
      </c>
      <c r="E2354" s="4">
        <f t="shared" si="72"/>
        <v>1</v>
      </c>
      <c r="F2354" s="5">
        <f t="shared" si="73"/>
        <v>1048.1016336083401</v>
      </c>
    </row>
    <row r="2355" spans="1:6" x14ac:dyDescent="0.3">
      <c r="A2355" t="str">
        <f>Buildings!A2351</f>
        <v>2017_1075</v>
      </c>
      <c r="B2355" s="4">
        <f>Buildings!B2351</f>
        <v>2017</v>
      </c>
      <c r="C2355" s="5">
        <f>Buildings!C2351</f>
        <v>790.67123261094105</v>
      </c>
      <c r="D2355" s="15">
        <f>Buildings!D2351</f>
        <v>9.5770348837209305</v>
      </c>
      <c r="E2355" s="4">
        <f t="shared" si="72"/>
        <v>3</v>
      </c>
      <c r="F2355" s="5">
        <f t="shared" si="73"/>
        <v>2372.0136978328233</v>
      </c>
    </row>
    <row r="2356" spans="1:6" x14ac:dyDescent="0.3">
      <c r="A2356" t="str">
        <f>Buildings!A2352</f>
        <v>2017_1076</v>
      </c>
      <c r="B2356" s="4">
        <f>Buildings!B2352</f>
        <v>2017</v>
      </c>
      <c r="C2356" s="5">
        <f>Buildings!C2352</f>
        <v>73.622941192239495</v>
      </c>
      <c r="D2356" s="15">
        <f>Buildings!D2352</f>
        <v>4.26171875</v>
      </c>
      <c r="E2356" s="4">
        <f t="shared" si="72"/>
        <v>1</v>
      </c>
      <c r="F2356" s="5">
        <f t="shared" si="73"/>
        <v>73.622941192239495</v>
      </c>
    </row>
    <row r="2357" spans="1:6" x14ac:dyDescent="0.3">
      <c r="A2357" t="str">
        <f>Buildings!A2353</f>
        <v>2017_1077</v>
      </c>
      <c r="B2357" s="4">
        <f>Buildings!B2353</f>
        <v>2017</v>
      </c>
      <c r="C2357" s="5">
        <f>Buildings!C2353</f>
        <v>128.74370858259499</v>
      </c>
      <c r="D2357" s="15">
        <f>Buildings!D2353</f>
        <v>5.7600446428571397</v>
      </c>
      <c r="E2357" s="4">
        <f t="shared" si="72"/>
        <v>1</v>
      </c>
      <c r="F2357" s="5">
        <f t="shared" si="73"/>
        <v>128.74370858259499</v>
      </c>
    </row>
    <row r="2358" spans="1:6" x14ac:dyDescent="0.3">
      <c r="A2358" t="str">
        <f>Buildings!A2354</f>
        <v>2017_1078</v>
      </c>
      <c r="B2358" s="4">
        <f>Buildings!B2354</f>
        <v>2017</v>
      </c>
      <c r="C2358" s="5">
        <f>Buildings!C2354</f>
        <v>275.85506932344498</v>
      </c>
      <c r="D2358" s="15">
        <f>Buildings!D2354</f>
        <v>6.6177083333333302</v>
      </c>
      <c r="E2358" s="4">
        <f t="shared" si="72"/>
        <v>2</v>
      </c>
      <c r="F2358" s="5">
        <f t="shared" si="73"/>
        <v>551.71013864688996</v>
      </c>
    </row>
    <row r="2359" spans="1:6" x14ac:dyDescent="0.3">
      <c r="A2359" t="str">
        <f>Buildings!A2355</f>
        <v>2017_1079</v>
      </c>
      <c r="B2359" s="4">
        <f>Buildings!B2355</f>
        <v>2017</v>
      </c>
      <c r="C2359" s="5">
        <f>Buildings!C2355</f>
        <v>18.4040885539725</v>
      </c>
      <c r="D2359" s="15">
        <f>Buildings!D2355</f>
        <v>2.0703125</v>
      </c>
      <c r="E2359" s="4">
        <f t="shared" si="72"/>
        <v>1</v>
      </c>
      <c r="F2359" s="5">
        <f t="shared" si="73"/>
        <v>18.4040885539725</v>
      </c>
    </row>
    <row r="2360" spans="1:6" x14ac:dyDescent="0.3">
      <c r="A2360" t="str">
        <f>Buildings!A2356</f>
        <v>2017_1080</v>
      </c>
      <c r="B2360" s="4">
        <f>Buildings!B2356</f>
        <v>2017</v>
      </c>
      <c r="C2360" s="5">
        <f>Buildings!C2356</f>
        <v>698.79254928789999</v>
      </c>
      <c r="D2360" s="15">
        <f>Buildings!D2356</f>
        <v>6.1484375</v>
      </c>
      <c r="E2360" s="4">
        <f t="shared" si="72"/>
        <v>2</v>
      </c>
      <c r="F2360" s="5">
        <f t="shared" si="73"/>
        <v>1397.5850985758</v>
      </c>
    </row>
    <row r="2361" spans="1:6" x14ac:dyDescent="0.3">
      <c r="A2361" t="str">
        <f>Buildings!A2357</f>
        <v>2017_1081</v>
      </c>
      <c r="B2361" s="4">
        <f>Buildings!B2357</f>
        <v>2017</v>
      </c>
      <c r="C2361" s="5">
        <f>Buildings!C2357</f>
        <v>735.59832632914197</v>
      </c>
      <c r="D2361" s="15">
        <f>Buildings!D2357</f>
        <v>6.1423828125000002</v>
      </c>
      <c r="E2361" s="4">
        <f t="shared" si="72"/>
        <v>2</v>
      </c>
      <c r="F2361" s="5">
        <f t="shared" si="73"/>
        <v>1471.1966526582839</v>
      </c>
    </row>
    <row r="2362" spans="1:6" x14ac:dyDescent="0.3">
      <c r="A2362" t="str">
        <f>Buildings!A2358</f>
        <v>2017_1082</v>
      </c>
      <c r="B2362" s="4">
        <f>Buildings!B2358</f>
        <v>2017</v>
      </c>
      <c r="C2362" s="5">
        <f>Buildings!C2358</f>
        <v>183.90816007368301</v>
      </c>
      <c r="D2362" s="15">
        <f>Buildings!D2358</f>
        <v>4.7750000000000004</v>
      </c>
      <c r="E2362" s="4">
        <f t="shared" si="72"/>
        <v>1</v>
      </c>
      <c r="F2362" s="5">
        <f t="shared" si="73"/>
        <v>183.90816007368301</v>
      </c>
    </row>
    <row r="2363" spans="1:6" x14ac:dyDescent="0.3">
      <c r="A2363" t="str">
        <f>Buildings!A2359</f>
        <v>2017_1083</v>
      </c>
      <c r="B2363" s="4">
        <f>Buildings!B2359</f>
        <v>2017</v>
      </c>
      <c r="C2363" s="5">
        <f>Buildings!C2359</f>
        <v>569.93368837796197</v>
      </c>
      <c r="D2363" s="15">
        <f>Buildings!D2359</f>
        <v>7.06804435483871</v>
      </c>
      <c r="E2363" s="4">
        <f t="shared" si="72"/>
        <v>2</v>
      </c>
      <c r="F2363" s="5">
        <f t="shared" si="73"/>
        <v>1139.8673767559239</v>
      </c>
    </row>
    <row r="2364" spans="1:6" x14ac:dyDescent="0.3">
      <c r="A2364" t="str">
        <f>Buildings!A2360</f>
        <v>2017_1084</v>
      </c>
      <c r="B2364" s="4">
        <f>Buildings!B2360</f>
        <v>2017</v>
      </c>
      <c r="C2364" s="5">
        <f>Buildings!C2360</f>
        <v>294.36846342962201</v>
      </c>
      <c r="D2364" s="15">
        <f>Buildings!D2360</f>
        <v>7.5361328125</v>
      </c>
      <c r="E2364" s="4">
        <f t="shared" si="72"/>
        <v>2</v>
      </c>
      <c r="F2364" s="5">
        <f t="shared" si="73"/>
        <v>588.73692685924402</v>
      </c>
    </row>
    <row r="2365" spans="1:6" x14ac:dyDescent="0.3">
      <c r="A2365" t="str">
        <f>Buildings!A2361</f>
        <v>2017_1085</v>
      </c>
      <c r="B2365" s="4">
        <f>Buildings!B2361</f>
        <v>2017</v>
      </c>
      <c r="C2365" s="5">
        <f>Buildings!C2361</f>
        <v>606.818690169604</v>
      </c>
      <c r="D2365" s="15">
        <f>Buildings!D2361</f>
        <v>5.4514678030303001</v>
      </c>
      <c r="E2365" s="4">
        <f t="shared" si="72"/>
        <v>1</v>
      </c>
      <c r="F2365" s="5">
        <f t="shared" si="73"/>
        <v>606.818690169604</v>
      </c>
    </row>
    <row r="2366" spans="1:6" x14ac:dyDescent="0.3">
      <c r="A2366" t="str">
        <f>Buildings!A2362</f>
        <v>2017_1086</v>
      </c>
      <c r="B2366" s="4">
        <f>Buildings!B2362</f>
        <v>2017</v>
      </c>
      <c r="C2366" s="5">
        <f>Buildings!C2362</f>
        <v>496.684083092028</v>
      </c>
      <c r="D2366" s="15">
        <f>Buildings!D2362</f>
        <v>16.754918981481499</v>
      </c>
      <c r="E2366" s="4">
        <f t="shared" si="72"/>
        <v>5</v>
      </c>
      <c r="F2366" s="5">
        <f t="shared" si="73"/>
        <v>2483.4204154601402</v>
      </c>
    </row>
    <row r="2367" spans="1:6" x14ac:dyDescent="0.3">
      <c r="A2367" t="str">
        <f>Buildings!A2363</f>
        <v>2017_1087</v>
      </c>
      <c r="B2367" s="4">
        <f>Buildings!B2363</f>
        <v>2017</v>
      </c>
      <c r="C2367" s="5">
        <f>Buildings!C2363</f>
        <v>1011.50968027674</v>
      </c>
      <c r="D2367" s="15">
        <f>Buildings!D2363</f>
        <v>6.4383522727272702</v>
      </c>
      <c r="E2367" s="4">
        <f t="shared" si="72"/>
        <v>2</v>
      </c>
      <c r="F2367" s="5">
        <f t="shared" si="73"/>
        <v>2023.0193605534801</v>
      </c>
    </row>
    <row r="2368" spans="1:6" x14ac:dyDescent="0.3">
      <c r="A2368" t="str">
        <f>Buildings!A2364</f>
        <v>2017_1088</v>
      </c>
      <c r="B2368" s="4">
        <f>Buildings!B2364</f>
        <v>2017</v>
      </c>
      <c r="C2368" s="5">
        <f>Buildings!C2364</f>
        <v>55.063232544809601</v>
      </c>
      <c r="D2368" s="15">
        <f>Buildings!D2364</f>
        <v>2.9947916666666701</v>
      </c>
      <c r="E2368" s="4">
        <f t="shared" si="72"/>
        <v>1</v>
      </c>
      <c r="F2368" s="5">
        <f t="shared" si="73"/>
        <v>55.063232544809601</v>
      </c>
    </row>
    <row r="2369" spans="1:6" x14ac:dyDescent="0.3">
      <c r="A2369" t="str">
        <f>Buildings!A2365</f>
        <v>2017_1089</v>
      </c>
      <c r="B2369" s="4">
        <f>Buildings!B2365</f>
        <v>2017</v>
      </c>
      <c r="C2369" s="5">
        <f>Buildings!C2365</f>
        <v>1323.6029681377099</v>
      </c>
      <c r="D2369" s="15">
        <f>Buildings!D2365</f>
        <v>5.6462673611111098</v>
      </c>
      <c r="E2369" s="4">
        <f t="shared" si="72"/>
        <v>1</v>
      </c>
      <c r="F2369" s="5">
        <f t="shared" si="73"/>
        <v>1323.6029681377099</v>
      </c>
    </row>
    <row r="2370" spans="1:6" x14ac:dyDescent="0.3">
      <c r="A2370" t="str">
        <f>Buildings!A2366</f>
        <v>2017_1090</v>
      </c>
      <c r="B2370" s="4">
        <f>Buildings!B2366</f>
        <v>2017</v>
      </c>
      <c r="C2370" s="5">
        <f>Buildings!C2366</f>
        <v>845.99268083274399</v>
      </c>
      <c r="D2370" s="15">
        <f>Buildings!D2366</f>
        <v>5.5001698369565197</v>
      </c>
      <c r="E2370" s="4">
        <f t="shared" si="72"/>
        <v>1</v>
      </c>
      <c r="F2370" s="5">
        <f t="shared" si="73"/>
        <v>845.99268083274399</v>
      </c>
    </row>
    <row r="2371" spans="1:6" x14ac:dyDescent="0.3">
      <c r="A2371" t="str">
        <f>Buildings!A2367</f>
        <v>2017_1091</v>
      </c>
      <c r="B2371" s="4">
        <f>Buildings!B2367</f>
        <v>2017</v>
      </c>
      <c r="C2371" s="5">
        <f>Buildings!C2367</f>
        <v>73.521870216357101</v>
      </c>
      <c r="D2371" s="15">
        <f>Buildings!D2367</f>
        <v>3.123046875</v>
      </c>
      <c r="E2371" s="4">
        <f t="shared" si="72"/>
        <v>1</v>
      </c>
      <c r="F2371" s="5">
        <f t="shared" si="73"/>
        <v>73.521870216357101</v>
      </c>
    </row>
    <row r="2372" spans="1:6" x14ac:dyDescent="0.3">
      <c r="A2372" t="str">
        <f>Buildings!A2368</f>
        <v>2017_1092</v>
      </c>
      <c r="B2372" s="4">
        <f>Buildings!B2368</f>
        <v>2017</v>
      </c>
      <c r="C2372" s="5">
        <f>Buildings!C2368</f>
        <v>1416.0647764205901</v>
      </c>
      <c r="D2372" s="15">
        <f>Buildings!D2368</f>
        <v>7.3589691558441599</v>
      </c>
      <c r="E2372" s="4">
        <f t="shared" si="72"/>
        <v>2</v>
      </c>
      <c r="F2372" s="5">
        <f t="shared" si="73"/>
        <v>2832.1295528411802</v>
      </c>
    </row>
    <row r="2373" spans="1:6" x14ac:dyDescent="0.3">
      <c r="A2373" t="str">
        <f>Buildings!A2369</f>
        <v>2017_1093</v>
      </c>
      <c r="B2373" s="4">
        <f>Buildings!B2369</f>
        <v>2017</v>
      </c>
      <c r="C2373" s="5">
        <f>Buildings!C2369</f>
        <v>606.72838719468598</v>
      </c>
      <c r="D2373" s="15">
        <f>Buildings!D2369</f>
        <v>5.8948863636363598</v>
      </c>
      <c r="E2373" s="4">
        <f t="shared" si="72"/>
        <v>1</v>
      </c>
      <c r="F2373" s="5">
        <f t="shared" si="73"/>
        <v>606.72838719468598</v>
      </c>
    </row>
    <row r="2374" spans="1:6" x14ac:dyDescent="0.3">
      <c r="A2374" t="str">
        <f>Buildings!A2370</f>
        <v>2017_1094</v>
      </c>
      <c r="B2374" s="4">
        <f>Buildings!B2370</f>
        <v>2017</v>
      </c>
      <c r="C2374" s="5">
        <f>Buildings!C2370</f>
        <v>956.79392210021604</v>
      </c>
      <c r="D2374" s="15">
        <f>Buildings!D2370</f>
        <v>5.5447716346153904</v>
      </c>
      <c r="E2374" s="4">
        <f t="shared" si="72"/>
        <v>1</v>
      </c>
      <c r="F2374" s="5">
        <f t="shared" si="73"/>
        <v>956.79392210021604</v>
      </c>
    </row>
    <row r="2375" spans="1:6" x14ac:dyDescent="0.3">
      <c r="A2375" t="str">
        <f>Buildings!A2371</f>
        <v>2017_1095</v>
      </c>
      <c r="B2375" s="4">
        <f>Buildings!B2371</f>
        <v>2017</v>
      </c>
      <c r="C2375" s="5">
        <f>Buildings!C2371</f>
        <v>294.19017818011298</v>
      </c>
      <c r="D2375" s="15">
        <f>Buildings!D2371</f>
        <v>5.49560546875</v>
      </c>
      <c r="E2375" s="4">
        <f t="shared" ref="E2375:E2438" si="74">MAX(1,FLOOR(D2375/$B$3,1))</f>
        <v>1</v>
      </c>
      <c r="F2375" s="5">
        <f t="shared" ref="F2375:F2438" si="75">C2375*E2375</f>
        <v>294.19017818011298</v>
      </c>
    </row>
    <row r="2376" spans="1:6" x14ac:dyDescent="0.3">
      <c r="A2376" t="str">
        <f>Buildings!A2372</f>
        <v>2017_1096</v>
      </c>
      <c r="B2376" s="4">
        <f>Buildings!B2372</f>
        <v>2017</v>
      </c>
      <c r="C2376" s="5">
        <f>Buildings!C2372</f>
        <v>1029.81355395168</v>
      </c>
      <c r="D2376" s="15">
        <f>Buildings!D2372</f>
        <v>5.240234375</v>
      </c>
      <c r="E2376" s="4">
        <f t="shared" si="74"/>
        <v>1</v>
      </c>
      <c r="F2376" s="5">
        <f t="shared" si="75"/>
        <v>1029.81355395168</v>
      </c>
    </row>
    <row r="2377" spans="1:6" x14ac:dyDescent="0.3">
      <c r="A2377" t="str">
        <f>Buildings!A2373</f>
        <v>2017_1097</v>
      </c>
      <c r="B2377" s="4">
        <f>Buildings!B2373</f>
        <v>2017</v>
      </c>
      <c r="C2377" s="5">
        <f>Buildings!C2373</f>
        <v>147.20667957421401</v>
      </c>
      <c r="D2377" s="15">
        <f>Buildings!D2373</f>
        <v>3.7783203125</v>
      </c>
      <c r="E2377" s="4">
        <f t="shared" si="74"/>
        <v>1</v>
      </c>
      <c r="F2377" s="5">
        <f t="shared" si="75"/>
        <v>147.20667957421401</v>
      </c>
    </row>
    <row r="2378" spans="1:6" x14ac:dyDescent="0.3">
      <c r="A2378" t="str">
        <f>Buildings!A2374</f>
        <v>2017_1098</v>
      </c>
      <c r="B2378" s="4">
        <f>Buildings!B2374</f>
        <v>2017</v>
      </c>
      <c r="C2378" s="5">
        <f>Buildings!C2374</f>
        <v>533.26471953932196</v>
      </c>
      <c r="D2378" s="15">
        <f>Buildings!D2374</f>
        <v>6.0859375</v>
      </c>
      <c r="E2378" s="4">
        <f t="shared" si="74"/>
        <v>2</v>
      </c>
      <c r="F2378" s="5">
        <f t="shared" si="75"/>
        <v>1066.5294390786439</v>
      </c>
    </row>
    <row r="2379" spans="1:6" x14ac:dyDescent="0.3">
      <c r="A2379" t="str">
        <f>Buildings!A2375</f>
        <v>2017_1099</v>
      </c>
      <c r="B2379" s="4">
        <f>Buildings!B2375</f>
        <v>2017</v>
      </c>
      <c r="C2379" s="5">
        <f>Buildings!C2375</f>
        <v>55.166791863739498</v>
      </c>
      <c r="D2379" s="15">
        <f>Buildings!D2375</f>
        <v>2.8125</v>
      </c>
      <c r="E2379" s="4">
        <f t="shared" si="74"/>
        <v>1</v>
      </c>
      <c r="F2379" s="5">
        <f t="shared" si="75"/>
        <v>55.166791863739498</v>
      </c>
    </row>
    <row r="2380" spans="1:6" x14ac:dyDescent="0.3">
      <c r="A2380" t="str">
        <f>Buildings!A2376</f>
        <v>2017_1100</v>
      </c>
      <c r="B2380" s="4">
        <f>Buildings!B2376</f>
        <v>2017</v>
      </c>
      <c r="C2380" s="5">
        <f>Buildings!C2376</f>
        <v>183.82166537642499</v>
      </c>
      <c r="D2380" s="15">
        <f>Buildings!D2376</f>
        <v>7.8765625000000004</v>
      </c>
      <c r="E2380" s="4">
        <f t="shared" si="74"/>
        <v>2</v>
      </c>
      <c r="F2380" s="5">
        <f t="shared" si="75"/>
        <v>367.64333075284998</v>
      </c>
    </row>
    <row r="2381" spans="1:6" x14ac:dyDescent="0.3">
      <c r="A2381" t="str">
        <f>Buildings!A2377</f>
        <v>2017_1101</v>
      </c>
      <c r="B2381" s="4">
        <f>Buildings!B2377</f>
        <v>2017</v>
      </c>
      <c r="C2381" s="5">
        <f>Buildings!C2377</f>
        <v>18.407808654010299</v>
      </c>
      <c r="D2381" s="15">
        <f>Buildings!D2377</f>
        <v>3.1796875</v>
      </c>
      <c r="E2381" s="4">
        <f t="shared" si="74"/>
        <v>1</v>
      </c>
      <c r="F2381" s="5">
        <f t="shared" si="75"/>
        <v>18.407808654010299</v>
      </c>
    </row>
    <row r="2382" spans="1:6" x14ac:dyDescent="0.3">
      <c r="A2382" t="str">
        <f>Buildings!A2378</f>
        <v>2017_1102</v>
      </c>
      <c r="B2382" s="4">
        <f>Buildings!B2378</f>
        <v>2017</v>
      </c>
      <c r="C2382" s="5">
        <f>Buildings!C2378</f>
        <v>36.756310753524303</v>
      </c>
      <c r="D2382" s="15">
        <f>Buildings!D2378</f>
        <v>3.26953125</v>
      </c>
      <c r="E2382" s="4">
        <f t="shared" si="74"/>
        <v>1</v>
      </c>
      <c r="F2382" s="5">
        <f t="shared" si="75"/>
        <v>36.756310753524303</v>
      </c>
    </row>
    <row r="2383" spans="1:6" x14ac:dyDescent="0.3">
      <c r="A2383" t="str">
        <f>Buildings!A2379</f>
        <v>2017_1103</v>
      </c>
      <c r="B2383" s="4">
        <f>Buildings!B2379</f>
        <v>2017</v>
      </c>
      <c r="C2383" s="5">
        <f>Buildings!C2379</f>
        <v>128.617260940373</v>
      </c>
      <c r="D2383" s="15">
        <f>Buildings!D2379</f>
        <v>3.3738839285714302</v>
      </c>
      <c r="E2383" s="4">
        <f t="shared" si="74"/>
        <v>1</v>
      </c>
      <c r="F2383" s="5">
        <f t="shared" si="75"/>
        <v>128.617260940373</v>
      </c>
    </row>
    <row r="2384" spans="1:6" x14ac:dyDescent="0.3">
      <c r="A2384" t="str">
        <f>Buildings!A2380</f>
        <v>2017_1104</v>
      </c>
      <c r="B2384" s="4">
        <f>Buildings!B2380</f>
        <v>2017</v>
      </c>
      <c r="C2384" s="5">
        <f>Buildings!C2380</f>
        <v>257.38911866955499</v>
      </c>
      <c r="D2384" s="15">
        <f>Buildings!D2380</f>
        <v>4.5078125</v>
      </c>
      <c r="E2384" s="4">
        <f t="shared" si="74"/>
        <v>1</v>
      </c>
      <c r="F2384" s="5">
        <f t="shared" si="75"/>
        <v>257.38911866955499</v>
      </c>
    </row>
    <row r="2385" spans="1:6" x14ac:dyDescent="0.3">
      <c r="A2385" t="str">
        <f>Buildings!A2381</f>
        <v>2017_1105</v>
      </c>
      <c r="B2385" s="4">
        <f>Buildings!B2381</f>
        <v>2017</v>
      </c>
      <c r="C2385" s="5">
        <f>Buildings!C2381</f>
        <v>18.401514848694202</v>
      </c>
      <c r="D2385" s="15">
        <f>Buildings!D2381</f>
        <v>5.8515625</v>
      </c>
      <c r="E2385" s="4">
        <f t="shared" si="74"/>
        <v>1</v>
      </c>
      <c r="F2385" s="5">
        <f t="shared" si="75"/>
        <v>18.401514848694202</v>
      </c>
    </row>
    <row r="2386" spans="1:6" x14ac:dyDescent="0.3">
      <c r="A2386" t="str">
        <f>Buildings!A2382</f>
        <v>2017_1106</v>
      </c>
      <c r="B2386" s="4">
        <f>Buildings!B2382</f>
        <v>2017</v>
      </c>
      <c r="C2386" s="5">
        <f>Buildings!C2382</f>
        <v>165.525773633271</v>
      </c>
      <c r="D2386" s="15">
        <f>Buildings!D2382</f>
        <v>3.3723958333333299</v>
      </c>
      <c r="E2386" s="4">
        <f t="shared" si="74"/>
        <v>1</v>
      </c>
      <c r="F2386" s="5">
        <f t="shared" si="75"/>
        <v>165.525773633271</v>
      </c>
    </row>
    <row r="2387" spans="1:6" x14ac:dyDescent="0.3">
      <c r="A2387" t="str">
        <f>Buildings!A2383</f>
        <v>2017_1107</v>
      </c>
      <c r="B2387" s="4">
        <f>Buildings!B2383</f>
        <v>2017</v>
      </c>
      <c r="C2387" s="5">
        <f>Buildings!C2383</f>
        <v>165.321297118438</v>
      </c>
      <c r="D2387" s="15">
        <f>Buildings!D2383</f>
        <v>3.5251736111111098</v>
      </c>
      <c r="E2387" s="4">
        <f t="shared" si="74"/>
        <v>1</v>
      </c>
      <c r="F2387" s="5">
        <f t="shared" si="75"/>
        <v>165.321297118438</v>
      </c>
    </row>
    <row r="2388" spans="1:6" x14ac:dyDescent="0.3">
      <c r="A2388" t="str">
        <f>Buildings!A2384</f>
        <v>2017_1108</v>
      </c>
      <c r="B2388" s="4">
        <f>Buildings!B2384</f>
        <v>2017</v>
      </c>
      <c r="C2388" s="5">
        <f>Buildings!C2384</f>
        <v>18.352171164005998</v>
      </c>
      <c r="D2388" s="15">
        <f>Buildings!D2384</f>
        <v>2.734375</v>
      </c>
      <c r="E2388" s="4">
        <f t="shared" si="74"/>
        <v>1</v>
      </c>
      <c r="F2388" s="5">
        <f t="shared" si="75"/>
        <v>18.352171164005998</v>
      </c>
    </row>
    <row r="2389" spans="1:6" x14ac:dyDescent="0.3">
      <c r="A2389" t="str">
        <f>Buildings!A2385</f>
        <v>2017_1109</v>
      </c>
      <c r="B2389" s="4">
        <f>Buildings!B2385</f>
        <v>2017</v>
      </c>
      <c r="C2389" s="5">
        <f>Buildings!C2385</f>
        <v>110.34426475782</v>
      </c>
      <c r="D2389" s="15">
        <f>Buildings!D2385</f>
        <v>3.1002604166666701</v>
      </c>
      <c r="E2389" s="4">
        <f t="shared" si="74"/>
        <v>1</v>
      </c>
      <c r="F2389" s="5">
        <f t="shared" si="75"/>
        <v>110.34426475782</v>
      </c>
    </row>
    <row r="2390" spans="1:6" x14ac:dyDescent="0.3">
      <c r="A2390" t="str">
        <f>Buildings!A2386</f>
        <v>2017_1110</v>
      </c>
      <c r="B2390" s="4">
        <f>Buildings!B2386</f>
        <v>2017</v>
      </c>
      <c r="C2390" s="5">
        <f>Buildings!C2386</f>
        <v>239.03446049615599</v>
      </c>
      <c r="D2390" s="15">
        <f>Buildings!D2386</f>
        <v>2.8064903846153801</v>
      </c>
      <c r="E2390" s="4">
        <f t="shared" si="74"/>
        <v>1</v>
      </c>
      <c r="F2390" s="5">
        <f t="shared" si="75"/>
        <v>239.03446049615599</v>
      </c>
    </row>
    <row r="2391" spans="1:6" x14ac:dyDescent="0.3">
      <c r="A2391" t="str">
        <f>Buildings!A2387</f>
        <v>2017_1111</v>
      </c>
      <c r="B2391" s="4">
        <f>Buildings!B2387</f>
        <v>2017</v>
      </c>
      <c r="C2391" s="5">
        <f>Buildings!C2387</f>
        <v>183.982679694891</v>
      </c>
      <c r="D2391" s="15">
        <f>Buildings!D2387</f>
        <v>5.3515625</v>
      </c>
      <c r="E2391" s="4">
        <f t="shared" si="74"/>
        <v>1</v>
      </c>
      <c r="F2391" s="5">
        <f t="shared" si="75"/>
        <v>183.982679694891</v>
      </c>
    </row>
    <row r="2392" spans="1:6" x14ac:dyDescent="0.3">
      <c r="A2392" t="str">
        <f>Buildings!A2388</f>
        <v>2017_1112</v>
      </c>
      <c r="B2392" s="4">
        <f>Buildings!B2388</f>
        <v>2017</v>
      </c>
      <c r="C2392" s="5">
        <f>Buildings!C2388</f>
        <v>569.95112349651799</v>
      </c>
      <c r="D2392" s="15">
        <f>Buildings!D2388</f>
        <v>5.2983870967741904</v>
      </c>
      <c r="E2392" s="4">
        <f t="shared" si="74"/>
        <v>1</v>
      </c>
      <c r="F2392" s="5">
        <f t="shared" si="75"/>
        <v>569.95112349651799</v>
      </c>
    </row>
    <row r="2393" spans="1:6" x14ac:dyDescent="0.3">
      <c r="A2393" t="str">
        <f>Buildings!A2389</f>
        <v>2017_1113</v>
      </c>
      <c r="B2393" s="4">
        <f>Buildings!B2389</f>
        <v>2017</v>
      </c>
      <c r="C2393" s="5">
        <f>Buildings!C2389</f>
        <v>514.97677593771505</v>
      </c>
      <c r="D2393" s="15">
        <f>Buildings!D2389</f>
        <v>6.1350446428571397</v>
      </c>
      <c r="E2393" s="4">
        <f t="shared" si="74"/>
        <v>2</v>
      </c>
      <c r="F2393" s="5">
        <f t="shared" si="75"/>
        <v>1029.9535518754301</v>
      </c>
    </row>
    <row r="2394" spans="1:6" x14ac:dyDescent="0.3">
      <c r="A2394" t="str">
        <f>Buildings!A2390</f>
        <v>2017_1114</v>
      </c>
      <c r="B2394" s="4">
        <f>Buildings!B2390</f>
        <v>2017</v>
      </c>
      <c r="C2394" s="5">
        <f>Buildings!C2390</f>
        <v>551.30874172225401</v>
      </c>
      <c r="D2394" s="15">
        <f>Buildings!D2390</f>
        <v>5.7885416666666698</v>
      </c>
      <c r="E2394" s="4">
        <f t="shared" si="74"/>
        <v>1</v>
      </c>
      <c r="F2394" s="5">
        <f t="shared" si="75"/>
        <v>551.30874172225401</v>
      </c>
    </row>
    <row r="2395" spans="1:6" x14ac:dyDescent="0.3">
      <c r="A2395" t="str">
        <f>Buildings!A2391</f>
        <v>2017_1115</v>
      </c>
      <c r="B2395" s="4">
        <f>Buildings!B2391</f>
        <v>2017</v>
      </c>
      <c r="C2395" s="5">
        <f>Buildings!C2391</f>
        <v>165.618220180273</v>
      </c>
      <c r="D2395" s="15">
        <f>Buildings!D2391</f>
        <v>3.9539930555555598</v>
      </c>
      <c r="E2395" s="4">
        <f t="shared" si="74"/>
        <v>1</v>
      </c>
      <c r="F2395" s="5">
        <f t="shared" si="75"/>
        <v>165.618220180273</v>
      </c>
    </row>
    <row r="2396" spans="1:6" x14ac:dyDescent="0.3">
      <c r="A2396" t="str">
        <f>Buildings!A2392</f>
        <v>2017_1116</v>
      </c>
      <c r="B2396" s="4">
        <f>Buildings!B2392</f>
        <v>2017</v>
      </c>
      <c r="C2396" s="5">
        <f>Buildings!C2392</f>
        <v>478.02675087470197</v>
      </c>
      <c r="D2396" s="15">
        <f>Buildings!D2392</f>
        <v>5.8386418269230802</v>
      </c>
      <c r="E2396" s="4">
        <f t="shared" si="74"/>
        <v>1</v>
      </c>
      <c r="F2396" s="5">
        <f t="shared" si="75"/>
        <v>478.02675087470197</v>
      </c>
    </row>
    <row r="2397" spans="1:6" x14ac:dyDescent="0.3">
      <c r="A2397" t="str">
        <f>Buildings!A2393</f>
        <v>2017_1117</v>
      </c>
      <c r="B2397" s="4">
        <f>Buildings!B2393</f>
        <v>2017</v>
      </c>
      <c r="C2397" s="5">
        <f>Buildings!C2393</f>
        <v>36.815499572083397</v>
      </c>
      <c r="D2397" s="15">
        <f>Buildings!D2393</f>
        <v>2.640625</v>
      </c>
      <c r="E2397" s="4">
        <f t="shared" si="74"/>
        <v>1</v>
      </c>
      <c r="F2397" s="5">
        <f t="shared" si="75"/>
        <v>36.815499572083397</v>
      </c>
    </row>
    <row r="2398" spans="1:6" x14ac:dyDescent="0.3">
      <c r="A2398" t="str">
        <f>Buildings!A2394</f>
        <v>2017_1118</v>
      </c>
      <c r="B2398" s="4">
        <f>Buildings!B2394</f>
        <v>2017</v>
      </c>
      <c r="C2398" s="5">
        <f>Buildings!C2394</f>
        <v>55.106440474279196</v>
      </c>
      <c r="D2398" s="15">
        <f>Buildings!D2394</f>
        <v>3.734375</v>
      </c>
      <c r="E2398" s="4">
        <f t="shared" si="74"/>
        <v>1</v>
      </c>
      <c r="F2398" s="5">
        <f t="shared" si="75"/>
        <v>55.106440474279196</v>
      </c>
    </row>
    <row r="2399" spans="1:6" x14ac:dyDescent="0.3">
      <c r="A2399" t="str">
        <f>Buildings!A2395</f>
        <v>2017_1119</v>
      </c>
      <c r="B2399" s="4">
        <f>Buildings!B2395</f>
        <v>2017</v>
      </c>
      <c r="C2399" s="5">
        <f>Buildings!C2395</f>
        <v>73.583265968598397</v>
      </c>
      <c r="D2399" s="15">
        <f>Buildings!D2395</f>
        <v>4.78515625</v>
      </c>
      <c r="E2399" s="4">
        <f t="shared" si="74"/>
        <v>1</v>
      </c>
      <c r="F2399" s="5">
        <f t="shared" si="75"/>
        <v>73.583265968598397</v>
      </c>
    </row>
    <row r="2400" spans="1:6" x14ac:dyDescent="0.3">
      <c r="A2400" t="str">
        <f>Buildings!A2396</f>
        <v>2017_1120</v>
      </c>
      <c r="B2400" s="4">
        <f>Buildings!B2396</f>
        <v>2017</v>
      </c>
      <c r="C2400" s="5">
        <f>Buildings!C2396</f>
        <v>183.780436940491</v>
      </c>
      <c r="D2400" s="15">
        <f>Buildings!D2396</f>
        <v>3.2531249999999998</v>
      </c>
      <c r="E2400" s="4">
        <f t="shared" si="74"/>
        <v>1</v>
      </c>
      <c r="F2400" s="5">
        <f t="shared" si="75"/>
        <v>183.780436940491</v>
      </c>
    </row>
    <row r="2401" spans="1:6" x14ac:dyDescent="0.3">
      <c r="A2401" t="str">
        <f>Buildings!A2397</f>
        <v>2017_1121</v>
      </c>
      <c r="B2401" s="4">
        <f>Buildings!B2397</f>
        <v>2017</v>
      </c>
      <c r="C2401" s="5">
        <f>Buildings!C2397</f>
        <v>110.247139848769</v>
      </c>
      <c r="D2401" s="15">
        <f>Buildings!D2397</f>
        <v>3.8125</v>
      </c>
      <c r="E2401" s="4">
        <f t="shared" si="74"/>
        <v>1</v>
      </c>
      <c r="F2401" s="5">
        <f t="shared" si="75"/>
        <v>110.247139848769</v>
      </c>
    </row>
    <row r="2402" spans="1:6" x14ac:dyDescent="0.3">
      <c r="A2402" t="str">
        <f>Buildings!A2398</f>
        <v>2017_1122</v>
      </c>
      <c r="B2402" s="4">
        <f>Buildings!B2398</f>
        <v>2017</v>
      </c>
      <c r="C2402" s="5">
        <f>Buildings!C2398</f>
        <v>1250.65890724771</v>
      </c>
      <c r="D2402" s="15">
        <f>Buildings!D2398</f>
        <v>6.1391314338235299</v>
      </c>
      <c r="E2402" s="4">
        <f t="shared" si="74"/>
        <v>2</v>
      </c>
      <c r="F2402" s="5">
        <f t="shared" si="75"/>
        <v>2501.31781449542</v>
      </c>
    </row>
    <row r="2403" spans="1:6" x14ac:dyDescent="0.3">
      <c r="A2403" t="str">
        <f>Buildings!A2399</f>
        <v>2017_1123</v>
      </c>
      <c r="B2403" s="4">
        <f>Buildings!B2399</f>
        <v>2017</v>
      </c>
      <c r="C2403" s="5">
        <f>Buildings!C2399</f>
        <v>18.359906280413298</v>
      </c>
      <c r="D2403" s="15">
        <f>Buildings!D2399</f>
        <v>3.5234375</v>
      </c>
      <c r="E2403" s="4">
        <f t="shared" si="74"/>
        <v>1</v>
      </c>
      <c r="F2403" s="5">
        <f t="shared" si="75"/>
        <v>18.359906280413298</v>
      </c>
    </row>
    <row r="2404" spans="1:6" x14ac:dyDescent="0.3">
      <c r="A2404" t="str">
        <f>Buildings!A2400</f>
        <v>2017_1124</v>
      </c>
      <c r="B2404" s="4">
        <f>Buildings!B2400</f>
        <v>2017</v>
      </c>
      <c r="C2404" s="5">
        <f>Buildings!C2400</f>
        <v>18.3521711621433</v>
      </c>
      <c r="D2404" s="15">
        <f>Buildings!D2400</f>
        <v>1.265625</v>
      </c>
      <c r="E2404" s="4">
        <f t="shared" si="74"/>
        <v>1</v>
      </c>
      <c r="F2404" s="5">
        <f t="shared" si="75"/>
        <v>18.3521711621433</v>
      </c>
    </row>
    <row r="2405" spans="1:6" x14ac:dyDescent="0.3">
      <c r="A2405" t="str">
        <f>Buildings!A2401</f>
        <v>2017_1125</v>
      </c>
      <c r="B2405" s="4">
        <f>Buildings!B2401</f>
        <v>2017</v>
      </c>
      <c r="C2405" s="5">
        <f>Buildings!C2401</f>
        <v>36.755410403013201</v>
      </c>
      <c r="D2405" s="15">
        <f>Buildings!D2401</f>
        <v>2.7578125</v>
      </c>
      <c r="E2405" s="4">
        <f t="shared" si="74"/>
        <v>1</v>
      </c>
      <c r="F2405" s="5">
        <f t="shared" si="75"/>
        <v>36.755410403013201</v>
      </c>
    </row>
    <row r="2406" spans="1:6" x14ac:dyDescent="0.3">
      <c r="A2406" t="str">
        <f>Buildings!A2402</f>
        <v>2017_1126</v>
      </c>
      <c r="B2406" s="4">
        <f>Buildings!B2402</f>
        <v>2017</v>
      </c>
      <c r="C2406" s="5">
        <f>Buildings!C2402</f>
        <v>73.459863601252394</v>
      </c>
      <c r="D2406" s="15">
        <f>Buildings!D2402</f>
        <v>2.158203125</v>
      </c>
      <c r="E2406" s="4">
        <f t="shared" si="74"/>
        <v>1</v>
      </c>
      <c r="F2406" s="5">
        <f t="shared" si="75"/>
        <v>73.459863601252394</v>
      </c>
    </row>
    <row r="2407" spans="1:6" x14ac:dyDescent="0.3">
      <c r="A2407" t="str">
        <f>Buildings!A2403</f>
        <v>2017_1127</v>
      </c>
      <c r="B2407" s="4">
        <f>Buildings!B2403</f>
        <v>2017</v>
      </c>
      <c r="C2407" s="5">
        <f>Buildings!C2403</f>
        <v>165.49623737111699</v>
      </c>
      <c r="D2407" s="15">
        <f>Buildings!D2403</f>
        <v>7.9027777777777803</v>
      </c>
      <c r="E2407" s="4">
        <f t="shared" si="74"/>
        <v>2</v>
      </c>
      <c r="F2407" s="5">
        <f t="shared" si="75"/>
        <v>330.99247474223398</v>
      </c>
    </row>
    <row r="2408" spans="1:6" x14ac:dyDescent="0.3">
      <c r="A2408" t="str">
        <f>Buildings!A2404</f>
        <v>2017_1128</v>
      </c>
      <c r="B2408" s="4">
        <f>Buildings!B2404</f>
        <v>2017</v>
      </c>
      <c r="C2408" s="5">
        <f>Buildings!C2404</f>
        <v>330.98978189472098</v>
      </c>
      <c r="D2408" s="15">
        <f>Buildings!D2404</f>
        <v>6.203125</v>
      </c>
      <c r="E2408" s="4">
        <f t="shared" si="74"/>
        <v>2</v>
      </c>
      <c r="F2408" s="5">
        <f t="shared" si="75"/>
        <v>661.97956378944195</v>
      </c>
    </row>
    <row r="2409" spans="1:6" x14ac:dyDescent="0.3">
      <c r="A2409" t="str">
        <f>Buildings!A2405</f>
        <v>2017_1129</v>
      </c>
      <c r="B2409" s="4">
        <f>Buildings!B2405</f>
        <v>2017</v>
      </c>
      <c r="C2409" s="5">
        <f>Buildings!C2405</f>
        <v>1011.50366933271</v>
      </c>
      <c r="D2409" s="15">
        <f>Buildings!D2405</f>
        <v>7.6197443181818203</v>
      </c>
      <c r="E2409" s="4">
        <f t="shared" si="74"/>
        <v>2</v>
      </c>
      <c r="F2409" s="5">
        <f t="shared" si="75"/>
        <v>2023.0073386654201</v>
      </c>
    </row>
    <row r="2410" spans="1:6" x14ac:dyDescent="0.3">
      <c r="A2410" t="str">
        <f>Buildings!A2406</f>
        <v>2017_1130</v>
      </c>
      <c r="B2410" s="4">
        <f>Buildings!B2406</f>
        <v>2017</v>
      </c>
      <c r="C2410" s="5">
        <f>Buildings!C2406</f>
        <v>1765.3768625929999</v>
      </c>
      <c r="D2410" s="15">
        <f>Buildings!D2406</f>
        <v>6.4497884114583304</v>
      </c>
      <c r="E2410" s="4">
        <f t="shared" si="74"/>
        <v>2</v>
      </c>
      <c r="F2410" s="5">
        <f t="shared" si="75"/>
        <v>3530.7537251859999</v>
      </c>
    </row>
    <row r="2411" spans="1:6" x14ac:dyDescent="0.3">
      <c r="A2411" t="str">
        <f>Buildings!A2407</f>
        <v>2017_1131</v>
      </c>
      <c r="B2411" s="4">
        <f>Buildings!B2407</f>
        <v>2017</v>
      </c>
      <c r="C2411" s="5">
        <f>Buildings!C2407</f>
        <v>18.358561556786299</v>
      </c>
      <c r="D2411" s="15">
        <f>Buildings!D2407</f>
        <v>6.3828125</v>
      </c>
      <c r="E2411" s="4">
        <f t="shared" si="74"/>
        <v>2</v>
      </c>
      <c r="F2411" s="5">
        <f t="shared" si="75"/>
        <v>36.717123113572598</v>
      </c>
    </row>
    <row r="2412" spans="1:6" x14ac:dyDescent="0.3">
      <c r="A2412" t="str">
        <f>Buildings!A2408</f>
        <v>2017_1132</v>
      </c>
      <c r="B2412" s="4">
        <f>Buildings!B2408</f>
        <v>2017</v>
      </c>
      <c r="C2412" s="5">
        <f>Buildings!C2408</f>
        <v>128.72054365836101</v>
      </c>
      <c r="D2412" s="15">
        <f>Buildings!D2408</f>
        <v>6.0636160714285703</v>
      </c>
      <c r="E2412" s="4">
        <f t="shared" si="74"/>
        <v>2</v>
      </c>
      <c r="F2412" s="5">
        <f t="shared" si="75"/>
        <v>257.44108731672202</v>
      </c>
    </row>
    <row r="2413" spans="1:6" x14ac:dyDescent="0.3">
      <c r="A2413" t="str">
        <f>Buildings!A2409</f>
        <v>2017_1133</v>
      </c>
      <c r="B2413" s="4">
        <f>Buildings!B2409</f>
        <v>2017</v>
      </c>
      <c r="C2413" s="5">
        <f>Buildings!C2409</f>
        <v>588.50363037549005</v>
      </c>
      <c r="D2413" s="15">
        <f>Buildings!D2409</f>
        <v>5.84912109375</v>
      </c>
      <c r="E2413" s="4">
        <f t="shared" si="74"/>
        <v>1</v>
      </c>
      <c r="F2413" s="5">
        <f t="shared" si="75"/>
        <v>588.50363037549005</v>
      </c>
    </row>
    <row r="2414" spans="1:6" x14ac:dyDescent="0.3">
      <c r="A2414" t="str">
        <f>Buildings!A2410</f>
        <v>2017_1134</v>
      </c>
      <c r="B2414" s="4">
        <f>Buildings!B2410</f>
        <v>2017</v>
      </c>
      <c r="C2414" s="5">
        <f>Buildings!C2410</f>
        <v>386.16155903227599</v>
      </c>
      <c r="D2414" s="15">
        <f>Buildings!D2410</f>
        <v>7.1484375</v>
      </c>
      <c r="E2414" s="4">
        <f t="shared" si="74"/>
        <v>2</v>
      </c>
      <c r="F2414" s="5">
        <f t="shared" si="75"/>
        <v>772.32311806455198</v>
      </c>
    </row>
    <row r="2415" spans="1:6" x14ac:dyDescent="0.3">
      <c r="A2415" t="str">
        <f>Buildings!A2411</f>
        <v>2017_1135</v>
      </c>
      <c r="B2415" s="4">
        <f>Buildings!B2411</f>
        <v>2017</v>
      </c>
      <c r="C2415" s="5">
        <f>Buildings!C2411</f>
        <v>73.633876074105501</v>
      </c>
      <c r="D2415" s="15">
        <f>Buildings!D2411</f>
        <v>3.03515625</v>
      </c>
      <c r="E2415" s="4">
        <f t="shared" si="74"/>
        <v>1</v>
      </c>
      <c r="F2415" s="5">
        <f t="shared" si="75"/>
        <v>73.633876074105501</v>
      </c>
    </row>
    <row r="2416" spans="1:6" x14ac:dyDescent="0.3">
      <c r="A2416" t="str">
        <f>Buildings!A2412</f>
        <v>2017_1136</v>
      </c>
      <c r="B2416" s="4">
        <f>Buildings!B2412</f>
        <v>2017</v>
      </c>
      <c r="C2416" s="5">
        <f>Buildings!C2412</f>
        <v>956.42477582674496</v>
      </c>
      <c r="D2416" s="15">
        <f>Buildings!D2412</f>
        <v>6.3404447115384599</v>
      </c>
      <c r="E2416" s="4">
        <f t="shared" si="74"/>
        <v>2</v>
      </c>
      <c r="F2416" s="5">
        <f t="shared" si="75"/>
        <v>1912.8495516534899</v>
      </c>
    </row>
    <row r="2417" spans="1:6" x14ac:dyDescent="0.3">
      <c r="A2417" t="str">
        <f>Buildings!A2413</f>
        <v>2017_1137</v>
      </c>
      <c r="B2417" s="4">
        <f>Buildings!B2413</f>
        <v>2017</v>
      </c>
      <c r="C2417" s="5">
        <f>Buildings!C2413</f>
        <v>18.403507020324501</v>
      </c>
      <c r="D2417" s="15">
        <f>Buildings!D2413</f>
        <v>3.8125</v>
      </c>
      <c r="E2417" s="4">
        <f t="shared" si="74"/>
        <v>1</v>
      </c>
      <c r="F2417" s="5">
        <f t="shared" si="75"/>
        <v>18.403507020324501</v>
      </c>
    </row>
    <row r="2418" spans="1:6" x14ac:dyDescent="0.3">
      <c r="A2418" t="str">
        <f>Buildings!A2414</f>
        <v>2017_1138</v>
      </c>
      <c r="B2418" s="4">
        <f>Buildings!B2414</f>
        <v>2017</v>
      </c>
      <c r="C2418" s="5">
        <f>Buildings!C2414</f>
        <v>331.20389328058798</v>
      </c>
      <c r="D2418" s="15">
        <f>Buildings!D2414</f>
        <v>5.8333333333333304</v>
      </c>
      <c r="E2418" s="4">
        <f t="shared" si="74"/>
        <v>1</v>
      </c>
      <c r="F2418" s="5">
        <f t="shared" si="75"/>
        <v>331.20389328058798</v>
      </c>
    </row>
    <row r="2419" spans="1:6" x14ac:dyDescent="0.3">
      <c r="A2419" t="str">
        <f>Buildings!A2415</f>
        <v>2017_1139</v>
      </c>
      <c r="B2419" s="4">
        <f>Buildings!B2415</f>
        <v>2017</v>
      </c>
      <c r="C2419" s="5">
        <f>Buildings!C2415</f>
        <v>330.90604170411802</v>
      </c>
      <c r="D2419" s="15">
        <f>Buildings!D2415</f>
        <v>5.2361111111111098</v>
      </c>
      <c r="E2419" s="4">
        <f t="shared" si="74"/>
        <v>1</v>
      </c>
      <c r="F2419" s="5">
        <f t="shared" si="75"/>
        <v>330.90604170411802</v>
      </c>
    </row>
    <row r="2420" spans="1:6" x14ac:dyDescent="0.3">
      <c r="A2420" t="str">
        <f>Buildings!A2416</f>
        <v>2017_1140</v>
      </c>
      <c r="B2420" s="4">
        <f>Buildings!B2416</f>
        <v>2017</v>
      </c>
      <c r="C2420" s="5">
        <f>Buildings!C2416</f>
        <v>73.531360048800707</v>
      </c>
      <c r="D2420" s="15">
        <f>Buildings!D2416</f>
        <v>3.0859375</v>
      </c>
      <c r="E2420" s="4">
        <f t="shared" si="74"/>
        <v>1</v>
      </c>
      <c r="F2420" s="5">
        <f t="shared" si="75"/>
        <v>73.531360048800707</v>
      </c>
    </row>
    <row r="2421" spans="1:6" x14ac:dyDescent="0.3">
      <c r="A2421" t="str">
        <f>Buildings!A2417</f>
        <v>2017_1141</v>
      </c>
      <c r="B2421" s="4">
        <f>Buildings!B2417</f>
        <v>2017</v>
      </c>
      <c r="C2421" s="5">
        <f>Buildings!C2417</f>
        <v>312.64228203892702</v>
      </c>
      <c r="D2421" s="15">
        <f>Buildings!D2417</f>
        <v>4.3676470588235299</v>
      </c>
      <c r="E2421" s="4">
        <f t="shared" si="74"/>
        <v>1</v>
      </c>
      <c r="F2421" s="5">
        <f t="shared" si="75"/>
        <v>312.64228203892702</v>
      </c>
    </row>
    <row r="2422" spans="1:6" x14ac:dyDescent="0.3">
      <c r="A2422" t="str">
        <f>Buildings!A2418</f>
        <v>2017_1142</v>
      </c>
      <c r="B2422" s="4">
        <f>Buildings!B2418</f>
        <v>2017</v>
      </c>
      <c r="C2422" s="5">
        <f>Buildings!C2418</f>
        <v>73.684990985317498</v>
      </c>
      <c r="D2422" s="15">
        <f>Buildings!D2418</f>
        <v>3.275390625</v>
      </c>
      <c r="E2422" s="4">
        <f t="shared" si="74"/>
        <v>1</v>
      </c>
      <c r="F2422" s="5">
        <f t="shared" si="75"/>
        <v>73.684990985317498</v>
      </c>
    </row>
    <row r="2423" spans="1:6" x14ac:dyDescent="0.3">
      <c r="A2423" t="str">
        <f>Buildings!A2419</f>
        <v>2017_1143</v>
      </c>
      <c r="B2423" s="4">
        <f>Buildings!B2419</f>
        <v>2017</v>
      </c>
      <c r="C2423" s="5">
        <f>Buildings!C2419</f>
        <v>552.01125891506695</v>
      </c>
      <c r="D2423" s="15">
        <f>Buildings!D2419</f>
        <v>4.3424479166666696</v>
      </c>
      <c r="E2423" s="4">
        <f t="shared" si="74"/>
        <v>1</v>
      </c>
      <c r="F2423" s="5">
        <f t="shared" si="75"/>
        <v>552.01125891506695</v>
      </c>
    </row>
    <row r="2424" spans="1:6" x14ac:dyDescent="0.3">
      <c r="A2424" t="str">
        <f>Buildings!A2420</f>
        <v>2017_1144</v>
      </c>
      <c r="B2424" s="4">
        <f>Buildings!B2420</f>
        <v>2017</v>
      </c>
      <c r="C2424" s="5">
        <f>Buildings!C2420</f>
        <v>110.34829082340001</v>
      </c>
      <c r="D2424" s="15">
        <f>Buildings!D2420</f>
        <v>3.19921875</v>
      </c>
      <c r="E2424" s="4">
        <f t="shared" si="74"/>
        <v>1</v>
      </c>
      <c r="F2424" s="5">
        <f t="shared" si="75"/>
        <v>110.34829082340001</v>
      </c>
    </row>
    <row r="2425" spans="1:6" x14ac:dyDescent="0.3">
      <c r="A2425" t="str">
        <f>Buildings!A2421</f>
        <v>2017_1145</v>
      </c>
      <c r="B2425" s="4">
        <f>Buildings!B2421</f>
        <v>2017</v>
      </c>
      <c r="C2425" s="5">
        <f>Buildings!C2421</f>
        <v>183.93026233650701</v>
      </c>
      <c r="D2425" s="15">
        <f>Buildings!D2421</f>
        <v>3.6062500000000002</v>
      </c>
      <c r="E2425" s="4">
        <f t="shared" si="74"/>
        <v>1</v>
      </c>
      <c r="F2425" s="5">
        <f t="shared" si="75"/>
        <v>183.93026233650701</v>
      </c>
    </row>
    <row r="2426" spans="1:6" x14ac:dyDescent="0.3">
      <c r="A2426" t="str">
        <f>Buildings!A2422</f>
        <v>2017_1146</v>
      </c>
      <c r="B2426" s="4">
        <f>Buildings!B2422</f>
        <v>2017</v>
      </c>
      <c r="C2426" s="5">
        <f>Buildings!C2422</f>
        <v>202.28772935643801</v>
      </c>
      <c r="D2426" s="15">
        <f>Buildings!D2422</f>
        <v>2.9914772727272698</v>
      </c>
      <c r="E2426" s="4">
        <f t="shared" si="74"/>
        <v>1</v>
      </c>
      <c r="F2426" s="5">
        <f t="shared" si="75"/>
        <v>202.28772935643801</v>
      </c>
    </row>
    <row r="2427" spans="1:6" x14ac:dyDescent="0.3">
      <c r="A2427" t="str">
        <f>Buildings!A2423</f>
        <v>2017_1147</v>
      </c>
      <c r="B2427" s="4">
        <f>Buildings!B2423</f>
        <v>2017</v>
      </c>
      <c r="C2427" s="5">
        <f>Buildings!C2423</f>
        <v>238.786253549159</v>
      </c>
      <c r="D2427" s="15">
        <f>Buildings!D2423</f>
        <v>4.4086538461538503</v>
      </c>
      <c r="E2427" s="4">
        <f t="shared" si="74"/>
        <v>1</v>
      </c>
      <c r="F2427" s="5">
        <f t="shared" si="75"/>
        <v>238.786253549159</v>
      </c>
    </row>
    <row r="2428" spans="1:6" x14ac:dyDescent="0.3">
      <c r="A2428" t="str">
        <f>Buildings!A2424</f>
        <v>2017_1148</v>
      </c>
      <c r="B2428" s="4">
        <f>Buildings!B2424</f>
        <v>2017</v>
      </c>
      <c r="C2428" s="5">
        <f>Buildings!C2424</f>
        <v>55.173770233988797</v>
      </c>
      <c r="D2428" s="15">
        <f>Buildings!D2424</f>
        <v>3.0598958333333299</v>
      </c>
      <c r="E2428" s="4">
        <f t="shared" si="74"/>
        <v>1</v>
      </c>
      <c r="F2428" s="5">
        <f t="shared" si="75"/>
        <v>55.173770233988797</v>
      </c>
    </row>
    <row r="2429" spans="1:6" x14ac:dyDescent="0.3">
      <c r="A2429" t="str">
        <f>Buildings!A2425</f>
        <v>2017_1149</v>
      </c>
      <c r="B2429" s="4">
        <f>Buildings!B2425</f>
        <v>2017</v>
      </c>
      <c r="C2429" s="5">
        <f>Buildings!C2425</f>
        <v>36.8679800052196</v>
      </c>
      <c r="D2429" s="15">
        <f>Buildings!D2425</f>
        <v>3.78515625</v>
      </c>
      <c r="E2429" s="4">
        <f t="shared" si="74"/>
        <v>1</v>
      </c>
      <c r="F2429" s="5">
        <f t="shared" si="75"/>
        <v>36.8679800052196</v>
      </c>
    </row>
    <row r="2430" spans="1:6" x14ac:dyDescent="0.3">
      <c r="A2430" t="str">
        <f>Buildings!A2426</f>
        <v>2017_1150</v>
      </c>
      <c r="B2430" s="4">
        <f>Buildings!B2426</f>
        <v>2017</v>
      </c>
      <c r="C2430" s="5">
        <f>Buildings!C2426</f>
        <v>128.70514997467399</v>
      </c>
      <c r="D2430" s="15">
        <f>Buildings!D2426</f>
        <v>4.5725446428571397</v>
      </c>
      <c r="E2430" s="4">
        <f t="shared" si="74"/>
        <v>1</v>
      </c>
      <c r="F2430" s="5">
        <f t="shared" si="75"/>
        <v>128.70514997467399</v>
      </c>
    </row>
    <row r="2431" spans="1:6" x14ac:dyDescent="0.3">
      <c r="A2431" t="str">
        <f>Buildings!A2427</f>
        <v>2017_1151</v>
      </c>
      <c r="B2431" s="4">
        <f>Buildings!B2427</f>
        <v>2017</v>
      </c>
      <c r="C2431" s="5">
        <f>Buildings!C2427</f>
        <v>128.72265876643399</v>
      </c>
      <c r="D2431" s="15">
        <f>Buildings!D2427</f>
        <v>3.19084821428571</v>
      </c>
      <c r="E2431" s="4">
        <f t="shared" si="74"/>
        <v>1</v>
      </c>
      <c r="F2431" s="5">
        <f t="shared" si="75"/>
        <v>128.72265876643399</v>
      </c>
    </row>
    <row r="2432" spans="1:6" x14ac:dyDescent="0.3">
      <c r="A2432" t="str">
        <f>Buildings!A2428</f>
        <v>2017_1152</v>
      </c>
      <c r="B2432" s="4">
        <f>Buildings!B2428</f>
        <v>2017</v>
      </c>
      <c r="C2432" s="5">
        <f>Buildings!C2428</f>
        <v>110.21646087616701</v>
      </c>
      <c r="D2432" s="15">
        <f>Buildings!D2428</f>
        <v>2.3606770833333299</v>
      </c>
      <c r="E2432" s="4">
        <f t="shared" si="74"/>
        <v>1</v>
      </c>
      <c r="F2432" s="5">
        <f t="shared" si="75"/>
        <v>110.21646087616701</v>
      </c>
    </row>
    <row r="2433" spans="1:6" x14ac:dyDescent="0.3">
      <c r="A2433" t="str">
        <f>Buildings!A2429</f>
        <v>2017_1153</v>
      </c>
      <c r="B2433" s="4">
        <f>Buildings!B2429</f>
        <v>2017</v>
      </c>
      <c r="C2433" s="5">
        <f>Buildings!C2429</f>
        <v>55.071449695155003</v>
      </c>
      <c r="D2433" s="15">
        <f>Buildings!D2429</f>
        <v>2.8411458333333299</v>
      </c>
      <c r="E2433" s="4">
        <f t="shared" si="74"/>
        <v>1</v>
      </c>
      <c r="F2433" s="5">
        <f t="shared" si="75"/>
        <v>55.071449695155003</v>
      </c>
    </row>
    <row r="2434" spans="1:6" x14ac:dyDescent="0.3">
      <c r="A2434" t="str">
        <f>Buildings!A2430</f>
        <v>2017_1154</v>
      </c>
      <c r="B2434" s="4">
        <f>Buildings!B2430</f>
        <v>2017</v>
      </c>
      <c r="C2434" s="5">
        <f>Buildings!C2430</f>
        <v>55.173855205997803</v>
      </c>
      <c r="D2434" s="15">
        <f>Buildings!D2430</f>
        <v>3.3880208333333299</v>
      </c>
      <c r="E2434" s="4">
        <f t="shared" si="74"/>
        <v>1</v>
      </c>
      <c r="F2434" s="5">
        <f t="shared" si="75"/>
        <v>55.173855205997803</v>
      </c>
    </row>
    <row r="2435" spans="1:6" x14ac:dyDescent="0.3">
      <c r="A2435" t="str">
        <f>Buildings!A2431</f>
        <v>2017_1155</v>
      </c>
      <c r="B2435" s="4">
        <f>Buildings!B2431</f>
        <v>2017</v>
      </c>
      <c r="C2435" s="5">
        <f>Buildings!C2431</f>
        <v>220.69626924395601</v>
      </c>
      <c r="D2435" s="15">
        <f>Buildings!D2431</f>
        <v>3.3424479166666701</v>
      </c>
      <c r="E2435" s="4">
        <f t="shared" si="74"/>
        <v>1</v>
      </c>
      <c r="F2435" s="5">
        <f t="shared" si="75"/>
        <v>220.69626924395601</v>
      </c>
    </row>
    <row r="2436" spans="1:6" x14ac:dyDescent="0.3">
      <c r="A2436" t="str">
        <f>Buildings!A2432</f>
        <v>2017_1156</v>
      </c>
      <c r="B2436" s="4">
        <f>Buildings!B2432</f>
        <v>2017</v>
      </c>
      <c r="C2436" s="5">
        <f>Buildings!C2432</f>
        <v>91.864165991544695</v>
      </c>
      <c r="D2436" s="15">
        <f>Buildings!D2432</f>
        <v>3.8031250000000001</v>
      </c>
      <c r="E2436" s="4">
        <f t="shared" si="74"/>
        <v>1</v>
      </c>
      <c r="F2436" s="5">
        <f t="shared" si="75"/>
        <v>91.864165991544695</v>
      </c>
    </row>
    <row r="2437" spans="1:6" x14ac:dyDescent="0.3">
      <c r="A2437" t="str">
        <f>Buildings!A2433</f>
        <v>2017_1157</v>
      </c>
      <c r="B2437" s="4">
        <f>Buildings!B2433</f>
        <v>2017</v>
      </c>
      <c r="C2437" s="5">
        <f>Buildings!C2433</f>
        <v>73.530941884964705</v>
      </c>
      <c r="D2437" s="15">
        <f>Buildings!D2433</f>
        <v>3.734375</v>
      </c>
      <c r="E2437" s="4">
        <f t="shared" si="74"/>
        <v>1</v>
      </c>
      <c r="F2437" s="5">
        <f t="shared" si="75"/>
        <v>73.530941884964705</v>
      </c>
    </row>
    <row r="2438" spans="1:6" x14ac:dyDescent="0.3">
      <c r="A2438" t="str">
        <f>Buildings!A2434</f>
        <v>2017_1158</v>
      </c>
      <c r="B2438" s="4">
        <f>Buildings!B2434</f>
        <v>2017</v>
      </c>
      <c r="C2438" s="5">
        <f>Buildings!C2434</f>
        <v>55.174123208969803</v>
      </c>
      <c r="D2438" s="15">
        <f>Buildings!D2434</f>
        <v>3.1822916666666701</v>
      </c>
      <c r="E2438" s="4">
        <f t="shared" si="74"/>
        <v>1</v>
      </c>
      <c r="F2438" s="5">
        <f t="shared" si="75"/>
        <v>55.174123208969803</v>
      </c>
    </row>
    <row r="2439" spans="1:6" x14ac:dyDescent="0.3">
      <c r="A2439" t="str">
        <f>Buildings!A2435</f>
        <v>2017_1159</v>
      </c>
      <c r="B2439" s="4">
        <f>Buildings!B2435</f>
        <v>2017</v>
      </c>
      <c r="C2439" s="5">
        <f>Buildings!C2435</f>
        <v>183.82952384837</v>
      </c>
      <c r="D2439" s="15">
        <f>Buildings!D2435</f>
        <v>3.6625000000000001</v>
      </c>
      <c r="E2439" s="4">
        <f t="shared" ref="E2439:E2502" si="76">MAX(1,FLOOR(D2439/$B$3,1))</f>
        <v>1</v>
      </c>
      <c r="F2439" s="5">
        <f t="shared" ref="F2439:F2502" si="77">C2439*E2439</f>
        <v>183.82952384837</v>
      </c>
    </row>
    <row r="2440" spans="1:6" x14ac:dyDescent="0.3">
      <c r="A2440" t="str">
        <f>Buildings!A2436</f>
        <v>2017_1160</v>
      </c>
      <c r="B2440" s="4">
        <f>Buildings!B2436</f>
        <v>2017</v>
      </c>
      <c r="C2440" s="5">
        <f>Buildings!C2436</f>
        <v>147.11141556873699</v>
      </c>
      <c r="D2440" s="15">
        <f>Buildings!D2436</f>
        <v>4.130859375</v>
      </c>
      <c r="E2440" s="4">
        <f t="shared" si="76"/>
        <v>1</v>
      </c>
      <c r="F2440" s="5">
        <f t="shared" si="77"/>
        <v>147.11141556873699</v>
      </c>
    </row>
    <row r="2441" spans="1:6" x14ac:dyDescent="0.3">
      <c r="A2441" t="str">
        <f>Buildings!A2437</f>
        <v>2017_1161</v>
      </c>
      <c r="B2441" s="4">
        <f>Buildings!B2437</f>
        <v>2017</v>
      </c>
      <c r="C2441" s="5">
        <f>Buildings!C2437</f>
        <v>110.39768583327501</v>
      </c>
      <c r="D2441" s="15">
        <f>Buildings!D2437</f>
        <v>3.4166666666666701</v>
      </c>
      <c r="E2441" s="4">
        <f t="shared" si="76"/>
        <v>1</v>
      </c>
      <c r="F2441" s="5">
        <f t="shared" si="77"/>
        <v>110.39768583327501</v>
      </c>
    </row>
    <row r="2442" spans="1:6" x14ac:dyDescent="0.3">
      <c r="A2442" t="str">
        <f>Buildings!A2438</f>
        <v>2017_1162</v>
      </c>
      <c r="B2442" s="4">
        <f>Buildings!B2438</f>
        <v>2017</v>
      </c>
      <c r="C2442" s="5">
        <f>Buildings!C2438</f>
        <v>91.989203553646803</v>
      </c>
      <c r="D2442" s="15">
        <f>Buildings!D2438</f>
        <v>3.3390624999999998</v>
      </c>
      <c r="E2442" s="4">
        <f t="shared" si="76"/>
        <v>1</v>
      </c>
      <c r="F2442" s="5">
        <f t="shared" si="77"/>
        <v>91.989203553646803</v>
      </c>
    </row>
    <row r="2443" spans="1:6" x14ac:dyDescent="0.3">
      <c r="A2443" t="str">
        <f>Buildings!A2439</f>
        <v>2017_1163</v>
      </c>
      <c r="B2443" s="4">
        <f>Buildings!B2439</f>
        <v>2017</v>
      </c>
      <c r="C2443" s="5">
        <f>Buildings!C2439</f>
        <v>220.697465429083</v>
      </c>
      <c r="D2443" s="15">
        <f>Buildings!D2439</f>
        <v>4.6686197916666696</v>
      </c>
      <c r="E2443" s="4">
        <f t="shared" si="76"/>
        <v>1</v>
      </c>
      <c r="F2443" s="5">
        <f t="shared" si="77"/>
        <v>220.697465429083</v>
      </c>
    </row>
    <row r="2444" spans="1:6" x14ac:dyDescent="0.3">
      <c r="A2444" t="str">
        <f>Buildings!A2440</f>
        <v>2017_1164</v>
      </c>
      <c r="B2444" s="4">
        <f>Buildings!B2440</f>
        <v>2017</v>
      </c>
      <c r="C2444" s="5">
        <f>Buildings!C2440</f>
        <v>73.631625611334997</v>
      </c>
      <c r="D2444" s="15">
        <f>Buildings!D2440</f>
        <v>3.650390625</v>
      </c>
      <c r="E2444" s="4">
        <f t="shared" si="76"/>
        <v>1</v>
      </c>
      <c r="F2444" s="5">
        <f t="shared" si="77"/>
        <v>73.631625611334997</v>
      </c>
    </row>
    <row r="2445" spans="1:6" x14ac:dyDescent="0.3">
      <c r="A2445" t="str">
        <f>Buildings!A2441</f>
        <v>2017_1165</v>
      </c>
      <c r="B2445" s="4">
        <f>Buildings!B2441</f>
        <v>2017</v>
      </c>
      <c r="C2445" s="5">
        <f>Buildings!C2441</f>
        <v>73.682509858161197</v>
      </c>
      <c r="D2445" s="15">
        <f>Buildings!D2441</f>
        <v>2.927734375</v>
      </c>
      <c r="E2445" s="4">
        <f t="shared" si="76"/>
        <v>1</v>
      </c>
      <c r="F2445" s="5">
        <f t="shared" si="77"/>
        <v>73.682509858161197</v>
      </c>
    </row>
    <row r="2446" spans="1:6" x14ac:dyDescent="0.3">
      <c r="A2446" t="str">
        <f>Buildings!A2442</f>
        <v>2017_1166</v>
      </c>
      <c r="B2446" s="4">
        <f>Buildings!B2442</f>
        <v>2017</v>
      </c>
      <c r="C2446" s="5">
        <f>Buildings!C2442</f>
        <v>570.25563256349403</v>
      </c>
      <c r="D2446" s="15">
        <f>Buildings!D2442</f>
        <v>4.40398185483871</v>
      </c>
      <c r="E2446" s="4">
        <f t="shared" si="76"/>
        <v>1</v>
      </c>
      <c r="F2446" s="5">
        <f t="shared" si="77"/>
        <v>570.25563256349403</v>
      </c>
    </row>
    <row r="2447" spans="1:6" x14ac:dyDescent="0.3">
      <c r="A2447" t="str">
        <f>Buildings!A2443</f>
        <v>2017_1167</v>
      </c>
      <c r="B2447" s="4">
        <f>Buildings!B2443</f>
        <v>2017</v>
      </c>
      <c r="C2447" s="5">
        <f>Buildings!C2443</f>
        <v>55.225557141006</v>
      </c>
      <c r="D2447" s="15">
        <f>Buildings!D2443</f>
        <v>2.5338541666666701</v>
      </c>
      <c r="E2447" s="4">
        <f t="shared" si="76"/>
        <v>1</v>
      </c>
      <c r="F2447" s="5">
        <f t="shared" si="77"/>
        <v>55.225557141006</v>
      </c>
    </row>
    <row r="2448" spans="1:6" x14ac:dyDescent="0.3">
      <c r="A2448" t="str">
        <f>Buildings!A2444</f>
        <v>2017_1168</v>
      </c>
      <c r="B2448" s="4">
        <f>Buildings!B2444</f>
        <v>2017</v>
      </c>
      <c r="C2448" s="5">
        <f>Buildings!C2444</f>
        <v>55.172169003635602</v>
      </c>
      <c r="D2448" s="15">
        <f>Buildings!D2444</f>
        <v>3.1328125</v>
      </c>
      <c r="E2448" s="4">
        <f t="shared" si="76"/>
        <v>1</v>
      </c>
      <c r="F2448" s="5">
        <f t="shared" si="77"/>
        <v>55.172169003635602</v>
      </c>
    </row>
    <row r="2449" spans="1:6" x14ac:dyDescent="0.3">
      <c r="A2449" t="str">
        <f>Buildings!A2445</f>
        <v>2017_1169</v>
      </c>
      <c r="B2449" s="4">
        <f>Buildings!B2445</f>
        <v>2017</v>
      </c>
      <c r="C2449" s="5">
        <f>Buildings!C2445</f>
        <v>128.75202103611301</v>
      </c>
      <c r="D2449" s="15">
        <f>Buildings!D2445</f>
        <v>3.29352678571429</v>
      </c>
      <c r="E2449" s="4">
        <f t="shared" si="76"/>
        <v>1</v>
      </c>
      <c r="F2449" s="5">
        <f t="shared" si="77"/>
        <v>128.75202103611301</v>
      </c>
    </row>
    <row r="2450" spans="1:6" x14ac:dyDescent="0.3">
      <c r="A2450" t="str">
        <f>Buildings!A2446</f>
        <v>2017_1170</v>
      </c>
      <c r="B2450" s="4">
        <f>Buildings!B2446</f>
        <v>2017</v>
      </c>
      <c r="C2450" s="5">
        <f>Buildings!C2446</f>
        <v>73.477235661818</v>
      </c>
      <c r="D2450" s="15">
        <f>Buildings!D2446</f>
        <v>3.900390625</v>
      </c>
      <c r="E2450" s="4">
        <f t="shared" si="76"/>
        <v>1</v>
      </c>
      <c r="F2450" s="5">
        <f t="shared" si="77"/>
        <v>73.477235661818</v>
      </c>
    </row>
    <row r="2451" spans="1:6" x14ac:dyDescent="0.3">
      <c r="A2451" t="str">
        <f>Buildings!A2447</f>
        <v>2017_1171</v>
      </c>
      <c r="B2451" s="4">
        <f>Buildings!B2447</f>
        <v>2017</v>
      </c>
      <c r="C2451" s="5">
        <f>Buildings!C2447</f>
        <v>36.815401449799502</v>
      </c>
      <c r="D2451" s="15">
        <f>Buildings!D2447</f>
        <v>4.14453125</v>
      </c>
      <c r="E2451" s="4">
        <f t="shared" si="76"/>
        <v>1</v>
      </c>
      <c r="F2451" s="5">
        <f t="shared" si="77"/>
        <v>36.815401449799502</v>
      </c>
    </row>
    <row r="2452" spans="1:6" x14ac:dyDescent="0.3">
      <c r="A2452" t="str">
        <f>Buildings!A2448</f>
        <v>2017_1172</v>
      </c>
      <c r="B2452" s="4">
        <f>Buildings!B2448</f>
        <v>2017</v>
      </c>
      <c r="C2452" s="5">
        <f>Buildings!C2448</f>
        <v>18.356512777507302</v>
      </c>
      <c r="D2452" s="15">
        <f>Buildings!D2448</f>
        <v>2.8203125</v>
      </c>
      <c r="E2452" s="4">
        <f t="shared" si="76"/>
        <v>1</v>
      </c>
      <c r="F2452" s="5">
        <f t="shared" si="77"/>
        <v>18.356512777507302</v>
      </c>
    </row>
    <row r="2453" spans="1:6" x14ac:dyDescent="0.3">
      <c r="A2453" t="str">
        <f>Buildings!A2449</f>
        <v>2017_1173</v>
      </c>
      <c r="B2453" s="4">
        <f>Buildings!B2449</f>
        <v>2017</v>
      </c>
      <c r="C2453" s="5">
        <f>Buildings!C2449</f>
        <v>55.069707930088001</v>
      </c>
      <c r="D2453" s="15">
        <f>Buildings!D2449</f>
        <v>2.4817708333333299</v>
      </c>
      <c r="E2453" s="4">
        <f t="shared" si="76"/>
        <v>1</v>
      </c>
      <c r="F2453" s="5">
        <f t="shared" si="77"/>
        <v>55.069707930088001</v>
      </c>
    </row>
    <row r="2454" spans="1:6" x14ac:dyDescent="0.3">
      <c r="A2454" t="str">
        <f>Buildings!A2450</f>
        <v>2017_1174</v>
      </c>
      <c r="B2454" s="4">
        <f>Buildings!B2450</f>
        <v>2017</v>
      </c>
      <c r="C2454" s="5">
        <f>Buildings!C2450</f>
        <v>110.344290867448</v>
      </c>
      <c r="D2454" s="15">
        <f>Buildings!D2450</f>
        <v>3.3216145833333299</v>
      </c>
      <c r="E2454" s="4">
        <f t="shared" si="76"/>
        <v>1</v>
      </c>
      <c r="F2454" s="5">
        <f t="shared" si="77"/>
        <v>110.344290867448</v>
      </c>
    </row>
    <row r="2455" spans="1:6" x14ac:dyDescent="0.3">
      <c r="A2455" t="str">
        <f>Buildings!A2451</f>
        <v>2017_1175</v>
      </c>
      <c r="B2455" s="4">
        <f>Buildings!B2451</f>
        <v>2017</v>
      </c>
      <c r="C2455" s="5">
        <f>Buildings!C2451</f>
        <v>73.528257034719005</v>
      </c>
      <c r="D2455" s="15">
        <f>Buildings!D2451</f>
        <v>3.458984375</v>
      </c>
      <c r="E2455" s="4">
        <f t="shared" si="76"/>
        <v>1</v>
      </c>
      <c r="F2455" s="5">
        <f t="shared" si="77"/>
        <v>73.528257034719005</v>
      </c>
    </row>
    <row r="2456" spans="1:6" x14ac:dyDescent="0.3">
      <c r="A2456" t="str">
        <f>Buildings!A2452</f>
        <v>2017_1176</v>
      </c>
      <c r="B2456" s="4">
        <f>Buildings!B2452</f>
        <v>2017</v>
      </c>
      <c r="C2456" s="5">
        <f>Buildings!C2452</f>
        <v>36.7130646808073</v>
      </c>
      <c r="D2456" s="15">
        <f>Buildings!D2452</f>
        <v>3.0078125</v>
      </c>
      <c r="E2456" s="4">
        <f t="shared" si="76"/>
        <v>1</v>
      </c>
      <c r="F2456" s="5">
        <f t="shared" si="77"/>
        <v>36.7130646808073</v>
      </c>
    </row>
    <row r="2457" spans="1:6" x14ac:dyDescent="0.3">
      <c r="A2457" t="str">
        <f>Buildings!A2453</f>
        <v>2017_1177</v>
      </c>
      <c r="B2457" s="4">
        <f>Buildings!B2453</f>
        <v>2017</v>
      </c>
      <c r="C2457" s="5">
        <f>Buildings!C2453</f>
        <v>55.120833909139002</v>
      </c>
      <c r="D2457" s="15">
        <f>Buildings!D2453</f>
        <v>3.421875</v>
      </c>
      <c r="E2457" s="4">
        <f t="shared" si="76"/>
        <v>1</v>
      </c>
      <c r="F2457" s="5">
        <f t="shared" si="77"/>
        <v>55.120833909139002</v>
      </c>
    </row>
    <row r="2458" spans="1:6" x14ac:dyDescent="0.3">
      <c r="A2458" t="str">
        <f>Buildings!A2454</f>
        <v>2017_1178</v>
      </c>
      <c r="B2458" s="4">
        <f>Buildings!B2454</f>
        <v>2017</v>
      </c>
      <c r="C2458" s="5">
        <f>Buildings!C2454</f>
        <v>36.763622304424601</v>
      </c>
      <c r="D2458" s="15">
        <f>Buildings!D2454</f>
        <v>3.3359375</v>
      </c>
      <c r="E2458" s="4">
        <f t="shared" si="76"/>
        <v>1</v>
      </c>
      <c r="F2458" s="5">
        <f t="shared" si="77"/>
        <v>36.763622304424601</v>
      </c>
    </row>
    <row r="2459" spans="1:6" x14ac:dyDescent="0.3">
      <c r="A2459" t="str">
        <f>Buildings!A2455</f>
        <v>2017_1179</v>
      </c>
      <c r="B2459" s="4">
        <f>Buildings!B2455</f>
        <v>2017</v>
      </c>
      <c r="C2459" s="5">
        <f>Buildings!C2455</f>
        <v>110.24128262884901</v>
      </c>
      <c r="D2459" s="15">
        <f>Buildings!D2455</f>
        <v>3.5846354166666701</v>
      </c>
      <c r="E2459" s="4">
        <f t="shared" si="76"/>
        <v>1</v>
      </c>
      <c r="F2459" s="5">
        <f t="shared" si="77"/>
        <v>110.24128262884901</v>
      </c>
    </row>
    <row r="2460" spans="1:6" x14ac:dyDescent="0.3">
      <c r="A2460" t="str">
        <f>Buildings!A2456</f>
        <v>2017_1180</v>
      </c>
      <c r="B2460" s="4">
        <f>Buildings!B2456</f>
        <v>2017</v>
      </c>
      <c r="C2460" s="5">
        <f>Buildings!C2456</f>
        <v>36.815322939306498</v>
      </c>
      <c r="D2460" s="15">
        <f>Buildings!D2456</f>
        <v>3.28515625</v>
      </c>
      <c r="E2460" s="4">
        <f t="shared" si="76"/>
        <v>1</v>
      </c>
      <c r="F2460" s="5">
        <f t="shared" si="77"/>
        <v>36.815322939306498</v>
      </c>
    </row>
    <row r="2461" spans="1:6" x14ac:dyDescent="0.3">
      <c r="A2461" t="str">
        <f>Buildings!A2457</f>
        <v>2017_1181</v>
      </c>
      <c r="B2461" s="4">
        <f>Buildings!B2457</f>
        <v>2017</v>
      </c>
      <c r="C2461" s="5">
        <f>Buildings!C2457</f>
        <v>18.356251865625399</v>
      </c>
      <c r="D2461" s="15">
        <f>Buildings!D2457</f>
        <v>3.7890625</v>
      </c>
      <c r="E2461" s="4">
        <f t="shared" si="76"/>
        <v>1</v>
      </c>
      <c r="F2461" s="5">
        <f t="shared" si="77"/>
        <v>18.356251865625399</v>
      </c>
    </row>
    <row r="2462" spans="1:6" x14ac:dyDescent="0.3">
      <c r="A2462" t="str">
        <f>Buildings!A2458</f>
        <v>2017_1182</v>
      </c>
      <c r="B2462" s="4">
        <f>Buildings!B2458</f>
        <v>2017</v>
      </c>
      <c r="C2462" s="5">
        <f>Buildings!C2458</f>
        <v>18.356480167247401</v>
      </c>
      <c r="D2462" s="15">
        <f>Buildings!D2458</f>
        <v>2.296875</v>
      </c>
      <c r="E2462" s="4">
        <f t="shared" si="76"/>
        <v>1</v>
      </c>
      <c r="F2462" s="5">
        <f t="shared" si="77"/>
        <v>18.356480167247401</v>
      </c>
    </row>
    <row r="2463" spans="1:6" x14ac:dyDescent="0.3">
      <c r="A2463" t="str">
        <f>Buildings!A2459</f>
        <v>2017_1183</v>
      </c>
      <c r="B2463" s="4">
        <f>Buildings!B2459</f>
        <v>2017</v>
      </c>
      <c r="C2463" s="5">
        <f>Buildings!C2459</f>
        <v>110.394272852689</v>
      </c>
      <c r="D2463" s="15">
        <f>Buildings!D2459</f>
        <v>2.9036458333333299</v>
      </c>
      <c r="E2463" s="4">
        <f t="shared" si="76"/>
        <v>1</v>
      </c>
      <c r="F2463" s="5">
        <f t="shared" si="77"/>
        <v>110.394272852689</v>
      </c>
    </row>
    <row r="2464" spans="1:6" x14ac:dyDescent="0.3">
      <c r="A2464" t="str">
        <f>Buildings!A2460</f>
        <v>2017_1184</v>
      </c>
      <c r="B2464" s="4">
        <f>Buildings!B2460</f>
        <v>2017</v>
      </c>
      <c r="C2464" s="5">
        <f>Buildings!C2460</f>
        <v>73.509972702711806</v>
      </c>
      <c r="D2464" s="15">
        <f>Buildings!D2460</f>
        <v>3.68359375</v>
      </c>
      <c r="E2464" s="4">
        <f t="shared" si="76"/>
        <v>1</v>
      </c>
      <c r="F2464" s="5">
        <f t="shared" si="77"/>
        <v>73.509972702711806</v>
      </c>
    </row>
    <row r="2465" spans="1:6" x14ac:dyDescent="0.3">
      <c r="A2465" t="str">
        <f>Buildings!A2461</f>
        <v>2017_1185</v>
      </c>
      <c r="B2465" s="4">
        <f>Buildings!B2461</f>
        <v>2017</v>
      </c>
      <c r="C2465" s="5">
        <f>Buildings!C2461</f>
        <v>18.356225784867998</v>
      </c>
      <c r="D2465" s="15">
        <f>Buildings!D2461</f>
        <v>2.578125</v>
      </c>
      <c r="E2465" s="4">
        <f t="shared" si="76"/>
        <v>1</v>
      </c>
      <c r="F2465" s="5">
        <f t="shared" si="77"/>
        <v>18.356225784867998</v>
      </c>
    </row>
    <row r="2466" spans="1:6" x14ac:dyDescent="0.3">
      <c r="A2466" t="str">
        <f>Buildings!A2462</f>
        <v>2017_1186</v>
      </c>
      <c r="B2466" s="4">
        <f>Buildings!B2462</f>
        <v>2017</v>
      </c>
      <c r="C2466" s="5">
        <f>Buildings!C2462</f>
        <v>18.356506252661301</v>
      </c>
      <c r="D2466" s="15">
        <f>Buildings!D2462</f>
        <v>2.8984375</v>
      </c>
      <c r="E2466" s="4">
        <f t="shared" si="76"/>
        <v>1</v>
      </c>
      <c r="F2466" s="5">
        <f t="shared" si="77"/>
        <v>18.356506252661301</v>
      </c>
    </row>
    <row r="2467" spans="1:6" x14ac:dyDescent="0.3">
      <c r="A2467" t="str">
        <f>Buildings!A2463</f>
        <v>2017_1187</v>
      </c>
      <c r="B2467" s="4">
        <f>Buildings!B2463</f>
        <v>2017</v>
      </c>
      <c r="C2467" s="5">
        <f>Buildings!C2463</f>
        <v>477.96726548299199</v>
      </c>
      <c r="D2467" s="15">
        <f>Buildings!D2463</f>
        <v>3.2764423076923102</v>
      </c>
      <c r="E2467" s="4">
        <f t="shared" si="76"/>
        <v>1</v>
      </c>
      <c r="F2467" s="5">
        <f t="shared" si="77"/>
        <v>477.96726548299199</v>
      </c>
    </row>
    <row r="2468" spans="1:6" x14ac:dyDescent="0.3">
      <c r="A2468" t="str">
        <f>Buildings!A2464</f>
        <v>2017_1188</v>
      </c>
      <c r="B2468" s="4">
        <f>Buildings!B2464</f>
        <v>2017</v>
      </c>
      <c r="C2468" s="5">
        <f>Buildings!C2464</f>
        <v>275.73888344690198</v>
      </c>
      <c r="D2468" s="15">
        <f>Buildings!D2464</f>
        <v>4.1359374999999998</v>
      </c>
      <c r="E2468" s="4">
        <f t="shared" si="76"/>
        <v>1</v>
      </c>
      <c r="F2468" s="5">
        <f t="shared" si="77"/>
        <v>275.73888344690198</v>
      </c>
    </row>
    <row r="2469" spans="1:6" x14ac:dyDescent="0.3">
      <c r="A2469" t="str">
        <f>Buildings!A2465</f>
        <v>2017_1189</v>
      </c>
      <c r="B2469" s="4">
        <f>Buildings!B2465</f>
        <v>2017</v>
      </c>
      <c r="C2469" s="5">
        <f>Buildings!C2465</f>
        <v>165.52487399056599</v>
      </c>
      <c r="D2469" s="15">
        <f>Buildings!D2465</f>
        <v>3.4696180555555598</v>
      </c>
      <c r="E2469" s="4">
        <f t="shared" si="76"/>
        <v>1</v>
      </c>
      <c r="F2469" s="5">
        <f t="shared" si="77"/>
        <v>165.52487399056599</v>
      </c>
    </row>
    <row r="2470" spans="1:6" x14ac:dyDescent="0.3">
      <c r="A2470" t="str">
        <f>Buildings!A2466</f>
        <v>2017_1190</v>
      </c>
      <c r="B2470" s="4">
        <f>Buildings!B2466</f>
        <v>2017</v>
      </c>
      <c r="C2470" s="5">
        <f>Buildings!C2466</f>
        <v>36.765562416985603</v>
      </c>
      <c r="D2470" s="15">
        <f>Buildings!D2466</f>
        <v>5.34765625</v>
      </c>
      <c r="E2470" s="4">
        <f t="shared" si="76"/>
        <v>1</v>
      </c>
      <c r="F2470" s="5">
        <f t="shared" si="77"/>
        <v>36.765562416985603</v>
      </c>
    </row>
    <row r="2471" spans="1:6" x14ac:dyDescent="0.3">
      <c r="A2471" t="str">
        <f>Buildings!A2467</f>
        <v>2017_1191</v>
      </c>
      <c r="B2471" s="4">
        <f>Buildings!B2467</f>
        <v>2017</v>
      </c>
      <c r="C2471" s="5">
        <f>Buildings!C2467</f>
        <v>680.08957188390298</v>
      </c>
      <c r="D2471" s="15">
        <f>Buildings!D2467</f>
        <v>4.2529560810810798</v>
      </c>
      <c r="E2471" s="4">
        <f t="shared" si="76"/>
        <v>1</v>
      </c>
      <c r="F2471" s="5">
        <f t="shared" si="77"/>
        <v>680.08957188390298</v>
      </c>
    </row>
    <row r="2472" spans="1:6" x14ac:dyDescent="0.3">
      <c r="A2472" t="str">
        <f>Buildings!A2468</f>
        <v>2017_1192</v>
      </c>
      <c r="B2472" s="4">
        <f>Buildings!B2468</f>
        <v>2017</v>
      </c>
      <c r="C2472" s="5">
        <f>Buildings!C2468</f>
        <v>128.67247762530999</v>
      </c>
      <c r="D2472" s="15">
        <f>Buildings!D2468</f>
        <v>4.16071428571429</v>
      </c>
      <c r="E2472" s="4">
        <f t="shared" si="76"/>
        <v>1</v>
      </c>
      <c r="F2472" s="5">
        <f t="shared" si="77"/>
        <v>128.67247762530999</v>
      </c>
    </row>
    <row r="2473" spans="1:6" x14ac:dyDescent="0.3">
      <c r="A2473" t="str">
        <f>Buildings!A2469</f>
        <v>2017_1193</v>
      </c>
      <c r="B2473" s="4">
        <f>Buildings!B2469</f>
        <v>2017</v>
      </c>
      <c r="C2473" s="5">
        <f>Buildings!C2469</f>
        <v>128.75753812119399</v>
      </c>
      <c r="D2473" s="15">
        <f>Buildings!D2469</f>
        <v>3.94977678571429</v>
      </c>
      <c r="E2473" s="4">
        <f t="shared" si="76"/>
        <v>1</v>
      </c>
      <c r="F2473" s="5">
        <f t="shared" si="77"/>
        <v>128.75753812119399</v>
      </c>
    </row>
    <row r="2474" spans="1:6" x14ac:dyDescent="0.3">
      <c r="A2474" t="str">
        <f>Buildings!A2470</f>
        <v>2017_1194</v>
      </c>
      <c r="B2474" s="4">
        <f>Buildings!B2470</f>
        <v>2017</v>
      </c>
      <c r="C2474" s="5">
        <f>Buildings!C2470</f>
        <v>330.99657884612702</v>
      </c>
      <c r="D2474" s="15">
        <f>Buildings!D2470</f>
        <v>4.0911458333333304</v>
      </c>
      <c r="E2474" s="4">
        <f t="shared" si="76"/>
        <v>1</v>
      </c>
      <c r="F2474" s="5">
        <f t="shared" si="77"/>
        <v>330.99657884612702</v>
      </c>
    </row>
    <row r="2475" spans="1:6" x14ac:dyDescent="0.3">
      <c r="A2475" t="str">
        <f>Buildings!A2471</f>
        <v>2017_1195</v>
      </c>
      <c r="B2475" s="4">
        <f>Buildings!B2471</f>
        <v>2017</v>
      </c>
      <c r="C2475" s="5">
        <f>Buildings!C2471</f>
        <v>312.60750542115198</v>
      </c>
      <c r="D2475" s="15">
        <f>Buildings!D2471</f>
        <v>4.8033088235294104</v>
      </c>
      <c r="E2475" s="4">
        <f t="shared" si="76"/>
        <v>1</v>
      </c>
      <c r="F2475" s="5">
        <f t="shared" si="77"/>
        <v>312.60750542115198</v>
      </c>
    </row>
    <row r="2476" spans="1:6" x14ac:dyDescent="0.3">
      <c r="A2476" t="str">
        <f>Buildings!A2472</f>
        <v>2017_1196</v>
      </c>
      <c r="B2476" s="4">
        <f>Buildings!B2472</f>
        <v>2017</v>
      </c>
      <c r="C2476" s="5">
        <f>Buildings!C2472</f>
        <v>55.27633164078</v>
      </c>
      <c r="D2476" s="15">
        <f>Buildings!D2472</f>
        <v>3.2838541666666701</v>
      </c>
      <c r="E2476" s="4">
        <f t="shared" si="76"/>
        <v>1</v>
      </c>
      <c r="F2476" s="5">
        <f t="shared" si="77"/>
        <v>55.27633164078</v>
      </c>
    </row>
    <row r="2477" spans="1:6" x14ac:dyDescent="0.3">
      <c r="A2477" t="str">
        <f>Buildings!A2473</f>
        <v>2017_1197</v>
      </c>
      <c r="B2477" s="4">
        <f>Buildings!B2473</f>
        <v>2017</v>
      </c>
      <c r="C2477" s="5">
        <f>Buildings!C2473</f>
        <v>36.765555877238498</v>
      </c>
      <c r="D2477" s="15">
        <f>Buildings!D2473</f>
        <v>3.8125</v>
      </c>
      <c r="E2477" s="4">
        <f t="shared" si="76"/>
        <v>1</v>
      </c>
      <c r="F2477" s="5">
        <f t="shared" si="77"/>
        <v>36.765555877238498</v>
      </c>
    </row>
    <row r="2478" spans="1:6" x14ac:dyDescent="0.3">
      <c r="A2478" t="str">
        <f>Buildings!A2474</f>
        <v>2017_1198</v>
      </c>
      <c r="B2478" s="4">
        <f>Buildings!B2474</f>
        <v>2017</v>
      </c>
      <c r="C2478" s="5">
        <f>Buildings!C2474</f>
        <v>36.869021765887702</v>
      </c>
      <c r="D2478" s="15">
        <f>Buildings!D2474</f>
        <v>2.94921875</v>
      </c>
      <c r="E2478" s="4">
        <f t="shared" si="76"/>
        <v>1</v>
      </c>
      <c r="F2478" s="5">
        <f t="shared" si="77"/>
        <v>36.869021765887702</v>
      </c>
    </row>
    <row r="2479" spans="1:6" x14ac:dyDescent="0.3">
      <c r="A2479" t="str">
        <f>Buildings!A2475</f>
        <v>2017_1199</v>
      </c>
      <c r="B2479" s="4">
        <f>Buildings!B2475</f>
        <v>2017</v>
      </c>
      <c r="C2479" s="5">
        <f>Buildings!C2475</f>
        <v>18.3578502237797</v>
      </c>
      <c r="D2479" s="15">
        <f>Buildings!D2475</f>
        <v>2.2265625</v>
      </c>
      <c r="E2479" s="4">
        <f t="shared" si="76"/>
        <v>1</v>
      </c>
      <c r="F2479" s="5">
        <f t="shared" si="77"/>
        <v>18.3578502237797</v>
      </c>
    </row>
    <row r="2480" spans="1:6" x14ac:dyDescent="0.3">
      <c r="A2480" t="str">
        <f>Buildings!A2476</f>
        <v>2017_1200</v>
      </c>
      <c r="B2480" s="4">
        <f>Buildings!B2476</f>
        <v>2017</v>
      </c>
      <c r="C2480" s="5">
        <f>Buildings!C2476</f>
        <v>55.160803731530898</v>
      </c>
      <c r="D2480" s="15">
        <f>Buildings!D2476</f>
        <v>3.5364583333333299</v>
      </c>
      <c r="E2480" s="4">
        <f t="shared" si="76"/>
        <v>1</v>
      </c>
      <c r="F2480" s="5">
        <f t="shared" si="77"/>
        <v>55.160803731530898</v>
      </c>
    </row>
    <row r="2481" spans="1:6" x14ac:dyDescent="0.3">
      <c r="A2481" t="str">
        <f>Buildings!A2477</f>
        <v>2017_1201</v>
      </c>
      <c r="B2481" s="4">
        <f>Buildings!B2477</f>
        <v>2017</v>
      </c>
      <c r="C2481" s="5">
        <f>Buildings!C2477</f>
        <v>36.7569175958633</v>
      </c>
      <c r="D2481" s="15">
        <f>Buildings!D2477</f>
        <v>3.19921875</v>
      </c>
      <c r="E2481" s="4">
        <f t="shared" si="76"/>
        <v>1</v>
      </c>
      <c r="F2481" s="5">
        <f t="shared" si="77"/>
        <v>36.7569175958633</v>
      </c>
    </row>
    <row r="2482" spans="1:6" x14ac:dyDescent="0.3">
      <c r="A2482" t="str">
        <f>Buildings!A2478</f>
        <v>2017_1202</v>
      </c>
      <c r="B2482" s="4">
        <f>Buildings!B2478</f>
        <v>2017</v>
      </c>
      <c r="C2482" s="5">
        <f>Buildings!C2478</f>
        <v>147.23228749632801</v>
      </c>
      <c r="D2482" s="15">
        <f>Buildings!D2478</f>
        <v>3.759765625</v>
      </c>
      <c r="E2482" s="4">
        <f t="shared" si="76"/>
        <v>1</v>
      </c>
      <c r="F2482" s="5">
        <f t="shared" si="77"/>
        <v>147.23228749632801</v>
      </c>
    </row>
    <row r="2483" spans="1:6" x14ac:dyDescent="0.3">
      <c r="A2483" t="str">
        <f>Buildings!A2479</f>
        <v>2017_1203</v>
      </c>
      <c r="B2483" s="4">
        <f>Buildings!B2479</f>
        <v>2017</v>
      </c>
      <c r="C2483" s="5">
        <f>Buildings!C2479</f>
        <v>36.7144150640815</v>
      </c>
      <c r="D2483" s="15">
        <f>Buildings!D2479</f>
        <v>3.55859375</v>
      </c>
      <c r="E2483" s="4">
        <f t="shared" si="76"/>
        <v>1</v>
      </c>
      <c r="F2483" s="5">
        <f t="shared" si="77"/>
        <v>36.7144150640815</v>
      </c>
    </row>
    <row r="2484" spans="1:6" x14ac:dyDescent="0.3">
      <c r="A2484" t="str">
        <f>Buildings!A2480</f>
        <v>2017_1204</v>
      </c>
      <c r="B2484" s="4">
        <f>Buildings!B2480</f>
        <v>2017</v>
      </c>
      <c r="C2484" s="5">
        <f>Buildings!C2480</f>
        <v>18.4039905350655</v>
      </c>
      <c r="D2484" s="15">
        <f>Buildings!D2480</f>
        <v>1.609375</v>
      </c>
      <c r="E2484" s="4">
        <f t="shared" si="76"/>
        <v>1</v>
      </c>
      <c r="F2484" s="5">
        <f t="shared" si="77"/>
        <v>18.4039905350655</v>
      </c>
    </row>
    <row r="2485" spans="1:6" x14ac:dyDescent="0.3">
      <c r="A2485" t="str">
        <f>Buildings!A2481</f>
        <v>2017_1205</v>
      </c>
      <c r="B2485" s="4">
        <f>Buildings!B2481</f>
        <v>2017</v>
      </c>
      <c r="C2485" s="5">
        <f>Buildings!C2481</f>
        <v>73.636107256635995</v>
      </c>
      <c r="D2485" s="15">
        <f>Buildings!D2481</f>
        <v>2.8515625</v>
      </c>
      <c r="E2485" s="4">
        <f t="shared" si="76"/>
        <v>1</v>
      </c>
      <c r="F2485" s="5">
        <f t="shared" si="77"/>
        <v>73.636107256635995</v>
      </c>
    </row>
    <row r="2486" spans="1:6" x14ac:dyDescent="0.3">
      <c r="A2486" t="str">
        <f>Buildings!A2482</f>
        <v>2017_1206</v>
      </c>
      <c r="B2486" s="4">
        <f>Buildings!B2482</f>
        <v>2017</v>
      </c>
      <c r="C2486" s="5">
        <f>Buildings!C2482</f>
        <v>36.714415065944202</v>
      </c>
      <c r="D2486" s="15">
        <f>Buildings!D2482</f>
        <v>4.34375</v>
      </c>
      <c r="E2486" s="4">
        <f t="shared" si="76"/>
        <v>1</v>
      </c>
      <c r="F2486" s="5">
        <f t="shared" si="77"/>
        <v>36.714415065944202</v>
      </c>
    </row>
    <row r="2487" spans="1:6" x14ac:dyDescent="0.3">
      <c r="A2487" t="str">
        <f>Buildings!A2483</f>
        <v>2017_1207</v>
      </c>
      <c r="B2487" s="4">
        <f>Buildings!B2483</f>
        <v>2017</v>
      </c>
      <c r="C2487" s="5">
        <f>Buildings!C2483</f>
        <v>18.357445666566498</v>
      </c>
      <c r="D2487" s="15">
        <f>Buildings!D2483</f>
        <v>2.0390625</v>
      </c>
      <c r="E2487" s="4">
        <f t="shared" si="76"/>
        <v>1</v>
      </c>
      <c r="F2487" s="5">
        <f t="shared" si="77"/>
        <v>18.357445666566498</v>
      </c>
    </row>
    <row r="2488" spans="1:6" x14ac:dyDescent="0.3">
      <c r="A2488" t="str">
        <f>Buildings!A2484</f>
        <v>2017_1208</v>
      </c>
      <c r="B2488" s="4">
        <f>Buildings!B2484</f>
        <v>2017</v>
      </c>
      <c r="C2488" s="5">
        <f>Buildings!C2484</f>
        <v>3218.53734329902</v>
      </c>
      <c r="D2488" s="15">
        <f>Buildings!D2484</f>
        <v>6.2872767857142904</v>
      </c>
      <c r="E2488" s="4">
        <f t="shared" si="76"/>
        <v>2</v>
      </c>
      <c r="F2488" s="5">
        <f t="shared" si="77"/>
        <v>6437.07468659804</v>
      </c>
    </row>
    <row r="2489" spans="1:6" x14ac:dyDescent="0.3">
      <c r="A2489" t="str">
        <f>Buildings!A2485</f>
        <v>2017_1209</v>
      </c>
      <c r="B2489" s="4">
        <f>Buildings!B2485</f>
        <v>2017</v>
      </c>
      <c r="C2489" s="5">
        <f>Buildings!C2485</f>
        <v>18.402546726167198</v>
      </c>
      <c r="D2489" s="15">
        <f>Buildings!D2485</f>
        <v>2.1875</v>
      </c>
      <c r="E2489" s="4">
        <f t="shared" si="76"/>
        <v>1</v>
      </c>
      <c r="F2489" s="5">
        <f t="shared" si="77"/>
        <v>18.402546726167198</v>
      </c>
    </row>
    <row r="2490" spans="1:6" x14ac:dyDescent="0.3">
      <c r="A2490" t="str">
        <f>Buildings!A2486</f>
        <v>2017_1210</v>
      </c>
      <c r="B2490" s="4">
        <f>Buildings!B2486</f>
        <v>2017</v>
      </c>
      <c r="C2490" s="5">
        <f>Buildings!C2486</f>
        <v>36.704896129667802</v>
      </c>
      <c r="D2490" s="15">
        <f>Buildings!D2486</f>
        <v>2.5078125</v>
      </c>
      <c r="E2490" s="4">
        <f t="shared" si="76"/>
        <v>1</v>
      </c>
      <c r="F2490" s="5">
        <f t="shared" si="77"/>
        <v>36.704896129667802</v>
      </c>
    </row>
    <row r="2491" spans="1:6" x14ac:dyDescent="0.3">
      <c r="A2491" t="str">
        <f>Buildings!A2487</f>
        <v>2017_1211</v>
      </c>
      <c r="B2491" s="4">
        <f>Buildings!B2487</f>
        <v>2017</v>
      </c>
      <c r="C2491" s="5">
        <f>Buildings!C2487</f>
        <v>625.07433356158401</v>
      </c>
      <c r="D2491" s="15">
        <f>Buildings!D2487</f>
        <v>6.4581801470588198</v>
      </c>
      <c r="E2491" s="4">
        <f t="shared" si="76"/>
        <v>2</v>
      </c>
      <c r="F2491" s="5">
        <f t="shared" si="77"/>
        <v>1250.148667123168</v>
      </c>
    </row>
    <row r="2492" spans="1:6" x14ac:dyDescent="0.3">
      <c r="A2492" t="str">
        <f>Buildings!A2488</f>
        <v>2017_1212</v>
      </c>
      <c r="B2492" s="4">
        <f>Buildings!B2488</f>
        <v>2017</v>
      </c>
      <c r="C2492" s="5">
        <f>Buildings!C2488</f>
        <v>55.122747056186199</v>
      </c>
      <c r="D2492" s="15">
        <f>Buildings!D2488</f>
        <v>3.5052083333333299</v>
      </c>
      <c r="E2492" s="4">
        <f t="shared" si="76"/>
        <v>1</v>
      </c>
      <c r="F2492" s="5">
        <f t="shared" si="77"/>
        <v>55.122747056186199</v>
      </c>
    </row>
    <row r="2493" spans="1:6" x14ac:dyDescent="0.3">
      <c r="A2493" t="str">
        <f>Buildings!A2489</f>
        <v>2017_1213</v>
      </c>
      <c r="B2493" s="4">
        <f>Buildings!B2489</f>
        <v>2017</v>
      </c>
      <c r="C2493" s="5">
        <f>Buildings!C2489</f>
        <v>36.816446607001097</v>
      </c>
      <c r="D2493" s="15">
        <f>Buildings!D2489</f>
        <v>0.92578125</v>
      </c>
      <c r="E2493" s="4">
        <f t="shared" si="76"/>
        <v>1</v>
      </c>
      <c r="F2493" s="5">
        <f t="shared" si="77"/>
        <v>36.816446607001097</v>
      </c>
    </row>
    <row r="2494" spans="1:6" x14ac:dyDescent="0.3">
      <c r="A2494" t="str">
        <f>Buildings!A2490</f>
        <v>2017_1214</v>
      </c>
      <c r="B2494" s="4">
        <f>Buildings!B2490</f>
        <v>2017</v>
      </c>
      <c r="C2494" s="5">
        <f>Buildings!C2490</f>
        <v>165.52013937383899</v>
      </c>
      <c r="D2494" s="15">
        <f>Buildings!D2490</f>
        <v>2.1779513888888902</v>
      </c>
      <c r="E2494" s="4">
        <f t="shared" si="76"/>
        <v>1</v>
      </c>
      <c r="F2494" s="5">
        <f t="shared" si="77"/>
        <v>165.52013937383899</v>
      </c>
    </row>
    <row r="2495" spans="1:6" x14ac:dyDescent="0.3">
      <c r="A2495" t="str">
        <f>Buildings!A2491</f>
        <v>2017_1215</v>
      </c>
      <c r="B2495" s="4">
        <f>Buildings!B2491</f>
        <v>2017</v>
      </c>
      <c r="C2495" s="5">
        <f>Buildings!C2491</f>
        <v>643.61421420797706</v>
      </c>
      <c r="D2495" s="15">
        <f>Buildings!D2491</f>
        <v>5.3558035714285701</v>
      </c>
      <c r="E2495" s="4">
        <f t="shared" si="76"/>
        <v>1</v>
      </c>
      <c r="F2495" s="5">
        <f t="shared" si="77"/>
        <v>643.61421420797706</v>
      </c>
    </row>
    <row r="2496" spans="1:6" x14ac:dyDescent="0.3">
      <c r="A2496" t="str">
        <f>Buildings!A2492</f>
        <v>2017_1216</v>
      </c>
      <c r="B2496" s="4">
        <f>Buildings!B2492</f>
        <v>2017</v>
      </c>
      <c r="C2496" s="5">
        <f>Buildings!C2492</f>
        <v>73.611413596198005</v>
      </c>
      <c r="D2496" s="15">
        <f>Buildings!D2492</f>
        <v>4.09375</v>
      </c>
      <c r="E2496" s="4">
        <f t="shared" si="76"/>
        <v>1</v>
      </c>
      <c r="F2496" s="5">
        <f t="shared" si="77"/>
        <v>73.611413596198005</v>
      </c>
    </row>
    <row r="2497" spans="1:6" x14ac:dyDescent="0.3">
      <c r="A2497" t="str">
        <f>Buildings!A2493</f>
        <v>2017_1217</v>
      </c>
      <c r="B2497" s="4">
        <f>Buildings!B2493</f>
        <v>2017</v>
      </c>
      <c r="C2497" s="5">
        <f>Buildings!C2493</f>
        <v>294.03553216904402</v>
      </c>
      <c r="D2497" s="15">
        <f>Buildings!D2493</f>
        <v>5.34814453125</v>
      </c>
      <c r="E2497" s="4">
        <f t="shared" si="76"/>
        <v>1</v>
      </c>
      <c r="F2497" s="5">
        <f t="shared" si="77"/>
        <v>294.03553216904402</v>
      </c>
    </row>
    <row r="2498" spans="1:6" x14ac:dyDescent="0.3">
      <c r="A2498" t="str">
        <f>Buildings!A2494</f>
        <v>2017_1218</v>
      </c>
      <c r="B2498" s="4">
        <f>Buildings!B2494</f>
        <v>2017</v>
      </c>
      <c r="C2498" s="5">
        <f>Buildings!C2494</f>
        <v>110.36564953811499</v>
      </c>
      <c r="D2498" s="15">
        <f>Buildings!D2494</f>
        <v>3.828125</v>
      </c>
      <c r="E2498" s="4">
        <f t="shared" si="76"/>
        <v>1</v>
      </c>
      <c r="F2498" s="5">
        <f t="shared" si="77"/>
        <v>110.36564953811499</v>
      </c>
    </row>
    <row r="2499" spans="1:6" x14ac:dyDescent="0.3">
      <c r="A2499" t="str">
        <f>Buildings!A2495</f>
        <v>2017_1219</v>
      </c>
      <c r="B2499" s="4">
        <f>Buildings!B2495</f>
        <v>2017</v>
      </c>
      <c r="C2499" s="5">
        <f>Buildings!C2495</f>
        <v>496.52185622789</v>
      </c>
      <c r="D2499" s="15">
        <f>Buildings!D2495</f>
        <v>7.5002893518518503</v>
      </c>
      <c r="E2499" s="4">
        <f t="shared" si="76"/>
        <v>2</v>
      </c>
      <c r="F2499" s="5">
        <f t="shared" si="77"/>
        <v>993.04371245578</v>
      </c>
    </row>
    <row r="2500" spans="1:6" x14ac:dyDescent="0.3">
      <c r="A2500" t="str">
        <f>Buildings!A2496</f>
        <v>2017_1220</v>
      </c>
      <c r="B2500" s="4">
        <f>Buildings!B2496</f>
        <v>2017</v>
      </c>
      <c r="C2500" s="5">
        <f>Buildings!C2496</f>
        <v>147.01924084126901</v>
      </c>
      <c r="D2500" s="15">
        <f>Buildings!D2496</f>
        <v>5.9453125</v>
      </c>
      <c r="E2500" s="4">
        <f t="shared" si="76"/>
        <v>1</v>
      </c>
      <c r="F2500" s="5">
        <f t="shared" si="77"/>
        <v>147.01924084126901</v>
      </c>
    </row>
    <row r="2501" spans="1:6" x14ac:dyDescent="0.3">
      <c r="A2501" t="str">
        <f>Buildings!A2497</f>
        <v>2017_1221</v>
      </c>
      <c r="B2501" s="4">
        <f>Buildings!B2497</f>
        <v>2017</v>
      </c>
      <c r="C2501" s="5">
        <f>Buildings!C2497</f>
        <v>183.877057647333</v>
      </c>
      <c r="D2501" s="15">
        <f>Buildings!D2497</f>
        <v>5.36328125</v>
      </c>
      <c r="E2501" s="4">
        <f t="shared" si="76"/>
        <v>1</v>
      </c>
      <c r="F2501" s="5">
        <f t="shared" si="77"/>
        <v>183.877057647333</v>
      </c>
    </row>
    <row r="2502" spans="1:6" x14ac:dyDescent="0.3">
      <c r="A2502" t="str">
        <f>Buildings!A2498</f>
        <v>2017_1222</v>
      </c>
      <c r="B2502" s="4">
        <f>Buildings!B2498</f>
        <v>2017</v>
      </c>
      <c r="C2502" s="5">
        <f>Buildings!C2498</f>
        <v>147.121856980026</v>
      </c>
      <c r="D2502" s="15">
        <f>Buildings!D2498</f>
        <v>6.4013671875</v>
      </c>
      <c r="E2502" s="4">
        <f t="shared" si="76"/>
        <v>2</v>
      </c>
      <c r="F2502" s="5">
        <f t="shared" si="77"/>
        <v>294.24371396005199</v>
      </c>
    </row>
    <row r="2503" spans="1:6" x14ac:dyDescent="0.3">
      <c r="A2503" t="str">
        <f>Buildings!A2499</f>
        <v>2017_1223</v>
      </c>
      <c r="B2503" s="4">
        <f>Buildings!B2499</f>
        <v>2017</v>
      </c>
      <c r="C2503" s="5">
        <f>Buildings!C2499</f>
        <v>36.7543340008706</v>
      </c>
      <c r="D2503" s="15">
        <f>Buildings!D2499</f>
        <v>2.765625</v>
      </c>
      <c r="E2503" s="4">
        <f t="shared" ref="E2503:E2566" si="78">MAX(1,FLOOR(D2503/$B$3,1))</f>
        <v>1</v>
      </c>
      <c r="F2503" s="5">
        <f t="shared" ref="F2503:F2566" si="79">C2503*E2503</f>
        <v>36.7543340008706</v>
      </c>
    </row>
    <row r="2504" spans="1:6" x14ac:dyDescent="0.3">
      <c r="A2504" t="str">
        <f>Buildings!A2500</f>
        <v>2017_1224</v>
      </c>
      <c r="B2504" s="4">
        <f>Buildings!B2500</f>
        <v>2017</v>
      </c>
      <c r="C2504" s="5">
        <f>Buildings!C2500</f>
        <v>128.74395041167699</v>
      </c>
      <c r="D2504" s="15">
        <f>Buildings!D2500</f>
        <v>3.2165178571428599</v>
      </c>
      <c r="E2504" s="4">
        <f t="shared" si="78"/>
        <v>1</v>
      </c>
      <c r="F2504" s="5">
        <f t="shared" si="79"/>
        <v>128.74395041167699</v>
      </c>
    </row>
    <row r="2505" spans="1:6" x14ac:dyDescent="0.3">
      <c r="A2505" t="str">
        <f>Buildings!A2501</f>
        <v>2017_1225</v>
      </c>
      <c r="B2505" s="4">
        <f>Buildings!B2501</f>
        <v>2017</v>
      </c>
      <c r="C2505" s="5">
        <f>Buildings!C2501</f>
        <v>588.34447319060598</v>
      </c>
      <c r="D2505" s="15">
        <f>Buildings!D2501</f>
        <v>5.861572265625</v>
      </c>
      <c r="E2505" s="4">
        <f t="shared" si="78"/>
        <v>1</v>
      </c>
      <c r="F2505" s="5">
        <f t="shared" si="79"/>
        <v>588.34447319060598</v>
      </c>
    </row>
    <row r="2506" spans="1:6" x14ac:dyDescent="0.3">
      <c r="A2506" t="str">
        <f>Buildings!A2502</f>
        <v>2017_1226</v>
      </c>
      <c r="B2506" s="4">
        <f>Buildings!B2502</f>
        <v>2017</v>
      </c>
      <c r="C2506" s="5">
        <f>Buildings!C2502</f>
        <v>73.4730064868927</v>
      </c>
      <c r="D2506" s="15">
        <f>Buildings!D2502</f>
        <v>3.67578125</v>
      </c>
      <c r="E2506" s="4">
        <f t="shared" si="78"/>
        <v>1</v>
      </c>
      <c r="F2506" s="5">
        <f t="shared" si="79"/>
        <v>73.4730064868927</v>
      </c>
    </row>
    <row r="2507" spans="1:6" x14ac:dyDescent="0.3">
      <c r="A2507" t="str">
        <f>Buildings!A2503</f>
        <v>2017_1227</v>
      </c>
      <c r="B2507" s="4">
        <f>Buildings!B2503</f>
        <v>2017</v>
      </c>
      <c r="C2507" s="5">
        <f>Buildings!C2503</f>
        <v>147.01876348722999</v>
      </c>
      <c r="D2507" s="15">
        <f>Buildings!D2503</f>
        <v>7.1318359375</v>
      </c>
      <c r="E2507" s="4">
        <f t="shared" si="78"/>
        <v>2</v>
      </c>
      <c r="F2507" s="5">
        <f t="shared" si="79"/>
        <v>294.03752697445998</v>
      </c>
    </row>
    <row r="2508" spans="1:6" x14ac:dyDescent="0.3">
      <c r="A2508" t="str">
        <f>Buildings!A2504</f>
        <v>2017_1228</v>
      </c>
      <c r="B2508" s="4">
        <f>Buildings!B2504</f>
        <v>2017</v>
      </c>
      <c r="C2508" s="5">
        <f>Buildings!C2504</f>
        <v>36.754986345768003</v>
      </c>
      <c r="D2508" s="15">
        <f>Buildings!D2504</f>
        <v>2.98828125</v>
      </c>
      <c r="E2508" s="4">
        <f t="shared" si="78"/>
        <v>1</v>
      </c>
      <c r="F2508" s="5">
        <f t="shared" si="79"/>
        <v>36.754986345768003</v>
      </c>
    </row>
    <row r="2509" spans="1:6" x14ac:dyDescent="0.3">
      <c r="A2509" t="str">
        <f>Buildings!A2505</f>
        <v>2017_1229</v>
      </c>
      <c r="B2509" s="4">
        <f>Buildings!B2505</f>
        <v>2017</v>
      </c>
      <c r="C2509" s="5">
        <f>Buildings!C2505</f>
        <v>698.87588724959699</v>
      </c>
      <c r="D2509" s="15">
        <f>Buildings!D2505</f>
        <v>6.0162417763157903</v>
      </c>
      <c r="E2509" s="4">
        <f t="shared" si="78"/>
        <v>2</v>
      </c>
      <c r="F2509" s="5">
        <f t="shared" si="79"/>
        <v>1397.751774499194</v>
      </c>
    </row>
    <row r="2510" spans="1:6" x14ac:dyDescent="0.3">
      <c r="A2510" t="str">
        <f>Buildings!A2506</f>
        <v>2017_1230</v>
      </c>
      <c r="B2510" s="4">
        <f>Buildings!B2506</f>
        <v>2017</v>
      </c>
      <c r="C2510" s="5">
        <f>Buildings!C2506</f>
        <v>36.756467366591103</v>
      </c>
      <c r="D2510" s="15">
        <f>Buildings!D2506</f>
        <v>2.24609375</v>
      </c>
      <c r="E2510" s="4">
        <f t="shared" si="78"/>
        <v>1</v>
      </c>
      <c r="F2510" s="5">
        <f t="shared" si="79"/>
        <v>36.756467366591103</v>
      </c>
    </row>
    <row r="2511" spans="1:6" x14ac:dyDescent="0.3">
      <c r="A2511" t="str">
        <f>Buildings!A2507</f>
        <v>2017_1231</v>
      </c>
      <c r="B2511" s="4">
        <f>Buildings!B2507</f>
        <v>2017</v>
      </c>
      <c r="C2511" s="5">
        <f>Buildings!C2507</f>
        <v>992.90641104057397</v>
      </c>
      <c r="D2511" s="15">
        <f>Buildings!D2507</f>
        <v>6.1254340277777803</v>
      </c>
      <c r="E2511" s="4">
        <f t="shared" si="78"/>
        <v>2</v>
      </c>
      <c r="F2511" s="5">
        <f t="shared" si="79"/>
        <v>1985.8128220811479</v>
      </c>
    </row>
    <row r="2512" spans="1:6" x14ac:dyDescent="0.3">
      <c r="A2512" t="str">
        <f>Buildings!A2508</f>
        <v>2017_1232</v>
      </c>
      <c r="B2512" s="4">
        <f>Buildings!B2508</f>
        <v>2017</v>
      </c>
      <c r="C2512" s="5">
        <f>Buildings!C2508</f>
        <v>330.80611076205997</v>
      </c>
      <c r="D2512" s="15">
        <f>Buildings!D2508</f>
        <v>4.9240451388888902</v>
      </c>
      <c r="E2512" s="4">
        <f t="shared" si="78"/>
        <v>1</v>
      </c>
      <c r="F2512" s="5">
        <f t="shared" si="79"/>
        <v>330.80611076205997</v>
      </c>
    </row>
    <row r="2513" spans="1:6" x14ac:dyDescent="0.3">
      <c r="A2513" t="str">
        <f>Buildings!A2509</f>
        <v>2017_1233</v>
      </c>
      <c r="B2513" s="4">
        <f>Buildings!B2509</f>
        <v>2017</v>
      </c>
      <c r="C2513" s="5">
        <f>Buildings!C2509</f>
        <v>18.357804549857999</v>
      </c>
      <c r="D2513" s="15">
        <f>Buildings!D2509</f>
        <v>3.359375</v>
      </c>
      <c r="E2513" s="4">
        <f t="shared" si="78"/>
        <v>1</v>
      </c>
      <c r="F2513" s="5">
        <f t="shared" si="79"/>
        <v>18.357804549857999</v>
      </c>
    </row>
    <row r="2514" spans="1:6" x14ac:dyDescent="0.3">
      <c r="A2514" t="str">
        <f>Buildings!A2510</f>
        <v>2017_1234</v>
      </c>
      <c r="B2514" s="4">
        <f>Buildings!B2510</f>
        <v>2017</v>
      </c>
      <c r="C2514" s="5">
        <f>Buildings!C2510</f>
        <v>18.352503448724701</v>
      </c>
      <c r="D2514" s="15">
        <f>Buildings!D2510</f>
        <v>2.9140625</v>
      </c>
      <c r="E2514" s="4">
        <f t="shared" si="78"/>
        <v>1</v>
      </c>
      <c r="F2514" s="5">
        <f t="shared" si="79"/>
        <v>18.352503448724701</v>
      </c>
    </row>
    <row r="2515" spans="1:6" x14ac:dyDescent="0.3">
      <c r="A2515" t="str">
        <f>Buildings!A2511</f>
        <v>2017_1235</v>
      </c>
      <c r="B2515" s="4">
        <f>Buildings!B2511</f>
        <v>2017</v>
      </c>
      <c r="C2515" s="5">
        <f>Buildings!C2511</f>
        <v>18.403520087711499</v>
      </c>
      <c r="D2515" s="15">
        <f>Buildings!D2511</f>
        <v>2.6328125</v>
      </c>
      <c r="E2515" s="4">
        <f t="shared" si="78"/>
        <v>1</v>
      </c>
      <c r="F2515" s="5">
        <f t="shared" si="79"/>
        <v>18.403520087711499</v>
      </c>
    </row>
    <row r="2516" spans="1:6" x14ac:dyDescent="0.3">
      <c r="A2516" t="str">
        <f>Buildings!A2512</f>
        <v>2017_1236</v>
      </c>
      <c r="B2516" s="4">
        <f>Buildings!B2512</f>
        <v>2017</v>
      </c>
      <c r="C2516" s="5">
        <f>Buildings!C2512</f>
        <v>36.756343393586597</v>
      </c>
      <c r="D2516" s="15">
        <f>Buildings!D2512</f>
        <v>4.171875</v>
      </c>
      <c r="E2516" s="4">
        <f t="shared" si="78"/>
        <v>1</v>
      </c>
      <c r="F2516" s="5">
        <f t="shared" si="79"/>
        <v>36.756343393586597</v>
      </c>
    </row>
    <row r="2517" spans="1:6" x14ac:dyDescent="0.3">
      <c r="A2517" t="str">
        <f>Buildings!A2513</f>
        <v>2017_1237</v>
      </c>
      <c r="B2517" s="4">
        <f>Buildings!B2513</f>
        <v>2017</v>
      </c>
      <c r="C2517" s="5">
        <f>Buildings!C2513</f>
        <v>36.704707171768</v>
      </c>
      <c r="D2517" s="15">
        <f>Buildings!D2513</f>
        <v>5.4375</v>
      </c>
      <c r="E2517" s="4">
        <f t="shared" si="78"/>
        <v>1</v>
      </c>
      <c r="F2517" s="5">
        <f t="shared" si="79"/>
        <v>36.704707171768</v>
      </c>
    </row>
    <row r="2518" spans="1:6" x14ac:dyDescent="0.3">
      <c r="A2518" t="str">
        <f>Buildings!A2514</f>
        <v>2017_1238</v>
      </c>
      <c r="B2518" s="4">
        <f>Buildings!B2514</f>
        <v>2017</v>
      </c>
      <c r="C2518" s="5">
        <f>Buildings!C2514</f>
        <v>588.40105056017603</v>
      </c>
      <c r="D2518" s="15">
        <f>Buildings!D2514</f>
        <v>5.9912109375</v>
      </c>
      <c r="E2518" s="4">
        <f t="shared" si="78"/>
        <v>1</v>
      </c>
      <c r="F2518" s="5">
        <f t="shared" si="79"/>
        <v>588.40105056017603</v>
      </c>
    </row>
    <row r="2519" spans="1:6" x14ac:dyDescent="0.3">
      <c r="A2519" t="str">
        <f>Buildings!A2515</f>
        <v>2017_1239</v>
      </c>
      <c r="B2519" s="4">
        <f>Buildings!B2515</f>
        <v>2017</v>
      </c>
      <c r="C2519" s="5">
        <f>Buildings!C2515</f>
        <v>312.40275463927497</v>
      </c>
      <c r="D2519" s="15">
        <f>Buildings!D2515</f>
        <v>3.8685661764705901</v>
      </c>
      <c r="E2519" s="4">
        <f t="shared" si="78"/>
        <v>1</v>
      </c>
      <c r="F2519" s="5">
        <f t="shared" si="79"/>
        <v>312.40275463927497</v>
      </c>
    </row>
    <row r="2520" spans="1:6" x14ac:dyDescent="0.3">
      <c r="A2520" t="str">
        <f>Buildings!A2516</f>
        <v>2017_1240</v>
      </c>
      <c r="B2520" s="4">
        <f>Buildings!B2516</f>
        <v>2017</v>
      </c>
      <c r="C2520" s="5">
        <f>Buildings!C2516</f>
        <v>36.760017836466403</v>
      </c>
      <c r="D2520" s="15">
        <f>Buildings!D2516</f>
        <v>2.7421875</v>
      </c>
      <c r="E2520" s="4">
        <f t="shared" si="78"/>
        <v>1</v>
      </c>
      <c r="F2520" s="5">
        <f t="shared" si="79"/>
        <v>36.760017836466403</v>
      </c>
    </row>
    <row r="2521" spans="1:6" x14ac:dyDescent="0.3">
      <c r="A2521" t="str">
        <f>Buildings!A2517</f>
        <v>2017_1241</v>
      </c>
      <c r="B2521" s="4">
        <f>Buildings!B2517</f>
        <v>2017</v>
      </c>
      <c r="C2521" s="5">
        <f>Buildings!C2517</f>
        <v>128.57018383964899</v>
      </c>
      <c r="D2521" s="15">
        <f>Buildings!D2517</f>
        <v>3.55803571428571</v>
      </c>
      <c r="E2521" s="4">
        <f t="shared" si="78"/>
        <v>1</v>
      </c>
      <c r="F2521" s="5">
        <f t="shared" si="79"/>
        <v>128.57018383964899</v>
      </c>
    </row>
    <row r="2522" spans="1:6" x14ac:dyDescent="0.3">
      <c r="A2522" t="str">
        <f>Buildings!A2518</f>
        <v>2017_1242</v>
      </c>
      <c r="B2522" s="4">
        <f>Buildings!B2518</f>
        <v>2017</v>
      </c>
      <c r="C2522" s="5">
        <f>Buildings!C2518</f>
        <v>73.563474061895207</v>
      </c>
      <c r="D2522" s="15">
        <f>Buildings!D2518</f>
        <v>3.392578125</v>
      </c>
      <c r="E2522" s="4">
        <f t="shared" si="78"/>
        <v>1</v>
      </c>
      <c r="F2522" s="5">
        <f t="shared" si="79"/>
        <v>73.563474061895207</v>
      </c>
    </row>
    <row r="2523" spans="1:6" x14ac:dyDescent="0.3">
      <c r="A2523" t="str">
        <f>Buildings!A2519</f>
        <v>2017_1243</v>
      </c>
      <c r="B2523" s="4">
        <f>Buildings!B2519</f>
        <v>2017</v>
      </c>
      <c r="C2523" s="5">
        <f>Buildings!C2519</f>
        <v>18.355123674497001</v>
      </c>
      <c r="D2523" s="15">
        <f>Buildings!D2519</f>
        <v>1.40625</v>
      </c>
      <c r="E2523" s="4">
        <f t="shared" si="78"/>
        <v>1</v>
      </c>
      <c r="F2523" s="5">
        <f t="shared" si="79"/>
        <v>18.355123674497001</v>
      </c>
    </row>
    <row r="2524" spans="1:6" x14ac:dyDescent="0.3">
      <c r="A2524" t="str">
        <f>Buildings!A2520</f>
        <v>2017_1244</v>
      </c>
      <c r="B2524" s="4">
        <f>Buildings!B2520</f>
        <v>2017</v>
      </c>
      <c r="C2524" s="5">
        <f>Buildings!C2520</f>
        <v>36.756238996982603</v>
      </c>
      <c r="D2524" s="15">
        <f>Buildings!D2520</f>
        <v>3.17578125</v>
      </c>
      <c r="E2524" s="4">
        <f t="shared" si="78"/>
        <v>1</v>
      </c>
      <c r="F2524" s="5">
        <f t="shared" si="79"/>
        <v>36.756238996982603</v>
      </c>
    </row>
    <row r="2525" spans="1:6" x14ac:dyDescent="0.3">
      <c r="A2525" t="str">
        <f>Buildings!A2521</f>
        <v>2017_1245</v>
      </c>
      <c r="B2525" s="4">
        <f>Buildings!B2521</f>
        <v>2017</v>
      </c>
      <c r="C2525" s="5">
        <f>Buildings!C2521</f>
        <v>404.579207638279</v>
      </c>
      <c r="D2525" s="15">
        <f>Buildings!D2521</f>
        <v>4.5543323863636402</v>
      </c>
      <c r="E2525" s="4">
        <f t="shared" si="78"/>
        <v>1</v>
      </c>
      <c r="F2525" s="5">
        <f t="shared" si="79"/>
        <v>404.579207638279</v>
      </c>
    </row>
    <row r="2526" spans="1:6" x14ac:dyDescent="0.3">
      <c r="A2526" t="str">
        <f>Buildings!A2522</f>
        <v>2017_1246</v>
      </c>
      <c r="B2526" s="4">
        <f>Buildings!B2522</f>
        <v>2017</v>
      </c>
      <c r="C2526" s="5">
        <f>Buildings!C2522</f>
        <v>36.757628899067598</v>
      </c>
      <c r="D2526" s="15">
        <f>Buildings!D2522</f>
        <v>1.3046875</v>
      </c>
      <c r="E2526" s="4">
        <f t="shared" si="78"/>
        <v>1</v>
      </c>
      <c r="F2526" s="5">
        <f t="shared" si="79"/>
        <v>36.757628899067598</v>
      </c>
    </row>
    <row r="2527" spans="1:6" x14ac:dyDescent="0.3">
      <c r="A2527" t="str">
        <f>Buildings!A2523</f>
        <v>2017_1247</v>
      </c>
      <c r="B2527" s="4">
        <f>Buildings!B2523</f>
        <v>2017</v>
      </c>
      <c r="C2527" s="5">
        <f>Buildings!C2523</f>
        <v>36.857629589736497</v>
      </c>
      <c r="D2527" s="15">
        <f>Buildings!D2523</f>
        <v>4.41796875</v>
      </c>
      <c r="E2527" s="4">
        <f t="shared" si="78"/>
        <v>1</v>
      </c>
      <c r="F2527" s="5">
        <f t="shared" si="79"/>
        <v>36.857629589736497</v>
      </c>
    </row>
    <row r="2528" spans="1:6" x14ac:dyDescent="0.3">
      <c r="A2528" t="str">
        <f>Buildings!A2524</f>
        <v>2017_1248</v>
      </c>
      <c r="B2528" s="4">
        <f>Buildings!B2524</f>
        <v>2017</v>
      </c>
      <c r="C2528" s="5">
        <f>Buildings!C2524</f>
        <v>441.32909344881801</v>
      </c>
      <c r="D2528" s="15">
        <f>Buildings!D2524</f>
        <v>6.1809895833333304</v>
      </c>
      <c r="E2528" s="4">
        <f t="shared" si="78"/>
        <v>2</v>
      </c>
      <c r="F2528" s="5">
        <f t="shared" si="79"/>
        <v>882.65818689763603</v>
      </c>
    </row>
    <row r="2529" spans="1:6" x14ac:dyDescent="0.3">
      <c r="A2529" t="str">
        <f>Buildings!A2525</f>
        <v>2017_1249</v>
      </c>
      <c r="B2529" s="4">
        <f>Buildings!B2525</f>
        <v>2017</v>
      </c>
      <c r="C2529" s="5">
        <f>Buildings!C2525</f>
        <v>73.663493486121297</v>
      </c>
      <c r="D2529" s="15">
        <f>Buildings!D2525</f>
        <v>3.556640625</v>
      </c>
      <c r="E2529" s="4">
        <f t="shared" si="78"/>
        <v>1</v>
      </c>
      <c r="F2529" s="5">
        <f t="shared" si="79"/>
        <v>73.663493486121297</v>
      </c>
    </row>
    <row r="2530" spans="1:6" x14ac:dyDescent="0.3">
      <c r="A2530" t="str">
        <f>Buildings!A2526</f>
        <v>2017_1250</v>
      </c>
      <c r="B2530" s="4">
        <f>Buildings!B2526</f>
        <v>2017</v>
      </c>
      <c r="C2530" s="5">
        <f>Buildings!C2526</f>
        <v>73.464604116976304</v>
      </c>
      <c r="D2530" s="15">
        <f>Buildings!D2526</f>
        <v>4.130859375</v>
      </c>
      <c r="E2530" s="4">
        <f t="shared" si="78"/>
        <v>1</v>
      </c>
      <c r="F2530" s="5">
        <f t="shared" si="79"/>
        <v>73.464604116976304</v>
      </c>
    </row>
    <row r="2531" spans="1:6" x14ac:dyDescent="0.3">
      <c r="A2531" t="str">
        <f>Buildings!A2527</f>
        <v>2017_1251</v>
      </c>
      <c r="B2531" s="4">
        <f>Buildings!B2527</f>
        <v>2017</v>
      </c>
      <c r="C2531" s="5">
        <f>Buildings!C2527</f>
        <v>606.48513838555698</v>
      </c>
      <c r="D2531" s="15">
        <f>Buildings!D2527</f>
        <v>6.0300662878787898</v>
      </c>
      <c r="E2531" s="4">
        <f t="shared" si="78"/>
        <v>2</v>
      </c>
      <c r="F2531" s="5">
        <f t="shared" si="79"/>
        <v>1212.970276771114</v>
      </c>
    </row>
    <row r="2532" spans="1:6" x14ac:dyDescent="0.3">
      <c r="A2532" t="str">
        <f>Buildings!A2528</f>
        <v>2017_1252</v>
      </c>
      <c r="B2532" s="4">
        <f>Buildings!B2528</f>
        <v>2017</v>
      </c>
      <c r="C2532" s="5">
        <f>Buildings!C2528</f>
        <v>1839.38997255452</v>
      </c>
      <c r="D2532" s="15">
        <f>Buildings!D2528</f>
        <v>8.1778124999999999</v>
      </c>
      <c r="E2532" s="4">
        <f t="shared" si="78"/>
        <v>2</v>
      </c>
      <c r="F2532" s="5">
        <f t="shared" si="79"/>
        <v>3678.77994510904</v>
      </c>
    </row>
    <row r="2533" spans="1:6" x14ac:dyDescent="0.3">
      <c r="A2533" t="str">
        <f>Buildings!A2529</f>
        <v>2017_1253</v>
      </c>
      <c r="B2533" s="4">
        <f>Buildings!B2529</f>
        <v>2017</v>
      </c>
      <c r="C2533" s="5">
        <f>Buildings!C2529</f>
        <v>625.17765630781696</v>
      </c>
      <c r="D2533" s="15">
        <f>Buildings!D2529</f>
        <v>5.3377757352941204</v>
      </c>
      <c r="E2533" s="4">
        <f t="shared" si="78"/>
        <v>1</v>
      </c>
      <c r="F2533" s="5">
        <f t="shared" si="79"/>
        <v>625.17765630781696</v>
      </c>
    </row>
    <row r="2534" spans="1:6" x14ac:dyDescent="0.3">
      <c r="A2534" t="str">
        <f>Buildings!A2530</f>
        <v>2017_1254</v>
      </c>
      <c r="B2534" s="4">
        <f>Buildings!B2530</f>
        <v>2017</v>
      </c>
      <c r="C2534" s="5">
        <f>Buildings!C2530</f>
        <v>459.75472869724001</v>
      </c>
      <c r="D2534" s="15">
        <f>Buildings!D2530</f>
        <v>4.2718749999999996</v>
      </c>
      <c r="E2534" s="4">
        <f t="shared" si="78"/>
        <v>1</v>
      </c>
      <c r="F2534" s="5">
        <f t="shared" si="79"/>
        <v>459.75472869724001</v>
      </c>
    </row>
    <row r="2535" spans="1:6" x14ac:dyDescent="0.3">
      <c r="A2535" t="str">
        <f>Buildings!A2531</f>
        <v>2017_1255</v>
      </c>
      <c r="B2535" s="4">
        <f>Buildings!B2531</f>
        <v>2017</v>
      </c>
      <c r="C2535" s="5">
        <f>Buildings!C2531</f>
        <v>91.979111552238507</v>
      </c>
      <c r="D2535" s="15">
        <f>Buildings!D2531</f>
        <v>4.8937499999999998</v>
      </c>
      <c r="E2535" s="4">
        <f t="shared" si="78"/>
        <v>1</v>
      </c>
      <c r="F2535" s="5">
        <f t="shared" si="79"/>
        <v>91.979111552238507</v>
      </c>
    </row>
    <row r="2536" spans="1:6" x14ac:dyDescent="0.3">
      <c r="A2536" t="str">
        <f>Buildings!A2532</f>
        <v>2017_1256</v>
      </c>
      <c r="B2536" s="4">
        <f>Buildings!B2532</f>
        <v>2017</v>
      </c>
      <c r="C2536" s="5">
        <f>Buildings!C2532</f>
        <v>514.60384727828205</v>
      </c>
      <c r="D2536" s="15">
        <f>Buildings!D2532</f>
        <v>3.9190848214285698</v>
      </c>
      <c r="E2536" s="4">
        <f t="shared" si="78"/>
        <v>1</v>
      </c>
      <c r="F2536" s="5">
        <f t="shared" si="79"/>
        <v>514.60384727828205</v>
      </c>
    </row>
    <row r="2537" spans="1:6" x14ac:dyDescent="0.3">
      <c r="A2537" t="str">
        <f>Buildings!A2533</f>
        <v>2017_1257</v>
      </c>
      <c r="B2537" s="4">
        <f>Buildings!B2533</f>
        <v>2017</v>
      </c>
      <c r="C2537" s="5">
        <f>Buildings!C2533</f>
        <v>18.405781406909199</v>
      </c>
      <c r="D2537" s="15">
        <f>Buildings!D2533</f>
        <v>2.3046875</v>
      </c>
      <c r="E2537" s="4">
        <f t="shared" si="78"/>
        <v>1</v>
      </c>
      <c r="F2537" s="5">
        <f t="shared" si="79"/>
        <v>18.405781406909199</v>
      </c>
    </row>
    <row r="2538" spans="1:6" x14ac:dyDescent="0.3">
      <c r="A2538" t="str">
        <f>Buildings!A2534</f>
        <v>2017_1258</v>
      </c>
      <c r="B2538" s="4">
        <f>Buildings!B2534</f>
        <v>2017</v>
      </c>
      <c r="C2538" s="5">
        <f>Buildings!C2534</f>
        <v>606.98067660443496</v>
      </c>
      <c r="D2538" s="15">
        <f>Buildings!D2534</f>
        <v>6.5466382575757596</v>
      </c>
      <c r="E2538" s="4">
        <f t="shared" si="78"/>
        <v>2</v>
      </c>
      <c r="F2538" s="5">
        <f t="shared" si="79"/>
        <v>1213.9613532088699</v>
      </c>
    </row>
    <row r="2539" spans="1:6" x14ac:dyDescent="0.3">
      <c r="A2539" t="str">
        <f>Buildings!A2535</f>
        <v>2017_1259</v>
      </c>
      <c r="B2539" s="4">
        <f>Buildings!B2535</f>
        <v>2017</v>
      </c>
      <c r="C2539" s="5">
        <f>Buildings!C2535</f>
        <v>809.09944718610495</v>
      </c>
      <c r="D2539" s="15">
        <f>Buildings!D2535</f>
        <v>10.664950284090899</v>
      </c>
      <c r="E2539" s="4">
        <f t="shared" si="78"/>
        <v>3</v>
      </c>
      <c r="F2539" s="5">
        <f t="shared" si="79"/>
        <v>2427.2983415583149</v>
      </c>
    </row>
    <row r="2540" spans="1:6" x14ac:dyDescent="0.3">
      <c r="A2540" t="str">
        <f>Buildings!A2536</f>
        <v>2017_1260</v>
      </c>
      <c r="B2540" s="4">
        <f>Buildings!B2536</f>
        <v>2017</v>
      </c>
      <c r="C2540" s="5">
        <f>Buildings!C2536</f>
        <v>91.993303436785894</v>
      </c>
      <c r="D2540" s="15">
        <f>Buildings!D2536</f>
        <v>4.7312500000000002</v>
      </c>
      <c r="E2540" s="4">
        <f t="shared" si="78"/>
        <v>1</v>
      </c>
      <c r="F2540" s="5">
        <f t="shared" si="79"/>
        <v>91.993303436785894</v>
      </c>
    </row>
    <row r="2541" spans="1:6" x14ac:dyDescent="0.3">
      <c r="A2541" t="str">
        <f>Buildings!A2537</f>
        <v>2017_1261</v>
      </c>
      <c r="B2541" s="4">
        <f>Buildings!B2537</f>
        <v>2017</v>
      </c>
      <c r="C2541" s="5">
        <f>Buildings!C2537</f>
        <v>18.3547259494662</v>
      </c>
      <c r="D2541" s="15">
        <f>Buildings!D2537</f>
        <v>1.7109375</v>
      </c>
      <c r="E2541" s="4">
        <f t="shared" si="78"/>
        <v>1</v>
      </c>
      <c r="F2541" s="5">
        <f t="shared" si="79"/>
        <v>18.3547259494662</v>
      </c>
    </row>
    <row r="2542" spans="1:6" x14ac:dyDescent="0.3">
      <c r="A2542" t="str">
        <f>Buildings!A2538</f>
        <v>2017_1262</v>
      </c>
      <c r="B2542" s="4">
        <f>Buildings!B2538</f>
        <v>2017</v>
      </c>
      <c r="C2542" s="5">
        <f>Buildings!C2538</f>
        <v>36.8636900782585</v>
      </c>
      <c r="D2542" s="15">
        <f>Buildings!D2538</f>
        <v>3.34375</v>
      </c>
      <c r="E2542" s="4">
        <f t="shared" si="78"/>
        <v>1</v>
      </c>
      <c r="F2542" s="5">
        <f t="shared" si="79"/>
        <v>36.8636900782585</v>
      </c>
    </row>
    <row r="2543" spans="1:6" x14ac:dyDescent="0.3">
      <c r="A2543" t="str">
        <f>Buildings!A2539</f>
        <v>2017_1263</v>
      </c>
      <c r="B2543" s="4">
        <f>Buildings!B2539</f>
        <v>2017</v>
      </c>
      <c r="C2543" s="5">
        <f>Buildings!C2539</f>
        <v>2868.2803725963499</v>
      </c>
      <c r="D2543" s="15">
        <f>Buildings!D2539</f>
        <v>7.0486278044871797</v>
      </c>
      <c r="E2543" s="4">
        <f t="shared" si="78"/>
        <v>2</v>
      </c>
      <c r="F2543" s="5">
        <f t="shared" si="79"/>
        <v>5736.5607451926999</v>
      </c>
    </row>
    <row r="2544" spans="1:6" x14ac:dyDescent="0.3">
      <c r="A2544" t="str">
        <f>Buildings!A2540</f>
        <v>2017_1264</v>
      </c>
      <c r="B2544" s="4">
        <f>Buildings!B2540</f>
        <v>2017</v>
      </c>
      <c r="C2544" s="5">
        <f>Buildings!C2540</f>
        <v>36.761290941387401</v>
      </c>
      <c r="D2544" s="15">
        <f>Buildings!D2540</f>
        <v>2.76953125</v>
      </c>
      <c r="E2544" s="4">
        <f t="shared" si="78"/>
        <v>1</v>
      </c>
      <c r="F2544" s="5">
        <f t="shared" si="79"/>
        <v>36.761290941387401</v>
      </c>
    </row>
    <row r="2545" spans="1:6" x14ac:dyDescent="0.3">
      <c r="A2545" t="str">
        <f>Buildings!A2541</f>
        <v>2017_1265</v>
      </c>
      <c r="B2545" s="4">
        <f>Buildings!B2541</f>
        <v>2017</v>
      </c>
      <c r="C2545" s="5">
        <f>Buildings!C2541</f>
        <v>330.97381652146601</v>
      </c>
      <c r="D2545" s="15">
        <f>Buildings!D2541</f>
        <v>4.3524305555555598</v>
      </c>
      <c r="E2545" s="4">
        <f t="shared" si="78"/>
        <v>1</v>
      </c>
      <c r="F2545" s="5">
        <f t="shared" si="79"/>
        <v>330.97381652146601</v>
      </c>
    </row>
    <row r="2546" spans="1:6" x14ac:dyDescent="0.3">
      <c r="A2546" t="str">
        <f>Buildings!A2542</f>
        <v>2017_1266</v>
      </c>
      <c r="B2546" s="4">
        <f>Buildings!B2542</f>
        <v>2017</v>
      </c>
      <c r="C2546" s="5">
        <f>Buildings!C2542</f>
        <v>275.885437235236</v>
      </c>
      <c r="D2546" s="15">
        <f>Buildings!D2542</f>
        <v>5.13697916666667</v>
      </c>
      <c r="E2546" s="4">
        <f t="shared" si="78"/>
        <v>1</v>
      </c>
      <c r="F2546" s="5">
        <f t="shared" si="79"/>
        <v>275.885437235236</v>
      </c>
    </row>
    <row r="2547" spans="1:6" x14ac:dyDescent="0.3">
      <c r="A2547" t="str">
        <f>Buildings!A2543</f>
        <v>2017_1267</v>
      </c>
      <c r="B2547" s="4">
        <f>Buildings!B2543</f>
        <v>2017</v>
      </c>
      <c r="C2547" s="5">
        <f>Buildings!C2543</f>
        <v>275.90900091826899</v>
      </c>
      <c r="D2547" s="15">
        <f>Buildings!D2543</f>
        <v>4.3807291666666703</v>
      </c>
      <c r="E2547" s="4">
        <f t="shared" si="78"/>
        <v>1</v>
      </c>
      <c r="F2547" s="5">
        <f t="shared" si="79"/>
        <v>275.90900091826899</v>
      </c>
    </row>
    <row r="2548" spans="1:6" x14ac:dyDescent="0.3">
      <c r="A2548" t="str">
        <f>Buildings!A2544</f>
        <v>2017_1268</v>
      </c>
      <c r="B2548" s="4">
        <f>Buildings!B2544</f>
        <v>2017</v>
      </c>
      <c r="C2548" s="5">
        <f>Buildings!C2544</f>
        <v>1323.8610041793399</v>
      </c>
      <c r="D2548" s="15">
        <f>Buildings!D2544</f>
        <v>7.5358072916666696</v>
      </c>
      <c r="E2548" s="4">
        <f t="shared" si="78"/>
        <v>2</v>
      </c>
      <c r="F2548" s="5">
        <f t="shared" si="79"/>
        <v>2647.7220083586799</v>
      </c>
    </row>
    <row r="2549" spans="1:6" x14ac:dyDescent="0.3">
      <c r="A2549" t="str">
        <f>Buildings!A2545</f>
        <v>2017_1269</v>
      </c>
      <c r="B2549" s="4">
        <f>Buildings!B2545</f>
        <v>2017</v>
      </c>
      <c r="C2549" s="5">
        <f>Buildings!C2545</f>
        <v>275.85545821860399</v>
      </c>
      <c r="D2549" s="15">
        <f>Buildings!D2545</f>
        <v>3.8468749999999998</v>
      </c>
      <c r="E2549" s="4">
        <f t="shared" si="78"/>
        <v>1</v>
      </c>
      <c r="F2549" s="5">
        <f t="shared" si="79"/>
        <v>275.85545821860399</v>
      </c>
    </row>
    <row r="2550" spans="1:6" x14ac:dyDescent="0.3">
      <c r="A2550" t="str">
        <f>Buildings!A2546</f>
        <v>2017_1270</v>
      </c>
      <c r="B2550" s="4">
        <f>Buildings!B2546</f>
        <v>2017</v>
      </c>
      <c r="C2550" s="5">
        <f>Buildings!C2546</f>
        <v>147.15169262885999</v>
      </c>
      <c r="D2550" s="15">
        <f>Buildings!D2546</f>
        <v>4.9482421875</v>
      </c>
      <c r="E2550" s="4">
        <f t="shared" si="78"/>
        <v>1</v>
      </c>
      <c r="F2550" s="5">
        <f t="shared" si="79"/>
        <v>147.15169262885999</v>
      </c>
    </row>
    <row r="2551" spans="1:6" x14ac:dyDescent="0.3">
      <c r="A2551" t="str">
        <f>Buildings!A2547</f>
        <v>2017_1271</v>
      </c>
      <c r="B2551" s="4">
        <f>Buildings!B2547</f>
        <v>2017</v>
      </c>
      <c r="C2551" s="5">
        <f>Buildings!C2547</f>
        <v>110.320450730622</v>
      </c>
      <c r="D2551" s="15">
        <f>Buildings!D2547</f>
        <v>4.2604166666666696</v>
      </c>
      <c r="E2551" s="4">
        <f t="shared" si="78"/>
        <v>1</v>
      </c>
      <c r="F2551" s="5">
        <f t="shared" si="79"/>
        <v>110.320450730622</v>
      </c>
    </row>
    <row r="2552" spans="1:6" x14ac:dyDescent="0.3">
      <c r="A2552" t="str">
        <f>Buildings!A2548</f>
        <v>2017_1272</v>
      </c>
      <c r="B2552" s="4">
        <f>Buildings!B2548</f>
        <v>2017</v>
      </c>
      <c r="C2552" s="5">
        <f>Buildings!C2548</f>
        <v>73.473391520790798</v>
      </c>
      <c r="D2552" s="15">
        <f>Buildings!D2548</f>
        <v>3.001953125</v>
      </c>
      <c r="E2552" s="4">
        <f t="shared" si="78"/>
        <v>1</v>
      </c>
      <c r="F2552" s="5">
        <f t="shared" si="79"/>
        <v>73.473391520790798</v>
      </c>
    </row>
    <row r="2553" spans="1:6" x14ac:dyDescent="0.3">
      <c r="A2553" t="str">
        <f>Buildings!A2549</f>
        <v>2017_1273</v>
      </c>
      <c r="B2553" s="4">
        <f>Buildings!B2549</f>
        <v>2017</v>
      </c>
      <c r="C2553" s="5">
        <f>Buildings!C2549</f>
        <v>18.3526142109185</v>
      </c>
      <c r="D2553" s="15">
        <f>Buildings!D2549</f>
        <v>3.8125</v>
      </c>
      <c r="E2553" s="4">
        <f t="shared" si="78"/>
        <v>1</v>
      </c>
      <c r="F2553" s="5">
        <f t="shared" si="79"/>
        <v>18.3526142109185</v>
      </c>
    </row>
    <row r="2554" spans="1:6" x14ac:dyDescent="0.3">
      <c r="A2554" t="str">
        <f>Buildings!A2550</f>
        <v>2017_1274</v>
      </c>
      <c r="B2554" s="4">
        <f>Buildings!B2550</f>
        <v>2017</v>
      </c>
      <c r="C2554" s="5">
        <f>Buildings!C2550</f>
        <v>2077.2703122571102</v>
      </c>
      <c r="D2554" s="15">
        <f>Buildings!D2550</f>
        <v>7.1326050884955796</v>
      </c>
      <c r="E2554" s="4">
        <f t="shared" si="78"/>
        <v>2</v>
      </c>
      <c r="F2554" s="5">
        <f t="shared" si="79"/>
        <v>4154.5406245142203</v>
      </c>
    </row>
    <row r="2555" spans="1:6" x14ac:dyDescent="0.3">
      <c r="A2555" t="str">
        <f>Buildings!A2551</f>
        <v>2017_1275</v>
      </c>
      <c r="B2555" s="4">
        <f>Buildings!B2551</f>
        <v>2017</v>
      </c>
      <c r="C2555" s="5">
        <f>Buildings!C2551</f>
        <v>275.86256896424999</v>
      </c>
      <c r="D2555" s="15">
        <f>Buildings!D2551</f>
        <v>5.4942708333333297</v>
      </c>
      <c r="E2555" s="4">
        <f t="shared" si="78"/>
        <v>1</v>
      </c>
      <c r="F2555" s="5">
        <f t="shared" si="79"/>
        <v>275.86256896424999</v>
      </c>
    </row>
    <row r="2556" spans="1:6" x14ac:dyDescent="0.3">
      <c r="A2556" t="str">
        <f>Buildings!A2552</f>
        <v>2017_1276</v>
      </c>
      <c r="B2556" s="4">
        <f>Buildings!B2552</f>
        <v>2017</v>
      </c>
      <c r="C2556" s="5">
        <f>Buildings!C2552</f>
        <v>1066.30708906054</v>
      </c>
      <c r="D2556" s="15">
        <f>Buildings!D2552</f>
        <v>4.55293642241379</v>
      </c>
      <c r="E2556" s="4">
        <f t="shared" si="78"/>
        <v>1</v>
      </c>
      <c r="F2556" s="5">
        <f t="shared" si="79"/>
        <v>1066.30708906054</v>
      </c>
    </row>
    <row r="2557" spans="1:6" x14ac:dyDescent="0.3">
      <c r="A2557" t="str">
        <f>Buildings!A2553</f>
        <v>2017_1277</v>
      </c>
      <c r="B2557" s="4">
        <f>Buildings!B2553</f>
        <v>2017</v>
      </c>
      <c r="C2557" s="5">
        <f>Buildings!C2553</f>
        <v>1047.53388765454</v>
      </c>
      <c r="D2557" s="15">
        <f>Buildings!D2553</f>
        <v>6.6658442982456103</v>
      </c>
      <c r="E2557" s="4">
        <f t="shared" si="78"/>
        <v>2</v>
      </c>
      <c r="F2557" s="5">
        <f t="shared" si="79"/>
        <v>2095.0677753090799</v>
      </c>
    </row>
    <row r="2558" spans="1:6" x14ac:dyDescent="0.3">
      <c r="A2558" t="str">
        <f>Buildings!A2554</f>
        <v>2017_1278</v>
      </c>
      <c r="B2558" s="4">
        <f>Buildings!B2554</f>
        <v>2017</v>
      </c>
      <c r="C2558" s="5">
        <f>Buildings!C2554</f>
        <v>533.23395238816704</v>
      </c>
      <c r="D2558" s="15">
        <f>Buildings!D2554</f>
        <v>5.0215517241379297</v>
      </c>
      <c r="E2558" s="4">
        <f t="shared" si="78"/>
        <v>1</v>
      </c>
      <c r="F2558" s="5">
        <f t="shared" si="79"/>
        <v>533.23395238816704</v>
      </c>
    </row>
    <row r="2559" spans="1:6" x14ac:dyDescent="0.3">
      <c r="A2559" t="str">
        <f>Buildings!A2555</f>
        <v>2017_1279</v>
      </c>
      <c r="B2559" s="4">
        <f>Buildings!B2555</f>
        <v>2017</v>
      </c>
      <c r="C2559" s="5">
        <f>Buildings!C2555</f>
        <v>257.34574668481901</v>
      </c>
      <c r="D2559" s="15">
        <f>Buildings!D2555</f>
        <v>5.4659598214285703</v>
      </c>
      <c r="E2559" s="4">
        <f t="shared" si="78"/>
        <v>1</v>
      </c>
      <c r="F2559" s="5">
        <f t="shared" si="79"/>
        <v>257.34574668481901</v>
      </c>
    </row>
    <row r="2560" spans="1:6" x14ac:dyDescent="0.3">
      <c r="A2560" t="str">
        <f>Buildings!A2556</f>
        <v>2017_1280</v>
      </c>
      <c r="B2560" s="4">
        <f>Buildings!B2556</f>
        <v>2017</v>
      </c>
      <c r="C2560" s="5">
        <f>Buildings!C2556</f>
        <v>478.02437276393198</v>
      </c>
      <c r="D2560" s="15">
        <f>Buildings!D2556</f>
        <v>5.0342548076923102</v>
      </c>
      <c r="E2560" s="4">
        <f t="shared" si="78"/>
        <v>1</v>
      </c>
      <c r="F2560" s="5">
        <f t="shared" si="79"/>
        <v>478.02437276393198</v>
      </c>
    </row>
    <row r="2561" spans="1:6" x14ac:dyDescent="0.3">
      <c r="A2561" t="str">
        <f>Buildings!A2557</f>
        <v>2017_1281</v>
      </c>
      <c r="B2561" s="4">
        <f>Buildings!B2557</f>
        <v>2017</v>
      </c>
      <c r="C2561" s="5">
        <f>Buildings!C2557</f>
        <v>202.20970259979401</v>
      </c>
      <c r="D2561" s="15">
        <f>Buildings!D2557</f>
        <v>5.5085227272727302</v>
      </c>
      <c r="E2561" s="4">
        <f t="shared" si="78"/>
        <v>1</v>
      </c>
      <c r="F2561" s="5">
        <f t="shared" si="79"/>
        <v>202.20970259979401</v>
      </c>
    </row>
    <row r="2562" spans="1:6" x14ac:dyDescent="0.3">
      <c r="A2562" t="str">
        <f>Buildings!A2558</f>
        <v>2017_1282</v>
      </c>
      <c r="B2562" s="4">
        <f>Buildings!B2558</f>
        <v>2017</v>
      </c>
      <c r="C2562" s="5">
        <f>Buildings!C2558</f>
        <v>36.761330103501699</v>
      </c>
      <c r="D2562" s="15">
        <f>Buildings!D2558</f>
        <v>2.796875</v>
      </c>
      <c r="E2562" s="4">
        <f t="shared" si="78"/>
        <v>1</v>
      </c>
      <c r="F2562" s="5">
        <f t="shared" si="79"/>
        <v>36.761330103501699</v>
      </c>
    </row>
    <row r="2563" spans="1:6" x14ac:dyDescent="0.3">
      <c r="A2563" t="str">
        <f>Buildings!A2559</f>
        <v>2017_1283</v>
      </c>
      <c r="B2563" s="4">
        <f>Buildings!B2559</f>
        <v>2017</v>
      </c>
      <c r="C2563" s="5">
        <f>Buildings!C2559</f>
        <v>1010.9843013705701</v>
      </c>
      <c r="D2563" s="15">
        <f>Buildings!D2559</f>
        <v>5.8502840909090903</v>
      </c>
      <c r="E2563" s="4">
        <f t="shared" si="78"/>
        <v>1</v>
      </c>
      <c r="F2563" s="5">
        <f t="shared" si="79"/>
        <v>1010.9843013705701</v>
      </c>
    </row>
    <row r="2564" spans="1:6" x14ac:dyDescent="0.3">
      <c r="A2564" t="str">
        <f>Buildings!A2560</f>
        <v>2017_1284</v>
      </c>
      <c r="B2564" s="4">
        <f>Buildings!B2560</f>
        <v>2017</v>
      </c>
      <c r="C2564" s="5">
        <f>Buildings!C2560</f>
        <v>18.401057776063698</v>
      </c>
      <c r="D2564" s="15">
        <f>Buildings!D2560</f>
        <v>2.8671875</v>
      </c>
      <c r="E2564" s="4">
        <f t="shared" si="78"/>
        <v>1</v>
      </c>
      <c r="F2564" s="5">
        <f t="shared" si="79"/>
        <v>18.401057776063698</v>
      </c>
    </row>
    <row r="2565" spans="1:6" x14ac:dyDescent="0.3">
      <c r="A2565" t="str">
        <f>Buildings!A2561</f>
        <v>2017_1285</v>
      </c>
      <c r="B2565" s="4">
        <f>Buildings!B2561</f>
        <v>2017</v>
      </c>
      <c r="C2565" s="5">
        <f>Buildings!C2561</f>
        <v>36.763596162200002</v>
      </c>
      <c r="D2565" s="15">
        <f>Buildings!D2561</f>
        <v>1.9375</v>
      </c>
      <c r="E2565" s="4">
        <f t="shared" si="78"/>
        <v>1</v>
      </c>
      <c r="F2565" s="5">
        <f t="shared" si="79"/>
        <v>36.763596162200002</v>
      </c>
    </row>
    <row r="2566" spans="1:6" x14ac:dyDescent="0.3">
      <c r="A2566" t="str">
        <f>Buildings!A2562</f>
        <v>2017_1286</v>
      </c>
      <c r="B2566" s="4">
        <f>Buildings!B2562</f>
        <v>2017</v>
      </c>
      <c r="C2566" s="5">
        <f>Buildings!C2562</f>
        <v>110.24909939989401</v>
      </c>
      <c r="D2566" s="15">
        <f>Buildings!D2562</f>
        <v>5.5325520833333304</v>
      </c>
      <c r="E2566" s="4">
        <f t="shared" si="78"/>
        <v>1</v>
      </c>
      <c r="F2566" s="5">
        <f t="shared" si="79"/>
        <v>110.24909939989401</v>
      </c>
    </row>
    <row r="2567" spans="1:6" x14ac:dyDescent="0.3">
      <c r="A2567" t="str">
        <f>Buildings!A2563</f>
        <v>2017_1287</v>
      </c>
      <c r="B2567" s="4">
        <f>Buildings!B2563</f>
        <v>2017</v>
      </c>
      <c r="C2567" s="5">
        <f>Buildings!C2563</f>
        <v>36.760520512238102</v>
      </c>
      <c r="D2567" s="15">
        <f>Buildings!D2563</f>
        <v>2.5390625</v>
      </c>
      <c r="E2567" s="4">
        <f t="shared" ref="E2567:E2630" si="80">MAX(1,FLOOR(D2567/$B$3,1))</f>
        <v>1</v>
      </c>
      <c r="F2567" s="5">
        <f t="shared" ref="F2567:F2630" si="81">C2567*E2567</f>
        <v>36.760520512238102</v>
      </c>
    </row>
    <row r="2568" spans="1:6" x14ac:dyDescent="0.3">
      <c r="A2568" t="str">
        <f>Buildings!A2564</f>
        <v>2017_1288</v>
      </c>
      <c r="B2568" s="4">
        <f>Buildings!B2564</f>
        <v>2017</v>
      </c>
      <c r="C2568" s="5">
        <f>Buildings!C2564</f>
        <v>220.667465310544</v>
      </c>
      <c r="D2568" s="15">
        <f>Buildings!D2564</f>
        <v>6.0188802083333304</v>
      </c>
      <c r="E2568" s="4">
        <f t="shared" si="80"/>
        <v>2</v>
      </c>
      <c r="F2568" s="5">
        <f t="shared" si="81"/>
        <v>441.33493062108801</v>
      </c>
    </row>
    <row r="2569" spans="1:6" x14ac:dyDescent="0.3">
      <c r="A2569" t="str">
        <f>Buildings!A2565</f>
        <v>2017_1289</v>
      </c>
      <c r="B2569" s="4">
        <f>Buildings!B2565</f>
        <v>2017</v>
      </c>
      <c r="C2569" s="5">
        <f>Buildings!C2565</f>
        <v>275.59717511944501</v>
      </c>
      <c r="D2569" s="15">
        <f>Buildings!D2565</f>
        <v>4.3843750000000004</v>
      </c>
      <c r="E2569" s="4">
        <f t="shared" si="80"/>
        <v>1</v>
      </c>
      <c r="F2569" s="5">
        <f t="shared" si="81"/>
        <v>275.59717511944501</v>
      </c>
    </row>
    <row r="2570" spans="1:6" x14ac:dyDescent="0.3">
      <c r="A2570" t="str">
        <f>Buildings!A2566</f>
        <v>2017_1290</v>
      </c>
      <c r="B2570" s="4">
        <f>Buildings!B2566</f>
        <v>2017</v>
      </c>
      <c r="C2570" s="5">
        <f>Buildings!C2566</f>
        <v>1140.1963304486101</v>
      </c>
      <c r="D2570" s="15">
        <f>Buildings!D2566</f>
        <v>6.7661290322580596</v>
      </c>
      <c r="E2570" s="4">
        <f t="shared" si="80"/>
        <v>2</v>
      </c>
      <c r="F2570" s="5">
        <f t="shared" si="81"/>
        <v>2280.3926608972201</v>
      </c>
    </row>
    <row r="2571" spans="1:6" x14ac:dyDescent="0.3">
      <c r="A2571" t="str">
        <f>Buildings!A2567</f>
        <v>2017_1291</v>
      </c>
      <c r="B2571" s="4">
        <f>Buildings!B2567</f>
        <v>2017</v>
      </c>
      <c r="C2571" s="5">
        <f>Buildings!C2567</f>
        <v>257.34942866023601</v>
      </c>
      <c r="D2571" s="15">
        <f>Buildings!D2567</f>
        <v>5.2600446428571397</v>
      </c>
      <c r="E2571" s="4">
        <f t="shared" si="80"/>
        <v>1</v>
      </c>
      <c r="F2571" s="5">
        <f t="shared" si="81"/>
        <v>257.34942866023601</v>
      </c>
    </row>
    <row r="2572" spans="1:6" x14ac:dyDescent="0.3">
      <c r="A2572" t="str">
        <f>Buildings!A2568</f>
        <v>2017_1292</v>
      </c>
      <c r="B2572" s="4">
        <f>Buildings!B2568</f>
        <v>2017</v>
      </c>
      <c r="C2572" s="5">
        <f>Buildings!C2568</f>
        <v>1011.21170749608</v>
      </c>
      <c r="D2572" s="15">
        <f>Buildings!D2568</f>
        <v>6.8126420454545498</v>
      </c>
      <c r="E2572" s="4">
        <f t="shared" si="80"/>
        <v>2</v>
      </c>
      <c r="F2572" s="5">
        <f t="shared" si="81"/>
        <v>2022.4234149921599</v>
      </c>
    </row>
    <row r="2573" spans="1:6" x14ac:dyDescent="0.3">
      <c r="A2573" t="str">
        <f>Buildings!A2569</f>
        <v>2017_1293</v>
      </c>
      <c r="B2573" s="4">
        <f>Buildings!B2569</f>
        <v>2017</v>
      </c>
      <c r="C2573" s="5">
        <f>Buildings!C2569</f>
        <v>441.20481017604499</v>
      </c>
      <c r="D2573" s="15">
        <f>Buildings!D2569</f>
        <v>6.7529296875</v>
      </c>
      <c r="E2573" s="4">
        <f t="shared" si="80"/>
        <v>2</v>
      </c>
      <c r="F2573" s="5">
        <f t="shared" si="81"/>
        <v>882.40962035208997</v>
      </c>
    </row>
    <row r="2574" spans="1:6" x14ac:dyDescent="0.3">
      <c r="A2574" t="str">
        <f>Buildings!A2570</f>
        <v>2017_1294</v>
      </c>
      <c r="B2574" s="4">
        <f>Buildings!B2570</f>
        <v>2017</v>
      </c>
      <c r="C2574" s="5">
        <f>Buildings!C2570</f>
        <v>18.451607173308702</v>
      </c>
      <c r="D2574" s="15">
        <f>Buildings!D2570</f>
        <v>4.625</v>
      </c>
      <c r="E2574" s="4">
        <f t="shared" si="80"/>
        <v>1</v>
      </c>
      <c r="F2574" s="5">
        <f t="shared" si="81"/>
        <v>18.451607173308702</v>
      </c>
    </row>
    <row r="2575" spans="1:6" x14ac:dyDescent="0.3">
      <c r="A2575" t="str">
        <f>Buildings!A2571</f>
        <v>2017_1295</v>
      </c>
      <c r="B2575" s="4">
        <f>Buildings!B2571</f>
        <v>2017</v>
      </c>
      <c r="C2575" s="5">
        <f>Buildings!C2571</f>
        <v>18.4048204999417</v>
      </c>
      <c r="D2575" s="15">
        <f>Buildings!D2571</f>
        <v>2.6875</v>
      </c>
      <c r="E2575" s="4">
        <f t="shared" si="80"/>
        <v>1</v>
      </c>
      <c r="F2575" s="5">
        <f t="shared" si="81"/>
        <v>18.4048204999417</v>
      </c>
    </row>
    <row r="2576" spans="1:6" x14ac:dyDescent="0.3">
      <c r="A2576" t="str">
        <f>Buildings!A2572</f>
        <v>2017_1296</v>
      </c>
      <c r="B2576" s="4">
        <f>Buildings!B2572</f>
        <v>2017</v>
      </c>
      <c r="C2576" s="5">
        <f>Buildings!C2572</f>
        <v>533.25333975255501</v>
      </c>
      <c r="D2576" s="15">
        <f>Buildings!D2572</f>
        <v>12.064655172413801</v>
      </c>
      <c r="E2576" s="4">
        <f t="shared" si="80"/>
        <v>4</v>
      </c>
      <c r="F2576" s="5">
        <f t="shared" si="81"/>
        <v>2133.01335901022</v>
      </c>
    </row>
    <row r="2577" spans="1:6" x14ac:dyDescent="0.3">
      <c r="A2577" t="str">
        <f>Buildings!A2573</f>
        <v>2017_1297</v>
      </c>
      <c r="B2577" s="4">
        <f>Buildings!B2573</f>
        <v>2017</v>
      </c>
      <c r="C2577" s="5">
        <f>Buildings!C2573</f>
        <v>753.73035836592305</v>
      </c>
      <c r="D2577" s="15">
        <f>Buildings!D2573</f>
        <v>10.164824695122</v>
      </c>
      <c r="E2577" s="4">
        <f t="shared" si="80"/>
        <v>3</v>
      </c>
      <c r="F2577" s="5">
        <f t="shared" si="81"/>
        <v>2261.191075097769</v>
      </c>
    </row>
    <row r="2578" spans="1:6" x14ac:dyDescent="0.3">
      <c r="A2578" t="str">
        <f>Buildings!A2574</f>
        <v>2017_1298</v>
      </c>
      <c r="B2578" s="4">
        <f>Buildings!B2574</f>
        <v>2017</v>
      </c>
      <c r="C2578" s="5">
        <f>Buildings!C2574</f>
        <v>36.758627466857398</v>
      </c>
      <c r="D2578" s="15">
        <f>Buildings!D2574</f>
        <v>2.81640625</v>
      </c>
      <c r="E2578" s="4">
        <f t="shared" si="80"/>
        <v>1</v>
      </c>
      <c r="F2578" s="5">
        <f t="shared" si="81"/>
        <v>36.758627466857398</v>
      </c>
    </row>
    <row r="2579" spans="1:6" x14ac:dyDescent="0.3">
      <c r="A2579" t="str">
        <f>Buildings!A2575</f>
        <v>2017_1299</v>
      </c>
      <c r="B2579" s="4">
        <f>Buildings!B2575</f>
        <v>2017</v>
      </c>
      <c r="C2579" s="5">
        <f>Buildings!C2575</f>
        <v>110.42941839620499</v>
      </c>
      <c r="D2579" s="15">
        <f>Buildings!D2575</f>
        <v>4.7565104166666696</v>
      </c>
      <c r="E2579" s="4">
        <f t="shared" si="80"/>
        <v>1</v>
      </c>
      <c r="F2579" s="5">
        <f t="shared" si="81"/>
        <v>110.42941839620499</v>
      </c>
    </row>
    <row r="2580" spans="1:6" x14ac:dyDescent="0.3">
      <c r="A2580" t="str">
        <f>Buildings!A2576</f>
        <v>2017_1300</v>
      </c>
      <c r="B2580" s="4">
        <f>Buildings!B2576</f>
        <v>2017</v>
      </c>
      <c r="C2580" s="5">
        <f>Buildings!C2576</f>
        <v>73.517176605761094</v>
      </c>
      <c r="D2580" s="15">
        <f>Buildings!D2576</f>
        <v>3.947265625</v>
      </c>
      <c r="E2580" s="4">
        <f t="shared" si="80"/>
        <v>1</v>
      </c>
      <c r="F2580" s="5">
        <f t="shared" si="81"/>
        <v>73.517176605761094</v>
      </c>
    </row>
    <row r="2581" spans="1:6" x14ac:dyDescent="0.3">
      <c r="A2581" t="str">
        <f>Buildings!A2577</f>
        <v>2017_1301</v>
      </c>
      <c r="B2581" s="4">
        <f>Buildings!B2577</f>
        <v>2017</v>
      </c>
      <c r="C2581" s="5">
        <f>Buildings!C2577</f>
        <v>18.4075993383303</v>
      </c>
      <c r="D2581" s="15">
        <f>Buildings!D2577</f>
        <v>1.9765625</v>
      </c>
      <c r="E2581" s="4">
        <f t="shared" si="80"/>
        <v>1</v>
      </c>
      <c r="F2581" s="5">
        <f t="shared" si="81"/>
        <v>18.4075993383303</v>
      </c>
    </row>
    <row r="2582" spans="1:6" x14ac:dyDescent="0.3">
      <c r="A2582" t="str">
        <f>Buildings!A2578</f>
        <v>2017_1302</v>
      </c>
      <c r="B2582" s="4">
        <f>Buildings!B2578</f>
        <v>2017</v>
      </c>
      <c r="C2582" s="5">
        <f>Buildings!C2578</f>
        <v>257.29821867495798</v>
      </c>
      <c r="D2582" s="15">
        <f>Buildings!D2578</f>
        <v>3.4715401785714302</v>
      </c>
      <c r="E2582" s="4">
        <f t="shared" si="80"/>
        <v>1</v>
      </c>
      <c r="F2582" s="5">
        <f t="shared" si="81"/>
        <v>257.29821867495798</v>
      </c>
    </row>
    <row r="2583" spans="1:6" x14ac:dyDescent="0.3">
      <c r="A2583" t="str">
        <f>Buildings!A2579</f>
        <v>2017_1303</v>
      </c>
      <c r="B2583" s="4">
        <f>Buildings!B2579</f>
        <v>2017</v>
      </c>
      <c r="C2583" s="5">
        <f>Buildings!C2579</f>
        <v>1360.87336362153</v>
      </c>
      <c r="D2583" s="15">
        <f>Buildings!D2579</f>
        <v>7.2766047297297298</v>
      </c>
      <c r="E2583" s="4">
        <f t="shared" si="80"/>
        <v>2</v>
      </c>
      <c r="F2583" s="5">
        <f t="shared" si="81"/>
        <v>2721.7467272430599</v>
      </c>
    </row>
    <row r="2584" spans="1:6" x14ac:dyDescent="0.3">
      <c r="A2584" t="str">
        <f>Buildings!A2580</f>
        <v>2017_1304</v>
      </c>
      <c r="B2584" s="4">
        <f>Buildings!B2580</f>
        <v>2017</v>
      </c>
      <c r="C2584" s="5">
        <f>Buildings!C2580</f>
        <v>36.697029739618301</v>
      </c>
      <c r="D2584" s="15">
        <f>Buildings!D2580</f>
        <v>3.51953125</v>
      </c>
      <c r="E2584" s="4">
        <f t="shared" si="80"/>
        <v>1</v>
      </c>
      <c r="F2584" s="5">
        <f t="shared" si="81"/>
        <v>36.697029739618301</v>
      </c>
    </row>
    <row r="2585" spans="1:6" x14ac:dyDescent="0.3">
      <c r="A2585" t="str">
        <f>Buildings!A2581</f>
        <v>2017_1305</v>
      </c>
      <c r="B2585" s="4">
        <f>Buildings!B2581</f>
        <v>2017</v>
      </c>
      <c r="C2585" s="5">
        <f>Buildings!C2581</f>
        <v>183.79226433485701</v>
      </c>
      <c r="D2585" s="15">
        <f>Buildings!D2581</f>
        <v>4.04296875</v>
      </c>
      <c r="E2585" s="4">
        <f t="shared" si="80"/>
        <v>1</v>
      </c>
      <c r="F2585" s="5">
        <f t="shared" si="81"/>
        <v>183.79226433485701</v>
      </c>
    </row>
    <row r="2586" spans="1:6" x14ac:dyDescent="0.3">
      <c r="A2586" t="str">
        <f>Buildings!A2582</f>
        <v>2017_1306</v>
      </c>
      <c r="B2586" s="4">
        <f>Buildings!B2582</f>
        <v>2017</v>
      </c>
      <c r="C2586" s="5">
        <f>Buildings!C2582</f>
        <v>514.78161765448704</v>
      </c>
      <c r="D2586" s="15">
        <f>Buildings!D2582</f>
        <v>5.24079241071429</v>
      </c>
      <c r="E2586" s="4">
        <f t="shared" si="80"/>
        <v>1</v>
      </c>
      <c r="F2586" s="5">
        <f t="shared" si="81"/>
        <v>514.78161765448704</v>
      </c>
    </row>
    <row r="2587" spans="1:6" x14ac:dyDescent="0.3">
      <c r="A2587" t="str">
        <f>Buildings!A2583</f>
        <v>2017_1307</v>
      </c>
      <c r="B2587" s="4">
        <f>Buildings!B2583</f>
        <v>2017</v>
      </c>
      <c r="C2587" s="5">
        <f>Buildings!C2583</f>
        <v>312.48851632885601</v>
      </c>
      <c r="D2587" s="15">
        <f>Buildings!D2583</f>
        <v>4.9269301470588198</v>
      </c>
      <c r="E2587" s="4">
        <f t="shared" si="80"/>
        <v>1</v>
      </c>
      <c r="F2587" s="5">
        <f t="shared" si="81"/>
        <v>312.48851632885601</v>
      </c>
    </row>
    <row r="2588" spans="1:6" x14ac:dyDescent="0.3">
      <c r="A2588" t="str">
        <f>Buildings!A2584</f>
        <v>2017_1308</v>
      </c>
      <c r="B2588" s="4">
        <f>Buildings!B2584</f>
        <v>2017</v>
      </c>
      <c r="C2588" s="5">
        <f>Buildings!C2584</f>
        <v>220.69282007962499</v>
      </c>
      <c r="D2588" s="15">
        <f>Buildings!D2584</f>
        <v>6.537109375</v>
      </c>
      <c r="E2588" s="4">
        <f t="shared" si="80"/>
        <v>2</v>
      </c>
      <c r="F2588" s="5">
        <f t="shared" si="81"/>
        <v>441.38564015924999</v>
      </c>
    </row>
    <row r="2589" spans="1:6" x14ac:dyDescent="0.3">
      <c r="A2589" t="str">
        <f>Buildings!A2585</f>
        <v>2017_1309</v>
      </c>
      <c r="B2589" s="4">
        <f>Buildings!B2585</f>
        <v>2017</v>
      </c>
      <c r="C2589" s="5">
        <f>Buildings!C2585</f>
        <v>165.426015047356</v>
      </c>
      <c r="D2589" s="15">
        <f>Buildings!D2585</f>
        <v>5.5850694444444402</v>
      </c>
      <c r="E2589" s="4">
        <f t="shared" si="80"/>
        <v>1</v>
      </c>
      <c r="F2589" s="5">
        <f t="shared" si="81"/>
        <v>165.426015047356</v>
      </c>
    </row>
    <row r="2590" spans="1:6" x14ac:dyDescent="0.3">
      <c r="A2590" t="str">
        <f>Buildings!A2586</f>
        <v>2017_1310</v>
      </c>
      <c r="B2590" s="4">
        <f>Buildings!B2586</f>
        <v>2017</v>
      </c>
      <c r="C2590" s="5">
        <f>Buildings!C2586</f>
        <v>551.38595313578799</v>
      </c>
      <c r="D2590" s="15">
        <f>Buildings!D2586</f>
        <v>4.31666666666667</v>
      </c>
      <c r="E2590" s="4">
        <f t="shared" si="80"/>
        <v>1</v>
      </c>
      <c r="F2590" s="5">
        <f t="shared" si="81"/>
        <v>551.38595313578799</v>
      </c>
    </row>
    <row r="2591" spans="1:6" x14ac:dyDescent="0.3">
      <c r="A2591" t="str">
        <f>Buildings!A2587</f>
        <v>2017_1311</v>
      </c>
      <c r="B2591" s="4">
        <f>Buildings!B2587</f>
        <v>2017</v>
      </c>
      <c r="C2591" s="5">
        <f>Buildings!C2587</f>
        <v>55.095869712529698</v>
      </c>
      <c r="D2591" s="15">
        <f>Buildings!D2587</f>
        <v>2.96875</v>
      </c>
      <c r="E2591" s="4">
        <f t="shared" si="80"/>
        <v>1</v>
      </c>
      <c r="F2591" s="5">
        <f t="shared" si="81"/>
        <v>55.095869712529698</v>
      </c>
    </row>
    <row r="2592" spans="1:6" x14ac:dyDescent="0.3">
      <c r="A2592" t="str">
        <f>Buildings!A2588</f>
        <v>2017_1312</v>
      </c>
      <c r="B2592" s="4">
        <f>Buildings!B2588</f>
        <v>2017</v>
      </c>
      <c r="C2592" s="5">
        <f>Buildings!C2588</f>
        <v>18.3482903419062</v>
      </c>
      <c r="D2592" s="15">
        <f>Buildings!D2588</f>
        <v>5.6953125</v>
      </c>
      <c r="E2592" s="4">
        <f t="shared" si="80"/>
        <v>1</v>
      </c>
      <c r="F2592" s="5">
        <f t="shared" si="81"/>
        <v>18.3482903419062</v>
      </c>
    </row>
    <row r="2593" spans="1:6" x14ac:dyDescent="0.3">
      <c r="A2593" t="str">
        <f>Buildings!A2589</f>
        <v>2017_1313</v>
      </c>
      <c r="B2593" s="4">
        <f>Buildings!B2589</f>
        <v>2017</v>
      </c>
      <c r="C2593" s="5">
        <f>Buildings!C2589</f>
        <v>1084.5720089040699</v>
      </c>
      <c r="D2593" s="15">
        <f>Buildings!D2589</f>
        <v>7.64340572033898</v>
      </c>
      <c r="E2593" s="4">
        <f t="shared" si="80"/>
        <v>2</v>
      </c>
      <c r="F2593" s="5">
        <f t="shared" si="81"/>
        <v>2169.1440178081398</v>
      </c>
    </row>
    <row r="2594" spans="1:6" x14ac:dyDescent="0.3">
      <c r="A2594" t="str">
        <f>Buildings!A2590</f>
        <v>2017_1314</v>
      </c>
      <c r="B2594" s="4">
        <f>Buildings!B2590</f>
        <v>2017</v>
      </c>
      <c r="C2594" s="5">
        <f>Buildings!C2590</f>
        <v>753.76785902678898</v>
      </c>
      <c r="D2594" s="15">
        <f>Buildings!D2590</f>
        <v>7.23780487804878</v>
      </c>
      <c r="E2594" s="4">
        <f t="shared" si="80"/>
        <v>2</v>
      </c>
      <c r="F2594" s="5">
        <f t="shared" si="81"/>
        <v>1507.535718053578</v>
      </c>
    </row>
    <row r="2595" spans="1:6" x14ac:dyDescent="0.3">
      <c r="A2595" t="str">
        <f>Buildings!A2591</f>
        <v>2017_1315</v>
      </c>
      <c r="B2595" s="4">
        <f>Buildings!B2591</f>
        <v>2017</v>
      </c>
      <c r="C2595" s="5">
        <f>Buildings!C2591</f>
        <v>459.58466667681898</v>
      </c>
      <c r="D2595" s="15">
        <f>Buildings!D2591</f>
        <v>6.3775000000000004</v>
      </c>
      <c r="E2595" s="4">
        <f t="shared" si="80"/>
        <v>2</v>
      </c>
      <c r="F2595" s="5">
        <f t="shared" si="81"/>
        <v>919.16933335363797</v>
      </c>
    </row>
    <row r="2596" spans="1:6" x14ac:dyDescent="0.3">
      <c r="A2596" t="str">
        <f>Buildings!A2592</f>
        <v>2017_1316</v>
      </c>
      <c r="B2596" s="4">
        <f>Buildings!B2592</f>
        <v>2017</v>
      </c>
      <c r="C2596" s="5">
        <f>Buildings!C2592</f>
        <v>18.403239155188199</v>
      </c>
      <c r="D2596" s="15">
        <f>Buildings!D2592</f>
        <v>3.6640625</v>
      </c>
      <c r="E2596" s="4">
        <f t="shared" si="80"/>
        <v>1</v>
      </c>
      <c r="F2596" s="5">
        <f t="shared" si="81"/>
        <v>18.403239155188199</v>
      </c>
    </row>
    <row r="2597" spans="1:6" x14ac:dyDescent="0.3">
      <c r="A2597" t="str">
        <f>Buildings!A2593</f>
        <v>2017_1317</v>
      </c>
      <c r="B2597" s="4">
        <f>Buildings!B2593</f>
        <v>2017</v>
      </c>
      <c r="C2597" s="5">
        <f>Buildings!C2593</f>
        <v>92.0368832983077</v>
      </c>
      <c r="D2597" s="15">
        <f>Buildings!D2593</f>
        <v>2.375</v>
      </c>
      <c r="E2597" s="4">
        <f t="shared" si="80"/>
        <v>1</v>
      </c>
      <c r="F2597" s="5">
        <f t="shared" si="81"/>
        <v>92.0368832983077</v>
      </c>
    </row>
    <row r="2598" spans="1:6" x14ac:dyDescent="0.3">
      <c r="A2598" t="str">
        <f>Buildings!A2594</f>
        <v>2017_1318</v>
      </c>
      <c r="B2598" s="4">
        <f>Buildings!B2594</f>
        <v>2017</v>
      </c>
      <c r="C2598" s="5">
        <f>Buildings!C2594</f>
        <v>110.30847525410201</v>
      </c>
      <c r="D2598" s="15">
        <f>Buildings!D2594</f>
        <v>3.1770833333333299</v>
      </c>
      <c r="E2598" s="4">
        <f t="shared" si="80"/>
        <v>1</v>
      </c>
      <c r="F2598" s="5">
        <f t="shared" si="81"/>
        <v>110.30847525410201</v>
      </c>
    </row>
    <row r="2599" spans="1:6" x14ac:dyDescent="0.3">
      <c r="A2599" t="str">
        <f>Buildings!A2595</f>
        <v>2017_1319</v>
      </c>
      <c r="B2599" s="4">
        <f>Buildings!B2595</f>
        <v>2017</v>
      </c>
      <c r="C2599" s="5">
        <f>Buildings!C2595</f>
        <v>1250.5603431239699</v>
      </c>
      <c r="D2599" s="15">
        <f>Buildings!D2595</f>
        <v>8.4724264705882408</v>
      </c>
      <c r="E2599" s="4">
        <f t="shared" si="80"/>
        <v>2</v>
      </c>
      <c r="F2599" s="5">
        <f t="shared" si="81"/>
        <v>2501.1206862479398</v>
      </c>
    </row>
    <row r="2600" spans="1:6" x14ac:dyDescent="0.3">
      <c r="A2600" t="str">
        <f>Buildings!A2596</f>
        <v>2017_1320</v>
      </c>
      <c r="B2600" s="4">
        <f>Buildings!B2596</f>
        <v>2017</v>
      </c>
      <c r="C2600" s="5">
        <f>Buildings!C2596</f>
        <v>1765.2755515016599</v>
      </c>
      <c r="D2600" s="15">
        <f>Buildings!D2596</f>
        <v>6.14453125</v>
      </c>
      <c r="E2600" s="4">
        <f t="shared" si="80"/>
        <v>2</v>
      </c>
      <c r="F2600" s="5">
        <f t="shared" si="81"/>
        <v>3530.5511030033199</v>
      </c>
    </row>
    <row r="2601" spans="1:6" x14ac:dyDescent="0.3">
      <c r="A2601" t="str">
        <f>Buildings!A2597</f>
        <v>2017_1321</v>
      </c>
      <c r="B2601" s="4">
        <f>Buildings!B2597</f>
        <v>2017</v>
      </c>
      <c r="C2601" s="5">
        <f>Buildings!C2597</f>
        <v>18.348758935928299</v>
      </c>
      <c r="D2601" s="15">
        <f>Buildings!D2597</f>
        <v>3.1953125</v>
      </c>
      <c r="E2601" s="4">
        <f t="shared" si="80"/>
        <v>1</v>
      </c>
      <c r="F2601" s="5">
        <f t="shared" si="81"/>
        <v>18.348758935928299</v>
      </c>
    </row>
    <row r="2602" spans="1:6" x14ac:dyDescent="0.3">
      <c r="A2602" t="str">
        <f>Buildings!A2598</f>
        <v>2017_1322</v>
      </c>
      <c r="B2602" s="4">
        <f>Buildings!B2598</f>
        <v>2017</v>
      </c>
      <c r="C2602" s="5">
        <f>Buildings!C2598</f>
        <v>55.104041270910798</v>
      </c>
      <c r="D2602" s="15">
        <f>Buildings!D2598</f>
        <v>4.5364583333333304</v>
      </c>
      <c r="E2602" s="4">
        <f t="shared" si="80"/>
        <v>1</v>
      </c>
      <c r="F2602" s="5">
        <f t="shared" si="81"/>
        <v>55.104041270910798</v>
      </c>
    </row>
    <row r="2603" spans="1:6" x14ac:dyDescent="0.3">
      <c r="A2603" t="str">
        <f>Buildings!A2599</f>
        <v>2017_1323</v>
      </c>
      <c r="B2603" s="4">
        <f>Buildings!B2599</f>
        <v>2017</v>
      </c>
      <c r="C2603" s="5">
        <f>Buildings!C2599</f>
        <v>73.628956977277994</v>
      </c>
      <c r="D2603" s="15">
        <f>Buildings!D2599</f>
        <v>3.02734375</v>
      </c>
      <c r="E2603" s="4">
        <f t="shared" si="80"/>
        <v>1</v>
      </c>
      <c r="F2603" s="5">
        <f t="shared" si="81"/>
        <v>73.628956977277994</v>
      </c>
    </row>
    <row r="2604" spans="1:6" x14ac:dyDescent="0.3">
      <c r="A2604" t="str">
        <f>Buildings!A2600</f>
        <v>2017_1324</v>
      </c>
      <c r="B2604" s="4">
        <f>Buildings!B2600</f>
        <v>2017</v>
      </c>
      <c r="C2604" s="5">
        <f>Buildings!C2600</f>
        <v>18.3488695900887</v>
      </c>
      <c r="D2604" s="15">
        <f>Buildings!D2600</f>
        <v>3.46875</v>
      </c>
      <c r="E2604" s="4">
        <f t="shared" si="80"/>
        <v>1</v>
      </c>
      <c r="F2604" s="5">
        <f t="shared" si="81"/>
        <v>18.3488695900887</v>
      </c>
    </row>
    <row r="2605" spans="1:6" x14ac:dyDescent="0.3">
      <c r="A2605" t="str">
        <f>Buildings!A2601</f>
        <v>2017_1325</v>
      </c>
      <c r="B2605" s="4">
        <f>Buildings!B2601</f>
        <v>2017</v>
      </c>
      <c r="C2605" s="5">
        <f>Buildings!C2601</f>
        <v>73.680179707706003</v>
      </c>
      <c r="D2605" s="15">
        <f>Buildings!D2601</f>
        <v>1.4453125</v>
      </c>
      <c r="E2605" s="4">
        <f t="shared" si="80"/>
        <v>1</v>
      </c>
      <c r="F2605" s="5">
        <f t="shared" si="81"/>
        <v>73.680179707706003</v>
      </c>
    </row>
    <row r="2606" spans="1:6" x14ac:dyDescent="0.3">
      <c r="A2606" t="str">
        <f>Buildings!A2602</f>
        <v>2017_1326</v>
      </c>
      <c r="B2606" s="4">
        <f>Buildings!B2602</f>
        <v>2017</v>
      </c>
      <c r="C2606" s="5">
        <f>Buildings!C2602</f>
        <v>1084.6021264158201</v>
      </c>
      <c r="D2606" s="15">
        <f>Buildings!D2602</f>
        <v>6.2778072033898296</v>
      </c>
      <c r="E2606" s="4">
        <f t="shared" si="80"/>
        <v>2</v>
      </c>
      <c r="F2606" s="5">
        <f t="shared" si="81"/>
        <v>2169.2042528316401</v>
      </c>
    </row>
    <row r="2607" spans="1:6" x14ac:dyDescent="0.3">
      <c r="A2607" t="str">
        <f>Buildings!A2603</f>
        <v>2017_1327</v>
      </c>
      <c r="B2607" s="4">
        <f>Buildings!B2603</f>
        <v>2017</v>
      </c>
      <c r="C2607" s="5">
        <f>Buildings!C2603</f>
        <v>1471.2306686546699</v>
      </c>
      <c r="D2607" s="15">
        <f>Buildings!D2603</f>
        <v>5.8074218750000002</v>
      </c>
      <c r="E2607" s="4">
        <f t="shared" si="80"/>
        <v>1</v>
      </c>
      <c r="F2607" s="5">
        <f t="shared" si="81"/>
        <v>1471.2306686546699</v>
      </c>
    </row>
    <row r="2608" spans="1:6" x14ac:dyDescent="0.3">
      <c r="A2608" t="str">
        <f>Buildings!A2604</f>
        <v>2017_1328</v>
      </c>
      <c r="B2608" s="4">
        <f>Buildings!B2604</f>
        <v>2017</v>
      </c>
      <c r="C2608" s="5">
        <f>Buildings!C2604</f>
        <v>165.341989699751</v>
      </c>
      <c r="D2608" s="15">
        <f>Buildings!D2604</f>
        <v>3.5729166666666701</v>
      </c>
      <c r="E2608" s="4">
        <f t="shared" si="80"/>
        <v>1</v>
      </c>
      <c r="F2608" s="5">
        <f t="shared" si="81"/>
        <v>165.341989699751</v>
      </c>
    </row>
    <row r="2609" spans="1:6" x14ac:dyDescent="0.3">
      <c r="A2609" t="str">
        <f>Buildings!A2605</f>
        <v>2017_1329</v>
      </c>
      <c r="B2609" s="4">
        <f>Buildings!B2605</f>
        <v>2017</v>
      </c>
      <c r="C2609" s="5">
        <f>Buildings!C2605</f>
        <v>294.19277766160701</v>
      </c>
      <c r="D2609" s="15">
        <f>Buildings!D2605</f>
        <v>4.5791015625</v>
      </c>
      <c r="E2609" s="4">
        <f t="shared" si="80"/>
        <v>1</v>
      </c>
      <c r="F2609" s="5">
        <f t="shared" si="81"/>
        <v>294.19277766160701</v>
      </c>
    </row>
    <row r="2610" spans="1:6" x14ac:dyDescent="0.3">
      <c r="A2610" t="str">
        <f>Buildings!A2606</f>
        <v>2017_1330</v>
      </c>
      <c r="B2610" s="4">
        <f>Buildings!B2606</f>
        <v>2017</v>
      </c>
      <c r="C2610" s="5">
        <f>Buildings!C2606</f>
        <v>18.3486287668347</v>
      </c>
      <c r="D2610" s="15">
        <f>Buildings!D2606</f>
        <v>3.390625</v>
      </c>
      <c r="E2610" s="4">
        <f t="shared" si="80"/>
        <v>1</v>
      </c>
      <c r="F2610" s="5">
        <f t="shared" si="81"/>
        <v>18.3486287668347</v>
      </c>
    </row>
    <row r="2611" spans="1:6" x14ac:dyDescent="0.3">
      <c r="A2611" t="str">
        <f>Buildings!A2607</f>
        <v>2017_1331</v>
      </c>
      <c r="B2611" s="4">
        <f>Buildings!B2607</f>
        <v>2017</v>
      </c>
      <c r="C2611" s="5">
        <f>Buildings!C2607</f>
        <v>18.406271771527798</v>
      </c>
      <c r="D2611" s="15">
        <f>Buildings!D2607</f>
        <v>2.1484375</v>
      </c>
      <c r="E2611" s="4">
        <f t="shared" si="80"/>
        <v>1</v>
      </c>
      <c r="F2611" s="5">
        <f t="shared" si="81"/>
        <v>18.406271771527798</v>
      </c>
    </row>
    <row r="2612" spans="1:6" x14ac:dyDescent="0.3">
      <c r="A2612" t="str">
        <f>Buildings!A2608</f>
        <v>2017_1332</v>
      </c>
      <c r="B2612" s="4">
        <f>Buildings!B2608</f>
        <v>2017</v>
      </c>
      <c r="C2612" s="5">
        <f>Buildings!C2608</f>
        <v>18.4062063870952</v>
      </c>
      <c r="D2612" s="15">
        <f>Buildings!D2608</f>
        <v>2.6328125</v>
      </c>
      <c r="E2612" s="4">
        <f t="shared" si="80"/>
        <v>1</v>
      </c>
      <c r="F2612" s="5">
        <f t="shared" si="81"/>
        <v>18.4062063870952</v>
      </c>
    </row>
    <row r="2613" spans="1:6" x14ac:dyDescent="0.3">
      <c r="A2613" t="str">
        <f>Buildings!A2609</f>
        <v>2017_1333</v>
      </c>
      <c r="B2613" s="4">
        <f>Buildings!B2609</f>
        <v>2017</v>
      </c>
      <c r="C2613" s="5">
        <f>Buildings!C2609</f>
        <v>202.295181550086</v>
      </c>
      <c r="D2613" s="15">
        <f>Buildings!D2609</f>
        <v>5.5184659090909101</v>
      </c>
      <c r="E2613" s="4">
        <f t="shared" si="80"/>
        <v>1</v>
      </c>
      <c r="F2613" s="5">
        <f t="shared" si="81"/>
        <v>202.295181550086</v>
      </c>
    </row>
    <row r="2614" spans="1:6" x14ac:dyDescent="0.3">
      <c r="A2614" t="str">
        <f>Buildings!A2610</f>
        <v>2017_1334</v>
      </c>
      <c r="B2614" s="4">
        <f>Buildings!B2610</f>
        <v>2017</v>
      </c>
      <c r="C2614" s="5">
        <f>Buildings!C2610</f>
        <v>36.761199533939397</v>
      </c>
      <c r="D2614" s="15">
        <f>Buildings!D2610</f>
        <v>1.91015625</v>
      </c>
      <c r="E2614" s="4">
        <f t="shared" si="80"/>
        <v>1</v>
      </c>
      <c r="F2614" s="5">
        <f t="shared" si="81"/>
        <v>36.761199533939397</v>
      </c>
    </row>
    <row r="2615" spans="1:6" x14ac:dyDescent="0.3">
      <c r="A2615" t="str">
        <f>Buildings!A2611</f>
        <v>2017_1335</v>
      </c>
      <c r="B2615" s="4">
        <f>Buildings!B2611</f>
        <v>2017</v>
      </c>
      <c r="C2615" s="5">
        <f>Buildings!C2611</f>
        <v>570.02995471842598</v>
      </c>
      <c r="D2615" s="15">
        <f>Buildings!D2611</f>
        <v>6.9400201612903203</v>
      </c>
      <c r="E2615" s="4">
        <f t="shared" si="80"/>
        <v>2</v>
      </c>
      <c r="F2615" s="5">
        <f t="shared" si="81"/>
        <v>1140.059909436852</v>
      </c>
    </row>
    <row r="2616" spans="1:6" x14ac:dyDescent="0.3">
      <c r="A2616" t="str">
        <f>Buildings!A2612</f>
        <v>2017_1336</v>
      </c>
      <c r="B2616" s="4">
        <f>Buildings!B2612</f>
        <v>2017</v>
      </c>
      <c r="C2616" s="5">
        <f>Buildings!C2612</f>
        <v>91.928657641634302</v>
      </c>
      <c r="D2616" s="15">
        <f>Buildings!D2612</f>
        <v>5.4</v>
      </c>
      <c r="E2616" s="4">
        <f t="shared" si="80"/>
        <v>1</v>
      </c>
      <c r="F2616" s="5">
        <f t="shared" si="81"/>
        <v>91.928657641634302</v>
      </c>
    </row>
    <row r="2617" spans="1:6" x14ac:dyDescent="0.3">
      <c r="A2617" t="str">
        <f>Buildings!A2613</f>
        <v>2017_1337</v>
      </c>
      <c r="B2617" s="4">
        <f>Buildings!B2613</f>
        <v>2017</v>
      </c>
      <c r="C2617" s="5">
        <f>Buildings!C2613</f>
        <v>55.116049200296402</v>
      </c>
      <c r="D2617" s="15">
        <f>Buildings!D2613</f>
        <v>2.484375</v>
      </c>
      <c r="E2617" s="4">
        <f t="shared" si="80"/>
        <v>1</v>
      </c>
      <c r="F2617" s="5">
        <f t="shared" si="81"/>
        <v>55.116049200296402</v>
      </c>
    </row>
    <row r="2618" spans="1:6" x14ac:dyDescent="0.3">
      <c r="A2618" t="str">
        <f>Buildings!A2614</f>
        <v>2017_1338</v>
      </c>
      <c r="B2618" s="4">
        <f>Buildings!B2614</f>
        <v>2017</v>
      </c>
      <c r="C2618" s="5">
        <f>Buildings!C2614</f>
        <v>422.90194366872299</v>
      </c>
      <c r="D2618" s="15">
        <f>Buildings!D2614</f>
        <v>4.9076086956521703</v>
      </c>
      <c r="E2618" s="4">
        <f t="shared" si="80"/>
        <v>1</v>
      </c>
      <c r="F2618" s="5">
        <f t="shared" si="81"/>
        <v>422.90194366872299</v>
      </c>
    </row>
    <row r="2619" spans="1:6" x14ac:dyDescent="0.3">
      <c r="A2619" t="str">
        <f>Buildings!A2615</f>
        <v>2017_1339</v>
      </c>
      <c r="B2619" s="4">
        <f>Buildings!B2615</f>
        <v>2017</v>
      </c>
      <c r="C2619" s="5">
        <f>Buildings!C2615</f>
        <v>3089.5001316666599</v>
      </c>
      <c r="D2619" s="15">
        <f>Buildings!D2615</f>
        <v>7.4586123511904798</v>
      </c>
      <c r="E2619" s="4">
        <f t="shared" si="80"/>
        <v>2</v>
      </c>
      <c r="F2619" s="5">
        <f t="shared" si="81"/>
        <v>6179.0002633333197</v>
      </c>
    </row>
    <row r="2620" spans="1:6" x14ac:dyDescent="0.3">
      <c r="A2620" t="str">
        <f>Buildings!A2616</f>
        <v>2017_1340</v>
      </c>
      <c r="B2620" s="4">
        <f>Buildings!B2616</f>
        <v>2017</v>
      </c>
      <c r="C2620" s="5">
        <f>Buildings!C2616</f>
        <v>570.20907254144504</v>
      </c>
      <c r="D2620" s="15">
        <f>Buildings!D2616</f>
        <v>4.2479838709677402</v>
      </c>
      <c r="E2620" s="4">
        <f t="shared" si="80"/>
        <v>1</v>
      </c>
      <c r="F2620" s="5">
        <f t="shared" si="81"/>
        <v>570.20907254144504</v>
      </c>
    </row>
    <row r="2621" spans="1:6" x14ac:dyDescent="0.3">
      <c r="A2621" t="str">
        <f>Buildings!A2617</f>
        <v>2017_1341</v>
      </c>
      <c r="B2621" s="4">
        <f>Buildings!B2617</f>
        <v>2017</v>
      </c>
      <c r="C2621" s="5">
        <f>Buildings!C2617</f>
        <v>588.46160693839204</v>
      </c>
      <c r="D2621" s="15">
        <f>Buildings!D2617</f>
        <v>6.2197265625</v>
      </c>
      <c r="E2621" s="4">
        <f t="shared" si="80"/>
        <v>2</v>
      </c>
      <c r="F2621" s="5">
        <f t="shared" si="81"/>
        <v>1176.9232138767841</v>
      </c>
    </row>
    <row r="2622" spans="1:6" x14ac:dyDescent="0.3">
      <c r="A2622" t="str">
        <f>Buildings!A2618</f>
        <v>2017_1342</v>
      </c>
      <c r="B2622" s="4">
        <f>Buildings!B2618</f>
        <v>2017</v>
      </c>
      <c r="C2622" s="5">
        <f>Buildings!C2618</f>
        <v>937.84922714531399</v>
      </c>
      <c r="D2622" s="15">
        <f>Buildings!D2618</f>
        <v>5.6799938725490202</v>
      </c>
      <c r="E2622" s="4">
        <f t="shared" si="80"/>
        <v>1</v>
      </c>
      <c r="F2622" s="5">
        <f t="shared" si="81"/>
        <v>937.84922714531399</v>
      </c>
    </row>
    <row r="2623" spans="1:6" x14ac:dyDescent="0.3">
      <c r="A2623" t="str">
        <f>Buildings!A2619</f>
        <v>2018_1</v>
      </c>
      <c r="B2623" s="4">
        <f>Buildings!B2619</f>
        <v>2018</v>
      </c>
      <c r="C2623" s="5">
        <f>Buildings!C2619</f>
        <v>533.11159831844304</v>
      </c>
      <c r="D2623" s="15">
        <f>Buildings!D2619</f>
        <v>6.2683189655172402</v>
      </c>
      <c r="E2623" s="4">
        <f t="shared" si="80"/>
        <v>2</v>
      </c>
      <c r="F2623" s="5">
        <f t="shared" si="81"/>
        <v>1066.2231966368861</v>
      </c>
    </row>
    <row r="2624" spans="1:6" x14ac:dyDescent="0.3">
      <c r="A2624" t="str">
        <f>Buildings!A2620</f>
        <v>2018_2</v>
      </c>
      <c r="B2624" s="4">
        <f>Buildings!B2620</f>
        <v>2018</v>
      </c>
      <c r="C2624" s="5">
        <f>Buildings!C2620</f>
        <v>55.196573315188303</v>
      </c>
      <c r="D2624" s="15">
        <f>Buildings!D2620</f>
        <v>3.2057291666666701</v>
      </c>
      <c r="E2624" s="4">
        <f t="shared" si="80"/>
        <v>1</v>
      </c>
      <c r="F2624" s="5">
        <f t="shared" si="81"/>
        <v>55.196573315188303</v>
      </c>
    </row>
    <row r="2625" spans="1:6" x14ac:dyDescent="0.3">
      <c r="A2625" t="str">
        <f>Buildings!A2621</f>
        <v>2018_3</v>
      </c>
      <c r="B2625" s="4">
        <f>Buildings!B2621</f>
        <v>2018</v>
      </c>
      <c r="C2625" s="5">
        <f>Buildings!C2621</f>
        <v>128.53662372473599</v>
      </c>
      <c r="D2625" s="15">
        <f>Buildings!D2621</f>
        <v>3.80022321428571</v>
      </c>
      <c r="E2625" s="4">
        <f t="shared" si="80"/>
        <v>1</v>
      </c>
      <c r="F2625" s="5">
        <f t="shared" si="81"/>
        <v>128.53662372473599</v>
      </c>
    </row>
    <row r="2626" spans="1:6" x14ac:dyDescent="0.3">
      <c r="A2626" t="str">
        <f>Buildings!A2622</f>
        <v>2018_4</v>
      </c>
      <c r="B2626" s="4">
        <f>Buildings!B2622</f>
        <v>2018</v>
      </c>
      <c r="C2626" s="5">
        <f>Buildings!C2622</f>
        <v>275.72888856381201</v>
      </c>
      <c r="D2626" s="15">
        <f>Buildings!D2622</f>
        <v>4.5656249999999998</v>
      </c>
      <c r="E2626" s="4">
        <f t="shared" si="80"/>
        <v>1</v>
      </c>
      <c r="F2626" s="5">
        <f t="shared" si="81"/>
        <v>275.72888856381201</v>
      </c>
    </row>
    <row r="2627" spans="1:6" x14ac:dyDescent="0.3">
      <c r="A2627" t="str">
        <f>Buildings!A2623</f>
        <v>2018_5</v>
      </c>
      <c r="B2627" s="4">
        <f>Buildings!B2623</f>
        <v>2018</v>
      </c>
      <c r="C2627" s="5">
        <f>Buildings!C2623</f>
        <v>1286.7177298069</v>
      </c>
      <c r="D2627" s="15">
        <f>Buildings!D2623</f>
        <v>5.359375</v>
      </c>
      <c r="E2627" s="4">
        <f t="shared" si="80"/>
        <v>1</v>
      </c>
      <c r="F2627" s="5">
        <f t="shared" si="81"/>
        <v>1286.7177298069</v>
      </c>
    </row>
    <row r="2628" spans="1:6" x14ac:dyDescent="0.3">
      <c r="A2628" t="str">
        <f>Buildings!A2624</f>
        <v>2018_6</v>
      </c>
      <c r="B2628" s="4">
        <f>Buildings!B2624</f>
        <v>2018</v>
      </c>
      <c r="C2628" s="5">
        <f>Buildings!C2624</f>
        <v>514.65108585916505</v>
      </c>
      <c r="D2628" s="15">
        <f>Buildings!D2624</f>
        <v>5.8655133928571397</v>
      </c>
      <c r="E2628" s="4">
        <f t="shared" si="80"/>
        <v>1</v>
      </c>
      <c r="F2628" s="5">
        <f t="shared" si="81"/>
        <v>514.65108585916505</v>
      </c>
    </row>
    <row r="2629" spans="1:6" x14ac:dyDescent="0.3">
      <c r="A2629" t="str">
        <f>Buildings!A2625</f>
        <v>2018_7</v>
      </c>
      <c r="B2629" s="4">
        <f>Buildings!B2625</f>
        <v>2018</v>
      </c>
      <c r="C2629" s="5">
        <f>Buildings!C2625</f>
        <v>441.27553714811802</v>
      </c>
      <c r="D2629" s="15">
        <f>Buildings!D2625</f>
        <v>6.1012369791666696</v>
      </c>
      <c r="E2629" s="4">
        <f t="shared" si="80"/>
        <v>2</v>
      </c>
      <c r="F2629" s="5">
        <f t="shared" si="81"/>
        <v>882.55107429623604</v>
      </c>
    </row>
    <row r="2630" spans="1:6" x14ac:dyDescent="0.3">
      <c r="A2630" t="str">
        <f>Buildings!A2626</f>
        <v>2018_8</v>
      </c>
      <c r="B2630" s="4">
        <f>Buildings!B2626</f>
        <v>2018</v>
      </c>
      <c r="C2630" s="5">
        <f>Buildings!C2626</f>
        <v>257.28092424943998</v>
      </c>
      <c r="D2630" s="15">
        <f>Buildings!D2626</f>
        <v>6.6891741071428603</v>
      </c>
      <c r="E2630" s="4">
        <f t="shared" si="80"/>
        <v>2</v>
      </c>
      <c r="F2630" s="5">
        <f t="shared" si="81"/>
        <v>514.56184849887995</v>
      </c>
    </row>
    <row r="2631" spans="1:6" x14ac:dyDescent="0.3">
      <c r="A2631" t="str">
        <f>Buildings!A2627</f>
        <v>2018_9</v>
      </c>
      <c r="B2631" s="4">
        <f>Buildings!B2627</f>
        <v>2018</v>
      </c>
      <c r="C2631" s="5">
        <f>Buildings!C2627</f>
        <v>36.849724611267398</v>
      </c>
      <c r="D2631" s="15">
        <f>Buildings!D2627</f>
        <v>2.74609375</v>
      </c>
      <c r="E2631" s="4">
        <f t="shared" ref="E2631:E2694" si="82">MAX(1,FLOOR(D2631/$B$3,1))</f>
        <v>1</v>
      </c>
      <c r="F2631" s="5">
        <f t="shared" ref="F2631:F2694" si="83">C2631*E2631</f>
        <v>36.849724611267398</v>
      </c>
    </row>
    <row r="2632" spans="1:6" x14ac:dyDescent="0.3">
      <c r="A2632" t="str">
        <f>Buildings!A2628</f>
        <v>2018_10</v>
      </c>
      <c r="B2632" s="4">
        <f>Buildings!B2628</f>
        <v>2018</v>
      </c>
      <c r="C2632" s="5">
        <f>Buildings!C2628</f>
        <v>422.85946488753001</v>
      </c>
      <c r="D2632" s="15">
        <f>Buildings!D2628</f>
        <v>5.5414402173913002</v>
      </c>
      <c r="E2632" s="4">
        <f t="shared" si="82"/>
        <v>1</v>
      </c>
      <c r="F2632" s="5">
        <f t="shared" si="83"/>
        <v>422.85946488753001</v>
      </c>
    </row>
    <row r="2633" spans="1:6" x14ac:dyDescent="0.3">
      <c r="A2633" t="str">
        <f>Buildings!A2629</f>
        <v>2018_11</v>
      </c>
      <c r="B2633" s="4">
        <f>Buildings!B2629</f>
        <v>2018</v>
      </c>
      <c r="C2633" s="5">
        <f>Buildings!C2629</f>
        <v>18.449800940230499</v>
      </c>
      <c r="D2633" s="15">
        <f>Buildings!D2629</f>
        <v>3.9140625</v>
      </c>
      <c r="E2633" s="4">
        <f t="shared" si="82"/>
        <v>1</v>
      </c>
      <c r="F2633" s="5">
        <f t="shared" si="83"/>
        <v>18.449800940230499</v>
      </c>
    </row>
    <row r="2634" spans="1:6" x14ac:dyDescent="0.3">
      <c r="A2634" t="str">
        <f>Buildings!A2630</f>
        <v>2018_12</v>
      </c>
      <c r="B2634" s="4">
        <f>Buildings!B2630</f>
        <v>2018</v>
      </c>
      <c r="C2634" s="5">
        <f>Buildings!C2630</f>
        <v>73.492278450168698</v>
      </c>
      <c r="D2634" s="15">
        <f>Buildings!D2630</f>
        <v>3.10546875</v>
      </c>
      <c r="E2634" s="4">
        <f t="shared" si="82"/>
        <v>1</v>
      </c>
      <c r="F2634" s="5">
        <f t="shared" si="83"/>
        <v>73.492278450168698</v>
      </c>
    </row>
    <row r="2635" spans="1:6" x14ac:dyDescent="0.3">
      <c r="A2635" t="str">
        <f>Buildings!A2631</f>
        <v>2018_13</v>
      </c>
      <c r="B2635" s="4">
        <f>Buildings!B2631</f>
        <v>2018</v>
      </c>
      <c r="C2635" s="5">
        <f>Buildings!C2631</f>
        <v>606.87621139083103</v>
      </c>
      <c r="D2635" s="15">
        <f>Buildings!D2631</f>
        <v>5.5712594696969697</v>
      </c>
      <c r="E2635" s="4">
        <f t="shared" si="82"/>
        <v>1</v>
      </c>
      <c r="F2635" s="5">
        <f t="shared" si="83"/>
        <v>606.87621139083103</v>
      </c>
    </row>
    <row r="2636" spans="1:6" x14ac:dyDescent="0.3">
      <c r="A2636" t="str">
        <f>Buildings!A2632</f>
        <v>2018_14</v>
      </c>
      <c r="B2636" s="4">
        <f>Buildings!B2632</f>
        <v>2018</v>
      </c>
      <c r="C2636" s="5">
        <f>Buildings!C2632</f>
        <v>312.31574951484799</v>
      </c>
      <c r="D2636" s="15">
        <f>Buildings!D2632</f>
        <v>4.5335477941176503</v>
      </c>
      <c r="E2636" s="4">
        <f t="shared" si="82"/>
        <v>1</v>
      </c>
      <c r="F2636" s="5">
        <f t="shared" si="83"/>
        <v>312.31574951484799</v>
      </c>
    </row>
    <row r="2637" spans="1:6" x14ac:dyDescent="0.3">
      <c r="A2637" t="str">
        <f>Buildings!A2633</f>
        <v>2018_15</v>
      </c>
      <c r="B2637" s="4">
        <f>Buildings!B2633</f>
        <v>2018</v>
      </c>
      <c r="C2637" s="5">
        <f>Buildings!C2633</f>
        <v>55.093616113066702</v>
      </c>
      <c r="D2637" s="15">
        <f>Buildings!D2633</f>
        <v>4.25</v>
      </c>
      <c r="E2637" s="4">
        <f t="shared" si="82"/>
        <v>1</v>
      </c>
      <c r="F2637" s="5">
        <f t="shared" si="83"/>
        <v>55.093616113066702</v>
      </c>
    </row>
    <row r="2638" spans="1:6" x14ac:dyDescent="0.3">
      <c r="A2638" t="str">
        <f>Buildings!A2634</f>
        <v>2018_16</v>
      </c>
      <c r="B2638" s="4">
        <f>Buildings!B2634</f>
        <v>2018</v>
      </c>
      <c r="C2638" s="5">
        <f>Buildings!C2634</f>
        <v>496.35057016089598</v>
      </c>
      <c r="D2638" s="15">
        <f>Buildings!D2634</f>
        <v>5.5593171296296298</v>
      </c>
      <c r="E2638" s="4">
        <f t="shared" si="82"/>
        <v>1</v>
      </c>
      <c r="F2638" s="5">
        <f t="shared" si="83"/>
        <v>496.35057016089598</v>
      </c>
    </row>
    <row r="2639" spans="1:6" x14ac:dyDescent="0.3">
      <c r="A2639" t="str">
        <f>Buildings!A2635</f>
        <v>2018_17</v>
      </c>
      <c r="B2639" s="4">
        <f>Buildings!B2635</f>
        <v>2018</v>
      </c>
      <c r="C2639" s="5">
        <f>Buildings!C2635</f>
        <v>404.38380372896597</v>
      </c>
      <c r="D2639" s="15">
        <f>Buildings!D2635</f>
        <v>4.4286221590909101</v>
      </c>
      <c r="E2639" s="4">
        <f t="shared" si="82"/>
        <v>1</v>
      </c>
      <c r="F2639" s="5">
        <f t="shared" si="83"/>
        <v>404.38380372896597</v>
      </c>
    </row>
    <row r="2640" spans="1:6" x14ac:dyDescent="0.3">
      <c r="A2640" t="str">
        <f>Buildings!A2636</f>
        <v>2018_18</v>
      </c>
      <c r="B2640" s="4">
        <f>Buildings!B2636</f>
        <v>2018</v>
      </c>
      <c r="C2640" s="5">
        <f>Buildings!C2636</f>
        <v>441.155750257894</v>
      </c>
      <c r="D2640" s="15">
        <f>Buildings!D2636</f>
        <v>4.4921875</v>
      </c>
      <c r="E2640" s="4">
        <f t="shared" si="82"/>
        <v>1</v>
      </c>
      <c r="F2640" s="5">
        <f t="shared" si="83"/>
        <v>441.155750257894</v>
      </c>
    </row>
    <row r="2641" spans="1:6" x14ac:dyDescent="0.3">
      <c r="A2641" t="str">
        <f>Buildings!A2637</f>
        <v>2018_19</v>
      </c>
      <c r="B2641" s="4">
        <f>Buildings!B2637</f>
        <v>2018</v>
      </c>
      <c r="C2641" s="5">
        <f>Buildings!C2637</f>
        <v>533.18769574910402</v>
      </c>
      <c r="D2641" s="15">
        <f>Buildings!D2637</f>
        <v>5.7828663793103496</v>
      </c>
      <c r="E2641" s="4">
        <f t="shared" si="82"/>
        <v>1</v>
      </c>
      <c r="F2641" s="5">
        <f t="shared" si="83"/>
        <v>533.18769574910402</v>
      </c>
    </row>
    <row r="2642" spans="1:6" x14ac:dyDescent="0.3">
      <c r="A2642" t="str">
        <f>Buildings!A2638</f>
        <v>2018_20</v>
      </c>
      <c r="B2642" s="4">
        <f>Buildings!B2638</f>
        <v>2018</v>
      </c>
      <c r="C2642" s="5">
        <f>Buildings!C2638</f>
        <v>441.24155264906602</v>
      </c>
      <c r="D2642" s="15">
        <f>Buildings!D2638</f>
        <v>4.2607421875</v>
      </c>
      <c r="E2642" s="4">
        <f t="shared" si="82"/>
        <v>1</v>
      </c>
      <c r="F2642" s="5">
        <f t="shared" si="83"/>
        <v>441.24155264906602</v>
      </c>
    </row>
    <row r="2643" spans="1:6" x14ac:dyDescent="0.3">
      <c r="A2643" t="str">
        <f>Buildings!A2639</f>
        <v>2018_21</v>
      </c>
      <c r="B2643" s="4">
        <f>Buildings!B2639</f>
        <v>2018</v>
      </c>
      <c r="C2643" s="5">
        <f>Buildings!C2639</f>
        <v>330.94470068067301</v>
      </c>
      <c r="D2643" s="15">
        <f>Buildings!D2639</f>
        <v>4.6128472222222197</v>
      </c>
      <c r="E2643" s="4">
        <f t="shared" si="82"/>
        <v>1</v>
      </c>
      <c r="F2643" s="5">
        <f t="shared" si="83"/>
        <v>330.94470068067301</v>
      </c>
    </row>
    <row r="2644" spans="1:6" x14ac:dyDescent="0.3">
      <c r="A2644" t="str">
        <f>Buildings!A2640</f>
        <v>2018_22</v>
      </c>
      <c r="B2644" s="4">
        <f>Buildings!B2640</f>
        <v>2018</v>
      </c>
      <c r="C2644" s="5">
        <f>Buildings!C2640</f>
        <v>808.73255143500899</v>
      </c>
      <c r="D2644" s="15">
        <f>Buildings!D2640</f>
        <v>6.1200284090909101</v>
      </c>
      <c r="E2644" s="4">
        <f t="shared" si="82"/>
        <v>2</v>
      </c>
      <c r="F2644" s="5">
        <f t="shared" si="83"/>
        <v>1617.465102870018</v>
      </c>
    </row>
    <row r="2645" spans="1:6" x14ac:dyDescent="0.3">
      <c r="A2645" t="str">
        <f>Buildings!A2641</f>
        <v>2018_23</v>
      </c>
      <c r="B2645" s="4">
        <f>Buildings!B2641</f>
        <v>2018</v>
      </c>
      <c r="C2645" s="5">
        <f>Buildings!C2641</f>
        <v>324.49335080944002</v>
      </c>
      <c r="D2645" s="15">
        <f>Buildings!D2641</f>
        <v>4.3688322368421098</v>
      </c>
      <c r="E2645" s="4">
        <f t="shared" si="82"/>
        <v>1</v>
      </c>
      <c r="F2645" s="5">
        <f t="shared" si="83"/>
        <v>324.49335080944002</v>
      </c>
    </row>
    <row r="2646" spans="1:6" x14ac:dyDescent="0.3">
      <c r="A2646" t="str">
        <f>Buildings!A2642</f>
        <v>2018_24</v>
      </c>
      <c r="B2646" s="4">
        <f>Buildings!B2642</f>
        <v>2018</v>
      </c>
      <c r="C2646" s="5">
        <f>Buildings!C2642</f>
        <v>459.76241788268101</v>
      </c>
      <c r="D2646" s="15">
        <f>Buildings!D2642</f>
        <v>5.9028124999999996</v>
      </c>
      <c r="E2646" s="4">
        <f t="shared" si="82"/>
        <v>1</v>
      </c>
      <c r="F2646" s="5">
        <f t="shared" si="83"/>
        <v>459.76241788268101</v>
      </c>
    </row>
    <row r="2647" spans="1:6" x14ac:dyDescent="0.3">
      <c r="A2647" t="str">
        <f>Buildings!A2643</f>
        <v>2018_25</v>
      </c>
      <c r="B2647" s="4">
        <f>Buildings!B2643</f>
        <v>2018</v>
      </c>
      <c r="C2647" s="5">
        <f>Buildings!C2643</f>
        <v>128.71654886845499</v>
      </c>
      <c r="D2647" s="15">
        <f>Buildings!D2643</f>
        <v>3.52678571428571</v>
      </c>
      <c r="E2647" s="4">
        <f t="shared" si="82"/>
        <v>1</v>
      </c>
      <c r="F2647" s="5">
        <f t="shared" si="83"/>
        <v>128.71654886845499</v>
      </c>
    </row>
    <row r="2648" spans="1:6" x14ac:dyDescent="0.3">
      <c r="A2648" t="str">
        <f>Buildings!A2644</f>
        <v>2018_26</v>
      </c>
      <c r="B2648" s="4">
        <f>Buildings!B2644</f>
        <v>2018</v>
      </c>
      <c r="C2648" s="5">
        <f>Buildings!C2644</f>
        <v>422.80053117684997</v>
      </c>
      <c r="D2648" s="15">
        <f>Buildings!D2644</f>
        <v>7.3926630434782599</v>
      </c>
      <c r="E2648" s="4">
        <f t="shared" si="82"/>
        <v>2</v>
      </c>
      <c r="F2648" s="5">
        <f t="shared" si="83"/>
        <v>845.60106235369994</v>
      </c>
    </row>
    <row r="2649" spans="1:6" x14ac:dyDescent="0.3">
      <c r="A2649" t="str">
        <f>Buildings!A2645</f>
        <v>2018_27</v>
      </c>
      <c r="B2649" s="4">
        <f>Buildings!B2645</f>
        <v>2018</v>
      </c>
      <c r="C2649" s="5">
        <f>Buildings!C2645</f>
        <v>55.041656576096997</v>
      </c>
      <c r="D2649" s="15">
        <f>Buildings!D2645</f>
        <v>3.3567708333333299</v>
      </c>
      <c r="E2649" s="4">
        <f t="shared" si="82"/>
        <v>1</v>
      </c>
      <c r="F2649" s="5">
        <f t="shared" si="83"/>
        <v>55.041656576096997</v>
      </c>
    </row>
    <row r="2650" spans="1:6" x14ac:dyDescent="0.3">
      <c r="A2650" t="str">
        <f>Buildings!A2646</f>
        <v>2018_28</v>
      </c>
      <c r="B2650" s="4">
        <f>Buildings!B2646</f>
        <v>2018</v>
      </c>
      <c r="C2650" s="5">
        <f>Buildings!C2646</f>
        <v>1139.67650570348</v>
      </c>
      <c r="D2650" s="15">
        <f>Buildings!D2646</f>
        <v>6.9858870967741904</v>
      </c>
      <c r="E2650" s="4">
        <f t="shared" si="82"/>
        <v>2</v>
      </c>
      <c r="F2650" s="5">
        <f t="shared" si="83"/>
        <v>2279.3530114069599</v>
      </c>
    </row>
    <row r="2651" spans="1:6" x14ac:dyDescent="0.3">
      <c r="A2651" t="str">
        <f>Buildings!A2647</f>
        <v>2018_29</v>
      </c>
      <c r="B2651" s="4">
        <f>Buildings!B2647</f>
        <v>2018</v>
      </c>
      <c r="C2651" s="5">
        <f>Buildings!C2647</f>
        <v>716.883407562971</v>
      </c>
      <c r="D2651" s="15">
        <f>Buildings!D2647</f>
        <v>6.4701522435897401</v>
      </c>
      <c r="E2651" s="4">
        <f t="shared" si="82"/>
        <v>2</v>
      </c>
      <c r="F2651" s="5">
        <f t="shared" si="83"/>
        <v>1433.766815125942</v>
      </c>
    </row>
    <row r="2652" spans="1:6" x14ac:dyDescent="0.3">
      <c r="A2652" t="str">
        <f>Buildings!A2648</f>
        <v>2018_30</v>
      </c>
      <c r="B2652" s="4">
        <f>Buildings!B2648</f>
        <v>2018</v>
      </c>
      <c r="C2652" s="5">
        <f>Buildings!C2648</f>
        <v>3565.9148342609401</v>
      </c>
      <c r="D2652" s="15">
        <f>Buildings!D2648</f>
        <v>5.7692090850515498</v>
      </c>
      <c r="E2652" s="4">
        <f t="shared" si="82"/>
        <v>1</v>
      </c>
      <c r="F2652" s="5">
        <f t="shared" si="83"/>
        <v>3565.9148342609401</v>
      </c>
    </row>
    <row r="2653" spans="1:6" x14ac:dyDescent="0.3">
      <c r="A2653" t="str">
        <f>Buildings!A2649</f>
        <v>2018_31</v>
      </c>
      <c r="B2653" s="4">
        <f>Buildings!B2649</f>
        <v>2018</v>
      </c>
      <c r="C2653" s="5">
        <f>Buildings!C2649</f>
        <v>73.594622340053306</v>
      </c>
      <c r="D2653" s="15">
        <f>Buildings!D2649</f>
        <v>3.623046875</v>
      </c>
      <c r="E2653" s="4">
        <f t="shared" si="82"/>
        <v>1</v>
      </c>
      <c r="F2653" s="5">
        <f t="shared" si="83"/>
        <v>73.594622340053306</v>
      </c>
    </row>
    <row r="2654" spans="1:6" x14ac:dyDescent="0.3">
      <c r="A2654" t="str">
        <f>Buildings!A2650</f>
        <v>2018_32</v>
      </c>
      <c r="B2654" s="4">
        <f>Buildings!B2650</f>
        <v>2018</v>
      </c>
      <c r="C2654" s="5">
        <f>Buildings!C2650</f>
        <v>680.20416170917497</v>
      </c>
      <c r="D2654" s="15">
        <f>Buildings!D2650</f>
        <v>7.0206925675675702</v>
      </c>
      <c r="E2654" s="4">
        <f t="shared" si="82"/>
        <v>2</v>
      </c>
      <c r="F2654" s="5">
        <f t="shared" si="83"/>
        <v>1360.4083234183499</v>
      </c>
    </row>
    <row r="2655" spans="1:6" x14ac:dyDescent="0.3">
      <c r="A2655" t="str">
        <f>Buildings!A2651</f>
        <v>2018_33</v>
      </c>
      <c r="B2655" s="4">
        <f>Buildings!B2651</f>
        <v>2018</v>
      </c>
      <c r="C2655" s="5">
        <f>Buildings!C2651</f>
        <v>36.799034499563298</v>
      </c>
      <c r="D2655" s="15">
        <f>Buildings!D2651</f>
        <v>3.05078125</v>
      </c>
      <c r="E2655" s="4">
        <f t="shared" si="82"/>
        <v>1</v>
      </c>
      <c r="F2655" s="5">
        <f t="shared" si="83"/>
        <v>36.799034499563298</v>
      </c>
    </row>
    <row r="2656" spans="1:6" x14ac:dyDescent="0.3">
      <c r="A2656" t="str">
        <f>Buildings!A2652</f>
        <v>2018_34</v>
      </c>
      <c r="B2656" s="4">
        <f>Buildings!B2652</f>
        <v>2018</v>
      </c>
      <c r="C2656" s="5">
        <f>Buildings!C2652</f>
        <v>312.60496922396101</v>
      </c>
      <c r="D2656" s="15">
        <f>Buildings!D2652</f>
        <v>4.1911764705882399</v>
      </c>
      <c r="E2656" s="4">
        <f t="shared" si="82"/>
        <v>1</v>
      </c>
      <c r="F2656" s="5">
        <f t="shared" si="83"/>
        <v>312.60496922396101</v>
      </c>
    </row>
    <row r="2657" spans="1:6" x14ac:dyDescent="0.3">
      <c r="A2657" t="str">
        <f>Buildings!A2653</f>
        <v>2018_35</v>
      </c>
      <c r="B2657" s="4">
        <f>Buildings!B2653</f>
        <v>2018</v>
      </c>
      <c r="C2657" s="5">
        <f>Buildings!C2653</f>
        <v>202.355663105845</v>
      </c>
      <c r="D2657" s="15">
        <f>Buildings!D2653</f>
        <v>4.7123579545454497</v>
      </c>
      <c r="E2657" s="4">
        <f t="shared" si="82"/>
        <v>1</v>
      </c>
      <c r="F2657" s="5">
        <f t="shared" si="83"/>
        <v>202.355663105845</v>
      </c>
    </row>
    <row r="2658" spans="1:6" x14ac:dyDescent="0.3">
      <c r="A2658" t="str">
        <f>Buildings!A2654</f>
        <v>2018_36</v>
      </c>
      <c r="B2658" s="4">
        <f>Buildings!B2654</f>
        <v>2018</v>
      </c>
      <c r="C2658" s="5">
        <f>Buildings!C2654</f>
        <v>29.312922669574601</v>
      </c>
      <c r="D2658" s="15">
        <f>Buildings!D2654</f>
        <v>3.427734375</v>
      </c>
      <c r="E2658" s="4">
        <f t="shared" si="82"/>
        <v>1</v>
      </c>
      <c r="F2658" s="5">
        <f t="shared" si="83"/>
        <v>29.312922669574601</v>
      </c>
    </row>
    <row r="2659" spans="1:6" x14ac:dyDescent="0.3">
      <c r="A2659" t="str">
        <f>Buildings!A2655</f>
        <v>2018_37</v>
      </c>
      <c r="B2659" s="4">
        <f>Buildings!B2655</f>
        <v>2018</v>
      </c>
      <c r="C2659" s="5">
        <f>Buildings!C2655</f>
        <v>53.8148771263659</v>
      </c>
      <c r="D2659" s="15">
        <f>Buildings!D2655</f>
        <v>2.6614583333333299</v>
      </c>
      <c r="E2659" s="4">
        <f t="shared" si="82"/>
        <v>1</v>
      </c>
      <c r="F2659" s="5">
        <f t="shared" si="83"/>
        <v>53.8148771263659</v>
      </c>
    </row>
    <row r="2660" spans="1:6" x14ac:dyDescent="0.3">
      <c r="A2660" t="str">
        <f>Buildings!A2656</f>
        <v>2018_38</v>
      </c>
      <c r="B2660" s="4">
        <f>Buildings!B2656</f>
        <v>2018</v>
      </c>
      <c r="C2660" s="5">
        <f>Buildings!C2656</f>
        <v>9.4847909640520793</v>
      </c>
      <c r="D2660" s="15">
        <f>Buildings!D2656</f>
        <v>2.8359375</v>
      </c>
      <c r="E2660" s="4">
        <f t="shared" si="82"/>
        <v>1</v>
      </c>
      <c r="F2660" s="5">
        <f t="shared" si="83"/>
        <v>9.4847909640520793</v>
      </c>
    </row>
    <row r="2661" spans="1:6" x14ac:dyDescent="0.3">
      <c r="A2661" t="str">
        <f>Buildings!A2657</f>
        <v>2018_39</v>
      </c>
      <c r="B2661" s="4">
        <f>Buildings!B2657</f>
        <v>2018</v>
      </c>
      <c r="C2661" s="5">
        <f>Buildings!C2657</f>
        <v>110.23756147176</v>
      </c>
      <c r="D2661" s="15">
        <f>Buildings!D2657</f>
        <v>3.45703125</v>
      </c>
      <c r="E2661" s="4">
        <f t="shared" si="82"/>
        <v>1</v>
      </c>
      <c r="F2661" s="5">
        <f t="shared" si="83"/>
        <v>110.23756147176</v>
      </c>
    </row>
    <row r="2662" spans="1:6" x14ac:dyDescent="0.3">
      <c r="A2662" t="str">
        <f>Buildings!A2658</f>
        <v>2018_40</v>
      </c>
      <c r="B2662" s="4">
        <f>Buildings!B2658</f>
        <v>2018</v>
      </c>
      <c r="C2662" s="5">
        <f>Buildings!C2658</f>
        <v>42.241835879161997</v>
      </c>
      <c r="D2662" s="15">
        <f>Buildings!D2658</f>
        <v>4.5617897727272698</v>
      </c>
      <c r="E2662" s="4">
        <f t="shared" si="82"/>
        <v>1</v>
      </c>
      <c r="F2662" s="5">
        <f t="shared" si="83"/>
        <v>42.241835879161997</v>
      </c>
    </row>
    <row r="2663" spans="1:6" x14ac:dyDescent="0.3">
      <c r="A2663" t="str">
        <f>Buildings!A2659</f>
        <v>2018_41</v>
      </c>
      <c r="B2663" s="4">
        <f>Buildings!B2659</f>
        <v>2018</v>
      </c>
      <c r="C2663" s="5">
        <f>Buildings!C2659</f>
        <v>18.348134154453899</v>
      </c>
      <c r="D2663" s="15">
        <f>Buildings!D2659</f>
        <v>3.703125</v>
      </c>
      <c r="E2663" s="4">
        <f t="shared" si="82"/>
        <v>1</v>
      </c>
      <c r="F2663" s="5">
        <f t="shared" si="83"/>
        <v>18.348134154453899</v>
      </c>
    </row>
    <row r="2664" spans="1:6" x14ac:dyDescent="0.3">
      <c r="A2664" t="str">
        <f>Buildings!A2660</f>
        <v>2018_42</v>
      </c>
      <c r="B2664" s="4">
        <f>Buildings!B2660</f>
        <v>2018</v>
      </c>
      <c r="C2664" s="5">
        <f>Buildings!C2660</f>
        <v>36.7631063461304</v>
      </c>
      <c r="D2664" s="15">
        <f>Buildings!D2660</f>
        <v>3.18359375</v>
      </c>
      <c r="E2664" s="4">
        <f t="shared" si="82"/>
        <v>1</v>
      </c>
      <c r="F2664" s="5">
        <f t="shared" si="83"/>
        <v>36.7631063461304</v>
      </c>
    </row>
    <row r="2665" spans="1:6" x14ac:dyDescent="0.3">
      <c r="A2665" t="str">
        <f>Buildings!A2661</f>
        <v>2018_43</v>
      </c>
      <c r="B2665" s="4">
        <f>Buildings!B2661</f>
        <v>2018</v>
      </c>
      <c r="C2665" s="5">
        <f>Buildings!C2661</f>
        <v>91.881779283285098</v>
      </c>
      <c r="D2665" s="15">
        <f>Buildings!D2661</f>
        <v>2.9546874999999999</v>
      </c>
      <c r="E2665" s="4">
        <f t="shared" si="82"/>
        <v>1</v>
      </c>
      <c r="F2665" s="5">
        <f t="shared" si="83"/>
        <v>91.881779283285098</v>
      </c>
    </row>
    <row r="2666" spans="1:6" x14ac:dyDescent="0.3">
      <c r="A2666" t="str">
        <f>Buildings!A2662</f>
        <v>2018_44</v>
      </c>
      <c r="B2666" s="4">
        <f>Buildings!B2662</f>
        <v>2018</v>
      </c>
      <c r="C2666" s="5">
        <f>Buildings!C2662</f>
        <v>2021.2958134524499</v>
      </c>
      <c r="D2666" s="15">
        <f>Buildings!D2662</f>
        <v>7.4981534090909099</v>
      </c>
      <c r="E2666" s="4">
        <f t="shared" si="82"/>
        <v>2</v>
      </c>
      <c r="F2666" s="5">
        <f t="shared" si="83"/>
        <v>4042.5916269048998</v>
      </c>
    </row>
    <row r="2667" spans="1:6" x14ac:dyDescent="0.3">
      <c r="A2667" t="str">
        <f>Buildings!A2663</f>
        <v>2018_45</v>
      </c>
      <c r="B2667" s="4">
        <f>Buildings!B2663</f>
        <v>2018</v>
      </c>
      <c r="C2667" s="5">
        <f>Buildings!C2663</f>
        <v>91.984119007363901</v>
      </c>
      <c r="D2667" s="15">
        <f>Buildings!D2663</f>
        <v>2.5062500000000001</v>
      </c>
      <c r="E2667" s="4">
        <f t="shared" si="82"/>
        <v>1</v>
      </c>
      <c r="F2667" s="5">
        <f t="shared" si="83"/>
        <v>91.984119007363901</v>
      </c>
    </row>
    <row r="2668" spans="1:6" x14ac:dyDescent="0.3">
      <c r="A2668" t="str">
        <f>Buildings!A2664</f>
        <v>2018_46</v>
      </c>
      <c r="B2668" s="4">
        <f>Buildings!B2664</f>
        <v>2018</v>
      </c>
      <c r="C2668" s="5">
        <f>Buildings!C2664</f>
        <v>18.399262739345399</v>
      </c>
      <c r="D2668" s="15">
        <f>Buildings!D2664</f>
        <v>2.8671875</v>
      </c>
      <c r="E2668" s="4">
        <f t="shared" si="82"/>
        <v>1</v>
      </c>
      <c r="F2668" s="5">
        <f t="shared" si="83"/>
        <v>18.399262739345399</v>
      </c>
    </row>
    <row r="2669" spans="1:6" x14ac:dyDescent="0.3">
      <c r="A2669" t="str">
        <f>Buildings!A2665</f>
        <v>2018_47</v>
      </c>
      <c r="B2669" s="4">
        <f>Buildings!B2665</f>
        <v>2018</v>
      </c>
      <c r="C2669" s="5">
        <f>Buildings!C2665</f>
        <v>202.33772547543001</v>
      </c>
      <c r="D2669" s="15">
        <f>Buildings!D2665</f>
        <v>3.8174715909090899</v>
      </c>
      <c r="E2669" s="4">
        <f t="shared" si="82"/>
        <v>1</v>
      </c>
      <c r="F2669" s="5">
        <f t="shared" si="83"/>
        <v>202.33772547543001</v>
      </c>
    </row>
    <row r="2670" spans="1:6" x14ac:dyDescent="0.3">
      <c r="A2670" t="str">
        <f>Buildings!A2666</f>
        <v>2018_48</v>
      </c>
      <c r="B2670" s="4">
        <f>Buildings!B2666</f>
        <v>2018</v>
      </c>
      <c r="C2670" s="5">
        <f>Buildings!C2666</f>
        <v>73.624981012195306</v>
      </c>
      <c r="D2670" s="15">
        <f>Buildings!D2666</f>
        <v>3.158203125</v>
      </c>
      <c r="E2670" s="4">
        <f t="shared" si="82"/>
        <v>1</v>
      </c>
      <c r="F2670" s="5">
        <f t="shared" si="83"/>
        <v>73.624981012195306</v>
      </c>
    </row>
    <row r="2671" spans="1:6" x14ac:dyDescent="0.3">
      <c r="A2671" t="str">
        <f>Buildings!A2667</f>
        <v>2018_49</v>
      </c>
      <c r="B2671" s="4">
        <f>Buildings!B2667</f>
        <v>2018</v>
      </c>
      <c r="C2671" s="5">
        <f>Buildings!C2667</f>
        <v>73.475166615098701</v>
      </c>
      <c r="D2671" s="15">
        <f>Buildings!D2667</f>
        <v>3.580078125</v>
      </c>
      <c r="E2671" s="4">
        <f t="shared" si="82"/>
        <v>1</v>
      </c>
      <c r="F2671" s="5">
        <f t="shared" si="83"/>
        <v>73.475166615098701</v>
      </c>
    </row>
    <row r="2672" spans="1:6" x14ac:dyDescent="0.3">
      <c r="A2672" t="str">
        <f>Buildings!A2668</f>
        <v>2018_50</v>
      </c>
      <c r="B2672" s="4">
        <f>Buildings!B2668</f>
        <v>2018</v>
      </c>
      <c r="C2672" s="5">
        <f>Buildings!C2668</f>
        <v>422.72491050232202</v>
      </c>
      <c r="D2672" s="15">
        <f>Buildings!D2668</f>
        <v>5.3953804347826102</v>
      </c>
      <c r="E2672" s="4">
        <f t="shared" si="82"/>
        <v>1</v>
      </c>
      <c r="F2672" s="5">
        <f t="shared" si="83"/>
        <v>422.72491050232202</v>
      </c>
    </row>
    <row r="2673" spans="1:6" x14ac:dyDescent="0.3">
      <c r="A2673" t="str">
        <f>Buildings!A2669</f>
        <v>2018_51</v>
      </c>
      <c r="B2673" s="4">
        <f>Buildings!B2669</f>
        <v>2018</v>
      </c>
      <c r="C2673" s="5">
        <f>Buildings!C2669</f>
        <v>73.423794366419301</v>
      </c>
      <c r="D2673" s="15">
        <f>Buildings!D2669</f>
        <v>2.6015625</v>
      </c>
      <c r="E2673" s="4">
        <f t="shared" si="82"/>
        <v>1</v>
      </c>
      <c r="F2673" s="5">
        <f t="shared" si="83"/>
        <v>73.423794366419301</v>
      </c>
    </row>
    <row r="2674" spans="1:6" x14ac:dyDescent="0.3">
      <c r="A2674" t="str">
        <f>Buildings!A2670</f>
        <v>2018_52</v>
      </c>
      <c r="B2674" s="4">
        <f>Buildings!B2670</f>
        <v>2018</v>
      </c>
      <c r="C2674" s="5">
        <f>Buildings!C2670</f>
        <v>165.38806699961401</v>
      </c>
      <c r="D2674" s="15">
        <f>Buildings!D2670</f>
        <v>4.1111111111111098</v>
      </c>
      <c r="E2674" s="4">
        <f t="shared" si="82"/>
        <v>1</v>
      </c>
      <c r="F2674" s="5">
        <f t="shared" si="83"/>
        <v>165.38806699961401</v>
      </c>
    </row>
    <row r="2675" spans="1:6" x14ac:dyDescent="0.3">
      <c r="A2675" t="str">
        <f>Buildings!A2671</f>
        <v>2018_53</v>
      </c>
      <c r="B2675" s="4">
        <f>Buildings!B2671</f>
        <v>2018</v>
      </c>
      <c r="C2675" s="5">
        <f>Buildings!C2671</f>
        <v>18.450586151331699</v>
      </c>
      <c r="D2675" s="15">
        <f>Buildings!D2671</f>
        <v>2.296875</v>
      </c>
      <c r="E2675" s="4">
        <f t="shared" si="82"/>
        <v>1</v>
      </c>
      <c r="F2675" s="5">
        <f t="shared" si="83"/>
        <v>18.450586151331699</v>
      </c>
    </row>
    <row r="2676" spans="1:6" x14ac:dyDescent="0.3">
      <c r="A2676" t="str">
        <f>Buildings!A2672</f>
        <v>2018_54</v>
      </c>
      <c r="B2676" s="4">
        <f>Buildings!B2672</f>
        <v>2018</v>
      </c>
      <c r="C2676" s="5">
        <f>Buildings!C2672</f>
        <v>165.626562768593</v>
      </c>
      <c r="D2676" s="15">
        <f>Buildings!D2672</f>
        <v>3.3810763888888902</v>
      </c>
      <c r="E2676" s="4">
        <f t="shared" si="82"/>
        <v>1</v>
      </c>
      <c r="F2676" s="5">
        <f t="shared" si="83"/>
        <v>165.626562768593</v>
      </c>
    </row>
    <row r="2677" spans="1:6" x14ac:dyDescent="0.3">
      <c r="A2677" t="str">
        <f>Buildings!A2673</f>
        <v>2018_55</v>
      </c>
      <c r="B2677" s="4">
        <f>Buildings!B2673</f>
        <v>2018</v>
      </c>
      <c r="C2677" s="5">
        <f>Buildings!C2673</f>
        <v>183.960470948368</v>
      </c>
      <c r="D2677" s="15">
        <f>Buildings!D2673</f>
        <v>5.4609375</v>
      </c>
      <c r="E2677" s="4">
        <f t="shared" si="82"/>
        <v>1</v>
      </c>
      <c r="F2677" s="5">
        <f t="shared" si="83"/>
        <v>183.960470948368</v>
      </c>
    </row>
    <row r="2678" spans="1:6" x14ac:dyDescent="0.3">
      <c r="A2678" t="str">
        <f>Buildings!A2674</f>
        <v>2018_56</v>
      </c>
      <c r="B2678" s="4">
        <f>Buildings!B2674</f>
        <v>2018</v>
      </c>
      <c r="C2678" s="5">
        <f>Buildings!C2674</f>
        <v>257.47896951437002</v>
      </c>
      <c r="D2678" s="15">
        <f>Buildings!D2674</f>
        <v>4.02790178571429</v>
      </c>
      <c r="E2678" s="4">
        <f t="shared" si="82"/>
        <v>1</v>
      </c>
      <c r="F2678" s="5">
        <f t="shared" si="83"/>
        <v>257.47896951437002</v>
      </c>
    </row>
    <row r="2679" spans="1:6" x14ac:dyDescent="0.3">
      <c r="A2679" t="str">
        <f>Buildings!A2675</f>
        <v>2018_57</v>
      </c>
      <c r="B2679" s="4">
        <f>Buildings!B2675</f>
        <v>2018</v>
      </c>
      <c r="C2679" s="5">
        <f>Buildings!C2675</f>
        <v>330.94554452597902</v>
      </c>
      <c r="D2679" s="15">
        <f>Buildings!D2675</f>
        <v>5.5555555555555598</v>
      </c>
      <c r="E2679" s="4">
        <f t="shared" si="82"/>
        <v>1</v>
      </c>
      <c r="F2679" s="5">
        <f t="shared" si="83"/>
        <v>330.94554452597902</v>
      </c>
    </row>
    <row r="2680" spans="1:6" x14ac:dyDescent="0.3">
      <c r="A2680" t="str">
        <f>Buildings!A2676</f>
        <v>2018_58</v>
      </c>
      <c r="B2680" s="4">
        <f>Buildings!B2676</f>
        <v>2018</v>
      </c>
      <c r="C2680" s="5">
        <f>Buildings!C2676</f>
        <v>202.18761567585199</v>
      </c>
      <c r="D2680" s="15">
        <f>Buildings!D2676</f>
        <v>3.2741477272727302</v>
      </c>
      <c r="E2680" s="4">
        <f t="shared" si="82"/>
        <v>1</v>
      </c>
      <c r="F2680" s="5">
        <f t="shared" si="83"/>
        <v>202.18761567585199</v>
      </c>
    </row>
    <row r="2681" spans="1:6" x14ac:dyDescent="0.3">
      <c r="A2681" t="str">
        <f>Buildings!A2677</f>
        <v>2018_59</v>
      </c>
      <c r="B2681" s="4">
        <f>Buildings!B2677</f>
        <v>2018</v>
      </c>
      <c r="C2681" s="5">
        <f>Buildings!C2677</f>
        <v>18.399314943701</v>
      </c>
      <c r="D2681" s="15">
        <f>Buildings!D2677</f>
        <v>2.34375</v>
      </c>
      <c r="E2681" s="4">
        <f t="shared" si="82"/>
        <v>1</v>
      </c>
      <c r="F2681" s="5">
        <f t="shared" si="83"/>
        <v>18.399314943701</v>
      </c>
    </row>
    <row r="2682" spans="1:6" x14ac:dyDescent="0.3">
      <c r="A2682" t="str">
        <f>Buildings!A2678</f>
        <v>2018_60</v>
      </c>
      <c r="B2682" s="4">
        <f>Buildings!B2678</f>
        <v>2018</v>
      </c>
      <c r="C2682" s="5">
        <f>Buildings!C2678</f>
        <v>36.760990608483603</v>
      </c>
      <c r="D2682" s="15">
        <f>Buildings!D2678</f>
        <v>2.91015625</v>
      </c>
      <c r="E2682" s="4">
        <f t="shared" si="82"/>
        <v>1</v>
      </c>
      <c r="F2682" s="5">
        <f t="shared" si="83"/>
        <v>36.760990608483603</v>
      </c>
    </row>
    <row r="2683" spans="1:6" x14ac:dyDescent="0.3">
      <c r="A2683" t="str">
        <f>Buildings!A2679</f>
        <v>2018_61</v>
      </c>
      <c r="B2683" s="4">
        <f>Buildings!B2679</f>
        <v>2018</v>
      </c>
      <c r="C2683" s="5">
        <f>Buildings!C2679</f>
        <v>312.37427861243498</v>
      </c>
      <c r="D2683" s="15">
        <f>Buildings!D2679</f>
        <v>4.5955882352941204</v>
      </c>
      <c r="E2683" s="4">
        <f t="shared" si="82"/>
        <v>1</v>
      </c>
      <c r="F2683" s="5">
        <f t="shared" si="83"/>
        <v>312.37427861243498</v>
      </c>
    </row>
    <row r="2684" spans="1:6" x14ac:dyDescent="0.3">
      <c r="A2684" t="str">
        <f>Buildings!A2680</f>
        <v>2018_62</v>
      </c>
      <c r="B2684" s="4">
        <f>Buildings!B2680</f>
        <v>2018</v>
      </c>
      <c r="C2684" s="5">
        <f>Buildings!C2680</f>
        <v>478.04864807240699</v>
      </c>
      <c r="D2684" s="15">
        <f>Buildings!D2680</f>
        <v>5.5288461538461497</v>
      </c>
      <c r="E2684" s="4">
        <f t="shared" si="82"/>
        <v>1</v>
      </c>
      <c r="F2684" s="5">
        <f t="shared" si="83"/>
        <v>478.04864807240699</v>
      </c>
    </row>
    <row r="2685" spans="1:6" x14ac:dyDescent="0.3">
      <c r="A2685" t="str">
        <f>Buildings!A2681</f>
        <v>2018_63</v>
      </c>
      <c r="B2685" s="4">
        <f>Buildings!B2681</f>
        <v>2018</v>
      </c>
      <c r="C2685" s="5">
        <f>Buildings!C2681</f>
        <v>55.1666612103581</v>
      </c>
      <c r="D2685" s="15">
        <f>Buildings!D2681</f>
        <v>3.7630208333333299</v>
      </c>
      <c r="E2685" s="4">
        <f t="shared" si="82"/>
        <v>1</v>
      </c>
      <c r="F2685" s="5">
        <f t="shared" si="83"/>
        <v>55.1666612103581</v>
      </c>
    </row>
    <row r="2686" spans="1:6" x14ac:dyDescent="0.3">
      <c r="A2686" t="str">
        <f>Buildings!A2682</f>
        <v>2018_64</v>
      </c>
      <c r="B2686" s="4">
        <f>Buildings!B2682</f>
        <v>2018</v>
      </c>
      <c r="C2686" s="5">
        <f>Buildings!C2682</f>
        <v>1599.2155044656199</v>
      </c>
      <c r="D2686" s="15">
        <f>Buildings!D2682</f>
        <v>4.9117277298850599</v>
      </c>
      <c r="E2686" s="4">
        <f t="shared" si="82"/>
        <v>1</v>
      </c>
      <c r="F2686" s="5">
        <f t="shared" si="83"/>
        <v>1599.2155044656199</v>
      </c>
    </row>
    <row r="2687" spans="1:6" x14ac:dyDescent="0.3">
      <c r="A2687" t="str">
        <f>Buildings!A2683</f>
        <v>2018_65</v>
      </c>
      <c r="B2687" s="4">
        <f>Buildings!B2683</f>
        <v>2018</v>
      </c>
      <c r="C2687" s="5">
        <f>Buildings!C2683</f>
        <v>275.88683526963001</v>
      </c>
      <c r="D2687" s="15">
        <f>Buildings!D2683</f>
        <v>4.3291666666666702</v>
      </c>
      <c r="E2687" s="4">
        <f t="shared" si="82"/>
        <v>1</v>
      </c>
      <c r="F2687" s="5">
        <f t="shared" si="83"/>
        <v>275.88683526963001</v>
      </c>
    </row>
    <row r="2688" spans="1:6" x14ac:dyDescent="0.3">
      <c r="A2688" t="str">
        <f>Buildings!A2684</f>
        <v>2018_66</v>
      </c>
      <c r="B2688" s="4">
        <f>Buildings!B2684</f>
        <v>2018</v>
      </c>
      <c r="C2688" s="5">
        <f>Buildings!C2684</f>
        <v>698.81376572325803</v>
      </c>
      <c r="D2688" s="15">
        <f>Buildings!D2684</f>
        <v>3.9909539473684199</v>
      </c>
      <c r="E2688" s="4">
        <f t="shared" si="82"/>
        <v>1</v>
      </c>
      <c r="F2688" s="5">
        <f t="shared" si="83"/>
        <v>698.81376572325803</v>
      </c>
    </row>
    <row r="2689" spans="1:6" x14ac:dyDescent="0.3">
      <c r="A2689" t="str">
        <f>Buildings!A2685</f>
        <v>2018_67</v>
      </c>
      <c r="B2689" s="4">
        <f>Buildings!B2685</f>
        <v>2018</v>
      </c>
      <c r="C2689" s="5">
        <f>Buildings!C2685</f>
        <v>18.3499697847292</v>
      </c>
      <c r="D2689" s="15">
        <f>Buildings!D2685</f>
        <v>4.1484375</v>
      </c>
      <c r="E2689" s="4">
        <f t="shared" si="82"/>
        <v>1</v>
      </c>
      <c r="F2689" s="5">
        <f t="shared" si="83"/>
        <v>18.3499697847292</v>
      </c>
    </row>
    <row r="2690" spans="1:6" x14ac:dyDescent="0.3">
      <c r="A2690" t="str">
        <f>Buildings!A2686</f>
        <v>2018_68</v>
      </c>
      <c r="B2690" s="4">
        <f>Buildings!B2686</f>
        <v>2018</v>
      </c>
      <c r="C2690" s="5">
        <f>Buildings!C2686</f>
        <v>1562.4193785488601</v>
      </c>
      <c r="D2690" s="15">
        <f>Buildings!D2686</f>
        <v>4.6094669117647102</v>
      </c>
      <c r="E2690" s="4">
        <f t="shared" si="82"/>
        <v>1</v>
      </c>
      <c r="F2690" s="5">
        <f t="shared" si="83"/>
        <v>1562.4193785488601</v>
      </c>
    </row>
    <row r="2691" spans="1:6" x14ac:dyDescent="0.3">
      <c r="A2691" t="str">
        <f>Buildings!A2687</f>
        <v>2018_69</v>
      </c>
      <c r="B2691" s="4">
        <f>Buildings!B2687</f>
        <v>2018</v>
      </c>
      <c r="C2691" s="5">
        <f>Buildings!C2687</f>
        <v>18.399393262341601</v>
      </c>
      <c r="D2691" s="15">
        <f>Buildings!D2687</f>
        <v>2.90625</v>
      </c>
      <c r="E2691" s="4">
        <f t="shared" si="82"/>
        <v>1</v>
      </c>
      <c r="F2691" s="5">
        <f t="shared" si="83"/>
        <v>18.399393262341601</v>
      </c>
    </row>
    <row r="2692" spans="1:6" x14ac:dyDescent="0.3">
      <c r="A2692" t="str">
        <f>Buildings!A2688</f>
        <v>2018_70</v>
      </c>
      <c r="B2692" s="4">
        <f>Buildings!B2688</f>
        <v>2018</v>
      </c>
      <c r="C2692" s="5">
        <f>Buildings!C2688</f>
        <v>312.53227109834597</v>
      </c>
      <c r="D2692" s="15">
        <f>Buildings!D2688</f>
        <v>3.9117647058823501</v>
      </c>
      <c r="E2692" s="4">
        <f t="shared" si="82"/>
        <v>1</v>
      </c>
      <c r="F2692" s="5">
        <f t="shared" si="83"/>
        <v>312.53227109834597</v>
      </c>
    </row>
    <row r="2693" spans="1:6" x14ac:dyDescent="0.3">
      <c r="A2693" t="str">
        <f>Buildings!A2689</f>
        <v>2018_71</v>
      </c>
      <c r="B2693" s="4">
        <f>Buildings!B2689</f>
        <v>2018</v>
      </c>
      <c r="C2693" s="5">
        <f>Buildings!C2689</f>
        <v>73.444524781778497</v>
      </c>
      <c r="D2693" s="15">
        <f>Buildings!D2689</f>
        <v>3.693359375</v>
      </c>
      <c r="E2693" s="4">
        <f t="shared" si="82"/>
        <v>1</v>
      </c>
      <c r="F2693" s="5">
        <f t="shared" si="83"/>
        <v>73.444524781778497</v>
      </c>
    </row>
    <row r="2694" spans="1:6" x14ac:dyDescent="0.3">
      <c r="A2694" t="str">
        <f>Buildings!A2690</f>
        <v>2018_72</v>
      </c>
      <c r="B2694" s="4">
        <f>Buildings!B2690</f>
        <v>2018</v>
      </c>
      <c r="C2694" s="5">
        <f>Buildings!C2690</f>
        <v>533.26240861788403</v>
      </c>
      <c r="D2694" s="15">
        <f>Buildings!D2690</f>
        <v>5.3421336206896504</v>
      </c>
      <c r="E2694" s="4">
        <f t="shared" si="82"/>
        <v>1</v>
      </c>
      <c r="F2694" s="5">
        <f t="shared" si="83"/>
        <v>533.26240861788403</v>
      </c>
    </row>
    <row r="2695" spans="1:6" x14ac:dyDescent="0.3">
      <c r="A2695" t="str">
        <f>Buildings!A2691</f>
        <v>2018_73</v>
      </c>
      <c r="B2695" s="4">
        <f>Buildings!B2691</f>
        <v>2018</v>
      </c>
      <c r="C2695" s="5">
        <f>Buildings!C2691</f>
        <v>496.468824319541</v>
      </c>
      <c r="D2695" s="15">
        <f>Buildings!D2691</f>
        <v>4.9432870370370399</v>
      </c>
      <c r="E2695" s="4">
        <f t="shared" ref="E2695:E2758" si="84">MAX(1,FLOOR(D2695/$B$3,1))</f>
        <v>1</v>
      </c>
      <c r="F2695" s="5">
        <f t="shared" ref="F2695:F2758" si="85">C2695*E2695</f>
        <v>496.468824319541</v>
      </c>
    </row>
    <row r="2696" spans="1:6" x14ac:dyDescent="0.3">
      <c r="A2696" t="str">
        <f>Buildings!A2692</f>
        <v>2018_74</v>
      </c>
      <c r="B2696" s="4">
        <f>Buildings!B2692</f>
        <v>2018</v>
      </c>
      <c r="C2696" s="5">
        <f>Buildings!C2692</f>
        <v>18.450383290648499</v>
      </c>
      <c r="D2696" s="15">
        <f>Buildings!D2692</f>
        <v>2.34375</v>
      </c>
      <c r="E2696" s="4">
        <f t="shared" si="84"/>
        <v>1</v>
      </c>
      <c r="F2696" s="5">
        <f t="shared" si="85"/>
        <v>18.450383290648499</v>
      </c>
    </row>
    <row r="2697" spans="1:6" x14ac:dyDescent="0.3">
      <c r="A2697" t="str">
        <f>Buildings!A2693</f>
        <v>2018_75</v>
      </c>
      <c r="B2697" s="4">
        <f>Buildings!B2693</f>
        <v>2018</v>
      </c>
      <c r="C2697" s="5">
        <f>Buildings!C2693</f>
        <v>55.2491964027286</v>
      </c>
      <c r="D2697" s="15">
        <f>Buildings!D2693</f>
        <v>3.0390625</v>
      </c>
      <c r="E2697" s="4">
        <f t="shared" si="84"/>
        <v>1</v>
      </c>
      <c r="F2697" s="5">
        <f t="shared" si="85"/>
        <v>55.2491964027286</v>
      </c>
    </row>
    <row r="2698" spans="1:6" x14ac:dyDescent="0.3">
      <c r="A2698" t="str">
        <f>Buildings!A2694</f>
        <v>2018_76</v>
      </c>
      <c r="B2698" s="4">
        <f>Buildings!B2694</f>
        <v>2018</v>
      </c>
      <c r="C2698" s="5">
        <f>Buildings!C2694</f>
        <v>1121.2823157105599</v>
      </c>
      <c r="D2698" s="15">
        <f>Buildings!D2694</f>
        <v>4.1059170081967196</v>
      </c>
      <c r="E2698" s="4">
        <f t="shared" si="84"/>
        <v>1</v>
      </c>
      <c r="F2698" s="5">
        <f t="shared" si="85"/>
        <v>1121.2823157105599</v>
      </c>
    </row>
    <row r="2699" spans="1:6" x14ac:dyDescent="0.3">
      <c r="A2699" t="str">
        <f>Buildings!A2695</f>
        <v>2018_77</v>
      </c>
      <c r="B2699" s="4">
        <f>Buildings!B2695</f>
        <v>2018</v>
      </c>
      <c r="C2699" s="5">
        <f>Buildings!C2695</f>
        <v>18.3482122477144</v>
      </c>
      <c r="D2699" s="15">
        <f>Buildings!D2695</f>
        <v>3.5078125</v>
      </c>
      <c r="E2699" s="4">
        <f t="shared" si="84"/>
        <v>1</v>
      </c>
      <c r="F2699" s="5">
        <f t="shared" si="85"/>
        <v>18.3482122477144</v>
      </c>
    </row>
    <row r="2700" spans="1:6" x14ac:dyDescent="0.3">
      <c r="A2700" t="str">
        <f>Buildings!A2696</f>
        <v>2018_78</v>
      </c>
      <c r="B2700" s="4">
        <f>Buildings!B2696</f>
        <v>2018</v>
      </c>
      <c r="C2700" s="5">
        <f>Buildings!C2696</f>
        <v>1305.12230613269</v>
      </c>
      <c r="D2700" s="15">
        <f>Buildings!D2696</f>
        <v>4.01518485915493</v>
      </c>
      <c r="E2700" s="4">
        <f t="shared" si="84"/>
        <v>1</v>
      </c>
      <c r="F2700" s="5">
        <f t="shared" si="85"/>
        <v>1305.12230613269</v>
      </c>
    </row>
    <row r="2701" spans="1:6" x14ac:dyDescent="0.3">
      <c r="A2701" t="str">
        <f>Buildings!A2697</f>
        <v>2018_79</v>
      </c>
      <c r="B2701" s="4">
        <f>Buildings!B2697</f>
        <v>2018</v>
      </c>
      <c r="C2701" s="5">
        <f>Buildings!C2697</f>
        <v>55.146881261840498</v>
      </c>
      <c r="D2701" s="15">
        <f>Buildings!D2697</f>
        <v>2.8411458333333299</v>
      </c>
      <c r="E2701" s="4">
        <f t="shared" si="84"/>
        <v>1</v>
      </c>
      <c r="F2701" s="5">
        <f t="shared" si="85"/>
        <v>55.146881261840498</v>
      </c>
    </row>
    <row r="2702" spans="1:6" x14ac:dyDescent="0.3">
      <c r="A2702" t="str">
        <f>Buildings!A2698</f>
        <v>2018_80</v>
      </c>
      <c r="B2702" s="4">
        <f>Buildings!B2698</f>
        <v>2018</v>
      </c>
      <c r="C2702" s="5">
        <f>Buildings!C2698</f>
        <v>36.696398438885801</v>
      </c>
      <c r="D2702" s="15">
        <f>Buildings!D2698</f>
        <v>3.15625</v>
      </c>
      <c r="E2702" s="4">
        <f t="shared" si="84"/>
        <v>1</v>
      </c>
      <c r="F2702" s="5">
        <f t="shared" si="85"/>
        <v>36.696398438885801</v>
      </c>
    </row>
    <row r="2703" spans="1:6" x14ac:dyDescent="0.3">
      <c r="A2703" t="str">
        <f>Buildings!A2699</f>
        <v>2018_81</v>
      </c>
      <c r="B2703" s="4">
        <f>Buildings!B2699</f>
        <v>2018</v>
      </c>
      <c r="C2703" s="5">
        <f>Buildings!C2699</f>
        <v>18.348231758922299</v>
      </c>
      <c r="D2703" s="15">
        <f>Buildings!D2699</f>
        <v>3.6875</v>
      </c>
      <c r="E2703" s="4">
        <f t="shared" si="84"/>
        <v>1</v>
      </c>
      <c r="F2703" s="5">
        <f t="shared" si="85"/>
        <v>18.348231758922299</v>
      </c>
    </row>
    <row r="2704" spans="1:6" x14ac:dyDescent="0.3">
      <c r="A2704" t="str">
        <f>Buildings!A2700</f>
        <v>2018_82</v>
      </c>
      <c r="B2704" s="4">
        <f>Buildings!B2700</f>
        <v>2018</v>
      </c>
      <c r="C2704" s="5">
        <f>Buildings!C2700</f>
        <v>1580.6515779998199</v>
      </c>
      <c r="D2704" s="15">
        <f>Buildings!D2700</f>
        <v>4.6552507267441898</v>
      </c>
      <c r="E2704" s="4">
        <f t="shared" si="84"/>
        <v>1</v>
      </c>
      <c r="F2704" s="5">
        <f t="shared" si="85"/>
        <v>1580.6515779998199</v>
      </c>
    </row>
    <row r="2705" spans="1:6" x14ac:dyDescent="0.3">
      <c r="A2705" t="str">
        <f>Buildings!A2701</f>
        <v>2018_83</v>
      </c>
      <c r="B2705" s="4">
        <f>Buildings!B2701</f>
        <v>2018</v>
      </c>
      <c r="C2705" s="5">
        <f>Buildings!C2701</f>
        <v>1525.71167501435</v>
      </c>
      <c r="D2705" s="15">
        <f>Buildings!D2701</f>
        <v>4.90879141566265</v>
      </c>
      <c r="E2705" s="4">
        <f t="shared" si="84"/>
        <v>1</v>
      </c>
      <c r="F2705" s="5">
        <f t="shared" si="85"/>
        <v>1525.71167501435</v>
      </c>
    </row>
    <row r="2706" spans="1:6" x14ac:dyDescent="0.3">
      <c r="A2706" t="str">
        <f>Buildings!A2702</f>
        <v>2018_84</v>
      </c>
      <c r="B2706" s="4">
        <f>Buildings!B2702</f>
        <v>2018</v>
      </c>
      <c r="C2706" s="5">
        <f>Buildings!C2702</f>
        <v>1525.6626262254999</v>
      </c>
      <c r="D2706" s="15">
        <f>Buildings!D2702</f>
        <v>4.9262989457831301</v>
      </c>
      <c r="E2706" s="4">
        <f t="shared" si="84"/>
        <v>1</v>
      </c>
      <c r="F2706" s="5">
        <f t="shared" si="85"/>
        <v>1525.6626262254999</v>
      </c>
    </row>
    <row r="2707" spans="1:6" x14ac:dyDescent="0.3">
      <c r="A2707" t="str">
        <f>Buildings!A2703</f>
        <v>2018_85</v>
      </c>
      <c r="B2707" s="4">
        <f>Buildings!B2703</f>
        <v>2018</v>
      </c>
      <c r="C2707" s="5">
        <f>Buildings!C2703</f>
        <v>18.4020960573107</v>
      </c>
      <c r="D2707" s="15">
        <f>Buildings!D2703</f>
        <v>2.1875</v>
      </c>
      <c r="E2707" s="4">
        <f t="shared" si="84"/>
        <v>1</v>
      </c>
      <c r="F2707" s="5">
        <f t="shared" si="85"/>
        <v>18.4020960573107</v>
      </c>
    </row>
    <row r="2708" spans="1:6" x14ac:dyDescent="0.3">
      <c r="A2708" t="str">
        <f>Buildings!A2704</f>
        <v>2018_86</v>
      </c>
      <c r="B2708" s="4">
        <f>Buildings!B2704</f>
        <v>2018</v>
      </c>
      <c r="C2708" s="5">
        <f>Buildings!C2704</f>
        <v>36.855490669608102</v>
      </c>
      <c r="D2708" s="15">
        <f>Buildings!D2704</f>
        <v>2.1953125</v>
      </c>
      <c r="E2708" s="4">
        <f t="shared" si="84"/>
        <v>1</v>
      </c>
      <c r="F2708" s="5">
        <f t="shared" si="85"/>
        <v>36.855490669608102</v>
      </c>
    </row>
    <row r="2709" spans="1:6" x14ac:dyDescent="0.3">
      <c r="A2709" t="str">
        <f>Buildings!A2705</f>
        <v>2018_87</v>
      </c>
      <c r="B2709" s="4">
        <f>Buildings!B2705</f>
        <v>2018</v>
      </c>
      <c r="C2709" s="5">
        <f>Buildings!C2705</f>
        <v>367.85694446693901</v>
      </c>
      <c r="D2709" s="15">
        <f>Buildings!D2705</f>
        <v>5.4820312500000004</v>
      </c>
      <c r="E2709" s="4">
        <f t="shared" si="84"/>
        <v>1</v>
      </c>
      <c r="F2709" s="5">
        <f t="shared" si="85"/>
        <v>367.85694446693901</v>
      </c>
    </row>
    <row r="2710" spans="1:6" x14ac:dyDescent="0.3">
      <c r="A2710" t="str">
        <f>Buildings!A2706</f>
        <v>2018_88</v>
      </c>
      <c r="B2710" s="4">
        <f>Buildings!B2706</f>
        <v>2018</v>
      </c>
      <c r="C2710" s="5">
        <f>Buildings!C2706</f>
        <v>73.556327519938307</v>
      </c>
      <c r="D2710" s="15">
        <f>Buildings!D2706</f>
        <v>2.998046875</v>
      </c>
      <c r="E2710" s="4">
        <f t="shared" si="84"/>
        <v>1</v>
      </c>
      <c r="F2710" s="5">
        <f t="shared" si="85"/>
        <v>73.556327519938307</v>
      </c>
    </row>
    <row r="2711" spans="1:6" x14ac:dyDescent="0.3">
      <c r="A2711" t="str">
        <f>Buildings!A2707</f>
        <v>2018_89</v>
      </c>
      <c r="B2711" s="4">
        <f>Buildings!B2707</f>
        <v>2018</v>
      </c>
      <c r="C2711" s="5">
        <f>Buildings!C2707</f>
        <v>36.855039432644801</v>
      </c>
      <c r="D2711" s="15">
        <f>Buildings!D2707</f>
        <v>2.64453125</v>
      </c>
      <c r="E2711" s="4">
        <f t="shared" si="84"/>
        <v>1</v>
      </c>
      <c r="F2711" s="5">
        <f t="shared" si="85"/>
        <v>36.855039432644801</v>
      </c>
    </row>
    <row r="2712" spans="1:6" x14ac:dyDescent="0.3">
      <c r="A2712" t="str">
        <f>Buildings!A2708</f>
        <v>2018_90</v>
      </c>
      <c r="B2712" s="4">
        <f>Buildings!B2708</f>
        <v>2018</v>
      </c>
      <c r="C2712" s="5">
        <f>Buildings!C2708</f>
        <v>92.010420225560694</v>
      </c>
      <c r="D2712" s="15">
        <f>Buildings!D2708</f>
        <v>3.421875</v>
      </c>
      <c r="E2712" s="4">
        <f t="shared" si="84"/>
        <v>1</v>
      </c>
      <c r="F2712" s="5">
        <f t="shared" si="85"/>
        <v>92.010420225560694</v>
      </c>
    </row>
    <row r="2713" spans="1:6" x14ac:dyDescent="0.3">
      <c r="A2713" t="str">
        <f>Buildings!A2709</f>
        <v>2018_91</v>
      </c>
      <c r="B2713" s="4">
        <f>Buildings!B2709</f>
        <v>2018</v>
      </c>
      <c r="C2713" s="5">
        <f>Buildings!C2709</f>
        <v>165.51613994315301</v>
      </c>
      <c r="D2713" s="15">
        <f>Buildings!D2709</f>
        <v>3.6831597222222201</v>
      </c>
      <c r="E2713" s="4">
        <f t="shared" si="84"/>
        <v>1</v>
      </c>
      <c r="F2713" s="5">
        <f t="shared" si="85"/>
        <v>165.51613994315301</v>
      </c>
    </row>
    <row r="2714" spans="1:6" x14ac:dyDescent="0.3">
      <c r="A2714" t="str">
        <f>Buildings!A2710</f>
        <v>2018_92</v>
      </c>
      <c r="B2714" s="4">
        <f>Buildings!B2710</f>
        <v>2018</v>
      </c>
      <c r="C2714" s="5">
        <f>Buildings!C2710</f>
        <v>18.350783746689601</v>
      </c>
      <c r="D2714" s="15">
        <f>Buildings!D2710</f>
        <v>2.8515625</v>
      </c>
      <c r="E2714" s="4">
        <f t="shared" si="84"/>
        <v>1</v>
      </c>
      <c r="F2714" s="5">
        <f t="shared" si="85"/>
        <v>18.350783746689601</v>
      </c>
    </row>
    <row r="2715" spans="1:6" x14ac:dyDescent="0.3">
      <c r="A2715" t="str">
        <f>Buildings!A2711</f>
        <v>2018_93</v>
      </c>
      <c r="B2715" s="4">
        <f>Buildings!B2711</f>
        <v>2018</v>
      </c>
      <c r="C2715" s="5">
        <f>Buildings!C2711</f>
        <v>220.65653334557999</v>
      </c>
      <c r="D2715" s="15">
        <f>Buildings!D2711</f>
        <v>1.859375</v>
      </c>
      <c r="E2715" s="4">
        <f t="shared" si="84"/>
        <v>1</v>
      </c>
      <c r="F2715" s="5">
        <f t="shared" si="85"/>
        <v>220.65653334557999</v>
      </c>
    </row>
    <row r="2716" spans="1:6" x14ac:dyDescent="0.3">
      <c r="A2716" t="str">
        <f>Buildings!A2712</f>
        <v>2018_94</v>
      </c>
      <c r="B2716" s="4">
        <f>Buildings!B2712</f>
        <v>2018</v>
      </c>
      <c r="C2716" s="5">
        <f>Buildings!C2712</f>
        <v>36.851123211905403</v>
      </c>
      <c r="D2716" s="15">
        <f>Buildings!D2712</f>
        <v>2.984375</v>
      </c>
      <c r="E2716" s="4">
        <f t="shared" si="84"/>
        <v>1</v>
      </c>
      <c r="F2716" s="5">
        <f t="shared" si="85"/>
        <v>36.851123211905403</v>
      </c>
    </row>
    <row r="2717" spans="1:6" x14ac:dyDescent="0.3">
      <c r="A2717" t="str">
        <f>Buildings!A2713</f>
        <v>2018_95</v>
      </c>
      <c r="B2717" s="4">
        <f>Buildings!B2713</f>
        <v>2018</v>
      </c>
      <c r="C2717" s="5">
        <f>Buildings!C2713</f>
        <v>73.454179683700204</v>
      </c>
      <c r="D2717" s="15">
        <f>Buildings!D2713</f>
        <v>2.9140625</v>
      </c>
      <c r="E2717" s="4">
        <f t="shared" si="84"/>
        <v>1</v>
      </c>
      <c r="F2717" s="5">
        <f t="shared" si="85"/>
        <v>73.454179683700204</v>
      </c>
    </row>
    <row r="2718" spans="1:6" x14ac:dyDescent="0.3">
      <c r="A2718" t="str">
        <f>Buildings!A2714</f>
        <v>2018_96</v>
      </c>
      <c r="B2718" s="4">
        <f>Buildings!B2714</f>
        <v>2018</v>
      </c>
      <c r="C2718" s="5">
        <f>Buildings!C2714</f>
        <v>753.83869994711097</v>
      </c>
      <c r="D2718" s="15">
        <f>Buildings!D2714</f>
        <v>7.26124237804878</v>
      </c>
      <c r="E2718" s="4">
        <f t="shared" si="84"/>
        <v>2</v>
      </c>
      <c r="F2718" s="5">
        <f t="shared" si="85"/>
        <v>1507.6773998942219</v>
      </c>
    </row>
    <row r="2719" spans="1:6" x14ac:dyDescent="0.3">
      <c r="A2719" t="str">
        <f>Buildings!A2715</f>
        <v>2018_97</v>
      </c>
      <c r="B2719" s="4">
        <f>Buildings!B2715</f>
        <v>2018</v>
      </c>
      <c r="C2719" s="5">
        <f>Buildings!C2715</f>
        <v>257.41608018055598</v>
      </c>
      <c r="D2719" s="15">
        <f>Buildings!D2715</f>
        <v>4.4659598214285703</v>
      </c>
      <c r="E2719" s="4">
        <f t="shared" si="84"/>
        <v>1</v>
      </c>
      <c r="F2719" s="5">
        <f t="shared" si="85"/>
        <v>257.41608018055598</v>
      </c>
    </row>
    <row r="2720" spans="1:6" x14ac:dyDescent="0.3">
      <c r="A2720" t="str">
        <f>Buildings!A2716</f>
        <v>2018_98</v>
      </c>
      <c r="B2720" s="4">
        <f>Buildings!B2716</f>
        <v>2018</v>
      </c>
      <c r="C2720" s="5">
        <f>Buildings!C2716</f>
        <v>36.752664323896198</v>
      </c>
      <c r="D2720" s="15">
        <f>Buildings!D2716</f>
        <v>3.3828125</v>
      </c>
      <c r="E2720" s="4">
        <f t="shared" si="84"/>
        <v>1</v>
      </c>
      <c r="F2720" s="5">
        <f t="shared" si="85"/>
        <v>36.752664323896198</v>
      </c>
    </row>
    <row r="2721" spans="1:6" x14ac:dyDescent="0.3">
      <c r="A2721" t="str">
        <f>Buildings!A2717</f>
        <v>2018_99</v>
      </c>
      <c r="B2721" s="4">
        <f>Buildings!B2717</f>
        <v>2018</v>
      </c>
      <c r="C2721" s="5">
        <f>Buildings!C2717</f>
        <v>275.76908480841701</v>
      </c>
      <c r="D2721" s="15">
        <f>Buildings!D2717</f>
        <v>6.2317708333333304</v>
      </c>
      <c r="E2721" s="4">
        <f t="shared" si="84"/>
        <v>2</v>
      </c>
      <c r="F2721" s="5">
        <f t="shared" si="85"/>
        <v>551.53816961683401</v>
      </c>
    </row>
    <row r="2722" spans="1:6" x14ac:dyDescent="0.3">
      <c r="A2722" t="str">
        <f>Buildings!A2718</f>
        <v>2018_100</v>
      </c>
      <c r="B2722" s="4">
        <f>Buildings!B2718</f>
        <v>2018</v>
      </c>
      <c r="C2722" s="5">
        <f>Buildings!C2718</f>
        <v>293.98450477235002</v>
      </c>
      <c r="D2722" s="15">
        <f>Buildings!D2718</f>
        <v>6.359375</v>
      </c>
      <c r="E2722" s="4">
        <f t="shared" si="84"/>
        <v>2</v>
      </c>
      <c r="F2722" s="5">
        <f t="shared" si="85"/>
        <v>587.96900954470004</v>
      </c>
    </row>
    <row r="2723" spans="1:6" x14ac:dyDescent="0.3">
      <c r="A2723" t="str">
        <f>Buildings!A2719</f>
        <v>2018_101</v>
      </c>
      <c r="B2723" s="4">
        <f>Buildings!B2719</f>
        <v>2018</v>
      </c>
      <c r="C2723" s="5">
        <f>Buildings!C2719</f>
        <v>312.39928767737001</v>
      </c>
      <c r="D2723" s="15">
        <f>Buildings!D2719</f>
        <v>3.8745404411764701</v>
      </c>
      <c r="E2723" s="4">
        <f t="shared" si="84"/>
        <v>1</v>
      </c>
      <c r="F2723" s="5">
        <f t="shared" si="85"/>
        <v>312.39928767737001</v>
      </c>
    </row>
    <row r="2724" spans="1:6" x14ac:dyDescent="0.3">
      <c r="A2724" t="str">
        <f>Buildings!A2720</f>
        <v>2018_102</v>
      </c>
      <c r="B2724" s="4">
        <f>Buildings!B2720</f>
        <v>2018</v>
      </c>
      <c r="C2724" s="5">
        <f>Buildings!C2720</f>
        <v>128.73346560075501</v>
      </c>
      <c r="D2724" s="15">
        <f>Buildings!D2720</f>
        <v>2.2756696428571401</v>
      </c>
      <c r="E2724" s="4">
        <f t="shared" si="84"/>
        <v>1</v>
      </c>
      <c r="F2724" s="5">
        <f t="shared" si="85"/>
        <v>128.73346560075501</v>
      </c>
    </row>
    <row r="2725" spans="1:6" x14ac:dyDescent="0.3">
      <c r="A2725" t="str">
        <f>Buildings!A2721</f>
        <v>2018_103</v>
      </c>
      <c r="B2725" s="4">
        <f>Buildings!B2721</f>
        <v>2018</v>
      </c>
      <c r="C2725" s="5">
        <f>Buildings!C2721</f>
        <v>257.24910785909702</v>
      </c>
      <c r="D2725" s="15">
        <f>Buildings!D2721</f>
        <v>5.05078125</v>
      </c>
      <c r="E2725" s="4">
        <f t="shared" si="84"/>
        <v>1</v>
      </c>
      <c r="F2725" s="5">
        <f t="shared" si="85"/>
        <v>257.24910785909702</v>
      </c>
    </row>
    <row r="2726" spans="1:6" x14ac:dyDescent="0.3">
      <c r="A2726" t="str">
        <f>Buildings!A2722</f>
        <v>2018_104</v>
      </c>
      <c r="B2726" s="4">
        <f>Buildings!B2722</f>
        <v>2018</v>
      </c>
      <c r="C2726" s="5">
        <f>Buildings!C2722</f>
        <v>18.349416386336099</v>
      </c>
      <c r="D2726" s="15">
        <f>Buildings!D2722</f>
        <v>1.5703125</v>
      </c>
      <c r="E2726" s="4">
        <f t="shared" si="84"/>
        <v>1</v>
      </c>
      <c r="F2726" s="5">
        <f t="shared" si="85"/>
        <v>18.349416386336099</v>
      </c>
    </row>
    <row r="2727" spans="1:6" x14ac:dyDescent="0.3">
      <c r="A2727" t="str">
        <f>Buildings!A2723</f>
        <v>2018_105</v>
      </c>
      <c r="B2727" s="4">
        <f>Buildings!B2723</f>
        <v>2018</v>
      </c>
      <c r="C2727" s="5">
        <f>Buildings!C2723</f>
        <v>772.01791656017303</v>
      </c>
      <c r="D2727" s="15">
        <f>Buildings!D2723</f>
        <v>7.4495907738095202</v>
      </c>
      <c r="E2727" s="4">
        <f t="shared" si="84"/>
        <v>2</v>
      </c>
      <c r="F2727" s="5">
        <f t="shared" si="85"/>
        <v>1544.0358331203461</v>
      </c>
    </row>
    <row r="2728" spans="1:6" x14ac:dyDescent="0.3">
      <c r="A2728" t="str">
        <f>Buildings!A2724</f>
        <v>2018_106</v>
      </c>
      <c r="B2728" s="4">
        <f>Buildings!B2724</f>
        <v>2018</v>
      </c>
      <c r="C2728" s="5">
        <f>Buildings!C2724</f>
        <v>18.3486938532442</v>
      </c>
      <c r="D2728" s="15">
        <f>Buildings!D2724</f>
        <v>3.8515625</v>
      </c>
      <c r="E2728" s="4">
        <f t="shared" si="84"/>
        <v>1</v>
      </c>
      <c r="F2728" s="5">
        <f t="shared" si="85"/>
        <v>18.3486938532442</v>
      </c>
    </row>
    <row r="2729" spans="1:6" x14ac:dyDescent="0.3">
      <c r="A2729" t="str">
        <f>Buildings!A2725</f>
        <v>2018_107</v>
      </c>
      <c r="B2729" s="4">
        <f>Buildings!B2725</f>
        <v>2018</v>
      </c>
      <c r="C2729" s="5">
        <f>Buildings!C2725</f>
        <v>845.53085717186298</v>
      </c>
      <c r="D2729" s="15">
        <f>Buildings!D2725</f>
        <v>5.0332880434782599</v>
      </c>
      <c r="E2729" s="4">
        <f t="shared" si="84"/>
        <v>1</v>
      </c>
      <c r="F2729" s="5">
        <f t="shared" si="85"/>
        <v>845.53085717186298</v>
      </c>
    </row>
    <row r="2730" spans="1:6" x14ac:dyDescent="0.3">
      <c r="A2730" t="str">
        <f>Buildings!A2726</f>
        <v>2018_108</v>
      </c>
      <c r="B2730" s="4">
        <f>Buildings!B2726</f>
        <v>2018</v>
      </c>
      <c r="C2730" s="5">
        <f>Buildings!C2726</f>
        <v>36.7553060129285</v>
      </c>
      <c r="D2730" s="15">
        <f>Buildings!D2726</f>
        <v>2.8359375</v>
      </c>
      <c r="E2730" s="4">
        <f t="shared" si="84"/>
        <v>1</v>
      </c>
      <c r="F2730" s="5">
        <f t="shared" si="85"/>
        <v>36.7553060129285</v>
      </c>
    </row>
    <row r="2731" spans="1:6" x14ac:dyDescent="0.3">
      <c r="A2731" t="str">
        <f>Buildings!A2727</f>
        <v>2018_109</v>
      </c>
      <c r="B2731" s="4">
        <f>Buildings!B2727</f>
        <v>2018</v>
      </c>
      <c r="C2731" s="5">
        <f>Buildings!C2727</f>
        <v>496.36398395895998</v>
      </c>
      <c r="D2731" s="15">
        <f>Buildings!D2727</f>
        <v>5.7123842592592604</v>
      </c>
      <c r="E2731" s="4">
        <f t="shared" si="84"/>
        <v>1</v>
      </c>
      <c r="F2731" s="5">
        <f t="shared" si="85"/>
        <v>496.36398395895998</v>
      </c>
    </row>
    <row r="2732" spans="1:6" x14ac:dyDescent="0.3">
      <c r="A2732" t="str">
        <f>Buildings!A2728</f>
        <v>2018_110</v>
      </c>
      <c r="B2732" s="4">
        <f>Buildings!B2728</f>
        <v>2018</v>
      </c>
      <c r="C2732" s="5">
        <f>Buildings!C2728</f>
        <v>477.98965179733898</v>
      </c>
      <c r="D2732" s="15">
        <f>Buildings!D2728</f>
        <v>6.7295673076923102</v>
      </c>
      <c r="E2732" s="4">
        <f t="shared" si="84"/>
        <v>2</v>
      </c>
      <c r="F2732" s="5">
        <f t="shared" si="85"/>
        <v>955.97930359467796</v>
      </c>
    </row>
    <row r="2733" spans="1:6" x14ac:dyDescent="0.3">
      <c r="A2733" t="str">
        <f>Buildings!A2729</f>
        <v>2018_111</v>
      </c>
      <c r="B2733" s="4">
        <f>Buildings!B2729</f>
        <v>2018</v>
      </c>
      <c r="C2733" s="5">
        <f>Buildings!C2729</f>
        <v>202.259473185986</v>
      </c>
      <c r="D2733" s="15">
        <f>Buildings!D2729</f>
        <v>5.5852272727272698</v>
      </c>
      <c r="E2733" s="4">
        <f t="shared" si="84"/>
        <v>1</v>
      </c>
      <c r="F2733" s="5">
        <f t="shared" si="85"/>
        <v>202.259473185986</v>
      </c>
    </row>
    <row r="2734" spans="1:6" x14ac:dyDescent="0.3">
      <c r="A2734" t="str">
        <f>Buildings!A2730</f>
        <v>2018_112</v>
      </c>
      <c r="B2734" s="4">
        <f>Buildings!B2730</f>
        <v>2018</v>
      </c>
      <c r="C2734" s="5">
        <f>Buildings!C2730</f>
        <v>1139.96703703701</v>
      </c>
      <c r="D2734" s="15">
        <f>Buildings!D2730</f>
        <v>4.77507560483871</v>
      </c>
      <c r="E2734" s="4">
        <f t="shared" si="84"/>
        <v>1</v>
      </c>
      <c r="F2734" s="5">
        <f t="shared" si="85"/>
        <v>1139.96703703701</v>
      </c>
    </row>
    <row r="2735" spans="1:6" x14ac:dyDescent="0.3">
      <c r="A2735" t="str">
        <f>Buildings!A2731</f>
        <v>2018_113</v>
      </c>
      <c r="B2735" s="4">
        <f>Buildings!B2731</f>
        <v>2018</v>
      </c>
      <c r="C2735" s="5">
        <f>Buildings!C2731</f>
        <v>478.013263583183</v>
      </c>
      <c r="D2735" s="15">
        <f>Buildings!D2731</f>
        <v>5.8891225961538503</v>
      </c>
      <c r="E2735" s="4">
        <f t="shared" si="84"/>
        <v>1</v>
      </c>
      <c r="F2735" s="5">
        <f t="shared" si="85"/>
        <v>478.013263583183</v>
      </c>
    </row>
    <row r="2736" spans="1:6" x14ac:dyDescent="0.3">
      <c r="A2736" t="str">
        <f>Buildings!A2732</f>
        <v>2018_114</v>
      </c>
      <c r="B2736" s="4">
        <f>Buildings!B2732</f>
        <v>2018</v>
      </c>
      <c r="C2736" s="5">
        <f>Buildings!C2732</f>
        <v>73.501448847353501</v>
      </c>
      <c r="D2736" s="15">
        <f>Buildings!D2732</f>
        <v>4.224609375</v>
      </c>
      <c r="E2736" s="4">
        <f t="shared" si="84"/>
        <v>1</v>
      </c>
      <c r="F2736" s="5">
        <f t="shared" si="85"/>
        <v>73.501448847353501</v>
      </c>
    </row>
    <row r="2737" spans="1:6" x14ac:dyDescent="0.3">
      <c r="A2737" t="str">
        <f>Buildings!A2733</f>
        <v>2018_115</v>
      </c>
      <c r="B2737" s="4">
        <f>Buildings!B2733</f>
        <v>2018</v>
      </c>
      <c r="C2737" s="5">
        <f>Buildings!C2733</f>
        <v>91.954408589748596</v>
      </c>
      <c r="D2737" s="15">
        <f>Buildings!D2733</f>
        <v>3.0249999999999999</v>
      </c>
      <c r="E2737" s="4">
        <f t="shared" si="84"/>
        <v>1</v>
      </c>
      <c r="F2737" s="5">
        <f t="shared" si="85"/>
        <v>91.954408589748596</v>
      </c>
    </row>
    <row r="2738" spans="1:6" x14ac:dyDescent="0.3">
      <c r="A2738" t="str">
        <f>Buildings!A2734</f>
        <v>2018_116</v>
      </c>
      <c r="B2738" s="4">
        <f>Buildings!B2734</f>
        <v>2018</v>
      </c>
      <c r="C2738" s="5">
        <f>Buildings!C2734</f>
        <v>441.18836804572499</v>
      </c>
      <c r="D2738" s="15">
        <f>Buildings!D2734</f>
        <v>6.0748697916666696</v>
      </c>
      <c r="E2738" s="4">
        <f t="shared" si="84"/>
        <v>2</v>
      </c>
      <c r="F2738" s="5">
        <f t="shared" si="85"/>
        <v>882.37673609144997</v>
      </c>
    </row>
    <row r="2739" spans="1:6" x14ac:dyDescent="0.3">
      <c r="A2739" t="str">
        <f>Buildings!A2735</f>
        <v>2018_117</v>
      </c>
      <c r="B2739" s="4">
        <f>Buildings!B2735</f>
        <v>2018</v>
      </c>
      <c r="C2739" s="5">
        <f>Buildings!C2735</f>
        <v>422.65133498981601</v>
      </c>
      <c r="D2739" s="15">
        <f>Buildings!D2735</f>
        <v>4.7632472826086998</v>
      </c>
      <c r="E2739" s="4">
        <f t="shared" si="84"/>
        <v>1</v>
      </c>
      <c r="F2739" s="5">
        <f t="shared" si="85"/>
        <v>422.65133498981601</v>
      </c>
    </row>
    <row r="2740" spans="1:6" x14ac:dyDescent="0.3">
      <c r="A2740" t="str">
        <f>Buildings!A2736</f>
        <v>2018_118</v>
      </c>
      <c r="B2740" s="4">
        <f>Buildings!B2736</f>
        <v>2018</v>
      </c>
      <c r="C2740" s="5">
        <f>Buildings!C2736</f>
        <v>147.20798969268799</v>
      </c>
      <c r="D2740" s="15">
        <f>Buildings!D2736</f>
        <v>3.2900390625</v>
      </c>
      <c r="E2740" s="4">
        <f t="shared" si="84"/>
        <v>1</v>
      </c>
      <c r="F2740" s="5">
        <f t="shared" si="85"/>
        <v>147.20798969268799</v>
      </c>
    </row>
    <row r="2741" spans="1:6" x14ac:dyDescent="0.3">
      <c r="A2741" t="str">
        <f>Buildings!A2737</f>
        <v>2018_119</v>
      </c>
      <c r="B2741" s="4">
        <f>Buildings!B2737</f>
        <v>2018</v>
      </c>
      <c r="C2741" s="5">
        <f>Buildings!C2737</f>
        <v>239.106403486803</v>
      </c>
      <c r="D2741" s="15">
        <f>Buildings!D2737</f>
        <v>1.6556490384615401</v>
      </c>
      <c r="E2741" s="4">
        <f t="shared" si="84"/>
        <v>1</v>
      </c>
      <c r="F2741" s="5">
        <f t="shared" si="85"/>
        <v>239.106403486803</v>
      </c>
    </row>
    <row r="2742" spans="1:6" x14ac:dyDescent="0.3">
      <c r="A2742" t="str">
        <f>Buildings!A2738</f>
        <v>2018_120</v>
      </c>
      <c r="B2742" s="4">
        <f>Buildings!B2738</f>
        <v>2018</v>
      </c>
      <c r="C2742" s="5">
        <f>Buildings!C2738</f>
        <v>165.44344199821401</v>
      </c>
      <c r="D2742" s="15">
        <f>Buildings!D2738</f>
        <v>3.8776041666666701</v>
      </c>
      <c r="E2742" s="4">
        <f t="shared" si="84"/>
        <v>1</v>
      </c>
      <c r="F2742" s="5">
        <f t="shared" si="85"/>
        <v>165.44344199821401</v>
      </c>
    </row>
    <row r="2743" spans="1:6" x14ac:dyDescent="0.3">
      <c r="A2743" t="str">
        <f>Buildings!A2739</f>
        <v>2018_121</v>
      </c>
      <c r="B2743" s="4">
        <f>Buildings!B2739</f>
        <v>2018</v>
      </c>
      <c r="C2743" s="5">
        <f>Buildings!C2739</f>
        <v>514.532965470107</v>
      </c>
      <c r="D2743" s="15">
        <f>Buildings!D2739</f>
        <v>6.4299665178571397</v>
      </c>
      <c r="E2743" s="4">
        <f t="shared" si="84"/>
        <v>2</v>
      </c>
      <c r="F2743" s="5">
        <f t="shared" si="85"/>
        <v>1029.065930940214</v>
      </c>
    </row>
    <row r="2744" spans="1:6" x14ac:dyDescent="0.3">
      <c r="A2744" t="str">
        <f>Buildings!A2740</f>
        <v>2018_122</v>
      </c>
      <c r="B2744" s="4">
        <f>Buildings!B2740</f>
        <v>2018</v>
      </c>
      <c r="C2744" s="5">
        <f>Buildings!C2740</f>
        <v>73.618365664035096</v>
      </c>
      <c r="D2744" s="15">
        <f>Buildings!D2740</f>
        <v>0.8125</v>
      </c>
      <c r="E2744" s="4">
        <f t="shared" si="84"/>
        <v>1</v>
      </c>
      <c r="F2744" s="5">
        <f t="shared" si="85"/>
        <v>73.618365664035096</v>
      </c>
    </row>
    <row r="2745" spans="1:6" x14ac:dyDescent="0.3">
      <c r="A2745" t="str">
        <f>Buildings!A2741</f>
        <v>2018_123</v>
      </c>
      <c r="B2745" s="4">
        <f>Buildings!B2741</f>
        <v>2018</v>
      </c>
      <c r="C2745" s="5">
        <f>Buildings!C2741</f>
        <v>110.376627847552</v>
      </c>
      <c r="D2745" s="15">
        <f>Buildings!D2741</f>
        <v>1.1770833333333299</v>
      </c>
      <c r="E2745" s="4">
        <f t="shared" si="84"/>
        <v>1</v>
      </c>
      <c r="F2745" s="5">
        <f t="shared" si="85"/>
        <v>110.376627847552</v>
      </c>
    </row>
    <row r="2746" spans="1:6" x14ac:dyDescent="0.3">
      <c r="A2746" t="str">
        <f>Buildings!A2742</f>
        <v>2018_124</v>
      </c>
      <c r="B2746" s="4">
        <f>Buildings!B2742</f>
        <v>2018</v>
      </c>
      <c r="C2746" s="5">
        <f>Buildings!C2742</f>
        <v>110.427156988531</v>
      </c>
      <c r="D2746" s="15">
        <f>Buildings!D2742</f>
        <v>3.8229166666666701</v>
      </c>
      <c r="E2746" s="4">
        <f t="shared" si="84"/>
        <v>1</v>
      </c>
      <c r="F2746" s="5">
        <f t="shared" si="85"/>
        <v>110.427156988531</v>
      </c>
    </row>
    <row r="2747" spans="1:6" x14ac:dyDescent="0.3">
      <c r="A2747" t="str">
        <f>Buildings!A2743</f>
        <v>2018_125</v>
      </c>
      <c r="B2747" s="4">
        <f>Buildings!B2743</f>
        <v>2018</v>
      </c>
      <c r="C2747" s="5">
        <f>Buildings!C2743</f>
        <v>110.356765147299</v>
      </c>
      <c r="D2747" s="15">
        <f>Buildings!D2743</f>
        <v>3.7174479166666701</v>
      </c>
      <c r="E2747" s="4">
        <f t="shared" si="84"/>
        <v>1</v>
      </c>
      <c r="F2747" s="5">
        <f t="shared" si="85"/>
        <v>110.356765147299</v>
      </c>
    </row>
    <row r="2748" spans="1:6" x14ac:dyDescent="0.3">
      <c r="A2748" t="str">
        <f>Buildings!A2744</f>
        <v>2018_126</v>
      </c>
      <c r="B2748" s="4">
        <f>Buildings!B2744</f>
        <v>2018</v>
      </c>
      <c r="C2748" s="5">
        <f>Buildings!C2744</f>
        <v>55.216048460453699</v>
      </c>
      <c r="D2748" s="15">
        <f>Buildings!D2744</f>
        <v>3.5104166666666701</v>
      </c>
      <c r="E2748" s="4">
        <f t="shared" si="84"/>
        <v>1</v>
      </c>
      <c r="F2748" s="5">
        <f t="shared" si="85"/>
        <v>55.216048460453699</v>
      </c>
    </row>
    <row r="2749" spans="1:6" x14ac:dyDescent="0.3">
      <c r="A2749" t="str">
        <f>Buildings!A2745</f>
        <v>2018_127</v>
      </c>
      <c r="B2749" s="4">
        <f>Buildings!B2745</f>
        <v>2018</v>
      </c>
      <c r="C2749" s="5">
        <f>Buildings!C2745</f>
        <v>680.34698045626305</v>
      </c>
      <c r="D2749" s="15">
        <f>Buildings!D2745</f>
        <v>8.0888935810810807</v>
      </c>
      <c r="E2749" s="4">
        <f t="shared" si="84"/>
        <v>2</v>
      </c>
      <c r="F2749" s="5">
        <f t="shared" si="85"/>
        <v>1360.6939609125261</v>
      </c>
    </row>
    <row r="2750" spans="1:6" x14ac:dyDescent="0.3">
      <c r="A2750" t="str">
        <f>Buildings!A2746</f>
        <v>2018_128</v>
      </c>
      <c r="B2750" s="4">
        <f>Buildings!B2746</f>
        <v>2018</v>
      </c>
      <c r="C2750" s="5">
        <f>Buildings!C2746</f>
        <v>257.520688962191</v>
      </c>
      <c r="D2750" s="15">
        <f>Buildings!D2746</f>
        <v>6.9358258928571397</v>
      </c>
      <c r="E2750" s="4">
        <f t="shared" si="84"/>
        <v>2</v>
      </c>
      <c r="F2750" s="5">
        <f t="shared" si="85"/>
        <v>515.041377924382</v>
      </c>
    </row>
    <row r="2751" spans="1:6" x14ac:dyDescent="0.3">
      <c r="A2751" t="str">
        <f>Buildings!A2747</f>
        <v>2018_129</v>
      </c>
      <c r="B2751" s="4">
        <f>Buildings!B2747</f>
        <v>2018</v>
      </c>
      <c r="C2751" s="5">
        <f>Buildings!C2747</f>
        <v>257.61037963442499</v>
      </c>
      <c r="D2751" s="15">
        <f>Buildings!D2747</f>
        <v>3.69977678571429</v>
      </c>
      <c r="E2751" s="4">
        <f t="shared" si="84"/>
        <v>1</v>
      </c>
      <c r="F2751" s="5">
        <f t="shared" si="85"/>
        <v>257.61037963442499</v>
      </c>
    </row>
    <row r="2752" spans="1:6" x14ac:dyDescent="0.3">
      <c r="A2752" t="str">
        <f>Buildings!A2748</f>
        <v>2018_130</v>
      </c>
      <c r="B2752" s="4">
        <f>Buildings!B2748</f>
        <v>2018</v>
      </c>
      <c r="C2752" s="5">
        <f>Buildings!C2748</f>
        <v>18.354152269661402</v>
      </c>
      <c r="D2752" s="15">
        <f>Buildings!D2748</f>
        <v>4.2109375</v>
      </c>
      <c r="E2752" s="4">
        <f t="shared" si="84"/>
        <v>1</v>
      </c>
      <c r="F2752" s="5">
        <f t="shared" si="85"/>
        <v>18.354152269661402</v>
      </c>
    </row>
    <row r="2753" spans="1:6" x14ac:dyDescent="0.3">
      <c r="A2753" t="str">
        <f>Buildings!A2749</f>
        <v>2018_131</v>
      </c>
      <c r="B2753" s="4">
        <f>Buildings!B2749</f>
        <v>2018</v>
      </c>
      <c r="C2753" s="5">
        <f>Buildings!C2749</f>
        <v>55.216048464179003</v>
      </c>
      <c r="D2753" s="15">
        <f>Buildings!D2749</f>
        <v>3.3125</v>
      </c>
      <c r="E2753" s="4">
        <f t="shared" si="84"/>
        <v>1</v>
      </c>
      <c r="F2753" s="5">
        <f t="shared" si="85"/>
        <v>55.216048464179003</v>
      </c>
    </row>
    <row r="2754" spans="1:6" x14ac:dyDescent="0.3">
      <c r="A2754" t="str">
        <f>Buildings!A2750</f>
        <v>2018_132</v>
      </c>
      <c r="B2754" s="4">
        <f>Buildings!B2750</f>
        <v>2018</v>
      </c>
      <c r="C2754" s="5">
        <f>Buildings!C2750</f>
        <v>110.227145586163</v>
      </c>
      <c r="D2754" s="15">
        <f>Buildings!D2750</f>
        <v>3.6966145833333299</v>
      </c>
      <c r="E2754" s="4">
        <f t="shared" si="84"/>
        <v>1</v>
      </c>
      <c r="F2754" s="5">
        <f t="shared" si="85"/>
        <v>110.227145586163</v>
      </c>
    </row>
    <row r="2755" spans="1:6" x14ac:dyDescent="0.3">
      <c r="A2755" t="str">
        <f>Buildings!A2751</f>
        <v>2018_133</v>
      </c>
      <c r="B2755" s="4">
        <f>Buildings!B2751</f>
        <v>2018</v>
      </c>
      <c r="C2755" s="5">
        <f>Buildings!C2751</f>
        <v>551.59279083833098</v>
      </c>
      <c r="D2755" s="15">
        <f>Buildings!D2751</f>
        <v>7.09010416666667</v>
      </c>
      <c r="E2755" s="4">
        <f t="shared" si="84"/>
        <v>2</v>
      </c>
      <c r="F2755" s="5">
        <f t="shared" si="85"/>
        <v>1103.185581676662</v>
      </c>
    </row>
    <row r="2756" spans="1:6" x14ac:dyDescent="0.3">
      <c r="A2756" t="str">
        <f>Buildings!A2752</f>
        <v>2018_134</v>
      </c>
      <c r="B2756" s="4">
        <f>Buildings!B2752</f>
        <v>2018</v>
      </c>
      <c r="C2756" s="5">
        <f>Buildings!C2752</f>
        <v>716.98643044847995</v>
      </c>
      <c r="D2756" s="15">
        <f>Buildings!D2752</f>
        <v>6.5931490384615401</v>
      </c>
      <c r="E2756" s="4">
        <f t="shared" si="84"/>
        <v>2</v>
      </c>
      <c r="F2756" s="5">
        <f t="shared" si="85"/>
        <v>1433.9728608969599</v>
      </c>
    </row>
    <row r="2757" spans="1:6" x14ac:dyDescent="0.3">
      <c r="A2757" t="str">
        <f>Buildings!A2753</f>
        <v>2018_135</v>
      </c>
      <c r="B2757" s="4">
        <f>Buildings!B2753</f>
        <v>2018</v>
      </c>
      <c r="C2757" s="5">
        <f>Buildings!C2753</f>
        <v>477.96517005469701</v>
      </c>
      <c r="D2757" s="15">
        <f>Buildings!D2753</f>
        <v>7.8329326923076898</v>
      </c>
      <c r="E2757" s="4">
        <f t="shared" si="84"/>
        <v>2</v>
      </c>
      <c r="F2757" s="5">
        <f t="shared" si="85"/>
        <v>955.93034010939402</v>
      </c>
    </row>
    <row r="2758" spans="1:6" x14ac:dyDescent="0.3">
      <c r="A2758" t="str">
        <f>Buildings!A2754</f>
        <v>2018_136</v>
      </c>
      <c r="B2758" s="4">
        <f>Buildings!B2754</f>
        <v>2018</v>
      </c>
      <c r="C2758" s="5">
        <f>Buildings!C2754</f>
        <v>73.511721134185805</v>
      </c>
      <c r="D2758" s="15">
        <f>Buildings!D2754</f>
        <v>4.12109375</v>
      </c>
      <c r="E2758" s="4">
        <f t="shared" si="84"/>
        <v>1</v>
      </c>
      <c r="F2758" s="5">
        <f t="shared" si="85"/>
        <v>73.511721134185805</v>
      </c>
    </row>
    <row r="2759" spans="1:6" x14ac:dyDescent="0.3">
      <c r="A2759" t="str">
        <f>Buildings!A2755</f>
        <v>2018_137</v>
      </c>
      <c r="B2759" s="4">
        <f>Buildings!B2755</f>
        <v>2018</v>
      </c>
      <c r="C2759" s="5">
        <f>Buildings!C2755</f>
        <v>18.403487422503499</v>
      </c>
      <c r="D2759" s="15">
        <f>Buildings!D2755</f>
        <v>3.5078125</v>
      </c>
      <c r="E2759" s="4">
        <f t="shared" ref="E2759:E2822" si="86">MAX(1,FLOOR(D2759/$B$3,1))</f>
        <v>1</v>
      </c>
      <c r="F2759" s="5">
        <f t="shared" ref="F2759:F2822" si="87">C2759*E2759</f>
        <v>18.403487422503499</v>
      </c>
    </row>
    <row r="2760" spans="1:6" x14ac:dyDescent="0.3">
      <c r="A2760" t="str">
        <f>Buildings!A2756</f>
        <v>2018_138</v>
      </c>
      <c r="B2760" s="4">
        <f>Buildings!B2756</f>
        <v>2018</v>
      </c>
      <c r="C2760" s="5">
        <f>Buildings!C2756</f>
        <v>643.33803932368801</v>
      </c>
      <c r="D2760" s="15">
        <f>Buildings!D2756</f>
        <v>4.94977678571429</v>
      </c>
      <c r="E2760" s="4">
        <f t="shared" si="86"/>
        <v>1</v>
      </c>
      <c r="F2760" s="5">
        <f t="shared" si="87"/>
        <v>643.33803932368801</v>
      </c>
    </row>
    <row r="2761" spans="1:6" x14ac:dyDescent="0.3">
      <c r="A2761" t="str">
        <f>Buildings!A2757</f>
        <v>2018_139</v>
      </c>
      <c r="B2761" s="4">
        <f>Buildings!B2757</f>
        <v>2018</v>
      </c>
      <c r="C2761" s="5">
        <f>Buildings!C2757</f>
        <v>91.863983361050501</v>
      </c>
      <c r="D2761" s="15">
        <f>Buildings!D2757</f>
        <v>3.5125000000000002</v>
      </c>
      <c r="E2761" s="4">
        <f t="shared" si="86"/>
        <v>1</v>
      </c>
      <c r="F2761" s="5">
        <f t="shared" si="87"/>
        <v>91.863983361050501</v>
      </c>
    </row>
    <row r="2762" spans="1:6" x14ac:dyDescent="0.3">
      <c r="A2762" t="str">
        <f>Buildings!A2758</f>
        <v>2018_140</v>
      </c>
      <c r="B2762" s="4">
        <f>Buildings!B2758</f>
        <v>2018</v>
      </c>
      <c r="C2762" s="5">
        <f>Buildings!C2758</f>
        <v>18.353350574150699</v>
      </c>
      <c r="D2762" s="15">
        <f>Buildings!D2758</f>
        <v>2.3984375</v>
      </c>
      <c r="E2762" s="4">
        <f t="shared" si="86"/>
        <v>1</v>
      </c>
      <c r="F2762" s="5">
        <f t="shared" si="87"/>
        <v>18.353350574150699</v>
      </c>
    </row>
    <row r="2763" spans="1:6" x14ac:dyDescent="0.3">
      <c r="A2763" t="str">
        <f>Buildings!A2759</f>
        <v>2018_141</v>
      </c>
      <c r="B2763" s="4">
        <f>Buildings!B2759</f>
        <v>2018</v>
      </c>
      <c r="C2763" s="5">
        <f>Buildings!C2759</f>
        <v>312.58025957644003</v>
      </c>
      <c r="D2763" s="15">
        <f>Buildings!D2759</f>
        <v>5.8345588235294104</v>
      </c>
      <c r="E2763" s="4">
        <f t="shared" si="86"/>
        <v>1</v>
      </c>
      <c r="F2763" s="5">
        <f t="shared" si="87"/>
        <v>312.58025957644003</v>
      </c>
    </row>
    <row r="2764" spans="1:6" x14ac:dyDescent="0.3">
      <c r="A2764" t="str">
        <f>Buildings!A2760</f>
        <v>2018_142</v>
      </c>
      <c r="B2764" s="4">
        <f>Buildings!B2760</f>
        <v>2018</v>
      </c>
      <c r="C2764" s="5">
        <f>Buildings!C2760</f>
        <v>422.85033099539601</v>
      </c>
      <c r="D2764" s="15">
        <f>Buildings!D2760</f>
        <v>6.9677309782608701</v>
      </c>
      <c r="E2764" s="4">
        <f t="shared" si="86"/>
        <v>2</v>
      </c>
      <c r="F2764" s="5">
        <f t="shared" si="87"/>
        <v>845.70066199079201</v>
      </c>
    </row>
    <row r="2765" spans="1:6" x14ac:dyDescent="0.3">
      <c r="A2765" t="str">
        <f>Buildings!A2761</f>
        <v>2018_143</v>
      </c>
      <c r="B2765" s="4">
        <f>Buildings!B2761</f>
        <v>2018</v>
      </c>
      <c r="C2765" s="5">
        <f>Buildings!C2761</f>
        <v>36.861719530075803</v>
      </c>
      <c r="D2765" s="15">
        <f>Buildings!D2761</f>
        <v>2.3359375</v>
      </c>
      <c r="E2765" s="4">
        <f t="shared" si="86"/>
        <v>1</v>
      </c>
      <c r="F2765" s="5">
        <f t="shared" si="87"/>
        <v>36.861719530075803</v>
      </c>
    </row>
    <row r="2766" spans="1:6" x14ac:dyDescent="0.3">
      <c r="A2766" t="str">
        <f>Buildings!A2762</f>
        <v>2018_144</v>
      </c>
      <c r="B2766" s="4">
        <f>Buildings!B2762</f>
        <v>2018</v>
      </c>
      <c r="C2766" s="5">
        <f>Buildings!C2762</f>
        <v>36.757596272975199</v>
      </c>
      <c r="D2766" s="15">
        <f>Buildings!D2762</f>
        <v>3.58984375</v>
      </c>
      <c r="E2766" s="4">
        <f t="shared" si="86"/>
        <v>1</v>
      </c>
      <c r="F2766" s="5">
        <f t="shared" si="87"/>
        <v>36.757596272975199</v>
      </c>
    </row>
    <row r="2767" spans="1:6" x14ac:dyDescent="0.3">
      <c r="A2767" t="str">
        <f>Buildings!A2763</f>
        <v>2018_145</v>
      </c>
      <c r="B2767" s="4">
        <f>Buildings!B2763</f>
        <v>2018</v>
      </c>
      <c r="C2767" s="5">
        <f>Buildings!C2763</f>
        <v>275.84723151847697</v>
      </c>
      <c r="D2767" s="15">
        <f>Buildings!D2763</f>
        <v>3.8546874999999998</v>
      </c>
      <c r="E2767" s="4">
        <f t="shared" si="86"/>
        <v>1</v>
      </c>
      <c r="F2767" s="5">
        <f t="shared" si="87"/>
        <v>275.84723151847697</v>
      </c>
    </row>
    <row r="2768" spans="1:6" x14ac:dyDescent="0.3">
      <c r="A2768" t="str">
        <f>Buildings!A2764</f>
        <v>2018_146</v>
      </c>
      <c r="B2768" s="4">
        <f>Buildings!B2764</f>
        <v>2018</v>
      </c>
      <c r="C2768" s="5">
        <f>Buildings!C2764</f>
        <v>459.59003756940399</v>
      </c>
      <c r="D2768" s="15">
        <f>Buildings!D2764</f>
        <v>7.3940625000000004</v>
      </c>
      <c r="E2768" s="4">
        <f t="shared" si="86"/>
        <v>2</v>
      </c>
      <c r="F2768" s="5">
        <f t="shared" si="87"/>
        <v>919.18007513880798</v>
      </c>
    </row>
    <row r="2769" spans="1:6" x14ac:dyDescent="0.3">
      <c r="A2769" t="str">
        <f>Buildings!A2765</f>
        <v>2018_147</v>
      </c>
      <c r="B2769" s="4">
        <f>Buildings!B2765</f>
        <v>2018</v>
      </c>
      <c r="C2769" s="5">
        <f>Buildings!C2765</f>
        <v>422.59572454914502</v>
      </c>
      <c r="D2769" s="15">
        <f>Buildings!D2765</f>
        <v>6.3162364130434803</v>
      </c>
      <c r="E2769" s="4">
        <f t="shared" si="86"/>
        <v>2</v>
      </c>
      <c r="F2769" s="5">
        <f t="shared" si="87"/>
        <v>845.19144909829004</v>
      </c>
    </row>
    <row r="2770" spans="1:6" x14ac:dyDescent="0.3">
      <c r="A2770" t="str">
        <f>Buildings!A2766</f>
        <v>2018_148</v>
      </c>
      <c r="B2770" s="4">
        <f>Buildings!B2766</f>
        <v>2018</v>
      </c>
      <c r="C2770" s="5">
        <f>Buildings!C2766</f>
        <v>275.84659835882502</v>
      </c>
      <c r="D2770" s="15">
        <f>Buildings!D2766</f>
        <v>6.2317708333333304</v>
      </c>
      <c r="E2770" s="4">
        <f t="shared" si="86"/>
        <v>2</v>
      </c>
      <c r="F2770" s="5">
        <f t="shared" si="87"/>
        <v>551.69319671765004</v>
      </c>
    </row>
    <row r="2771" spans="1:6" x14ac:dyDescent="0.3">
      <c r="A2771" t="str">
        <f>Buildings!A2767</f>
        <v>2018_149</v>
      </c>
      <c r="B2771" s="4">
        <f>Buildings!B2767</f>
        <v>2018</v>
      </c>
      <c r="C2771" s="5">
        <f>Buildings!C2767</f>
        <v>569.94681681506302</v>
      </c>
      <c r="D2771" s="15">
        <f>Buildings!D2767</f>
        <v>5.1176915322580596</v>
      </c>
      <c r="E2771" s="4">
        <f t="shared" si="86"/>
        <v>1</v>
      </c>
      <c r="F2771" s="5">
        <f t="shared" si="87"/>
        <v>569.94681681506302</v>
      </c>
    </row>
    <row r="2772" spans="1:6" x14ac:dyDescent="0.3">
      <c r="A2772" t="str">
        <f>Buildings!A2768</f>
        <v>2018_150</v>
      </c>
      <c r="B2772" s="4">
        <f>Buildings!B2768</f>
        <v>2018</v>
      </c>
      <c r="C2772" s="5">
        <f>Buildings!C2768</f>
        <v>330.91090542450502</v>
      </c>
      <c r="D2772" s="15">
        <f>Buildings!D2768</f>
        <v>6.6258680555555598</v>
      </c>
      <c r="E2772" s="4">
        <f t="shared" si="86"/>
        <v>2</v>
      </c>
      <c r="F2772" s="5">
        <f t="shared" si="87"/>
        <v>661.82181084901003</v>
      </c>
    </row>
    <row r="2773" spans="1:6" x14ac:dyDescent="0.3">
      <c r="A2773" t="str">
        <f>Buildings!A2769</f>
        <v>2018_151</v>
      </c>
      <c r="B2773" s="4">
        <f>Buildings!B2769</f>
        <v>2018</v>
      </c>
      <c r="C2773" s="5">
        <f>Buildings!C2769</f>
        <v>220.40530599653701</v>
      </c>
      <c r="D2773" s="15">
        <f>Buildings!D2769</f>
        <v>5.3665364583333304</v>
      </c>
      <c r="E2773" s="4">
        <f t="shared" si="86"/>
        <v>1</v>
      </c>
      <c r="F2773" s="5">
        <f t="shared" si="87"/>
        <v>220.40530599653701</v>
      </c>
    </row>
    <row r="2774" spans="1:6" x14ac:dyDescent="0.3">
      <c r="A2774" t="str">
        <f>Buildings!A2770</f>
        <v>2018_152</v>
      </c>
      <c r="B2774" s="4">
        <f>Buildings!B2770</f>
        <v>2018</v>
      </c>
      <c r="C2774" s="5">
        <f>Buildings!C2770</f>
        <v>110.374250140041</v>
      </c>
      <c r="D2774" s="15">
        <f>Buildings!D2770</f>
        <v>3.0559895833333299</v>
      </c>
      <c r="E2774" s="4">
        <f t="shared" si="86"/>
        <v>1</v>
      </c>
      <c r="F2774" s="5">
        <f t="shared" si="87"/>
        <v>110.374250140041</v>
      </c>
    </row>
    <row r="2775" spans="1:6" x14ac:dyDescent="0.3">
      <c r="A2775" t="str">
        <f>Buildings!A2771</f>
        <v>2018_153</v>
      </c>
      <c r="B2775" s="4">
        <f>Buildings!B2771</f>
        <v>2018</v>
      </c>
      <c r="C2775" s="5">
        <f>Buildings!C2771</f>
        <v>73.620463669300094</v>
      </c>
      <c r="D2775" s="15">
        <f>Buildings!D2771</f>
        <v>5.1171875</v>
      </c>
      <c r="E2775" s="4">
        <f t="shared" si="86"/>
        <v>1</v>
      </c>
      <c r="F2775" s="5">
        <f t="shared" si="87"/>
        <v>73.620463669300094</v>
      </c>
    </row>
    <row r="2776" spans="1:6" x14ac:dyDescent="0.3">
      <c r="A2776" t="str">
        <f>Buildings!A2772</f>
        <v>2018_154</v>
      </c>
      <c r="B2776" s="4">
        <f>Buildings!B2772</f>
        <v>2018</v>
      </c>
      <c r="C2776" s="5">
        <f>Buildings!C2772</f>
        <v>55.254181459546103</v>
      </c>
      <c r="D2776" s="15">
        <f>Buildings!D2772</f>
        <v>3.7526041666666701</v>
      </c>
      <c r="E2776" s="4">
        <f t="shared" si="86"/>
        <v>1</v>
      </c>
      <c r="F2776" s="5">
        <f t="shared" si="87"/>
        <v>55.254181459546103</v>
      </c>
    </row>
    <row r="2777" spans="1:6" x14ac:dyDescent="0.3">
      <c r="A2777" t="str">
        <f>Buildings!A2773</f>
        <v>2018_155</v>
      </c>
      <c r="B2777" s="4">
        <f>Buildings!B2773</f>
        <v>2018</v>
      </c>
      <c r="C2777" s="5">
        <f>Buildings!C2773</f>
        <v>18.403624633327102</v>
      </c>
      <c r="D2777" s="15">
        <f>Buildings!D2773</f>
        <v>2.65625</v>
      </c>
      <c r="E2777" s="4">
        <f t="shared" si="86"/>
        <v>1</v>
      </c>
      <c r="F2777" s="5">
        <f t="shared" si="87"/>
        <v>18.403624633327102</v>
      </c>
    </row>
    <row r="2778" spans="1:6" x14ac:dyDescent="0.3">
      <c r="A2778" t="str">
        <f>Buildings!A2774</f>
        <v>2018_156</v>
      </c>
      <c r="B2778" s="4">
        <f>Buildings!B2774</f>
        <v>2018</v>
      </c>
      <c r="C2778" s="5">
        <f>Buildings!C2774</f>
        <v>459.570009956136</v>
      </c>
      <c r="D2778" s="15">
        <f>Buildings!D2774</f>
        <v>6.2890625</v>
      </c>
      <c r="E2778" s="4">
        <f t="shared" si="86"/>
        <v>2</v>
      </c>
      <c r="F2778" s="5">
        <f t="shared" si="87"/>
        <v>919.14001991227201</v>
      </c>
    </row>
    <row r="2779" spans="1:6" x14ac:dyDescent="0.3">
      <c r="A2779" t="str">
        <f>Buildings!A2775</f>
        <v>2018_157</v>
      </c>
      <c r="B2779" s="4">
        <f>Buildings!B2775</f>
        <v>2018</v>
      </c>
      <c r="C2779" s="5">
        <f>Buildings!C2775</f>
        <v>349.40802354365599</v>
      </c>
      <c r="D2779" s="15">
        <f>Buildings!D2775</f>
        <v>5.0090460526315796</v>
      </c>
      <c r="E2779" s="4">
        <f t="shared" si="86"/>
        <v>1</v>
      </c>
      <c r="F2779" s="5">
        <f t="shared" si="87"/>
        <v>349.40802354365599</v>
      </c>
    </row>
    <row r="2780" spans="1:6" x14ac:dyDescent="0.3">
      <c r="A2780" t="str">
        <f>Buildings!A2776</f>
        <v>2018_158</v>
      </c>
      <c r="B2780" s="4">
        <f>Buildings!B2776</f>
        <v>2018</v>
      </c>
      <c r="C2780" s="5">
        <f>Buildings!C2776</f>
        <v>147.023481396958</v>
      </c>
      <c r="D2780" s="15">
        <f>Buildings!D2776</f>
        <v>8.5595703125</v>
      </c>
      <c r="E2780" s="4">
        <f t="shared" si="86"/>
        <v>2</v>
      </c>
      <c r="F2780" s="5">
        <f t="shared" si="87"/>
        <v>294.04696279391601</v>
      </c>
    </row>
    <row r="2781" spans="1:6" x14ac:dyDescent="0.3">
      <c r="A2781" t="str">
        <f>Buildings!A2777</f>
        <v>2018_159</v>
      </c>
      <c r="B2781" s="4">
        <f>Buildings!B2777</f>
        <v>2018</v>
      </c>
      <c r="C2781" s="5">
        <f>Buildings!C2777</f>
        <v>73.603792451323599</v>
      </c>
      <c r="D2781" s="15">
        <f>Buildings!D2777</f>
        <v>2.9453125</v>
      </c>
      <c r="E2781" s="4">
        <f t="shared" si="86"/>
        <v>1</v>
      </c>
      <c r="F2781" s="5">
        <f t="shared" si="87"/>
        <v>73.603792451323599</v>
      </c>
    </row>
    <row r="2782" spans="1:6" x14ac:dyDescent="0.3">
      <c r="A2782" t="str">
        <f>Buildings!A2778</f>
        <v>2018_160</v>
      </c>
      <c r="B2782" s="4">
        <f>Buildings!B2778</f>
        <v>2018</v>
      </c>
      <c r="C2782" s="5">
        <f>Buildings!C2778</f>
        <v>128.72115072608</v>
      </c>
      <c r="D2782" s="15">
        <f>Buildings!D2778</f>
        <v>3.875</v>
      </c>
      <c r="E2782" s="4">
        <f t="shared" si="86"/>
        <v>1</v>
      </c>
      <c r="F2782" s="5">
        <f t="shared" si="87"/>
        <v>128.72115072608</v>
      </c>
    </row>
    <row r="2783" spans="1:6" x14ac:dyDescent="0.3">
      <c r="A2783" t="str">
        <f>Buildings!A2779</f>
        <v>2018_161</v>
      </c>
      <c r="B2783" s="4">
        <f>Buildings!B2779</f>
        <v>2018</v>
      </c>
      <c r="C2783" s="5">
        <f>Buildings!C2779</f>
        <v>36.802233088761596</v>
      </c>
      <c r="D2783" s="15">
        <f>Buildings!D2779</f>
        <v>3.109375</v>
      </c>
      <c r="E2783" s="4">
        <f t="shared" si="86"/>
        <v>1</v>
      </c>
      <c r="F2783" s="5">
        <f t="shared" si="87"/>
        <v>36.802233088761596</v>
      </c>
    </row>
    <row r="2784" spans="1:6" x14ac:dyDescent="0.3">
      <c r="A2784" t="str">
        <f>Buildings!A2780</f>
        <v>2018_162</v>
      </c>
      <c r="B2784" s="4">
        <f>Buildings!B2780</f>
        <v>2018</v>
      </c>
      <c r="C2784" s="5">
        <f>Buildings!C2780</f>
        <v>55.107744624838197</v>
      </c>
      <c r="D2784" s="15">
        <f>Buildings!D2780</f>
        <v>2.4192708333333299</v>
      </c>
      <c r="E2784" s="4">
        <f t="shared" si="86"/>
        <v>1</v>
      </c>
      <c r="F2784" s="5">
        <f t="shared" si="87"/>
        <v>55.107744624838197</v>
      </c>
    </row>
    <row r="2785" spans="1:6" x14ac:dyDescent="0.3">
      <c r="A2785" t="str">
        <f>Buildings!A2781</f>
        <v>2018_163</v>
      </c>
      <c r="B2785" s="4">
        <f>Buildings!B2781</f>
        <v>2018</v>
      </c>
      <c r="C2785" s="5">
        <f>Buildings!C2781</f>
        <v>624.81618797779095</v>
      </c>
      <c r="D2785" s="15">
        <f>Buildings!D2781</f>
        <v>6.4586397058823497</v>
      </c>
      <c r="E2785" s="4">
        <f t="shared" si="86"/>
        <v>2</v>
      </c>
      <c r="F2785" s="5">
        <f t="shared" si="87"/>
        <v>1249.6323759555819</v>
      </c>
    </row>
    <row r="2786" spans="1:6" x14ac:dyDescent="0.3">
      <c r="A2786" t="str">
        <f>Buildings!A2782</f>
        <v>2018_164</v>
      </c>
      <c r="B2786" s="4">
        <f>Buildings!B2782</f>
        <v>2018</v>
      </c>
      <c r="C2786" s="5">
        <f>Buildings!C2782</f>
        <v>349.20657378807402</v>
      </c>
      <c r="D2786" s="15">
        <f>Buildings!D2782</f>
        <v>6.0974506578947398</v>
      </c>
      <c r="E2786" s="4">
        <f t="shared" si="86"/>
        <v>2</v>
      </c>
      <c r="F2786" s="5">
        <f t="shared" si="87"/>
        <v>698.41314757614805</v>
      </c>
    </row>
    <row r="2787" spans="1:6" x14ac:dyDescent="0.3">
      <c r="A2787" t="str">
        <f>Buildings!A2783</f>
        <v>2018_165</v>
      </c>
      <c r="B2787" s="4">
        <f>Buildings!B2783</f>
        <v>2018</v>
      </c>
      <c r="C2787" s="5">
        <f>Buildings!C2783</f>
        <v>404.404456172138</v>
      </c>
      <c r="D2787" s="15">
        <f>Buildings!D2783</f>
        <v>5.61328125</v>
      </c>
      <c r="E2787" s="4">
        <f t="shared" si="86"/>
        <v>1</v>
      </c>
      <c r="F2787" s="5">
        <f t="shared" si="87"/>
        <v>404.404456172138</v>
      </c>
    </row>
    <row r="2788" spans="1:6" x14ac:dyDescent="0.3">
      <c r="A2788" t="str">
        <f>Buildings!A2784</f>
        <v>2018_166</v>
      </c>
      <c r="B2788" s="4">
        <f>Buildings!B2784</f>
        <v>2018</v>
      </c>
      <c r="C2788" s="5">
        <f>Buildings!C2784</f>
        <v>441.406837191433</v>
      </c>
      <c r="D2788" s="15">
        <f>Buildings!D2784</f>
        <v>5.322265625</v>
      </c>
      <c r="E2788" s="4">
        <f t="shared" si="86"/>
        <v>1</v>
      </c>
      <c r="F2788" s="5">
        <f t="shared" si="87"/>
        <v>441.406837191433</v>
      </c>
    </row>
    <row r="2789" spans="1:6" x14ac:dyDescent="0.3">
      <c r="A2789" t="str">
        <f>Buildings!A2785</f>
        <v>2018_167</v>
      </c>
      <c r="B2789" s="4">
        <f>Buildings!B2785</f>
        <v>2018</v>
      </c>
      <c r="C2789" s="5">
        <f>Buildings!C2785</f>
        <v>569.86343887448299</v>
      </c>
      <c r="D2789" s="15">
        <f>Buildings!D2785</f>
        <v>5.3545866935483897</v>
      </c>
      <c r="E2789" s="4">
        <f t="shared" si="86"/>
        <v>1</v>
      </c>
      <c r="F2789" s="5">
        <f t="shared" si="87"/>
        <v>569.86343887448299</v>
      </c>
    </row>
    <row r="2790" spans="1:6" x14ac:dyDescent="0.3">
      <c r="A2790" t="str">
        <f>Buildings!A2786</f>
        <v>2018_168</v>
      </c>
      <c r="B2790" s="4">
        <f>Buildings!B2786</f>
        <v>2018</v>
      </c>
      <c r="C2790" s="5">
        <f>Buildings!C2786</f>
        <v>643.29970008134705</v>
      </c>
      <c r="D2790" s="15">
        <f>Buildings!D2786</f>
        <v>6.2915178571428596</v>
      </c>
      <c r="E2790" s="4">
        <f t="shared" si="86"/>
        <v>2</v>
      </c>
      <c r="F2790" s="5">
        <f t="shared" si="87"/>
        <v>1286.5994001626941</v>
      </c>
    </row>
    <row r="2791" spans="1:6" x14ac:dyDescent="0.3">
      <c r="A2791" t="str">
        <f>Buildings!A2787</f>
        <v>2018_169</v>
      </c>
      <c r="B2791" s="4">
        <f>Buildings!B2787</f>
        <v>2018</v>
      </c>
      <c r="C2791" s="5">
        <f>Buildings!C2787</f>
        <v>220.727427462116</v>
      </c>
      <c r="D2791" s="15">
        <f>Buildings!D2787</f>
        <v>4.1959635416666696</v>
      </c>
      <c r="E2791" s="4">
        <f t="shared" si="86"/>
        <v>1</v>
      </c>
      <c r="F2791" s="5">
        <f t="shared" si="87"/>
        <v>220.727427462116</v>
      </c>
    </row>
    <row r="2792" spans="1:6" x14ac:dyDescent="0.3">
      <c r="A2792" t="str">
        <f>Buildings!A2788</f>
        <v>2018_170</v>
      </c>
      <c r="B2792" s="4">
        <f>Buildings!B2788</f>
        <v>2018</v>
      </c>
      <c r="C2792" s="5">
        <f>Buildings!C2788</f>
        <v>569.71133676357601</v>
      </c>
      <c r="D2792" s="15">
        <f>Buildings!D2788</f>
        <v>7.5277217741935498</v>
      </c>
      <c r="E2792" s="4">
        <f t="shared" si="86"/>
        <v>2</v>
      </c>
      <c r="F2792" s="5">
        <f t="shared" si="87"/>
        <v>1139.422673527152</v>
      </c>
    </row>
    <row r="2793" spans="1:6" x14ac:dyDescent="0.3">
      <c r="A2793" t="str">
        <f>Buildings!A2789</f>
        <v>2018_171</v>
      </c>
      <c r="B2793" s="4">
        <f>Buildings!B2789</f>
        <v>2018</v>
      </c>
      <c r="C2793" s="5">
        <f>Buildings!C2789</f>
        <v>55.105697207152801</v>
      </c>
      <c r="D2793" s="15">
        <f>Buildings!D2789</f>
        <v>3.1354166666666701</v>
      </c>
      <c r="E2793" s="4">
        <f t="shared" si="86"/>
        <v>1</v>
      </c>
      <c r="F2793" s="5">
        <f t="shared" si="87"/>
        <v>55.105697207152801</v>
      </c>
    </row>
    <row r="2794" spans="1:6" x14ac:dyDescent="0.3">
      <c r="A2794" t="str">
        <f>Buildings!A2790</f>
        <v>2018_172</v>
      </c>
      <c r="B2794" s="4">
        <f>Buildings!B2790</f>
        <v>2018</v>
      </c>
      <c r="C2794" s="5">
        <f>Buildings!C2790</f>
        <v>349.04118939675402</v>
      </c>
      <c r="D2794" s="15">
        <f>Buildings!D2790</f>
        <v>5.0378289473684204</v>
      </c>
      <c r="E2794" s="4">
        <f t="shared" si="86"/>
        <v>1</v>
      </c>
      <c r="F2794" s="5">
        <f t="shared" si="87"/>
        <v>349.04118939675402</v>
      </c>
    </row>
    <row r="2795" spans="1:6" x14ac:dyDescent="0.3">
      <c r="A2795" t="str">
        <f>Buildings!A2791</f>
        <v>2018_173</v>
      </c>
      <c r="B2795" s="4">
        <f>Buildings!B2791</f>
        <v>2018</v>
      </c>
      <c r="C2795" s="5">
        <f>Buildings!C2791</f>
        <v>330.85220081359103</v>
      </c>
      <c r="D2795" s="15">
        <f>Buildings!D2791</f>
        <v>5.5959201388888902</v>
      </c>
      <c r="E2795" s="4">
        <f t="shared" si="86"/>
        <v>1</v>
      </c>
      <c r="F2795" s="5">
        <f t="shared" si="87"/>
        <v>330.85220081359103</v>
      </c>
    </row>
    <row r="2796" spans="1:6" x14ac:dyDescent="0.3">
      <c r="A2796" t="str">
        <f>Buildings!A2792</f>
        <v>2018_174</v>
      </c>
      <c r="B2796" s="4">
        <f>Buildings!B2792</f>
        <v>2018</v>
      </c>
      <c r="C2796" s="5">
        <f>Buildings!C2792</f>
        <v>165.46982576698099</v>
      </c>
      <c r="D2796" s="15">
        <f>Buildings!D2792</f>
        <v>4.7630208333333304</v>
      </c>
      <c r="E2796" s="4">
        <f t="shared" si="86"/>
        <v>1</v>
      </c>
      <c r="F2796" s="5">
        <f t="shared" si="87"/>
        <v>165.46982576698099</v>
      </c>
    </row>
    <row r="2797" spans="1:6" x14ac:dyDescent="0.3">
      <c r="A2797" t="str">
        <f>Buildings!A2793</f>
        <v>2018_175</v>
      </c>
      <c r="B2797" s="4">
        <f>Buildings!B2793</f>
        <v>2018</v>
      </c>
      <c r="C2797" s="5">
        <f>Buildings!C2793</f>
        <v>478.08122631907497</v>
      </c>
      <c r="D2797" s="15">
        <f>Buildings!D2793</f>
        <v>5.1986177884615401</v>
      </c>
      <c r="E2797" s="4">
        <f t="shared" si="86"/>
        <v>1</v>
      </c>
      <c r="F2797" s="5">
        <f t="shared" si="87"/>
        <v>478.08122631907497</v>
      </c>
    </row>
    <row r="2798" spans="1:6" x14ac:dyDescent="0.3">
      <c r="A2798" t="str">
        <f>Buildings!A2794</f>
        <v>2018_176</v>
      </c>
      <c r="B2798" s="4">
        <f>Buildings!B2794</f>
        <v>2018</v>
      </c>
      <c r="C2798" s="5">
        <f>Buildings!C2794</f>
        <v>73.501077231019707</v>
      </c>
      <c r="D2798" s="15">
        <f>Buildings!D2794</f>
        <v>4.8359375</v>
      </c>
      <c r="E2798" s="4">
        <f t="shared" si="86"/>
        <v>1</v>
      </c>
      <c r="F2798" s="5">
        <f t="shared" si="87"/>
        <v>73.501077231019707</v>
      </c>
    </row>
    <row r="2799" spans="1:6" x14ac:dyDescent="0.3">
      <c r="A2799" t="str">
        <f>Buildings!A2795</f>
        <v>2018_177</v>
      </c>
      <c r="B2799" s="4">
        <f>Buildings!B2795</f>
        <v>2018</v>
      </c>
      <c r="C2799" s="5">
        <f>Buildings!C2795</f>
        <v>73.511407956480994</v>
      </c>
      <c r="D2799" s="15">
        <f>Buildings!D2795</f>
        <v>5.45703125</v>
      </c>
      <c r="E2799" s="4">
        <f t="shared" si="86"/>
        <v>1</v>
      </c>
      <c r="F2799" s="5">
        <f t="shared" si="87"/>
        <v>73.511407956480994</v>
      </c>
    </row>
    <row r="2800" spans="1:6" x14ac:dyDescent="0.3">
      <c r="A2800" t="str">
        <f>Buildings!A2796</f>
        <v>2018_178</v>
      </c>
      <c r="B2800" s="4">
        <f>Buildings!B2796</f>
        <v>2018</v>
      </c>
      <c r="C2800" s="5">
        <f>Buildings!C2796</f>
        <v>128.722136454657</v>
      </c>
      <c r="D2800" s="15">
        <f>Buildings!D2796</f>
        <v>3.7399553571428599</v>
      </c>
      <c r="E2800" s="4">
        <f t="shared" si="86"/>
        <v>1</v>
      </c>
      <c r="F2800" s="5">
        <f t="shared" si="87"/>
        <v>128.722136454657</v>
      </c>
    </row>
    <row r="2801" spans="1:6" x14ac:dyDescent="0.3">
      <c r="A2801" t="str">
        <f>Buildings!A2797</f>
        <v>2018_179</v>
      </c>
      <c r="B2801" s="4">
        <f>Buildings!B2797</f>
        <v>2018</v>
      </c>
      <c r="C2801" s="5">
        <f>Buildings!C2797</f>
        <v>441.254452552646</v>
      </c>
      <c r="D2801" s="15">
        <f>Buildings!D2797</f>
        <v>5.6097005208333304</v>
      </c>
      <c r="E2801" s="4">
        <f t="shared" si="86"/>
        <v>1</v>
      </c>
      <c r="F2801" s="5">
        <f t="shared" si="87"/>
        <v>441.254452552646</v>
      </c>
    </row>
    <row r="2802" spans="1:6" x14ac:dyDescent="0.3">
      <c r="A2802" t="str">
        <f>Buildings!A2798</f>
        <v>2018_180</v>
      </c>
      <c r="B2802" s="4">
        <f>Buildings!B2798</f>
        <v>2018</v>
      </c>
      <c r="C2802" s="5">
        <f>Buildings!C2798</f>
        <v>404.60720830503499</v>
      </c>
      <c r="D2802" s="15">
        <f>Buildings!D2798</f>
        <v>6.4289772727272698</v>
      </c>
      <c r="E2802" s="4">
        <f t="shared" si="86"/>
        <v>2</v>
      </c>
      <c r="F2802" s="5">
        <f t="shared" si="87"/>
        <v>809.21441661006997</v>
      </c>
    </row>
    <row r="2803" spans="1:6" x14ac:dyDescent="0.3">
      <c r="A2803" t="str">
        <f>Buildings!A2799</f>
        <v>2018_181</v>
      </c>
      <c r="B2803" s="4">
        <f>Buildings!B2799</f>
        <v>2018</v>
      </c>
      <c r="C2803" s="5">
        <f>Buildings!C2799</f>
        <v>257.25417450536003</v>
      </c>
      <c r="D2803" s="15">
        <f>Buildings!D2799</f>
        <v>4.2645089285714297</v>
      </c>
      <c r="E2803" s="4">
        <f t="shared" si="86"/>
        <v>1</v>
      </c>
      <c r="F2803" s="5">
        <f t="shared" si="87"/>
        <v>257.25417450536003</v>
      </c>
    </row>
    <row r="2804" spans="1:6" x14ac:dyDescent="0.3">
      <c r="A2804" t="str">
        <f>Buildings!A2800</f>
        <v>2018_182</v>
      </c>
      <c r="B2804" s="4">
        <f>Buildings!B2800</f>
        <v>2018</v>
      </c>
      <c r="C2804" s="5">
        <f>Buildings!C2800</f>
        <v>36.809542953967998</v>
      </c>
      <c r="D2804" s="15">
        <f>Buildings!D2800</f>
        <v>3.578125</v>
      </c>
      <c r="E2804" s="4">
        <f t="shared" si="86"/>
        <v>1</v>
      </c>
      <c r="F2804" s="5">
        <f t="shared" si="87"/>
        <v>36.809542953967998</v>
      </c>
    </row>
    <row r="2805" spans="1:6" x14ac:dyDescent="0.3">
      <c r="A2805" t="str">
        <f>Buildings!A2801</f>
        <v>2018_183</v>
      </c>
      <c r="B2805" s="4">
        <f>Buildings!B2801</f>
        <v>2018</v>
      </c>
      <c r="C2805" s="5">
        <f>Buildings!C2801</f>
        <v>55.259175332263098</v>
      </c>
      <c r="D2805" s="15">
        <f>Buildings!D2801</f>
        <v>2.7760416666666701</v>
      </c>
      <c r="E2805" s="4">
        <f t="shared" si="86"/>
        <v>1</v>
      </c>
      <c r="F2805" s="5">
        <f t="shared" si="87"/>
        <v>55.259175332263098</v>
      </c>
    </row>
    <row r="2806" spans="1:6" x14ac:dyDescent="0.3">
      <c r="A2806" t="str">
        <f>Buildings!A2802</f>
        <v>2018_184</v>
      </c>
      <c r="B2806" s="4">
        <f>Buildings!B2802</f>
        <v>2018</v>
      </c>
      <c r="C2806" s="5">
        <f>Buildings!C2802</f>
        <v>73.5159495919943</v>
      </c>
      <c r="D2806" s="15">
        <f>Buildings!D2802</f>
        <v>5.9609375</v>
      </c>
      <c r="E2806" s="4">
        <f t="shared" si="86"/>
        <v>1</v>
      </c>
      <c r="F2806" s="5">
        <f t="shared" si="87"/>
        <v>73.5159495919943</v>
      </c>
    </row>
    <row r="2807" spans="1:6" x14ac:dyDescent="0.3">
      <c r="A2807" t="str">
        <f>Buildings!A2803</f>
        <v>2018_185</v>
      </c>
      <c r="B2807" s="4">
        <f>Buildings!B2803</f>
        <v>2018</v>
      </c>
      <c r="C2807" s="5">
        <f>Buildings!C2803</f>
        <v>1433.3401141502</v>
      </c>
      <c r="D2807" s="15">
        <f>Buildings!D2803</f>
        <v>5.8575721153846096</v>
      </c>
      <c r="E2807" s="4">
        <f t="shared" si="86"/>
        <v>1</v>
      </c>
      <c r="F2807" s="5">
        <f t="shared" si="87"/>
        <v>1433.3401141502</v>
      </c>
    </row>
    <row r="2808" spans="1:6" x14ac:dyDescent="0.3">
      <c r="A2808" t="str">
        <f>Buildings!A2804</f>
        <v>2018_186</v>
      </c>
      <c r="B2808" s="4">
        <f>Buildings!B2804</f>
        <v>2018</v>
      </c>
      <c r="C2808" s="5">
        <f>Buildings!C2804</f>
        <v>606.45044014975394</v>
      </c>
      <c r="D2808" s="15">
        <f>Buildings!D2804</f>
        <v>6.2492897727272698</v>
      </c>
      <c r="E2808" s="4">
        <f t="shared" si="86"/>
        <v>2</v>
      </c>
      <c r="F2808" s="5">
        <f t="shared" si="87"/>
        <v>1212.9008802995079</v>
      </c>
    </row>
    <row r="2809" spans="1:6" x14ac:dyDescent="0.3">
      <c r="A2809" t="str">
        <f>Buildings!A2805</f>
        <v>2018_187</v>
      </c>
      <c r="B2809" s="4">
        <f>Buildings!B2805</f>
        <v>2018</v>
      </c>
      <c r="C2809" s="5">
        <f>Buildings!C2805</f>
        <v>845.58420112729095</v>
      </c>
      <c r="D2809" s="15">
        <f>Buildings!D2805</f>
        <v>5.5399116847826102</v>
      </c>
      <c r="E2809" s="4">
        <f t="shared" si="86"/>
        <v>1</v>
      </c>
      <c r="F2809" s="5">
        <f t="shared" si="87"/>
        <v>845.58420112729095</v>
      </c>
    </row>
    <row r="2810" spans="1:6" x14ac:dyDescent="0.3">
      <c r="A2810" t="str">
        <f>Buildings!A2806</f>
        <v>2018_188</v>
      </c>
      <c r="B2810" s="4">
        <f>Buildings!B2806</f>
        <v>2018</v>
      </c>
      <c r="C2810" s="5">
        <f>Buildings!C2806</f>
        <v>478.06111609190702</v>
      </c>
      <c r="D2810" s="15">
        <f>Buildings!D2806</f>
        <v>4.2253605769230802</v>
      </c>
      <c r="E2810" s="4">
        <f t="shared" si="86"/>
        <v>1</v>
      </c>
      <c r="F2810" s="5">
        <f t="shared" si="87"/>
        <v>478.06111609190702</v>
      </c>
    </row>
    <row r="2811" spans="1:6" x14ac:dyDescent="0.3">
      <c r="A2811" t="str">
        <f>Buildings!A2807</f>
        <v>2018_189</v>
      </c>
      <c r="B2811" s="4">
        <f>Buildings!B2807</f>
        <v>2018</v>
      </c>
      <c r="C2811" s="5">
        <f>Buildings!C2807</f>
        <v>91.850675753317802</v>
      </c>
      <c r="D2811" s="15">
        <f>Buildings!D2807</f>
        <v>6.0875000000000004</v>
      </c>
      <c r="E2811" s="4">
        <f t="shared" si="86"/>
        <v>2</v>
      </c>
      <c r="F2811" s="5">
        <f t="shared" si="87"/>
        <v>183.7013515066356</v>
      </c>
    </row>
    <row r="2812" spans="1:6" x14ac:dyDescent="0.3">
      <c r="A2812" t="str">
        <f>Buildings!A2808</f>
        <v>2018_190</v>
      </c>
      <c r="B2812" s="4">
        <f>Buildings!B2808</f>
        <v>2018</v>
      </c>
      <c r="C2812" s="5">
        <f>Buildings!C2808</f>
        <v>257.30435438081503</v>
      </c>
      <c r="D2812" s="15">
        <f>Buildings!D2808</f>
        <v>6.5803571428571397</v>
      </c>
      <c r="E2812" s="4">
        <f t="shared" si="86"/>
        <v>2</v>
      </c>
      <c r="F2812" s="5">
        <f t="shared" si="87"/>
        <v>514.60870876163006</v>
      </c>
    </row>
    <row r="2813" spans="1:6" x14ac:dyDescent="0.3">
      <c r="A2813" t="str">
        <f>Buildings!A2809</f>
        <v>2018_191</v>
      </c>
      <c r="B2813" s="4">
        <f>Buildings!B2809</f>
        <v>2018</v>
      </c>
      <c r="C2813" s="5">
        <f>Buildings!C2809</f>
        <v>110.249086346477</v>
      </c>
      <c r="D2813" s="15">
        <f>Buildings!D2809</f>
        <v>5.6861979166666696</v>
      </c>
      <c r="E2813" s="4">
        <f t="shared" si="86"/>
        <v>1</v>
      </c>
      <c r="F2813" s="5">
        <f t="shared" si="87"/>
        <v>110.249086346477</v>
      </c>
    </row>
    <row r="2814" spans="1:6" x14ac:dyDescent="0.3">
      <c r="A2814" t="str">
        <f>Buildings!A2810</f>
        <v>2018_192</v>
      </c>
      <c r="B2814" s="4">
        <f>Buildings!B2810</f>
        <v>2018</v>
      </c>
      <c r="C2814" s="5">
        <f>Buildings!C2810</f>
        <v>349.24962549656601</v>
      </c>
      <c r="D2814" s="15">
        <f>Buildings!D2810</f>
        <v>5.7084703947368398</v>
      </c>
      <c r="E2814" s="4">
        <f t="shared" si="86"/>
        <v>1</v>
      </c>
      <c r="F2814" s="5">
        <f t="shared" si="87"/>
        <v>349.24962549656601</v>
      </c>
    </row>
    <row r="2815" spans="1:6" x14ac:dyDescent="0.3">
      <c r="A2815" t="str">
        <f>Buildings!A2811</f>
        <v>2018_193</v>
      </c>
      <c r="B2815" s="4">
        <f>Buildings!B2811</f>
        <v>2018</v>
      </c>
      <c r="C2815" s="5">
        <f>Buildings!C2811</f>
        <v>808.70793886669003</v>
      </c>
      <c r="D2815" s="15">
        <f>Buildings!D2811</f>
        <v>5.5692471590909101</v>
      </c>
      <c r="E2815" s="4">
        <f t="shared" si="86"/>
        <v>1</v>
      </c>
      <c r="F2815" s="5">
        <f t="shared" si="87"/>
        <v>808.70793886669003</v>
      </c>
    </row>
    <row r="2816" spans="1:6" x14ac:dyDescent="0.3">
      <c r="A2816" t="str">
        <f>Buildings!A2812</f>
        <v>2018_194</v>
      </c>
      <c r="B2816" s="4">
        <f>Buildings!B2812</f>
        <v>2018</v>
      </c>
      <c r="C2816" s="5">
        <f>Buildings!C2812</f>
        <v>330.97563162259797</v>
      </c>
      <c r="D2816" s="15">
        <f>Buildings!D2812</f>
        <v>5.7074652777777803</v>
      </c>
      <c r="E2816" s="4">
        <f t="shared" si="86"/>
        <v>1</v>
      </c>
      <c r="F2816" s="5">
        <f t="shared" si="87"/>
        <v>330.97563162259797</v>
      </c>
    </row>
    <row r="2817" spans="1:6" x14ac:dyDescent="0.3">
      <c r="A2817" t="str">
        <f>Buildings!A2813</f>
        <v>2018_195</v>
      </c>
      <c r="B2817" s="4">
        <f>Buildings!B2813</f>
        <v>2018</v>
      </c>
      <c r="C2817" s="5">
        <f>Buildings!C2813</f>
        <v>680.11292643286299</v>
      </c>
      <c r="D2817" s="15">
        <f>Buildings!D2813</f>
        <v>7.5489864864864904</v>
      </c>
      <c r="E2817" s="4">
        <f t="shared" si="86"/>
        <v>2</v>
      </c>
      <c r="F2817" s="5">
        <f t="shared" si="87"/>
        <v>1360.225852865726</v>
      </c>
    </row>
    <row r="2818" spans="1:6" x14ac:dyDescent="0.3">
      <c r="A2818" t="str">
        <f>Buildings!A2814</f>
        <v>2018_196</v>
      </c>
      <c r="B2818" s="4">
        <f>Buildings!B2814</f>
        <v>2018</v>
      </c>
      <c r="C2818" s="5">
        <f>Buildings!C2814</f>
        <v>625.11888972949396</v>
      </c>
      <c r="D2818" s="15">
        <f>Buildings!D2814</f>
        <v>7.3520220588235299</v>
      </c>
      <c r="E2818" s="4">
        <f t="shared" si="86"/>
        <v>2</v>
      </c>
      <c r="F2818" s="5">
        <f t="shared" si="87"/>
        <v>1250.2377794589879</v>
      </c>
    </row>
    <row r="2819" spans="1:6" x14ac:dyDescent="0.3">
      <c r="A2819" t="str">
        <f>Buildings!A2815</f>
        <v>2018_197</v>
      </c>
      <c r="B2819" s="4">
        <f>Buildings!B2815</f>
        <v>2018</v>
      </c>
      <c r="C2819" s="5">
        <f>Buildings!C2815</f>
        <v>128.77715642377601</v>
      </c>
      <c r="D2819" s="15">
        <f>Buildings!D2815</f>
        <v>4.33147321428571</v>
      </c>
      <c r="E2819" s="4">
        <f t="shared" si="86"/>
        <v>1</v>
      </c>
      <c r="F2819" s="5">
        <f t="shared" si="87"/>
        <v>128.77715642377601</v>
      </c>
    </row>
    <row r="2820" spans="1:6" x14ac:dyDescent="0.3">
      <c r="A2820" t="str">
        <f>Buildings!A2816</f>
        <v>2018_198</v>
      </c>
      <c r="B2820" s="4">
        <f>Buildings!B2816</f>
        <v>2018</v>
      </c>
      <c r="C2820" s="5">
        <f>Buildings!C2816</f>
        <v>36.703098088502898</v>
      </c>
      <c r="D2820" s="15">
        <f>Buildings!D2816</f>
        <v>3.32421875</v>
      </c>
      <c r="E2820" s="4">
        <f t="shared" si="86"/>
        <v>1</v>
      </c>
      <c r="F2820" s="5">
        <f t="shared" si="87"/>
        <v>36.703098088502898</v>
      </c>
    </row>
    <row r="2821" spans="1:6" x14ac:dyDescent="0.3">
      <c r="A2821" t="str">
        <f>Buildings!A2817</f>
        <v>2018_199</v>
      </c>
      <c r="B2821" s="4">
        <f>Buildings!B2817</f>
        <v>2018</v>
      </c>
      <c r="C2821" s="5">
        <f>Buildings!C2817</f>
        <v>18.402677364647399</v>
      </c>
      <c r="D2821" s="15">
        <f>Buildings!D2817</f>
        <v>4.7265625</v>
      </c>
      <c r="E2821" s="4">
        <f t="shared" si="86"/>
        <v>1</v>
      </c>
      <c r="F2821" s="5">
        <f t="shared" si="87"/>
        <v>18.402677364647399</v>
      </c>
    </row>
    <row r="2822" spans="1:6" x14ac:dyDescent="0.3">
      <c r="A2822" t="str">
        <f>Buildings!A2818</f>
        <v>2018_200</v>
      </c>
      <c r="B2822" s="4">
        <f>Buildings!B2818</f>
        <v>2018</v>
      </c>
      <c r="C2822" s="5">
        <f>Buildings!C2818</f>
        <v>404.50818100944201</v>
      </c>
      <c r="D2822" s="15">
        <f>Buildings!D2818</f>
        <v>5.0465198863636402</v>
      </c>
      <c r="E2822" s="4">
        <f t="shared" si="86"/>
        <v>1</v>
      </c>
      <c r="F2822" s="5">
        <f t="shared" si="87"/>
        <v>404.50818100944201</v>
      </c>
    </row>
    <row r="2823" spans="1:6" x14ac:dyDescent="0.3">
      <c r="A2823" t="str">
        <f>Buildings!A2819</f>
        <v>2018_201</v>
      </c>
      <c r="B2823" s="4">
        <f>Buildings!B2819</f>
        <v>2018</v>
      </c>
      <c r="C2823" s="5">
        <f>Buildings!C2819</f>
        <v>716.96198228746698</v>
      </c>
      <c r="D2823" s="15">
        <f>Buildings!D2819</f>
        <v>6.6089743589743604</v>
      </c>
      <c r="E2823" s="4">
        <f t="shared" ref="E2823:E2886" si="88">MAX(1,FLOOR(D2823/$B$3,1))</f>
        <v>2</v>
      </c>
      <c r="F2823" s="5">
        <f t="shared" ref="F2823:F2886" si="89">C2823*E2823</f>
        <v>1433.923964574934</v>
      </c>
    </row>
    <row r="2824" spans="1:6" x14ac:dyDescent="0.3">
      <c r="A2824" t="str">
        <f>Buildings!A2820</f>
        <v>2018_202</v>
      </c>
      <c r="B2824" s="4">
        <f>Buildings!B2820</f>
        <v>2018</v>
      </c>
      <c r="C2824" s="5">
        <f>Buildings!C2820</f>
        <v>624.92012223042605</v>
      </c>
      <c r="D2824" s="15">
        <f>Buildings!D2820</f>
        <v>4.8058363970588198</v>
      </c>
      <c r="E2824" s="4">
        <f t="shared" si="88"/>
        <v>1</v>
      </c>
      <c r="F2824" s="5">
        <f t="shared" si="89"/>
        <v>624.92012223042605</v>
      </c>
    </row>
    <row r="2825" spans="1:6" x14ac:dyDescent="0.3">
      <c r="A2825" t="str">
        <f>Buildings!A2821</f>
        <v>2018_203</v>
      </c>
      <c r="B2825" s="4">
        <f>Buildings!B2821</f>
        <v>2018</v>
      </c>
      <c r="C2825" s="5">
        <f>Buildings!C2821</f>
        <v>992.92431722208903</v>
      </c>
      <c r="D2825" s="15">
        <f>Buildings!D2821</f>
        <v>7.11342592592593</v>
      </c>
      <c r="E2825" s="4">
        <f t="shared" si="88"/>
        <v>2</v>
      </c>
      <c r="F2825" s="5">
        <f t="shared" si="89"/>
        <v>1985.8486344441781</v>
      </c>
    </row>
    <row r="2826" spans="1:6" x14ac:dyDescent="0.3">
      <c r="A2826" t="str">
        <f>Buildings!A2822</f>
        <v>2018_204</v>
      </c>
      <c r="B2826" s="4">
        <f>Buildings!B2822</f>
        <v>2018</v>
      </c>
      <c r="C2826" s="5">
        <f>Buildings!C2822</f>
        <v>128.78067081980399</v>
      </c>
      <c r="D2826" s="15">
        <f>Buildings!D2822</f>
        <v>4.92633928571429</v>
      </c>
      <c r="E2826" s="4">
        <f t="shared" si="88"/>
        <v>1</v>
      </c>
      <c r="F2826" s="5">
        <f t="shared" si="89"/>
        <v>128.78067081980399</v>
      </c>
    </row>
    <row r="2827" spans="1:6" x14ac:dyDescent="0.3">
      <c r="A2827" t="str">
        <f>Buildings!A2823</f>
        <v>2018_205</v>
      </c>
      <c r="B2827" s="4">
        <f>Buildings!B2823</f>
        <v>2018</v>
      </c>
      <c r="C2827" s="5">
        <f>Buildings!C2823</f>
        <v>110.373766772449</v>
      </c>
      <c r="D2827" s="15">
        <f>Buildings!D2823</f>
        <v>3.6822916666666701</v>
      </c>
      <c r="E2827" s="4">
        <f t="shared" si="88"/>
        <v>1</v>
      </c>
      <c r="F2827" s="5">
        <f t="shared" si="89"/>
        <v>110.373766772449</v>
      </c>
    </row>
    <row r="2828" spans="1:6" x14ac:dyDescent="0.3">
      <c r="A2828" t="str">
        <f>Buildings!A2824</f>
        <v>2018_206</v>
      </c>
      <c r="B2828" s="4">
        <f>Buildings!B2824</f>
        <v>2018</v>
      </c>
      <c r="C2828" s="5">
        <f>Buildings!C2824</f>
        <v>147.001841511577</v>
      </c>
      <c r="D2828" s="15">
        <f>Buildings!D2824</f>
        <v>6.60546875</v>
      </c>
      <c r="E2828" s="4">
        <f t="shared" si="88"/>
        <v>2</v>
      </c>
      <c r="F2828" s="5">
        <f t="shared" si="89"/>
        <v>294.003683023154</v>
      </c>
    </row>
    <row r="2829" spans="1:6" x14ac:dyDescent="0.3">
      <c r="A2829" t="str">
        <f>Buildings!A2825</f>
        <v>2018_207</v>
      </c>
      <c r="B2829" s="4">
        <f>Buildings!B2825</f>
        <v>2018</v>
      </c>
      <c r="C2829" s="5">
        <f>Buildings!C2825</f>
        <v>18.353005180135401</v>
      </c>
      <c r="D2829" s="15">
        <f>Buildings!D2825</f>
        <v>5.9609375</v>
      </c>
      <c r="E2829" s="4">
        <f t="shared" si="88"/>
        <v>1</v>
      </c>
      <c r="F2829" s="5">
        <f t="shared" si="89"/>
        <v>18.353005180135401</v>
      </c>
    </row>
    <row r="2830" spans="1:6" x14ac:dyDescent="0.3">
      <c r="A2830" t="str">
        <f>Buildings!A2826</f>
        <v>2018_208</v>
      </c>
      <c r="B2830" s="4">
        <f>Buildings!B2826</f>
        <v>2018</v>
      </c>
      <c r="C2830" s="5">
        <f>Buildings!C2826</f>
        <v>643.45768640376605</v>
      </c>
      <c r="D2830" s="15">
        <f>Buildings!D2826</f>
        <v>4.859375</v>
      </c>
      <c r="E2830" s="4">
        <f t="shared" si="88"/>
        <v>1</v>
      </c>
      <c r="F2830" s="5">
        <f t="shared" si="89"/>
        <v>643.45768640376605</v>
      </c>
    </row>
    <row r="2831" spans="1:6" x14ac:dyDescent="0.3">
      <c r="A2831" t="str">
        <f>Buildings!A2827</f>
        <v>2018_209</v>
      </c>
      <c r="B2831" s="4">
        <f>Buildings!B2827</f>
        <v>2018</v>
      </c>
      <c r="C2831" s="5">
        <f>Buildings!C2827</f>
        <v>496.360950708389</v>
      </c>
      <c r="D2831" s="15">
        <f>Buildings!D2827</f>
        <v>6.625</v>
      </c>
      <c r="E2831" s="4">
        <f t="shared" si="88"/>
        <v>2</v>
      </c>
      <c r="F2831" s="5">
        <f t="shared" si="89"/>
        <v>992.721901416778</v>
      </c>
    </row>
    <row r="2832" spans="1:6" x14ac:dyDescent="0.3">
      <c r="A2832" t="str">
        <f>Buildings!A2828</f>
        <v>2018_210</v>
      </c>
      <c r="B2832" s="4">
        <f>Buildings!B2828</f>
        <v>2018</v>
      </c>
      <c r="C2832" s="5">
        <f>Buildings!C2828</f>
        <v>496.60394017119398</v>
      </c>
      <c r="D2832" s="15">
        <f>Buildings!D2828</f>
        <v>4.91001157407407</v>
      </c>
      <c r="E2832" s="4">
        <f t="shared" si="88"/>
        <v>1</v>
      </c>
      <c r="F2832" s="5">
        <f t="shared" si="89"/>
        <v>496.60394017119398</v>
      </c>
    </row>
    <row r="2833" spans="1:6" x14ac:dyDescent="0.3">
      <c r="A2833" t="str">
        <f>Buildings!A2829</f>
        <v>2018_211</v>
      </c>
      <c r="B2833" s="4">
        <f>Buildings!B2829</f>
        <v>2018</v>
      </c>
      <c r="C2833" s="5">
        <f>Buildings!C2829</f>
        <v>147.20657943189099</v>
      </c>
      <c r="D2833" s="15">
        <f>Buildings!D2829</f>
        <v>6.3544921875</v>
      </c>
      <c r="E2833" s="4">
        <f t="shared" si="88"/>
        <v>2</v>
      </c>
      <c r="F2833" s="5">
        <f t="shared" si="89"/>
        <v>294.41315886378197</v>
      </c>
    </row>
    <row r="2834" spans="1:6" x14ac:dyDescent="0.3">
      <c r="A2834" t="str">
        <f>Buildings!A2830</f>
        <v>2018_212</v>
      </c>
      <c r="B2834" s="4">
        <f>Buildings!B2830</f>
        <v>2018</v>
      </c>
      <c r="C2834" s="5">
        <f>Buildings!C2830</f>
        <v>330.90723968297198</v>
      </c>
      <c r="D2834" s="15">
        <f>Buildings!D2830</f>
        <v>5.7712673611111098</v>
      </c>
      <c r="E2834" s="4">
        <f t="shared" si="88"/>
        <v>1</v>
      </c>
      <c r="F2834" s="5">
        <f t="shared" si="89"/>
        <v>330.90723968297198</v>
      </c>
    </row>
    <row r="2835" spans="1:6" x14ac:dyDescent="0.3">
      <c r="A2835" t="str">
        <f>Buildings!A2831</f>
        <v>2018_213</v>
      </c>
      <c r="B2835" s="4">
        <f>Buildings!B2831</f>
        <v>2018</v>
      </c>
      <c r="C2835" s="5">
        <f>Buildings!C2831</f>
        <v>110.354063307866</v>
      </c>
      <c r="D2835" s="15">
        <f>Buildings!D2831</f>
        <v>5.33203125</v>
      </c>
      <c r="E2835" s="4">
        <f t="shared" si="88"/>
        <v>1</v>
      </c>
      <c r="F2835" s="5">
        <f t="shared" si="89"/>
        <v>110.354063307866</v>
      </c>
    </row>
    <row r="2836" spans="1:6" x14ac:dyDescent="0.3">
      <c r="A2836" t="str">
        <f>Buildings!A2832</f>
        <v>2018_214</v>
      </c>
      <c r="B2836" s="4">
        <f>Buildings!B2832</f>
        <v>2018</v>
      </c>
      <c r="C2836" s="5">
        <f>Buildings!C2832</f>
        <v>18.403618096374</v>
      </c>
      <c r="D2836" s="15">
        <f>Buildings!D2832</f>
        <v>4.234375</v>
      </c>
      <c r="E2836" s="4">
        <f t="shared" si="88"/>
        <v>1</v>
      </c>
      <c r="F2836" s="5">
        <f t="shared" si="89"/>
        <v>18.403618096374</v>
      </c>
    </row>
    <row r="2837" spans="1:6" x14ac:dyDescent="0.3">
      <c r="A2837" t="str">
        <f>Buildings!A2833</f>
        <v>2018_215</v>
      </c>
      <c r="B2837" s="4">
        <f>Buildings!B2833</f>
        <v>2018</v>
      </c>
      <c r="C2837" s="5">
        <f>Buildings!C2833</f>
        <v>496.30217484850402</v>
      </c>
      <c r="D2837" s="15">
        <f>Buildings!D2833</f>
        <v>5.6452546296296298</v>
      </c>
      <c r="E2837" s="4">
        <f t="shared" si="88"/>
        <v>1</v>
      </c>
      <c r="F2837" s="5">
        <f t="shared" si="89"/>
        <v>496.30217484850402</v>
      </c>
    </row>
    <row r="2838" spans="1:6" x14ac:dyDescent="0.3">
      <c r="A2838" t="str">
        <f>Buildings!A2834</f>
        <v>2018_216</v>
      </c>
      <c r="B2838" s="4">
        <f>Buildings!B2834</f>
        <v>2018</v>
      </c>
      <c r="C2838" s="5">
        <f>Buildings!C2834</f>
        <v>440.76735755801201</v>
      </c>
      <c r="D2838" s="15">
        <f>Buildings!D2834</f>
        <v>3.9361979166666701</v>
      </c>
      <c r="E2838" s="4">
        <f t="shared" si="88"/>
        <v>1</v>
      </c>
      <c r="F2838" s="5">
        <f t="shared" si="89"/>
        <v>440.76735755801201</v>
      </c>
    </row>
    <row r="2839" spans="1:6" x14ac:dyDescent="0.3">
      <c r="A2839" t="str">
        <f>Buildings!A2835</f>
        <v>2018_217</v>
      </c>
      <c r="B2839" s="4">
        <f>Buildings!B2835</f>
        <v>2018</v>
      </c>
      <c r="C2839" s="5">
        <f>Buildings!C2835</f>
        <v>55.202414732426398</v>
      </c>
      <c r="D2839" s="15">
        <f>Buildings!D2835</f>
        <v>3.8177083333333299</v>
      </c>
      <c r="E2839" s="4">
        <f t="shared" si="88"/>
        <v>1</v>
      </c>
      <c r="F2839" s="5">
        <f t="shared" si="89"/>
        <v>55.202414732426398</v>
      </c>
    </row>
    <row r="2840" spans="1:6" x14ac:dyDescent="0.3">
      <c r="A2840" t="str">
        <f>Buildings!A2836</f>
        <v>2018_218</v>
      </c>
      <c r="B2840" s="4">
        <f>Buildings!B2836</f>
        <v>2018</v>
      </c>
      <c r="C2840" s="5">
        <f>Buildings!C2836</f>
        <v>110.32794607430699</v>
      </c>
      <c r="D2840" s="15">
        <f>Buildings!D2836</f>
        <v>6.7317708333333304</v>
      </c>
      <c r="E2840" s="4">
        <f t="shared" si="88"/>
        <v>2</v>
      </c>
      <c r="F2840" s="5">
        <f t="shared" si="89"/>
        <v>220.65589214861399</v>
      </c>
    </row>
    <row r="2841" spans="1:6" x14ac:dyDescent="0.3">
      <c r="A2841" t="str">
        <f>Buildings!A2837</f>
        <v>2018_219</v>
      </c>
      <c r="B2841" s="4">
        <f>Buildings!B2837</f>
        <v>2018</v>
      </c>
      <c r="C2841" s="5">
        <f>Buildings!C2837</f>
        <v>257.28607096523001</v>
      </c>
      <c r="D2841" s="15">
        <f>Buildings!D2837</f>
        <v>4.1540178571428603</v>
      </c>
      <c r="E2841" s="4">
        <f t="shared" si="88"/>
        <v>1</v>
      </c>
      <c r="F2841" s="5">
        <f t="shared" si="89"/>
        <v>257.28607096523001</v>
      </c>
    </row>
    <row r="2842" spans="1:6" x14ac:dyDescent="0.3">
      <c r="A2842" t="str">
        <f>Buildings!A2838</f>
        <v>2018_220</v>
      </c>
      <c r="B2842" s="4">
        <f>Buildings!B2838</f>
        <v>2018</v>
      </c>
      <c r="C2842" s="5">
        <f>Buildings!C2838</f>
        <v>569.94918496161699</v>
      </c>
      <c r="D2842" s="15">
        <f>Buildings!D2838</f>
        <v>4.6635584677419404</v>
      </c>
      <c r="E2842" s="4">
        <f t="shared" si="88"/>
        <v>1</v>
      </c>
      <c r="F2842" s="5">
        <f t="shared" si="89"/>
        <v>569.94918496161699</v>
      </c>
    </row>
    <row r="2843" spans="1:6" x14ac:dyDescent="0.3">
      <c r="A2843" t="str">
        <f>Buildings!A2839</f>
        <v>2018_221</v>
      </c>
      <c r="B2843" s="4">
        <f>Buildings!B2839</f>
        <v>2018</v>
      </c>
      <c r="C2843" s="5">
        <f>Buildings!C2839</f>
        <v>202.236096471548</v>
      </c>
      <c r="D2843" s="15">
        <f>Buildings!D2839</f>
        <v>4.8856534090909101</v>
      </c>
      <c r="E2843" s="4">
        <f t="shared" si="88"/>
        <v>1</v>
      </c>
      <c r="F2843" s="5">
        <f t="shared" si="89"/>
        <v>202.236096471548</v>
      </c>
    </row>
    <row r="2844" spans="1:6" x14ac:dyDescent="0.3">
      <c r="A2844" t="str">
        <f>Buildings!A2840</f>
        <v>2018_222</v>
      </c>
      <c r="B2844" s="4">
        <f>Buildings!B2840</f>
        <v>2018</v>
      </c>
      <c r="C2844" s="5">
        <f>Buildings!C2840</f>
        <v>1544.08738616295</v>
      </c>
      <c r="D2844" s="15">
        <f>Buildings!D2840</f>
        <v>5.0481770833333304</v>
      </c>
      <c r="E2844" s="4">
        <f t="shared" si="88"/>
        <v>1</v>
      </c>
      <c r="F2844" s="5">
        <f t="shared" si="89"/>
        <v>1544.08738616295</v>
      </c>
    </row>
    <row r="2845" spans="1:6" x14ac:dyDescent="0.3">
      <c r="A2845" t="str">
        <f>Buildings!A2841</f>
        <v>2018_223</v>
      </c>
      <c r="B2845" s="4">
        <f>Buildings!B2841</f>
        <v>2018</v>
      </c>
      <c r="C2845" s="5">
        <f>Buildings!C2841</f>
        <v>441.09995665401198</v>
      </c>
      <c r="D2845" s="15">
        <f>Buildings!D2841</f>
        <v>6.498046875</v>
      </c>
      <c r="E2845" s="4">
        <f t="shared" si="88"/>
        <v>2</v>
      </c>
      <c r="F2845" s="5">
        <f t="shared" si="89"/>
        <v>882.19991330802395</v>
      </c>
    </row>
    <row r="2846" spans="1:6" x14ac:dyDescent="0.3">
      <c r="A2846" t="str">
        <f>Buildings!A2842</f>
        <v>2018_224</v>
      </c>
      <c r="B2846" s="4">
        <f>Buildings!B2842</f>
        <v>2018</v>
      </c>
      <c r="C2846" s="5">
        <f>Buildings!C2842</f>
        <v>569.70635521598194</v>
      </c>
      <c r="D2846" s="15">
        <f>Buildings!D2842</f>
        <v>5.5194052419354804</v>
      </c>
      <c r="E2846" s="4">
        <f t="shared" si="88"/>
        <v>1</v>
      </c>
      <c r="F2846" s="5">
        <f t="shared" si="89"/>
        <v>569.70635521598194</v>
      </c>
    </row>
    <row r="2847" spans="1:6" x14ac:dyDescent="0.3">
      <c r="A2847" t="str">
        <f>Buildings!A2843</f>
        <v>2018_225</v>
      </c>
      <c r="B2847" s="4">
        <f>Buildings!B2843</f>
        <v>2018</v>
      </c>
      <c r="C2847" s="5">
        <f>Buildings!C2843</f>
        <v>624.94738845340896</v>
      </c>
      <c r="D2847" s="15">
        <f>Buildings!D2843</f>
        <v>8.0523897058823497</v>
      </c>
      <c r="E2847" s="4">
        <f t="shared" si="88"/>
        <v>2</v>
      </c>
      <c r="F2847" s="5">
        <f t="shared" si="89"/>
        <v>1249.8947769068179</v>
      </c>
    </row>
    <row r="2848" spans="1:6" x14ac:dyDescent="0.3">
      <c r="A2848" t="str">
        <f>Buildings!A2844</f>
        <v>2018_226</v>
      </c>
      <c r="B2848" s="4">
        <f>Buildings!B2844</f>
        <v>2018</v>
      </c>
      <c r="C2848" s="5">
        <f>Buildings!C2844</f>
        <v>698.65522788092505</v>
      </c>
      <c r="D2848" s="15">
        <f>Buildings!D2844</f>
        <v>6.8087993421052602</v>
      </c>
      <c r="E2848" s="4">
        <f t="shared" si="88"/>
        <v>2</v>
      </c>
      <c r="F2848" s="5">
        <f t="shared" si="89"/>
        <v>1397.3104557618501</v>
      </c>
    </row>
    <row r="2849" spans="1:6" x14ac:dyDescent="0.3">
      <c r="A2849" t="str">
        <f>Buildings!A2845</f>
        <v>2018_227</v>
      </c>
      <c r="B2849" s="4">
        <f>Buildings!B2845</f>
        <v>2018</v>
      </c>
      <c r="C2849" s="5">
        <f>Buildings!C2845</f>
        <v>625.06075134873504</v>
      </c>
      <c r="D2849" s="15">
        <f>Buildings!D2845</f>
        <v>5.6291360294117601</v>
      </c>
      <c r="E2849" s="4">
        <f t="shared" si="88"/>
        <v>1</v>
      </c>
      <c r="F2849" s="5">
        <f t="shared" si="89"/>
        <v>625.06075134873504</v>
      </c>
    </row>
    <row r="2850" spans="1:6" x14ac:dyDescent="0.3">
      <c r="A2850" t="str">
        <f>Buildings!A2846</f>
        <v>2018_228</v>
      </c>
      <c r="B2850" s="4">
        <f>Buildings!B2846</f>
        <v>2018</v>
      </c>
      <c r="C2850" s="5">
        <f>Buildings!C2846</f>
        <v>625.13790407869897</v>
      </c>
      <c r="D2850" s="15">
        <f>Buildings!D2846</f>
        <v>5.1452205882352899</v>
      </c>
      <c r="E2850" s="4">
        <f t="shared" si="88"/>
        <v>1</v>
      </c>
      <c r="F2850" s="5">
        <f t="shared" si="89"/>
        <v>625.13790407869897</v>
      </c>
    </row>
    <row r="2851" spans="1:6" x14ac:dyDescent="0.3">
      <c r="A2851" t="str">
        <f>Buildings!A2847</f>
        <v>2018_229</v>
      </c>
      <c r="B2851" s="4">
        <f>Buildings!B2847</f>
        <v>2018</v>
      </c>
      <c r="C2851" s="5">
        <f>Buildings!C2847</f>
        <v>662.04636532999598</v>
      </c>
      <c r="D2851" s="15">
        <f>Buildings!D2847</f>
        <v>4.5518663194444402</v>
      </c>
      <c r="E2851" s="4">
        <f t="shared" si="88"/>
        <v>1</v>
      </c>
      <c r="F2851" s="5">
        <f t="shared" si="89"/>
        <v>662.04636532999598</v>
      </c>
    </row>
    <row r="2852" spans="1:6" x14ac:dyDescent="0.3">
      <c r="A2852" t="str">
        <f>Buildings!A2848</f>
        <v>2018_230</v>
      </c>
      <c r="B2852" s="4">
        <f>Buildings!B2848</f>
        <v>2018</v>
      </c>
      <c r="C2852" s="5">
        <f>Buildings!C2848</f>
        <v>110.359095208347</v>
      </c>
      <c r="D2852" s="15">
        <f>Buildings!D2848</f>
        <v>5.0026041666666696</v>
      </c>
      <c r="E2852" s="4">
        <f t="shared" si="88"/>
        <v>1</v>
      </c>
      <c r="F2852" s="5">
        <f t="shared" si="89"/>
        <v>110.359095208347</v>
      </c>
    </row>
    <row r="2853" spans="1:6" x14ac:dyDescent="0.3">
      <c r="A2853" t="str">
        <f>Buildings!A2849</f>
        <v>2018_231</v>
      </c>
      <c r="B2853" s="4">
        <f>Buildings!B2849</f>
        <v>2018</v>
      </c>
      <c r="C2853" s="5">
        <f>Buildings!C2849</f>
        <v>183.737184336409</v>
      </c>
      <c r="D2853" s="15">
        <f>Buildings!D2849</f>
        <v>3.67578125</v>
      </c>
      <c r="E2853" s="4">
        <f t="shared" si="88"/>
        <v>1</v>
      </c>
      <c r="F2853" s="5">
        <f t="shared" si="89"/>
        <v>183.737184336409</v>
      </c>
    </row>
    <row r="2854" spans="1:6" x14ac:dyDescent="0.3">
      <c r="A2854" t="str">
        <f>Buildings!A2850</f>
        <v>2018_232</v>
      </c>
      <c r="B2854" s="4">
        <f>Buildings!B2850</f>
        <v>2018</v>
      </c>
      <c r="C2854" s="5">
        <f>Buildings!C2850</f>
        <v>36.7073333375156</v>
      </c>
      <c r="D2854" s="15">
        <f>Buildings!D2850</f>
        <v>2.19921875</v>
      </c>
      <c r="E2854" s="4">
        <f t="shared" si="88"/>
        <v>1</v>
      </c>
      <c r="F2854" s="5">
        <f t="shared" si="89"/>
        <v>36.7073333375156</v>
      </c>
    </row>
    <row r="2855" spans="1:6" x14ac:dyDescent="0.3">
      <c r="A2855" t="str">
        <f>Buildings!A2851</f>
        <v>2018_233</v>
      </c>
      <c r="B2855" s="4">
        <f>Buildings!B2851</f>
        <v>2018</v>
      </c>
      <c r="C2855" s="5">
        <f>Buildings!C2851</f>
        <v>165.47299752384399</v>
      </c>
      <c r="D2855" s="15">
        <f>Buildings!D2851</f>
        <v>3.0564236111111098</v>
      </c>
      <c r="E2855" s="4">
        <f t="shared" si="88"/>
        <v>1</v>
      </c>
      <c r="F2855" s="5">
        <f t="shared" si="89"/>
        <v>165.47299752384399</v>
      </c>
    </row>
    <row r="2856" spans="1:6" x14ac:dyDescent="0.3">
      <c r="A2856" t="str">
        <f>Buildings!A2852</f>
        <v>2018_234</v>
      </c>
      <c r="B2856" s="4">
        <f>Buildings!B2852</f>
        <v>2018</v>
      </c>
      <c r="C2856" s="5">
        <f>Buildings!C2852</f>
        <v>772.15379600413098</v>
      </c>
      <c r="D2856" s="15">
        <f>Buildings!D2852</f>
        <v>6.3999255952380896</v>
      </c>
      <c r="E2856" s="4">
        <f t="shared" si="88"/>
        <v>2</v>
      </c>
      <c r="F2856" s="5">
        <f t="shared" si="89"/>
        <v>1544.307592008262</v>
      </c>
    </row>
    <row r="2857" spans="1:6" x14ac:dyDescent="0.3">
      <c r="A2857" t="str">
        <f>Buildings!A2853</f>
        <v>2018_235</v>
      </c>
      <c r="B2857" s="4">
        <f>Buildings!B2853</f>
        <v>2018</v>
      </c>
      <c r="C2857" s="5">
        <f>Buildings!C2853</f>
        <v>73.5156363304704</v>
      </c>
      <c r="D2857" s="15">
        <f>Buildings!D2853</f>
        <v>4.482421875</v>
      </c>
      <c r="E2857" s="4">
        <f t="shared" si="88"/>
        <v>1</v>
      </c>
      <c r="F2857" s="5">
        <f t="shared" si="89"/>
        <v>73.5156363304704</v>
      </c>
    </row>
    <row r="2858" spans="1:6" x14ac:dyDescent="0.3">
      <c r="A2858" t="str">
        <f>Buildings!A2854</f>
        <v>2018_236</v>
      </c>
      <c r="B2858" s="4">
        <f>Buildings!B2854</f>
        <v>2018</v>
      </c>
      <c r="C2858" s="5">
        <f>Buildings!C2854</f>
        <v>55.214767328463502</v>
      </c>
      <c r="D2858" s="15">
        <f>Buildings!D2854</f>
        <v>3.3932291666666701</v>
      </c>
      <c r="E2858" s="4">
        <f t="shared" si="88"/>
        <v>1</v>
      </c>
      <c r="F2858" s="5">
        <f t="shared" si="89"/>
        <v>55.214767328463502</v>
      </c>
    </row>
    <row r="2859" spans="1:6" x14ac:dyDescent="0.3">
      <c r="A2859" t="str">
        <f>Buildings!A2855</f>
        <v>2018_237</v>
      </c>
      <c r="B2859" s="4">
        <f>Buildings!B2855</f>
        <v>2018</v>
      </c>
      <c r="C2859" s="5">
        <f>Buildings!C2855</f>
        <v>772.15340528264596</v>
      </c>
      <c r="D2859" s="15">
        <f>Buildings!D2855</f>
        <v>4.7341889880952399</v>
      </c>
      <c r="E2859" s="4">
        <f t="shared" si="88"/>
        <v>1</v>
      </c>
      <c r="F2859" s="5">
        <f t="shared" si="89"/>
        <v>772.15340528264596</v>
      </c>
    </row>
    <row r="2860" spans="1:6" x14ac:dyDescent="0.3">
      <c r="A2860" t="str">
        <f>Buildings!A2856</f>
        <v>2018_238</v>
      </c>
      <c r="B2860" s="4">
        <f>Buildings!B2856</f>
        <v>2018</v>
      </c>
      <c r="C2860" s="5">
        <f>Buildings!C2856</f>
        <v>533.26067894697201</v>
      </c>
      <c r="D2860" s="15">
        <f>Buildings!D2856</f>
        <v>6.7963362068965498</v>
      </c>
      <c r="E2860" s="4">
        <f t="shared" si="88"/>
        <v>2</v>
      </c>
      <c r="F2860" s="5">
        <f t="shared" si="89"/>
        <v>1066.521357893944</v>
      </c>
    </row>
    <row r="2861" spans="1:6" x14ac:dyDescent="0.3">
      <c r="A2861" t="str">
        <f>Buildings!A2857</f>
        <v>2018_239</v>
      </c>
      <c r="B2861" s="4">
        <f>Buildings!B2857</f>
        <v>2018</v>
      </c>
      <c r="C2861" s="5">
        <f>Buildings!C2857</f>
        <v>202.14663092885201</v>
      </c>
      <c r="D2861" s="15">
        <f>Buildings!D2857</f>
        <v>4.4879261363636402</v>
      </c>
      <c r="E2861" s="4">
        <f t="shared" si="88"/>
        <v>1</v>
      </c>
      <c r="F2861" s="5">
        <f t="shared" si="89"/>
        <v>202.14663092885201</v>
      </c>
    </row>
    <row r="2862" spans="1:6" x14ac:dyDescent="0.3">
      <c r="A2862" t="str">
        <f>Buildings!A2858</f>
        <v>2018_240</v>
      </c>
      <c r="B2862" s="4">
        <f>Buildings!B2858</f>
        <v>2018</v>
      </c>
      <c r="C2862" s="5">
        <f>Buildings!C2858</f>
        <v>73.515303479507594</v>
      </c>
      <c r="D2862" s="15">
        <f>Buildings!D2858</f>
        <v>2.818359375</v>
      </c>
      <c r="E2862" s="4">
        <f t="shared" si="88"/>
        <v>1</v>
      </c>
      <c r="F2862" s="5">
        <f t="shared" si="89"/>
        <v>73.515303479507594</v>
      </c>
    </row>
    <row r="2863" spans="1:6" x14ac:dyDescent="0.3">
      <c r="A2863" t="str">
        <f>Buildings!A2859</f>
        <v>2018_241</v>
      </c>
      <c r="B2863" s="4">
        <f>Buildings!B2859</f>
        <v>2018</v>
      </c>
      <c r="C2863" s="5">
        <f>Buildings!C2859</f>
        <v>349.37736988812702</v>
      </c>
      <c r="D2863" s="15">
        <f>Buildings!D2859</f>
        <v>5.1069078947368398</v>
      </c>
      <c r="E2863" s="4">
        <f t="shared" si="88"/>
        <v>1</v>
      </c>
      <c r="F2863" s="5">
        <f t="shared" si="89"/>
        <v>349.37736988812702</v>
      </c>
    </row>
    <row r="2864" spans="1:6" x14ac:dyDescent="0.3">
      <c r="A2864" t="str">
        <f>Buildings!A2860</f>
        <v>2018_242</v>
      </c>
      <c r="B2864" s="4">
        <f>Buildings!B2860</f>
        <v>2018</v>
      </c>
      <c r="C2864" s="5">
        <f>Buildings!C2860</f>
        <v>18.3488761000335</v>
      </c>
      <c r="D2864" s="15">
        <f>Buildings!D2860</f>
        <v>2.2265625</v>
      </c>
      <c r="E2864" s="4">
        <f t="shared" si="88"/>
        <v>1</v>
      </c>
      <c r="F2864" s="5">
        <f t="shared" si="89"/>
        <v>18.3488761000335</v>
      </c>
    </row>
    <row r="2865" spans="1:6" x14ac:dyDescent="0.3">
      <c r="A2865" t="str">
        <f>Buildings!A2861</f>
        <v>2018_243</v>
      </c>
      <c r="B2865" s="4">
        <f>Buildings!B2861</f>
        <v>2018</v>
      </c>
      <c r="C2865" s="5">
        <f>Buildings!C2861</f>
        <v>128.770710341632</v>
      </c>
      <c r="D2865" s="15">
        <f>Buildings!D2861</f>
        <v>4.0524553571428603</v>
      </c>
      <c r="E2865" s="4">
        <f t="shared" si="88"/>
        <v>1</v>
      </c>
      <c r="F2865" s="5">
        <f t="shared" si="89"/>
        <v>128.770710341632</v>
      </c>
    </row>
    <row r="2866" spans="1:6" x14ac:dyDescent="0.3">
      <c r="A2866" t="str">
        <f>Buildings!A2862</f>
        <v>2018_244</v>
      </c>
      <c r="B2866" s="4">
        <f>Buildings!B2862</f>
        <v>2018</v>
      </c>
      <c r="C2866" s="5">
        <f>Buildings!C2862</f>
        <v>220.60240507498401</v>
      </c>
      <c r="D2866" s="15">
        <f>Buildings!D2862</f>
        <v>6.435546875</v>
      </c>
      <c r="E2866" s="4">
        <f t="shared" si="88"/>
        <v>2</v>
      </c>
      <c r="F2866" s="5">
        <f t="shared" si="89"/>
        <v>441.20481014996801</v>
      </c>
    </row>
    <row r="2867" spans="1:6" x14ac:dyDescent="0.3">
      <c r="A2867" t="str">
        <f>Buildings!A2863</f>
        <v>2018_245</v>
      </c>
      <c r="B2867" s="4">
        <f>Buildings!B2863</f>
        <v>2018</v>
      </c>
      <c r="C2867" s="5">
        <f>Buildings!C2863</f>
        <v>165.47499464452301</v>
      </c>
      <c r="D2867" s="15">
        <f>Buildings!D2863</f>
        <v>3.6631944444444402</v>
      </c>
      <c r="E2867" s="4">
        <f t="shared" si="88"/>
        <v>1</v>
      </c>
      <c r="F2867" s="5">
        <f t="shared" si="89"/>
        <v>165.47499464452301</v>
      </c>
    </row>
    <row r="2868" spans="1:6" x14ac:dyDescent="0.3">
      <c r="A2868" t="str">
        <f>Buildings!A2864</f>
        <v>2018_246</v>
      </c>
      <c r="B2868" s="4">
        <f>Buildings!B2864</f>
        <v>2018</v>
      </c>
      <c r="C2868" s="5">
        <f>Buildings!C2864</f>
        <v>73.617764368653297</v>
      </c>
      <c r="D2868" s="15">
        <f>Buildings!D2864</f>
        <v>3.9375</v>
      </c>
      <c r="E2868" s="4">
        <f t="shared" si="88"/>
        <v>1</v>
      </c>
      <c r="F2868" s="5">
        <f t="shared" si="89"/>
        <v>73.617764368653297</v>
      </c>
    </row>
    <row r="2869" spans="1:6" x14ac:dyDescent="0.3">
      <c r="A2869" t="str">
        <f>Buildings!A2865</f>
        <v>2018_247</v>
      </c>
      <c r="B2869" s="4">
        <f>Buildings!B2865</f>
        <v>2018</v>
      </c>
      <c r="C2869" s="5">
        <f>Buildings!C2865</f>
        <v>1452.3756241686599</v>
      </c>
      <c r="D2869" s="15">
        <f>Buildings!D2865</f>
        <v>4.5275909810126604</v>
      </c>
      <c r="E2869" s="4">
        <f t="shared" si="88"/>
        <v>1</v>
      </c>
      <c r="F2869" s="5">
        <f t="shared" si="89"/>
        <v>1452.3756241686599</v>
      </c>
    </row>
    <row r="2870" spans="1:6" x14ac:dyDescent="0.3">
      <c r="A2870" t="str">
        <f>Buildings!A2866</f>
        <v>2018_248</v>
      </c>
      <c r="B2870" s="4">
        <f>Buildings!B2866</f>
        <v>2018</v>
      </c>
      <c r="C2870" s="5">
        <f>Buildings!C2866</f>
        <v>937.70670301001496</v>
      </c>
      <c r="D2870" s="15">
        <f>Buildings!D2866</f>
        <v>4.4882046568627496</v>
      </c>
      <c r="E2870" s="4">
        <f t="shared" si="88"/>
        <v>1</v>
      </c>
      <c r="F2870" s="5">
        <f t="shared" si="89"/>
        <v>937.70670301001496</v>
      </c>
    </row>
    <row r="2871" spans="1:6" x14ac:dyDescent="0.3">
      <c r="A2871" t="str">
        <f>Buildings!A2867</f>
        <v>2018_249</v>
      </c>
      <c r="B2871" s="4">
        <f>Buildings!B2867</f>
        <v>2018</v>
      </c>
      <c r="C2871" s="5">
        <f>Buildings!C2867</f>
        <v>993.06811857409798</v>
      </c>
      <c r="D2871" s="15">
        <f>Buildings!D2867</f>
        <v>4.9927662037036997</v>
      </c>
      <c r="E2871" s="4">
        <f t="shared" si="88"/>
        <v>1</v>
      </c>
      <c r="F2871" s="5">
        <f t="shared" si="89"/>
        <v>993.06811857409798</v>
      </c>
    </row>
    <row r="2872" spans="1:6" x14ac:dyDescent="0.3">
      <c r="A2872" t="str">
        <f>Buildings!A2868</f>
        <v>2018_250</v>
      </c>
      <c r="B2872" s="4">
        <f>Buildings!B2868</f>
        <v>2018</v>
      </c>
      <c r="C2872" s="5">
        <f>Buildings!C2868</f>
        <v>367.80944016203301</v>
      </c>
      <c r="D2872" s="15">
        <f>Buildings!D2868</f>
        <v>7.3910156249999996</v>
      </c>
      <c r="E2872" s="4">
        <f t="shared" si="88"/>
        <v>2</v>
      </c>
      <c r="F2872" s="5">
        <f t="shared" si="89"/>
        <v>735.61888032406603</v>
      </c>
    </row>
    <row r="2873" spans="1:6" x14ac:dyDescent="0.3">
      <c r="A2873" t="str">
        <f>Buildings!A2869</f>
        <v>2018_251</v>
      </c>
      <c r="B2873" s="4">
        <f>Buildings!B2869</f>
        <v>2018</v>
      </c>
      <c r="C2873" s="5">
        <f>Buildings!C2869</f>
        <v>18.3997260965407</v>
      </c>
      <c r="D2873" s="15">
        <f>Buildings!D2869</f>
        <v>2.8203125</v>
      </c>
      <c r="E2873" s="4">
        <f t="shared" si="88"/>
        <v>1</v>
      </c>
      <c r="F2873" s="5">
        <f t="shared" si="89"/>
        <v>18.3997260965407</v>
      </c>
    </row>
    <row r="2874" spans="1:6" x14ac:dyDescent="0.3">
      <c r="A2874" t="str">
        <f>Buildings!A2870</f>
        <v>2018_252</v>
      </c>
      <c r="B2874" s="4">
        <f>Buildings!B2870</f>
        <v>2018</v>
      </c>
      <c r="C2874" s="5">
        <f>Buildings!C2870</f>
        <v>73.496748883277206</v>
      </c>
      <c r="D2874" s="15">
        <f>Buildings!D2870</f>
        <v>2.947265625</v>
      </c>
      <c r="E2874" s="4">
        <f t="shared" si="88"/>
        <v>1</v>
      </c>
      <c r="F2874" s="5">
        <f t="shared" si="89"/>
        <v>73.496748883277206</v>
      </c>
    </row>
    <row r="2875" spans="1:6" x14ac:dyDescent="0.3">
      <c r="A2875" t="str">
        <f>Buildings!A2871</f>
        <v>2018_253</v>
      </c>
      <c r="B2875" s="4">
        <f>Buildings!B2871</f>
        <v>2018</v>
      </c>
      <c r="C2875" s="5">
        <f>Buildings!C2871</f>
        <v>441.27008842490602</v>
      </c>
      <c r="D2875" s="15">
        <f>Buildings!D2871</f>
        <v>3.8889973958333299</v>
      </c>
      <c r="E2875" s="4">
        <f t="shared" si="88"/>
        <v>1</v>
      </c>
      <c r="F2875" s="5">
        <f t="shared" si="89"/>
        <v>441.27008842490602</v>
      </c>
    </row>
    <row r="2876" spans="1:6" x14ac:dyDescent="0.3">
      <c r="A2876" t="str">
        <f>Buildings!A2872</f>
        <v>2018_254</v>
      </c>
      <c r="B2876" s="4">
        <f>Buildings!B2872</f>
        <v>2018</v>
      </c>
      <c r="C2876" s="5">
        <f>Buildings!C2872</f>
        <v>772.42116564139701</v>
      </c>
      <c r="D2876" s="15">
        <f>Buildings!D2872</f>
        <v>5.8772321428571397</v>
      </c>
      <c r="E2876" s="4">
        <f t="shared" si="88"/>
        <v>1</v>
      </c>
      <c r="F2876" s="5">
        <f t="shared" si="89"/>
        <v>772.42116564139701</v>
      </c>
    </row>
    <row r="2877" spans="1:6" x14ac:dyDescent="0.3">
      <c r="A2877" t="str">
        <f>Buildings!A2873</f>
        <v>2018_255</v>
      </c>
      <c r="B2877" s="4">
        <f>Buildings!B2873</f>
        <v>2018</v>
      </c>
      <c r="C2877" s="5">
        <f>Buildings!C2873</f>
        <v>386.122864753008</v>
      </c>
      <c r="D2877" s="15">
        <f>Buildings!D2873</f>
        <v>4.1201636904761898</v>
      </c>
      <c r="E2877" s="4">
        <f t="shared" si="88"/>
        <v>1</v>
      </c>
      <c r="F2877" s="5">
        <f t="shared" si="89"/>
        <v>386.122864753008</v>
      </c>
    </row>
    <row r="2878" spans="1:6" x14ac:dyDescent="0.3">
      <c r="A2878" t="str">
        <f>Buildings!A2874</f>
        <v>2018_256</v>
      </c>
      <c r="B2878" s="4">
        <f>Buildings!B2874</f>
        <v>2018</v>
      </c>
      <c r="C2878" s="5">
        <f>Buildings!C2874</f>
        <v>36.799614134244599</v>
      </c>
      <c r="D2878" s="15">
        <f>Buildings!D2874</f>
        <v>2.0625</v>
      </c>
      <c r="E2878" s="4">
        <f t="shared" si="88"/>
        <v>1</v>
      </c>
      <c r="F2878" s="5">
        <f t="shared" si="89"/>
        <v>36.799614134244599</v>
      </c>
    </row>
    <row r="2879" spans="1:6" x14ac:dyDescent="0.3">
      <c r="A2879" t="str">
        <f>Buildings!A2875</f>
        <v>2018_257</v>
      </c>
      <c r="B2879" s="4">
        <f>Buildings!B2875</f>
        <v>2018</v>
      </c>
      <c r="C2879" s="5">
        <f>Buildings!C2875</f>
        <v>91.885285694149601</v>
      </c>
      <c r="D2879" s="15">
        <f>Buildings!D2875</f>
        <v>3.6187499999999999</v>
      </c>
      <c r="E2879" s="4">
        <f t="shared" si="88"/>
        <v>1</v>
      </c>
      <c r="F2879" s="5">
        <f t="shared" si="89"/>
        <v>91.885285694149601</v>
      </c>
    </row>
    <row r="2880" spans="1:6" x14ac:dyDescent="0.3">
      <c r="A2880" t="str">
        <f>Buildings!A2876</f>
        <v>2018_258</v>
      </c>
      <c r="B2880" s="4">
        <f>Buildings!B2876</f>
        <v>2018</v>
      </c>
      <c r="C2880" s="5">
        <f>Buildings!C2876</f>
        <v>73.595901235938101</v>
      </c>
      <c r="D2880" s="15">
        <f>Buildings!D2876</f>
        <v>3.857421875</v>
      </c>
      <c r="E2880" s="4">
        <f t="shared" si="88"/>
        <v>1</v>
      </c>
      <c r="F2880" s="5">
        <f t="shared" si="89"/>
        <v>73.595901235938101</v>
      </c>
    </row>
    <row r="2881" spans="1:6" x14ac:dyDescent="0.3">
      <c r="A2881" t="str">
        <f>Buildings!A2877</f>
        <v>2018_259</v>
      </c>
      <c r="B2881" s="4">
        <f>Buildings!B2877</f>
        <v>2018</v>
      </c>
      <c r="C2881" s="5">
        <f>Buildings!C2877</f>
        <v>459.83207784406801</v>
      </c>
      <c r="D2881" s="15">
        <f>Buildings!D2877</f>
        <v>5.6968750000000004</v>
      </c>
      <c r="E2881" s="4">
        <f t="shared" si="88"/>
        <v>1</v>
      </c>
      <c r="F2881" s="5">
        <f t="shared" si="89"/>
        <v>459.83207784406801</v>
      </c>
    </row>
    <row r="2882" spans="1:6" x14ac:dyDescent="0.3">
      <c r="A2882" t="str">
        <f>Buildings!A2878</f>
        <v>2018_260</v>
      </c>
      <c r="B2882" s="4">
        <f>Buildings!B2878</f>
        <v>2018</v>
      </c>
      <c r="C2882" s="5">
        <f>Buildings!C2878</f>
        <v>110.343161672354</v>
      </c>
      <c r="D2882" s="15">
        <f>Buildings!D2878</f>
        <v>5.6666666666666696</v>
      </c>
      <c r="E2882" s="4">
        <f t="shared" si="88"/>
        <v>1</v>
      </c>
      <c r="F2882" s="5">
        <f t="shared" si="89"/>
        <v>110.343161672354</v>
      </c>
    </row>
    <row r="2883" spans="1:6" x14ac:dyDescent="0.3">
      <c r="A2883" t="str">
        <f>Buildings!A2879</f>
        <v>2018_261</v>
      </c>
      <c r="B2883" s="4">
        <f>Buildings!B2879</f>
        <v>2018</v>
      </c>
      <c r="C2883" s="5">
        <f>Buildings!C2879</f>
        <v>275.83557906188099</v>
      </c>
      <c r="D2883" s="15">
        <f>Buildings!D2879</f>
        <v>4.4213541666666698</v>
      </c>
      <c r="E2883" s="4">
        <f t="shared" si="88"/>
        <v>1</v>
      </c>
      <c r="F2883" s="5">
        <f t="shared" si="89"/>
        <v>275.83557906188099</v>
      </c>
    </row>
    <row r="2884" spans="1:6" x14ac:dyDescent="0.3">
      <c r="A2884" t="str">
        <f>Buildings!A2880</f>
        <v>2018_262</v>
      </c>
      <c r="B2884" s="4">
        <f>Buildings!B2880</f>
        <v>2018</v>
      </c>
      <c r="C2884" s="5">
        <f>Buildings!C2880</f>
        <v>18.356891123577999</v>
      </c>
      <c r="D2884" s="15">
        <f>Buildings!D2880</f>
        <v>2.71875</v>
      </c>
      <c r="E2884" s="4">
        <f t="shared" si="88"/>
        <v>1</v>
      </c>
      <c r="F2884" s="5">
        <f t="shared" si="89"/>
        <v>18.356891123577999</v>
      </c>
    </row>
    <row r="2885" spans="1:6" x14ac:dyDescent="0.3">
      <c r="A2885" t="str">
        <f>Buildings!A2881</f>
        <v>2018_263</v>
      </c>
      <c r="B2885" s="4">
        <f>Buildings!B2881</f>
        <v>2018</v>
      </c>
      <c r="C2885" s="5">
        <f>Buildings!C2881</f>
        <v>110.34764503967</v>
      </c>
      <c r="D2885" s="15">
        <f>Buildings!D2881</f>
        <v>4.9778645833333304</v>
      </c>
      <c r="E2885" s="4">
        <f t="shared" si="88"/>
        <v>1</v>
      </c>
      <c r="F2885" s="5">
        <f t="shared" si="89"/>
        <v>110.34764503967</v>
      </c>
    </row>
    <row r="2886" spans="1:6" x14ac:dyDescent="0.3">
      <c r="A2886" t="str">
        <f>Buildings!A2882</f>
        <v>2018_264</v>
      </c>
      <c r="B2886" s="4">
        <f>Buildings!B2882</f>
        <v>2018</v>
      </c>
      <c r="C2886" s="5">
        <f>Buildings!C2882</f>
        <v>165.32322734035299</v>
      </c>
      <c r="D2886" s="15">
        <f>Buildings!D2882</f>
        <v>3.6310763888888902</v>
      </c>
      <c r="E2886" s="4">
        <f t="shared" si="88"/>
        <v>1</v>
      </c>
      <c r="F2886" s="5">
        <f t="shared" si="89"/>
        <v>165.32322734035299</v>
      </c>
    </row>
    <row r="2887" spans="1:6" x14ac:dyDescent="0.3">
      <c r="A2887" t="str">
        <f>Buildings!A2883</f>
        <v>2018_265</v>
      </c>
      <c r="B2887" s="4">
        <f>Buildings!B2883</f>
        <v>2018</v>
      </c>
      <c r="C2887" s="5">
        <f>Buildings!C2883</f>
        <v>257.32950877770799</v>
      </c>
      <c r="D2887" s="15">
        <f>Buildings!D2883</f>
        <v>4.8616071428571397</v>
      </c>
      <c r="E2887" s="4">
        <f t="shared" ref="E2887:E2950" si="90">MAX(1,FLOOR(D2887/$B$3,1))</f>
        <v>1</v>
      </c>
      <c r="F2887" s="5">
        <f t="shared" ref="F2887:F2950" si="91">C2887*E2887</f>
        <v>257.32950877770799</v>
      </c>
    </row>
    <row r="2888" spans="1:6" x14ac:dyDescent="0.3">
      <c r="A2888" t="str">
        <f>Buildings!A2884</f>
        <v>2018_266</v>
      </c>
      <c r="B2888" s="4">
        <f>Buildings!B2884</f>
        <v>2018</v>
      </c>
      <c r="C2888" s="5">
        <f>Buildings!C2884</f>
        <v>386.02337470278098</v>
      </c>
      <c r="D2888" s="15">
        <f>Buildings!D2884</f>
        <v>4.0725446428571397</v>
      </c>
      <c r="E2888" s="4">
        <f t="shared" si="90"/>
        <v>1</v>
      </c>
      <c r="F2888" s="5">
        <f t="shared" si="91"/>
        <v>386.02337470278098</v>
      </c>
    </row>
    <row r="2889" spans="1:6" x14ac:dyDescent="0.3">
      <c r="A2889" t="str">
        <f>Buildings!A2885</f>
        <v>2018_267</v>
      </c>
      <c r="B2889" s="4">
        <f>Buildings!B2885</f>
        <v>2018</v>
      </c>
      <c r="C2889" s="5">
        <f>Buildings!C2885</f>
        <v>349.27844859845902</v>
      </c>
      <c r="D2889" s="15">
        <f>Buildings!D2885</f>
        <v>4.9564144736842097</v>
      </c>
      <c r="E2889" s="4">
        <f t="shared" si="90"/>
        <v>1</v>
      </c>
      <c r="F2889" s="5">
        <f t="shared" si="91"/>
        <v>349.27844859845902</v>
      </c>
    </row>
    <row r="2890" spans="1:6" x14ac:dyDescent="0.3">
      <c r="A2890" t="str">
        <f>Buildings!A2886</f>
        <v>2018_268</v>
      </c>
      <c r="B2890" s="4">
        <f>Buildings!B2886</f>
        <v>2018</v>
      </c>
      <c r="C2890" s="5">
        <f>Buildings!C2886</f>
        <v>312.47624653857201</v>
      </c>
      <c r="D2890" s="15">
        <f>Buildings!D2886</f>
        <v>4.3331801470588198</v>
      </c>
      <c r="E2890" s="4">
        <f t="shared" si="90"/>
        <v>1</v>
      </c>
      <c r="F2890" s="5">
        <f t="shared" si="91"/>
        <v>312.47624653857201</v>
      </c>
    </row>
    <row r="2891" spans="1:6" x14ac:dyDescent="0.3">
      <c r="A2891" t="str">
        <f>Buildings!A2887</f>
        <v>2018_269</v>
      </c>
      <c r="B2891" s="4">
        <f>Buildings!B2887</f>
        <v>2018</v>
      </c>
      <c r="C2891" s="5">
        <f>Buildings!C2887</f>
        <v>55.197545535862403</v>
      </c>
      <c r="D2891" s="15">
        <f>Buildings!D2887</f>
        <v>3.1614583333333299</v>
      </c>
      <c r="E2891" s="4">
        <f t="shared" si="90"/>
        <v>1</v>
      </c>
      <c r="F2891" s="5">
        <f t="shared" si="91"/>
        <v>55.197545535862403</v>
      </c>
    </row>
    <row r="2892" spans="1:6" x14ac:dyDescent="0.3">
      <c r="A2892" t="str">
        <f>Buildings!A2888</f>
        <v>2018_270</v>
      </c>
      <c r="B2892" s="4">
        <f>Buildings!B2888</f>
        <v>2018</v>
      </c>
      <c r="C2892" s="5">
        <f>Buildings!C2888</f>
        <v>1397.71052483469</v>
      </c>
      <c r="D2892" s="15">
        <f>Buildings!D2888</f>
        <v>8.0279605263157894</v>
      </c>
      <c r="E2892" s="4">
        <f t="shared" si="90"/>
        <v>2</v>
      </c>
      <c r="F2892" s="5">
        <f t="shared" si="91"/>
        <v>2795.42104966938</v>
      </c>
    </row>
    <row r="2893" spans="1:6" x14ac:dyDescent="0.3">
      <c r="A2893" t="str">
        <f>Buildings!A2889</f>
        <v>2018_271</v>
      </c>
      <c r="B2893" s="4">
        <f>Buildings!B2889</f>
        <v>2018</v>
      </c>
      <c r="C2893" s="5">
        <f>Buildings!C2889</f>
        <v>128.74229385051899</v>
      </c>
      <c r="D2893" s="15">
        <f>Buildings!D2889</f>
        <v>3.5022321428571401</v>
      </c>
      <c r="E2893" s="4">
        <f t="shared" si="90"/>
        <v>1</v>
      </c>
      <c r="F2893" s="5">
        <f t="shared" si="91"/>
        <v>128.74229385051899</v>
      </c>
    </row>
    <row r="2894" spans="1:6" x14ac:dyDescent="0.3">
      <c r="A2894" t="str">
        <f>Buildings!A2890</f>
        <v>2018_272</v>
      </c>
      <c r="B2894" s="4">
        <f>Buildings!B2890</f>
        <v>2018</v>
      </c>
      <c r="C2894" s="5">
        <f>Buildings!C2890</f>
        <v>238.98423084337301</v>
      </c>
      <c r="D2894" s="15">
        <f>Buildings!D2890</f>
        <v>5.2752403846153904</v>
      </c>
      <c r="E2894" s="4">
        <f t="shared" si="90"/>
        <v>1</v>
      </c>
      <c r="F2894" s="5">
        <f t="shared" si="91"/>
        <v>238.98423084337301</v>
      </c>
    </row>
    <row r="2895" spans="1:6" x14ac:dyDescent="0.3">
      <c r="A2895" t="str">
        <f>Buildings!A2891</f>
        <v>2018_273</v>
      </c>
      <c r="B2895" s="4">
        <f>Buildings!B2891</f>
        <v>2018</v>
      </c>
      <c r="C2895" s="5">
        <f>Buildings!C2891</f>
        <v>257.37138720229302</v>
      </c>
      <c r="D2895" s="15">
        <f>Buildings!D2891</f>
        <v>5.7550223214285703</v>
      </c>
      <c r="E2895" s="4">
        <f t="shared" si="90"/>
        <v>1</v>
      </c>
      <c r="F2895" s="5">
        <f t="shared" si="91"/>
        <v>257.37138720229302</v>
      </c>
    </row>
    <row r="2896" spans="1:6" x14ac:dyDescent="0.3">
      <c r="A2896" t="str">
        <f>Buildings!A2892</f>
        <v>2018_274</v>
      </c>
      <c r="B2896" s="4">
        <f>Buildings!B2892</f>
        <v>2018</v>
      </c>
      <c r="C2896" s="5">
        <f>Buildings!C2892</f>
        <v>257.48751656711102</v>
      </c>
      <c r="D2896" s="15">
        <f>Buildings!D2892</f>
        <v>4.4592633928571397</v>
      </c>
      <c r="E2896" s="4">
        <f t="shared" si="90"/>
        <v>1</v>
      </c>
      <c r="F2896" s="5">
        <f t="shared" si="91"/>
        <v>257.48751656711102</v>
      </c>
    </row>
    <row r="2897" spans="1:6" x14ac:dyDescent="0.3">
      <c r="A2897" t="str">
        <f>Buildings!A2893</f>
        <v>2018_275</v>
      </c>
      <c r="B2897" s="4">
        <f>Buildings!B2893</f>
        <v>2018</v>
      </c>
      <c r="C2897" s="5">
        <f>Buildings!C2893</f>
        <v>220.714189622551</v>
      </c>
      <c r="D2897" s="15">
        <f>Buildings!D2893</f>
        <v>3.7552083333333299</v>
      </c>
      <c r="E2897" s="4">
        <f t="shared" si="90"/>
        <v>1</v>
      </c>
      <c r="F2897" s="5">
        <f t="shared" si="91"/>
        <v>220.714189622551</v>
      </c>
    </row>
    <row r="2898" spans="1:6" x14ac:dyDescent="0.3">
      <c r="A2898" t="str">
        <f>Buildings!A2894</f>
        <v>2018_276</v>
      </c>
      <c r="B2898" s="4">
        <f>Buildings!B2894</f>
        <v>2018</v>
      </c>
      <c r="C2898" s="5">
        <f>Buildings!C2894</f>
        <v>257.17913136072502</v>
      </c>
      <c r="D2898" s="15">
        <f>Buildings!D2894</f>
        <v>4.6194196428571397</v>
      </c>
      <c r="E2898" s="4">
        <f t="shared" si="90"/>
        <v>1</v>
      </c>
      <c r="F2898" s="5">
        <f t="shared" si="91"/>
        <v>257.17913136072502</v>
      </c>
    </row>
    <row r="2899" spans="1:6" x14ac:dyDescent="0.3">
      <c r="A2899" t="str">
        <f>Buildings!A2895</f>
        <v>2018_277</v>
      </c>
      <c r="B2899" s="4">
        <f>Buildings!B2895</f>
        <v>2018</v>
      </c>
      <c r="C2899" s="5">
        <f>Buildings!C2895</f>
        <v>312.67493017762899</v>
      </c>
      <c r="D2899" s="15">
        <f>Buildings!D2895</f>
        <v>4.5877757352941204</v>
      </c>
      <c r="E2899" s="4">
        <f t="shared" si="90"/>
        <v>1</v>
      </c>
      <c r="F2899" s="5">
        <f t="shared" si="91"/>
        <v>312.67493017762899</v>
      </c>
    </row>
    <row r="2900" spans="1:6" x14ac:dyDescent="0.3">
      <c r="A2900" t="str">
        <f>Buildings!A2896</f>
        <v>2018_278</v>
      </c>
      <c r="B2900" s="4">
        <f>Buildings!B2896</f>
        <v>2018</v>
      </c>
      <c r="C2900" s="5">
        <f>Buildings!C2896</f>
        <v>183.73501522839101</v>
      </c>
      <c r="D2900" s="15">
        <f>Buildings!D2896</f>
        <v>5.1765625000000002</v>
      </c>
      <c r="E2900" s="4">
        <f t="shared" si="90"/>
        <v>1</v>
      </c>
      <c r="F2900" s="5">
        <f t="shared" si="91"/>
        <v>183.73501522839101</v>
      </c>
    </row>
    <row r="2901" spans="1:6" x14ac:dyDescent="0.3">
      <c r="A2901" t="str">
        <f>Buildings!A2897</f>
        <v>2018_279</v>
      </c>
      <c r="B2901" s="4">
        <f>Buildings!B2897</f>
        <v>2018</v>
      </c>
      <c r="C2901" s="5">
        <f>Buildings!C2897</f>
        <v>257.45202863030102</v>
      </c>
      <c r="D2901" s="15">
        <f>Buildings!D2897</f>
        <v>5.21875</v>
      </c>
      <c r="E2901" s="4">
        <f t="shared" si="90"/>
        <v>1</v>
      </c>
      <c r="F2901" s="5">
        <f t="shared" si="91"/>
        <v>257.45202863030102</v>
      </c>
    </row>
    <row r="2902" spans="1:6" x14ac:dyDescent="0.3">
      <c r="A2902" t="str">
        <f>Buildings!A2898</f>
        <v>2018_280</v>
      </c>
      <c r="B2902" s="4">
        <f>Buildings!B2898</f>
        <v>2018</v>
      </c>
      <c r="C2902" s="5">
        <f>Buildings!C2898</f>
        <v>845.622991107404</v>
      </c>
      <c r="D2902" s="15">
        <f>Buildings!D2898</f>
        <v>8.5608016304347796</v>
      </c>
      <c r="E2902" s="4">
        <f t="shared" si="90"/>
        <v>2</v>
      </c>
      <c r="F2902" s="5">
        <f t="shared" si="91"/>
        <v>1691.245982214808</v>
      </c>
    </row>
    <row r="2903" spans="1:6" x14ac:dyDescent="0.3">
      <c r="A2903" t="str">
        <f>Buildings!A2899</f>
        <v>2018_281</v>
      </c>
      <c r="B2903" s="4">
        <f>Buildings!B2899</f>
        <v>2018</v>
      </c>
      <c r="C2903" s="5">
        <f>Buildings!C2899</f>
        <v>385.97939141839697</v>
      </c>
      <c r="D2903" s="15">
        <f>Buildings!D2899</f>
        <v>7.3731398809523796</v>
      </c>
      <c r="E2903" s="4">
        <f t="shared" si="90"/>
        <v>2</v>
      </c>
      <c r="F2903" s="5">
        <f t="shared" si="91"/>
        <v>771.95878283679394</v>
      </c>
    </row>
    <row r="2904" spans="1:6" x14ac:dyDescent="0.3">
      <c r="A2904" t="str">
        <f>Buildings!A2900</f>
        <v>2018_282</v>
      </c>
      <c r="B2904" s="4">
        <f>Buildings!B2900</f>
        <v>2018</v>
      </c>
      <c r="C2904" s="5">
        <f>Buildings!C2900</f>
        <v>238.93478441238301</v>
      </c>
      <c r="D2904" s="15">
        <f>Buildings!D2900</f>
        <v>5.3383413461538503</v>
      </c>
      <c r="E2904" s="4">
        <f t="shared" si="90"/>
        <v>1</v>
      </c>
      <c r="F2904" s="5">
        <f t="shared" si="91"/>
        <v>238.93478441238301</v>
      </c>
    </row>
    <row r="2905" spans="1:6" x14ac:dyDescent="0.3">
      <c r="A2905" t="str">
        <f>Buildings!A2901</f>
        <v>2018_283</v>
      </c>
      <c r="B2905" s="4">
        <f>Buildings!B2901</f>
        <v>2018</v>
      </c>
      <c r="C2905" s="5">
        <f>Buildings!C2901</f>
        <v>367.58381928131001</v>
      </c>
      <c r="D2905" s="15">
        <f>Buildings!D2901</f>
        <v>5.2796874999999996</v>
      </c>
      <c r="E2905" s="4">
        <f t="shared" si="90"/>
        <v>1</v>
      </c>
      <c r="F2905" s="5">
        <f t="shared" si="91"/>
        <v>367.58381928131001</v>
      </c>
    </row>
    <row r="2906" spans="1:6" x14ac:dyDescent="0.3">
      <c r="A2906" t="str">
        <f>Buildings!A2902</f>
        <v>2018_284</v>
      </c>
      <c r="B2906" s="4">
        <f>Buildings!B2902</f>
        <v>2018</v>
      </c>
      <c r="C2906" s="5">
        <f>Buildings!C2902</f>
        <v>330.89327536523302</v>
      </c>
      <c r="D2906" s="15">
        <f>Buildings!D2902</f>
        <v>4.2161458333333304</v>
      </c>
      <c r="E2906" s="4">
        <f t="shared" si="90"/>
        <v>1</v>
      </c>
      <c r="F2906" s="5">
        <f t="shared" si="91"/>
        <v>330.89327536523302</v>
      </c>
    </row>
    <row r="2907" spans="1:6" x14ac:dyDescent="0.3">
      <c r="A2907" t="str">
        <f>Buildings!A2903</f>
        <v>2018_285</v>
      </c>
      <c r="B2907" s="4">
        <f>Buildings!B2903</f>
        <v>2018</v>
      </c>
      <c r="C2907" s="5">
        <f>Buildings!C2903</f>
        <v>1452.988887107</v>
      </c>
      <c r="D2907" s="15">
        <f>Buildings!D2903</f>
        <v>10.860067246835399</v>
      </c>
      <c r="E2907" s="4">
        <f t="shared" si="90"/>
        <v>3</v>
      </c>
      <c r="F2907" s="5">
        <f t="shared" si="91"/>
        <v>4358.9666613210002</v>
      </c>
    </row>
    <row r="2908" spans="1:6" x14ac:dyDescent="0.3">
      <c r="A2908" t="str">
        <f>Buildings!A2904</f>
        <v>2018_286</v>
      </c>
      <c r="B2908" s="4">
        <f>Buildings!B2904</f>
        <v>2018</v>
      </c>
      <c r="C2908" s="5">
        <f>Buildings!C2904</f>
        <v>18.459667740389701</v>
      </c>
      <c r="D2908" s="15">
        <f>Buildings!D2904</f>
        <v>3.890625</v>
      </c>
      <c r="E2908" s="4">
        <f t="shared" si="90"/>
        <v>1</v>
      </c>
      <c r="F2908" s="5">
        <f t="shared" si="91"/>
        <v>18.459667740389701</v>
      </c>
    </row>
    <row r="2909" spans="1:6" x14ac:dyDescent="0.3">
      <c r="A2909" t="str">
        <f>Buildings!A2905</f>
        <v>2018_287</v>
      </c>
      <c r="B2909" s="4">
        <f>Buildings!B2905</f>
        <v>2018</v>
      </c>
      <c r="C2909" s="5">
        <f>Buildings!C2905</f>
        <v>147.212015120313</v>
      </c>
      <c r="D2909" s="15">
        <f>Buildings!D2905</f>
        <v>2.6904296875</v>
      </c>
      <c r="E2909" s="4">
        <f t="shared" si="90"/>
        <v>1</v>
      </c>
      <c r="F2909" s="5">
        <f t="shared" si="91"/>
        <v>147.212015120313</v>
      </c>
    </row>
    <row r="2910" spans="1:6" x14ac:dyDescent="0.3">
      <c r="A2910" t="str">
        <f>Buildings!A2906</f>
        <v>2018_288</v>
      </c>
      <c r="B2910" s="4">
        <f>Buildings!B2906</f>
        <v>2018</v>
      </c>
      <c r="C2910" s="5">
        <f>Buildings!C2906</f>
        <v>735.19932445511199</v>
      </c>
      <c r="D2910" s="15">
        <f>Buildings!D2906</f>
        <v>4.3076171875</v>
      </c>
      <c r="E2910" s="4">
        <f t="shared" si="90"/>
        <v>1</v>
      </c>
      <c r="F2910" s="5">
        <f t="shared" si="91"/>
        <v>735.19932445511199</v>
      </c>
    </row>
    <row r="2911" spans="1:6" x14ac:dyDescent="0.3">
      <c r="A2911" t="str">
        <f>Buildings!A2907</f>
        <v>2018_289</v>
      </c>
      <c r="B2911" s="4">
        <f>Buildings!B2907</f>
        <v>2018</v>
      </c>
      <c r="C2911" s="5">
        <f>Buildings!C2907</f>
        <v>36.747514158487299</v>
      </c>
      <c r="D2911" s="15">
        <f>Buildings!D2907</f>
        <v>2.79296875</v>
      </c>
      <c r="E2911" s="4">
        <f t="shared" si="90"/>
        <v>1</v>
      </c>
      <c r="F2911" s="5">
        <f t="shared" si="91"/>
        <v>36.747514158487299</v>
      </c>
    </row>
    <row r="2912" spans="1:6" x14ac:dyDescent="0.3">
      <c r="A2912" t="str">
        <f>Buildings!A2908</f>
        <v>2018_290</v>
      </c>
      <c r="B2912" s="4">
        <f>Buildings!B2908</f>
        <v>2018</v>
      </c>
      <c r="C2912" s="5">
        <f>Buildings!C2908</f>
        <v>36.764073001220801</v>
      </c>
      <c r="D2912" s="15">
        <f>Buildings!D2908</f>
        <v>3.16796875</v>
      </c>
      <c r="E2912" s="4">
        <f t="shared" si="90"/>
        <v>1</v>
      </c>
      <c r="F2912" s="5">
        <f t="shared" si="91"/>
        <v>36.764073001220801</v>
      </c>
    </row>
    <row r="2913" spans="1:6" x14ac:dyDescent="0.3">
      <c r="A2913" t="str">
        <f>Buildings!A2909</f>
        <v>2018_291</v>
      </c>
      <c r="B2913" s="4">
        <f>Buildings!B2909</f>
        <v>2018</v>
      </c>
      <c r="C2913" s="5">
        <f>Buildings!C2909</f>
        <v>220.689669422805</v>
      </c>
      <c r="D2913" s="15">
        <f>Buildings!D2909</f>
        <v>4.4537760416666696</v>
      </c>
      <c r="E2913" s="4">
        <f t="shared" si="90"/>
        <v>1</v>
      </c>
      <c r="F2913" s="5">
        <f t="shared" si="91"/>
        <v>220.689669422805</v>
      </c>
    </row>
    <row r="2914" spans="1:6" x14ac:dyDescent="0.3">
      <c r="A2914" t="str">
        <f>Buildings!A2910</f>
        <v>2018_292</v>
      </c>
      <c r="B2914" s="4">
        <f>Buildings!B2910</f>
        <v>2018</v>
      </c>
      <c r="C2914" s="5">
        <f>Buildings!C2910</f>
        <v>202.43337315321</v>
      </c>
      <c r="D2914" s="15">
        <f>Buildings!D2910</f>
        <v>3.2450284090909101</v>
      </c>
      <c r="E2914" s="4">
        <f t="shared" si="90"/>
        <v>1</v>
      </c>
      <c r="F2914" s="5">
        <f t="shared" si="91"/>
        <v>202.43337315321</v>
      </c>
    </row>
    <row r="2915" spans="1:6" x14ac:dyDescent="0.3">
      <c r="A2915" t="str">
        <f>Buildings!A2911</f>
        <v>2018_293</v>
      </c>
      <c r="B2915" s="4">
        <f>Buildings!B2911</f>
        <v>2018</v>
      </c>
      <c r="C2915" s="5">
        <f>Buildings!C2911</f>
        <v>36.799967821687503</v>
      </c>
      <c r="D2915" s="15">
        <f>Buildings!D2911</f>
        <v>3.71484375</v>
      </c>
      <c r="E2915" s="4">
        <f t="shared" si="90"/>
        <v>1</v>
      </c>
      <c r="F2915" s="5">
        <f t="shared" si="91"/>
        <v>36.799967821687503</v>
      </c>
    </row>
    <row r="2916" spans="1:6" x14ac:dyDescent="0.3">
      <c r="A2916" t="str">
        <f>Buildings!A2912</f>
        <v>2018_294</v>
      </c>
      <c r="B2916" s="4">
        <f>Buildings!B2912</f>
        <v>2018</v>
      </c>
      <c r="C2916" s="5">
        <f>Buildings!C2912</f>
        <v>110.44892413727899</v>
      </c>
      <c r="D2916" s="15">
        <f>Buildings!D2912</f>
        <v>4.8098958333333304</v>
      </c>
      <c r="E2916" s="4">
        <f t="shared" si="90"/>
        <v>1</v>
      </c>
      <c r="F2916" s="5">
        <f t="shared" si="91"/>
        <v>110.44892413727899</v>
      </c>
    </row>
    <row r="2917" spans="1:6" x14ac:dyDescent="0.3">
      <c r="A2917" t="str">
        <f>Buildings!A2913</f>
        <v>2018_295</v>
      </c>
      <c r="B2917" s="4">
        <f>Buildings!B2913</f>
        <v>2018</v>
      </c>
      <c r="C2917" s="5">
        <f>Buildings!C2913</f>
        <v>606.953888230026</v>
      </c>
      <c r="D2917" s="15">
        <f>Buildings!D2913</f>
        <v>6.3416193181818201</v>
      </c>
      <c r="E2917" s="4">
        <f t="shared" si="90"/>
        <v>2</v>
      </c>
      <c r="F2917" s="5">
        <f t="shared" si="91"/>
        <v>1213.907776460052</v>
      </c>
    </row>
    <row r="2918" spans="1:6" x14ac:dyDescent="0.3">
      <c r="A2918" t="str">
        <f>Buildings!A2914</f>
        <v>2018_296</v>
      </c>
      <c r="B2918" s="4">
        <f>Buildings!B2914</f>
        <v>2018</v>
      </c>
      <c r="C2918" s="5">
        <f>Buildings!C2914</f>
        <v>55.097726333886399</v>
      </c>
      <c r="D2918" s="15">
        <f>Buildings!D2914</f>
        <v>2.921875</v>
      </c>
      <c r="E2918" s="4">
        <f t="shared" si="90"/>
        <v>1</v>
      </c>
      <c r="F2918" s="5">
        <f t="shared" si="91"/>
        <v>55.097726333886399</v>
      </c>
    </row>
    <row r="2919" spans="1:6" x14ac:dyDescent="0.3">
      <c r="A2919" t="str">
        <f>Buildings!A2915</f>
        <v>2018_297</v>
      </c>
      <c r="B2919" s="4">
        <f>Buildings!B2915</f>
        <v>2018</v>
      </c>
      <c r="C2919" s="5">
        <f>Buildings!C2915</f>
        <v>1636.11843081098</v>
      </c>
      <c r="D2919" s="15">
        <f>Buildings!D2915</f>
        <v>10.548016151685401</v>
      </c>
      <c r="E2919" s="4">
        <f t="shared" si="90"/>
        <v>3</v>
      </c>
      <c r="F2919" s="5">
        <f t="shared" si="91"/>
        <v>4908.3552924329397</v>
      </c>
    </row>
    <row r="2920" spans="1:6" x14ac:dyDescent="0.3">
      <c r="A2920" t="str">
        <f>Buildings!A2916</f>
        <v>2018_298</v>
      </c>
      <c r="B2920" s="4">
        <f>Buildings!B2916</f>
        <v>2018</v>
      </c>
      <c r="C2920" s="5">
        <f>Buildings!C2916</f>
        <v>183.74500626884401</v>
      </c>
      <c r="D2920" s="15">
        <f>Buildings!D2916</f>
        <v>5.2156250000000002</v>
      </c>
      <c r="E2920" s="4">
        <f t="shared" si="90"/>
        <v>1</v>
      </c>
      <c r="F2920" s="5">
        <f t="shared" si="91"/>
        <v>183.74500626884401</v>
      </c>
    </row>
    <row r="2921" spans="1:6" x14ac:dyDescent="0.3">
      <c r="A2921" t="str">
        <f>Buildings!A2917</f>
        <v>2018_299</v>
      </c>
      <c r="B2921" s="4">
        <f>Buildings!B2917</f>
        <v>2018</v>
      </c>
      <c r="C2921" s="5">
        <f>Buildings!C2917</f>
        <v>73.632044285535798</v>
      </c>
      <c r="D2921" s="15">
        <f>Buildings!D2917</f>
        <v>4.3203125</v>
      </c>
      <c r="E2921" s="4">
        <f t="shared" si="90"/>
        <v>1</v>
      </c>
      <c r="F2921" s="5">
        <f t="shared" si="91"/>
        <v>73.632044285535798</v>
      </c>
    </row>
    <row r="2922" spans="1:6" x14ac:dyDescent="0.3">
      <c r="A2922" t="str">
        <f>Buildings!A2918</f>
        <v>2018_300</v>
      </c>
      <c r="B2922" s="4">
        <f>Buildings!B2918</f>
        <v>2018</v>
      </c>
      <c r="C2922" s="5">
        <f>Buildings!C2918</f>
        <v>514.91543999873102</v>
      </c>
      <c r="D2922" s="15">
        <f>Buildings!D2918</f>
        <v>4.4958147321428603</v>
      </c>
      <c r="E2922" s="4">
        <f t="shared" si="90"/>
        <v>1</v>
      </c>
      <c r="F2922" s="5">
        <f t="shared" si="91"/>
        <v>514.91543999873102</v>
      </c>
    </row>
    <row r="2923" spans="1:6" x14ac:dyDescent="0.3">
      <c r="A2923" t="str">
        <f>Buildings!A2919</f>
        <v>2018_301</v>
      </c>
      <c r="B2923" s="4">
        <f>Buildings!B2919</f>
        <v>2018</v>
      </c>
      <c r="C2923" s="5">
        <f>Buildings!C2919</f>
        <v>220.619525816292</v>
      </c>
      <c r="D2923" s="15">
        <f>Buildings!D2919</f>
        <v>3.7037760416666701</v>
      </c>
      <c r="E2923" s="4">
        <f t="shared" si="90"/>
        <v>1</v>
      </c>
      <c r="F2923" s="5">
        <f t="shared" si="91"/>
        <v>220.619525816292</v>
      </c>
    </row>
    <row r="2924" spans="1:6" x14ac:dyDescent="0.3">
      <c r="A2924" t="str">
        <f>Buildings!A2920</f>
        <v>2018_302</v>
      </c>
      <c r="B2924" s="4">
        <f>Buildings!B2920</f>
        <v>2018</v>
      </c>
      <c r="C2924" s="5">
        <f>Buildings!C2920</f>
        <v>239.101880777627</v>
      </c>
      <c r="D2924" s="15">
        <f>Buildings!D2920</f>
        <v>5.1177884615384599</v>
      </c>
      <c r="E2924" s="4">
        <f t="shared" si="90"/>
        <v>1</v>
      </c>
      <c r="F2924" s="5">
        <f t="shared" si="91"/>
        <v>239.101880777627</v>
      </c>
    </row>
    <row r="2925" spans="1:6" x14ac:dyDescent="0.3">
      <c r="A2925" t="str">
        <f>Buildings!A2921</f>
        <v>2018_303</v>
      </c>
      <c r="B2925" s="4">
        <f>Buildings!B2921</f>
        <v>2018</v>
      </c>
      <c r="C2925" s="5">
        <f>Buildings!C2921</f>
        <v>330.93136978894501</v>
      </c>
      <c r="D2925" s="15">
        <f>Buildings!D2921</f>
        <v>5.0056423611111098</v>
      </c>
      <c r="E2925" s="4">
        <f t="shared" si="90"/>
        <v>1</v>
      </c>
      <c r="F2925" s="5">
        <f t="shared" si="91"/>
        <v>330.93136978894501</v>
      </c>
    </row>
    <row r="2926" spans="1:6" x14ac:dyDescent="0.3">
      <c r="A2926" t="str">
        <f>Buildings!A2922</f>
        <v>2018_304</v>
      </c>
      <c r="B2926" s="4">
        <f>Buildings!B2922</f>
        <v>2018</v>
      </c>
      <c r="C2926" s="5">
        <f>Buildings!C2922</f>
        <v>238.92302476428401</v>
      </c>
      <c r="D2926" s="15">
        <f>Buildings!D2922</f>
        <v>5.1009615384615401</v>
      </c>
      <c r="E2926" s="4">
        <f t="shared" si="90"/>
        <v>1</v>
      </c>
      <c r="F2926" s="5">
        <f t="shared" si="91"/>
        <v>238.92302476428401</v>
      </c>
    </row>
    <row r="2927" spans="1:6" x14ac:dyDescent="0.3">
      <c r="A2927" t="str">
        <f>Buildings!A2923</f>
        <v>2018_305</v>
      </c>
      <c r="B2927" s="4">
        <f>Buildings!B2923</f>
        <v>2018</v>
      </c>
      <c r="C2927" s="5">
        <f>Buildings!C2923</f>
        <v>73.632332127541304</v>
      </c>
      <c r="D2927" s="15">
        <f>Buildings!D2923</f>
        <v>5.076171875</v>
      </c>
      <c r="E2927" s="4">
        <f t="shared" si="90"/>
        <v>1</v>
      </c>
      <c r="F2927" s="5">
        <f t="shared" si="91"/>
        <v>73.632332127541304</v>
      </c>
    </row>
    <row r="2928" spans="1:6" x14ac:dyDescent="0.3">
      <c r="A2928" t="str">
        <f>Buildings!A2924</f>
        <v>2018_306</v>
      </c>
      <c r="B2928" s="4">
        <f>Buildings!B2924</f>
        <v>2018</v>
      </c>
      <c r="C2928" s="5">
        <f>Buildings!C2924</f>
        <v>238.99570740386801</v>
      </c>
      <c r="D2928" s="15">
        <f>Buildings!D2924</f>
        <v>4.8058894230769198</v>
      </c>
      <c r="E2928" s="4">
        <f t="shared" si="90"/>
        <v>1</v>
      </c>
      <c r="F2928" s="5">
        <f t="shared" si="91"/>
        <v>238.99570740386801</v>
      </c>
    </row>
    <row r="2929" spans="1:6" x14ac:dyDescent="0.3">
      <c r="A2929" t="str">
        <f>Buildings!A2925</f>
        <v>2018_307</v>
      </c>
      <c r="B2929" s="4">
        <f>Buildings!B2925</f>
        <v>2018</v>
      </c>
      <c r="C2929" s="5">
        <f>Buildings!C2925</f>
        <v>8680.8179163122604</v>
      </c>
      <c r="D2929" s="15">
        <f>Buildings!D2925</f>
        <v>13.4686672404661</v>
      </c>
      <c r="E2929" s="4">
        <f t="shared" si="90"/>
        <v>4</v>
      </c>
      <c r="F2929" s="5">
        <f t="shared" si="91"/>
        <v>34723.271665249042</v>
      </c>
    </row>
    <row r="2930" spans="1:6" x14ac:dyDescent="0.3">
      <c r="A2930" t="str">
        <f>Buildings!A2926</f>
        <v>2018_308</v>
      </c>
      <c r="B2930" s="4">
        <f>Buildings!B2926</f>
        <v>2018</v>
      </c>
      <c r="C2930" s="5">
        <f>Buildings!C2926</f>
        <v>36.7615325450897</v>
      </c>
      <c r="D2930" s="15">
        <f>Buildings!D2926</f>
        <v>3.2734375</v>
      </c>
      <c r="E2930" s="4">
        <f t="shared" si="90"/>
        <v>1</v>
      </c>
      <c r="F2930" s="5">
        <f t="shared" si="91"/>
        <v>36.7615325450897</v>
      </c>
    </row>
    <row r="2931" spans="1:6" x14ac:dyDescent="0.3">
      <c r="A2931" t="str">
        <f>Buildings!A2927</f>
        <v>2018_309</v>
      </c>
      <c r="B2931" s="4">
        <f>Buildings!B2927</f>
        <v>2018</v>
      </c>
      <c r="C2931" s="5">
        <f>Buildings!C2927</f>
        <v>257.56052251160099</v>
      </c>
      <c r="D2931" s="15">
        <f>Buildings!D2927</f>
        <v>4.28069196428571</v>
      </c>
      <c r="E2931" s="4">
        <f t="shared" si="90"/>
        <v>1</v>
      </c>
      <c r="F2931" s="5">
        <f t="shared" si="91"/>
        <v>257.56052251160099</v>
      </c>
    </row>
    <row r="2932" spans="1:6" x14ac:dyDescent="0.3">
      <c r="A2932" t="str">
        <f>Buildings!A2928</f>
        <v>2018_310</v>
      </c>
      <c r="B2932" s="4">
        <f>Buildings!B2928</f>
        <v>2018</v>
      </c>
      <c r="C2932" s="5">
        <f>Buildings!C2928</f>
        <v>385.92574719339598</v>
      </c>
      <c r="D2932" s="15">
        <f>Buildings!D2928</f>
        <v>5.7116815476190501</v>
      </c>
      <c r="E2932" s="4">
        <f t="shared" si="90"/>
        <v>1</v>
      </c>
      <c r="F2932" s="5">
        <f t="shared" si="91"/>
        <v>385.92574719339598</v>
      </c>
    </row>
    <row r="2933" spans="1:6" x14ac:dyDescent="0.3">
      <c r="A2933" t="str">
        <f>Buildings!A2929</f>
        <v>2018_311</v>
      </c>
      <c r="B2933" s="4">
        <f>Buildings!B2929</f>
        <v>2018</v>
      </c>
      <c r="C2933" s="5">
        <f>Buildings!C2929</f>
        <v>2224.0954171828898</v>
      </c>
      <c r="D2933" s="15">
        <f>Buildings!D2929</f>
        <v>18.4435046487603</v>
      </c>
      <c r="E2933" s="4">
        <f t="shared" si="90"/>
        <v>6</v>
      </c>
      <c r="F2933" s="5">
        <f t="shared" si="91"/>
        <v>13344.572503097339</v>
      </c>
    </row>
    <row r="2934" spans="1:6" x14ac:dyDescent="0.3">
      <c r="A2934" t="str">
        <f>Buildings!A2930</f>
        <v>2018_312</v>
      </c>
      <c r="B2934" s="4">
        <f>Buildings!B2930</f>
        <v>2018</v>
      </c>
      <c r="C2934" s="5">
        <f>Buildings!C2930</f>
        <v>18.3487329063937</v>
      </c>
      <c r="D2934" s="15">
        <f>Buildings!D2930</f>
        <v>1.4140625</v>
      </c>
      <c r="E2934" s="4">
        <f t="shared" si="90"/>
        <v>1</v>
      </c>
      <c r="F2934" s="5">
        <f t="shared" si="91"/>
        <v>18.3487329063937</v>
      </c>
    </row>
    <row r="2935" spans="1:6" x14ac:dyDescent="0.3">
      <c r="A2935" t="str">
        <f>Buildings!A2931</f>
        <v>2018_313</v>
      </c>
      <c r="B2935" s="4">
        <f>Buildings!B2931</f>
        <v>2018</v>
      </c>
      <c r="C2935" s="5">
        <f>Buildings!C2931</f>
        <v>239.10090025514401</v>
      </c>
      <c r="D2935" s="15">
        <f>Buildings!D2931</f>
        <v>4.5600961538461497</v>
      </c>
      <c r="E2935" s="4">
        <f t="shared" si="90"/>
        <v>1</v>
      </c>
      <c r="F2935" s="5">
        <f t="shared" si="91"/>
        <v>239.10090025514401</v>
      </c>
    </row>
    <row r="2936" spans="1:6" x14ac:dyDescent="0.3">
      <c r="A2936" t="str">
        <f>Buildings!A2932</f>
        <v>2018_314</v>
      </c>
      <c r="B2936" s="4">
        <f>Buildings!B2932</f>
        <v>2018</v>
      </c>
      <c r="C2936" s="5">
        <f>Buildings!C2932</f>
        <v>220.642651747912</v>
      </c>
      <c r="D2936" s="15">
        <f>Buildings!D2932</f>
        <v>5.7213541666666696</v>
      </c>
      <c r="E2936" s="4">
        <f t="shared" si="90"/>
        <v>1</v>
      </c>
      <c r="F2936" s="5">
        <f t="shared" si="91"/>
        <v>220.642651747912</v>
      </c>
    </row>
    <row r="2937" spans="1:6" x14ac:dyDescent="0.3">
      <c r="A2937" t="str">
        <f>Buildings!A2933</f>
        <v>2018_315</v>
      </c>
      <c r="B2937" s="4">
        <f>Buildings!B2933</f>
        <v>2018</v>
      </c>
      <c r="C2937" s="5">
        <f>Buildings!C2933</f>
        <v>3310.1416062898902</v>
      </c>
      <c r="D2937" s="15">
        <f>Buildings!D2933</f>
        <v>8.1359809027777796</v>
      </c>
      <c r="E2937" s="4">
        <f t="shared" si="90"/>
        <v>2</v>
      </c>
      <c r="F2937" s="5">
        <f t="shared" si="91"/>
        <v>6620.2832125797804</v>
      </c>
    </row>
    <row r="2938" spans="1:6" x14ac:dyDescent="0.3">
      <c r="A2938" t="str">
        <f>Buildings!A2934</f>
        <v>2018_316</v>
      </c>
      <c r="B2938" s="4">
        <f>Buildings!B2934</f>
        <v>2018</v>
      </c>
      <c r="C2938" s="5">
        <f>Buildings!C2934</f>
        <v>1654.14216096513</v>
      </c>
      <c r="D2938" s="15">
        <f>Buildings!D2934</f>
        <v>8.3040798611111093</v>
      </c>
      <c r="E2938" s="4">
        <f t="shared" si="90"/>
        <v>2</v>
      </c>
      <c r="F2938" s="5">
        <f t="shared" si="91"/>
        <v>3308.2843219302599</v>
      </c>
    </row>
    <row r="2939" spans="1:6" x14ac:dyDescent="0.3">
      <c r="A2939" t="str">
        <f>Buildings!A2935</f>
        <v>2018_317</v>
      </c>
      <c r="B2939" s="4">
        <f>Buildings!B2935</f>
        <v>2018</v>
      </c>
      <c r="C2939" s="5">
        <f>Buildings!C2935</f>
        <v>312.57934439554799</v>
      </c>
      <c r="D2939" s="15">
        <f>Buildings!D2935</f>
        <v>3.83777573529412</v>
      </c>
      <c r="E2939" s="4">
        <f t="shared" si="90"/>
        <v>1</v>
      </c>
      <c r="F2939" s="5">
        <f t="shared" si="91"/>
        <v>312.57934439554799</v>
      </c>
    </row>
    <row r="2940" spans="1:6" x14ac:dyDescent="0.3">
      <c r="A2940" t="str">
        <f>Buildings!A2936</f>
        <v>2018_318</v>
      </c>
      <c r="B2940" s="4">
        <f>Buildings!B2936</f>
        <v>2018</v>
      </c>
      <c r="C2940" s="5">
        <f>Buildings!C2936</f>
        <v>404.50270780175902</v>
      </c>
      <c r="D2940" s="15">
        <f>Buildings!D2936</f>
        <v>5.7595880681818201</v>
      </c>
      <c r="E2940" s="4">
        <f t="shared" si="90"/>
        <v>1</v>
      </c>
      <c r="F2940" s="5">
        <f t="shared" si="91"/>
        <v>404.50270780175902</v>
      </c>
    </row>
    <row r="2941" spans="1:6" x14ac:dyDescent="0.3">
      <c r="A2941" t="str">
        <f>Buildings!A2937</f>
        <v>2018_319</v>
      </c>
      <c r="B2941" s="4">
        <f>Buildings!B2937</f>
        <v>2018</v>
      </c>
      <c r="C2941" s="5">
        <f>Buildings!C2937</f>
        <v>275.888383703307</v>
      </c>
      <c r="D2941" s="15">
        <f>Buildings!D2937</f>
        <v>4.7937500000000002</v>
      </c>
      <c r="E2941" s="4">
        <f t="shared" si="90"/>
        <v>1</v>
      </c>
      <c r="F2941" s="5">
        <f t="shared" si="91"/>
        <v>275.888383703307</v>
      </c>
    </row>
    <row r="2942" spans="1:6" x14ac:dyDescent="0.3">
      <c r="A2942" t="str">
        <f>Buildings!A2938</f>
        <v>2018_320</v>
      </c>
      <c r="B2942" s="4">
        <f>Buildings!B2938</f>
        <v>2018</v>
      </c>
      <c r="C2942" s="5">
        <f>Buildings!C2938</f>
        <v>533.37804804928601</v>
      </c>
      <c r="D2942" s="15">
        <f>Buildings!D2938</f>
        <v>5.2281788793103496</v>
      </c>
      <c r="E2942" s="4">
        <f t="shared" si="90"/>
        <v>1</v>
      </c>
      <c r="F2942" s="5">
        <f t="shared" si="91"/>
        <v>533.37804804928601</v>
      </c>
    </row>
    <row r="2943" spans="1:6" x14ac:dyDescent="0.3">
      <c r="A2943" t="str">
        <f>Buildings!A2939</f>
        <v>2018_321</v>
      </c>
      <c r="B2943" s="4">
        <f>Buildings!B2939</f>
        <v>2018</v>
      </c>
      <c r="C2943" s="5">
        <f>Buildings!C2939</f>
        <v>36.696352910250397</v>
      </c>
      <c r="D2943" s="15">
        <f>Buildings!D2939</f>
        <v>2.8125</v>
      </c>
      <c r="E2943" s="4">
        <f t="shared" si="90"/>
        <v>1</v>
      </c>
      <c r="F2943" s="5">
        <f t="shared" si="91"/>
        <v>36.696352910250397</v>
      </c>
    </row>
    <row r="2944" spans="1:6" x14ac:dyDescent="0.3">
      <c r="A2944" t="str">
        <f>Buildings!A2940</f>
        <v>2018_322</v>
      </c>
      <c r="B2944" s="4">
        <f>Buildings!B2940</f>
        <v>2018</v>
      </c>
      <c r="C2944" s="5">
        <f>Buildings!C2940</f>
        <v>422.93224110547499</v>
      </c>
      <c r="D2944" s="15">
        <f>Buildings!D2940</f>
        <v>5.3158967391304301</v>
      </c>
      <c r="E2944" s="4">
        <f t="shared" si="90"/>
        <v>1</v>
      </c>
      <c r="F2944" s="5">
        <f t="shared" si="91"/>
        <v>422.93224110547499</v>
      </c>
    </row>
    <row r="2945" spans="1:6" x14ac:dyDescent="0.3">
      <c r="A2945" t="str">
        <f>Buildings!A2941</f>
        <v>2018_323</v>
      </c>
      <c r="B2945" s="4">
        <f>Buildings!B2941</f>
        <v>2018</v>
      </c>
      <c r="C2945" s="5">
        <f>Buildings!C2941</f>
        <v>349.28219786845102</v>
      </c>
      <c r="D2945" s="15">
        <f>Buildings!D2941</f>
        <v>4.8486842105263204</v>
      </c>
      <c r="E2945" s="4">
        <f t="shared" si="90"/>
        <v>1</v>
      </c>
      <c r="F2945" s="5">
        <f t="shared" si="91"/>
        <v>349.28219786845102</v>
      </c>
    </row>
    <row r="2946" spans="1:6" x14ac:dyDescent="0.3">
      <c r="A2946" t="str">
        <f>Buildings!A2942</f>
        <v>2018_324</v>
      </c>
      <c r="B2946" s="4">
        <f>Buildings!B2942</f>
        <v>2018</v>
      </c>
      <c r="C2946" s="5">
        <f>Buildings!C2942</f>
        <v>165.39979788009001</v>
      </c>
      <c r="D2946" s="15">
        <f>Buildings!D2942</f>
        <v>3.5442708333333299</v>
      </c>
      <c r="E2946" s="4">
        <f t="shared" si="90"/>
        <v>1</v>
      </c>
      <c r="F2946" s="5">
        <f t="shared" si="91"/>
        <v>165.39979788009001</v>
      </c>
    </row>
    <row r="2947" spans="1:6" x14ac:dyDescent="0.3">
      <c r="A2947" t="str">
        <f>Buildings!A2943</f>
        <v>2018_325</v>
      </c>
      <c r="B2947" s="4">
        <f>Buildings!B2943</f>
        <v>2018</v>
      </c>
      <c r="C2947" s="5">
        <f>Buildings!C2943</f>
        <v>330.88463797420297</v>
      </c>
      <c r="D2947" s="15">
        <f>Buildings!D2943</f>
        <v>4.5529513888888902</v>
      </c>
      <c r="E2947" s="4">
        <f t="shared" si="90"/>
        <v>1</v>
      </c>
      <c r="F2947" s="5">
        <f t="shared" si="91"/>
        <v>330.88463797420297</v>
      </c>
    </row>
    <row r="2948" spans="1:6" x14ac:dyDescent="0.3">
      <c r="A2948" t="str">
        <f>Buildings!A2944</f>
        <v>2018_326</v>
      </c>
      <c r="B2948" s="4">
        <f>Buildings!B2944</f>
        <v>2018</v>
      </c>
      <c r="C2948" s="5">
        <f>Buildings!C2944</f>
        <v>110.245415821671</v>
      </c>
      <c r="D2948" s="15">
        <f>Buildings!D2944</f>
        <v>5.75</v>
      </c>
      <c r="E2948" s="4">
        <f t="shared" si="90"/>
        <v>1</v>
      </c>
      <c r="F2948" s="5">
        <f t="shared" si="91"/>
        <v>110.245415821671</v>
      </c>
    </row>
    <row r="2949" spans="1:6" x14ac:dyDescent="0.3">
      <c r="A2949" t="str">
        <f>Buildings!A2945</f>
        <v>2018_327</v>
      </c>
      <c r="B2949" s="4">
        <f>Buildings!B2945</f>
        <v>2018</v>
      </c>
      <c r="C2949" s="5">
        <f>Buildings!C2945</f>
        <v>1470.6672578975599</v>
      </c>
      <c r="D2949" s="15">
        <f>Buildings!D2945</f>
        <v>9.9491210937499996</v>
      </c>
      <c r="E2949" s="4">
        <f t="shared" si="90"/>
        <v>3</v>
      </c>
      <c r="F2949" s="5">
        <f t="shared" si="91"/>
        <v>4412.0017736926802</v>
      </c>
    </row>
    <row r="2950" spans="1:6" x14ac:dyDescent="0.3">
      <c r="A2950" t="str">
        <f>Buildings!A2946</f>
        <v>2018_328</v>
      </c>
      <c r="B2950" s="4">
        <f>Buildings!B2946</f>
        <v>2018</v>
      </c>
      <c r="C2950" s="5">
        <f>Buildings!C2946</f>
        <v>551.73627218976605</v>
      </c>
      <c r="D2950" s="15">
        <f>Buildings!D2946</f>
        <v>4.3661458333333298</v>
      </c>
      <c r="E2950" s="4">
        <f t="shared" si="90"/>
        <v>1</v>
      </c>
      <c r="F2950" s="5">
        <f t="shared" si="91"/>
        <v>551.73627218976605</v>
      </c>
    </row>
    <row r="2951" spans="1:6" x14ac:dyDescent="0.3">
      <c r="A2951" t="str">
        <f>Buildings!A2947</f>
        <v>2018_329</v>
      </c>
      <c r="B2951" s="4">
        <f>Buildings!B2947</f>
        <v>2018</v>
      </c>
      <c r="C2951" s="5">
        <f>Buildings!C2947</f>
        <v>569.829389782622</v>
      </c>
      <c r="D2951" s="15">
        <f>Buildings!D2947</f>
        <v>10.421875</v>
      </c>
      <c r="E2951" s="4">
        <f t="shared" ref="E2951:E3014" si="92">MAX(1,FLOOR(D2951/$B$3,1))</f>
        <v>3</v>
      </c>
      <c r="F2951" s="5">
        <f t="shared" ref="F2951:F3014" si="93">C2951*E2951</f>
        <v>1709.488169347866</v>
      </c>
    </row>
    <row r="2952" spans="1:6" x14ac:dyDescent="0.3">
      <c r="A2952" t="str">
        <f>Buildings!A2948</f>
        <v>2018_330</v>
      </c>
      <c r="B2952" s="4">
        <f>Buildings!B2948</f>
        <v>2018</v>
      </c>
      <c r="C2952" s="5">
        <f>Buildings!C2948</f>
        <v>239.049931317568</v>
      </c>
      <c r="D2952" s="15">
        <f>Buildings!D2948</f>
        <v>5.046875</v>
      </c>
      <c r="E2952" s="4">
        <f t="shared" si="92"/>
        <v>1</v>
      </c>
      <c r="F2952" s="5">
        <f t="shared" si="93"/>
        <v>239.049931317568</v>
      </c>
    </row>
    <row r="2953" spans="1:6" x14ac:dyDescent="0.3">
      <c r="A2953" t="str">
        <f>Buildings!A2949</f>
        <v>2018_331</v>
      </c>
      <c r="B2953" s="4">
        <f>Buildings!B2949</f>
        <v>2018</v>
      </c>
      <c r="C2953" s="5">
        <f>Buildings!C2949</f>
        <v>2904.48601554893</v>
      </c>
      <c r="D2953" s="15">
        <f>Buildings!D2949</f>
        <v>11.506378560126601</v>
      </c>
      <c r="E2953" s="4">
        <f t="shared" si="92"/>
        <v>3</v>
      </c>
      <c r="F2953" s="5">
        <f t="shared" si="93"/>
        <v>8713.4580466467905</v>
      </c>
    </row>
    <row r="2954" spans="1:6" x14ac:dyDescent="0.3">
      <c r="A2954" t="str">
        <f>Buildings!A2950</f>
        <v>2018_332</v>
      </c>
      <c r="B2954" s="4">
        <f>Buildings!B2950</f>
        <v>2018</v>
      </c>
      <c r="C2954" s="5">
        <f>Buildings!C2950</f>
        <v>294.22154493071099</v>
      </c>
      <c r="D2954" s="15">
        <f>Buildings!D2950</f>
        <v>3.74560546875</v>
      </c>
      <c r="E2954" s="4">
        <f t="shared" si="92"/>
        <v>1</v>
      </c>
      <c r="F2954" s="5">
        <f t="shared" si="93"/>
        <v>294.22154493071099</v>
      </c>
    </row>
    <row r="2955" spans="1:6" x14ac:dyDescent="0.3">
      <c r="A2955" t="str">
        <f>Buildings!A2951</f>
        <v>2018_333</v>
      </c>
      <c r="B2955" s="4">
        <f>Buildings!B2951</f>
        <v>2018</v>
      </c>
      <c r="C2955" s="5">
        <f>Buildings!C2951</f>
        <v>441.07801174744998</v>
      </c>
      <c r="D2955" s="15">
        <f>Buildings!D2951</f>
        <v>6.0221354166666696</v>
      </c>
      <c r="E2955" s="4">
        <f t="shared" si="92"/>
        <v>2</v>
      </c>
      <c r="F2955" s="5">
        <f t="shared" si="93"/>
        <v>882.15602349489996</v>
      </c>
    </row>
    <row r="2956" spans="1:6" x14ac:dyDescent="0.3">
      <c r="A2956" t="str">
        <f>Buildings!A2952</f>
        <v>2018_334</v>
      </c>
      <c r="B2956" s="4">
        <f>Buildings!B2952</f>
        <v>2018</v>
      </c>
      <c r="C2956" s="5">
        <f>Buildings!C2952</f>
        <v>183.97876165714101</v>
      </c>
      <c r="D2956" s="15">
        <f>Buildings!D2952</f>
        <v>4.6859374999999996</v>
      </c>
      <c r="E2956" s="4">
        <f t="shared" si="92"/>
        <v>1</v>
      </c>
      <c r="F2956" s="5">
        <f t="shared" si="93"/>
        <v>183.97876165714101</v>
      </c>
    </row>
    <row r="2957" spans="1:6" x14ac:dyDescent="0.3">
      <c r="A2957" t="str">
        <f>Buildings!A2953</f>
        <v>2018_335</v>
      </c>
      <c r="B2957" s="4">
        <f>Buildings!B2953</f>
        <v>2018</v>
      </c>
      <c r="C2957" s="5">
        <f>Buildings!C2953</f>
        <v>239.10135255381499</v>
      </c>
      <c r="D2957" s="15">
        <f>Buildings!D2953</f>
        <v>5.0721153846153904</v>
      </c>
      <c r="E2957" s="4">
        <f t="shared" si="92"/>
        <v>1</v>
      </c>
      <c r="F2957" s="5">
        <f t="shared" si="93"/>
        <v>239.10135255381499</v>
      </c>
    </row>
    <row r="2958" spans="1:6" x14ac:dyDescent="0.3">
      <c r="A2958" t="str">
        <f>Buildings!A2954</f>
        <v>2018_336</v>
      </c>
      <c r="B2958" s="4">
        <f>Buildings!B2954</f>
        <v>2018</v>
      </c>
      <c r="C2958" s="5">
        <f>Buildings!C2954</f>
        <v>312.63299924600898</v>
      </c>
      <c r="D2958" s="15">
        <f>Buildings!D2954</f>
        <v>5.0629595588235299</v>
      </c>
      <c r="E2958" s="4">
        <f t="shared" si="92"/>
        <v>1</v>
      </c>
      <c r="F2958" s="5">
        <f t="shared" si="93"/>
        <v>312.63299924600898</v>
      </c>
    </row>
    <row r="2959" spans="1:6" x14ac:dyDescent="0.3">
      <c r="A2959" t="str">
        <f>Buildings!A2955</f>
        <v>2018_337</v>
      </c>
      <c r="B2959" s="4">
        <f>Buildings!B2955</f>
        <v>2018</v>
      </c>
      <c r="C2959" s="5">
        <f>Buildings!C2955</f>
        <v>312.53504244610502</v>
      </c>
      <c r="D2959" s="15">
        <f>Buildings!D2955</f>
        <v>6.2146139705882399</v>
      </c>
      <c r="E2959" s="4">
        <f t="shared" si="92"/>
        <v>2</v>
      </c>
      <c r="F2959" s="5">
        <f t="shared" si="93"/>
        <v>625.07008489221005</v>
      </c>
    </row>
    <row r="2960" spans="1:6" x14ac:dyDescent="0.3">
      <c r="A2960" t="str">
        <f>Buildings!A2956</f>
        <v>2018_338</v>
      </c>
      <c r="B2960" s="4">
        <f>Buildings!B2956</f>
        <v>2018</v>
      </c>
      <c r="C2960" s="5">
        <f>Buildings!C2956</f>
        <v>239.09933283552499</v>
      </c>
      <c r="D2960" s="15">
        <f>Buildings!D2956</f>
        <v>3.9915865384615401</v>
      </c>
      <c r="E2960" s="4">
        <f t="shared" si="92"/>
        <v>1</v>
      </c>
      <c r="F2960" s="5">
        <f t="shared" si="93"/>
        <v>239.09933283552499</v>
      </c>
    </row>
    <row r="2961" spans="1:6" x14ac:dyDescent="0.3">
      <c r="A2961" t="str">
        <f>Buildings!A2957</f>
        <v>2018_339</v>
      </c>
      <c r="B2961" s="4">
        <f>Buildings!B2957</f>
        <v>2018</v>
      </c>
      <c r="C2961" s="5">
        <f>Buildings!C2957</f>
        <v>275.92000871896499</v>
      </c>
      <c r="D2961" s="15">
        <f>Buildings!D2957</f>
        <v>4.2197916666666702</v>
      </c>
      <c r="E2961" s="4">
        <f t="shared" si="92"/>
        <v>1</v>
      </c>
      <c r="F2961" s="5">
        <f t="shared" si="93"/>
        <v>275.92000871896499</v>
      </c>
    </row>
    <row r="2962" spans="1:6" x14ac:dyDescent="0.3">
      <c r="A2962" t="str">
        <f>Buildings!A2958</f>
        <v>2018_340</v>
      </c>
      <c r="B2962" s="4">
        <f>Buildings!B2958</f>
        <v>2018</v>
      </c>
      <c r="C2962" s="5">
        <f>Buildings!C2958</f>
        <v>110.399379467592</v>
      </c>
      <c r="D2962" s="15">
        <f>Buildings!D2958</f>
        <v>6.05078125</v>
      </c>
      <c r="E2962" s="4">
        <f t="shared" si="92"/>
        <v>2</v>
      </c>
      <c r="F2962" s="5">
        <f t="shared" si="93"/>
        <v>220.798758935184</v>
      </c>
    </row>
    <row r="2963" spans="1:6" x14ac:dyDescent="0.3">
      <c r="A2963" t="str">
        <f>Buildings!A2959</f>
        <v>2018_341</v>
      </c>
      <c r="B2963" s="4">
        <f>Buildings!B2959</f>
        <v>2018</v>
      </c>
      <c r="C2963" s="5">
        <f>Buildings!C2959</f>
        <v>36.747800908982803</v>
      </c>
      <c r="D2963" s="15">
        <f>Buildings!D2959</f>
        <v>4.3203125</v>
      </c>
      <c r="E2963" s="4">
        <f t="shared" si="92"/>
        <v>1</v>
      </c>
      <c r="F2963" s="5">
        <f t="shared" si="93"/>
        <v>36.747800908982803</v>
      </c>
    </row>
    <row r="2964" spans="1:6" x14ac:dyDescent="0.3">
      <c r="A2964" t="str">
        <f>Buildings!A2960</f>
        <v>2018_342</v>
      </c>
      <c r="B2964" s="4">
        <f>Buildings!B2960</f>
        <v>2018</v>
      </c>
      <c r="C2964" s="5">
        <f>Buildings!C2960</f>
        <v>202.264506747946</v>
      </c>
      <c r="D2964" s="15">
        <f>Buildings!D2960</f>
        <v>4.4893465909090899</v>
      </c>
      <c r="E2964" s="4">
        <f t="shared" si="92"/>
        <v>1</v>
      </c>
      <c r="F2964" s="5">
        <f t="shared" si="93"/>
        <v>202.264506747946</v>
      </c>
    </row>
    <row r="2965" spans="1:6" x14ac:dyDescent="0.3">
      <c r="A2965" t="str">
        <f>Buildings!A2961</f>
        <v>2018_343</v>
      </c>
      <c r="B2965" s="4">
        <f>Buildings!B2961</f>
        <v>2018</v>
      </c>
      <c r="C2965" s="5">
        <f>Buildings!C2961</f>
        <v>202.33825434744401</v>
      </c>
      <c r="D2965" s="15">
        <f>Buildings!D2961</f>
        <v>4.3515625</v>
      </c>
      <c r="E2965" s="4">
        <f t="shared" si="92"/>
        <v>1</v>
      </c>
      <c r="F2965" s="5">
        <f t="shared" si="93"/>
        <v>202.33825434744401</v>
      </c>
    </row>
    <row r="2966" spans="1:6" x14ac:dyDescent="0.3">
      <c r="A2966" t="str">
        <f>Buildings!A2962</f>
        <v>2018_344</v>
      </c>
      <c r="B2966" s="4">
        <f>Buildings!B2962</f>
        <v>2018</v>
      </c>
      <c r="C2966" s="5">
        <f>Buildings!C2962</f>
        <v>18.3573282295838</v>
      </c>
      <c r="D2966" s="15">
        <f>Buildings!D2962</f>
        <v>3.2265625</v>
      </c>
      <c r="E2966" s="4">
        <f t="shared" si="92"/>
        <v>1</v>
      </c>
      <c r="F2966" s="5">
        <f t="shared" si="93"/>
        <v>18.3573282295838</v>
      </c>
    </row>
    <row r="2967" spans="1:6" x14ac:dyDescent="0.3">
      <c r="A2967" t="str">
        <f>Buildings!A2963</f>
        <v>2018_345</v>
      </c>
      <c r="B2967" s="4">
        <f>Buildings!B2963</f>
        <v>2018</v>
      </c>
      <c r="C2967" s="5">
        <f>Buildings!C2963</f>
        <v>330.93452358618401</v>
      </c>
      <c r="D2967" s="15">
        <f>Buildings!D2963</f>
        <v>4.0911458333333304</v>
      </c>
      <c r="E2967" s="4">
        <f t="shared" si="92"/>
        <v>1</v>
      </c>
      <c r="F2967" s="5">
        <f t="shared" si="93"/>
        <v>330.93452358618401</v>
      </c>
    </row>
    <row r="2968" spans="1:6" x14ac:dyDescent="0.3">
      <c r="A2968" t="str">
        <f>Buildings!A2964</f>
        <v>2018_346</v>
      </c>
      <c r="B2968" s="4">
        <f>Buildings!B2964</f>
        <v>2018</v>
      </c>
      <c r="C2968" s="5">
        <f>Buildings!C2964</f>
        <v>55.123034402728102</v>
      </c>
      <c r="D2968" s="15">
        <f>Buildings!D2964</f>
        <v>4.0520833333333304</v>
      </c>
      <c r="E2968" s="4">
        <f t="shared" si="92"/>
        <v>1</v>
      </c>
      <c r="F2968" s="5">
        <f t="shared" si="93"/>
        <v>55.123034402728102</v>
      </c>
    </row>
    <row r="2969" spans="1:6" x14ac:dyDescent="0.3">
      <c r="A2969" t="str">
        <f>Buildings!A2965</f>
        <v>2018_347</v>
      </c>
      <c r="B2969" s="4">
        <f>Buildings!B2965</f>
        <v>2018</v>
      </c>
      <c r="C2969" s="5">
        <f>Buildings!C2965</f>
        <v>2095.1746752169001</v>
      </c>
      <c r="D2969" s="15">
        <f>Buildings!D2965</f>
        <v>19.3125</v>
      </c>
      <c r="E2969" s="4">
        <f t="shared" si="92"/>
        <v>6</v>
      </c>
      <c r="F2969" s="5">
        <f t="shared" si="93"/>
        <v>12571.048051301401</v>
      </c>
    </row>
    <row r="2970" spans="1:6" x14ac:dyDescent="0.3">
      <c r="A2970" t="str">
        <f>Buildings!A2966</f>
        <v>2018_348</v>
      </c>
      <c r="B2970" s="4">
        <f>Buildings!B2966</f>
        <v>2018</v>
      </c>
      <c r="C2970" s="5">
        <f>Buildings!C2966</f>
        <v>514.88121567852795</v>
      </c>
      <c r="D2970" s="15">
        <f>Buildings!D2966</f>
        <v>6.4383370535714297</v>
      </c>
      <c r="E2970" s="4">
        <f t="shared" si="92"/>
        <v>2</v>
      </c>
      <c r="F2970" s="5">
        <f t="shared" si="93"/>
        <v>1029.7624313570559</v>
      </c>
    </row>
    <row r="2971" spans="1:6" x14ac:dyDescent="0.3">
      <c r="A2971" t="str">
        <f>Buildings!A2967</f>
        <v>2018_349</v>
      </c>
      <c r="B2971" s="4">
        <f>Buildings!B2967</f>
        <v>2018</v>
      </c>
      <c r="C2971" s="5">
        <f>Buildings!C2967</f>
        <v>1287.0369370058199</v>
      </c>
      <c r="D2971" s="15">
        <f>Buildings!D2967</f>
        <v>10.478348214285701</v>
      </c>
      <c r="E2971" s="4">
        <f t="shared" si="92"/>
        <v>3</v>
      </c>
      <c r="F2971" s="5">
        <f t="shared" si="93"/>
        <v>3861.11081101746</v>
      </c>
    </row>
    <row r="2972" spans="1:6" x14ac:dyDescent="0.3">
      <c r="A2972" t="str">
        <f>Buildings!A2968</f>
        <v>2018_350</v>
      </c>
      <c r="B2972" s="4">
        <f>Buildings!B2968</f>
        <v>2018</v>
      </c>
      <c r="C2972" s="5">
        <f>Buildings!C2968</f>
        <v>239.04841523431199</v>
      </c>
      <c r="D2972" s="15">
        <f>Buildings!D2968</f>
        <v>4.7560096153846096</v>
      </c>
      <c r="E2972" s="4">
        <f t="shared" si="92"/>
        <v>1</v>
      </c>
      <c r="F2972" s="5">
        <f t="shared" si="93"/>
        <v>239.04841523431199</v>
      </c>
    </row>
    <row r="2973" spans="1:6" x14ac:dyDescent="0.3">
      <c r="A2973" t="str">
        <f>Buildings!A2969</f>
        <v>2018_351</v>
      </c>
      <c r="B2973" s="4">
        <f>Buildings!B2969</f>
        <v>2018</v>
      </c>
      <c r="C2973" s="5">
        <f>Buildings!C2969</f>
        <v>275.86641196720302</v>
      </c>
      <c r="D2973" s="15">
        <f>Buildings!D2969</f>
        <v>4.3114583333333298</v>
      </c>
      <c r="E2973" s="4">
        <f t="shared" si="92"/>
        <v>1</v>
      </c>
      <c r="F2973" s="5">
        <f t="shared" si="93"/>
        <v>275.86641196720302</v>
      </c>
    </row>
    <row r="2974" spans="1:6" x14ac:dyDescent="0.3">
      <c r="A2974" t="str">
        <f>Buildings!A2970</f>
        <v>2018_352</v>
      </c>
      <c r="B2974" s="4">
        <f>Buildings!B2970</f>
        <v>2018</v>
      </c>
      <c r="C2974" s="5">
        <f>Buildings!C2970</f>
        <v>367.71987266838602</v>
      </c>
      <c r="D2974" s="15">
        <f>Buildings!D2970</f>
        <v>6.7605468750000002</v>
      </c>
      <c r="E2974" s="4">
        <f t="shared" si="92"/>
        <v>2</v>
      </c>
      <c r="F2974" s="5">
        <f t="shared" si="93"/>
        <v>735.43974533677203</v>
      </c>
    </row>
    <row r="2975" spans="1:6" x14ac:dyDescent="0.3">
      <c r="A2975" t="str">
        <f>Buildings!A2971</f>
        <v>2018_353</v>
      </c>
      <c r="B2975" s="4">
        <f>Buildings!B2971</f>
        <v>2018</v>
      </c>
      <c r="C2975" s="5">
        <f>Buildings!C2971</f>
        <v>239.050624109805</v>
      </c>
      <c r="D2975" s="15">
        <f>Buildings!D2971</f>
        <v>5.6237980769230802</v>
      </c>
      <c r="E2975" s="4">
        <f t="shared" si="92"/>
        <v>1</v>
      </c>
      <c r="F2975" s="5">
        <f t="shared" si="93"/>
        <v>239.050624109805</v>
      </c>
    </row>
    <row r="2976" spans="1:6" x14ac:dyDescent="0.3">
      <c r="A2976" t="str">
        <f>Buildings!A2972</f>
        <v>2018_354</v>
      </c>
      <c r="B2976" s="4">
        <f>Buildings!B2972</f>
        <v>2018</v>
      </c>
      <c r="C2976" s="5">
        <f>Buildings!C2972</f>
        <v>239.000084814616</v>
      </c>
      <c r="D2976" s="15">
        <f>Buildings!D2972</f>
        <v>5.34375</v>
      </c>
      <c r="E2976" s="4">
        <f t="shared" si="92"/>
        <v>1</v>
      </c>
      <c r="F2976" s="5">
        <f t="shared" si="93"/>
        <v>239.000084814616</v>
      </c>
    </row>
    <row r="2977" spans="1:6" x14ac:dyDescent="0.3">
      <c r="A2977" t="str">
        <f>Buildings!A2973</f>
        <v>2018_355</v>
      </c>
      <c r="B2977" s="4">
        <f>Buildings!B2973</f>
        <v>2018</v>
      </c>
      <c r="C2977" s="5">
        <f>Buildings!C2973</f>
        <v>404.56767707318102</v>
      </c>
      <c r="D2977" s="15">
        <f>Buildings!D2973</f>
        <v>5.2645596590909101</v>
      </c>
      <c r="E2977" s="4">
        <f t="shared" si="92"/>
        <v>1</v>
      </c>
      <c r="F2977" s="5">
        <f t="shared" si="93"/>
        <v>404.56767707318102</v>
      </c>
    </row>
    <row r="2978" spans="1:6" x14ac:dyDescent="0.3">
      <c r="A2978" t="str">
        <f>Buildings!A2974</f>
        <v>2018_356</v>
      </c>
      <c r="B2978" s="4">
        <f>Buildings!B2974</f>
        <v>2018</v>
      </c>
      <c r="C2978" s="5">
        <f>Buildings!C2974</f>
        <v>183.876396536827</v>
      </c>
      <c r="D2978" s="15">
        <f>Buildings!D2974</f>
        <v>5.09765625</v>
      </c>
      <c r="E2978" s="4">
        <f t="shared" si="92"/>
        <v>1</v>
      </c>
      <c r="F2978" s="5">
        <f t="shared" si="93"/>
        <v>183.876396536827</v>
      </c>
    </row>
    <row r="2979" spans="1:6" x14ac:dyDescent="0.3">
      <c r="A2979" t="str">
        <f>Buildings!A2975</f>
        <v>2018_357</v>
      </c>
      <c r="B2979" s="4">
        <f>Buildings!B2975</f>
        <v>2018</v>
      </c>
      <c r="C2979" s="5">
        <f>Buildings!C2975</f>
        <v>441.338515144773</v>
      </c>
      <c r="D2979" s="15">
        <f>Buildings!D2975</f>
        <v>4.453125</v>
      </c>
      <c r="E2979" s="4">
        <f t="shared" si="92"/>
        <v>1</v>
      </c>
      <c r="F2979" s="5">
        <f t="shared" si="93"/>
        <v>441.338515144773</v>
      </c>
    </row>
    <row r="2980" spans="1:6" x14ac:dyDescent="0.3">
      <c r="A2980" t="str">
        <f>Buildings!A2976</f>
        <v>2018_358</v>
      </c>
      <c r="B2980" s="4">
        <f>Buildings!B2976</f>
        <v>2018</v>
      </c>
      <c r="C2980" s="5">
        <f>Buildings!C2976</f>
        <v>2409.0126792565002</v>
      </c>
      <c r="D2980" s="15">
        <f>Buildings!D2976</f>
        <v>17.3537690839695</v>
      </c>
      <c r="E2980" s="4">
        <f t="shared" si="92"/>
        <v>5</v>
      </c>
      <c r="F2980" s="5">
        <f t="shared" si="93"/>
        <v>12045.063396282501</v>
      </c>
    </row>
    <row r="2981" spans="1:6" x14ac:dyDescent="0.3">
      <c r="A2981" t="str">
        <f>Buildings!A2977</f>
        <v>2018_359</v>
      </c>
      <c r="B2981" s="4">
        <f>Buildings!B2977</f>
        <v>2018</v>
      </c>
      <c r="C2981" s="5">
        <f>Buildings!C2977</f>
        <v>294.17078394442802</v>
      </c>
      <c r="D2981" s="15">
        <f>Buildings!D2977</f>
        <v>4.56396484375</v>
      </c>
      <c r="E2981" s="4">
        <f t="shared" si="92"/>
        <v>1</v>
      </c>
      <c r="F2981" s="5">
        <f t="shared" si="93"/>
        <v>294.17078394442802</v>
      </c>
    </row>
    <row r="2982" spans="1:6" x14ac:dyDescent="0.3">
      <c r="A2982" t="str">
        <f>Buildings!A2978</f>
        <v>2018_360</v>
      </c>
      <c r="B2982" s="4">
        <f>Buildings!B2978</f>
        <v>2018</v>
      </c>
      <c r="C2982" s="5">
        <f>Buildings!C2978</f>
        <v>367.60391369462002</v>
      </c>
      <c r="D2982" s="15">
        <f>Buildings!D2978</f>
        <v>5.6628906250000002</v>
      </c>
      <c r="E2982" s="4">
        <f t="shared" si="92"/>
        <v>1</v>
      </c>
      <c r="F2982" s="5">
        <f t="shared" si="93"/>
        <v>367.60391369462002</v>
      </c>
    </row>
    <row r="2983" spans="1:6" x14ac:dyDescent="0.3">
      <c r="A2983" t="str">
        <f>Buildings!A2979</f>
        <v>2018_361</v>
      </c>
      <c r="B2983" s="4">
        <f>Buildings!B2979</f>
        <v>2018</v>
      </c>
      <c r="C2983" s="5">
        <f>Buildings!C2979</f>
        <v>257.46147204749298</v>
      </c>
      <c r="D2983" s="15">
        <f>Buildings!D2979</f>
        <v>4.47321428571429</v>
      </c>
      <c r="E2983" s="4">
        <f t="shared" si="92"/>
        <v>1</v>
      </c>
      <c r="F2983" s="5">
        <f t="shared" si="93"/>
        <v>257.46147204749298</v>
      </c>
    </row>
    <row r="2984" spans="1:6" x14ac:dyDescent="0.3">
      <c r="A2984" t="str">
        <f>Buildings!A2980</f>
        <v>2018_362</v>
      </c>
      <c r="B2984" s="4">
        <f>Buildings!B2980</f>
        <v>2018</v>
      </c>
      <c r="C2984" s="5">
        <f>Buildings!C2980</f>
        <v>110.398274343461</v>
      </c>
      <c r="D2984" s="15">
        <f>Buildings!D2980</f>
        <v>4.25390625</v>
      </c>
      <c r="E2984" s="4">
        <f t="shared" si="92"/>
        <v>1</v>
      </c>
      <c r="F2984" s="5">
        <f t="shared" si="93"/>
        <v>110.398274343461</v>
      </c>
    </row>
    <row r="2985" spans="1:6" x14ac:dyDescent="0.3">
      <c r="A2985" t="str">
        <f>Buildings!A2981</f>
        <v>2018_363</v>
      </c>
      <c r="B2985" s="4">
        <f>Buildings!B2981</f>
        <v>2018</v>
      </c>
      <c r="C2985" s="5">
        <f>Buildings!C2981</f>
        <v>91.977451834827704</v>
      </c>
      <c r="D2985" s="15">
        <f>Buildings!D2981</f>
        <v>5.0703125</v>
      </c>
      <c r="E2985" s="4">
        <f t="shared" si="92"/>
        <v>1</v>
      </c>
      <c r="F2985" s="5">
        <f t="shared" si="93"/>
        <v>91.977451834827704</v>
      </c>
    </row>
    <row r="2986" spans="1:6" x14ac:dyDescent="0.3">
      <c r="A2986" t="str">
        <f>Buildings!A2982</f>
        <v>2018_364</v>
      </c>
      <c r="B2986" s="4">
        <f>Buildings!B2982</f>
        <v>2018</v>
      </c>
      <c r="C2986" s="5">
        <f>Buildings!C2982</f>
        <v>110.38963143341201</v>
      </c>
      <c r="D2986" s="15">
        <f>Buildings!D2982</f>
        <v>2.9739583333333299</v>
      </c>
      <c r="E2986" s="4">
        <f t="shared" si="92"/>
        <v>1</v>
      </c>
      <c r="F2986" s="5">
        <f t="shared" si="93"/>
        <v>110.38963143341201</v>
      </c>
    </row>
    <row r="2987" spans="1:6" x14ac:dyDescent="0.3">
      <c r="A2987" t="str">
        <f>Buildings!A2983</f>
        <v>2018_365</v>
      </c>
      <c r="B2987" s="4">
        <f>Buildings!B2983</f>
        <v>2018</v>
      </c>
      <c r="C2987" s="5">
        <f>Buildings!C2983</f>
        <v>239.150196795352</v>
      </c>
      <c r="D2987" s="15">
        <f>Buildings!D2983</f>
        <v>4.5853365384615401</v>
      </c>
      <c r="E2987" s="4">
        <f t="shared" si="92"/>
        <v>1</v>
      </c>
      <c r="F2987" s="5">
        <f t="shared" si="93"/>
        <v>239.150196795352</v>
      </c>
    </row>
    <row r="2988" spans="1:6" x14ac:dyDescent="0.3">
      <c r="A2988" t="str">
        <f>Buildings!A2984</f>
        <v>2018_366</v>
      </c>
      <c r="B2988" s="4">
        <f>Buildings!B2984</f>
        <v>2018</v>
      </c>
      <c r="C2988" s="5">
        <f>Buildings!C2984</f>
        <v>202.232307523489</v>
      </c>
      <c r="D2988" s="15">
        <f>Buildings!D2984</f>
        <v>3.8707386363636398</v>
      </c>
      <c r="E2988" s="4">
        <f t="shared" si="92"/>
        <v>1</v>
      </c>
      <c r="F2988" s="5">
        <f t="shared" si="93"/>
        <v>202.232307523489</v>
      </c>
    </row>
    <row r="2989" spans="1:6" x14ac:dyDescent="0.3">
      <c r="A2989" t="str">
        <f>Buildings!A2985</f>
        <v>2018_367</v>
      </c>
      <c r="B2989" s="4">
        <f>Buildings!B2985</f>
        <v>2018</v>
      </c>
      <c r="C2989" s="5">
        <f>Buildings!C2985</f>
        <v>147.01023371331399</v>
      </c>
      <c r="D2989" s="15">
        <f>Buildings!D2985</f>
        <v>3.69921875</v>
      </c>
      <c r="E2989" s="4">
        <f t="shared" si="92"/>
        <v>1</v>
      </c>
      <c r="F2989" s="5">
        <f t="shared" si="93"/>
        <v>147.01023371331399</v>
      </c>
    </row>
    <row r="2990" spans="1:6" x14ac:dyDescent="0.3">
      <c r="A2990" t="str">
        <f>Buildings!A2986</f>
        <v>2018_368</v>
      </c>
      <c r="B2990" s="4">
        <f>Buildings!B2986</f>
        <v>2018</v>
      </c>
      <c r="C2990" s="5">
        <f>Buildings!C2986</f>
        <v>73.633228391408906</v>
      </c>
      <c r="D2990" s="15">
        <f>Buildings!D2986</f>
        <v>2.82421875</v>
      </c>
      <c r="E2990" s="4">
        <f t="shared" si="92"/>
        <v>1</v>
      </c>
      <c r="F2990" s="5">
        <f t="shared" si="93"/>
        <v>73.633228391408906</v>
      </c>
    </row>
    <row r="2991" spans="1:6" x14ac:dyDescent="0.3">
      <c r="A2991" t="str">
        <f>Buildings!A2987</f>
        <v>2018_369</v>
      </c>
      <c r="B2991" s="4">
        <f>Buildings!B2987</f>
        <v>2018</v>
      </c>
      <c r="C2991" s="5">
        <f>Buildings!C2987</f>
        <v>36.8524763323367</v>
      </c>
      <c r="D2991" s="15">
        <f>Buildings!D2987</f>
        <v>3.33984375</v>
      </c>
      <c r="E2991" s="4">
        <f t="shared" si="92"/>
        <v>1</v>
      </c>
      <c r="F2991" s="5">
        <f t="shared" si="93"/>
        <v>36.8524763323367</v>
      </c>
    </row>
    <row r="2992" spans="1:6" x14ac:dyDescent="0.3">
      <c r="A2992" t="str">
        <f>Buildings!A2988</f>
        <v>2018_370</v>
      </c>
      <c r="B2992" s="4">
        <f>Buildings!B2988</f>
        <v>2018</v>
      </c>
      <c r="C2992" s="5">
        <f>Buildings!C2988</f>
        <v>165.47099849768</v>
      </c>
      <c r="D2992" s="15">
        <f>Buildings!D2988</f>
        <v>5.140625</v>
      </c>
      <c r="E2992" s="4">
        <f t="shared" si="92"/>
        <v>1</v>
      </c>
      <c r="F2992" s="5">
        <f t="shared" si="93"/>
        <v>165.47099849768</v>
      </c>
    </row>
    <row r="2993" spans="1:6" x14ac:dyDescent="0.3">
      <c r="A2993" t="str">
        <f>Buildings!A2989</f>
        <v>2018_371</v>
      </c>
      <c r="B2993" s="4">
        <f>Buildings!B2989</f>
        <v>2018</v>
      </c>
      <c r="C2993" s="5">
        <f>Buildings!C2989</f>
        <v>1047.80362081714</v>
      </c>
      <c r="D2993" s="15">
        <f>Buildings!D2989</f>
        <v>5.47519188596491</v>
      </c>
      <c r="E2993" s="4">
        <f t="shared" si="92"/>
        <v>1</v>
      </c>
      <c r="F2993" s="5">
        <f t="shared" si="93"/>
        <v>1047.80362081714</v>
      </c>
    </row>
    <row r="2994" spans="1:6" x14ac:dyDescent="0.3">
      <c r="A2994" t="str">
        <f>Buildings!A2990</f>
        <v>2018_372</v>
      </c>
      <c r="B2994" s="4">
        <f>Buildings!B2990</f>
        <v>2018</v>
      </c>
      <c r="C2994" s="5">
        <f>Buildings!C2990</f>
        <v>220.439884679393</v>
      </c>
      <c r="D2994" s="15">
        <f>Buildings!D2990</f>
        <v>9.1061197916666696</v>
      </c>
      <c r="E2994" s="4">
        <f t="shared" si="92"/>
        <v>3</v>
      </c>
      <c r="F2994" s="5">
        <f t="shared" si="93"/>
        <v>661.31965403817901</v>
      </c>
    </row>
    <row r="2995" spans="1:6" x14ac:dyDescent="0.3">
      <c r="A2995" t="str">
        <f>Buildings!A2991</f>
        <v>2018_373</v>
      </c>
      <c r="B2995" s="4">
        <f>Buildings!B2991</f>
        <v>2018</v>
      </c>
      <c r="C2995" s="5">
        <f>Buildings!C2991</f>
        <v>220.69515146408301</v>
      </c>
      <c r="D2995" s="15">
        <f>Buildings!D2991</f>
        <v>4.53515625</v>
      </c>
      <c r="E2995" s="4">
        <f t="shared" si="92"/>
        <v>1</v>
      </c>
      <c r="F2995" s="5">
        <f t="shared" si="93"/>
        <v>220.69515146408301</v>
      </c>
    </row>
    <row r="2996" spans="1:6" x14ac:dyDescent="0.3">
      <c r="A2996" t="str">
        <f>Buildings!A2992</f>
        <v>2018_374</v>
      </c>
      <c r="B2996" s="4">
        <f>Buildings!B2992</f>
        <v>2018</v>
      </c>
      <c r="C2996" s="5">
        <f>Buildings!C2992</f>
        <v>330.98966265469801</v>
      </c>
      <c r="D2996" s="15">
        <f>Buildings!D2992</f>
        <v>5.4327256944444402</v>
      </c>
      <c r="E2996" s="4">
        <f t="shared" si="92"/>
        <v>1</v>
      </c>
      <c r="F2996" s="5">
        <f t="shared" si="93"/>
        <v>330.98966265469801</v>
      </c>
    </row>
    <row r="2997" spans="1:6" x14ac:dyDescent="0.3">
      <c r="A2997" t="str">
        <f>Buildings!A2993</f>
        <v>2018_375</v>
      </c>
      <c r="B2997" s="4">
        <f>Buildings!B2993</f>
        <v>2018</v>
      </c>
      <c r="C2997" s="5">
        <f>Buildings!C2993</f>
        <v>606.80969955213402</v>
      </c>
      <c r="D2997" s="15">
        <f>Buildings!D2993</f>
        <v>5.3562973484848504</v>
      </c>
      <c r="E2997" s="4">
        <f t="shared" si="92"/>
        <v>1</v>
      </c>
      <c r="F2997" s="5">
        <f t="shared" si="93"/>
        <v>606.80969955213402</v>
      </c>
    </row>
    <row r="2998" spans="1:6" x14ac:dyDescent="0.3">
      <c r="A2998" t="str">
        <f>Buildings!A2994</f>
        <v>2018_376</v>
      </c>
      <c r="B2998" s="4">
        <f>Buildings!B2994</f>
        <v>2018</v>
      </c>
      <c r="C2998" s="5">
        <f>Buildings!C2994</f>
        <v>202.38645130395901</v>
      </c>
      <c r="D2998" s="15">
        <f>Buildings!D2994</f>
        <v>4.328125</v>
      </c>
      <c r="E2998" s="4">
        <f t="shared" si="92"/>
        <v>1</v>
      </c>
      <c r="F2998" s="5">
        <f t="shared" si="93"/>
        <v>202.38645130395901</v>
      </c>
    </row>
    <row r="2999" spans="1:6" x14ac:dyDescent="0.3">
      <c r="A2999" t="str">
        <f>Buildings!A2995</f>
        <v>2018_377</v>
      </c>
      <c r="B2999" s="4">
        <f>Buildings!B2995</f>
        <v>2018</v>
      </c>
      <c r="C2999" s="5">
        <f>Buildings!C2995</f>
        <v>330.99755743332202</v>
      </c>
      <c r="D2999" s="15">
        <f>Buildings!D2995</f>
        <v>4.3650173611111098</v>
      </c>
      <c r="E2999" s="4">
        <f t="shared" si="92"/>
        <v>1</v>
      </c>
      <c r="F2999" s="5">
        <f t="shared" si="93"/>
        <v>330.99755743332202</v>
      </c>
    </row>
    <row r="3000" spans="1:6" x14ac:dyDescent="0.3">
      <c r="A3000" t="str">
        <f>Buildings!A2996</f>
        <v>2018_378</v>
      </c>
      <c r="B3000" s="4">
        <f>Buildings!B2996</f>
        <v>2018</v>
      </c>
      <c r="C3000" s="5">
        <f>Buildings!C2996</f>
        <v>294.22370674461098</v>
      </c>
      <c r="D3000" s="15">
        <f>Buildings!D2996</f>
        <v>4.43505859375</v>
      </c>
      <c r="E3000" s="4">
        <f t="shared" si="92"/>
        <v>1</v>
      </c>
      <c r="F3000" s="5">
        <f t="shared" si="93"/>
        <v>294.22370674461098</v>
      </c>
    </row>
    <row r="3001" spans="1:6" x14ac:dyDescent="0.3">
      <c r="A3001" t="str">
        <f>Buildings!A2997</f>
        <v>2018_379</v>
      </c>
      <c r="B3001" s="4">
        <f>Buildings!B2997</f>
        <v>2018</v>
      </c>
      <c r="C3001" s="5">
        <f>Buildings!C2997</f>
        <v>3934.0134206656398</v>
      </c>
      <c r="D3001" s="15">
        <f>Buildings!D2997</f>
        <v>7.9006644275700904</v>
      </c>
      <c r="E3001" s="4">
        <f t="shared" si="92"/>
        <v>2</v>
      </c>
      <c r="F3001" s="5">
        <f t="shared" si="93"/>
        <v>7868.0268413312797</v>
      </c>
    </row>
    <row r="3002" spans="1:6" x14ac:dyDescent="0.3">
      <c r="A3002" t="str">
        <f>Buildings!A2998</f>
        <v>2018_380</v>
      </c>
      <c r="B3002" s="4">
        <f>Buildings!B2998</f>
        <v>2018</v>
      </c>
      <c r="C3002" s="5">
        <f>Buildings!C2998</f>
        <v>349.49660017434502</v>
      </c>
      <c r="D3002" s="15">
        <f>Buildings!D2998</f>
        <v>4.3092105263157903</v>
      </c>
      <c r="E3002" s="4">
        <f t="shared" si="92"/>
        <v>1</v>
      </c>
      <c r="F3002" s="5">
        <f t="shared" si="93"/>
        <v>349.49660017434502</v>
      </c>
    </row>
    <row r="3003" spans="1:6" x14ac:dyDescent="0.3">
      <c r="A3003" t="str">
        <f>Buildings!A2999</f>
        <v>2018_381</v>
      </c>
      <c r="B3003" s="4">
        <f>Buildings!B2999</f>
        <v>2018</v>
      </c>
      <c r="C3003" s="5">
        <f>Buildings!C2999</f>
        <v>367.855399835855</v>
      </c>
      <c r="D3003" s="15">
        <f>Buildings!D2999</f>
        <v>3.8796875000000002</v>
      </c>
      <c r="E3003" s="4">
        <f t="shared" si="92"/>
        <v>1</v>
      </c>
      <c r="F3003" s="5">
        <f t="shared" si="93"/>
        <v>367.855399835855</v>
      </c>
    </row>
    <row r="3004" spans="1:6" x14ac:dyDescent="0.3">
      <c r="A3004" t="str">
        <f>Buildings!A3000</f>
        <v>2018_382</v>
      </c>
      <c r="B3004" s="4">
        <f>Buildings!B3000</f>
        <v>2018</v>
      </c>
      <c r="C3004" s="5">
        <f>Buildings!C3000</f>
        <v>239.00047687441099</v>
      </c>
      <c r="D3004" s="15">
        <f>Buildings!D3000</f>
        <v>5.9981971153846096</v>
      </c>
      <c r="E3004" s="4">
        <f t="shared" si="92"/>
        <v>1</v>
      </c>
      <c r="F3004" s="5">
        <f t="shared" si="93"/>
        <v>239.00047687441099</v>
      </c>
    </row>
    <row r="3005" spans="1:6" x14ac:dyDescent="0.3">
      <c r="A3005" t="str">
        <f>Buildings!A3001</f>
        <v>2018_383</v>
      </c>
      <c r="B3005" s="4">
        <f>Buildings!B3001</f>
        <v>2018</v>
      </c>
      <c r="C3005" s="5">
        <f>Buildings!C3001</f>
        <v>183.98123829346201</v>
      </c>
      <c r="D3005" s="15">
        <f>Buildings!D3001</f>
        <v>4.6117187499999996</v>
      </c>
      <c r="E3005" s="4">
        <f t="shared" si="92"/>
        <v>1</v>
      </c>
      <c r="F3005" s="5">
        <f t="shared" si="93"/>
        <v>183.98123829346201</v>
      </c>
    </row>
    <row r="3006" spans="1:6" x14ac:dyDescent="0.3">
      <c r="A3006" t="str">
        <f>Buildings!A3002</f>
        <v>2018_384</v>
      </c>
      <c r="B3006" s="4">
        <f>Buildings!B3002</f>
        <v>2018</v>
      </c>
      <c r="C3006" s="5">
        <f>Buildings!C3002</f>
        <v>569.83324983343505</v>
      </c>
      <c r="D3006" s="15">
        <f>Buildings!D3002</f>
        <v>6.4369959677419404</v>
      </c>
      <c r="E3006" s="4">
        <f t="shared" si="92"/>
        <v>2</v>
      </c>
      <c r="F3006" s="5">
        <f t="shared" si="93"/>
        <v>1139.6664996668701</v>
      </c>
    </row>
    <row r="3007" spans="1:6" x14ac:dyDescent="0.3">
      <c r="A3007" t="str">
        <f>Buildings!A3003</f>
        <v>2018_385</v>
      </c>
      <c r="B3007" s="4">
        <f>Buildings!B3003</f>
        <v>2018</v>
      </c>
      <c r="C3007" s="5">
        <f>Buildings!C3003</f>
        <v>294.234780367464</v>
      </c>
      <c r="D3007" s="15">
        <f>Buildings!D3003</f>
        <v>5.50146484375</v>
      </c>
      <c r="E3007" s="4">
        <f t="shared" si="92"/>
        <v>1</v>
      </c>
      <c r="F3007" s="5">
        <f t="shared" si="93"/>
        <v>294.234780367464</v>
      </c>
    </row>
    <row r="3008" spans="1:6" x14ac:dyDescent="0.3">
      <c r="A3008" t="str">
        <f>Buildings!A3004</f>
        <v>2018_386</v>
      </c>
      <c r="B3008" s="4">
        <f>Buildings!B3004</f>
        <v>2018</v>
      </c>
      <c r="C3008" s="5">
        <f>Buildings!C3004</f>
        <v>349.44457134790702</v>
      </c>
      <c r="D3008" s="15">
        <f>Buildings!D3004</f>
        <v>4.9555921052631602</v>
      </c>
      <c r="E3008" s="4">
        <f t="shared" si="92"/>
        <v>1</v>
      </c>
      <c r="F3008" s="5">
        <f t="shared" si="93"/>
        <v>349.44457134790702</v>
      </c>
    </row>
    <row r="3009" spans="1:6" x14ac:dyDescent="0.3">
      <c r="A3009" t="str">
        <f>Buildings!A3005</f>
        <v>2018_387</v>
      </c>
      <c r="B3009" s="4">
        <f>Buildings!B3005</f>
        <v>2018</v>
      </c>
      <c r="C3009" s="5">
        <f>Buildings!C3005</f>
        <v>36.715060979127898</v>
      </c>
      <c r="D3009" s="15">
        <f>Buildings!D3005</f>
        <v>3.5</v>
      </c>
      <c r="E3009" s="4">
        <f t="shared" si="92"/>
        <v>1</v>
      </c>
      <c r="F3009" s="5">
        <f t="shared" si="93"/>
        <v>36.715060979127898</v>
      </c>
    </row>
    <row r="3010" spans="1:6" x14ac:dyDescent="0.3">
      <c r="A3010" t="str">
        <f>Buildings!A3006</f>
        <v>2018_388</v>
      </c>
      <c r="B3010" s="4">
        <f>Buildings!B3006</f>
        <v>2018</v>
      </c>
      <c r="C3010" s="5">
        <f>Buildings!C3006</f>
        <v>36.7653990741819</v>
      </c>
      <c r="D3010" s="15">
        <f>Buildings!D3006</f>
        <v>2.55078125</v>
      </c>
      <c r="E3010" s="4">
        <f t="shared" si="92"/>
        <v>1</v>
      </c>
      <c r="F3010" s="5">
        <f t="shared" si="93"/>
        <v>36.7653990741819</v>
      </c>
    </row>
    <row r="3011" spans="1:6" x14ac:dyDescent="0.3">
      <c r="A3011" t="str">
        <f>Buildings!A3007</f>
        <v>2018_389</v>
      </c>
      <c r="B3011" s="4">
        <f>Buildings!B3007</f>
        <v>2018</v>
      </c>
      <c r="C3011" s="5">
        <f>Buildings!C3007</f>
        <v>275.69053215533802</v>
      </c>
      <c r="D3011" s="15">
        <f>Buildings!D3007</f>
        <v>5.1088541666666698</v>
      </c>
      <c r="E3011" s="4">
        <f t="shared" si="92"/>
        <v>1</v>
      </c>
      <c r="F3011" s="5">
        <f t="shared" si="93"/>
        <v>275.69053215533802</v>
      </c>
    </row>
    <row r="3012" spans="1:6" x14ac:dyDescent="0.3">
      <c r="A3012" t="str">
        <f>Buildings!A3008</f>
        <v>2018_390</v>
      </c>
      <c r="B3012" s="4">
        <f>Buildings!B3008</f>
        <v>2018</v>
      </c>
      <c r="C3012" s="5">
        <f>Buildings!C3008</f>
        <v>404.61468685045799</v>
      </c>
      <c r="D3012" s="15">
        <f>Buildings!D3008</f>
        <v>5.0422585227272698</v>
      </c>
      <c r="E3012" s="4">
        <f t="shared" si="92"/>
        <v>1</v>
      </c>
      <c r="F3012" s="5">
        <f t="shared" si="93"/>
        <v>404.61468685045799</v>
      </c>
    </row>
    <row r="3013" spans="1:6" x14ac:dyDescent="0.3">
      <c r="A3013" t="str">
        <f>Buildings!A3009</f>
        <v>2018_391</v>
      </c>
      <c r="B3013" s="4">
        <f>Buildings!B3009</f>
        <v>2018</v>
      </c>
      <c r="C3013" s="5">
        <f>Buildings!C3009</f>
        <v>55.071854210458703</v>
      </c>
      <c r="D3013" s="15">
        <f>Buildings!D3009</f>
        <v>4.1171875</v>
      </c>
      <c r="E3013" s="4">
        <f t="shared" si="92"/>
        <v>1</v>
      </c>
      <c r="F3013" s="5">
        <f t="shared" si="93"/>
        <v>55.071854210458703</v>
      </c>
    </row>
    <row r="3014" spans="1:6" x14ac:dyDescent="0.3">
      <c r="A3014" t="str">
        <f>Buildings!A3010</f>
        <v>2018_392</v>
      </c>
      <c r="B3014" s="4">
        <f>Buildings!B3010</f>
        <v>2018</v>
      </c>
      <c r="C3014" s="5">
        <f>Buildings!C3010</f>
        <v>110.29867343604499</v>
      </c>
      <c r="D3014" s="15">
        <f>Buildings!D3010</f>
        <v>5.0794270833333304</v>
      </c>
      <c r="E3014" s="4">
        <f t="shared" si="92"/>
        <v>1</v>
      </c>
      <c r="F3014" s="5">
        <f t="shared" si="93"/>
        <v>110.29867343604499</v>
      </c>
    </row>
    <row r="3015" spans="1:6" x14ac:dyDescent="0.3">
      <c r="A3015" t="str">
        <f>Buildings!A3011</f>
        <v>2018_393</v>
      </c>
      <c r="B3015" s="4">
        <f>Buildings!B3011</f>
        <v>2018</v>
      </c>
      <c r="C3015" s="5">
        <f>Buildings!C3011</f>
        <v>110.39866666868301</v>
      </c>
      <c r="D3015" s="15">
        <f>Buildings!D3011</f>
        <v>3.9700520833333299</v>
      </c>
      <c r="E3015" s="4">
        <f t="shared" ref="E3015:E3078" si="94">MAX(1,FLOOR(D3015/$B$3,1))</f>
        <v>1</v>
      </c>
      <c r="F3015" s="5">
        <f t="shared" ref="F3015:F3078" si="95">C3015*E3015</f>
        <v>110.39866666868301</v>
      </c>
    </row>
    <row r="3016" spans="1:6" x14ac:dyDescent="0.3">
      <c r="A3016" t="str">
        <f>Buildings!A3012</f>
        <v>2018_394</v>
      </c>
      <c r="B3016" s="4">
        <f>Buildings!B3012</f>
        <v>2018</v>
      </c>
      <c r="C3016" s="5">
        <f>Buildings!C3012</f>
        <v>845.92057112231896</v>
      </c>
      <c r="D3016" s="15">
        <f>Buildings!D3012</f>
        <v>6.4157608695652204</v>
      </c>
      <c r="E3016" s="4">
        <f t="shared" si="94"/>
        <v>2</v>
      </c>
      <c r="F3016" s="5">
        <f t="shared" si="95"/>
        <v>1691.8411422446379</v>
      </c>
    </row>
    <row r="3017" spans="1:6" x14ac:dyDescent="0.3">
      <c r="A3017" t="str">
        <f>Buildings!A3013</f>
        <v>2018_395</v>
      </c>
      <c r="B3017" s="4">
        <f>Buildings!B3013</f>
        <v>2018</v>
      </c>
      <c r="C3017" s="5">
        <f>Buildings!C3013</f>
        <v>331.04310236871203</v>
      </c>
      <c r="D3017" s="15">
        <f>Buildings!D3013</f>
        <v>4.6979166666666696</v>
      </c>
      <c r="E3017" s="4">
        <f t="shared" si="94"/>
        <v>1</v>
      </c>
      <c r="F3017" s="5">
        <f t="shared" si="95"/>
        <v>331.04310236871203</v>
      </c>
    </row>
    <row r="3018" spans="1:6" x14ac:dyDescent="0.3">
      <c r="A3018" t="str">
        <f>Buildings!A3014</f>
        <v>2018_396</v>
      </c>
      <c r="B3018" s="4">
        <f>Buildings!B3014</f>
        <v>2018</v>
      </c>
      <c r="C3018" s="5">
        <f>Buildings!C3014</f>
        <v>220.70019114203799</v>
      </c>
      <c r="D3018" s="15">
        <f>Buildings!D3014</f>
        <v>4.908203125</v>
      </c>
      <c r="E3018" s="4">
        <f t="shared" si="94"/>
        <v>1</v>
      </c>
      <c r="F3018" s="5">
        <f t="shared" si="95"/>
        <v>220.70019114203799</v>
      </c>
    </row>
    <row r="3019" spans="1:6" x14ac:dyDescent="0.3">
      <c r="A3019" t="str">
        <f>Buildings!A3015</f>
        <v>2018_397</v>
      </c>
      <c r="B3019" s="4">
        <f>Buildings!B3015</f>
        <v>2018</v>
      </c>
      <c r="C3019" s="5">
        <f>Buildings!C3015</f>
        <v>18.4057029653341</v>
      </c>
      <c r="D3019" s="15">
        <f>Buildings!D3015</f>
        <v>3.5390625</v>
      </c>
      <c r="E3019" s="4">
        <f t="shared" si="94"/>
        <v>1</v>
      </c>
      <c r="F3019" s="5">
        <f t="shared" si="95"/>
        <v>18.4057029653341</v>
      </c>
    </row>
    <row r="3020" spans="1:6" x14ac:dyDescent="0.3">
      <c r="A3020" t="str">
        <f>Buildings!A3016</f>
        <v>2018_398</v>
      </c>
      <c r="B3020" s="4">
        <f>Buildings!B3016</f>
        <v>2018</v>
      </c>
      <c r="C3020" s="5">
        <f>Buildings!C3016</f>
        <v>2058.8603635337199</v>
      </c>
      <c r="D3020" s="15">
        <f>Buildings!D3016</f>
        <v>8.3166852678571406</v>
      </c>
      <c r="E3020" s="4">
        <f t="shared" si="94"/>
        <v>2</v>
      </c>
      <c r="F3020" s="5">
        <f t="shared" si="95"/>
        <v>4117.7207270674398</v>
      </c>
    </row>
    <row r="3021" spans="1:6" x14ac:dyDescent="0.3">
      <c r="A3021" t="str">
        <f>Buildings!A3017</f>
        <v>2018_399</v>
      </c>
      <c r="B3021" s="4">
        <f>Buildings!B3017</f>
        <v>2018</v>
      </c>
      <c r="C3021" s="5">
        <f>Buildings!C3017</f>
        <v>18.4078479111195</v>
      </c>
      <c r="D3021" s="15">
        <f>Buildings!D3017</f>
        <v>3.2734375</v>
      </c>
      <c r="E3021" s="4">
        <f t="shared" si="94"/>
        <v>1</v>
      </c>
      <c r="F3021" s="5">
        <f t="shared" si="95"/>
        <v>18.4078479111195</v>
      </c>
    </row>
    <row r="3022" spans="1:6" x14ac:dyDescent="0.3">
      <c r="A3022" t="str">
        <f>Buildings!A3018</f>
        <v>2018_400</v>
      </c>
      <c r="B3022" s="4">
        <f>Buildings!B3018</f>
        <v>2018</v>
      </c>
      <c r="C3022" s="5">
        <f>Buildings!C3018</f>
        <v>18.4056048933417</v>
      </c>
      <c r="D3022" s="15">
        <f>Buildings!D3018</f>
        <v>5.6328125</v>
      </c>
      <c r="E3022" s="4">
        <f t="shared" si="94"/>
        <v>1</v>
      </c>
      <c r="F3022" s="5">
        <f t="shared" si="95"/>
        <v>18.4056048933417</v>
      </c>
    </row>
    <row r="3023" spans="1:6" x14ac:dyDescent="0.3">
      <c r="A3023" t="str">
        <f>Buildings!A3019</f>
        <v>2018_401</v>
      </c>
      <c r="B3023" s="4">
        <f>Buildings!B3019</f>
        <v>2018</v>
      </c>
      <c r="C3023" s="5">
        <f>Buildings!C3019</f>
        <v>368.01178672909703</v>
      </c>
      <c r="D3023" s="15">
        <f>Buildings!D3019</f>
        <v>5.5007812500000002</v>
      </c>
      <c r="E3023" s="4">
        <f t="shared" si="94"/>
        <v>1</v>
      </c>
      <c r="F3023" s="5">
        <f t="shared" si="95"/>
        <v>368.01178672909703</v>
      </c>
    </row>
    <row r="3024" spans="1:6" x14ac:dyDescent="0.3">
      <c r="A3024" t="str">
        <f>Buildings!A3020</f>
        <v>2018_402</v>
      </c>
      <c r="B3024" s="4">
        <f>Buildings!B3020</f>
        <v>2018</v>
      </c>
      <c r="C3024" s="5">
        <f>Buildings!C3020</f>
        <v>423.035432223231</v>
      </c>
      <c r="D3024" s="15">
        <f>Buildings!D3020</f>
        <v>4.4283288043478297</v>
      </c>
      <c r="E3024" s="4">
        <f t="shared" si="94"/>
        <v>1</v>
      </c>
      <c r="F3024" s="5">
        <f t="shared" si="95"/>
        <v>423.035432223231</v>
      </c>
    </row>
    <row r="3025" spans="1:6" x14ac:dyDescent="0.3">
      <c r="A3025" t="str">
        <f>Buildings!A3021</f>
        <v>2018_403</v>
      </c>
      <c r="B3025" s="4">
        <f>Buildings!B3021</f>
        <v>2018</v>
      </c>
      <c r="C3025" s="5">
        <f>Buildings!C3021</f>
        <v>55.1483548432589</v>
      </c>
      <c r="D3025" s="15">
        <f>Buildings!D3021</f>
        <v>4.34375</v>
      </c>
      <c r="E3025" s="4">
        <f t="shared" si="94"/>
        <v>1</v>
      </c>
      <c r="F3025" s="5">
        <f t="shared" si="95"/>
        <v>55.1483548432589</v>
      </c>
    </row>
    <row r="3026" spans="1:6" x14ac:dyDescent="0.3">
      <c r="A3026" t="str">
        <f>Buildings!A3022</f>
        <v>2018_404</v>
      </c>
      <c r="B3026" s="4">
        <f>Buildings!B3022</f>
        <v>2018</v>
      </c>
      <c r="C3026" s="5">
        <f>Buildings!C3022</f>
        <v>18.408508656546498</v>
      </c>
      <c r="D3026" s="15">
        <f>Buildings!D3022</f>
        <v>2.234375</v>
      </c>
      <c r="E3026" s="4">
        <f t="shared" si="94"/>
        <v>1</v>
      </c>
      <c r="F3026" s="5">
        <f t="shared" si="95"/>
        <v>18.408508656546498</v>
      </c>
    </row>
    <row r="3027" spans="1:6" x14ac:dyDescent="0.3">
      <c r="A3027" t="str">
        <f>Buildings!A3023</f>
        <v>2018_405</v>
      </c>
      <c r="B3027" s="4">
        <f>Buildings!B3023</f>
        <v>2018</v>
      </c>
      <c r="C3027" s="5">
        <f>Buildings!C3023</f>
        <v>312.74138531461398</v>
      </c>
      <c r="D3027" s="15">
        <f>Buildings!D3023</f>
        <v>5.4503676470588198</v>
      </c>
      <c r="E3027" s="4">
        <f t="shared" si="94"/>
        <v>1</v>
      </c>
      <c r="F3027" s="5">
        <f t="shared" si="95"/>
        <v>312.74138531461398</v>
      </c>
    </row>
    <row r="3028" spans="1:6" x14ac:dyDescent="0.3">
      <c r="A3028" t="str">
        <f>Buildings!A3024</f>
        <v>2018_406</v>
      </c>
      <c r="B3028" s="4">
        <f>Buildings!B3024</f>
        <v>2018</v>
      </c>
      <c r="C3028" s="5">
        <f>Buildings!C3024</f>
        <v>73.496879221871495</v>
      </c>
      <c r="D3028" s="15">
        <f>Buildings!D3024</f>
        <v>3.34375</v>
      </c>
      <c r="E3028" s="4">
        <f t="shared" si="94"/>
        <v>1</v>
      </c>
      <c r="F3028" s="5">
        <f t="shared" si="95"/>
        <v>73.496879221871495</v>
      </c>
    </row>
    <row r="3029" spans="1:6" x14ac:dyDescent="0.3">
      <c r="A3029" t="str">
        <f>Buildings!A3025</f>
        <v>2018_407</v>
      </c>
      <c r="B3029" s="4">
        <f>Buildings!B3025</f>
        <v>2018</v>
      </c>
      <c r="C3029" s="5">
        <f>Buildings!C3025</f>
        <v>275.64046457968698</v>
      </c>
      <c r="D3029" s="15">
        <f>Buildings!D3025</f>
        <v>5.4593749999999996</v>
      </c>
      <c r="E3029" s="4">
        <f t="shared" si="94"/>
        <v>1</v>
      </c>
      <c r="F3029" s="5">
        <f t="shared" si="95"/>
        <v>275.64046457968698</v>
      </c>
    </row>
    <row r="3030" spans="1:6" x14ac:dyDescent="0.3">
      <c r="A3030" t="str">
        <f>Buildings!A3026</f>
        <v>2018_408</v>
      </c>
      <c r="B3030" s="4">
        <f>Buildings!B3026</f>
        <v>2018</v>
      </c>
      <c r="C3030" s="5">
        <f>Buildings!C3026</f>
        <v>330.99680573679501</v>
      </c>
      <c r="D3030" s="15">
        <f>Buildings!D3026</f>
        <v>4.4769965277777803</v>
      </c>
      <c r="E3030" s="4">
        <f t="shared" si="94"/>
        <v>1</v>
      </c>
      <c r="F3030" s="5">
        <f t="shared" si="95"/>
        <v>330.99680573679501</v>
      </c>
    </row>
    <row r="3031" spans="1:6" x14ac:dyDescent="0.3">
      <c r="A3031" t="str">
        <f>Buildings!A3027</f>
        <v>2018_409</v>
      </c>
      <c r="B3031" s="4">
        <f>Buildings!B3027</f>
        <v>2018</v>
      </c>
      <c r="C3031" s="5">
        <f>Buildings!C3027</f>
        <v>128.70789462234799</v>
      </c>
      <c r="D3031" s="15">
        <f>Buildings!D3027</f>
        <v>5.62165178571429</v>
      </c>
      <c r="E3031" s="4">
        <f t="shared" si="94"/>
        <v>1</v>
      </c>
      <c r="F3031" s="5">
        <f t="shared" si="95"/>
        <v>128.70789462234799</v>
      </c>
    </row>
    <row r="3032" spans="1:6" x14ac:dyDescent="0.3">
      <c r="A3032" t="str">
        <f>Buildings!A3028</f>
        <v>2018_410</v>
      </c>
      <c r="B3032" s="4">
        <f>Buildings!B3028</f>
        <v>2018</v>
      </c>
      <c r="C3032" s="5">
        <f>Buildings!C3028</f>
        <v>110.194227866828</v>
      </c>
      <c r="D3032" s="15">
        <f>Buildings!D3028</f>
        <v>3.84375</v>
      </c>
      <c r="E3032" s="4">
        <f t="shared" si="94"/>
        <v>1</v>
      </c>
      <c r="F3032" s="5">
        <f t="shared" si="95"/>
        <v>110.194227866828</v>
      </c>
    </row>
    <row r="3033" spans="1:6" x14ac:dyDescent="0.3">
      <c r="A3033" t="str">
        <f>Buildings!A3029</f>
        <v>2018_411</v>
      </c>
      <c r="B3033" s="4">
        <f>Buildings!B3029</f>
        <v>2018</v>
      </c>
      <c r="C3033" s="5">
        <f>Buildings!C3029</f>
        <v>257.45452366396802</v>
      </c>
      <c r="D3033" s="15">
        <f>Buildings!D3029</f>
        <v>5.64787946428571</v>
      </c>
      <c r="E3033" s="4">
        <f t="shared" si="94"/>
        <v>1</v>
      </c>
      <c r="F3033" s="5">
        <f t="shared" si="95"/>
        <v>257.45452366396802</v>
      </c>
    </row>
    <row r="3034" spans="1:6" x14ac:dyDescent="0.3">
      <c r="A3034" t="str">
        <f>Buildings!A3030</f>
        <v>2018_412</v>
      </c>
      <c r="B3034" s="4">
        <f>Buildings!B3030</f>
        <v>2018</v>
      </c>
      <c r="C3034" s="5">
        <f>Buildings!C3030</f>
        <v>128.70633926615099</v>
      </c>
      <c r="D3034" s="15">
        <f>Buildings!D3030</f>
        <v>3.9944196428571401</v>
      </c>
      <c r="E3034" s="4">
        <f t="shared" si="94"/>
        <v>1</v>
      </c>
      <c r="F3034" s="5">
        <f t="shared" si="95"/>
        <v>128.70633926615099</v>
      </c>
    </row>
    <row r="3035" spans="1:6" x14ac:dyDescent="0.3">
      <c r="A3035" t="str">
        <f>Buildings!A3031</f>
        <v>2018_413</v>
      </c>
      <c r="B3035" s="4">
        <f>Buildings!B3031</f>
        <v>2018</v>
      </c>
      <c r="C3035" s="5">
        <f>Buildings!C3031</f>
        <v>441.13830818794702</v>
      </c>
      <c r="D3035" s="15">
        <f>Buildings!D3031</f>
        <v>5.2623697916666696</v>
      </c>
      <c r="E3035" s="4">
        <f t="shared" si="94"/>
        <v>1</v>
      </c>
      <c r="F3035" s="5">
        <f t="shared" si="95"/>
        <v>441.13830818794702</v>
      </c>
    </row>
    <row r="3036" spans="1:6" x14ac:dyDescent="0.3">
      <c r="A3036" t="str">
        <f>Buildings!A3032</f>
        <v>2018_414</v>
      </c>
      <c r="B3036" s="4">
        <f>Buildings!B3032</f>
        <v>2018</v>
      </c>
      <c r="C3036" s="5">
        <f>Buildings!C3032</f>
        <v>680.55014896951604</v>
      </c>
      <c r="D3036" s="15">
        <f>Buildings!D3032</f>
        <v>4.3994932432432403</v>
      </c>
      <c r="E3036" s="4">
        <f t="shared" si="94"/>
        <v>1</v>
      </c>
      <c r="F3036" s="5">
        <f t="shared" si="95"/>
        <v>680.55014896951604</v>
      </c>
    </row>
    <row r="3037" spans="1:6" x14ac:dyDescent="0.3">
      <c r="A3037" t="str">
        <f>Buildings!A3033</f>
        <v>2018_415</v>
      </c>
      <c r="B3037" s="4">
        <f>Buildings!B3033</f>
        <v>2018</v>
      </c>
      <c r="C3037" s="5">
        <f>Buildings!C3033</f>
        <v>220.69766076281701</v>
      </c>
      <c r="D3037" s="15">
        <f>Buildings!D3033</f>
        <v>4.9596354166666696</v>
      </c>
      <c r="E3037" s="4">
        <f t="shared" si="94"/>
        <v>1</v>
      </c>
      <c r="F3037" s="5">
        <f t="shared" si="95"/>
        <v>220.69766076281701</v>
      </c>
    </row>
    <row r="3038" spans="1:6" x14ac:dyDescent="0.3">
      <c r="A3038" t="str">
        <f>Buildings!A3034</f>
        <v>2018_416</v>
      </c>
      <c r="B3038" s="4">
        <f>Buildings!B3034</f>
        <v>2018</v>
      </c>
      <c r="C3038" s="5">
        <f>Buildings!C3034</f>
        <v>36.817167755216403</v>
      </c>
      <c r="D3038" s="15">
        <f>Buildings!D3034</f>
        <v>3.3515625</v>
      </c>
      <c r="E3038" s="4">
        <f t="shared" si="94"/>
        <v>1</v>
      </c>
      <c r="F3038" s="5">
        <f t="shared" si="95"/>
        <v>36.817167755216403</v>
      </c>
    </row>
    <row r="3039" spans="1:6" x14ac:dyDescent="0.3">
      <c r="A3039" t="str">
        <f>Buildings!A3035</f>
        <v>2018_417</v>
      </c>
      <c r="B3039" s="4">
        <f>Buildings!B3035</f>
        <v>2018</v>
      </c>
      <c r="C3039" s="5">
        <f>Buildings!C3035</f>
        <v>220.75034435931599</v>
      </c>
      <c r="D3039" s="15">
        <f>Buildings!D3035</f>
        <v>5.0442708333333304</v>
      </c>
      <c r="E3039" s="4">
        <f t="shared" si="94"/>
        <v>1</v>
      </c>
      <c r="F3039" s="5">
        <f t="shared" si="95"/>
        <v>220.75034435931599</v>
      </c>
    </row>
    <row r="3040" spans="1:6" x14ac:dyDescent="0.3">
      <c r="A3040" t="str">
        <f>Buildings!A3036</f>
        <v>2018_418</v>
      </c>
      <c r="B3040" s="4">
        <f>Buildings!B3036</f>
        <v>2018</v>
      </c>
      <c r="C3040" s="5">
        <f>Buildings!C3036</f>
        <v>349.35813347995298</v>
      </c>
      <c r="D3040" s="15">
        <f>Buildings!D3036</f>
        <v>4.4403782894736796</v>
      </c>
      <c r="E3040" s="4">
        <f t="shared" si="94"/>
        <v>1</v>
      </c>
      <c r="F3040" s="5">
        <f t="shared" si="95"/>
        <v>349.35813347995298</v>
      </c>
    </row>
    <row r="3041" spans="1:6" x14ac:dyDescent="0.3">
      <c r="A3041" t="str">
        <f>Buildings!A3037</f>
        <v>2018_419</v>
      </c>
      <c r="B3041" s="4">
        <f>Buildings!B3037</f>
        <v>2018</v>
      </c>
      <c r="C3041" s="5">
        <f>Buildings!C3037</f>
        <v>423.12424991093599</v>
      </c>
      <c r="D3041" s="15">
        <f>Buildings!D3037</f>
        <v>3.8685461956521698</v>
      </c>
      <c r="E3041" s="4">
        <f t="shared" si="94"/>
        <v>1</v>
      </c>
      <c r="F3041" s="5">
        <f t="shared" si="95"/>
        <v>423.12424991093599</v>
      </c>
    </row>
    <row r="3042" spans="1:6" x14ac:dyDescent="0.3">
      <c r="A3042" t="str">
        <f>Buildings!A3038</f>
        <v>2018_420</v>
      </c>
      <c r="B3042" s="4">
        <f>Buildings!B3038</f>
        <v>2018</v>
      </c>
      <c r="C3042" s="5">
        <f>Buildings!C3038</f>
        <v>73.533058796077995</v>
      </c>
      <c r="D3042" s="15">
        <f>Buildings!D3038</f>
        <v>3.736328125</v>
      </c>
      <c r="E3042" s="4">
        <f t="shared" si="94"/>
        <v>1</v>
      </c>
      <c r="F3042" s="5">
        <f t="shared" si="95"/>
        <v>73.533058796077995</v>
      </c>
    </row>
    <row r="3043" spans="1:6" x14ac:dyDescent="0.3">
      <c r="A3043" t="str">
        <f>Buildings!A3039</f>
        <v>2018_421</v>
      </c>
      <c r="B3043" s="4">
        <f>Buildings!B3039</f>
        <v>2018</v>
      </c>
      <c r="C3043" s="5">
        <f>Buildings!C3039</f>
        <v>91.948764970525502</v>
      </c>
      <c r="D3043" s="15">
        <f>Buildings!D3039</f>
        <v>3.1859375000000001</v>
      </c>
      <c r="E3043" s="4">
        <f t="shared" si="94"/>
        <v>1</v>
      </c>
      <c r="F3043" s="5">
        <f t="shared" si="95"/>
        <v>91.948764970525502</v>
      </c>
    </row>
    <row r="3044" spans="1:6" x14ac:dyDescent="0.3">
      <c r="A3044" t="str">
        <f>Buildings!A3040</f>
        <v>2018_422</v>
      </c>
      <c r="B3044" s="4">
        <f>Buildings!B3040</f>
        <v>2018</v>
      </c>
      <c r="C3044" s="5">
        <f>Buildings!C3040</f>
        <v>147.15281014144401</v>
      </c>
      <c r="D3044" s="15">
        <f>Buildings!D3040</f>
        <v>4.50390625</v>
      </c>
      <c r="E3044" s="4">
        <f t="shared" si="94"/>
        <v>1</v>
      </c>
      <c r="F3044" s="5">
        <f t="shared" si="95"/>
        <v>147.15281014144401</v>
      </c>
    </row>
    <row r="3045" spans="1:6" x14ac:dyDescent="0.3">
      <c r="A3045" t="str">
        <f>Buildings!A3041</f>
        <v>2018_423</v>
      </c>
      <c r="B3045" s="4">
        <f>Buildings!B3041</f>
        <v>2018</v>
      </c>
      <c r="C3045" s="5">
        <f>Buildings!C3041</f>
        <v>367.595847193152</v>
      </c>
      <c r="D3045" s="15">
        <f>Buildings!D3041</f>
        <v>6.9636718750000002</v>
      </c>
      <c r="E3045" s="4">
        <f t="shared" si="94"/>
        <v>2</v>
      </c>
      <c r="F3045" s="5">
        <f t="shared" si="95"/>
        <v>735.19169438630399</v>
      </c>
    </row>
    <row r="3046" spans="1:6" x14ac:dyDescent="0.3">
      <c r="A3046" t="str">
        <f>Buildings!A3042</f>
        <v>2018_424</v>
      </c>
      <c r="B3046" s="4">
        <f>Buildings!B3042</f>
        <v>2018</v>
      </c>
      <c r="C3046" s="5">
        <f>Buildings!C3042</f>
        <v>331.033011399212</v>
      </c>
      <c r="D3046" s="15">
        <f>Buildings!D3042</f>
        <v>4.2504340277777803</v>
      </c>
      <c r="E3046" s="4">
        <f t="shared" si="94"/>
        <v>1</v>
      </c>
      <c r="F3046" s="5">
        <f t="shared" si="95"/>
        <v>331.033011399212</v>
      </c>
    </row>
    <row r="3047" spans="1:6" x14ac:dyDescent="0.3">
      <c r="A3047" t="str">
        <f>Buildings!A3043</f>
        <v>2018_425</v>
      </c>
      <c r="B3047" s="4">
        <f>Buildings!B3043</f>
        <v>2018</v>
      </c>
      <c r="C3047" s="5">
        <f>Buildings!C3043</f>
        <v>349.30082307476601</v>
      </c>
      <c r="D3047" s="15">
        <f>Buildings!D3043</f>
        <v>3.8573190789473699</v>
      </c>
      <c r="E3047" s="4">
        <f t="shared" si="94"/>
        <v>1</v>
      </c>
      <c r="F3047" s="5">
        <f t="shared" si="95"/>
        <v>349.30082307476601</v>
      </c>
    </row>
    <row r="3048" spans="1:6" x14ac:dyDescent="0.3">
      <c r="A3048" t="str">
        <f>Buildings!A3044</f>
        <v>2018_426</v>
      </c>
      <c r="B3048" s="4">
        <f>Buildings!B3044</f>
        <v>2018</v>
      </c>
      <c r="C3048" s="5">
        <f>Buildings!C3044</f>
        <v>606.87297505792196</v>
      </c>
      <c r="D3048" s="15">
        <f>Buildings!D3044</f>
        <v>4.3053977272727302</v>
      </c>
      <c r="E3048" s="4">
        <f t="shared" si="94"/>
        <v>1</v>
      </c>
      <c r="F3048" s="5">
        <f t="shared" si="95"/>
        <v>606.87297505792196</v>
      </c>
    </row>
    <row r="3049" spans="1:6" x14ac:dyDescent="0.3">
      <c r="A3049" t="str">
        <f>Buildings!A3045</f>
        <v>2018_427</v>
      </c>
      <c r="B3049" s="4">
        <f>Buildings!B3045</f>
        <v>2018</v>
      </c>
      <c r="C3049" s="5">
        <f>Buildings!C3045</f>
        <v>220.650376153179</v>
      </c>
      <c r="D3049" s="15">
        <f>Buildings!D3045</f>
        <v>5.2213541666666696</v>
      </c>
      <c r="E3049" s="4">
        <f t="shared" si="94"/>
        <v>1</v>
      </c>
      <c r="F3049" s="5">
        <f t="shared" si="95"/>
        <v>220.650376153179</v>
      </c>
    </row>
    <row r="3050" spans="1:6" x14ac:dyDescent="0.3">
      <c r="A3050" t="str">
        <f>Buildings!A3046</f>
        <v>2018_428</v>
      </c>
      <c r="B3050" s="4">
        <f>Buildings!B3046</f>
        <v>2018</v>
      </c>
      <c r="C3050" s="5">
        <f>Buildings!C3046</f>
        <v>73.445964112877803</v>
      </c>
      <c r="D3050" s="15">
        <f>Buildings!D3046</f>
        <v>4.599609375</v>
      </c>
      <c r="E3050" s="4">
        <f t="shared" si="94"/>
        <v>1</v>
      </c>
      <c r="F3050" s="5">
        <f t="shared" si="95"/>
        <v>73.445964112877803</v>
      </c>
    </row>
    <row r="3051" spans="1:6" x14ac:dyDescent="0.3">
      <c r="A3051" t="str">
        <f>Buildings!A3047</f>
        <v>2018_429</v>
      </c>
      <c r="B3051" s="4">
        <f>Buildings!B3047</f>
        <v>2018</v>
      </c>
      <c r="C3051" s="5">
        <f>Buildings!C3047</f>
        <v>312.559104278684</v>
      </c>
      <c r="D3051" s="15">
        <f>Buildings!D3047</f>
        <v>5.7959558823529402</v>
      </c>
      <c r="E3051" s="4">
        <f t="shared" si="94"/>
        <v>1</v>
      </c>
      <c r="F3051" s="5">
        <f t="shared" si="95"/>
        <v>312.559104278684</v>
      </c>
    </row>
    <row r="3052" spans="1:6" x14ac:dyDescent="0.3">
      <c r="A3052" t="str">
        <f>Buildings!A3048</f>
        <v>2018_430</v>
      </c>
      <c r="B3052" s="4">
        <f>Buildings!B3048</f>
        <v>2018</v>
      </c>
      <c r="C3052" s="5">
        <f>Buildings!C3048</f>
        <v>349.23902085982297</v>
      </c>
      <c r="D3052" s="15">
        <f>Buildings!D3048</f>
        <v>4.2430098684210504</v>
      </c>
      <c r="E3052" s="4">
        <f t="shared" si="94"/>
        <v>1</v>
      </c>
      <c r="F3052" s="5">
        <f t="shared" si="95"/>
        <v>349.23902085982297</v>
      </c>
    </row>
    <row r="3053" spans="1:6" x14ac:dyDescent="0.3">
      <c r="A3053" t="str">
        <f>Buildings!A3049</f>
        <v>2018_431</v>
      </c>
      <c r="B3053" s="4">
        <f>Buildings!B3049</f>
        <v>2018</v>
      </c>
      <c r="C3053" s="5">
        <f>Buildings!C3049</f>
        <v>165.523499088362</v>
      </c>
      <c r="D3053" s="15">
        <f>Buildings!D3049</f>
        <v>4.1206597222222197</v>
      </c>
      <c r="E3053" s="4">
        <f t="shared" si="94"/>
        <v>1</v>
      </c>
      <c r="F3053" s="5">
        <f t="shared" si="95"/>
        <v>165.523499088362</v>
      </c>
    </row>
    <row r="3054" spans="1:6" x14ac:dyDescent="0.3">
      <c r="A3054" t="str">
        <f>Buildings!A3050</f>
        <v>2018_432</v>
      </c>
      <c r="B3054" s="4">
        <f>Buildings!B3050</f>
        <v>2018</v>
      </c>
      <c r="C3054" s="5">
        <f>Buildings!C3050</f>
        <v>36.766261521726797</v>
      </c>
      <c r="D3054" s="15">
        <f>Buildings!D3050</f>
        <v>1.8828125</v>
      </c>
      <c r="E3054" s="4">
        <f t="shared" si="94"/>
        <v>1</v>
      </c>
      <c r="F3054" s="5">
        <f t="shared" si="95"/>
        <v>36.766261521726797</v>
      </c>
    </row>
    <row r="3055" spans="1:6" x14ac:dyDescent="0.3">
      <c r="A3055" t="str">
        <f>Buildings!A3051</f>
        <v>2018_433</v>
      </c>
      <c r="B3055" s="4">
        <f>Buildings!B3051</f>
        <v>2018</v>
      </c>
      <c r="C3055" s="5">
        <f>Buildings!C3051</f>
        <v>496.52463179826702</v>
      </c>
      <c r="D3055" s="15">
        <f>Buildings!D3051</f>
        <v>4.8272569444444402</v>
      </c>
      <c r="E3055" s="4">
        <f t="shared" si="94"/>
        <v>1</v>
      </c>
      <c r="F3055" s="5">
        <f t="shared" si="95"/>
        <v>496.52463179826702</v>
      </c>
    </row>
    <row r="3056" spans="1:6" x14ac:dyDescent="0.3">
      <c r="A3056" t="str">
        <f>Buildings!A3052</f>
        <v>2018_434</v>
      </c>
      <c r="B3056" s="4">
        <f>Buildings!B3052</f>
        <v>2018</v>
      </c>
      <c r="C3056" s="5">
        <f>Buildings!C3052</f>
        <v>275.78580688498897</v>
      </c>
      <c r="D3056" s="15">
        <f>Buildings!D3052</f>
        <v>6.4166666666666696</v>
      </c>
      <c r="E3056" s="4">
        <f t="shared" si="94"/>
        <v>2</v>
      </c>
      <c r="F3056" s="5">
        <f t="shared" si="95"/>
        <v>551.57161376997794</v>
      </c>
    </row>
    <row r="3057" spans="1:6" x14ac:dyDescent="0.3">
      <c r="A3057" t="str">
        <f>Buildings!A3053</f>
        <v>2018_435</v>
      </c>
      <c r="B3057" s="4">
        <f>Buildings!B3053</f>
        <v>2018</v>
      </c>
      <c r="C3057" s="5">
        <f>Buildings!C3053</f>
        <v>808.98136081919097</v>
      </c>
      <c r="D3057" s="15">
        <f>Buildings!D3053</f>
        <v>5.2892400568181799</v>
      </c>
      <c r="E3057" s="4">
        <f t="shared" si="94"/>
        <v>1</v>
      </c>
      <c r="F3057" s="5">
        <f t="shared" si="95"/>
        <v>808.98136081919097</v>
      </c>
    </row>
    <row r="3058" spans="1:6" x14ac:dyDescent="0.3">
      <c r="A3058" t="str">
        <f>Buildings!A3054</f>
        <v>2018_436</v>
      </c>
      <c r="B3058" s="4">
        <f>Buildings!B3054</f>
        <v>2018</v>
      </c>
      <c r="C3058" s="5">
        <f>Buildings!C3054</f>
        <v>349.24144197814201</v>
      </c>
      <c r="D3058" s="15">
        <f>Buildings!D3054</f>
        <v>6.2405427631578902</v>
      </c>
      <c r="E3058" s="4">
        <f t="shared" si="94"/>
        <v>2</v>
      </c>
      <c r="F3058" s="5">
        <f t="shared" si="95"/>
        <v>698.48288395628401</v>
      </c>
    </row>
    <row r="3059" spans="1:6" x14ac:dyDescent="0.3">
      <c r="A3059" t="str">
        <f>Buildings!A3055</f>
        <v>2018_437</v>
      </c>
      <c r="B3059" s="4">
        <f>Buildings!B3055</f>
        <v>2018</v>
      </c>
      <c r="C3059" s="5">
        <f>Buildings!C3055</f>
        <v>55.121467242017403</v>
      </c>
      <c r="D3059" s="15">
        <f>Buildings!D3055</f>
        <v>2.3828125</v>
      </c>
      <c r="E3059" s="4">
        <f t="shared" si="94"/>
        <v>1</v>
      </c>
      <c r="F3059" s="5">
        <f t="shared" si="95"/>
        <v>55.121467242017403</v>
      </c>
    </row>
    <row r="3060" spans="1:6" x14ac:dyDescent="0.3">
      <c r="A3060" t="str">
        <f>Buildings!A3056</f>
        <v>2018_438</v>
      </c>
      <c r="B3060" s="4">
        <f>Buildings!B3056</f>
        <v>2018</v>
      </c>
      <c r="C3060" s="5">
        <f>Buildings!C3056</f>
        <v>18.357563121244301</v>
      </c>
      <c r="D3060" s="15">
        <f>Buildings!D3056</f>
        <v>2.2265625</v>
      </c>
      <c r="E3060" s="4">
        <f t="shared" si="94"/>
        <v>1</v>
      </c>
      <c r="F3060" s="5">
        <f t="shared" si="95"/>
        <v>18.357563121244301</v>
      </c>
    </row>
    <row r="3061" spans="1:6" x14ac:dyDescent="0.3">
      <c r="A3061" t="str">
        <f>Buildings!A3057</f>
        <v>2018_439</v>
      </c>
      <c r="B3061" s="4">
        <f>Buildings!B3057</f>
        <v>2018</v>
      </c>
      <c r="C3061" s="5">
        <f>Buildings!C3057</f>
        <v>55.171887965872898</v>
      </c>
      <c r="D3061" s="15">
        <f>Buildings!D3057</f>
        <v>2.9010416666666701</v>
      </c>
      <c r="E3061" s="4">
        <f t="shared" si="94"/>
        <v>1</v>
      </c>
      <c r="F3061" s="5">
        <f t="shared" si="95"/>
        <v>55.171887965872898</v>
      </c>
    </row>
    <row r="3062" spans="1:6" x14ac:dyDescent="0.3">
      <c r="A3062" t="str">
        <f>Buildings!A3058</f>
        <v>2018_440</v>
      </c>
      <c r="B3062" s="4">
        <f>Buildings!B3058</f>
        <v>2018</v>
      </c>
      <c r="C3062" s="5">
        <f>Buildings!C3058</f>
        <v>349.23568318225398</v>
      </c>
      <c r="D3062" s="15">
        <f>Buildings!D3058</f>
        <v>3.8503289473684199</v>
      </c>
      <c r="E3062" s="4">
        <f t="shared" si="94"/>
        <v>1</v>
      </c>
      <c r="F3062" s="5">
        <f t="shared" si="95"/>
        <v>349.23568318225398</v>
      </c>
    </row>
    <row r="3063" spans="1:6" x14ac:dyDescent="0.3">
      <c r="A3063" t="str">
        <f>Buildings!A3059</f>
        <v>2018_441</v>
      </c>
      <c r="B3063" s="4">
        <f>Buildings!B3059</f>
        <v>2018</v>
      </c>
      <c r="C3063" s="5">
        <f>Buildings!C3059</f>
        <v>312.67833539936697</v>
      </c>
      <c r="D3063" s="15">
        <f>Buildings!D3059</f>
        <v>4.1902573529411802</v>
      </c>
      <c r="E3063" s="4">
        <f t="shared" si="94"/>
        <v>1</v>
      </c>
      <c r="F3063" s="5">
        <f t="shared" si="95"/>
        <v>312.67833539936697</v>
      </c>
    </row>
    <row r="3064" spans="1:6" x14ac:dyDescent="0.3">
      <c r="A3064" t="str">
        <f>Buildings!A3060</f>
        <v>2018_442</v>
      </c>
      <c r="B3064" s="4">
        <f>Buildings!B3060</f>
        <v>2018</v>
      </c>
      <c r="C3064" s="5">
        <f>Buildings!C3060</f>
        <v>73.496827084571095</v>
      </c>
      <c r="D3064" s="15">
        <f>Buildings!D3060</f>
        <v>4.919921875</v>
      </c>
      <c r="E3064" s="4">
        <f t="shared" si="94"/>
        <v>1</v>
      </c>
      <c r="F3064" s="5">
        <f t="shared" si="95"/>
        <v>73.496827084571095</v>
      </c>
    </row>
    <row r="3065" spans="1:6" x14ac:dyDescent="0.3">
      <c r="A3065" t="str">
        <f>Buildings!A3061</f>
        <v>2018_443</v>
      </c>
      <c r="B3065" s="4">
        <f>Buildings!B3061</f>
        <v>2018</v>
      </c>
      <c r="C3065" s="5">
        <f>Buildings!C3061</f>
        <v>55.252632752060897</v>
      </c>
      <c r="D3065" s="15">
        <f>Buildings!D3061</f>
        <v>4.5442708333333304</v>
      </c>
      <c r="E3065" s="4">
        <f t="shared" si="94"/>
        <v>1</v>
      </c>
      <c r="F3065" s="5">
        <f t="shared" si="95"/>
        <v>55.252632752060897</v>
      </c>
    </row>
    <row r="3066" spans="1:6" x14ac:dyDescent="0.3">
      <c r="A3066" t="str">
        <f>Buildings!A3062</f>
        <v>2018_444</v>
      </c>
      <c r="B3066" s="4">
        <f>Buildings!B3062</f>
        <v>2018</v>
      </c>
      <c r="C3066" s="5">
        <f>Buildings!C3062</f>
        <v>478.32533699460299</v>
      </c>
      <c r="D3066" s="15">
        <f>Buildings!D3062</f>
        <v>6.5438701923076898</v>
      </c>
      <c r="E3066" s="4">
        <f t="shared" si="94"/>
        <v>2</v>
      </c>
      <c r="F3066" s="5">
        <f t="shared" si="95"/>
        <v>956.65067398920598</v>
      </c>
    </row>
    <row r="3067" spans="1:6" x14ac:dyDescent="0.3">
      <c r="A3067" t="str">
        <f>Buildings!A3063</f>
        <v>2018_445</v>
      </c>
      <c r="B3067" s="4">
        <f>Buildings!B3063</f>
        <v>2018</v>
      </c>
      <c r="C3067" s="5">
        <f>Buildings!C3063</f>
        <v>588.415926011279</v>
      </c>
      <c r="D3067" s="15">
        <f>Buildings!D3063</f>
        <v>5.40625</v>
      </c>
      <c r="E3067" s="4">
        <f t="shared" si="94"/>
        <v>1</v>
      </c>
      <c r="F3067" s="5">
        <f t="shared" si="95"/>
        <v>588.415926011279</v>
      </c>
    </row>
    <row r="3068" spans="1:6" x14ac:dyDescent="0.3">
      <c r="A3068" t="str">
        <f>Buildings!A3064</f>
        <v>2018_446</v>
      </c>
      <c r="B3068" s="4">
        <f>Buildings!B3064</f>
        <v>2018</v>
      </c>
      <c r="C3068" s="5">
        <f>Buildings!C3064</f>
        <v>404.61147904396103</v>
      </c>
      <c r="D3068" s="15">
        <f>Buildings!D3064</f>
        <v>4.2279829545454497</v>
      </c>
      <c r="E3068" s="4">
        <f t="shared" si="94"/>
        <v>1</v>
      </c>
      <c r="F3068" s="5">
        <f t="shared" si="95"/>
        <v>404.61147904396103</v>
      </c>
    </row>
    <row r="3069" spans="1:6" x14ac:dyDescent="0.3">
      <c r="A3069" t="str">
        <f>Buildings!A3065</f>
        <v>2018_447</v>
      </c>
      <c r="B3069" s="4">
        <f>Buildings!B3065</f>
        <v>2018</v>
      </c>
      <c r="C3069" s="5">
        <f>Buildings!C3065</f>
        <v>202.332894138992</v>
      </c>
      <c r="D3069" s="15">
        <f>Buildings!D3065</f>
        <v>4.5497159090909101</v>
      </c>
      <c r="E3069" s="4">
        <f t="shared" si="94"/>
        <v>1</v>
      </c>
      <c r="F3069" s="5">
        <f t="shared" si="95"/>
        <v>202.332894138992</v>
      </c>
    </row>
    <row r="3070" spans="1:6" x14ac:dyDescent="0.3">
      <c r="A3070" t="str">
        <f>Buildings!A3066</f>
        <v>2018_448</v>
      </c>
      <c r="B3070" s="4">
        <f>Buildings!B3066</f>
        <v>2018</v>
      </c>
      <c r="C3070" s="5">
        <f>Buildings!C3066</f>
        <v>331.03661354631203</v>
      </c>
      <c r="D3070" s="15">
        <f>Buildings!D3066</f>
        <v>4.1714409722222197</v>
      </c>
      <c r="E3070" s="4">
        <f t="shared" si="94"/>
        <v>1</v>
      </c>
      <c r="F3070" s="5">
        <f t="shared" si="95"/>
        <v>331.03661354631203</v>
      </c>
    </row>
    <row r="3071" spans="1:6" x14ac:dyDescent="0.3">
      <c r="A3071" t="str">
        <f>Buildings!A3067</f>
        <v>2018_449</v>
      </c>
      <c r="B3071" s="4">
        <f>Buildings!B3067</f>
        <v>2018</v>
      </c>
      <c r="C3071" s="5">
        <f>Buildings!C3067</f>
        <v>220.80066194571799</v>
      </c>
      <c r="D3071" s="15">
        <f>Buildings!D3067</f>
        <v>5.5768229166666696</v>
      </c>
      <c r="E3071" s="4">
        <f t="shared" si="94"/>
        <v>1</v>
      </c>
      <c r="F3071" s="5">
        <f t="shared" si="95"/>
        <v>220.80066194571799</v>
      </c>
    </row>
    <row r="3072" spans="1:6" x14ac:dyDescent="0.3">
      <c r="A3072" t="str">
        <f>Buildings!A3068</f>
        <v>2018_450</v>
      </c>
      <c r="B3072" s="4">
        <f>Buildings!B3068</f>
        <v>2018</v>
      </c>
      <c r="C3072" s="5">
        <f>Buildings!C3068</f>
        <v>349.45691092778202</v>
      </c>
      <c r="D3072" s="15">
        <f>Buildings!D3068</f>
        <v>4.9625822368421098</v>
      </c>
      <c r="E3072" s="4">
        <f t="shared" si="94"/>
        <v>1</v>
      </c>
      <c r="F3072" s="5">
        <f t="shared" si="95"/>
        <v>349.45691092778202</v>
      </c>
    </row>
    <row r="3073" spans="1:6" x14ac:dyDescent="0.3">
      <c r="A3073" t="str">
        <f>Buildings!A3069</f>
        <v>2018_451</v>
      </c>
      <c r="B3073" s="4">
        <f>Buildings!B3069</f>
        <v>2018</v>
      </c>
      <c r="C3073" s="5">
        <f>Buildings!C3069</f>
        <v>165.49211713951101</v>
      </c>
      <c r="D3073" s="15">
        <f>Buildings!D3069</f>
        <v>7.1536458333333304</v>
      </c>
      <c r="E3073" s="4">
        <f t="shared" si="94"/>
        <v>2</v>
      </c>
      <c r="F3073" s="5">
        <f t="shared" si="95"/>
        <v>330.98423427902202</v>
      </c>
    </row>
    <row r="3074" spans="1:6" x14ac:dyDescent="0.3">
      <c r="A3074" t="str">
        <f>Buildings!A3070</f>
        <v>2018_452</v>
      </c>
      <c r="B3074" s="4">
        <f>Buildings!B3070</f>
        <v>2018</v>
      </c>
      <c r="C3074" s="5">
        <f>Buildings!C3070</f>
        <v>1452.5003366768301</v>
      </c>
      <c r="D3074" s="15">
        <f>Buildings!D3070</f>
        <v>8.1869066455696196</v>
      </c>
      <c r="E3074" s="4">
        <f t="shared" si="94"/>
        <v>2</v>
      </c>
      <c r="F3074" s="5">
        <f t="shared" si="95"/>
        <v>2905.0006733536602</v>
      </c>
    </row>
    <row r="3075" spans="1:6" x14ac:dyDescent="0.3">
      <c r="A3075" t="str">
        <f>Buildings!A3071</f>
        <v>2018_453</v>
      </c>
      <c r="B3075" s="4">
        <f>Buildings!B3071</f>
        <v>2018</v>
      </c>
      <c r="C3075" s="5">
        <f>Buildings!C3071</f>
        <v>294.26687328051901</v>
      </c>
      <c r="D3075" s="15">
        <f>Buildings!D3071</f>
        <v>5.4990234375</v>
      </c>
      <c r="E3075" s="4">
        <f t="shared" si="94"/>
        <v>1</v>
      </c>
      <c r="F3075" s="5">
        <f t="shared" si="95"/>
        <v>294.26687328051901</v>
      </c>
    </row>
    <row r="3076" spans="1:6" x14ac:dyDescent="0.3">
      <c r="A3076" t="str">
        <f>Buildings!A3072</f>
        <v>2018_454</v>
      </c>
      <c r="B3076" s="4">
        <f>Buildings!B3072</f>
        <v>2018</v>
      </c>
      <c r="C3076" s="5">
        <f>Buildings!C3072</f>
        <v>275.926075868309</v>
      </c>
      <c r="D3076" s="15">
        <f>Buildings!D3072</f>
        <v>5.1968750000000004</v>
      </c>
      <c r="E3076" s="4">
        <f t="shared" si="94"/>
        <v>1</v>
      </c>
      <c r="F3076" s="5">
        <f t="shared" si="95"/>
        <v>275.926075868309</v>
      </c>
    </row>
    <row r="3077" spans="1:6" x14ac:dyDescent="0.3">
      <c r="A3077" t="str">
        <f>Buildings!A3073</f>
        <v>2018_455</v>
      </c>
      <c r="B3077" s="4">
        <f>Buildings!B3073</f>
        <v>2018</v>
      </c>
      <c r="C3077" s="5">
        <f>Buildings!C3073</f>
        <v>1727.9172923052699</v>
      </c>
      <c r="D3077" s="15">
        <f>Buildings!D3073</f>
        <v>10.4409906914894</v>
      </c>
      <c r="E3077" s="4">
        <f t="shared" si="94"/>
        <v>3</v>
      </c>
      <c r="F3077" s="5">
        <f t="shared" si="95"/>
        <v>5183.7518769158096</v>
      </c>
    </row>
    <row r="3078" spans="1:6" x14ac:dyDescent="0.3">
      <c r="A3078" t="str">
        <f>Buildings!A3074</f>
        <v>2018_456</v>
      </c>
      <c r="B3078" s="4">
        <f>Buildings!B3074</f>
        <v>2018</v>
      </c>
      <c r="C3078" s="5">
        <f>Buildings!C3074</f>
        <v>624.83339760638796</v>
      </c>
      <c r="D3078" s="15">
        <f>Buildings!D3074</f>
        <v>5.6819852941176503</v>
      </c>
      <c r="E3078" s="4">
        <f t="shared" si="94"/>
        <v>1</v>
      </c>
      <c r="F3078" s="5">
        <f t="shared" si="95"/>
        <v>624.83339760638796</v>
      </c>
    </row>
    <row r="3079" spans="1:6" x14ac:dyDescent="0.3">
      <c r="A3079" t="str">
        <f>Buildings!A3075</f>
        <v>2018_457</v>
      </c>
      <c r="B3079" s="4">
        <f>Buildings!B3075</f>
        <v>2018</v>
      </c>
      <c r="C3079" s="5">
        <f>Buildings!C3075</f>
        <v>183.85095286741901</v>
      </c>
      <c r="D3079" s="15">
        <f>Buildings!D3075</f>
        <v>3.8914062500000002</v>
      </c>
      <c r="E3079" s="4">
        <f t="shared" ref="E3079:E3142" si="96">MAX(1,FLOOR(D3079/$B$3,1))</f>
        <v>1</v>
      </c>
      <c r="F3079" s="5">
        <f t="shared" ref="F3079:F3142" si="97">C3079*E3079</f>
        <v>183.85095286741901</v>
      </c>
    </row>
    <row r="3080" spans="1:6" x14ac:dyDescent="0.3">
      <c r="A3080" t="str">
        <f>Buildings!A3076</f>
        <v>2018_458</v>
      </c>
      <c r="B3080" s="4">
        <f>Buildings!B3076</f>
        <v>2018</v>
      </c>
      <c r="C3080" s="5">
        <f>Buildings!C3076</f>
        <v>128.882197536528</v>
      </c>
      <c r="D3080" s="15">
        <f>Buildings!D3076</f>
        <v>3.0792410714285698</v>
      </c>
      <c r="E3080" s="4">
        <f t="shared" si="96"/>
        <v>1</v>
      </c>
      <c r="F3080" s="5">
        <f t="shared" si="97"/>
        <v>128.882197536528</v>
      </c>
    </row>
    <row r="3081" spans="1:6" x14ac:dyDescent="0.3">
      <c r="A3081" t="str">
        <f>Buildings!A3077</f>
        <v>2018_459</v>
      </c>
      <c r="B3081" s="4">
        <f>Buildings!B3077</f>
        <v>2018</v>
      </c>
      <c r="C3081" s="5">
        <f>Buildings!C3077</f>
        <v>110.396554675885</v>
      </c>
      <c r="D3081" s="15">
        <f>Buildings!D3077</f>
        <v>2.9166666666666701</v>
      </c>
      <c r="E3081" s="4">
        <f t="shared" si="96"/>
        <v>1</v>
      </c>
      <c r="F3081" s="5">
        <f t="shared" si="97"/>
        <v>110.396554675885</v>
      </c>
    </row>
    <row r="3082" spans="1:6" x14ac:dyDescent="0.3">
      <c r="A3082" t="str">
        <f>Buildings!A3078</f>
        <v>2018_460</v>
      </c>
      <c r="B3082" s="4">
        <f>Buildings!B3078</f>
        <v>2018</v>
      </c>
      <c r="C3082" s="5">
        <f>Buildings!C3078</f>
        <v>36.697036229074001</v>
      </c>
      <c r="D3082" s="15">
        <f>Buildings!D3078</f>
        <v>4.15234375</v>
      </c>
      <c r="E3082" s="4">
        <f t="shared" si="96"/>
        <v>1</v>
      </c>
      <c r="F3082" s="5">
        <f t="shared" si="97"/>
        <v>36.697036229074001</v>
      </c>
    </row>
    <row r="3083" spans="1:6" x14ac:dyDescent="0.3">
      <c r="A3083" t="str">
        <f>Buildings!A3079</f>
        <v>2018_461</v>
      </c>
      <c r="B3083" s="4">
        <f>Buildings!B3079</f>
        <v>2018</v>
      </c>
      <c r="C3083" s="5">
        <f>Buildings!C3079</f>
        <v>349.44175967760401</v>
      </c>
      <c r="D3083" s="15">
        <f>Buildings!D3079</f>
        <v>4.7989309210526301</v>
      </c>
      <c r="E3083" s="4">
        <f t="shared" si="96"/>
        <v>1</v>
      </c>
      <c r="F3083" s="5">
        <f t="shared" si="97"/>
        <v>349.44175967760401</v>
      </c>
    </row>
    <row r="3084" spans="1:6" x14ac:dyDescent="0.3">
      <c r="A3084" t="str">
        <f>Buildings!A3080</f>
        <v>2018_462</v>
      </c>
      <c r="B3084" s="4">
        <f>Buildings!B3080</f>
        <v>2018</v>
      </c>
      <c r="C3084" s="5">
        <f>Buildings!C3080</f>
        <v>183.881408739835</v>
      </c>
      <c r="D3084" s="15">
        <f>Buildings!D3080</f>
        <v>4.3046875</v>
      </c>
      <c r="E3084" s="4">
        <f t="shared" si="96"/>
        <v>1</v>
      </c>
      <c r="F3084" s="5">
        <f t="shared" si="97"/>
        <v>183.881408739835</v>
      </c>
    </row>
    <row r="3085" spans="1:6" x14ac:dyDescent="0.3">
      <c r="A3085" t="str">
        <f>Buildings!A3081</f>
        <v>2018_463</v>
      </c>
      <c r="B3085" s="4">
        <f>Buildings!B3081</f>
        <v>2018</v>
      </c>
      <c r="C3085" s="5">
        <f>Buildings!C3081</f>
        <v>956.39569029211998</v>
      </c>
      <c r="D3085" s="15">
        <f>Buildings!D3081</f>
        <v>6.2524038461538503</v>
      </c>
      <c r="E3085" s="4">
        <f t="shared" si="96"/>
        <v>2</v>
      </c>
      <c r="F3085" s="5">
        <f t="shared" si="97"/>
        <v>1912.79138058424</v>
      </c>
    </row>
    <row r="3086" spans="1:6" x14ac:dyDescent="0.3">
      <c r="A3086" t="str">
        <f>Buildings!A3082</f>
        <v>2018_464</v>
      </c>
      <c r="B3086" s="4">
        <f>Buildings!B3082</f>
        <v>2018</v>
      </c>
      <c r="C3086" s="5">
        <f>Buildings!C3082</f>
        <v>643.59226467646704</v>
      </c>
      <c r="D3086" s="15">
        <f>Buildings!D3082</f>
        <v>6.02745535714286</v>
      </c>
      <c r="E3086" s="4">
        <f t="shared" si="96"/>
        <v>2</v>
      </c>
      <c r="F3086" s="5">
        <f t="shared" si="97"/>
        <v>1287.1845293529341</v>
      </c>
    </row>
    <row r="3087" spans="1:6" x14ac:dyDescent="0.3">
      <c r="A3087" t="str">
        <f>Buildings!A3083</f>
        <v>2018_465</v>
      </c>
      <c r="B3087" s="4">
        <f>Buildings!B3083</f>
        <v>2018</v>
      </c>
      <c r="C3087" s="5">
        <f>Buildings!C3083</f>
        <v>422.79593866877298</v>
      </c>
      <c r="D3087" s="15">
        <f>Buildings!D3083</f>
        <v>6.3675271739130404</v>
      </c>
      <c r="E3087" s="4">
        <f t="shared" si="96"/>
        <v>2</v>
      </c>
      <c r="F3087" s="5">
        <f t="shared" si="97"/>
        <v>845.59187733754595</v>
      </c>
    </row>
    <row r="3088" spans="1:6" x14ac:dyDescent="0.3">
      <c r="A3088" t="str">
        <f>Buildings!A3084</f>
        <v>2018_466</v>
      </c>
      <c r="B3088" s="4">
        <f>Buildings!B3084</f>
        <v>2018</v>
      </c>
      <c r="C3088" s="5">
        <f>Buildings!C3084</f>
        <v>404.71514823287703</v>
      </c>
      <c r="D3088" s="15">
        <f>Buildings!D3084</f>
        <v>5.2254971590909101</v>
      </c>
      <c r="E3088" s="4">
        <f t="shared" si="96"/>
        <v>1</v>
      </c>
      <c r="F3088" s="5">
        <f t="shared" si="97"/>
        <v>404.71514823287703</v>
      </c>
    </row>
    <row r="3089" spans="1:6" x14ac:dyDescent="0.3">
      <c r="A3089" t="str">
        <f>Buildings!A3085</f>
        <v>2018_467</v>
      </c>
      <c r="B3089" s="4">
        <f>Buildings!B3085</f>
        <v>2018</v>
      </c>
      <c r="C3089" s="5">
        <f>Buildings!C3085</f>
        <v>478.215437480248</v>
      </c>
      <c r="D3089" s="15">
        <f>Buildings!D3085</f>
        <v>4.3317307692307701</v>
      </c>
      <c r="E3089" s="4">
        <f t="shared" si="96"/>
        <v>1</v>
      </c>
      <c r="F3089" s="5">
        <f t="shared" si="97"/>
        <v>478.215437480248</v>
      </c>
    </row>
    <row r="3090" spans="1:6" x14ac:dyDescent="0.3">
      <c r="A3090" t="str">
        <f>Buildings!A3086</f>
        <v>2018_468</v>
      </c>
      <c r="B3090" s="4">
        <f>Buildings!B3086</f>
        <v>2018</v>
      </c>
      <c r="C3090" s="5">
        <f>Buildings!C3086</f>
        <v>404.78960373252602</v>
      </c>
      <c r="D3090" s="15">
        <f>Buildings!D3086</f>
        <v>4.9328835227272698</v>
      </c>
      <c r="E3090" s="4">
        <f t="shared" si="96"/>
        <v>1</v>
      </c>
      <c r="F3090" s="5">
        <f t="shared" si="97"/>
        <v>404.78960373252602</v>
      </c>
    </row>
    <row r="3091" spans="1:6" x14ac:dyDescent="0.3">
      <c r="A3091" t="str">
        <f>Buildings!A3087</f>
        <v>2018_469</v>
      </c>
      <c r="B3091" s="4">
        <f>Buildings!B3087</f>
        <v>2018</v>
      </c>
      <c r="C3091" s="5">
        <f>Buildings!C3087</f>
        <v>36.8666960317641</v>
      </c>
      <c r="D3091" s="15">
        <f>Buildings!D3087</f>
        <v>3.453125</v>
      </c>
      <c r="E3091" s="4">
        <f t="shared" si="96"/>
        <v>1</v>
      </c>
      <c r="F3091" s="5">
        <f t="shared" si="97"/>
        <v>36.8666960317641</v>
      </c>
    </row>
    <row r="3092" spans="1:6" x14ac:dyDescent="0.3">
      <c r="A3092" t="str">
        <f>Buildings!A3088</f>
        <v>2018_470</v>
      </c>
      <c r="B3092" s="4">
        <f>Buildings!B3088</f>
        <v>2018</v>
      </c>
      <c r="C3092" s="5">
        <f>Buildings!C3088</f>
        <v>36.712699415162199</v>
      </c>
      <c r="D3092" s="15">
        <f>Buildings!D3088</f>
        <v>5.80859375</v>
      </c>
      <c r="E3092" s="4">
        <f t="shared" si="96"/>
        <v>1</v>
      </c>
      <c r="F3092" s="5">
        <f t="shared" si="97"/>
        <v>36.712699415162199</v>
      </c>
    </row>
    <row r="3093" spans="1:6" x14ac:dyDescent="0.3">
      <c r="A3093" t="str">
        <f>Buildings!A3089</f>
        <v>2018_471</v>
      </c>
      <c r="B3093" s="4">
        <f>Buildings!B3089</f>
        <v>2018</v>
      </c>
      <c r="C3093" s="5">
        <f>Buildings!C3089</f>
        <v>220.68977112881799</v>
      </c>
      <c r="D3093" s="15">
        <f>Buildings!D3089</f>
        <v>3.8684895833333299</v>
      </c>
      <c r="E3093" s="4">
        <f t="shared" si="96"/>
        <v>1</v>
      </c>
      <c r="F3093" s="5">
        <f t="shared" si="97"/>
        <v>220.68977112881799</v>
      </c>
    </row>
    <row r="3094" spans="1:6" x14ac:dyDescent="0.3">
      <c r="A3094" t="str">
        <f>Buildings!A3090</f>
        <v>2018_472</v>
      </c>
      <c r="B3094" s="4">
        <f>Buildings!B3090</f>
        <v>2018</v>
      </c>
      <c r="C3094" s="5">
        <f>Buildings!C3090</f>
        <v>91.993833219632293</v>
      </c>
      <c r="D3094" s="15">
        <f>Buildings!D3090</f>
        <v>5.4437499999999996</v>
      </c>
      <c r="E3094" s="4">
        <f t="shared" si="96"/>
        <v>1</v>
      </c>
      <c r="F3094" s="5">
        <f t="shared" si="97"/>
        <v>91.993833219632293</v>
      </c>
    </row>
    <row r="3095" spans="1:6" x14ac:dyDescent="0.3">
      <c r="A3095" t="str">
        <f>Buildings!A3091</f>
        <v>2018_473</v>
      </c>
      <c r="B3095" s="4">
        <f>Buildings!B3091</f>
        <v>2018</v>
      </c>
      <c r="C3095" s="5">
        <f>Buildings!C3091</f>
        <v>515.07223880663503</v>
      </c>
      <c r="D3095" s="15">
        <f>Buildings!D3091</f>
        <v>3.81501116071429</v>
      </c>
      <c r="E3095" s="4">
        <f t="shared" si="96"/>
        <v>1</v>
      </c>
      <c r="F3095" s="5">
        <f t="shared" si="97"/>
        <v>515.07223880663503</v>
      </c>
    </row>
    <row r="3096" spans="1:6" x14ac:dyDescent="0.3">
      <c r="A3096" t="str">
        <f>Buildings!A3092</f>
        <v>2018_474</v>
      </c>
      <c r="B3096" s="4">
        <f>Buildings!B3092</f>
        <v>2018</v>
      </c>
      <c r="C3096" s="5">
        <f>Buildings!C3092</f>
        <v>220.79568555951101</v>
      </c>
      <c r="D3096" s="15">
        <f>Buildings!D3092</f>
        <v>4.2109375</v>
      </c>
      <c r="E3096" s="4">
        <f t="shared" si="96"/>
        <v>1</v>
      </c>
      <c r="F3096" s="5">
        <f t="shared" si="97"/>
        <v>220.79568555951101</v>
      </c>
    </row>
    <row r="3097" spans="1:6" x14ac:dyDescent="0.3">
      <c r="A3097" t="str">
        <f>Buildings!A3093</f>
        <v>2018_475</v>
      </c>
      <c r="B3097" s="4">
        <f>Buildings!B3093</f>
        <v>2018</v>
      </c>
      <c r="C3097" s="5">
        <f>Buildings!C3093</f>
        <v>18.408816171809999</v>
      </c>
      <c r="D3097" s="15">
        <f>Buildings!D3093</f>
        <v>2.8359375</v>
      </c>
      <c r="E3097" s="4">
        <f t="shared" si="96"/>
        <v>1</v>
      </c>
      <c r="F3097" s="5">
        <f t="shared" si="97"/>
        <v>18.408816171809999</v>
      </c>
    </row>
    <row r="3098" spans="1:6" x14ac:dyDescent="0.3">
      <c r="A3098" t="str">
        <f>Buildings!A3094</f>
        <v>2018_476</v>
      </c>
      <c r="B3098" s="4">
        <f>Buildings!B3094</f>
        <v>2018</v>
      </c>
      <c r="C3098" s="5">
        <f>Buildings!C3094</f>
        <v>275.86368595063698</v>
      </c>
      <c r="D3098" s="15">
        <f>Buildings!D3094</f>
        <v>5.4536458333333302</v>
      </c>
      <c r="E3098" s="4">
        <f t="shared" si="96"/>
        <v>1</v>
      </c>
      <c r="F3098" s="5">
        <f t="shared" si="97"/>
        <v>275.86368595063698</v>
      </c>
    </row>
    <row r="3099" spans="1:6" x14ac:dyDescent="0.3">
      <c r="A3099" t="str">
        <f>Buildings!A3095</f>
        <v>2018_477</v>
      </c>
      <c r="B3099" s="4">
        <f>Buildings!B3095</f>
        <v>2018</v>
      </c>
      <c r="C3099" s="5">
        <f>Buildings!C3095</f>
        <v>147.212994530797</v>
      </c>
      <c r="D3099" s="15">
        <f>Buildings!D3095</f>
        <v>5.1923828125</v>
      </c>
      <c r="E3099" s="4">
        <f t="shared" si="96"/>
        <v>1</v>
      </c>
      <c r="F3099" s="5">
        <f t="shared" si="97"/>
        <v>147.212994530797</v>
      </c>
    </row>
    <row r="3100" spans="1:6" x14ac:dyDescent="0.3">
      <c r="A3100" t="str">
        <f>Buildings!A3096</f>
        <v>2018_478</v>
      </c>
      <c r="B3100" s="4">
        <f>Buildings!B3096</f>
        <v>2018</v>
      </c>
      <c r="C3100" s="5">
        <f>Buildings!C3096</f>
        <v>459.75832471251499</v>
      </c>
      <c r="D3100" s="15">
        <f>Buildings!D3096</f>
        <v>4.711875</v>
      </c>
      <c r="E3100" s="4">
        <f t="shared" si="96"/>
        <v>1</v>
      </c>
      <c r="F3100" s="5">
        <f t="shared" si="97"/>
        <v>459.75832471251499</v>
      </c>
    </row>
    <row r="3101" spans="1:6" x14ac:dyDescent="0.3">
      <c r="A3101" t="str">
        <f>Buildings!A3097</f>
        <v>2018_479</v>
      </c>
      <c r="B3101" s="4">
        <f>Buildings!B3097</f>
        <v>2018</v>
      </c>
      <c r="C3101" s="5">
        <f>Buildings!C3097</f>
        <v>73.533561930060401</v>
      </c>
      <c r="D3101" s="15">
        <f>Buildings!D3097</f>
        <v>3.73828125</v>
      </c>
      <c r="E3101" s="4">
        <f t="shared" si="96"/>
        <v>1</v>
      </c>
      <c r="F3101" s="5">
        <f t="shared" si="97"/>
        <v>73.533561930060401</v>
      </c>
    </row>
    <row r="3102" spans="1:6" x14ac:dyDescent="0.3">
      <c r="A3102" t="str">
        <f>Buildings!A3098</f>
        <v>2018_480</v>
      </c>
      <c r="B3102" s="4">
        <f>Buildings!B3098</f>
        <v>2018</v>
      </c>
      <c r="C3102" s="5">
        <f>Buildings!C3098</f>
        <v>73.635446388274403</v>
      </c>
      <c r="D3102" s="15">
        <f>Buildings!D3098</f>
        <v>4.009765625</v>
      </c>
      <c r="E3102" s="4">
        <f t="shared" si="96"/>
        <v>1</v>
      </c>
      <c r="F3102" s="5">
        <f t="shared" si="97"/>
        <v>73.635446388274403</v>
      </c>
    </row>
    <row r="3103" spans="1:6" x14ac:dyDescent="0.3">
      <c r="A3103" t="str">
        <f>Buildings!A3099</f>
        <v>2018_481</v>
      </c>
      <c r="B3103" s="4">
        <f>Buildings!B3099</f>
        <v>2018</v>
      </c>
      <c r="C3103" s="5">
        <f>Buildings!C3099</f>
        <v>496.56010452099099</v>
      </c>
      <c r="D3103" s="15">
        <f>Buildings!D3099</f>
        <v>4.69907407407407</v>
      </c>
      <c r="E3103" s="4">
        <f t="shared" si="96"/>
        <v>1</v>
      </c>
      <c r="F3103" s="5">
        <f t="shared" si="97"/>
        <v>496.56010452099099</v>
      </c>
    </row>
    <row r="3104" spans="1:6" x14ac:dyDescent="0.3">
      <c r="A3104" t="str">
        <f>Buildings!A3100</f>
        <v>2018_482</v>
      </c>
      <c r="B3104" s="4">
        <f>Buildings!B3100</f>
        <v>2018</v>
      </c>
      <c r="C3104" s="5">
        <f>Buildings!C3100</f>
        <v>128.69419799931299</v>
      </c>
      <c r="D3104" s="15">
        <f>Buildings!D3100</f>
        <v>4.2120535714285703</v>
      </c>
      <c r="E3104" s="4">
        <f t="shared" si="96"/>
        <v>1</v>
      </c>
      <c r="F3104" s="5">
        <f t="shared" si="97"/>
        <v>128.69419799931299</v>
      </c>
    </row>
    <row r="3105" spans="1:6" x14ac:dyDescent="0.3">
      <c r="A3105" t="str">
        <f>Buildings!A3101</f>
        <v>2018_483</v>
      </c>
      <c r="B3105" s="4">
        <f>Buildings!B3101</f>
        <v>2018</v>
      </c>
      <c r="C3105" s="5">
        <f>Buildings!C3101</f>
        <v>386.15327643044299</v>
      </c>
      <c r="D3105" s="15">
        <f>Buildings!D3101</f>
        <v>5.3645833333333304</v>
      </c>
      <c r="E3105" s="4">
        <f t="shared" si="96"/>
        <v>1</v>
      </c>
      <c r="F3105" s="5">
        <f t="shared" si="97"/>
        <v>386.15327643044299</v>
      </c>
    </row>
    <row r="3106" spans="1:6" x14ac:dyDescent="0.3">
      <c r="A3106" t="str">
        <f>Buildings!A3102</f>
        <v>2018_484</v>
      </c>
      <c r="B3106" s="4">
        <f>Buildings!B3102</f>
        <v>2018</v>
      </c>
      <c r="C3106" s="5">
        <f>Buildings!C3102</f>
        <v>588.48350417055201</v>
      </c>
      <c r="D3106" s="15">
        <f>Buildings!D3102</f>
        <v>4.876708984375</v>
      </c>
      <c r="E3106" s="4">
        <f t="shared" si="96"/>
        <v>1</v>
      </c>
      <c r="F3106" s="5">
        <f t="shared" si="97"/>
        <v>588.48350417055201</v>
      </c>
    </row>
    <row r="3107" spans="1:6" x14ac:dyDescent="0.3">
      <c r="A3107" t="str">
        <f>Buildings!A3103</f>
        <v>2018_485</v>
      </c>
      <c r="B3107" s="4">
        <f>Buildings!B3103</f>
        <v>2018</v>
      </c>
      <c r="C3107" s="5">
        <f>Buildings!C3103</f>
        <v>36.868667945265798</v>
      </c>
      <c r="D3107" s="15">
        <f>Buildings!D3103</f>
        <v>2.97265625</v>
      </c>
      <c r="E3107" s="4">
        <f t="shared" si="96"/>
        <v>1</v>
      </c>
      <c r="F3107" s="5">
        <f t="shared" si="97"/>
        <v>36.868667945265798</v>
      </c>
    </row>
    <row r="3108" spans="1:6" x14ac:dyDescent="0.3">
      <c r="A3108" t="str">
        <f>Buildings!A3104</f>
        <v>2018_486</v>
      </c>
      <c r="B3108" s="4">
        <f>Buildings!B3104</f>
        <v>2018</v>
      </c>
      <c r="C3108" s="5">
        <f>Buildings!C3104</f>
        <v>257.52155533060397</v>
      </c>
      <c r="D3108" s="15">
        <f>Buildings!D3104</f>
        <v>6.71540178571429</v>
      </c>
      <c r="E3108" s="4">
        <f t="shared" si="96"/>
        <v>2</v>
      </c>
      <c r="F3108" s="5">
        <f t="shared" si="97"/>
        <v>515.04311066120795</v>
      </c>
    </row>
    <row r="3109" spans="1:6" x14ac:dyDescent="0.3">
      <c r="A3109" t="str">
        <f>Buildings!A3105</f>
        <v>2018_487</v>
      </c>
      <c r="B3109" s="4">
        <f>Buildings!B3105</f>
        <v>2018</v>
      </c>
      <c r="C3109" s="5">
        <f>Buildings!C3105</f>
        <v>18.407723616808699</v>
      </c>
      <c r="D3109" s="15">
        <f>Buildings!D3105</f>
        <v>3.15625</v>
      </c>
      <c r="E3109" s="4">
        <f t="shared" si="96"/>
        <v>1</v>
      </c>
      <c r="F3109" s="5">
        <f t="shared" si="97"/>
        <v>18.407723616808699</v>
      </c>
    </row>
    <row r="3110" spans="1:6" x14ac:dyDescent="0.3">
      <c r="A3110" t="str">
        <f>Buildings!A3106</f>
        <v>2018_488</v>
      </c>
      <c r="B3110" s="4">
        <f>Buildings!B3106</f>
        <v>2018</v>
      </c>
      <c r="C3110" s="5">
        <f>Buildings!C3106</f>
        <v>18.4078021124005</v>
      </c>
      <c r="D3110" s="15">
        <f>Buildings!D3106</f>
        <v>2.859375</v>
      </c>
      <c r="E3110" s="4">
        <f t="shared" si="96"/>
        <v>1</v>
      </c>
      <c r="F3110" s="5">
        <f t="shared" si="97"/>
        <v>18.4078021124005</v>
      </c>
    </row>
    <row r="3111" spans="1:6" x14ac:dyDescent="0.3">
      <c r="A3111" t="str">
        <f>Buildings!A3107</f>
        <v>2018_489</v>
      </c>
      <c r="B3111" s="4">
        <f>Buildings!B3107</f>
        <v>2018</v>
      </c>
      <c r="C3111" s="5">
        <f>Buildings!C3107</f>
        <v>496.72769253328403</v>
      </c>
      <c r="D3111" s="15">
        <f>Buildings!D3107</f>
        <v>4.5983796296296298</v>
      </c>
      <c r="E3111" s="4">
        <f t="shared" si="96"/>
        <v>1</v>
      </c>
      <c r="F3111" s="5">
        <f t="shared" si="97"/>
        <v>496.72769253328403</v>
      </c>
    </row>
    <row r="3112" spans="1:6" x14ac:dyDescent="0.3">
      <c r="A3112" t="str">
        <f>Buildings!A3108</f>
        <v>2018_490</v>
      </c>
      <c r="B3112" s="4">
        <f>Buildings!B3108</f>
        <v>2018</v>
      </c>
      <c r="C3112" s="5">
        <f>Buildings!C3108</f>
        <v>275.82454523816699</v>
      </c>
      <c r="D3112" s="15">
        <f>Buildings!D3108</f>
        <v>4.51927083333333</v>
      </c>
      <c r="E3112" s="4">
        <f t="shared" si="96"/>
        <v>1</v>
      </c>
      <c r="F3112" s="5">
        <f t="shared" si="97"/>
        <v>275.82454523816699</v>
      </c>
    </row>
    <row r="3113" spans="1:6" x14ac:dyDescent="0.3">
      <c r="A3113" t="str">
        <f>Buildings!A3109</f>
        <v>2018_491</v>
      </c>
      <c r="B3113" s="4">
        <f>Buildings!B3109</f>
        <v>2018</v>
      </c>
      <c r="C3113" s="5">
        <f>Buildings!C3109</f>
        <v>92.038511957973199</v>
      </c>
      <c r="D3113" s="15">
        <f>Buildings!D3109</f>
        <v>2.3624999999999998</v>
      </c>
      <c r="E3113" s="4">
        <f t="shared" si="96"/>
        <v>1</v>
      </c>
      <c r="F3113" s="5">
        <f t="shared" si="97"/>
        <v>92.038511957973199</v>
      </c>
    </row>
    <row r="3114" spans="1:6" x14ac:dyDescent="0.3">
      <c r="A3114" t="str">
        <f>Buildings!A3110</f>
        <v>2018_492</v>
      </c>
      <c r="B3114" s="4">
        <f>Buildings!B3110</f>
        <v>2018</v>
      </c>
      <c r="C3114" s="5">
        <f>Buildings!C3110</f>
        <v>790.67133939452503</v>
      </c>
      <c r="D3114" s="15">
        <f>Buildings!D3110</f>
        <v>5.6878633720930196</v>
      </c>
      <c r="E3114" s="4">
        <f t="shared" si="96"/>
        <v>1</v>
      </c>
      <c r="F3114" s="5">
        <f t="shared" si="97"/>
        <v>790.67133939452503</v>
      </c>
    </row>
    <row r="3115" spans="1:6" x14ac:dyDescent="0.3">
      <c r="A3115" t="str">
        <f>Buildings!A3111</f>
        <v>2018_493</v>
      </c>
      <c r="B3115" s="4">
        <f>Buildings!B3111</f>
        <v>2018</v>
      </c>
      <c r="C3115" s="5">
        <f>Buildings!C3111</f>
        <v>937.79895939771097</v>
      </c>
      <c r="D3115" s="15">
        <f>Buildings!D3111</f>
        <v>3.7856924019607798</v>
      </c>
      <c r="E3115" s="4">
        <f t="shared" si="96"/>
        <v>1</v>
      </c>
      <c r="F3115" s="5">
        <f t="shared" si="97"/>
        <v>937.79895939771097</v>
      </c>
    </row>
    <row r="3116" spans="1:6" x14ac:dyDescent="0.3">
      <c r="A3116" t="str">
        <f>Buildings!A3112</f>
        <v>2018_494</v>
      </c>
      <c r="B3116" s="4">
        <f>Buildings!B3112</f>
        <v>2018</v>
      </c>
      <c r="C3116" s="5">
        <f>Buildings!C3112</f>
        <v>275.48127673007502</v>
      </c>
      <c r="D3116" s="15">
        <f>Buildings!D3112</f>
        <v>5.4583333333333304</v>
      </c>
      <c r="E3116" s="4">
        <f t="shared" si="96"/>
        <v>1</v>
      </c>
      <c r="F3116" s="5">
        <f t="shared" si="97"/>
        <v>275.48127673007502</v>
      </c>
    </row>
    <row r="3117" spans="1:6" x14ac:dyDescent="0.3">
      <c r="A3117" t="str">
        <f>Buildings!A3113</f>
        <v>2018_495</v>
      </c>
      <c r="B3117" s="4">
        <f>Buildings!B3113</f>
        <v>2018</v>
      </c>
      <c r="C3117" s="5">
        <f>Buildings!C3113</f>
        <v>2573.61674121022</v>
      </c>
      <c r="D3117" s="15">
        <f>Buildings!D3113</f>
        <v>0.370591517857143</v>
      </c>
      <c r="E3117" s="4">
        <f t="shared" si="96"/>
        <v>1</v>
      </c>
      <c r="F3117" s="5">
        <f t="shared" si="97"/>
        <v>2573.61674121022</v>
      </c>
    </row>
    <row r="3118" spans="1:6" x14ac:dyDescent="0.3">
      <c r="A3118" t="str">
        <f>Buildings!A3114</f>
        <v>2018_496</v>
      </c>
      <c r="B3118" s="4">
        <f>Buildings!B3114</f>
        <v>2018</v>
      </c>
      <c r="C3118" s="5">
        <f>Buildings!C3114</f>
        <v>202.43915446102599</v>
      </c>
      <c r="D3118" s="15">
        <f>Buildings!D3114</f>
        <v>5.0987215909090899</v>
      </c>
      <c r="E3118" s="4">
        <f t="shared" si="96"/>
        <v>1</v>
      </c>
      <c r="F3118" s="5">
        <f t="shared" si="97"/>
        <v>202.43915446102599</v>
      </c>
    </row>
    <row r="3119" spans="1:6" x14ac:dyDescent="0.3">
      <c r="A3119" t="str">
        <f>Buildings!A3115</f>
        <v>2018_497</v>
      </c>
      <c r="B3119" s="4">
        <f>Buildings!B3115</f>
        <v>2018</v>
      </c>
      <c r="C3119" s="5">
        <f>Buildings!C3115</f>
        <v>606.72532133385505</v>
      </c>
      <c r="D3119" s="15">
        <f>Buildings!D3115</f>
        <v>5.2168560606060597</v>
      </c>
      <c r="E3119" s="4">
        <f t="shared" si="96"/>
        <v>1</v>
      </c>
      <c r="F3119" s="5">
        <f t="shared" si="97"/>
        <v>606.72532133385505</v>
      </c>
    </row>
    <row r="3120" spans="1:6" x14ac:dyDescent="0.3">
      <c r="A3120" t="str">
        <f>Buildings!A3116</f>
        <v>2018_498</v>
      </c>
      <c r="B3120" s="4">
        <f>Buildings!B3116</f>
        <v>2018</v>
      </c>
      <c r="C3120" s="5">
        <f>Buildings!C3116</f>
        <v>110.35151848942</v>
      </c>
      <c r="D3120" s="15">
        <f>Buildings!D3116</f>
        <v>3.8893229166666701</v>
      </c>
      <c r="E3120" s="4">
        <f t="shared" si="96"/>
        <v>1</v>
      </c>
      <c r="F3120" s="5">
        <f t="shared" si="97"/>
        <v>110.35151848942</v>
      </c>
    </row>
    <row r="3121" spans="1:6" x14ac:dyDescent="0.3">
      <c r="A3121" t="str">
        <f>Buildings!A3117</f>
        <v>2018_499</v>
      </c>
      <c r="B3121" s="4">
        <f>Buildings!B3117</f>
        <v>2018</v>
      </c>
      <c r="C3121" s="5">
        <f>Buildings!C3117</f>
        <v>349.44627723470302</v>
      </c>
      <c r="D3121" s="15">
        <f>Buildings!D3117</f>
        <v>4.6073190789473699</v>
      </c>
      <c r="E3121" s="4">
        <f t="shared" si="96"/>
        <v>1</v>
      </c>
      <c r="F3121" s="5">
        <f t="shared" si="97"/>
        <v>349.44627723470302</v>
      </c>
    </row>
    <row r="3122" spans="1:6" x14ac:dyDescent="0.3">
      <c r="A3122" t="str">
        <f>Buildings!A3118</f>
        <v>2018_500</v>
      </c>
      <c r="B3122" s="4">
        <f>Buildings!B3118</f>
        <v>2018</v>
      </c>
      <c r="C3122" s="5">
        <f>Buildings!C3118</f>
        <v>18.357145555317398</v>
      </c>
      <c r="D3122" s="15">
        <f>Buildings!D3118</f>
        <v>2.2109375</v>
      </c>
      <c r="E3122" s="4">
        <f t="shared" si="96"/>
        <v>1</v>
      </c>
      <c r="F3122" s="5">
        <f t="shared" si="97"/>
        <v>18.357145555317398</v>
      </c>
    </row>
    <row r="3123" spans="1:6" x14ac:dyDescent="0.3">
      <c r="A3123" t="str">
        <f>Buildings!A3119</f>
        <v>2018_501</v>
      </c>
      <c r="B3123" s="4">
        <f>Buildings!B3119</f>
        <v>2018</v>
      </c>
      <c r="C3123" s="5">
        <f>Buildings!C3119</f>
        <v>18.357660997659</v>
      </c>
      <c r="D3123" s="15">
        <f>Buildings!D3119</f>
        <v>5.140625</v>
      </c>
      <c r="E3123" s="4">
        <f t="shared" si="96"/>
        <v>1</v>
      </c>
      <c r="F3123" s="5">
        <f t="shared" si="97"/>
        <v>18.357660997659</v>
      </c>
    </row>
    <row r="3124" spans="1:6" x14ac:dyDescent="0.3">
      <c r="A3124" t="str">
        <f>Buildings!A3120</f>
        <v>2018_502</v>
      </c>
      <c r="B3124" s="4">
        <f>Buildings!B3120</f>
        <v>2018</v>
      </c>
      <c r="C3124" s="5">
        <f>Buildings!C3120</f>
        <v>423.09078893437999</v>
      </c>
      <c r="D3124" s="15">
        <f>Buildings!D3120</f>
        <v>4.8396739130434803</v>
      </c>
      <c r="E3124" s="4">
        <f t="shared" si="96"/>
        <v>1</v>
      </c>
      <c r="F3124" s="5">
        <f t="shared" si="97"/>
        <v>423.09078893437999</v>
      </c>
    </row>
    <row r="3125" spans="1:6" x14ac:dyDescent="0.3">
      <c r="A3125" t="str">
        <f>Buildings!A3121</f>
        <v>2018_503</v>
      </c>
      <c r="B3125" s="4">
        <f>Buildings!B3121</f>
        <v>2018</v>
      </c>
      <c r="C3125" s="5">
        <f>Buildings!C3121</f>
        <v>91.948132114484906</v>
      </c>
      <c r="D3125" s="15">
        <f>Buildings!D3121</f>
        <v>3.7437499999999999</v>
      </c>
      <c r="E3125" s="4">
        <f t="shared" si="96"/>
        <v>1</v>
      </c>
      <c r="F3125" s="5">
        <f t="shared" si="97"/>
        <v>91.948132114484906</v>
      </c>
    </row>
    <row r="3126" spans="1:6" x14ac:dyDescent="0.3">
      <c r="A3126" t="str">
        <f>Buildings!A3122</f>
        <v>2018_504</v>
      </c>
      <c r="B3126" s="4">
        <f>Buildings!B3122</f>
        <v>2018</v>
      </c>
      <c r="C3126" s="5">
        <f>Buildings!C3122</f>
        <v>331.03496535867498</v>
      </c>
      <c r="D3126" s="15">
        <f>Buildings!D3122</f>
        <v>5.1232638888888902</v>
      </c>
      <c r="E3126" s="4">
        <f t="shared" si="96"/>
        <v>1</v>
      </c>
      <c r="F3126" s="5">
        <f t="shared" si="97"/>
        <v>331.03496535867498</v>
      </c>
    </row>
    <row r="3127" spans="1:6" x14ac:dyDescent="0.3">
      <c r="A3127" t="str">
        <f>Buildings!A3123</f>
        <v>2018_505</v>
      </c>
      <c r="B3127" s="4">
        <f>Buildings!B3123</f>
        <v>2018</v>
      </c>
      <c r="C3127" s="5">
        <f>Buildings!C3123</f>
        <v>404.58246923983103</v>
      </c>
      <c r="D3127" s="15">
        <f>Buildings!D3123</f>
        <v>6.1306818181818201</v>
      </c>
      <c r="E3127" s="4">
        <f t="shared" si="96"/>
        <v>2</v>
      </c>
      <c r="F3127" s="5">
        <f t="shared" si="97"/>
        <v>809.16493847966206</v>
      </c>
    </row>
    <row r="3128" spans="1:6" x14ac:dyDescent="0.3">
      <c r="A3128" t="str">
        <f>Buildings!A3124</f>
        <v>2018_506</v>
      </c>
      <c r="B3128" s="4">
        <f>Buildings!B3124</f>
        <v>2018</v>
      </c>
      <c r="C3128" s="5">
        <f>Buildings!C3124</f>
        <v>73.497394102624497</v>
      </c>
      <c r="D3128" s="15">
        <f>Buildings!D3124</f>
        <v>3.708984375</v>
      </c>
      <c r="E3128" s="4">
        <f t="shared" si="96"/>
        <v>1</v>
      </c>
      <c r="F3128" s="5">
        <f t="shared" si="97"/>
        <v>73.497394102624497</v>
      </c>
    </row>
    <row r="3129" spans="1:6" x14ac:dyDescent="0.3">
      <c r="A3129" t="str">
        <f>Buildings!A3125</f>
        <v>2018_507</v>
      </c>
      <c r="B3129" s="4">
        <f>Buildings!B3125</f>
        <v>2018</v>
      </c>
      <c r="C3129" s="5">
        <f>Buildings!C3125</f>
        <v>202.24014639761299</v>
      </c>
      <c r="D3129" s="15">
        <f>Buildings!D3125</f>
        <v>6.6811079545454497</v>
      </c>
      <c r="E3129" s="4">
        <f t="shared" si="96"/>
        <v>2</v>
      </c>
      <c r="F3129" s="5">
        <f t="shared" si="97"/>
        <v>404.48029279522598</v>
      </c>
    </row>
    <row r="3130" spans="1:6" x14ac:dyDescent="0.3">
      <c r="A3130" t="str">
        <f>Buildings!A3126</f>
        <v>2018_508</v>
      </c>
      <c r="B3130" s="4">
        <f>Buildings!B3126</f>
        <v>2018</v>
      </c>
      <c r="C3130" s="5">
        <f>Buildings!C3126</f>
        <v>73.5998952277005</v>
      </c>
      <c r="D3130" s="15">
        <f>Buildings!D3126</f>
        <v>3.7890625</v>
      </c>
      <c r="E3130" s="4">
        <f t="shared" si="96"/>
        <v>1</v>
      </c>
      <c r="F3130" s="5">
        <f t="shared" si="97"/>
        <v>73.5998952277005</v>
      </c>
    </row>
    <row r="3131" spans="1:6" x14ac:dyDescent="0.3">
      <c r="A3131" t="str">
        <f>Buildings!A3127</f>
        <v>2018_509</v>
      </c>
      <c r="B3131" s="4">
        <f>Buildings!B3127</f>
        <v>2018</v>
      </c>
      <c r="C3131" s="5">
        <f>Buildings!C3127</f>
        <v>18.4005289655179</v>
      </c>
      <c r="D3131" s="15">
        <f>Buildings!D3127</f>
        <v>2.3125</v>
      </c>
      <c r="E3131" s="4">
        <f t="shared" si="96"/>
        <v>1</v>
      </c>
      <c r="F3131" s="5">
        <f t="shared" si="97"/>
        <v>18.4005289655179</v>
      </c>
    </row>
    <row r="3132" spans="1:6" x14ac:dyDescent="0.3">
      <c r="A3132" t="str">
        <f>Buildings!A3128</f>
        <v>2018_510</v>
      </c>
      <c r="B3132" s="4">
        <f>Buildings!B3128</f>
        <v>2018</v>
      </c>
      <c r="C3132" s="5">
        <f>Buildings!C3128</f>
        <v>294.19343069754598</v>
      </c>
      <c r="D3132" s="15">
        <f>Buildings!D3128</f>
        <v>5.75537109375</v>
      </c>
      <c r="E3132" s="4">
        <f t="shared" si="96"/>
        <v>1</v>
      </c>
      <c r="F3132" s="5">
        <f t="shared" si="97"/>
        <v>294.19343069754598</v>
      </c>
    </row>
    <row r="3133" spans="1:6" x14ac:dyDescent="0.3">
      <c r="A3133" t="str">
        <f>Buildings!A3129</f>
        <v>2018_511</v>
      </c>
      <c r="B3133" s="4">
        <f>Buildings!B3129</f>
        <v>2018</v>
      </c>
      <c r="C3133" s="5">
        <f>Buildings!C3129</f>
        <v>202.34542652405801</v>
      </c>
      <c r="D3133" s="15">
        <f>Buildings!D3129</f>
        <v>4.7137784090909101</v>
      </c>
      <c r="E3133" s="4">
        <f t="shared" si="96"/>
        <v>1</v>
      </c>
      <c r="F3133" s="5">
        <f t="shared" si="97"/>
        <v>202.34542652405801</v>
      </c>
    </row>
    <row r="3134" spans="1:6" x14ac:dyDescent="0.3">
      <c r="A3134" t="str">
        <f>Buildings!A3130</f>
        <v>2018_512</v>
      </c>
      <c r="B3134" s="4">
        <f>Buildings!B3130</f>
        <v>2018</v>
      </c>
      <c r="C3134" s="5">
        <f>Buildings!C3130</f>
        <v>257.50514158420299</v>
      </c>
      <c r="D3134" s="15">
        <f>Buildings!D3130</f>
        <v>5.29743303571429</v>
      </c>
      <c r="E3134" s="4">
        <f t="shared" si="96"/>
        <v>1</v>
      </c>
      <c r="F3134" s="5">
        <f t="shared" si="97"/>
        <v>257.50514158420299</v>
      </c>
    </row>
    <row r="3135" spans="1:6" x14ac:dyDescent="0.3">
      <c r="A3135" t="str">
        <f>Buildings!A3131</f>
        <v>2018_513</v>
      </c>
      <c r="B3135" s="4">
        <f>Buildings!B3131</f>
        <v>2018</v>
      </c>
      <c r="C3135" s="5">
        <f>Buildings!C3131</f>
        <v>570.06202942039795</v>
      </c>
      <c r="D3135" s="15">
        <f>Buildings!D3131</f>
        <v>5.5415826612903203</v>
      </c>
      <c r="E3135" s="4">
        <f t="shared" si="96"/>
        <v>1</v>
      </c>
      <c r="F3135" s="5">
        <f t="shared" si="97"/>
        <v>570.06202942039795</v>
      </c>
    </row>
    <row r="3136" spans="1:6" x14ac:dyDescent="0.3">
      <c r="A3136" t="str">
        <f>Buildings!A3132</f>
        <v>2018_514</v>
      </c>
      <c r="B3136" s="4">
        <f>Buildings!B3132</f>
        <v>2018</v>
      </c>
      <c r="C3136" s="5">
        <f>Buildings!C3132</f>
        <v>1195.56495856121</v>
      </c>
      <c r="D3136" s="15">
        <f>Buildings!D3132</f>
        <v>5.3918269230769198</v>
      </c>
      <c r="E3136" s="4">
        <f t="shared" si="96"/>
        <v>1</v>
      </c>
      <c r="F3136" s="5">
        <f t="shared" si="97"/>
        <v>1195.56495856121</v>
      </c>
    </row>
    <row r="3137" spans="1:6" x14ac:dyDescent="0.3">
      <c r="A3137" t="str">
        <f>Buildings!A3133</f>
        <v>2018_515</v>
      </c>
      <c r="B3137" s="4">
        <f>Buildings!B3133</f>
        <v>2018</v>
      </c>
      <c r="C3137" s="5">
        <f>Buildings!C3133</f>
        <v>349.35452445503302</v>
      </c>
      <c r="D3137" s="15">
        <f>Buildings!D3133</f>
        <v>4.0999177631578902</v>
      </c>
      <c r="E3137" s="4">
        <f t="shared" si="96"/>
        <v>1</v>
      </c>
      <c r="F3137" s="5">
        <f t="shared" si="97"/>
        <v>349.35452445503302</v>
      </c>
    </row>
    <row r="3138" spans="1:6" x14ac:dyDescent="0.3">
      <c r="A3138" t="str">
        <f>Buildings!A3134</f>
        <v>2018_516</v>
      </c>
      <c r="B3138" s="4">
        <f>Buildings!B3134</f>
        <v>2018</v>
      </c>
      <c r="C3138" s="5">
        <f>Buildings!C3134</f>
        <v>404.46654880046799</v>
      </c>
      <c r="D3138" s="15">
        <f>Buildings!D3134</f>
        <v>5.5138494318181799</v>
      </c>
      <c r="E3138" s="4">
        <f t="shared" si="96"/>
        <v>1</v>
      </c>
      <c r="F3138" s="5">
        <f t="shared" si="97"/>
        <v>404.46654880046799</v>
      </c>
    </row>
    <row r="3139" spans="1:6" x14ac:dyDescent="0.3">
      <c r="A3139" t="str">
        <f>Buildings!A3135</f>
        <v>2018_517</v>
      </c>
      <c r="B3139" s="4">
        <f>Buildings!B3135</f>
        <v>2018</v>
      </c>
      <c r="C3139" s="5">
        <f>Buildings!C3135</f>
        <v>422.87281572818699</v>
      </c>
      <c r="D3139" s="15">
        <f>Buildings!D3135</f>
        <v>5.0771059782608701</v>
      </c>
      <c r="E3139" s="4">
        <f t="shared" si="96"/>
        <v>1</v>
      </c>
      <c r="F3139" s="5">
        <f t="shared" si="97"/>
        <v>422.87281572818699</v>
      </c>
    </row>
    <row r="3140" spans="1:6" x14ac:dyDescent="0.3">
      <c r="A3140" t="str">
        <f>Buildings!A3136</f>
        <v>2018_518</v>
      </c>
      <c r="B3140" s="4">
        <f>Buildings!B3136</f>
        <v>2018</v>
      </c>
      <c r="C3140" s="5">
        <f>Buildings!C3136</f>
        <v>73.532986935228095</v>
      </c>
      <c r="D3140" s="15">
        <f>Buildings!D3136</f>
        <v>3.626953125</v>
      </c>
      <c r="E3140" s="4">
        <f t="shared" si="96"/>
        <v>1</v>
      </c>
      <c r="F3140" s="5">
        <f t="shared" si="97"/>
        <v>73.532986935228095</v>
      </c>
    </row>
    <row r="3141" spans="1:6" x14ac:dyDescent="0.3">
      <c r="A3141" t="str">
        <f>Buildings!A3137</f>
        <v>2018_519</v>
      </c>
      <c r="B3141" s="4">
        <f>Buildings!B3137</f>
        <v>2018</v>
      </c>
      <c r="C3141" s="5">
        <f>Buildings!C3137</f>
        <v>275.73817272484303</v>
      </c>
      <c r="D3141" s="15">
        <f>Buildings!D3137</f>
        <v>5.8442708333333302</v>
      </c>
      <c r="E3141" s="4">
        <f t="shared" si="96"/>
        <v>1</v>
      </c>
      <c r="F3141" s="5">
        <f t="shared" si="97"/>
        <v>275.73817272484303</v>
      </c>
    </row>
    <row r="3142" spans="1:6" x14ac:dyDescent="0.3">
      <c r="A3142" t="str">
        <f>Buildings!A3138</f>
        <v>2018_520</v>
      </c>
      <c r="B3142" s="4">
        <f>Buildings!B3138</f>
        <v>2018</v>
      </c>
      <c r="C3142" s="5">
        <f>Buildings!C3138</f>
        <v>275.84351703897102</v>
      </c>
      <c r="D3142" s="15">
        <f>Buildings!D3138</f>
        <v>5.4583333333333304</v>
      </c>
      <c r="E3142" s="4">
        <f t="shared" si="96"/>
        <v>1</v>
      </c>
      <c r="F3142" s="5">
        <f t="shared" si="97"/>
        <v>275.84351703897102</v>
      </c>
    </row>
    <row r="3143" spans="1:6" x14ac:dyDescent="0.3">
      <c r="A3143" t="str">
        <f>Buildings!A3139</f>
        <v>2018_521</v>
      </c>
      <c r="B3143" s="4">
        <f>Buildings!B3139</f>
        <v>2018</v>
      </c>
      <c r="C3143" s="5">
        <f>Buildings!C3139</f>
        <v>110.451462591067</v>
      </c>
      <c r="D3143" s="15">
        <f>Buildings!D3139</f>
        <v>3.9739583333333299</v>
      </c>
      <c r="E3143" s="4">
        <f t="shared" ref="E3143:E3206" si="98">MAX(1,FLOOR(D3143/$B$3,1))</f>
        <v>1</v>
      </c>
      <c r="F3143" s="5">
        <f t="shared" ref="F3143:F3206" si="99">C3143*E3143</f>
        <v>110.451462591067</v>
      </c>
    </row>
    <row r="3144" spans="1:6" x14ac:dyDescent="0.3">
      <c r="A3144" t="str">
        <f>Buildings!A3140</f>
        <v>2018_522</v>
      </c>
      <c r="B3144" s="4">
        <f>Buildings!B3140</f>
        <v>2018</v>
      </c>
      <c r="C3144" s="5">
        <f>Buildings!C3140</f>
        <v>18.40878344886</v>
      </c>
      <c r="D3144" s="15">
        <f>Buildings!D3140</f>
        <v>2.65625</v>
      </c>
      <c r="E3144" s="4">
        <f t="shared" si="98"/>
        <v>1</v>
      </c>
      <c r="F3144" s="5">
        <f t="shared" si="99"/>
        <v>18.40878344886</v>
      </c>
    </row>
    <row r="3145" spans="1:6" x14ac:dyDescent="0.3">
      <c r="A3145" t="str">
        <f>Buildings!A3141</f>
        <v>2018_523</v>
      </c>
      <c r="B3145" s="4">
        <f>Buildings!B3141</f>
        <v>2018</v>
      </c>
      <c r="C3145" s="5">
        <f>Buildings!C3141</f>
        <v>294.26910836063303</v>
      </c>
      <c r="D3145" s="15">
        <f>Buildings!D3141</f>
        <v>5.81201171875</v>
      </c>
      <c r="E3145" s="4">
        <f t="shared" si="98"/>
        <v>1</v>
      </c>
      <c r="F3145" s="5">
        <f t="shared" si="99"/>
        <v>294.26910836063303</v>
      </c>
    </row>
    <row r="3146" spans="1:6" x14ac:dyDescent="0.3">
      <c r="A3146" t="str">
        <f>Buildings!A3142</f>
        <v>2018_524</v>
      </c>
      <c r="B3146" s="4">
        <f>Buildings!B3142</f>
        <v>2018</v>
      </c>
      <c r="C3146" s="5">
        <f>Buildings!C3142</f>
        <v>514.97759392485102</v>
      </c>
      <c r="D3146" s="15">
        <f>Buildings!D3142</f>
        <v>4.533203125</v>
      </c>
      <c r="E3146" s="4">
        <f t="shared" si="98"/>
        <v>1</v>
      </c>
      <c r="F3146" s="5">
        <f t="shared" si="99"/>
        <v>514.97759392485102</v>
      </c>
    </row>
    <row r="3147" spans="1:6" x14ac:dyDescent="0.3">
      <c r="A3147" t="str">
        <f>Buildings!A3143</f>
        <v>2018_525</v>
      </c>
      <c r="B3147" s="4">
        <f>Buildings!B3143</f>
        <v>2018</v>
      </c>
      <c r="C3147" s="5">
        <f>Buildings!C3143</f>
        <v>478.22535500302899</v>
      </c>
      <c r="D3147" s="15">
        <f>Buildings!D3143</f>
        <v>5.0330528846153904</v>
      </c>
      <c r="E3147" s="4">
        <f t="shared" si="98"/>
        <v>1</v>
      </c>
      <c r="F3147" s="5">
        <f t="shared" si="99"/>
        <v>478.22535500302899</v>
      </c>
    </row>
    <row r="3148" spans="1:6" x14ac:dyDescent="0.3">
      <c r="A3148" t="str">
        <f>Buildings!A3144</f>
        <v>2018_526</v>
      </c>
      <c r="B3148" s="4">
        <f>Buildings!B3144</f>
        <v>2018</v>
      </c>
      <c r="C3148" s="5">
        <f>Buildings!C3144</f>
        <v>312.693638218567</v>
      </c>
      <c r="D3148" s="15">
        <f>Buildings!D3144</f>
        <v>4.3088235294117601</v>
      </c>
      <c r="E3148" s="4">
        <f t="shared" si="98"/>
        <v>1</v>
      </c>
      <c r="F3148" s="5">
        <f t="shared" si="99"/>
        <v>312.693638218567</v>
      </c>
    </row>
    <row r="3149" spans="1:6" x14ac:dyDescent="0.3">
      <c r="A3149" t="str">
        <f>Buildings!A3145</f>
        <v>2018_527</v>
      </c>
      <c r="B3149" s="4">
        <f>Buildings!B3145</f>
        <v>2018</v>
      </c>
      <c r="C3149" s="5">
        <f>Buildings!C3145</f>
        <v>625.33131673559501</v>
      </c>
      <c r="D3149" s="15">
        <f>Buildings!D3145</f>
        <v>5.2865349264705896</v>
      </c>
      <c r="E3149" s="4">
        <f t="shared" si="98"/>
        <v>1</v>
      </c>
      <c r="F3149" s="5">
        <f t="shared" si="99"/>
        <v>625.33131673559501</v>
      </c>
    </row>
    <row r="3150" spans="1:6" x14ac:dyDescent="0.3">
      <c r="A3150" t="str">
        <f>Buildings!A3146</f>
        <v>2018_528</v>
      </c>
      <c r="B3150" s="4">
        <f>Buildings!B3146</f>
        <v>2018</v>
      </c>
      <c r="C3150" s="5">
        <f>Buildings!C3146</f>
        <v>533.26848204433895</v>
      </c>
      <c r="D3150" s="15">
        <f>Buildings!D3146</f>
        <v>5.1600215517241397</v>
      </c>
      <c r="E3150" s="4">
        <f t="shared" si="98"/>
        <v>1</v>
      </c>
      <c r="F3150" s="5">
        <f t="shared" si="99"/>
        <v>533.26848204433895</v>
      </c>
    </row>
    <row r="3151" spans="1:6" x14ac:dyDescent="0.3">
      <c r="A3151" t="str">
        <f>Buildings!A3147</f>
        <v>2018_529</v>
      </c>
      <c r="B3151" s="4">
        <f>Buildings!B3147</f>
        <v>2018</v>
      </c>
      <c r="C3151" s="5">
        <f>Buildings!C3147</f>
        <v>423.14020411483898</v>
      </c>
      <c r="D3151" s="15">
        <f>Buildings!D3147</f>
        <v>4.1800271739130404</v>
      </c>
      <c r="E3151" s="4">
        <f t="shared" si="98"/>
        <v>1</v>
      </c>
      <c r="F3151" s="5">
        <f t="shared" si="99"/>
        <v>423.14020411483898</v>
      </c>
    </row>
    <row r="3152" spans="1:6" x14ac:dyDescent="0.3">
      <c r="A3152" t="str">
        <f>Buildings!A3148</f>
        <v>2018_530</v>
      </c>
      <c r="B3152" s="4">
        <f>Buildings!B3148</f>
        <v>2018</v>
      </c>
      <c r="C3152" s="5">
        <f>Buildings!C3148</f>
        <v>110.238424203359</v>
      </c>
      <c r="D3152" s="15">
        <f>Buildings!D3148</f>
        <v>3.65234375</v>
      </c>
      <c r="E3152" s="4">
        <f t="shared" si="98"/>
        <v>1</v>
      </c>
      <c r="F3152" s="5">
        <f t="shared" si="99"/>
        <v>110.238424203359</v>
      </c>
    </row>
    <row r="3153" spans="1:6" x14ac:dyDescent="0.3">
      <c r="A3153" t="str">
        <f>Buildings!A3149</f>
        <v>2018_531</v>
      </c>
      <c r="B3153" s="4">
        <f>Buildings!B3149</f>
        <v>2018</v>
      </c>
      <c r="C3153" s="5">
        <f>Buildings!C3149</f>
        <v>459.647565323859</v>
      </c>
      <c r="D3153" s="15">
        <f>Buildings!D3149</f>
        <v>3.9175</v>
      </c>
      <c r="E3153" s="4">
        <f t="shared" si="98"/>
        <v>1</v>
      </c>
      <c r="F3153" s="5">
        <f t="shared" si="99"/>
        <v>459.647565323859</v>
      </c>
    </row>
    <row r="3154" spans="1:6" x14ac:dyDescent="0.3">
      <c r="A3154" t="str">
        <f>Buildings!A3150</f>
        <v>2018_532</v>
      </c>
      <c r="B3154" s="4">
        <f>Buildings!B3150</f>
        <v>2018</v>
      </c>
      <c r="C3154" s="5">
        <f>Buildings!C3150</f>
        <v>36.7483027409762</v>
      </c>
      <c r="D3154" s="15">
        <f>Buildings!D3150</f>
        <v>1.984375</v>
      </c>
      <c r="E3154" s="4">
        <f t="shared" si="98"/>
        <v>1</v>
      </c>
      <c r="F3154" s="5">
        <f t="shared" si="99"/>
        <v>36.7483027409762</v>
      </c>
    </row>
    <row r="3155" spans="1:6" x14ac:dyDescent="0.3">
      <c r="A3155" t="str">
        <f>Buildings!A3151</f>
        <v>2018_533</v>
      </c>
      <c r="B3155" s="4">
        <f>Buildings!B3151</f>
        <v>2018</v>
      </c>
      <c r="C3155" s="5">
        <f>Buildings!C3151</f>
        <v>386.180712481961</v>
      </c>
      <c r="D3155" s="15">
        <f>Buildings!D3151</f>
        <v>5.3519345238095202</v>
      </c>
      <c r="E3155" s="4">
        <f t="shared" si="98"/>
        <v>1</v>
      </c>
      <c r="F3155" s="5">
        <f t="shared" si="99"/>
        <v>386.180712481961</v>
      </c>
    </row>
    <row r="3156" spans="1:6" x14ac:dyDescent="0.3">
      <c r="A3156" t="str">
        <f>Buildings!A3152</f>
        <v>2018_534</v>
      </c>
      <c r="B3156" s="4">
        <f>Buildings!B3152</f>
        <v>2018</v>
      </c>
      <c r="C3156" s="5">
        <f>Buildings!C3152</f>
        <v>643.76030791550897</v>
      </c>
      <c r="D3156" s="15">
        <f>Buildings!D3152</f>
        <v>6.1241071428571399</v>
      </c>
      <c r="E3156" s="4">
        <f t="shared" si="98"/>
        <v>2</v>
      </c>
      <c r="F3156" s="5">
        <f t="shared" si="99"/>
        <v>1287.5206158310179</v>
      </c>
    </row>
    <row r="3157" spans="1:6" x14ac:dyDescent="0.3">
      <c r="A3157" t="str">
        <f>Buildings!A3153</f>
        <v>2018_535</v>
      </c>
      <c r="B3157" s="4">
        <f>Buildings!B3153</f>
        <v>2018</v>
      </c>
      <c r="C3157" s="5">
        <f>Buildings!C3153</f>
        <v>496.61111941002099</v>
      </c>
      <c r="D3157" s="15">
        <f>Buildings!D3153</f>
        <v>4.7109375</v>
      </c>
      <c r="E3157" s="4">
        <f t="shared" si="98"/>
        <v>1</v>
      </c>
      <c r="F3157" s="5">
        <f t="shared" si="99"/>
        <v>496.61111941002099</v>
      </c>
    </row>
    <row r="3158" spans="1:6" x14ac:dyDescent="0.3">
      <c r="A3158" t="str">
        <f>Buildings!A3154</f>
        <v>2018_536</v>
      </c>
      <c r="B3158" s="4">
        <f>Buildings!B3154</f>
        <v>2018</v>
      </c>
      <c r="C3158" s="5">
        <f>Buildings!C3154</f>
        <v>73.428830141201601</v>
      </c>
      <c r="D3158" s="15">
        <f>Buildings!D3154</f>
        <v>2.849609375</v>
      </c>
      <c r="E3158" s="4">
        <f t="shared" si="98"/>
        <v>1</v>
      </c>
      <c r="F3158" s="5">
        <f t="shared" si="99"/>
        <v>73.428830141201601</v>
      </c>
    </row>
    <row r="3159" spans="1:6" x14ac:dyDescent="0.3">
      <c r="A3159" t="str">
        <f>Buildings!A3155</f>
        <v>2018_537</v>
      </c>
      <c r="B3159" s="4">
        <f>Buildings!B3155</f>
        <v>2018</v>
      </c>
      <c r="C3159" s="5">
        <f>Buildings!C3155</f>
        <v>110.501293184236</v>
      </c>
      <c r="D3159" s="15">
        <f>Buildings!D3155</f>
        <v>3.9895833333333299</v>
      </c>
      <c r="E3159" s="4">
        <f t="shared" si="98"/>
        <v>1</v>
      </c>
      <c r="F3159" s="5">
        <f t="shared" si="99"/>
        <v>110.501293184236</v>
      </c>
    </row>
    <row r="3160" spans="1:6" x14ac:dyDescent="0.3">
      <c r="A3160" t="str">
        <f>Buildings!A3156</f>
        <v>2018_538</v>
      </c>
      <c r="B3160" s="4">
        <f>Buildings!B3156</f>
        <v>2018</v>
      </c>
      <c r="C3160" s="5">
        <f>Buildings!C3156</f>
        <v>294.27119990624499</v>
      </c>
      <c r="D3160" s="15">
        <f>Buildings!D3156</f>
        <v>5.0576171875</v>
      </c>
      <c r="E3160" s="4">
        <f t="shared" si="98"/>
        <v>1</v>
      </c>
      <c r="F3160" s="5">
        <f t="shared" si="99"/>
        <v>294.27119990624499</v>
      </c>
    </row>
    <row r="3161" spans="1:6" x14ac:dyDescent="0.3">
      <c r="A3161" t="str">
        <f>Buildings!A3157</f>
        <v>2018_539</v>
      </c>
      <c r="B3161" s="4">
        <f>Buildings!B3157</f>
        <v>2018</v>
      </c>
      <c r="C3161" s="5">
        <f>Buildings!C3157</f>
        <v>330.78418363444501</v>
      </c>
      <c r="D3161" s="15">
        <f>Buildings!D3157</f>
        <v>4.8780381944444402</v>
      </c>
      <c r="E3161" s="4">
        <f t="shared" si="98"/>
        <v>1</v>
      </c>
      <c r="F3161" s="5">
        <f t="shared" si="99"/>
        <v>330.78418363444501</v>
      </c>
    </row>
    <row r="3162" spans="1:6" x14ac:dyDescent="0.3">
      <c r="A3162" t="str">
        <f>Buildings!A3158</f>
        <v>2018_540</v>
      </c>
      <c r="B3162" s="4">
        <f>Buildings!B3158</f>
        <v>2018</v>
      </c>
      <c r="C3162" s="5">
        <f>Buildings!C3158</f>
        <v>625.39684130623903</v>
      </c>
      <c r="D3162" s="15">
        <f>Buildings!D3158</f>
        <v>4.9113051470588198</v>
      </c>
      <c r="E3162" s="4">
        <f t="shared" si="98"/>
        <v>1</v>
      </c>
      <c r="F3162" s="5">
        <f t="shared" si="99"/>
        <v>625.39684130623903</v>
      </c>
    </row>
    <row r="3163" spans="1:6" x14ac:dyDescent="0.3">
      <c r="A3163" t="str">
        <f>Buildings!A3159</f>
        <v>2018_541</v>
      </c>
      <c r="B3163" s="4">
        <f>Buildings!B3159</f>
        <v>2018</v>
      </c>
      <c r="C3163" s="5">
        <f>Buildings!C3159</f>
        <v>36.764745800755897</v>
      </c>
      <c r="D3163" s="15">
        <f>Buildings!D3159</f>
        <v>3.3515625</v>
      </c>
      <c r="E3163" s="4">
        <f t="shared" si="98"/>
        <v>1</v>
      </c>
      <c r="F3163" s="5">
        <f t="shared" si="99"/>
        <v>36.764745800755897</v>
      </c>
    </row>
    <row r="3164" spans="1:6" x14ac:dyDescent="0.3">
      <c r="A3164" t="str">
        <f>Buildings!A3160</f>
        <v>2018_542</v>
      </c>
      <c r="B3164" s="4">
        <f>Buildings!B3160</f>
        <v>2018</v>
      </c>
      <c r="C3164" s="5">
        <f>Buildings!C3160</f>
        <v>367.75277987495099</v>
      </c>
      <c r="D3164" s="15">
        <f>Buildings!D3160</f>
        <v>4.8492187500000004</v>
      </c>
      <c r="E3164" s="4">
        <f t="shared" si="98"/>
        <v>1</v>
      </c>
      <c r="F3164" s="5">
        <f t="shared" si="99"/>
        <v>367.75277987495099</v>
      </c>
    </row>
    <row r="3165" spans="1:6" x14ac:dyDescent="0.3">
      <c r="A3165" t="str">
        <f>Buildings!A3161</f>
        <v>2018_543</v>
      </c>
      <c r="B3165" s="4">
        <f>Buildings!B3161</f>
        <v>2018</v>
      </c>
      <c r="C3165" s="5">
        <f>Buildings!C3161</f>
        <v>312.63491410017002</v>
      </c>
      <c r="D3165" s="15">
        <f>Buildings!D3161</f>
        <v>6.2601102941176503</v>
      </c>
      <c r="E3165" s="4">
        <f t="shared" si="98"/>
        <v>2</v>
      </c>
      <c r="F3165" s="5">
        <f t="shared" si="99"/>
        <v>625.26982820034004</v>
      </c>
    </row>
    <row r="3166" spans="1:6" x14ac:dyDescent="0.3">
      <c r="A3166" t="str">
        <f>Buildings!A3162</f>
        <v>2018_544</v>
      </c>
      <c r="B3166" s="4">
        <f>Buildings!B3162</f>
        <v>2018</v>
      </c>
      <c r="C3166" s="5">
        <f>Buildings!C3162</f>
        <v>147.16659596376101</v>
      </c>
      <c r="D3166" s="15">
        <f>Buildings!D3162</f>
        <v>3.78515625</v>
      </c>
      <c r="E3166" s="4">
        <f t="shared" si="98"/>
        <v>1</v>
      </c>
      <c r="F3166" s="5">
        <f t="shared" si="99"/>
        <v>147.16659596376101</v>
      </c>
    </row>
    <row r="3167" spans="1:6" x14ac:dyDescent="0.3">
      <c r="A3167" t="str">
        <f>Buildings!A3163</f>
        <v>2018_545</v>
      </c>
      <c r="B3167" s="4">
        <f>Buildings!B3163</f>
        <v>2018</v>
      </c>
      <c r="C3167" s="5">
        <f>Buildings!C3163</f>
        <v>18.449905625544499</v>
      </c>
      <c r="D3167" s="15">
        <f>Buildings!D3163</f>
        <v>2.9453125</v>
      </c>
      <c r="E3167" s="4">
        <f t="shared" si="98"/>
        <v>1</v>
      </c>
      <c r="F3167" s="5">
        <f t="shared" si="99"/>
        <v>18.449905625544499</v>
      </c>
    </row>
    <row r="3168" spans="1:6" x14ac:dyDescent="0.3">
      <c r="A3168" t="str">
        <f>Buildings!A3164</f>
        <v>2018_546</v>
      </c>
      <c r="B3168" s="4">
        <f>Buildings!B3164</f>
        <v>2018</v>
      </c>
      <c r="C3168" s="5">
        <f>Buildings!C3164</f>
        <v>459.63454318419099</v>
      </c>
      <c r="D3168" s="15">
        <f>Buildings!D3164</f>
        <v>5.3537499999999998</v>
      </c>
      <c r="E3168" s="4">
        <f t="shared" si="98"/>
        <v>1</v>
      </c>
      <c r="F3168" s="5">
        <f t="shared" si="99"/>
        <v>459.63454318419099</v>
      </c>
    </row>
    <row r="3169" spans="1:6" x14ac:dyDescent="0.3">
      <c r="A3169" t="str">
        <f>Buildings!A3165</f>
        <v>2018_547</v>
      </c>
      <c r="B3169" s="4">
        <f>Buildings!B3165</f>
        <v>2018</v>
      </c>
      <c r="C3169" s="5">
        <f>Buildings!C3165</f>
        <v>367.76189612411099</v>
      </c>
      <c r="D3169" s="15">
        <f>Buildings!D3165</f>
        <v>4.1531250000000002</v>
      </c>
      <c r="E3169" s="4">
        <f t="shared" si="98"/>
        <v>1</v>
      </c>
      <c r="F3169" s="5">
        <f t="shared" si="99"/>
        <v>367.76189612411099</v>
      </c>
    </row>
    <row r="3170" spans="1:6" x14ac:dyDescent="0.3">
      <c r="A3170" t="str">
        <f>Buildings!A3166</f>
        <v>2018_548</v>
      </c>
      <c r="B3170" s="4">
        <f>Buildings!B3166</f>
        <v>2018</v>
      </c>
      <c r="C3170" s="5">
        <f>Buildings!C3166</f>
        <v>882.59885616786801</v>
      </c>
      <c r="D3170" s="15">
        <f>Buildings!D3166</f>
        <v>5.6111653645833304</v>
      </c>
      <c r="E3170" s="4">
        <f t="shared" si="98"/>
        <v>1</v>
      </c>
      <c r="F3170" s="5">
        <f t="shared" si="99"/>
        <v>882.59885616786801</v>
      </c>
    </row>
    <row r="3171" spans="1:6" x14ac:dyDescent="0.3">
      <c r="A3171" t="str">
        <f>Buildings!A3167</f>
        <v>2018_549</v>
      </c>
      <c r="B3171" s="4">
        <f>Buildings!B3167</f>
        <v>2018</v>
      </c>
      <c r="C3171" s="5">
        <f>Buildings!C3167</f>
        <v>772.33552890829696</v>
      </c>
      <c r="D3171" s="15">
        <f>Buildings!D3167</f>
        <v>4.1767113095238102</v>
      </c>
      <c r="E3171" s="4">
        <f t="shared" si="98"/>
        <v>1</v>
      </c>
      <c r="F3171" s="5">
        <f t="shared" si="99"/>
        <v>772.33552890829696</v>
      </c>
    </row>
    <row r="3172" spans="1:6" x14ac:dyDescent="0.3">
      <c r="A3172" t="str">
        <f>Buildings!A3168</f>
        <v>2018_550</v>
      </c>
      <c r="B3172" s="4">
        <f>Buildings!B3168</f>
        <v>2018</v>
      </c>
      <c r="C3172" s="5">
        <f>Buildings!C3168</f>
        <v>110.400903213769</v>
      </c>
      <c r="D3172" s="15">
        <f>Buildings!D3168</f>
        <v>5.4817708333333304</v>
      </c>
      <c r="E3172" s="4">
        <f t="shared" si="98"/>
        <v>1</v>
      </c>
      <c r="F3172" s="5">
        <f t="shared" si="99"/>
        <v>110.400903213769</v>
      </c>
    </row>
    <row r="3173" spans="1:6" x14ac:dyDescent="0.3">
      <c r="A3173" t="str">
        <f>Buildings!A3169</f>
        <v>2018_551</v>
      </c>
      <c r="B3173" s="4">
        <f>Buildings!B3169</f>
        <v>2018</v>
      </c>
      <c r="C3173" s="5">
        <f>Buildings!C3169</f>
        <v>459.81413934007298</v>
      </c>
      <c r="D3173" s="15">
        <f>Buildings!D3169</f>
        <v>4.4737499999999999</v>
      </c>
      <c r="E3173" s="4">
        <f t="shared" si="98"/>
        <v>1</v>
      </c>
      <c r="F3173" s="5">
        <f t="shared" si="99"/>
        <v>459.81413934007298</v>
      </c>
    </row>
    <row r="3174" spans="1:6" x14ac:dyDescent="0.3">
      <c r="A3174" t="str">
        <f>Buildings!A3170</f>
        <v>2018_552</v>
      </c>
      <c r="B3174" s="4">
        <f>Buildings!B3170</f>
        <v>2018</v>
      </c>
      <c r="C3174" s="5">
        <f>Buildings!C3170</f>
        <v>276.13628831505798</v>
      </c>
      <c r="D3174" s="15">
        <f>Buildings!D3170</f>
        <v>5.1776041666666703</v>
      </c>
      <c r="E3174" s="4">
        <f t="shared" si="98"/>
        <v>1</v>
      </c>
      <c r="F3174" s="5">
        <f t="shared" si="99"/>
        <v>276.13628831505798</v>
      </c>
    </row>
    <row r="3175" spans="1:6" x14ac:dyDescent="0.3">
      <c r="A3175" t="str">
        <f>Buildings!A3171</f>
        <v>2018_553</v>
      </c>
      <c r="B3175" s="4">
        <f>Buildings!B3171</f>
        <v>2018</v>
      </c>
      <c r="C3175" s="5">
        <f>Buildings!C3171</f>
        <v>386.21625814959401</v>
      </c>
      <c r="D3175" s="15">
        <f>Buildings!D3171</f>
        <v>4.2552083333333304</v>
      </c>
      <c r="E3175" s="4">
        <f t="shared" si="98"/>
        <v>1</v>
      </c>
      <c r="F3175" s="5">
        <f t="shared" si="99"/>
        <v>386.21625814959401</v>
      </c>
    </row>
    <row r="3176" spans="1:6" x14ac:dyDescent="0.3">
      <c r="A3176" t="str">
        <f>Buildings!A3172</f>
        <v>2018_554</v>
      </c>
      <c r="B3176" s="4">
        <f>Buildings!B3172</f>
        <v>2018</v>
      </c>
      <c r="C3176" s="5">
        <f>Buildings!C3172</f>
        <v>73.492552153766198</v>
      </c>
      <c r="D3176" s="15">
        <f>Buildings!D3172</f>
        <v>2.7265625</v>
      </c>
      <c r="E3176" s="4">
        <f t="shared" si="98"/>
        <v>1</v>
      </c>
      <c r="F3176" s="5">
        <f t="shared" si="99"/>
        <v>73.492552153766198</v>
      </c>
    </row>
    <row r="3177" spans="1:6" x14ac:dyDescent="0.3">
      <c r="A3177" t="str">
        <f>Buildings!A3173</f>
        <v>2018_555</v>
      </c>
      <c r="B3177" s="4">
        <f>Buildings!B3173</f>
        <v>2018</v>
      </c>
      <c r="C3177" s="5">
        <f>Buildings!C3173</f>
        <v>275.91623680107301</v>
      </c>
      <c r="D3177" s="15">
        <f>Buildings!D3173</f>
        <v>5.3583333333333298</v>
      </c>
      <c r="E3177" s="4">
        <f t="shared" si="98"/>
        <v>1</v>
      </c>
      <c r="F3177" s="5">
        <f t="shared" si="99"/>
        <v>275.91623680107301</v>
      </c>
    </row>
    <row r="3178" spans="1:6" x14ac:dyDescent="0.3">
      <c r="A3178" t="str">
        <f>Buildings!A3174</f>
        <v>2018_556</v>
      </c>
      <c r="B3178" s="4">
        <f>Buildings!B3174</f>
        <v>2018</v>
      </c>
      <c r="C3178" s="5">
        <f>Buildings!C3174</f>
        <v>312.64279837161303</v>
      </c>
      <c r="D3178" s="15">
        <f>Buildings!D3174</f>
        <v>4.0965073529411802</v>
      </c>
      <c r="E3178" s="4">
        <f t="shared" si="98"/>
        <v>1</v>
      </c>
      <c r="F3178" s="5">
        <f t="shared" si="99"/>
        <v>312.64279837161303</v>
      </c>
    </row>
    <row r="3179" spans="1:6" x14ac:dyDescent="0.3">
      <c r="A3179" t="str">
        <f>Buildings!A3175</f>
        <v>2018_557</v>
      </c>
      <c r="B3179" s="4">
        <f>Buildings!B3175</f>
        <v>2018</v>
      </c>
      <c r="C3179" s="5">
        <f>Buildings!C3175</f>
        <v>717.29445603117301</v>
      </c>
      <c r="D3179" s="15">
        <f>Buildings!D3175</f>
        <v>5.9395032051282097</v>
      </c>
      <c r="E3179" s="4">
        <f t="shared" si="98"/>
        <v>1</v>
      </c>
      <c r="F3179" s="5">
        <f t="shared" si="99"/>
        <v>717.29445603117301</v>
      </c>
    </row>
    <row r="3180" spans="1:6" x14ac:dyDescent="0.3">
      <c r="A3180" t="str">
        <f>Buildings!A3176</f>
        <v>2018_558</v>
      </c>
      <c r="B3180" s="4">
        <f>Buildings!B3176</f>
        <v>2018</v>
      </c>
      <c r="C3180" s="5">
        <f>Buildings!C3176</f>
        <v>294.24159164540498</v>
      </c>
      <c r="D3180" s="15">
        <f>Buildings!D3176</f>
        <v>5.21240234375</v>
      </c>
      <c r="E3180" s="4">
        <f t="shared" si="98"/>
        <v>1</v>
      </c>
      <c r="F3180" s="5">
        <f t="shared" si="99"/>
        <v>294.24159164540498</v>
      </c>
    </row>
    <row r="3181" spans="1:6" x14ac:dyDescent="0.3">
      <c r="A3181" t="str">
        <f>Buildings!A3177</f>
        <v>2018_559</v>
      </c>
      <c r="B3181" s="4">
        <f>Buildings!B3177</f>
        <v>2018</v>
      </c>
      <c r="C3181" s="5">
        <f>Buildings!C3177</f>
        <v>183.90171826258299</v>
      </c>
      <c r="D3181" s="15">
        <f>Buildings!D3177</f>
        <v>5.2796874999999996</v>
      </c>
      <c r="E3181" s="4">
        <f t="shared" si="98"/>
        <v>1</v>
      </c>
      <c r="F3181" s="5">
        <f t="shared" si="99"/>
        <v>183.90171826258299</v>
      </c>
    </row>
    <row r="3182" spans="1:6" x14ac:dyDescent="0.3">
      <c r="A3182" t="str">
        <f>Buildings!A3178</f>
        <v>2018_560</v>
      </c>
      <c r="B3182" s="4">
        <f>Buildings!B3178</f>
        <v>2018</v>
      </c>
      <c r="C3182" s="5">
        <f>Buildings!C3178</f>
        <v>349.35730828344799</v>
      </c>
      <c r="D3182" s="15">
        <f>Buildings!D3178</f>
        <v>4.9547697368421098</v>
      </c>
      <c r="E3182" s="4">
        <f t="shared" si="98"/>
        <v>1</v>
      </c>
      <c r="F3182" s="5">
        <f t="shared" si="99"/>
        <v>349.35730828344799</v>
      </c>
    </row>
    <row r="3183" spans="1:6" x14ac:dyDescent="0.3">
      <c r="A3183" t="str">
        <f>Buildings!A3179</f>
        <v>2018_561</v>
      </c>
      <c r="B3183" s="4">
        <f>Buildings!B3179</f>
        <v>2018</v>
      </c>
      <c r="C3183" s="5">
        <f>Buildings!C3179</f>
        <v>18.408397430554</v>
      </c>
      <c r="D3183" s="15">
        <f>Buildings!D3179</f>
        <v>1.4296875</v>
      </c>
      <c r="E3183" s="4">
        <f t="shared" si="98"/>
        <v>1</v>
      </c>
      <c r="F3183" s="5">
        <f t="shared" si="99"/>
        <v>18.408397430554</v>
      </c>
    </row>
    <row r="3184" spans="1:6" x14ac:dyDescent="0.3">
      <c r="A3184" t="str">
        <f>Buildings!A3180</f>
        <v>2018_562</v>
      </c>
      <c r="B3184" s="4">
        <f>Buildings!B3180</f>
        <v>2018</v>
      </c>
      <c r="C3184" s="5">
        <f>Buildings!C3180</f>
        <v>73.441718123853207</v>
      </c>
      <c r="D3184" s="15">
        <f>Buildings!D3180</f>
        <v>2.7890625</v>
      </c>
      <c r="E3184" s="4">
        <f t="shared" si="98"/>
        <v>1</v>
      </c>
      <c r="F3184" s="5">
        <f t="shared" si="99"/>
        <v>73.441718123853207</v>
      </c>
    </row>
    <row r="3185" spans="1:6" x14ac:dyDescent="0.3">
      <c r="A3185" t="str">
        <f>Buildings!A3181</f>
        <v>2018_563</v>
      </c>
      <c r="B3185" s="4">
        <f>Buildings!B3181</f>
        <v>2018</v>
      </c>
      <c r="C3185" s="5">
        <f>Buildings!C3181</f>
        <v>680.327092852443</v>
      </c>
      <c r="D3185" s="15">
        <f>Buildings!D3181</f>
        <v>4.8467060810810798</v>
      </c>
      <c r="E3185" s="4">
        <f t="shared" si="98"/>
        <v>1</v>
      </c>
      <c r="F3185" s="5">
        <f t="shared" si="99"/>
        <v>680.327092852443</v>
      </c>
    </row>
    <row r="3186" spans="1:6" x14ac:dyDescent="0.3">
      <c r="A3186" t="str">
        <f>Buildings!A3182</f>
        <v>2018_564</v>
      </c>
      <c r="B3186" s="4">
        <f>Buildings!B3182</f>
        <v>2018</v>
      </c>
      <c r="C3186" s="5">
        <f>Buildings!C3182</f>
        <v>349.40047012641998</v>
      </c>
      <c r="D3186" s="15">
        <f>Buildings!D3182</f>
        <v>4.3293585526315796</v>
      </c>
      <c r="E3186" s="4">
        <f t="shared" si="98"/>
        <v>1</v>
      </c>
      <c r="F3186" s="5">
        <f t="shared" si="99"/>
        <v>349.40047012641998</v>
      </c>
    </row>
    <row r="3187" spans="1:6" x14ac:dyDescent="0.3">
      <c r="A3187" t="str">
        <f>Buildings!A3183</f>
        <v>2018_565</v>
      </c>
      <c r="B3187" s="4">
        <f>Buildings!B3183</f>
        <v>2018</v>
      </c>
      <c r="C3187" s="5">
        <f>Buildings!C3183</f>
        <v>367.81377610564198</v>
      </c>
      <c r="D3187" s="15">
        <f>Buildings!D3183</f>
        <v>3.921875</v>
      </c>
      <c r="E3187" s="4">
        <f t="shared" si="98"/>
        <v>1</v>
      </c>
      <c r="F3187" s="5">
        <f t="shared" si="99"/>
        <v>367.81377610564198</v>
      </c>
    </row>
    <row r="3188" spans="1:6" x14ac:dyDescent="0.3">
      <c r="A3188" t="str">
        <f>Buildings!A3184</f>
        <v>2018_566</v>
      </c>
      <c r="B3188" s="4">
        <f>Buildings!B3184</f>
        <v>2018</v>
      </c>
      <c r="C3188" s="5">
        <f>Buildings!C3184</f>
        <v>18.357811056077502</v>
      </c>
      <c r="D3188" s="15">
        <f>Buildings!D3184</f>
        <v>3.1640625</v>
      </c>
      <c r="E3188" s="4">
        <f t="shared" si="98"/>
        <v>1</v>
      </c>
      <c r="F3188" s="5">
        <f t="shared" si="99"/>
        <v>18.357811056077502</v>
      </c>
    </row>
    <row r="3189" spans="1:6" x14ac:dyDescent="0.3">
      <c r="A3189" t="str">
        <f>Buildings!A3185</f>
        <v>2018_567</v>
      </c>
      <c r="B3189" s="4">
        <f>Buildings!B3185</f>
        <v>2018</v>
      </c>
      <c r="C3189" s="5">
        <f>Buildings!C3185</f>
        <v>220.656134370714</v>
      </c>
      <c r="D3189" s="15">
        <f>Buildings!D3185</f>
        <v>7.2708333333333304</v>
      </c>
      <c r="E3189" s="4">
        <f t="shared" si="98"/>
        <v>2</v>
      </c>
      <c r="F3189" s="5">
        <f t="shared" si="99"/>
        <v>441.312268741428</v>
      </c>
    </row>
    <row r="3190" spans="1:6" x14ac:dyDescent="0.3">
      <c r="A3190" t="str">
        <f>Buildings!A3186</f>
        <v>2018_568</v>
      </c>
      <c r="B3190" s="4">
        <f>Buildings!B3186</f>
        <v>2018</v>
      </c>
      <c r="C3190" s="5">
        <f>Buildings!C3186</f>
        <v>110.290345324203</v>
      </c>
      <c r="D3190" s="15">
        <f>Buildings!D3186</f>
        <v>4.0247395833333304</v>
      </c>
      <c r="E3190" s="4">
        <f t="shared" si="98"/>
        <v>1</v>
      </c>
      <c r="F3190" s="5">
        <f t="shared" si="99"/>
        <v>110.290345324203</v>
      </c>
    </row>
    <row r="3191" spans="1:6" x14ac:dyDescent="0.3">
      <c r="A3191" t="str">
        <f>Buildings!A3187</f>
        <v>2018_569</v>
      </c>
      <c r="B3191" s="4">
        <f>Buildings!B3187</f>
        <v>2018</v>
      </c>
      <c r="C3191" s="5">
        <f>Buildings!C3187</f>
        <v>18.399713043123501</v>
      </c>
      <c r="D3191" s="15">
        <f>Buildings!D3187</f>
        <v>4.8515625</v>
      </c>
      <c r="E3191" s="4">
        <f t="shared" si="98"/>
        <v>1</v>
      </c>
      <c r="F3191" s="5">
        <f t="shared" si="99"/>
        <v>18.399713043123501</v>
      </c>
    </row>
    <row r="3192" spans="1:6" x14ac:dyDescent="0.3">
      <c r="A3192" t="str">
        <f>Buildings!A3188</f>
        <v>2018_570</v>
      </c>
      <c r="B3192" s="4">
        <f>Buildings!B3188</f>
        <v>2018</v>
      </c>
      <c r="C3192" s="5">
        <f>Buildings!C3188</f>
        <v>588.35481153801095</v>
      </c>
      <c r="D3192" s="15">
        <f>Buildings!D3188</f>
        <v>4.537841796875</v>
      </c>
      <c r="E3192" s="4">
        <f t="shared" si="98"/>
        <v>1</v>
      </c>
      <c r="F3192" s="5">
        <f t="shared" si="99"/>
        <v>588.35481153801095</v>
      </c>
    </row>
    <row r="3193" spans="1:6" x14ac:dyDescent="0.3">
      <c r="A3193" t="str">
        <f>Buildings!A3189</f>
        <v>2018_571</v>
      </c>
      <c r="B3193" s="4">
        <f>Buildings!B3189</f>
        <v>2018</v>
      </c>
      <c r="C3193" s="5">
        <f>Buildings!C3189</f>
        <v>110.247081063688</v>
      </c>
      <c r="D3193" s="15">
        <f>Buildings!D3189</f>
        <v>3.9453125</v>
      </c>
      <c r="E3193" s="4">
        <f t="shared" si="98"/>
        <v>1</v>
      </c>
      <c r="F3193" s="5">
        <f t="shared" si="99"/>
        <v>110.247081063688</v>
      </c>
    </row>
    <row r="3194" spans="1:6" x14ac:dyDescent="0.3">
      <c r="A3194" t="str">
        <f>Buildings!A3190</f>
        <v>2018_572</v>
      </c>
      <c r="B3194" s="4">
        <f>Buildings!B3190</f>
        <v>2018</v>
      </c>
      <c r="C3194" s="5">
        <f>Buildings!C3190</f>
        <v>331.037376873195</v>
      </c>
      <c r="D3194" s="15">
        <f>Buildings!D3190</f>
        <v>4.8090277777777803</v>
      </c>
      <c r="E3194" s="4">
        <f t="shared" si="98"/>
        <v>1</v>
      </c>
      <c r="F3194" s="5">
        <f t="shared" si="99"/>
        <v>331.037376873195</v>
      </c>
    </row>
    <row r="3195" spans="1:6" x14ac:dyDescent="0.3">
      <c r="A3195" t="str">
        <f>Buildings!A3191</f>
        <v>2018_573</v>
      </c>
      <c r="B3195" s="4">
        <f>Buildings!B3191</f>
        <v>2018</v>
      </c>
      <c r="C3195" s="5">
        <f>Buildings!C3191</f>
        <v>36.866617424413597</v>
      </c>
      <c r="D3195" s="15">
        <f>Buildings!D3191</f>
        <v>3.6015625</v>
      </c>
      <c r="E3195" s="4">
        <f t="shared" si="98"/>
        <v>1</v>
      </c>
      <c r="F3195" s="5">
        <f t="shared" si="99"/>
        <v>36.866617424413597</v>
      </c>
    </row>
    <row r="3196" spans="1:6" x14ac:dyDescent="0.3">
      <c r="A3196" t="str">
        <f>Buildings!A3192</f>
        <v>2018_574</v>
      </c>
      <c r="B3196" s="4">
        <f>Buildings!B3192</f>
        <v>2018</v>
      </c>
      <c r="C3196" s="5">
        <f>Buildings!C3192</f>
        <v>294.22474590316398</v>
      </c>
      <c r="D3196" s="15">
        <f>Buildings!D3192</f>
        <v>4.77099609375</v>
      </c>
      <c r="E3196" s="4">
        <f t="shared" si="98"/>
        <v>1</v>
      </c>
      <c r="F3196" s="5">
        <f t="shared" si="99"/>
        <v>294.22474590316398</v>
      </c>
    </row>
    <row r="3197" spans="1:6" x14ac:dyDescent="0.3">
      <c r="A3197" t="str">
        <f>Buildings!A3193</f>
        <v>2018_575</v>
      </c>
      <c r="B3197" s="4">
        <f>Buildings!B3193</f>
        <v>2018</v>
      </c>
      <c r="C3197" s="5">
        <f>Buildings!C3193</f>
        <v>551.75628209859099</v>
      </c>
      <c r="D3197" s="15">
        <f>Buildings!D3193</f>
        <v>4.9994791666666698</v>
      </c>
      <c r="E3197" s="4">
        <f t="shared" si="98"/>
        <v>1</v>
      </c>
      <c r="F3197" s="5">
        <f t="shared" si="99"/>
        <v>551.75628209859099</v>
      </c>
    </row>
    <row r="3198" spans="1:6" x14ac:dyDescent="0.3">
      <c r="A3198" t="str">
        <f>Buildings!A3194</f>
        <v>2018_576</v>
      </c>
      <c r="B3198" s="4">
        <f>Buildings!B3194</f>
        <v>2018</v>
      </c>
      <c r="C3198" s="5">
        <f>Buildings!C3194</f>
        <v>147.17040148936201</v>
      </c>
      <c r="D3198" s="15">
        <f>Buildings!D3194</f>
        <v>4.1611328125</v>
      </c>
      <c r="E3198" s="4">
        <f t="shared" si="98"/>
        <v>1</v>
      </c>
      <c r="F3198" s="5">
        <f t="shared" si="99"/>
        <v>147.17040148936201</v>
      </c>
    </row>
    <row r="3199" spans="1:6" x14ac:dyDescent="0.3">
      <c r="A3199" t="str">
        <f>Buildings!A3195</f>
        <v>2018_577</v>
      </c>
      <c r="B3199" s="4">
        <f>Buildings!B3195</f>
        <v>2018</v>
      </c>
      <c r="C3199" s="5">
        <f>Buildings!C3195</f>
        <v>146.94833648577301</v>
      </c>
      <c r="D3199" s="15">
        <f>Buildings!D3195</f>
        <v>4.3017578125</v>
      </c>
      <c r="E3199" s="4">
        <f t="shared" si="98"/>
        <v>1</v>
      </c>
      <c r="F3199" s="5">
        <f t="shared" si="99"/>
        <v>146.94833648577301</v>
      </c>
    </row>
    <row r="3200" spans="1:6" x14ac:dyDescent="0.3">
      <c r="A3200" t="str">
        <f>Buildings!A3196</f>
        <v>2018_578</v>
      </c>
      <c r="B3200" s="4">
        <f>Buildings!B3196</f>
        <v>2018</v>
      </c>
      <c r="C3200" s="5">
        <f>Buildings!C3196</f>
        <v>275.917949604802</v>
      </c>
      <c r="D3200" s="15">
        <f>Buildings!D3196</f>
        <v>4.6713541666666698</v>
      </c>
      <c r="E3200" s="4">
        <f t="shared" si="98"/>
        <v>1</v>
      </c>
      <c r="F3200" s="5">
        <f t="shared" si="99"/>
        <v>275.917949604802</v>
      </c>
    </row>
    <row r="3201" spans="1:6" x14ac:dyDescent="0.3">
      <c r="A3201" t="str">
        <f>Buildings!A3197</f>
        <v>2018_579</v>
      </c>
      <c r="B3201" s="4">
        <f>Buildings!B3197</f>
        <v>2018</v>
      </c>
      <c r="C3201" s="5">
        <f>Buildings!C3197</f>
        <v>147.11904287338299</v>
      </c>
      <c r="D3201" s="15">
        <f>Buildings!D3197</f>
        <v>3.7919921875</v>
      </c>
      <c r="E3201" s="4">
        <f t="shared" si="98"/>
        <v>1</v>
      </c>
      <c r="F3201" s="5">
        <f t="shared" si="99"/>
        <v>147.11904287338299</v>
      </c>
    </row>
    <row r="3202" spans="1:6" x14ac:dyDescent="0.3">
      <c r="A3202" t="str">
        <f>Buildings!A3198</f>
        <v>2018_580</v>
      </c>
      <c r="B3202" s="4">
        <f>Buildings!B3198</f>
        <v>2018</v>
      </c>
      <c r="C3202" s="5">
        <f>Buildings!C3198</f>
        <v>202.44949618168201</v>
      </c>
      <c r="D3202" s="15">
        <f>Buildings!D3198</f>
        <v>5.4190340909090899</v>
      </c>
      <c r="E3202" s="4">
        <f t="shared" si="98"/>
        <v>1</v>
      </c>
      <c r="F3202" s="5">
        <f t="shared" si="99"/>
        <v>202.44949618168201</v>
      </c>
    </row>
    <row r="3203" spans="1:6" x14ac:dyDescent="0.3">
      <c r="A3203" t="str">
        <f>Buildings!A3199</f>
        <v>2018_581</v>
      </c>
      <c r="B3203" s="4">
        <f>Buildings!B3199</f>
        <v>2018</v>
      </c>
      <c r="C3203" s="5">
        <f>Buildings!C3199</f>
        <v>312.58001748006802</v>
      </c>
      <c r="D3203" s="15">
        <f>Buildings!D3199</f>
        <v>4.8662683823529402</v>
      </c>
      <c r="E3203" s="4">
        <f t="shared" si="98"/>
        <v>1</v>
      </c>
      <c r="F3203" s="5">
        <f t="shared" si="99"/>
        <v>312.58001748006802</v>
      </c>
    </row>
    <row r="3204" spans="1:6" x14ac:dyDescent="0.3">
      <c r="A3204" t="str">
        <f>Buildings!A3200</f>
        <v>2018_582</v>
      </c>
      <c r="B3204" s="4">
        <f>Buildings!B3200</f>
        <v>2018</v>
      </c>
      <c r="C3204" s="5">
        <f>Buildings!C3200</f>
        <v>661.99704028665997</v>
      </c>
      <c r="D3204" s="15">
        <f>Buildings!D3200</f>
        <v>4.5930989583333304</v>
      </c>
      <c r="E3204" s="4">
        <f t="shared" si="98"/>
        <v>1</v>
      </c>
      <c r="F3204" s="5">
        <f t="shared" si="99"/>
        <v>661.99704028665997</v>
      </c>
    </row>
    <row r="3205" spans="1:6" x14ac:dyDescent="0.3">
      <c r="A3205" t="str">
        <f>Buildings!A3201</f>
        <v>2018_583</v>
      </c>
      <c r="B3205" s="4">
        <f>Buildings!B3201</f>
        <v>2018</v>
      </c>
      <c r="C3205" s="5">
        <f>Buildings!C3201</f>
        <v>165.43510230071101</v>
      </c>
      <c r="D3205" s="15">
        <f>Buildings!D3201</f>
        <v>3.8376736111111098</v>
      </c>
      <c r="E3205" s="4">
        <f t="shared" si="98"/>
        <v>1</v>
      </c>
      <c r="F3205" s="5">
        <f t="shared" si="99"/>
        <v>165.43510230071101</v>
      </c>
    </row>
    <row r="3206" spans="1:6" x14ac:dyDescent="0.3">
      <c r="A3206" t="str">
        <f>Buildings!A3202</f>
        <v>2018_584</v>
      </c>
      <c r="B3206" s="4">
        <f>Buildings!B3202</f>
        <v>2018</v>
      </c>
      <c r="C3206" s="5">
        <f>Buildings!C3202</f>
        <v>257.16598166618502</v>
      </c>
      <c r="D3206" s="15">
        <f>Buildings!D3202</f>
        <v>3.06584821428571</v>
      </c>
      <c r="E3206" s="4">
        <f t="shared" si="98"/>
        <v>1</v>
      </c>
      <c r="F3206" s="5">
        <f t="shared" si="99"/>
        <v>257.16598166618502</v>
      </c>
    </row>
    <row r="3207" spans="1:6" x14ac:dyDescent="0.3">
      <c r="A3207" t="str">
        <f>Buildings!A3203</f>
        <v>2018_585</v>
      </c>
      <c r="B3207" s="4">
        <f>Buildings!B3203</f>
        <v>2018</v>
      </c>
      <c r="C3207" s="5">
        <f>Buildings!C3203</f>
        <v>147.22049111500399</v>
      </c>
      <c r="D3207" s="15">
        <f>Buildings!D3203</f>
        <v>4.5576171875</v>
      </c>
      <c r="E3207" s="4">
        <f t="shared" ref="E3207:E3270" si="100">MAX(1,FLOOR(D3207/$B$3,1))</f>
        <v>1</v>
      </c>
      <c r="F3207" s="5">
        <f t="shared" ref="F3207:F3270" si="101">C3207*E3207</f>
        <v>147.22049111500399</v>
      </c>
    </row>
    <row r="3208" spans="1:6" x14ac:dyDescent="0.3">
      <c r="A3208" t="str">
        <f>Buildings!A3204</f>
        <v>2018_586</v>
      </c>
      <c r="B3208" s="4">
        <f>Buildings!B3204</f>
        <v>2018</v>
      </c>
      <c r="C3208" s="5">
        <f>Buildings!C3204</f>
        <v>294.12296281661799</v>
      </c>
      <c r="D3208" s="15">
        <f>Buildings!D3204</f>
        <v>4.0087890625</v>
      </c>
      <c r="E3208" s="4">
        <f t="shared" si="100"/>
        <v>1</v>
      </c>
      <c r="F3208" s="5">
        <f t="shared" si="101"/>
        <v>294.12296281661799</v>
      </c>
    </row>
    <row r="3209" spans="1:6" x14ac:dyDescent="0.3">
      <c r="A3209" t="str">
        <f>Buildings!A3205</f>
        <v>2018_587</v>
      </c>
      <c r="B3209" s="4">
        <f>Buildings!B3205</f>
        <v>2018</v>
      </c>
      <c r="C3209" s="5">
        <f>Buildings!C3205</f>
        <v>478.10932585969601</v>
      </c>
      <c r="D3209" s="15">
        <f>Buildings!D3205</f>
        <v>4.3061899038461497</v>
      </c>
      <c r="E3209" s="4">
        <f t="shared" si="100"/>
        <v>1</v>
      </c>
      <c r="F3209" s="5">
        <f t="shared" si="101"/>
        <v>478.10932585969601</v>
      </c>
    </row>
    <row r="3210" spans="1:6" x14ac:dyDescent="0.3">
      <c r="A3210" t="str">
        <f>Buildings!A3206</f>
        <v>2018_588</v>
      </c>
      <c r="B3210" s="4">
        <f>Buildings!B3206</f>
        <v>2018</v>
      </c>
      <c r="C3210" s="5">
        <f>Buildings!C3206</f>
        <v>275.67571162246202</v>
      </c>
      <c r="D3210" s="15">
        <f>Buildings!D3206</f>
        <v>4.4526041666666698</v>
      </c>
      <c r="E3210" s="4">
        <f t="shared" si="100"/>
        <v>1</v>
      </c>
      <c r="F3210" s="5">
        <f t="shared" si="101"/>
        <v>275.67571162246202</v>
      </c>
    </row>
    <row r="3211" spans="1:6" x14ac:dyDescent="0.3">
      <c r="A3211" t="str">
        <f>Buildings!A3207</f>
        <v>2018_589</v>
      </c>
      <c r="B3211" s="4">
        <f>Buildings!B3207</f>
        <v>2018</v>
      </c>
      <c r="C3211" s="5">
        <f>Buildings!C3207</f>
        <v>459.72079769894498</v>
      </c>
      <c r="D3211" s="15">
        <f>Buildings!D3207</f>
        <v>8.9453125</v>
      </c>
      <c r="E3211" s="4">
        <f t="shared" si="100"/>
        <v>2</v>
      </c>
      <c r="F3211" s="5">
        <f t="shared" si="101"/>
        <v>919.44159539788996</v>
      </c>
    </row>
    <row r="3212" spans="1:6" x14ac:dyDescent="0.3">
      <c r="A3212" t="str">
        <f>Buildings!A3208</f>
        <v>2018_590</v>
      </c>
      <c r="B3212" s="4">
        <f>Buildings!B3208</f>
        <v>2018</v>
      </c>
      <c r="C3212" s="5">
        <f>Buildings!C3208</f>
        <v>367.483717250636</v>
      </c>
      <c r="D3212" s="15">
        <f>Buildings!D3208</f>
        <v>5.1570312500000002</v>
      </c>
      <c r="E3212" s="4">
        <f t="shared" si="100"/>
        <v>1</v>
      </c>
      <c r="F3212" s="5">
        <f t="shared" si="101"/>
        <v>367.483717250636</v>
      </c>
    </row>
    <row r="3213" spans="1:6" x14ac:dyDescent="0.3">
      <c r="A3213" t="str">
        <f>Buildings!A3209</f>
        <v>2018_591</v>
      </c>
      <c r="B3213" s="4">
        <f>Buildings!B3209</f>
        <v>2018</v>
      </c>
      <c r="C3213" s="5">
        <f>Buildings!C3209</f>
        <v>128.54397702775901</v>
      </c>
      <c r="D3213" s="15">
        <f>Buildings!D3209</f>
        <v>3.79241071428571</v>
      </c>
      <c r="E3213" s="4">
        <f t="shared" si="100"/>
        <v>1</v>
      </c>
      <c r="F3213" s="5">
        <f t="shared" si="101"/>
        <v>128.54397702775901</v>
      </c>
    </row>
    <row r="3214" spans="1:6" x14ac:dyDescent="0.3">
      <c r="A3214" t="str">
        <f>Buildings!A3210</f>
        <v>2018_592</v>
      </c>
      <c r="B3214" s="4">
        <f>Buildings!B3210</f>
        <v>2018</v>
      </c>
      <c r="C3214" s="5">
        <f>Buildings!C3210</f>
        <v>110.381887177005</v>
      </c>
      <c r="D3214" s="15">
        <f>Buildings!D3210</f>
        <v>3.03515625</v>
      </c>
      <c r="E3214" s="4">
        <f t="shared" si="100"/>
        <v>1</v>
      </c>
      <c r="F3214" s="5">
        <f t="shared" si="101"/>
        <v>110.381887177005</v>
      </c>
    </row>
    <row r="3215" spans="1:6" x14ac:dyDescent="0.3">
      <c r="A3215" t="str">
        <f>Buildings!A3211</f>
        <v>2018_593</v>
      </c>
      <c r="B3215" s="4">
        <f>Buildings!B3211</f>
        <v>2018</v>
      </c>
      <c r="C3215" s="5">
        <f>Buildings!C3211</f>
        <v>459.54418063256901</v>
      </c>
      <c r="D3215" s="15">
        <f>Buildings!D3211</f>
        <v>3.921875</v>
      </c>
      <c r="E3215" s="4">
        <f t="shared" si="100"/>
        <v>1</v>
      </c>
      <c r="F3215" s="5">
        <f t="shared" si="101"/>
        <v>459.54418063256901</v>
      </c>
    </row>
    <row r="3216" spans="1:6" x14ac:dyDescent="0.3">
      <c r="A3216" t="str">
        <f>Buildings!A3212</f>
        <v>2018_594</v>
      </c>
      <c r="B3216" s="4">
        <f>Buildings!B3212</f>
        <v>2018</v>
      </c>
      <c r="C3216" s="5">
        <f>Buildings!C3212</f>
        <v>367.66302538663098</v>
      </c>
      <c r="D3216" s="15">
        <f>Buildings!D3212</f>
        <v>4.4234375000000004</v>
      </c>
      <c r="E3216" s="4">
        <f t="shared" si="100"/>
        <v>1</v>
      </c>
      <c r="F3216" s="5">
        <f t="shared" si="101"/>
        <v>367.66302538663098</v>
      </c>
    </row>
    <row r="3217" spans="1:6" x14ac:dyDescent="0.3">
      <c r="A3217" t="str">
        <f>Buildings!A3213</f>
        <v>2018_595</v>
      </c>
      <c r="B3217" s="4">
        <f>Buildings!B3213</f>
        <v>2018</v>
      </c>
      <c r="C3217" s="5">
        <f>Buildings!C3213</f>
        <v>257.35530763492</v>
      </c>
      <c r="D3217" s="15">
        <f>Buildings!D3213</f>
        <v>4.5251116071428603</v>
      </c>
      <c r="E3217" s="4">
        <f t="shared" si="100"/>
        <v>1</v>
      </c>
      <c r="F3217" s="5">
        <f t="shared" si="101"/>
        <v>257.35530763492</v>
      </c>
    </row>
    <row r="3218" spans="1:6" x14ac:dyDescent="0.3">
      <c r="A3218" t="str">
        <f>Buildings!A3214</f>
        <v>2018_596</v>
      </c>
      <c r="B3218" s="4">
        <f>Buildings!B3214</f>
        <v>2018</v>
      </c>
      <c r="C3218" s="5">
        <f>Buildings!C3214</f>
        <v>533.42553424462699</v>
      </c>
      <c r="D3218" s="15">
        <f>Buildings!D3214</f>
        <v>5.203125</v>
      </c>
      <c r="E3218" s="4">
        <f t="shared" si="100"/>
        <v>1</v>
      </c>
      <c r="F3218" s="5">
        <f t="shared" si="101"/>
        <v>533.42553424462699</v>
      </c>
    </row>
    <row r="3219" spans="1:6" x14ac:dyDescent="0.3">
      <c r="A3219" t="str">
        <f>Buildings!A3215</f>
        <v>2018_597</v>
      </c>
      <c r="B3219" s="4">
        <f>Buildings!B3215</f>
        <v>2018</v>
      </c>
      <c r="C3219" s="5">
        <f>Buildings!C3215</f>
        <v>18.347633104771401</v>
      </c>
      <c r="D3219" s="15">
        <f>Buildings!D3215</f>
        <v>3.0625</v>
      </c>
      <c r="E3219" s="4">
        <f t="shared" si="100"/>
        <v>1</v>
      </c>
      <c r="F3219" s="5">
        <f t="shared" si="101"/>
        <v>18.347633104771401</v>
      </c>
    </row>
    <row r="3220" spans="1:6" x14ac:dyDescent="0.3">
      <c r="A3220" t="str">
        <f>Buildings!A3216</f>
        <v>2018_598</v>
      </c>
      <c r="B3220" s="4">
        <f>Buildings!B3216</f>
        <v>2018</v>
      </c>
      <c r="C3220" s="5">
        <f>Buildings!C3216</f>
        <v>753.373951300979</v>
      </c>
      <c r="D3220" s="15">
        <f>Buildings!D3216</f>
        <v>7.1600609756097597</v>
      </c>
      <c r="E3220" s="4">
        <f t="shared" si="100"/>
        <v>2</v>
      </c>
      <c r="F3220" s="5">
        <f t="shared" si="101"/>
        <v>1506.747902601958</v>
      </c>
    </row>
    <row r="3221" spans="1:6" x14ac:dyDescent="0.3">
      <c r="A3221" t="str">
        <f>Buildings!A3217</f>
        <v>2018_599</v>
      </c>
      <c r="B3221" s="4">
        <f>Buildings!B3217</f>
        <v>2018</v>
      </c>
      <c r="C3221" s="5">
        <f>Buildings!C3217</f>
        <v>533.23602620139695</v>
      </c>
      <c r="D3221" s="15">
        <f>Buildings!D3217</f>
        <v>4.3496767241379297</v>
      </c>
      <c r="E3221" s="4">
        <f t="shared" si="100"/>
        <v>1</v>
      </c>
      <c r="F3221" s="5">
        <f t="shared" si="101"/>
        <v>533.23602620139695</v>
      </c>
    </row>
    <row r="3222" spans="1:6" x14ac:dyDescent="0.3">
      <c r="A3222" t="str">
        <f>Buildings!A3218</f>
        <v>2018_600</v>
      </c>
      <c r="B3222" s="4">
        <f>Buildings!B3218</f>
        <v>2018</v>
      </c>
      <c r="C3222" s="5">
        <f>Buildings!C3218</f>
        <v>183.887735754251</v>
      </c>
      <c r="D3222" s="15">
        <f>Buildings!D3218</f>
        <v>4.0015625000000004</v>
      </c>
      <c r="E3222" s="4">
        <f t="shared" si="100"/>
        <v>1</v>
      </c>
      <c r="F3222" s="5">
        <f t="shared" si="101"/>
        <v>183.887735754251</v>
      </c>
    </row>
    <row r="3223" spans="1:6" x14ac:dyDescent="0.3">
      <c r="A3223" t="str">
        <f>Buildings!A3219</f>
        <v>2018_601</v>
      </c>
      <c r="B3223" s="4">
        <f>Buildings!B3219</f>
        <v>2018</v>
      </c>
      <c r="C3223" s="5">
        <f>Buildings!C3219</f>
        <v>478.23172965459497</v>
      </c>
      <c r="D3223" s="15">
        <f>Buildings!D3219</f>
        <v>7.9423076923076898</v>
      </c>
      <c r="E3223" s="4">
        <f t="shared" si="100"/>
        <v>2</v>
      </c>
      <c r="F3223" s="5">
        <f t="shared" si="101"/>
        <v>956.46345930918994</v>
      </c>
    </row>
    <row r="3224" spans="1:6" x14ac:dyDescent="0.3">
      <c r="A3224" t="str">
        <f>Buildings!A3220</f>
        <v>2018_602</v>
      </c>
      <c r="B3224" s="4">
        <f>Buildings!B3220</f>
        <v>2018</v>
      </c>
      <c r="C3224" s="5">
        <f>Buildings!C3220</f>
        <v>18.357132497243601</v>
      </c>
      <c r="D3224" s="15">
        <f>Buildings!D3220</f>
        <v>2.171875</v>
      </c>
      <c r="E3224" s="4">
        <f t="shared" si="100"/>
        <v>1</v>
      </c>
      <c r="F3224" s="5">
        <f t="shared" si="101"/>
        <v>18.357132497243601</v>
      </c>
    </row>
    <row r="3225" spans="1:6" x14ac:dyDescent="0.3">
      <c r="A3225" t="str">
        <f>Buildings!A3221</f>
        <v>2018_603</v>
      </c>
      <c r="B3225" s="4">
        <f>Buildings!B3221</f>
        <v>2018</v>
      </c>
      <c r="C3225" s="5">
        <f>Buildings!C3221</f>
        <v>367.76766730286198</v>
      </c>
      <c r="D3225" s="15">
        <f>Buildings!D3221</f>
        <v>4.0210937500000004</v>
      </c>
      <c r="E3225" s="4">
        <f t="shared" si="100"/>
        <v>1</v>
      </c>
      <c r="F3225" s="5">
        <f t="shared" si="101"/>
        <v>367.76766730286198</v>
      </c>
    </row>
    <row r="3226" spans="1:6" x14ac:dyDescent="0.3">
      <c r="A3226" t="str">
        <f>Buildings!A3222</f>
        <v>2018_604</v>
      </c>
      <c r="B3226" s="4">
        <f>Buildings!B3222</f>
        <v>2018</v>
      </c>
      <c r="C3226" s="5">
        <f>Buildings!C3222</f>
        <v>588.46424100547995</v>
      </c>
      <c r="D3226" s="15">
        <f>Buildings!D3222</f>
        <v>5.477783203125</v>
      </c>
      <c r="E3226" s="4">
        <f t="shared" si="100"/>
        <v>1</v>
      </c>
      <c r="F3226" s="5">
        <f t="shared" si="101"/>
        <v>588.46424100547995</v>
      </c>
    </row>
    <row r="3227" spans="1:6" x14ac:dyDescent="0.3">
      <c r="A3227" t="str">
        <f>Buildings!A3223</f>
        <v>2018_605</v>
      </c>
      <c r="B3227" s="4">
        <f>Buildings!B3223</f>
        <v>2018</v>
      </c>
      <c r="C3227" s="5">
        <f>Buildings!C3223</f>
        <v>588.50506635941599</v>
      </c>
      <c r="D3227" s="15">
        <f>Buildings!D3223</f>
        <v>5.512451171875</v>
      </c>
      <c r="E3227" s="4">
        <f t="shared" si="100"/>
        <v>1</v>
      </c>
      <c r="F3227" s="5">
        <f t="shared" si="101"/>
        <v>588.50506635941599</v>
      </c>
    </row>
    <row r="3228" spans="1:6" x14ac:dyDescent="0.3">
      <c r="A3228" t="str">
        <f>Buildings!A3224</f>
        <v>2018_606</v>
      </c>
      <c r="B3228" s="4">
        <f>Buildings!B3224</f>
        <v>2018</v>
      </c>
      <c r="C3228" s="5">
        <f>Buildings!C3224</f>
        <v>110.39722155500201</v>
      </c>
      <c r="D3228" s="15">
        <f>Buildings!D3224</f>
        <v>4.6705729166666696</v>
      </c>
      <c r="E3228" s="4">
        <f t="shared" si="100"/>
        <v>1</v>
      </c>
      <c r="F3228" s="5">
        <f t="shared" si="101"/>
        <v>110.39722155500201</v>
      </c>
    </row>
    <row r="3229" spans="1:6" x14ac:dyDescent="0.3">
      <c r="A3229" t="str">
        <f>Buildings!A3225</f>
        <v>2018_607</v>
      </c>
      <c r="B3229" s="4">
        <f>Buildings!B3225</f>
        <v>2018</v>
      </c>
      <c r="C3229" s="5">
        <f>Buildings!C3225</f>
        <v>18.408168444409998</v>
      </c>
      <c r="D3229" s="15">
        <f>Buildings!D3225</f>
        <v>3.703125</v>
      </c>
      <c r="E3229" s="4">
        <f t="shared" si="100"/>
        <v>1</v>
      </c>
      <c r="F3229" s="5">
        <f t="shared" si="101"/>
        <v>18.408168444409998</v>
      </c>
    </row>
    <row r="3230" spans="1:6" x14ac:dyDescent="0.3">
      <c r="A3230" t="str">
        <f>Buildings!A3226</f>
        <v>2018_608</v>
      </c>
      <c r="B3230" s="4">
        <f>Buildings!B3226</f>
        <v>2018</v>
      </c>
      <c r="C3230" s="5">
        <f>Buildings!C3226</f>
        <v>73.583957623690395</v>
      </c>
      <c r="D3230" s="15">
        <f>Buildings!D3226</f>
        <v>3.052734375</v>
      </c>
      <c r="E3230" s="4">
        <f t="shared" si="100"/>
        <v>1</v>
      </c>
      <c r="F3230" s="5">
        <f t="shared" si="101"/>
        <v>73.583957623690395</v>
      </c>
    </row>
    <row r="3231" spans="1:6" x14ac:dyDescent="0.3">
      <c r="A3231" t="str">
        <f>Buildings!A3227</f>
        <v>2018_609</v>
      </c>
      <c r="B3231" s="4">
        <f>Buildings!B3227</f>
        <v>2018</v>
      </c>
      <c r="C3231" s="5">
        <f>Buildings!C3227</f>
        <v>386.33295556996001</v>
      </c>
      <c r="D3231" s="15">
        <f>Buildings!D3227</f>
        <v>4.22991071428571</v>
      </c>
      <c r="E3231" s="4">
        <f t="shared" si="100"/>
        <v>1</v>
      </c>
      <c r="F3231" s="5">
        <f t="shared" si="101"/>
        <v>386.33295556996001</v>
      </c>
    </row>
    <row r="3232" spans="1:6" x14ac:dyDescent="0.3">
      <c r="A3232" t="str">
        <f>Buildings!A3228</f>
        <v>2018_610</v>
      </c>
      <c r="B3232" s="4">
        <f>Buildings!B3228</f>
        <v>2018</v>
      </c>
      <c r="C3232" s="5">
        <f>Buildings!C3228</f>
        <v>735.71813249960496</v>
      </c>
      <c r="D3232" s="15">
        <f>Buildings!D3228</f>
        <v>5.068359375</v>
      </c>
      <c r="E3232" s="4">
        <f t="shared" si="100"/>
        <v>1</v>
      </c>
      <c r="F3232" s="5">
        <f t="shared" si="101"/>
        <v>735.71813249960496</v>
      </c>
    </row>
    <row r="3233" spans="1:6" x14ac:dyDescent="0.3">
      <c r="A3233" t="str">
        <f>Buildings!A3229</f>
        <v>2018_611</v>
      </c>
      <c r="B3233" s="4">
        <f>Buildings!B3229</f>
        <v>2018</v>
      </c>
      <c r="C3233" s="5">
        <f>Buildings!C3229</f>
        <v>91.993597716093106</v>
      </c>
      <c r="D3233" s="15">
        <f>Buildings!D3229</f>
        <v>2.8234374999999998</v>
      </c>
      <c r="E3233" s="4">
        <f t="shared" si="100"/>
        <v>1</v>
      </c>
      <c r="F3233" s="5">
        <f t="shared" si="101"/>
        <v>91.993597716093106</v>
      </c>
    </row>
    <row r="3234" spans="1:6" x14ac:dyDescent="0.3">
      <c r="A3234" t="str">
        <f>Buildings!A3230</f>
        <v>2018_612</v>
      </c>
      <c r="B3234" s="4">
        <f>Buildings!B3230</f>
        <v>2018</v>
      </c>
      <c r="C3234" s="5">
        <f>Buildings!C3230</f>
        <v>18.348667820915601</v>
      </c>
      <c r="D3234" s="15">
        <f>Buildings!D3230</f>
        <v>5.9609375</v>
      </c>
      <c r="E3234" s="4">
        <f t="shared" si="100"/>
        <v>1</v>
      </c>
      <c r="F3234" s="5">
        <f t="shared" si="101"/>
        <v>18.348667820915601</v>
      </c>
    </row>
    <row r="3235" spans="1:6" x14ac:dyDescent="0.3">
      <c r="A3235" t="str">
        <f>Buildings!A3231</f>
        <v>2018_613</v>
      </c>
      <c r="B3235" s="4">
        <f>Buildings!B3231</f>
        <v>2018</v>
      </c>
      <c r="C3235" s="5">
        <f>Buildings!C3231</f>
        <v>533.33562161028397</v>
      </c>
      <c r="D3235" s="15">
        <f>Buildings!D3231</f>
        <v>4.5506465517241397</v>
      </c>
      <c r="E3235" s="4">
        <f t="shared" si="100"/>
        <v>1</v>
      </c>
      <c r="F3235" s="5">
        <f t="shared" si="101"/>
        <v>533.33562161028397</v>
      </c>
    </row>
    <row r="3236" spans="1:6" x14ac:dyDescent="0.3">
      <c r="A3236" t="str">
        <f>Buildings!A3232</f>
        <v>2018_614</v>
      </c>
      <c r="B3236" s="4">
        <f>Buildings!B3232</f>
        <v>2018</v>
      </c>
      <c r="C3236" s="5">
        <f>Buildings!C3232</f>
        <v>974.66310040094004</v>
      </c>
      <c r="D3236" s="15">
        <f>Buildings!D3232</f>
        <v>4.5682488207547198</v>
      </c>
      <c r="E3236" s="4">
        <f t="shared" si="100"/>
        <v>1</v>
      </c>
      <c r="F3236" s="5">
        <f t="shared" si="101"/>
        <v>974.66310040094004</v>
      </c>
    </row>
    <row r="3237" spans="1:6" x14ac:dyDescent="0.3">
      <c r="A3237" t="str">
        <f>Buildings!A3233</f>
        <v>2018_615</v>
      </c>
      <c r="B3237" s="4">
        <f>Buildings!B3233</f>
        <v>2018</v>
      </c>
      <c r="C3237" s="5">
        <f>Buildings!C3233</f>
        <v>73.594987765885904</v>
      </c>
      <c r="D3237" s="15">
        <f>Buildings!D3233</f>
        <v>3.90625</v>
      </c>
      <c r="E3237" s="4">
        <f t="shared" si="100"/>
        <v>1</v>
      </c>
      <c r="F3237" s="5">
        <f t="shared" si="101"/>
        <v>73.594987765885904</v>
      </c>
    </row>
    <row r="3238" spans="1:6" x14ac:dyDescent="0.3">
      <c r="A3238" t="str">
        <f>Buildings!A3234</f>
        <v>2018_616</v>
      </c>
      <c r="B3238" s="4">
        <f>Buildings!B3234</f>
        <v>2018</v>
      </c>
      <c r="C3238" s="5">
        <f>Buildings!C3234</f>
        <v>165.38486050814299</v>
      </c>
      <c r="D3238" s="15">
        <f>Buildings!D3234</f>
        <v>3.5407986111111098</v>
      </c>
      <c r="E3238" s="4">
        <f t="shared" si="100"/>
        <v>1</v>
      </c>
      <c r="F3238" s="5">
        <f t="shared" si="101"/>
        <v>165.38486050814299</v>
      </c>
    </row>
    <row r="3239" spans="1:6" x14ac:dyDescent="0.3">
      <c r="A3239" t="str">
        <f>Buildings!A3235</f>
        <v>2018_617</v>
      </c>
      <c r="B3239" s="4">
        <f>Buildings!B3235</f>
        <v>2018</v>
      </c>
      <c r="C3239" s="5">
        <f>Buildings!C3235</f>
        <v>735.707115024328</v>
      </c>
      <c r="D3239" s="15">
        <f>Buildings!D3235</f>
        <v>5.6246093750000004</v>
      </c>
      <c r="E3239" s="4">
        <f t="shared" si="100"/>
        <v>1</v>
      </c>
      <c r="F3239" s="5">
        <f t="shared" si="101"/>
        <v>735.707115024328</v>
      </c>
    </row>
    <row r="3240" spans="1:6" x14ac:dyDescent="0.3">
      <c r="A3240" t="str">
        <f>Buildings!A3236</f>
        <v>2018_618</v>
      </c>
      <c r="B3240" s="4">
        <f>Buildings!B3236</f>
        <v>2018</v>
      </c>
      <c r="C3240" s="5">
        <f>Buildings!C3236</f>
        <v>110.397574638948</v>
      </c>
      <c r="D3240" s="15">
        <f>Buildings!D3236</f>
        <v>3.6315104166666701</v>
      </c>
      <c r="E3240" s="4">
        <f t="shared" si="100"/>
        <v>1</v>
      </c>
      <c r="F3240" s="5">
        <f t="shared" si="101"/>
        <v>110.397574638948</v>
      </c>
    </row>
    <row r="3241" spans="1:6" x14ac:dyDescent="0.3">
      <c r="A3241" t="str">
        <f>Buildings!A3237</f>
        <v>2018_619</v>
      </c>
      <c r="B3241" s="4">
        <f>Buildings!B3237</f>
        <v>2018</v>
      </c>
      <c r="C3241" s="5">
        <f>Buildings!C3237</f>
        <v>36.748674254864497</v>
      </c>
      <c r="D3241" s="15">
        <f>Buildings!D3237</f>
        <v>2.3984375</v>
      </c>
      <c r="E3241" s="4">
        <f t="shared" si="100"/>
        <v>1</v>
      </c>
      <c r="F3241" s="5">
        <f t="shared" si="101"/>
        <v>36.748674254864497</v>
      </c>
    </row>
    <row r="3242" spans="1:6" x14ac:dyDescent="0.3">
      <c r="A3242" t="str">
        <f>Buildings!A3238</f>
        <v>2018_620</v>
      </c>
      <c r="B3242" s="4">
        <f>Buildings!B3238</f>
        <v>2018</v>
      </c>
      <c r="C3242" s="5">
        <f>Buildings!C3238</f>
        <v>331.099773876369</v>
      </c>
      <c r="D3242" s="15">
        <f>Buildings!D3238</f>
        <v>4.3511284722222197</v>
      </c>
      <c r="E3242" s="4">
        <f t="shared" si="100"/>
        <v>1</v>
      </c>
      <c r="F3242" s="5">
        <f t="shared" si="101"/>
        <v>331.099773876369</v>
      </c>
    </row>
    <row r="3243" spans="1:6" x14ac:dyDescent="0.3">
      <c r="A3243" t="str">
        <f>Buildings!A3239</f>
        <v>2018_621</v>
      </c>
      <c r="B3243" s="4">
        <f>Buildings!B3239</f>
        <v>2018</v>
      </c>
      <c r="C3243" s="5">
        <f>Buildings!C3239</f>
        <v>2481.8022042717798</v>
      </c>
      <c r="D3243" s="15">
        <f>Buildings!D3239</f>
        <v>9.0851851851851908</v>
      </c>
      <c r="E3243" s="4">
        <f t="shared" si="100"/>
        <v>3</v>
      </c>
      <c r="F3243" s="5">
        <f t="shared" si="101"/>
        <v>7445.406612815339</v>
      </c>
    </row>
    <row r="3244" spans="1:6" x14ac:dyDescent="0.3">
      <c r="A3244" t="str">
        <f>Buildings!A3240</f>
        <v>2018_622</v>
      </c>
      <c r="B3244" s="4">
        <f>Buildings!B3240</f>
        <v>2018</v>
      </c>
      <c r="C3244" s="5">
        <f>Buildings!C3240</f>
        <v>698.69976418744795</v>
      </c>
      <c r="D3244" s="15">
        <f>Buildings!D3240</f>
        <v>5.3723273026315796</v>
      </c>
      <c r="E3244" s="4">
        <f t="shared" si="100"/>
        <v>1</v>
      </c>
      <c r="F3244" s="5">
        <f t="shared" si="101"/>
        <v>698.69976418744795</v>
      </c>
    </row>
    <row r="3245" spans="1:6" x14ac:dyDescent="0.3">
      <c r="A3245" t="str">
        <f>Buildings!A3241</f>
        <v>2018_623</v>
      </c>
      <c r="B3245" s="4">
        <f>Buildings!B3241</f>
        <v>2018</v>
      </c>
      <c r="C3245" s="5">
        <f>Buildings!C3241</f>
        <v>662.04295537062001</v>
      </c>
      <c r="D3245" s="15">
        <f>Buildings!D3241</f>
        <v>5.4976128472222197</v>
      </c>
      <c r="E3245" s="4">
        <f t="shared" si="100"/>
        <v>1</v>
      </c>
      <c r="F3245" s="5">
        <f t="shared" si="101"/>
        <v>662.04295537062001</v>
      </c>
    </row>
    <row r="3246" spans="1:6" x14ac:dyDescent="0.3">
      <c r="A3246" t="str">
        <f>Buildings!A3242</f>
        <v>2018_624</v>
      </c>
      <c r="B3246" s="4">
        <f>Buildings!B3242</f>
        <v>2018</v>
      </c>
      <c r="C3246" s="5">
        <f>Buildings!C3242</f>
        <v>36.848718316294303</v>
      </c>
      <c r="D3246" s="15">
        <f>Buildings!D3242</f>
        <v>3.1640625</v>
      </c>
      <c r="E3246" s="4">
        <f t="shared" si="100"/>
        <v>1</v>
      </c>
      <c r="F3246" s="5">
        <f t="shared" si="101"/>
        <v>36.848718316294303</v>
      </c>
    </row>
    <row r="3247" spans="1:6" x14ac:dyDescent="0.3">
      <c r="A3247" t="str">
        <f>Buildings!A3243</f>
        <v>2018_625</v>
      </c>
      <c r="B3247" s="4">
        <f>Buildings!B3243</f>
        <v>2018</v>
      </c>
      <c r="C3247" s="5">
        <f>Buildings!C3243</f>
        <v>607.13122470304404</v>
      </c>
      <c r="D3247" s="15">
        <f>Buildings!D3243</f>
        <v>4.6325757575757596</v>
      </c>
      <c r="E3247" s="4">
        <f t="shared" si="100"/>
        <v>1</v>
      </c>
      <c r="F3247" s="5">
        <f t="shared" si="101"/>
        <v>607.13122470304404</v>
      </c>
    </row>
    <row r="3248" spans="1:6" x14ac:dyDescent="0.3">
      <c r="A3248" t="str">
        <f>Buildings!A3244</f>
        <v>2018_626</v>
      </c>
      <c r="B3248" s="4">
        <f>Buildings!B3244</f>
        <v>2018</v>
      </c>
      <c r="C3248" s="5">
        <f>Buildings!C3244</f>
        <v>36.747025410644703</v>
      </c>
      <c r="D3248" s="15">
        <f>Buildings!D3244</f>
        <v>2.8359375</v>
      </c>
      <c r="E3248" s="4">
        <f t="shared" si="100"/>
        <v>1</v>
      </c>
      <c r="F3248" s="5">
        <f t="shared" si="101"/>
        <v>36.747025410644703</v>
      </c>
    </row>
    <row r="3249" spans="1:6" x14ac:dyDescent="0.3">
      <c r="A3249" t="str">
        <f>Buildings!A3245</f>
        <v>2018_627</v>
      </c>
      <c r="B3249" s="4">
        <f>Buildings!B3245</f>
        <v>2018</v>
      </c>
      <c r="C3249" s="5">
        <f>Buildings!C3245</f>
        <v>73.548947352916002</v>
      </c>
      <c r="D3249" s="15">
        <f>Buildings!D3245</f>
        <v>3.900390625</v>
      </c>
      <c r="E3249" s="4">
        <f t="shared" si="100"/>
        <v>1</v>
      </c>
      <c r="F3249" s="5">
        <f t="shared" si="101"/>
        <v>73.548947352916002</v>
      </c>
    </row>
    <row r="3250" spans="1:6" x14ac:dyDescent="0.3">
      <c r="A3250" t="str">
        <f>Buildings!A3246</f>
        <v>2018_628</v>
      </c>
      <c r="B3250" s="4">
        <f>Buildings!B3246</f>
        <v>2018</v>
      </c>
      <c r="C3250" s="5">
        <f>Buildings!C3246</f>
        <v>73.600835185497999</v>
      </c>
      <c r="D3250" s="15">
        <f>Buildings!D3246</f>
        <v>2.9609375</v>
      </c>
      <c r="E3250" s="4">
        <f t="shared" si="100"/>
        <v>1</v>
      </c>
      <c r="F3250" s="5">
        <f t="shared" si="101"/>
        <v>73.600835185497999</v>
      </c>
    </row>
    <row r="3251" spans="1:6" x14ac:dyDescent="0.3">
      <c r="A3251" t="str">
        <f>Buildings!A3247</f>
        <v>2018_629</v>
      </c>
      <c r="B3251" s="4">
        <f>Buildings!B3247</f>
        <v>2018</v>
      </c>
      <c r="C3251" s="5">
        <f>Buildings!C3247</f>
        <v>588.56228996813297</v>
      </c>
      <c r="D3251" s="15">
        <f>Buildings!D3247</f>
        <v>4.231689453125</v>
      </c>
      <c r="E3251" s="4">
        <f t="shared" si="100"/>
        <v>1</v>
      </c>
      <c r="F3251" s="5">
        <f t="shared" si="101"/>
        <v>588.56228996813297</v>
      </c>
    </row>
    <row r="3252" spans="1:6" x14ac:dyDescent="0.3">
      <c r="A3252" t="str">
        <f>Buildings!A3248</f>
        <v>2018_630</v>
      </c>
      <c r="B3252" s="4">
        <f>Buildings!B3248</f>
        <v>2018</v>
      </c>
      <c r="C3252" s="5">
        <f>Buildings!C3248</f>
        <v>1084.7591975387199</v>
      </c>
      <c r="D3252" s="15">
        <f>Buildings!D3248</f>
        <v>5.0254237288135597</v>
      </c>
      <c r="E3252" s="4">
        <f t="shared" si="100"/>
        <v>1</v>
      </c>
      <c r="F3252" s="5">
        <f t="shared" si="101"/>
        <v>1084.7591975387199</v>
      </c>
    </row>
    <row r="3253" spans="1:6" x14ac:dyDescent="0.3">
      <c r="A3253" t="str">
        <f>Buildings!A3249</f>
        <v>2018_631</v>
      </c>
      <c r="B3253" s="4">
        <f>Buildings!B3249</f>
        <v>2018</v>
      </c>
      <c r="C3253" s="5">
        <f>Buildings!C3249</f>
        <v>257.40667201485502</v>
      </c>
      <c r="D3253" s="15">
        <f>Buildings!D3249</f>
        <v>4.1936383928571397</v>
      </c>
      <c r="E3253" s="4">
        <f t="shared" si="100"/>
        <v>1</v>
      </c>
      <c r="F3253" s="5">
        <f t="shared" si="101"/>
        <v>257.40667201485502</v>
      </c>
    </row>
    <row r="3254" spans="1:6" x14ac:dyDescent="0.3">
      <c r="A3254" t="str">
        <f>Buildings!A3250</f>
        <v>2018_632</v>
      </c>
      <c r="B3254" s="4">
        <f>Buildings!B3250</f>
        <v>2018</v>
      </c>
      <c r="C3254" s="5">
        <f>Buildings!C3250</f>
        <v>275.823877224699</v>
      </c>
      <c r="D3254" s="15">
        <f>Buildings!D3250</f>
        <v>3.8020833333333299</v>
      </c>
      <c r="E3254" s="4">
        <f t="shared" si="100"/>
        <v>1</v>
      </c>
      <c r="F3254" s="5">
        <f t="shared" si="101"/>
        <v>275.823877224699</v>
      </c>
    </row>
    <row r="3255" spans="1:6" x14ac:dyDescent="0.3">
      <c r="A3255" t="str">
        <f>Buildings!A3251</f>
        <v>2018_633</v>
      </c>
      <c r="B3255" s="4">
        <f>Buildings!B3251</f>
        <v>2018</v>
      </c>
      <c r="C3255" s="5">
        <f>Buildings!C3251</f>
        <v>275.74252203851898</v>
      </c>
      <c r="D3255" s="15">
        <f>Buildings!D3251</f>
        <v>4.7255208333333298</v>
      </c>
      <c r="E3255" s="4">
        <f t="shared" si="100"/>
        <v>1</v>
      </c>
      <c r="F3255" s="5">
        <f t="shared" si="101"/>
        <v>275.74252203851898</v>
      </c>
    </row>
    <row r="3256" spans="1:6" x14ac:dyDescent="0.3">
      <c r="A3256" t="str">
        <f>Buildings!A3252</f>
        <v>2018_634</v>
      </c>
      <c r="B3256" s="4">
        <f>Buildings!B3252</f>
        <v>2018</v>
      </c>
      <c r="C3256" s="5">
        <f>Buildings!C3252</f>
        <v>1048.6525222063101</v>
      </c>
      <c r="D3256" s="15">
        <f>Buildings!D3252</f>
        <v>5.2114857456140404</v>
      </c>
      <c r="E3256" s="4">
        <f t="shared" si="100"/>
        <v>1</v>
      </c>
      <c r="F3256" s="5">
        <f t="shared" si="101"/>
        <v>1048.6525222063101</v>
      </c>
    </row>
    <row r="3257" spans="1:6" x14ac:dyDescent="0.3">
      <c r="A3257" t="str">
        <f>Buildings!A3253</f>
        <v>2018_635</v>
      </c>
      <c r="B3257" s="4">
        <f>Buildings!B3253</f>
        <v>2018</v>
      </c>
      <c r="C3257" s="5">
        <f>Buildings!C3253</f>
        <v>386.16810430400102</v>
      </c>
      <c r="D3257" s="15">
        <f>Buildings!D3253</f>
        <v>3.7652529761904798</v>
      </c>
      <c r="E3257" s="4">
        <f t="shared" si="100"/>
        <v>1</v>
      </c>
      <c r="F3257" s="5">
        <f t="shared" si="101"/>
        <v>386.16810430400102</v>
      </c>
    </row>
    <row r="3258" spans="1:6" x14ac:dyDescent="0.3">
      <c r="A3258" t="str">
        <f>Buildings!A3254</f>
        <v>2018_636</v>
      </c>
      <c r="B3258" s="4">
        <f>Buildings!B3254</f>
        <v>2018</v>
      </c>
      <c r="C3258" s="5">
        <f>Buildings!C3254</f>
        <v>367.683172767982</v>
      </c>
      <c r="D3258" s="15">
        <f>Buildings!D3254</f>
        <v>4.1519531250000004</v>
      </c>
      <c r="E3258" s="4">
        <f t="shared" si="100"/>
        <v>1</v>
      </c>
      <c r="F3258" s="5">
        <f t="shared" si="101"/>
        <v>367.683172767982</v>
      </c>
    </row>
    <row r="3259" spans="1:6" x14ac:dyDescent="0.3">
      <c r="A3259" t="str">
        <f>Buildings!A3255</f>
        <v>2018_637</v>
      </c>
      <c r="B3259" s="4">
        <f>Buildings!B3255</f>
        <v>2018</v>
      </c>
      <c r="C3259" s="5">
        <f>Buildings!C3255</f>
        <v>606.97787085175503</v>
      </c>
      <c r="D3259" s="15">
        <f>Buildings!D3255</f>
        <v>4.7194602272727302</v>
      </c>
      <c r="E3259" s="4">
        <f t="shared" si="100"/>
        <v>1</v>
      </c>
      <c r="F3259" s="5">
        <f t="shared" si="101"/>
        <v>606.97787085175503</v>
      </c>
    </row>
    <row r="3260" spans="1:6" x14ac:dyDescent="0.3">
      <c r="A3260" t="str">
        <f>Buildings!A3256</f>
        <v>2018_638</v>
      </c>
      <c r="B3260" s="4">
        <f>Buildings!B3256</f>
        <v>2018</v>
      </c>
      <c r="C3260" s="5">
        <f>Buildings!C3256</f>
        <v>1085.17210958805</v>
      </c>
      <c r="D3260" s="15">
        <f>Buildings!D3256</f>
        <v>5.3658633474576298</v>
      </c>
      <c r="E3260" s="4">
        <f t="shared" si="100"/>
        <v>1</v>
      </c>
      <c r="F3260" s="5">
        <f t="shared" si="101"/>
        <v>1085.17210958805</v>
      </c>
    </row>
    <row r="3261" spans="1:6" x14ac:dyDescent="0.3">
      <c r="A3261" t="str">
        <f>Buildings!A3257</f>
        <v>2018_639</v>
      </c>
      <c r="B3261" s="4">
        <f>Buildings!B3257</f>
        <v>2018</v>
      </c>
      <c r="C3261" s="5">
        <f>Buildings!C3257</f>
        <v>275.82809429243201</v>
      </c>
      <c r="D3261" s="15">
        <f>Buildings!D3257</f>
        <v>4.5062499999999996</v>
      </c>
      <c r="E3261" s="4">
        <f t="shared" si="100"/>
        <v>1</v>
      </c>
      <c r="F3261" s="5">
        <f t="shared" si="101"/>
        <v>275.82809429243201</v>
      </c>
    </row>
    <row r="3262" spans="1:6" x14ac:dyDescent="0.3">
      <c r="A3262" t="str">
        <f>Buildings!A3258</f>
        <v>2018_640</v>
      </c>
      <c r="B3262" s="4">
        <f>Buildings!B3258</f>
        <v>2018</v>
      </c>
      <c r="C3262" s="5">
        <f>Buildings!C3258</f>
        <v>165.56995113939001</v>
      </c>
      <c r="D3262" s="15">
        <f>Buildings!D3258</f>
        <v>5.0182291666666696</v>
      </c>
      <c r="E3262" s="4">
        <f t="shared" si="100"/>
        <v>1</v>
      </c>
      <c r="F3262" s="5">
        <f t="shared" si="101"/>
        <v>165.56995113939001</v>
      </c>
    </row>
    <row r="3263" spans="1:6" x14ac:dyDescent="0.3">
      <c r="A3263" t="str">
        <f>Buildings!A3259</f>
        <v>2018_641</v>
      </c>
      <c r="B3263" s="4">
        <f>Buildings!B3259</f>
        <v>2018</v>
      </c>
      <c r="C3263" s="5">
        <f>Buildings!C3259</f>
        <v>275.919596839696</v>
      </c>
      <c r="D3263" s="15">
        <f>Buildings!D3259</f>
        <v>4.13697916666667</v>
      </c>
      <c r="E3263" s="4">
        <f t="shared" si="100"/>
        <v>1</v>
      </c>
      <c r="F3263" s="5">
        <f t="shared" si="101"/>
        <v>275.919596839696</v>
      </c>
    </row>
    <row r="3264" spans="1:6" x14ac:dyDescent="0.3">
      <c r="A3264" t="str">
        <f>Buildings!A3260</f>
        <v>2018_642</v>
      </c>
      <c r="B3264" s="4">
        <f>Buildings!B3260</f>
        <v>2018</v>
      </c>
      <c r="C3264" s="5">
        <f>Buildings!C3260</f>
        <v>698.69546549767301</v>
      </c>
      <c r="D3264" s="15">
        <f>Buildings!D3260</f>
        <v>5.5945723684210504</v>
      </c>
      <c r="E3264" s="4">
        <f t="shared" si="100"/>
        <v>1</v>
      </c>
      <c r="F3264" s="5">
        <f t="shared" si="101"/>
        <v>698.69546549767301</v>
      </c>
    </row>
    <row r="3265" spans="1:6" x14ac:dyDescent="0.3">
      <c r="A3265" t="str">
        <f>Buildings!A3261</f>
        <v>2018_643</v>
      </c>
      <c r="B3265" s="4">
        <f>Buildings!B3261</f>
        <v>2018</v>
      </c>
      <c r="C3265" s="5">
        <f>Buildings!C3261</f>
        <v>496.49270231276802</v>
      </c>
      <c r="D3265" s="15">
        <f>Buildings!D3261</f>
        <v>4.3344907407407396</v>
      </c>
      <c r="E3265" s="4">
        <f t="shared" si="100"/>
        <v>1</v>
      </c>
      <c r="F3265" s="5">
        <f t="shared" si="101"/>
        <v>496.49270231276802</v>
      </c>
    </row>
    <row r="3266" spans="1:6" x14ac:dyDescent="0.3">
      <c r="A3266" t="str">
        <f>Buildings!A3262</f>
        <v>2018_644</v>
      </c>
      <c r="B3266" s="4">
        <f>Buildings!B3262</f>
        <v>2018</v>
      </c>
      <c r="C3266" s="5">
        <f>Buildings!C3262</f>
        <v>551.78605969808802</v>
      </c>
      <c r="D3266" s="15">
        <f>Buildings!D3262</f>
        <v>5.8182291666666703</v>
      </c>
      <c r="E3266" s="4">
        <f t="shared" si="100"/>
        <v>1</v>
      </c>
      <c r="F3266" s="5">
        <f t="shared" si="101"/>
        <v>551.78605969808802</v>
      </c>
    </row>
    <row r="3267" spans="1:6" x14ac:dyDescent="0.3">
      <c r="A3267" t="str">
        <f>Buildings!A3263</f>
        <v>2018_645</v>
      </c>
      <c r="B3267" s="4">
        <f>Buildings!B3263</f>
        <v>2018</v>
      </c>
      <c r="C3267" s="5">
        <f>Buildings!C3263</f>
        <v>18.4048531744629</v>
      </c>
      <c r="D3267" s="15">
        <f>Buildings!D3263</f>
        <v>3.3125</v>
      </c>
      <c r="E3267" s="4">
        <f t="shared" si="100"/>
        <v>1</v>
      </c>
      <c r="F3267" s="5">
        <f t="shared" si="101"/>
        <v>18.4048531744629</v>
      </c>
    </row>
    <row r="3268" spans="1:6" x14ac:dyDescent="0.3">
      <c r="A3268" t="str">
        <f>Buildings!A3264</f>
        <v>2018_646</v>
      </c>
      <c r="B3268" s="4">
        <f>Buildings!B3264</f>
        <v>2018</v>
      </c>
      <c r="C3268" s="5">
        <f>Buildings!C3264</f>
        <v>183.93836892023299</v>
      </c>
      <c r="D3268" s="15">
        <f>Buildings!D3264</f>
        <v>4.6382812500000004</v>
      </c>
      <c r="E3268" s="4">
        <f t="shared" si="100"/>
        <v>1</v>
      </c>
      <c r="F3268" s="5">
        <f t="shared" si="101"/>
        <v>183.93836892023299</v>
      </c>
    </row>
    <row r="3269" spans="1:6" x14ac:dyDescent="0.3">
      <c r="A3269" t="str">
        <f>Buildings!A3265</f>
        <v>2018_647</v>
      </c>
      <c r="B3269" s="4">
        <f>Buildings!B3265</f>
        <v>2018</v>
      </c>
      <c r="C3269" s="5">
        <f>Buildings!C3265</f>
        <v>18.3558083791286</v>
      </c>
      <c r="D3269" s="15">
        <f>Buildings!D3265</f>
        <v>1.953125</v>
      </c>
      <c r="E3269" s="4">
        <f t="shared" si="100"/>
        <v>1</v>
      </c>
      <c r="F3269" s="5">
        <f t="shared" si="101"/>
        <v>18.3558083791286</v>
      </c>
    </row>
    <row r="3270" spans="1:6" x14ac:dyDescent="0.3">
      <c r="A3270" t="str">
        <f>Buildings!A3266</f>
        <v>2018_648</v>
      </c>
      <c r="B3270" s="4">
        <f>Buildings!B3266</f>
        <v>2018</v>
      </c>
      <c r="C3270" s="5">
        <f>Buildings!C3266</f>
        <v>367.91023230831797</v>
      </c>
      <c r="D3270" s="15">
        <f>Buildings!D3266</f>
        <v>5.25</v>
      </c>
      <c r="E3270" s="4">
        <f t="shared" si="100"/>
        <v>1</v>
      </c>
      <c r="F3270" s="5">
        <f t="shared" si="101"/>
        <v>367.91023230831797</v>
      </c>
    </row>
    <row r="3271" spans="1:6" x14ac:dyDescent="0.3">
      <c r="A3271" t="str">
        <f>Buildings!A3267</f>
        <v>2018_649</v>
      </c>
      <c r="B3271" s="4">
        <f>Buildings!B3267</f>
        <v>2018</v>
      </c>
      <c r="C3271" s="5">
        <f>Buildings!C3267</f>
        <v>18.357406526803999</v>
      </c>
      <c r="D3271" s="15">
        <f>Buildings!D3267</f>
        <v>1.875</v>
      </c>
      <c r="E3271" s="4">
        <f t="shared" ref="E3271:E3334" si="102">MAX(1,FLOOR(D3271/$B$3,1))</f>
        <v>1</v>
      </c>
      <c r="F3271" s="5">
        <f t="shared" ref="F3271:F3334" si="103">C3271*E3271</f>
        <v>18.357406526803999</v>
      </c>
    </row>
    <row r="3272" spans="1:6" x14ac:dyDescent="0.3">
      <c r="A3272" t="str">
        <f>Buildings!A3268</f>
        <v>2018_650</v>
      </c>
      <c r="B3272" s="4">
        <f>Buildings!B3268</f>
        <v>2018</v>
      </c>
      <c r="C3272" s="5">
        <f>Buildings!C3268</f>
        <v>459.437239263207</v>
      </c>
      <c r="D3272" s="15">
        <f>Buildings!D3268</f>
        <v>3.3284375000000002</v>
      </c>
      <c r="E3272" s="4">
        <f t="shared" si="102"/>
        <v>1</v>
      </c>
      <c r="F3272" s="5">
        <f t="shared" si="103"/>
        <v>459.437239263207</v>
      </c>
    </row>
    <row r="3273" spans="1:6" x14ac:dyDescent="0.3">
      <c r="A3273" t="str">
        <f>Buildings!A3269</f>
        <v>2018_651</v>
      </c>
      <c r="B3273" s="4">
        <f>Buildings!B3269</f>
        <v>2018</v>
      </c>
      <c r="C3273" s="5">
        <f>Buildings!C3269</f>
        <v>202.24987131729699</v>
      </c>
      <c r="D3273" s="15">
        <f>Buildings!D3269</f>
        <v>4.3025568181818201</v>
      </c>
      <c r="E3273" s="4">
        <f t="shared" si="102"/>
        <v>1</v>
      </c>
      <c r="F3273" s="5">
        <f t="shared" si="103"/>
        <v>202.24987131729699</v>
      </c>
    </row>
    <row r="3274" spans="1:6" x14ac:dyDescent="0.3">
      <c r="A3274" t="str">
        <f>Buildings!A3270</f>
        <v>2018_652</v>
      </c>
      <c r="B3274" s="4">
        <f>Buildings!B3270</f>
        <v>2018</v>
      </c>
      <c r="C3274" s="5">
        <f>Buildings!C3270</f>
        <v>514.97704485151905</v>
      </c>
      <c r="D3274" s="15">
        <f>Buildings!D3270</f>
        <v>3.9266183035714302</v>
      </c>
      <c r="E3274" s="4">
        <f t="shared" si="102"/>
        <v>1</v>
      </c>
      <c r="F3274" s="5">
        <f t="shared" si="103"/>
        <v>514.97704485151905</v>
      </c>
    </row>
    <row r="3275" spans="1:6" x14ac:dyDescent="0.3">
      <c r="A3275" t="str">
        <f>Buildings!A3271</f>
        <v>2018_653</v>
      </c>
      <c r="B3275" s="4">
        <f>Buildings!B3271</f>
        <v>2018</v>
      </c>
      <c r="C3275" s="5">
        <f>Buildings!C3271</f>
        <v>478.11204327456699</v>
      </c>
      <c r="D3275" s="15">
        <f>Buildings!D3271</f>
        <v>3.6547475961538498</v>
      </c>
      <c r="E3275" s="4">
        <f t="shared" si="102"/>
        <v>1</v>
      </c>
      <c r="F3275" s="5">
        <f t="shared" si="103"/>
        <v>478.11204327456699</v>
      </c>
    </row>
    <row r="3276" spans="1:6" x14ac:dyDescent="0.3">
      <c r="A3276" t="str">
        <f>Buildings!A3272</f>
        <v>2018_654</v>
      </c>
      <c r="B3276" s="4">
        <f>Buildings!B3272</f>
        <v>2018</v>
      </c>
      <c r="C3276" s="5">
        <f>Buildings!C3272</f>
        <v>18.398708079010198</v>
      </c>
      <c r="D3276" s="15">
        <f>Buildings!D3272</f>
        <v>3.546875</v>
      </c>
      <c r="E3276" s="4">
        <f t="shared" si="102"/>
        <v>1</v>
      </c>
      <c r="F3276" s="5">
        <f t="shared" si="103"/>
        <v>18.398708079010198</v>
      </c>
    </row>
    <row r="3277" spans="1:6" x14ac:dyDescent="0.3">
      <c r="A3277" t="str">
        <f>Buildings!A3273</f>
        <v>2018_655</v>
      </c>
      <c r="B3277" s="4">
        <f>Buildings!B3273</f>
        <v>2018</v>
      </c>
      <c r="C3277" s="5">
        <f>Buildings!C3273</f>
        <v>441.54013278335299</v>
      </c>
      <c r="D3277" s="15">
        <f>Buildings!D3273</f>
        <v>5.3854166666666696</v>
      </c>
      <c r="E3277" s="4">
        <f t="shared" si="102"/>
        <v>1</v>
      </c>
      <c r="F3277" s="5">
        <f t="shared" si="103"/>
        <v>441.54013278335299</v>
      </c>
    </row>
    <row r="3278" spans="1:6" x14ac:dyDescent="0.3">
      <c r="A3278" t="str">
        <f>Buildings!A3274</f>
        <v>2018_656</v>
      </c>
      <c r="B3278" s="4">
        <f>Buildings!B3274</f>
        <v>2018</v>
      </c>
      <c r="C3278" s="5">
        <f>Buildings!C3274</f>
        <v>257.51518875919299</v>
      </c>
      <c r="D3278" s="15">
        <f>Buildings!D3274</f>
        <v>5.9737723214285703</v>
      </c>
      <c r="E3278" s="4">
        <f t="shared" si="102"/>
        <v>1</v>
      </c>
      <c r="F3278" s="5">
        <f t="shared" si="103"/>
        <v>257.51518875919299</v>
      </c>
    </row>
    <row r="3279" spans="1:6" x14ac:dyDescent="0.3">
      <c r="A3279" t="str">
        <f>Buildings!A3275</f>
        <v>2018_657</v>
      </c>
      <c r="B3279" s="4">
        <f>Buildings!B3275</f>
        <v>2018</v>
      </c>
      <c r="C3279" s="5">
        <f>Buildings!C3275</f>
        <v>110.339644934985</v>
      </c>
      <c r="D3279" s="15">
        <f>Buildings!D3275</f>
        <v>4.6354166666666696</v>
      </c>
      <c r="E3279" s="4">
        <f t="shared" si="102"/>
        <v>1</v>
      </c>
      <c r="F3279" s="5">
        <f t="shared" si="103"/>
        <v>110.339644934985</v>
      </c>
    </row>
    <row r="3280" spans="1:6" x14ac:dyDescent="0.3">
      <c r="A3280" t="str">
        <f>Buildings!A3276</f>
        <v>2018_658</v>
      </c>
      <c r="B3280" s="4">
        <f>Buildings!B3276</f>
        <v>2018</v>
      </c>
      <c r="C3280" s="5">
        <f>Buildings!C3276</f>
        <v>239.16403851844399</v>
      </c>
      <c r="D3280" s="15">
        <f>Buildings!D3276</f>
        <v>6.1268028846153904</v>
      </c>
      <c r="E3280" s="4">
        <f t="shared" si="102"/>
        <v>2</v>
      </c>
      <c r="F3280" s="5">
        <f t="shared" si="103"/>
        <v>478.32807703688798</v>
      </c>
    </row>
    <row r="3281" spans="1:6" x14ac:dyDescent="0.3">
      <c r="A3281" t="str">
        <f>Buildings!A3277</f>
        <v>2018_659</v>
      </c>
      <c r="B3281" s="4">
        <f>Buildings!B3277</f>
        <v>2018</v>
      </c>
      <c r="C3281" s="5">
        <f>Buildings!C3277</f>
        <v>18.453257134184199</v>
      </c>
      <c r="D3281" s="15">
        <f>Buildings!D3277</f>
        <v>2.6953125</v>
      </c>
      <c r="E3281" s="4">
        <f t="shared" si="102"/>
        <v>1</v>
      </c>
      <c r="F3281" s="5">
        <f t="shared" si="103"/>
        <v>18.453257134184199</v>
      </c>
    </row>
    <row r="3282" spans="1:6" x14ac:dyDescent="0.3">
      <c r="A3282" t="str">
        <f>Buildings!A3278</f>
        <v>2018_660</v>
      </c>
      <c r="B3282" s="4">
        <f>Buildings!B3278</f>
        <v>2018</v>
      </c>
      <c r="C3282" s="5">
        <f>Buildings!C3278</f>
        <v>680.41525903623597</v>
      </c>
      <c r="D3282" s="15">
        <f>Buildings!D3278</f>
        <v>6.1011402027027</v>
      </c>
      <c r="E3282" s="4">
        <f t="shared" si="102"/>
        <v>2</v>
      </c>
      <c r="F3282" s="5">
        <f t="shared" si="103"/>
        <v>1360.8305180724719</v>
      </c>
    </row>
    <row r="3283" spans="1:6" x14ac:dyDescent="0.3">
      <c r="A3283" t="str">
        <f>Buildings!A3279</f>
        <v>2018_661</v>
      </c>
      <c r="B3283" s="4">
        <f>Buildings!B3279</f>
        <v>2018</v>
      </c>
      <c r="C3283" s="5">
        <f>Buildings!C3279</f>
        <v>18.406461386010101</v>
      </c>
      <c r="D3283" s="15">
        <f>Buildings!D3279</f>
        <v>3.2890625</v>
      </c>
      <c r="E3283" s="4">
        <f t="shared" si="102"/>
        <v>1</v>
      </c>
      <c r="F3283" s="5">
        <f t="shared" si="103"/>
        <v>18.406461386010101</v>
      </c>
    </row>
    <row r="3284" spans="1:6" x14ac:dyDescent="0.3">
      <c r="A3284" t="str">
        <f>Buildings!A3280</f>
        <v>2018_662</v>
      </c>
      <c r="B3284" s="4">
        <f>Buildings!B3280</f>
        <v>2018</v>
      </c>
      <c r="C3284" s="5">
        <f>Buildings!C3280</f>
        <v>717.202762109226</v>
      </c>
      <c r="D3284" s="15">
        <f>Buildings!D3280</f>
        <v>5.7516025641025603</v>
      </c>
      <c r="E3284" s="4">
        <f t="shared" si="102"/>
        <v>1</v>
      </c>
      <c r="F3284" s="5">
        <f t="shared" si="103"/>
        <v>717.202762109226</v>
      </c>
    </row>
    <row r="3285" spans="1:6" x14ac:dyDescent="0.3">
      <c r="A3285" t="str">
        <f>Buildings!A3281</f>
        <v>2018_663</v>
      </c>
      <c r="B3285" s="4">
        <f>Buildings!B3281</f>
        <v>2018</v>
      </c>
      <c r="C3285" s="5">
        <f>Buildings!C3281</f>
        <v>882.77760359272395</v>
      </c>
      <c r="D3285" s="15">
        <f>Buildings!D3281</f>
        <v>5.39990234375</v>
      </c>
      <c r="E3285" s="4">
        <f t="shared" si="102"/>
        <v>1</v>
      </c>
      <c r="F3285" s="5">
        <f t="shared" si="103"/>
        <v>882.77760359272395</v>
      </c>
    </row>
    <row r="3286" spans="1:6" x14ac:dyDescent="0.3">
      <c r="A3286" t="str">
        <f>Buildings!A3282</f>
        <v>2018_664</v>
      </c>
      <c r="B3286" s="4">
        <f>Buildings!B3282</f>
        <v>2018</v>
      </c>
      <c r="C3286" s="5">
        <f>Buildings!C3282</f>
        <v>294.33744836598601</v>
      </c>
      <c r="D3286" s="15">
        <f>Buildings!D3282</f>
        <v>3.998046875</v>
      </c>
      <c r="E3286" s="4">
        <f t="shared" si="102"/>
        <v>1</v>
      </c>
      <c r="F3286" s="5">
        <f t="shared" si="103"/>
        <v>294.33744836598601</v>
      </c>
    </row>
    <row r="3287" spans="1:6" x14ac:dyDescent="0.3">
      <c r="A3287" t="str">
        <f>Buildings!A3283</f>
        <v>2018_665</v>
      </c>
      <c r="B3287" s="4">
        <f>Buildings!B3283</f>
        <v>2018</v>
      </c>
      <c r="C3287" s="5">
        <f>Buildings!C3283</f>
        <v>294.39295297954197</v>
      </c>
      <c r="D3287" s="15">
        <f>Buildings!D3283</f>
        <v>5.3701171875</v>
      </c>
      <c r="E3287" s="4">
        <f t="shared" si="102"/>
        <v>1</v>
      </c>
      <c r="F3287" s="5">
        <f t="shared" si="103"/>
        <v>294.39295297954197</v>
      </c>
    </row>
    <row r="3288" spans="1:6" x14ac:dyDescent="0.3">
      <c r="A3288" t="str">
        <f>Buildings!A3284</f>
        <v>2018_666</v>
      </c>
      <c r="B3288" s="4">
        <f>Buildings!B3284</f>
        <v>2018</v>
      </c>
      <c r="C3288" s="5">
        <f>Buildings!C3284</f>
        <v>331.21234344411602</v>
      </c>
      <c r="D3288" s="15">
        <f>Buildings!D3284</f>
        <v>5.8936631944444402</v>
      </c>
      <c r="E3288" s="4">
        <f t="shared" si="102"/>
        <v>1</v>
      </c>
      <c r="F3288" s="5">
        <f t="shared" si="103"/>
        <v>331.21234344411602</v>
      </c>
    </row>
    <row r="3289" spans="1:6" x14ac:dyDescent="0.3">
      <c r="A3289" t="str">
        <f>Buildings!A3285</f>
        <v>2018_667</v>
      </c>
      <c r="B3289" s="4">
        <f>Buildings!B3285</f>
        <v>2018</v>
      </c>
      <c r="C3289" s="5">
        <f>Buildings!C3285</f>
        <v>36.746758248657002</v>
      </c>
      <c r="D3289" s="15">
        <f>Buildings!D3285</f>
        <v>2.7109375</v>
      </c>
      <c r="E3289" s="4">
        <f t="shared" si="102"/>
        <v>1</v>
      </c>
      <c r="F3289" s="5">
        <f t="shared" si="103"/>
        <v>36.746758248657002</v>
      </c>
    </row>
    <row r="3290" spans="1:6" x14ac:dyDescent="0.3">
      <c r="A3290" t="str">
        <f>Buildings!A3286</f>
        <v>2018_668</v>
      </c>
      <c r="B3290" s="4">
        <f>Buildings!B3286</f>
        <v>2018</v>
      </c>
      <c r="C3290" s="5">
        <f>Buildings!C3286</f>
        <v>36.7529447274283</v>
      </c>
      <c r="D3290" s="15">
        <f>Buildings!D3286</f>
        <v>2.484375</v>
      </c>
      <c r="E3290" s="4">
        <f t="shared" si="102"/>
        <v>1</v>
      </c>
      <c r="F3290" s="5">
        <f t="shared" si="103"/>
        <v>36.7529447274283</v>
      </c>
    </row>
    <row r="3291" spans="1:6" x14ac:dyDescent="0.3">
      <c r="A3291" t="str">
        <f>Buildings!A3287</f>
        <v>2018_669</v>
      </c>
      <c r="B3291" s="4">
        <f>Buildings!B3287</f>
        <v>2018</v>
      </c>
      <c r="C3291" s="5">
        <f>Buildings!C3287</f>
        <v>202.24891804344901</v>
      </c>
      <c r="D3291" s="15">
        <f>Buildings!D3287</f>
        <v>4.7862215909090899</v>
      </c>
      <c r="E3291" s="4">
        <f t="shared" si="102"/>
        <v>1</v>
      </c>
      <c r="F3291" s="5">
        <f t="shared" si="103"/>
        <v>202.24891804344901</v>
      </c>
    </row>
    <row r="3292" spans="1:6" x14ac:dyDescent="0.3">
      <c r="A3292" t="str">
        <f>Buildings!A3288</f>
        <v>2018_670</v>
      </c>
      <c r="B3292" s="4">
        <f>Buildings!B3288</f>
        <v>2018</v>
      </c>
      <c r="C3292" s="5">
        <f>Buildings!C3288</f>
        <v>386.136465832591</v>
      </c>
      <c r="D3292" s="15">
        <f>Buildings!D3288</f>
        <v>4.7444196428571397</v>
      </c>
      <c r="E3292" s="4">
        <f t="shared" si="102"/>
        <v>1</v>
      </c>
      <c r="F3292" s="5">
        <f t="shared" si="103"/>
        <v>386.136465832591</v>
      </c>
    </row>
    <row r="3293" spans="1:6" x14ac:dyDescent="0.3">
      <c r="A3293" t="str">
        <f>Buildings!A3289</f>
        <v>2018_671</v>
      </c>
      <c r="B3293" s="4">
        <f>Buildings!B3289</f>
        <v>2018</v>
      </c>
      <c r="C3293" s="5">
        <f>Buildings!C3289</f>
        <v>73.637010248377905</v>
      </c>
      <c r="D3293" s="15">
        <f>Buildings!D3289</f>
        <v>3.525390625</v>
      </c>
      <c r="E3293" s="4">
        <f t="shared" si="102"/>
        <v>1</v>
      </c>
      <c r="F3293" s="5">
        <f t="shared" si="103"/>
        <v>73.637010248377905</v>
      </c>
    </row>
    <row r="3294" spans="1:6" x14ac:dyDescent="0.3">
      <c r="A3294" t="str">
        <f>Buildings!A3290</f>
        <v>2018_672</v>
      </c>
      <c r="B3294" s="4">
        <f>Buildings!B3290</f>
        <v>2018</v>
      </c>
      <c r="C3294" s="5">
        <f>Buildings!C3290</f>
        <v>36.711649358272602</v>
      </c>
      <c r="D3294" s="15">
        <f>Buildings!D3290</f>
        <v>3.05859375</v>
      </c>
      <c r="E3294" s="4">
        <f t="shared" si="102"/>
        <v>1</v>
      </c>
      <c r="F3294" s="5">
        <f t="shared" si="103"/>
        <v>36.711649358272602</v>
      </c>
    </row>
    <row r="3295" spans="1:6" x14ac:dyDescent="0.3">
      <c r="A3295" t="str">
        <f>Buildings!A3291</f>
        <v>2018_673</v>
      </c>
      <c r="B3295" s="4">
        <f>Buildings!B3291</f>
        <v>2018</v>
      </c>
      <c r="C3295" s="5">
        <f>Buildings!C3291</f>
        <v>570.00690319482203</v>
      </c>
      <c r="D3295" s="15">
        <f>Buildings!D3291</f>
        <v>5.1990927419354804</v>
      </c>
      <c r="E3295" s="4">
        <f t="shared" si="102"/>
        <v>1</v>
      </c>
      <c r="F3295" s="5">
        <f t="shared" si="103"/>
        <v>570.00690319482203</v>
      </c>
    </row>
    <row r="3296" spans="1:6" x14ac:dyDescent="0.3">
      <c r="A3296" t="str">
        <f>Buildings!A3292</f>
        <v>2018_674</v>
      </c>
      <c r="B3296" s="4">
        <f>Buildings!B3292</f>
        <v>2018</v>
      </c>
      <c r="C3296" s="5">
        <f>Buildings!C3292</f>
        <v>36.849241060204797</v>
      </c>
      <c r="D3296" s="15">
        <f>Buildings!D3292</f>
        <v>2.8125</v>
      </c>
      <c r="E3296" s="4">
        <f t="shared" si="102"/>
        <v>1</v>
      </c>
      <c r="F3296" s="5">
        <f t="shared" si="103"/>
        <v>36.849241060204797</v>
      </c>
    </row>
    <row r="3297" spans="1:6" x14ac:dyDescent="0.3">
      <c r="A3297" t="str">
        <f>Buildings!A3293</f>
        <v>2018_675</v>
      </c>
      <c r="B3297" s="4">
        <f>Buildings!B3293</f>
        <v>2018</v>
      </c>
      <c r="C3297" s="5">
        <f>Buildings!C3293</f>
        <v>441.251801012084</v>
      </c>
      <c r="D3297" s="15">
        <f>Buildings!D3293</f>
        <v>5.4287109375</v>
      </c>
      <c r="E3297" s="4">
        <f t="shared" si="102"/>
        <v>1</v>
      </c>
      <c r="F3297" s="5">
        <f t="shared" si="103"/>
        <v>441.251801012084</v>
      </c>
    </row>
    <row r="3298" spans="1:6" x14ac:dyDescent="0.3">
      <c r="A3298" t="str">
        <f>Buildings!A3294</f>
        <v>2018_676</v>
      </c>
      <c r="B3298" s="4">
        <f>Buildings!B3294</f>
        <v>2018</v>
      </c>
      <c r="C3298" s="5">
        <f>Buildings!C3294</f>
        <v>1250.5013850610701</v>
      </c>
      <c r="D3298" s="15">
        <f>Buildings!D3294</f>
        <v>4.8859145220588198</v>
      </c>
      <c r="E3298" s="4">
        <f t="shared" si="102"/>
        <v>1</v>
      </c>
      <c r="F3298" s="5">
        <f t="shared" si="103"/>
        <v>1250.5013850610701</v>
      </c>
    </row>
    <row r="3299" spans="1:6" x14ac:dyDescent="0.3">
      <c r="A3299" t="str">
        <f>Buildings!A3295</f>
        <v>2018_677</v>
      </c>
      <c r="B3299" s="4">
        <f>Buildings!B3295</f>
        <v>2018</v>
      </c>
      <c r="C3299" s="5">
        <f>Buildings!C3295</f>
        <v>422.81699333805602</v>
      </c>
      <c r="D3299" s="15">
        <f>Buildings!D3295</f>
        <v>6.234375</v>
      </c>
      <c r="E3299" s="4">
        <f t="shared" si="102"/>
        <v>2</v>
      </c>
      <c r="F3299" s="5">
        <f t="shared" si="103"/>
        <v>845.63398667611204</v>
      </c>
    </row>
    <row r="3300" spans="1:6" x14ac:dyDescent="0.3">
      <c r="A3300" t="str">
        <f>Buildings!A3296</f>
        <v>2018_678</v>
      </c>
      <c r="B3300" s="4">
        <f>Buildings!B3296</f>
        <v>2018</v>
      </c>
      <c r="C3300" s="5">
        <f>Buildings!C3296</f>
        <v>441.37923138216098</v>
      </c>
      <c r="D3300" s="15">
        <f>Buildings!D3296</f>
        <v>7.2633463541666696</v>
      </c>
      <c r="E3300" s="4">
        <f t="shared" si="102"/>
        <v>2</v>
      </c>
      <c r="F3300" s="5">
        <f t="shared" si="103"/>
        <v>882.75846276432196</v>
      </c>
    </row>
    <row r="3301" spans="1:6" x14ac:dyDescent="0.3">
      <c r="A3301" t="str">
        <f>Buildings!A3297</f>
        <v>2018_679</v>
      </c>
      <c r="B3301" s="4">
        <f>Buildings!B3297</f>
        <v>2018</v>
      </c>
      <c r="C3301" s="5">
        <f>Buildings!C3297</f>
        <v>202.18315687496201</v>
      </c>
      <c r="D3301" s="15">
        <f>Buildings!D3297</f>
        <v>3.9886363636363602</v>
      </c>
      <c r="E3301" s="4">
        <f t="shared" si="102"/>
        <v>1</v>
      </c>
      <c r="F3301" s="5">
        <f t="shared" si="103"/>
        <v>202.18315687496201</v>
      </c>
    </row>
    <row r="3302" spans="1:6" x14ac:dyDescent="0.3">
      <c r="A3302" t="str">
        <f>Buildings!A3298</f>
        <v>2018_680</v>
      </c>
      <c r="B3302" s="4">
        <f>Buildings!B3298</f>
        <v>2018</v>
      </c>
      <c r="C3302" s="5">
        <f>Buildings!C3298</f>
        <v>36.746816897764802</v>
      </c>
      <c r="D3302" s="15">
        <f>Buildings!D3298</f>
        <v>3.37109375</v>
      </c>
      <c r="E3302" s="4">
        <f t="shared" si="102"/>
        <v>1</v>
      </c>
      <c r="F3302" s="5">
        <f t="shared" si="103"/>
        <v>36.746816897764802</v>
      </c>
    </row>
    <row r="3303" spans="1:6" x14ac:dyDescent="0.3">
      <c r="A3303" t="str">
        <f>Buildings!A3299</f>
        <v>2018_681</v>
      </c>
      <c r="B3303" s="4">
        <f>Buildings!B3299</f>
        <v>2018</v>
      </c>
      <c r="C3303" s="5">
        <f>Buildings!C3299</f>
        <v>551.79184462875105</v>
      </c>
      <c r="D3303" s="15">
        <f>Buildings!D3299</f>
        <v>5.0296874999999996</v>
      </c>
      <c r="E3303" s="4">
        <f t="shared" si="102"/>
        <v>1</v>
      </c>
      <c r="F3303" s="5">
        <f t="shared" si="103"/>
        <v>551.79184462875105</v>
      </c>
    </row>
    <row r="3304" spans="1:6" x14ac:dyDescent="0.3">
      <c r="A3304" t="str">
        <f>Buildings!A3300</f>
        <v>2018_682</v>
      </c>
      <c r="B3304" s="4">
        <f>Buildings!B3300</f>
        <v>2018</v>
      </c>
      <c r="C3304" s="5">
        <f>Buildings!C3300</f>
        <v>91.994794555008397</v>
      </c>
      <c r="D3304" s="15">
        <f>Buildings!D3300</f>
        <v>4.6437499999999998</v>
      </c>
      <c r="E3304" s="4">
        <f t="shared" si="102"/>
        <v>1</v>
      </c>
      <c r="F3304" s="5">
        <f t="shared" si="103"/>
        <v>91.994794555008397</v>
      </c>
    </row>
    <row r="3305" spans="1:6" x14ac:dyDescent="0.3">
      <c r="A3305" t="str">
        <f>Buildings!A3301</f>
        <v>2018_683</v>
      </c>
      <c r="B3305" s="4">
        <f>Buildings!B3301</f>
        <v>2018</v>
      </c>
      <c r="C3305" s="5">
        <f>Buildings!C3301</f>
        <v>827.38475921563804</v>
      </c>
      <c r="D3305" s="15">
        <f>Buildings!D3301</f>
        <v>4.3923611111111098</v>
      </c>
      <c r="E3305" s="4">
        <f t="shared" si="102"/>
        <v>1</v>
      </c>
      <c r="F3305" s="5">
        <f t="shared" si="103"/>
        <v>827.38475921563804</v>
      </c>
    </row>
    <row r="3306" spans="1:6" x14ac:dyDescent="0.3">
      <c r="A3306" t="str">
        <f>Buildings!A3302</f>
        <v>2018_684</v>
      </c>
      <c r="B3306" s="4">
        <f>Buildings!B3302</f>
        <v>2018</v>
      </c>
      <c r="C3306" s="5">
        <f>Buildings!C3302</f>
        <v>4487.4929145127498</v>
      </c>
      <c r="D3306" s="15">
        <f>Buildings!D3302</f>
        <v>8.9823578381147495</v>
      </c>
      <c r="E3306" s="4">
        <f t="shared" si="102"/>
        <v>2</v>
      </c>
      <c r="F3306" s="5">
        <f t="shared" si="103"/>
        <v>8974.9858290254997</v>
      </c>
    </row>
    <row r="3307" spans="1:6" x14ac:dyDescent="0.3">
      <c r="A3307" t="str">
        <f>Buildings!A3303</f>
        <v>2018_685</v>
      </c>
      <c r="B3307" s="4">
        <f>Buildings!B3303</f>
        <v>2018</v>
      </c>
      <c r="C3307" s="5">
        <f>Buildings!C3303</f>
        <v>36.764647819101803</v>
      </c>
      <c r="D3307" s="15">
        <f>Buildings!D3303</f>
        <v>3.0390625</v>
      </c>
      <c r="E3307" s="4">
        <f t="shared" si="102"/>
        <v>1</v>
      </c>
      <c r="F3307" s="5">
        <f t="shared" si="103"/>
        <v>36.764647819101803</v>
      </c>
    </row>
    <row r="3308" spans="1:6" x14ac:dyDescent="0.3">
      <c r="A3308" t="str">
        <f>Buildings!A3304</f>
        <v>2018_686</v>
      </c>
      <c r="B3308" s="4">
        <f>Buildings!B3304</f>
        <v>2018</v>
      </c>
      <c r="C3308" s="5">
        <f>Buildings!C3304</f>
        <v>312.53030156157899</v>
      </c>
      <c r="D3308" s="15">
        <f>Buildings!D3304</f>
        <v>5.2104779411764701</v>
      </c>
      <c r="E3308" s="4">
        <f t="shared" si="102"/>
        <v>1</v>
      </c>
      <c r="F3308" s="5">
        <f t="shared" si="103"/>
        <v>312.53030156157899</v>
      </c>
    </row>
    <row r="3309" spans="1:6" x14ac:dyDescent="0.3">
      <c r="A3309" t="str">
        <f>Buildings!A3305</f>
        <v>2018_687</v>
      </c>
      <c r="B3309" s="4">
        <f>Buildings!B3305</f>
        <v>2018</v>
      </c>
      <c r="C3309" s="5">
        <f>Buildings!C3305</f>
        <v>680.41822446976198</v>
      </c>
      <c r="D3309" s="15">
        <f>Buildings!D3305</f>
        <v>3.8703547297297298</v>
      </c>
      <c r="E3309" s="4">
        <f t="shared" si="102"/>
        <v>1</v>
      </c>
      <c r="F3309" s="5">
        <f t="shared" si="103"/>
        <v>680.41822446976198</v>
      </c>
    </row>
    <row r="3310" spans="1:6" x14ac:dyDescent="0.3">
      <c r="A3310" t="str">
        <f>Buildings!A3306</f>
        <v>2018_688</v>
      </c>
      <c r="B3310" s="4">
        <f>Buildings!B3306</f>
        <v>2018</v>
      </c>
      <c r="C3310" s="5">
        <f>Buildings!C3306</f>
        <v>128.69046821817801</v>
      </c>
      <c r="D3310" s="15">
        <f>Buildings!D3306</f>
        <v>3.0368303571428599</v>
      </c>
      <c r="E3310" s="4">
        <f t="shared" si="102"/>
        <v>1</v>
      </c>
      <c r="F3310" s="5">
        <f t="shared" si="103"/>
        <v>128.69046821817801</v>
      </c>
    </row>
    <row r="3311" spans="1:6" x14ac:dyDescent="0.3">
      <c r="A3311" t="str">
        <f>Buildings!A3307</f>
        <v>2018_689</v>
      </c>
      <c r="B3311" s="4">
        <f>Buildings!B3307</f>
        <v>2018</v>
      </c>
      <c r="C3311" s="5">
        <f>Buildings!C3307</f>
        <v>165.49770039320001</v>
      </c>
      <c r="D3311" s="15">
        <f>Buildings!D3307</f>
        <v>3.6137152777777799</v>
      </c>
      <c r="E3311" s="4">
        <f t="shared" si="102"/>
        <v>1</v>
      </c>
      <c r="F3311" s="5">
        <f t="shared" si="103"/>
        <v>165.49770039320001</v>
      </c>
    </row>
    <row r="3312" spans="1:6" x14ac:dyDescent="0.3">
      <c r="A3312" t="str">
        <f>Buildings!A3308</f>
        <v>2018_690</v>
      </c>
      <c r="B3312" s="4">
        <f>Buildings!B3308</f>
        <v>2018</v>
      </c>
      <c r="C3312" s="5">
        <f>Buildings!C3308</f>
        <v>55.170045256614699</v>
      </c>
      <c r="D3312" s="15">
        <f>Buildings!D3308</f>
        <v>3.1119791666666701</v>
      </c>
      <c r="E3312" s="4">
        <f t="shared" si="102"/>
        <v>1</v>
      </c>
      <c r="F3312" s="5">
        <f t="shared" si="103"/>
        <v>55.170045256614699</v>
      </c>
    </row>
    <row r="3313" spans="1:6" x14ac:dyDescent="0.3">
      <c r="A3313" t="str">
        <f>Buildings!A3309</f>
        <v>2018_691</v>
      </c>
      <c r="B3313" s="4">
        <f>Buildings!B3309</f>
        <v>2018</v>
      </c>
      <c r="C3313" s="5">
        <f>Buildings!C3309</f>
        <v>2114.6617908971398</v>
      </c>
      <c r="D3313" s="15">
        <f>Buildings!D3309</f>
        <v>4.6769021739130396</v>
      </c>
      <c r="E3313" s="4">
        <f t="shared" si="102"/>
        <v>1</v>
      </c>
      <c r="F3313" s="5">
        <f t="shared" si="103"/>
        <v>2114.6617908971398</v>
      </c>
    </row>
    <row r="3314" spans="1:6" x14ac:dyDescent="0.3">
      <c r="A3314" t="str">
        <f>Buildings!A3310</f>
        <v>2018_692</v>
      </c>
      <c r="B3314" s="4">
        <f>Buildings!B3310</f>
        <v>2018</v>
      </c>
      <c r="C3314" s="5">
        <f>Buildings!C3310</f>
        <v>772.49298387952103</v>
      </c>
      <c r="D3314" s="15">
        <f>Buildings!D3310</f>
        <v>4.5554315476190501</v>
      </c>
      <c r="E3314" s="4">
        <f t="shared" si="102"/>
        <v>1</v>
      </c>
      <c r="F3314" s="5">
        <f t="shared" si="103"/>
        <v>772.49298387952103</v>
      </c>
    </row>
    <row r="3315" spans="1:6" x14ac:dyDescent="0.3">
      <c r="A3315" t="str">
        <f>Buildings!A3311</f>
        <v>2018_693</v>
      </c>
      <c r="B3315" s="4">
        <f>Buildings!B3311</f>
        <v>2018</v>
      </c>
      <c r="C3315" s="5">
        <f>Buildings!C3311</f>
        <v>73.545497324317694</v>
      </c>
      <c r="D3315" s="15">
        <f>Buildings!D3311</f>
        <v>4.15234375</v>
      </c>
      <c r="E3315" s="4">
        <f t="shared" si="102"/>
        <v>1</v>
      </c>
      <c r="F3315" s="5">
        <f t="shared" si="103"/>
        <v>73.545497324317694</v>
      </c>
    </row>
    <row r="3316" spans="1:6" x14ac:dyDescent="0.3">
      <c r="A3316" t="str">
        <f>Buildings!A3312</f>
        <v>2018_694</v>
      </c>
      <c r="B3316" s="4">
        <f>Buildings!B3312</f>
        <v>2018</v>
      </c>
      <c r="C3316" s="5">
        <f>Buildings!C3312</f>
        <v>73.443320003338201</v>
      </c>
      <c r="D3316" s="15">
        <f>Buildings!D3312</f>
        <v>3.677734375</v>
      </c>
      <c r="E3316" s="4">
        <f t="shared" si="102"/>
        <v>1</v>
      </c>
      <c r="F3316" s="5">
        <f t="shared" si="103"/>
        <v>73.443320003338201</v>
      </c>
    </row>
    <row r="3317" spans="1:6" x14ac:dyDescent="0.3">
      <c r="A3317" t="str">
        <f>Buildings!A3313</f>
        <v>2018_695</v>
      </c>
      <c r="B3317" s="4">
        <f>Buildings!B3313</f>
        <v>2018</v>
      </c>
      <c r="C3317" s="5">
        <f>Buildings!C3313</f>
        <v>183.86672119423699</v>
      </c>
      <c r="D3317" s="15">
        <f>Buildings!D3313</f>
        <v>2.3953125000000002</v>
      </c>
      <c r="E3317" s="4">
        <f t="shared" si="102"/>
        <v>1</v>
      </c>
      <c r="F3317" s="5">
        <f t="shared" si="103"/>
        <v>183.86672119423699</v>
      </c>
    </row>
    <row r="3318" spans="1:6" x14ac:dyDescent="0.3">
      <c r="A3318" t="str">
        <f>Buildings!A3314</f>
        <v>2018_696</v>
      </c>
      <c r="B3318" s="4">
        <f>Buildings!B3314</f>
        <v>2018</v>
      </c>
      <c r="C3318" s="5">
        <f>Buildings!C3314</f>
        <v>18.406847205013001</v>
      </c>
      <c r="D3318" s="15">
        <f>Buildings!D3314</f>
        <v>2.9453125</v>
      </c>
      <c r="E3318" s="4">
        <f t="shared" si="102"/>
        <v>1</v>
      </c>
      <c r="F3318" s="5">
        <f t="shared" si="103"/>
        <v>18.406847205013001</v>
      </c>
    </row>
    <row r="3319" spans="1:6" x14ac:dyDescent="0.3">
      <c r="A3319" t="str">
        <f>Buildings!A3315</f>
        <v>2018_697</v>
      </c>
      <c r="B3319" s="4">
        <f>Buildings!B3315</f>
        <v>2018</v>
      </c>
      <c r="C3319" s="5">
        <f>Buildings!C3315</f>
        <v>1507.8948469776701</v>
      </c>
      <c r="D3319" s="15">
        <f>Buildings!D3315</f>
        <v>9.0771722560975601</v>
      </c>
      <c r="E3319" s="4">
        <f t="shared" si="102"/>
        <v>3</v>
      </c>
      <c r="F3319" s="5">
        <f t="shared" si="103"/>
        <v>4523.6845409330108</v>
      </c>
    </row>
    <row r="3320" spans="1:6" x14ac:dyDescent="0.3">
      <c r="A3320" t="str">
        <f>Buildings!A3316</f>
        <v>2018_698</v>
      </c>
      <c r="B3320" s="4">
        <f>Buildings!B3316</f>
        <v>2018</v>
      </c>
      <c r="C3320" s="5">
        <f>Buildings!C3316</f>
        <v>18.407906780019399</v>
      </c>
      <c r="D3320" s="15">
        <f>Buildings!D3316</f>
        <v>2.46875</v>
      </c>
      <c r="E3320" s="4">
        <f t="shared" si="102"/>
        <v>1</v>
      </c>
      <c r="F3320" s="5">
        <f t="shared" si="103"/>
        <v>18.407906780019399</v>
      </c>
    </row>
    <row r="3321" spans="1:6" x14ac:dyDescent="0.3">
      <c r="A3321" t="str">
        <f>Buildings!A3317</f>
        <v>2018_699</v>
      </c>
      <c r="B3321" s="4">
        <f>Buildings!B3317</f>
        <v>2018</v>
      </c>
      <c r="C3321" s="5">
        <f>Buildings!C3317</f>
        <v>331.05325389467203</v>
      </c>
      <c r="D3321" s="15">
        <f>Buildings!D3317</f>
        <v>4.2808159722222197</v>
      </c>
      <c r="E3321" s="4">
        <f t="shared" si="102"/>
        <v>1</v>
      </c>
      <c r="F3321" s="5">
        <f t="shared" si="103"/>
        <v>331.05325389467203</v>
      </c>
    </row>
    <row r="3322" spans="1:6" x14ac:dyDescent="0.3">
      <c r="A3322" t="str">
        <f>Buildings!A3318</f>
        <v>2018_700</v>
      </c>
      <c r="B3322" s="4">
        <f>Buildings!B3318</f>
        <v>2018</v>
      </c>
      <c r="C3322" s="5">
        <f>Buildings!C3318</f>
        <v>845.84094472229503</v>
      </c>
      <c r="D3322" s="15">
        <f>Buildings!D3318</f>
        <v>5.4011548913043503</v>
      </c>
      <c r="E3322" s="4">
        <f t="shared" si="102"/>
        <v>1</v>
      </c>
      <c r="F3322" s="5">
        <f t="shared" si="103"/>
        <v>845.84094472229503</v>
      </c>
    </row>
    <row r="3323" spans="1:6" x14ac:dyDescent="0.3">
      <c r="A3323" t="str">
        <f>Buildings!A3319</f>
        <v>2018_701</v>
      </c>
      <c r="B3323" s="4">
        <f>Buildings!B3319</f>
        <v>2018</v>
      </c>
      <c r="C3323" s="5">
        <f>Buildings!C3319</f>
        <v>367.78117220103701</v>
      </c>
      <c r="D3323" s="15">
        <f>Buildings!D3319</f>
        <v>4.576171875</v>
      </c>
      <c r="E3323" s="4">
        <f t="shared" si="102"/>
        <v>1</v>
      </c>
      <c r="F3323" s="5">
        <f t="shared" si="103"/>
        <v>367.78117220103701</v>
      </c>
    </row>
    <row r="3324" spans="1:6" x14ac:dyDescent="0.3">
      <c r="A3324" t="str">
        <f>Buildings!A3320</f>
        <v>2018_702</v>
      </c>
      <c r="B3324" s="4">
        <f>Buildings!B3320</f>
        <v>2018</v>
      </c>
      <c r="C3324" s="5">
        <f>Buildings!C3320</f>
        <v>55.071390980855199</v>
      </c>
      <c r="D3324" s="15">
        <f>Buildings!D3320</f>
        <v>3.0859375</v>
      </c>
      <c r="E3324" s="4">
        <f t="shared" si="102"/>
        <v>1</v>
      </c>
      <c r="F3324" s="5">
        <f t="shared" si="103"/>
        <v>55.071390980855199</v>
      </c>
    </row>
    <row r="3325" spans="1:6" x14ac:dyDescent="0.3">
      <c r="A3325" t="str">
        <f>Buildings!A3321</f>
        <v>2018_703</v>
      </c>
      <c r="B3325" s="4">
        <f>Buildings!B3321</f>
        <v>2018</v>
      </c>
      <c r="C3325" s="5">
        <f>Buildings!C3321</f>
        <v>128.74164807796501</v>
      </c>
      <c r="D3325" s="15">
        <f>Buildings!D3321</f>
        <v>3.265625</v>
      </c>
      <c r="E3325" s="4">
        <f t="shared" si="102"/>
        <v>1</v>
      </c>
      <c r="F3325" s="5">
        <f t="shared" si="103"/>
        <v>128.74164807796501</v>
      </c>
    </row>
    <row r="3326" spans="1:6" x14ac:dyDescent="0.3">
      <c r="A3326" t="str">
        <f>Buildings!A3322</f>
        <v>2018_704</v>
      </c>
      <c r="B3326" s="4">
        <f>Buildings!B3322</f>
        <v>2018</v>
      </c>
      <c r="C3326" s="5">
        <f>Buildings!C3322</f>
        <v>183.86053394898801</v>
      </c>
      <c r="D3326" s="15">
        <f>Buildings!D3322</f>
        <v>3.8953125000000002</v>
      </c>
      <c r="E3326" s="4">
        <f t="shared" si="102"/>
        <v>1</v>
      </c>
      <c r="F3326" s="5">
        <f t="shared" si="103"/>
        <v>183.86053394898801</v>
      </c>
    </row>
    <row r="3327" spans="1:6" x14ac:dyDescent="0.3">
      <c r="A3327" t="str">
        <f>Buildings!A3323</f>
        <v>2018_705</v>
      </c>
      <c r="B3327" s="4">
        <f>Buildings!B3323</f>
        <v>2018</v>
      </c>
      <c r="C3327" s="5">
        <f>Buildings!C3323</f>
        <v>36.866093432530803</v>
      </c>
      <c r="D3327" s="15">
        <f>Buildings!D3323</f>
        <v>4.8046875</v>
      </c>
      <c r="E3327" s="4">
        <f t="shared" si="102"/>
        <v>1</v>
      </c>
      <c r="F3327" s="5">
        <f t="shared" si="103"/>
        <v>36.866093432530803</v>
      </c>
    </row>
    <row r="3328" spans="1:6" x14ac:dyDescent="0.3">
      <c r="A3328" t="str">
        <f>Buildings!A3324</f>
        <v>2018_706</v>
      </c>
      <c r="B3328" s="4">
        <f>Buildings!B3324</f>
        <v>2018</v>
      </c>
      <c r="C3328" s="5">
        <f>Buildings!C3324</f>
        <v>1029.7738217301701</v>
      </c>
      <c r="D3328" s="15">
        <f>Buildings!D3324</f>
        <v>6.97614397321429</v>
      </c>
      <c r="E3328" s="4">
        <f t="shared" si="102"/>
        <v>2</v>
      </c>
      <c r="F3328" s="5">
        <f t="shared" si="103"/>
        <v>2059.5476434603402</v>
      </c>
    </row>
    <row r="3329" spans="1:6" x14ac:dyDescent="0.3">
      <c r="A3329" t="str">
        <f>Buildings!A3325</f>
        <v>2018_707</v>
      </c>
      <c r="B3329" s="4">
        <f>Buildings!B3325</f>
        <v>2018</v>
      </c>
      <c r="C3329" s="5">
        <f>Buildings!C3325</f>
        <v>55.276934104971602</v>
      </c>
      <c r="D3329" s="15">
        <f>Buildings!D3325</f>
        <v>2.7447916666666701</v>
      </c>
      <c r="E3329" s="4">
        <f t="shared" si="102"/>
        <v>1</v>
      </c>
      <c r="F3329" s="5">
        <f t="shared" si="103"/>
        <v>55.276934104971602</v>
      </c>
    </row>
    <row r="3330" spans="1:6" x14ac:dyDescent="0.3">
      <c r="A3330" t="str">
        <f>Buildings!A3326</f>
        <v>2018_708</v>
      </c>
      <c r="B3330" s="4">
        <f>Buildings!B3326</f>
        <v>2018</v>
      </c>
      <c r="C3330" s="5">
        <f>Buildings!C3326</f>
        <v>18.352868340909499</v>
      </c>
      <c r="D3330" s="15">
        <f>Buildings!D3326</f>
        <v>3.1015625</v>
      </c>
      <c r="E3330" s="4">
        <f t="shared" si="102"/>
        <v>1</v>
      </c>
      <c r="F3330" s="5">
        <f t="shared" si="103"/>
        <v>18.352868340909499</v>
      </c>
    </row>
    <row r="3331" spans="1:6" x14ac:dyDescent="0.3">
      <c r="A3331" t="str">
        <f>Buildings!A3327</f>
        <v>2018_709</v>
      </c>
      <c r="B3331" s="4">
        <f>Buildings!B3327</f>
        <v>2018</v>
      </c>
      <c r="C3331" s="5">
        <f>Buildings!C3327</f>
        <v>551.75640080496703</v>
      </c>
      <c r="D3331" s="15">
        <f>Buildings!D3327</f>
        <v>6.046875</v>
      </c>
      <c r="E3331" s="4">
        <f t="shared" si="102"/>
        <v>2</v>
      </c>
      <c r="F3331" s="5">
        <f t="shared" si="103"/>
        <v>1103.5128016099341</v>
      </c>
    </row>
    <row r="3332" spans="1:6" x14ac:dyDescent="0.3">
      <c r="A3332" t="str">
        <f>Buildings!A3328</f>
        <v>2018_710</v>
      </c>
      <c r="B3332" s="4">
        <f>Buildings!B3328</f>
        <v>2018</v>
      </c>
      <c r="C3332" s="5">
        <f>Buildings!C3328</f>
        <v>349.50795564148802</v>
      </c>
      <c r="D3332" s="15">
        <f>Buildings!D3328</f>
        <v>4.2734375</v>
      </c>
      <c r="E3332" s="4">
        <f t="shared" si="102"/>
        <v>1</v>
      </c>
      <c r="F3332" s="5">
        <f t="shared" si="103"/>
        <v>349.50795564148802</v>
      </c>
    </row>
    <row r="3333" spans="1:6" x14ac:dyDescent="0.3">
      <c r="A3333" t="str">
        <f>Buildings!A3329</f>
        <v>2018_711</v>
      </c>
      <c r="B3333" s="4">
        <f>Buildings!B3329</f>
        <v>2018</v>
      </c>
      <c r="C3333" s="5">
        <f>Buildings!C3329</f>
        <v>331.11182266566902</v>
      </c>
      <c r="D3333" s="15">
        <f>Buildings!D3329</f>
        <v>5.7061631944444402</v>
      </c>
      <c r="E3333" s="4">
        <f t="shared" si="102"/>
        <v>1</v>
      </c>
      <c r="F3333" s="5">
        <f t="shared" si="103"/>
        <v>331.11182266566902</v>
      </c>
    </row>
    <row r="3334" spans="1:6" x14ac:dyDescent="0.3">
      <c r="A3334" t="str">
        <f>Buildings!A3330</f>
        <v>2018_712</v>
      </c>
      <c r="B3334" s="4">
        <f>Buildings!B3330</f>
        <v>2018</v>
      </c>
      <c r="C3334" s="5">
        <f>Buildings!C3330</f>
        <v>1029.7725600916899</v>
      </c>
      <c r="D3334" s="15">
        <f>Buildings!D3330</f>
        <v>5.3493303571428603</v>
      </c>
      <c r="E3334" s="4">
        <f t="shared" si="102"/>
        <v>1</v>
      </c>
      <c r="F3334" s="5">
        <f t="shared" si="103"/>
        <v>1029.7725600916899</v>
      </c>
    </row>
    <row r="3335" spans="1:6" x14ac:dyDescent="0.3">
      <c r="A3335" t="str">
        <f>Buildings!A3331</f>
        <v>2018_713</v>
      </c>
      <c r="B3335" s="4">
        <f>Buildings!B3331</f>
        <v>2018</v>
      </c>
      <c r="C3335" s="5">
        <f>Buildings!C3331</f>
        <v>55.072030374780297</v>
      </c>
      <c r="D3335" s="15">
        <f>Buildings!D3331</f>
        <v>3.0625</v>
      </c>
      <c r="E3335" s="4">
        <f t="shared" ref="E3335:E3398" si="104">MAX(1,FLOOR(D3335/$B$3,1))</f>
        <v>1</v>
      </c>
      <c r="F3335" s="5">
        <f t="shared" ref="F3335:F3398" si="105">C3335*E3335</f>
        <v>55.072030374780297</v>
      </c>
    </row>
    <row r="3336" spans="1:6" x14ac:dyDescent="0.3">
      <c r="A3336" t="str">
        <f>Buildings!A3332</f>
        <v>2018_714</v>
      </c>
      <c r="B3336" s="4">
        <f>Buildings!B3332</f>
        <v>2018</v>
      </c>
      <c r="C3336" s="5">
        <f>Buildings!C3332</f>
        <v>662.35857418551996</v>
      </c>
      <c r="D3336" s="15">
        <f>Buildings!D3332</f>
        <v>4.6720920138888902</v>
      </c>
      <c r="E3336" s="4">
        <f t="shared" si="104"/>
        <v>1</v>
      </c>
      <c r="F3336" s="5">
        <f t="shared" si="105"/>
        <v>662.35857418551996</v>
      </c>
    </row>
    <row r="3337" spans="1:6" x14ac:dyDescent="0.3">
      <c r="A3337" t="str">
        <f>Buildings!A3333</f>
        <v>2018_715</v>
      </c>
      <c r="B3337" s="4">
        <f>Buildings!B3333</f>
        <v>2018</v>
      </c>
      <c r="C3337" s="5">
        <f>Buildings!C3333</f>
        <v>110.24008474499</v>
      </c>
      <c r="D3337" s="15">
        <f>Buildings!D3333</f>
        <v>3.6471354166666701</v>
      </c>
      <c r="E3337" s="4">
        <f t="shared" si="104"/>
        <v>1</v>
      </c>
      <c r="F3337" s="5">
        <f t="shared" si="105"/>
        <v>110.24008474499</v>
      </c>
    </row>
    <row r="3338" spans="1:6" x14ac:dyDescent="0.3">
      <c r="A3338" t="str">
        <f>Buildings!A3334</f>
        <v>2018_716</v>
      </c>
      <c r="B3338" s="4">
        <f>Buildings!B3334</f>
        <v>2018</v>
      </c>
      <c r="C3338" s="5">
        <f>Buildings!C3334</f>
        <v>18.450304767116901</v>
      </c>
      <c r="D3338" s="15">
        <f>Buildings!D3334</f>
        <v>2.921875</v>
      </c>
      <c r="E3338" s="4">
        <f t="shared" si="104"/>
        <v>1</v>
      </c>
      <c r="F3338" s="5">
        <f t="shared" si="105"/>
        <v>18.450304767116901</v>
      </c>
    </row>
    <row r="3339" spans="1:6" x14ac:dyDescent="0.3">
      <c r="A3339" t="str">
        <f>Buildings!A3335</f>
        <v>2018_717</v>
      </c>
      <c r="B3339" s="4">
        <f>Buildings!B3335</f>
        <v>2018</v>
      </c>
      <c r="C3339" s="5">
        <f>Buildings!C3335</f>
        <v>36.766418324783402</v>
      </c>
      <c r="D3339" s="15">
        <f>Buildings!D3335</f>
        <v>1.6796875</v>
      </c>
      <c r="E3339" s="4">
        <f t="shared" si="104"/>
        <v>1</v>
      </c>
      <c r="F3339" s="5">
        <f t="shared" si="105"/>
        <v>36.766418324783402</v>
      </c>
    </row>
    <row r="3340" spans="1:6" x14ac:dyDescent="0.3">
      <c r="A3340" t="str">
        <f>Buildings!A3336</f>
        <v>2018_718</v>
      </c>
      <c r="B3340" s="4">
        <f>Buildings!B3336</f>
        <v>2018</v>
      </c>
      <c r="C3340" s="5">
        <f>Buildings!C3336</f>
        <v>18.398975610733</v>
      </c>
      <c r="D3340" s="15">
        <f>Buildings!D3336</f>
        <v>3.4375</v>
      </c>
      <c r="E3340" s="4">
        <f t="shared" si="104"/>
        <v>1</v>
      </c>
      <c r="F3340" s="5">
        <f t="shared" si="105"/>
        <v>18.398975610733</v>
      </c>
    </row>
    <row r="3341" spans="1:6" x14ac:dyDescent="0.3">
      <c r="A3341" t="str">
        <f>Buildings!A3337</f>
        <v>2018_719</v>
      </c>
      <c r="B3341" s="4">
        <f>Buildings!B3337</f>
        <v>2018</v>
      </c>
      <c r="C3341" s="5">
        <f>Buildings!C3337</f>
        <v>386.12487063929598</v>
      </c>
      <c r="D3341" s="15">
        <f>Buildings!D3337</f>
        <v>4.7254464285714297</v>
      </c>
      <c r="E3341" s="4">
        <f t="shared" si="104"/>
        <v>1</v>
      </c>
      <c r="F3341" s="5">
        <f t="shared" si="105"/>
        <v>386.12487063929598</v>
      </c>
    </row>
    <row r="3342" spans="1:6" x14ac:dyDescent="0.3">
      <c r="A3342" t="str">
        <f>Buildings!A3338</f>
        <v>2018_720</v>
      </c>
      <c r="B3342" s="4">
        <f>Buildings!B3338</f>
        <v>2018</v>
      </c>
      <c r="C3342" s="5">
        <f>Buildings!C3338</f>
        <v>55.043803755193899</v>
      </c>
      <c r="D3342" s="15">
        <f>Buildings!D3338</f>
        <v>3.4583333333333299</v>
      </c>
      <c r="E3342" s="4">
        <f t="shared" si="104"/>
        <v>1</v>
      </c>
      <c r="F3342" s="5">
        <f t="shared" si="105"/>
        <v>55.043803755193899</v>
      </c>
    </row>
    <row r="3343" spans="1:6" x14ac:dyDescent="0.3">
      <c r="A3343" t="str">
        <f>Buildings!A3339</f>
        <v>2018_721</v>
      </c>
      <c r="B3343" s="4">
        <f>Buildings!B3339</f>
        <v>2018</v>
      </c>
      <c r="C3343" s="5">
        <f>Buildings!C3339</f>
        <v>36.747240452095902</v>
      </c>
      <c r="D3343" s="15">
        <f>Buildings!D3339</f>
        <v>2.5625</v>
      </c>
      <c r="E3343" s="4">
        <f t="shared" si="104"/>
        <v>1</v>
      </c>
      <c r="F3343" s="5">
        <f t="shared" si="105"/>
        <v>36.747240452095902</v>
      </c>
    </row>
    <row r="3344" spans="1:6" x14ac:dyDescent="0.3">
      <c r="A3344" t="str">
        <f>Buildings!A3340</f>
        <v>2018_722</v>
      </c>
      <c r="B3344" s="4">
        <f>Buildings!B3340</f>
        <v>2018</v>
      </c>
      <c r="C3344" s="5">
        <f>Buildings!C3340</f>
        <v>202.01287621445999</v>
      </c>
      <c r="D3344" s="15">
        <f>Buildings!D3340</f>
        <v>1.30539772727273</v>
      </c>
      <c r="E3344" s="4">
        <f t="shared" si="104"/>
        <v>1</v>
      </c>
      <c r="F3344" s="5">
        <f t="shared" si="105"/>
        <v>202.01287621445999</v>
      </c>
    </row>
    <row r="3345" spans="1:6" x14ac:dyDescent="0.3">
      <c r="A3345" t="str">
        <f>Buildings!A3341</f>
        <v>2018_723</v>
      </c>
      <c r="B3345" s="4">
        <f>Buildings!B3341</f>
        <v>2018</v>
      </c>
      <c r="C3345" s="5">
        <f>Buildings!C3341</f>
        <v>55.109707681462197</v>
      </c>
      <c r="D3345" s="15">
        <f>Buildings!D3341</f>
        <v>3.2239583333333299</v>
      </c>
      <c r="E3345" s="4">
        <f t="shared" si="104"/>
        <v>1</v>
      </c>
      <c r="F3345" s="5">
        <f t="shared" si="105"/>
        <v>55.109707681462197</v>
      </c>
    </row>
    <row r="3346" spans="1:6" x14ac:dyDescent="0.3">
      <c r="A3346" t="str">
        <f>Buildings!A3342</f>
        <v>2018_724</v>
      </c>
      <c r="B3346" s="4">
        <f>Buildings!B3342</f>
        <v>2018</v>
      </c>
      <c r="C3346" s="5">
        <f>Buildings!C3342</f>
        <v>1305.6352324038701</v>
      </c>
      <c r="D3346" s="15">
        <f>Buildings!D3342</f>
        <v>6.4131822183098599</v>
      </c>
      <c r="E3346" s="4">
        <f t="shared" si="104"/>
        <v>2</v>
      </c>
      <c r="F3346" s="5">
        <f t="shared" si="105"/>
        <v>2611.2704648077402</v>
      </c>
    </row>
    <row r="3347" spans="1:6" x14ac:dyDescent="0.3">
      <c r="A3347" t="str">
        <f>Buildings!A3343</f>
        <v>2018_725</v>
      </c>
      <c r="B3347" s="4">
        <f>Buildings!B3343</f>
        <v>2018</v>
      </c>
      <c r="C3347" s="5">
        <f>Buildings!C3343</f>
        <v>790.59436703473295</v>
      </c>
      <c r="D3347" s="15">
        <f>Buildings!D3343</f>
        <v>7.4224200581395303</v>
      </c>
      <c r="E3347" s="4">
        <f t="shared" si="104"/>
        <v>2</v>
      </c>
      <c r="F3347" s="5">
        <f t="shared" si="105"/>
        <v>1581.1887340694659</v>
      </c>
    </row>
    <row r="3348" spans="1:6" x14ac:dyDescent="0.3">
      <c r="A3348" t="str">
        <f>Buildings!A3344</f>
        <v>2018_726</v>
      </c>
      <c r="B3348" s="4">
        <f>Buildings!B3344</f>
        <v>2018</v>
      </c>
      <c r="C3348" s="5">
        <f>Buildings!C3344</f>
        <v>220.59427483472999</v>
      </c>
      <c r="D3348" s="15">
        <f>Buildings!D3344</f>
        <v>4.5182291666666696</v>
      </c>
      <c r="E3348" s="4">
        <f t="shared" si="104"/>
        <v>1</v>
      </c>
      <c r="F3348" s="5">
        <f t="shared" si="105"/>
        <v>220.59427483472999</v>
      </c>
    </row>
    <row r="3349" spans="1:6" x14ac:dyDescent="0.3">
      <c r="A3349" t="str">
        <f>Buildings!A3345</f>
        <v>2018_727</v>
      </c>
      <c r="B3349" s="4">
        <f>Buildings!B3345</f>
        <v>2018</v>
      </c>
      <c r="C3349" s="5">
        <f>Buildings!C3345</f>
        <v>606.76257543359202</v>
      </c>
      <c r="D3349" s="15">
        <f>Buildings!D3345</f>
        <v>5.1545928030303001</v>
      </c>
      <c r="E3349" s="4">
        <f t="shared" si="104"/>
        <v>1</v>
      </c>
      <c r="F3349" s="5">
        <f t="shared" si="105"/>
        <v>606.76257543359202</v>
      </c>
    </row>
    <row r="3350" spans="1:6" x14ac:dyDescent="0.3">
      <c r="A3350" t="str">
        <f>Buildings!A3346</f>
        <v>2018_728</v>
      </c>
      <c r="B3350" s="4">
        <f>Buildings!B3346</f>
        <v>2018</v>
      </c>
      <c r="C3350" s="5">
        <f>Buildings!C3346</f>
        <v>293.95701325684797</v>
      </c>
      <c r="D3350" s="15">
        <f>Buildings!D3346</f>
        <v>4.0625</v>
      </c>
      <c r="E3350" s="4">
        <f t="shared" si="104"/>
        <v>1</v>
      </c>
      <c r="F3350" s="5">
        <f t="shared" si="105"/>
        <v>293.95701325684797</v>
      </c>
    </row>
    <row r="3351" spans="1:6" x14ac:dyDescent="0.3">
      <c r="A3351" t="str">
        <f>Buildings!A3347</f>
        <v>2018_729</v>
      </c>
      <c r="B3351" s="4">
        <f>Buildings!B3347</f>
        <v>2018</v>
      </c>
      <c r="C3351" s="5">
        <f>Buildings!C3347</f>
        <v>202.03041893988799</v>
      </c>
      <c r="D3351" s="15">
        <f>Buildings!D3347</f>
        <v>4.7329545454545503</v>
      </c>
      <c r="E3351" s="4">
        <f t="shared" si="104"/>
        <v>1</v>
      </c>
      <c r="F3351" s="5">
        <f t="shared" si="105"/>
        <v>202.03041893988799</v>
      </c>
    </row>
    <row r="3352" spans="1:6" x14ac:dyDescent="0.3">
      <c r="A3352" t="str">
        <f>Buildings!A3348</f>
        <v>2018_730</v>
      </c>
      <c r="B3352" s="4">
        <f>Buildings!B3348</f>
        <v>2018</v>
      </c>
      <c r="C3352" s="5">
        <f>Buildings!C3348</f>
        <v>183.8808664307</v>
      </c>
      <c r="D3352" s="15">
        <f>Buildings!D3348</f>
        <v>3.8289062500000002</v>
      </c>
      <c r="E3352" s="4">
        <f t="shared" si="104"/>
        <v>1</v>
      </c>
      <c r="F3352" s="5">
        <f t="shared" si="105"/>
        <v>183.8808664307</v>
      </c>
    </row>
    <row r="3353" spans="1:6" x14ac:dyDescent="0.3">
      <c r="A3353" t="str">
        <f>Buildings!A3349</f>
        <v>2018_731</v>
      </c>
      <c r="B3353" s="4">
        <f>Buildings!B3349</f>
        <v>2018</v>
      </c>
      <c r="C3353" s="5">
        <f>Buildings!C3349</f>
        <v>183.838177559895</v>
      </c>
      <c r="D3353" s="15">
        <f>Buildings!D3349</f>
        <v>3.4976562499999999</v>
      </c>
      <c r="E3353" s="4">
        <f t="shared" si="104"/>
        <v>1</v>
      </c>
      <c r="F3353" s="5">
        <f t="shared" si="105"/>
        <v>183.838177559895</v>
      </c>
    </row>
    <row r="3354" spans="1:6" x14ac:dyDescent="0.3">
      <c r="A3354" t="str">
        <f>Buildings!A3350</f>
        <v>2018_732</v>
      </c>
      <c r="B3354" s="4">
        <f>Buildings!B3350</f>
        <v>2018</v>
      </c>
      <c r="C3354" s="5">
        <f>Buildings!C3350</f>
        <v>18.404467579908701</v>
      </c>
      <c r="D3354" s="15">
        <f>Buildings!D3350</f>
        <v>3.2421875</v>
      </c>
      <c r="E3354" s="4">
        <f t="shared" si="104"/>
        <v>1</v>
      </c>
      <c r="F3354" s="5">
        <f t="shared" si="105"/>
        <v>18.404467579908701</v>
      </c>
    </row>
    <row r="3355" spans="1:6" x14ac:dyDescent="0.3">
      <c r="A3355" t="str">
        <f>Buildings!A3351</f>
        <v>2018_733</v>
      </c>
      <c r="B3355" s="4">
        <f>Buildings!B3351</f>
        <v>2018</v>
      </c>
      <c r="C3355" s="5">
        <f>Buildings!C3351</f>
        <v>275.87782328017101</v>
      </c>
      <c r="D3355" s="15">
        <f>Buildings!D3351</f>
        <v>4.5109374999999998</v>
      </c>
      <c r="E3355" s="4">
        <f t="shared" si="104"/>
        <v>1</v>
      </c>
      <c r="F3355" s="5">
        <f t="shared" si="105"/>
        <v>275.87782328017101</v>
      </c>
    </row>
    <row r="3356" spans="1:6" x14ac:dyDescent="0.3">
      <c r="A3356" t="str">
        <f>Buildings!A3352</f>
        <v>2018_734</v>
      </c>
      <c r="B3356" s="4">
        <f>Buildings!B3352</f>
        <v>2018</v>
      </c>
      <c r="C3356" s="5">
        <f>Buildings!C3352</f>
        <v>404.69525066949802</v>
      </c>
      <c r="D3356" s="15">
        <f>Buildings!D3352</f>
        <v>6.4612926136363598</v>
      </c>
      <c r="E3356" s="4">
        <f t="shared" si="104"/>
        <v>2</v>
      </c>
      <c r="F3356" s="5">
        <f t="shared" si="105"/>
        <v>809.39050133899605</v>
      </c>
    </row>
    <row r="3357" spans="1:6" x14ac:dyDescent="0.3">
      <c r="A3357" t="str">
        <f>Buildings!A3353</f>
        <v>2018_735</v>
      </c>
      <c r="B3357" s="4">
        <f>Buildings!B3353</f>
        <v>2018</v>
      </c>
      <c r="C3357" s="5">
        <f>Buildings!C3353</f>
        <v>606.75582747720205</v>
      </c>
      <c r="D3357" s="15">
        <f>Buildings!D3353</f>
        <v>4.9159564393939403</v>
      </c>
      <c r="E3357" s="4">
        <f t="shared" si="104"/>
        <v>1</v>
      </c>
      <c r="F3357" s="5">
        <f t="shared" si="105"/>
        <v>606.75582747720205</v>
      </c>
    </row>
    <row r="3358" spans="1:6" x14ac:dyDescent="0.3">
      <c r="A3358" t="str">
        <f>Buildings!A3354</f>
        <v>2018_736</v>
      </c>
      <c r="B3358" s="4">
        <f>Buildings!B3354</f>
        <v>2018</v>
      </c>
      <c r="C3358" s="5">
        <f>Buildings!C3354</f>
        <v>147.10352219175499</v>
      </c>
      <c r="D3358" s="15">
        <f>Buildings!D3354</f>
        <v>4.40625</v>
      </c>
      <c r="E3358" s="4">
        <f t="shared" si="104"/>
        <v>1</v>
      </c>
      <c r="F3358" s="5">
        <f t="shared" si="105"/>
        <v>147.10352219175499</v>
      </c>
    </row>
    <row r="3359" spans="1:6" x14ac:dyDescent="0.3">
      <c r="A3359" t="str">
        <f>Buildings!A3355</f>
        <v>2018_737</v>
      </c>
      <c r="B3359" s="4">
        <f>Buildings!B3355</f>
        <v>2018</v>
      </c>
      <c r="C3359" s="5">
        <f>Buildings!C3355</f>
        <v>239.14130676351101</v>
      </c>
      <c r="D3359" s="15">
        <f>Buildings!D3355</f>
        <v>6.5324519230769198</v>
      </c>
      <c r="E3359" s="4">
        <f t="shared" si="104"/>
        <v>2</v>
      </c>
      <c r="F3359" s="5">
        <f t="shared" si="105"/>
        <v>478.28261352702202</v>
      </c>
    </row>
    <row r="3360" spans="1:6" x14ac:dyDescent="0.3">
      <c r="A3360" t="str">
        <f>Buildings!A3356</f>
        <v>2018_738</v>
      </c>
      <c r="B3360" s="4">
        <f>Buildings!B3356</f>
        <v>2018</v>
      </c>
      <c r="C3360" s="5">
        <f>Buildings!C3356</f>
        <v>165.36194028705401</v>
      </c>
      <c r="D3360" s="15">
        <f>Buildings!D3356</f>
        <v>3.4774305555555598</v>
      </c>
      <c r="E3360" s="4">
        <f t="shared" si="104"/>
        <v>1</v>
      </c>
      <c r="F3360" s="5">
        <f t="shared" si="105"/>
        <v>165.36194028705401</v>
      </c>
    </row>
    <row r="3361" spans="1:6" x14ac:dyDescent="0.3">
      <c r="A3361" t="str">
        <f>Buildings!A3357</f>
        <v>2018_739</v>
      </c>
      <c r="B3361" s="4">
        <f>Buildings!B3357</f>
        <v>2018</v>
      </c>
      <c r="C3361" s="5">
        <f>Buildings!C3357</f>
        <v>36.695910388603799</v>
      </c>
      <c r="D3361" s="15">
        <f>Buildings!D3357</f>
        <v>4.24609375</v>
      </c>
      <c r="E3361" s="4">
        <f t="shared" si="104"/>
        <v>1</v>
      </c>
      <c r="F3361" s="5">
        <f t="shared" si="105"/>
        <v>36.695910388603799</v>
      </c>
    </row>
    <row r="3362" spans="1:6" x14ac:dyDescent="0.3">
      <c r="A3362" t="str">
        <f>Buildings!A3358</f>
        <v>2018_740</v>
      </c>
      <c r="B3362" s="4">
        <f>Buildings!B3358</f>
        <v>2018</v>
      </c>
      <c r="C3362" s="5">
        <f>Buildings!C3358</f>
        <v>165.48763301782299</v>
      </c>
      <c r="D3362" s="15">
        <f>Buildings!D3358</f>
        <v>6.1831597222222197</v>
      </c>
      <c r="E3362" s="4">
        <f t="shared" si="104"/>
        <v>2</v>
      </c>
      <c r="F3362" s="5">
        <f t="shared" si="105"/>
        <v>330.97526603564597</v>
      </c>
    </row>
    <row r="3363" spans="1:6" x14ac:dyDescent="0.3">
      <c r="A3363" t="str">
        <f>Buildings!A3359</f>
        <v>2018_741</v>
      </c>
      <c r="B3363" s="4">
        <f>Buildings!B3359</f>
        <v>2018</v>
      </c>
      <c r="C3363" s="5">
        <f>Buildings!C3359</f>
        <v>1747.02864222229</v>
      </c>
      <c r="D3363" s="15">
        <f>Buildings!D3359</f>
        <v>6.3370065789473697</v>
      </c>
      <c r="E3363" s="4">
        <f t="shared" si="104"/>
        <v>2</v>
      </c>
      <c r="F3363" s="5">
        <f t="shared" si="105"/>
        <v>3494.0572844445801</v>
      </c>
    </row>
    <row r="3364" spans="1:6" x14ac:dyDescent="0.3">
      <c r="A3364" t="str">
        <f>Buildings!A3360</f>
        <v>2018_742</v>
      </c>
      <c r="B3364" s="4">
        <f>Buildings!B3360</f>
        <v>2018</v>
      </c>
      <c r="C3364" s="5">
        <f>Buildings!C3360</f>
        <v>257.619556322694</v>
      </c>
      <c r="D3364" s="15">
        <f>Buildings!D3360</f>
        <v>4.33258928571429</v>
      </c>
      <c r="E3364" s="4">
        <f t="shared" si="104"/>
        <v>1</v>
      </c>
      <c r="F3364" s="5">
        <f t="shared" si="105"/>
        <v>257.619556322694</v>
      </c>
    </row>
    <row r="3365" spans="1:6" x14ac:dyDescent="0.3">
      <c r="A3365" t="str">
        <f>Buildings!A3361</f>
        <v>2018_743</v>
      </c>
      <c r="B3365" s="4">
        <f>Buildings!B3361</f>
        <v>2018</v>
      </c>
      <c r="C3365" s="5">
        <f>Buildings!C3361</f>
        <v>459.58753388374998</v>
      </c>
      <c r="D3365" s="15">
        <f>Buildings!D3361</f>
        <v>5.0015625000000004</v>
      </c>
      <c r="E3365" s="4">
        <f t="shared" si="104"/>
        <v>1</v>
      </c>
      <c r="F3365" s="5">
        <f t="shared" si="105"/>
        <v>459.58753388374998</v>
      </c>
    </row>
    <row r="3366" spans="1:6" x14ac:dyDescent="0.3">
      <c r="A3366" t="str">
        <f>Buildings!A3362</f>
        <v>2018_744</v>
      </c>
      <c r="B3366" s="4">
        <f>Buildings!B3362</f>
        <v>2018</v>
      </c>
      <c r="C3366" s="5">
        <f>Buildings!C3362</f>
        <v>588.34736701846202</v>
      </c>
      <c r="D3366" s="15">
        <f>Buildings!D3362</f>
        <v>5.958251953125</v>
      </c>
      <c r="E3366" s="4">
        <f t="shared" si="104"/>
        <v>1</v>
      </c>
      <c r="F3366" s="5">
        <f t="shared" si="105"/>
        <v>588.34736701846202</v>
      </c>
    </row>
    <row r="3367" spans="1:6" x14ac:dyDescent="0.3">
      <c r="A3367" t="str">
        <f>Buildings!A3363</f>
        <v>2018_745</v>
      </c>
      <c r="B3367" s="4">
        <f>Buildings!B3363</f>
        <v>2018</v>
      </c>
      <c r="C3367" s="5">
        <f>Buildings!C3363</f>
        <v>110.348408484831</v>
      </c>
      <c r="D3367" s="15">
        <f>Buildings!D3363</f>
        <v>3.1223958333333299</v>
      </c>
      <c r="E3367" s="4">
        <f t="shared" si="104"/>
        <v>1</v>
      </c>
      <c r="F3367" s="5">
        <f t="shared" si="105"/>
        <v>110.348408484831</v>
      </c>
    </row>
    <row r="3368" spans="1:6" x14ac:dyDescent="0.3">
      <c r="A3368" t="str">
        <f>Buildings!A3364</f>
        <v>2018_746</v>
      </c>
      <c r="B3368" s="4">
        <f>Buildings!B3364</f>
        <v>2018</v>
      </c>
      <c r="C3368" s="5">
        <f>Buildings!C3364</f>
        <v>331.00897501409099</v>
      </c>
      <c r="D3368" s="15">
        <f>Buildings!D3364</f>
        <v>4.0616319444444402</v>
      </c>
      <c r="E3368" s="4">
        <f t="shared" si="104"/>
        <v>1</v>
      </c>
      <c r="F3368" s="5">
        <f t="shared" si="105"/>
        <v>331.00897501409099</v>
      </c>
    </row>
    <row r="3369" spans="1:6" x14ac:dyDescent="0.3">
      <c r="A3369" t="str">
        <f>Buildings!A3365</f>
        <v>2018_747</v>
      </c>
      <c r="B3369" s="4">
        <f>Buildings!B3365</f>
        <v>2018</v>
      </c>
      <c r="C3369" s="5">
        <f>Buildings!C3365</f>
        <v>18.399073494598301</v>
      </c>
      <c r="D3369" s="15">
        <f>Buildings!D3365</f>
        <v>2.1875</v>
      </c>
      <c r="E3369" s="4">
        <f t="shared" si="104"/>
        <v>1</v>
      </c>
      <c r="F3369" s="5">
        <f t="shared" si="105"/>
        <v>18.399073494598301</v>
      </c>
    </row>
    <row r="3370" spans="1:6" x14ac:dyDescent="0.3">
      <c r="A3370" t="str">
        <f>Buildings!A3366</f>
        <v>2018_748</v>
      </c>
      <c r="B3370" s="4">
        <f>Buildings!B3366</f>
        <v>2018</v>
      </c>
      <c r="C3370" s="5">
        <f>Buildings!C3366</f>
        <v>110.37278706766701</v>
      </c>
      <c r="D3370" s="15">
        <f>Buildings!D3366</f>
        <v>3.88671875</v>
      </c>
      <c r="E3370" s="4">
        <f t="shared" si="104"/>
        <v>1</v>
      </c>
      <c r="F3370" s="5">
        <f t="shared" si="105"/>
        <v>110.37278706766701</v>
      </c>
    </row>
    <row r="3371" spans="1:6" x14ac:dyDescent="0.3">
      <c r="A3371" t="str">
        <f>Buildings!A3367</f>
        <v>2018_749</v>
      </c>
      <c r="B3371" s="4">
        <f>Buildings!B3367</f>
        <v>2018</v>
      </c>
      <c r="C3371" s="5">
        <f>Buildings!C3367</f>
        <v>147.08680200763001</v>
      </c>
      <c r="D3371" s="15">
        <f>Buildings!D3367</f>
        <v>3.4912109375</v>
      </c>
      <c r="E3371" s="4">
        <f t="shared" si="104"/>
        <v>1</v>
      </c>
      <c r="F3371" s="5">
        <f t="shared" si="105"/>
        <v>147.08680200763001</v>
      </c>
    </row>
    <row r="3372" spans="1:6" x14ac:dyDescent="0.3">
      <c r="A3372" t="str">
        <f>Buildings!A3368</f>
        <v>2018_750</v>
      </c>
      <c r="B3372" s="4">
        <f>Buildings!B3368</f>
        <v>2018</v>
      </c>
      <c r="C3372" s="5">
        <f>Buildings!C3368</f>
        <v>36.709856128320098</v>
      </c>
      <c r="D3372" s="15">
        <f>Buildings!D3368</f>
        <v>3.81640625</v>
      </c>
      <c r="E3372" s="4">
        <f t="shared" si="104"/>
        <v>1</v>
      </c>
      <c r="F3372" s="5">
        <f t="shared" si="105"/>
        <v>36.709856128320098</v>
      </c>
    </row>
    <row r="3373" spans="1:6" x14ac:dyDescent="0.3">
      <c r="A3373" t="str">
        <f>Buildings!A3369</f>
        <v>2018_751</v>
      </c>
      <c r="B3373" s="4">
        <f>Buildings!B3369</f>
        <v>2018</v>
      </c>
      <c r="C3373" s="5">
        <f>Buildings!C3369</f>
        <v>110.235753331334</v>
      </c>
      <c r="D3373" s="15">
        <f>Buildings!D3369</f>
        <v>3.03125</v>
      </c>
      <c r="E3373" s="4">
        <f t="shared" si="104"/>
        <v>1</v>
      </c>
      <c r="F3373" s="5">
        <f t="shared" si="105"/>
        <v>110.235753331334</v>
      </c>
    </row>
    <row r="3374" spans="1:6" x14ac:dyDescent="0.3">
      <c r="A3374" t="str">
        <f>Buildings!A3370</f>
        <v>2018_752</v>
      </c>
      <c r="B3374" s="4">
        <f>Buildings!B3370</f>
        <v>2018</v>
      </c>
      <c r="C3374" s="5">
        <f>Buildings!C3370</f>
        <v>36.715256726369297</v>
      </c>
      <c r="D3374" s="15">
        <f>Buildings!D3370</f>
        <v>2.19140625</v>
      </c>
      <c r="E3374" s="4">
        <f t="shared" si="104"/>
        <v>1</v>
      </c>
      <c r="F3374" s="5">
        <f t="shared" si="105"/>
        <v>36.715256726369297</v>
      </c>
    </row>
    <row r="3375" spans="1:6" x14ac:dyDescent="0.3">
      <c r="A3375" t="str">
        <f>Buildings!A3371</f>
        <v>2018_753</v>
      </c>
      <c r="B3375" s="4">
        <f>Buildings!B3371</f>
        <v>2018</v>
      </c>
      <c r="C3375" s="5">
        <f>Buildings!C3371</f>
        <v>496.61529738549001</v>
      </c>
      <c r="D3375" s="15">
        <f>Buildings!D3371</f>
        <v>5.3428819444444402</v>
      </c>
      <c r="E3375" s="4">
        <f t="shared" si="104"/>
        <v>1</v>
      </c>
      <c r="F3375" s="5">
        <f t="shared" si="105"/>
        <v>496.61529738549001</v>
      </c>
    </row>
    <row r="3376" spans="1:6" x14ac:dyDescent="0.3">
      <c r="A3376" t="str">
        <f>Buildings!A3372</f>
        <v>2018_754</v>
      </c>
      <c r="B3376" s="4">
        <f>Buildings!B3372</f>
        <v>2018</v>
      </c>
      <c r="C3376" s="5">
        <f>Buildings!C3372</f>
        <v>422.98568221181699</v>
      </c>
      <c r="D3376" s="15">
        <f>Buildings!D3372</f>
        <v>4.4612771739130404</v>
      </c>
      <c r="E3376" s="4">
        <f t="shared" si="104"/>
        <v>1</v>
      </c>
      <c r="F3376" s="5">
        <f t="shared" si="105"/>
        <v>422.98568221181699</v>
      </c>
    </row>
    <row r="3377" spans="1:6" x14ac:dyDescent="0.3">
      <c r="A3377" t="str">
        <f>Buildings!A3373</f>
        <v>2018_755</v>
      </c>
      <c r="B3377" s="4">
        <f>Buildings!B3373</f>
        <v>2018</v>
      </c>
      <c r="C3377" s="5">
        <f>Buildings!C3373</f>
        <v>330.94973549433098</v>
      </c>
      <c r="D3377" s="15">
        <f>Buildings!D3373</f>
        <v>4.5030381944444402</v>
      </c>
      <c r="E3377" s="4">
        <f t="shared" si="104"/>
        <v>1</v>
      </c>
      <c r="F3377" s="5">
        <f t="shared" si="105"/>
        <v>330.94973549433098</v>
      </c>
    </row>
    <row r="3378" spans="1:6" x14ac:dyDescent="0.3">
      <c r="A3378" t="str">
        <f>Buildings!A3374</f>
        <v>2018_756</v>
      </c>
      <c r="B3378" s="4">
        <f>Buildings!B3374</f>
        <v>2018</v>
      </c>
      <c r="C3378" s="5">
        <f>Buildings!C3374</f>
        <v>147.118147410452</v>
      </c>
      <c r="D3378" s="15">
        <f>Buildings!D3374</f>
        <v>3.66796875</v>
      </c>
      <c r="E3378" s="4">
        <f t="shared" si="104"/>
        <v>1</v>
      </c>
      <c r="F3378" s="5">
        <f t="shared" si="105"/>
        <v>147.118147410452</v>
      </c>
    </row>
    <row r="3379" spans="1:6" x14ac:dyDescent="0.3">
      <c r="A3379" t="str">
        <f>Buildings!A3375</f>
        <v>2018_757</v>
      </c>
      <c r="B3379" s="4">
        <f>Buildings!B3375</f>
        <v>2018</v>
      </c>
      <c r="C3379" s="5">
        <f>Buildings!C3375</f>
        <v>514.94241641461804</v>
      </c>
      <c r="D3379" s="15">
        <f>Buildings!D3375</f>
        <v>5.01702008928571</v>
      </c>
      <c r="E3379" s="4">
        <f t="shared" si="104"/>
        <v>1</v>
      </c>
      <c r="F3379" s="5">
        <f t="shared" si="105"/>
        <v>514.94241641461804</v>
      </c>
    </row>
    <row r="3380" spans="1:6" x14ac:dyDescent="0.3">
      <c r="A3380" t="str">
        <f>Buildings!A3376</f>
        <v>2018_758</v>
      </c>
      <c r="B3380" s="4">
        <f>Buildings!B3376</f>
        <v>2018</v>
      </c>
      <c r="C3380" s="5">
        <f>Buildings!C3376</f>
        <v>220.75362014677401</v>
      </c>
      <c r="D3380" s="15">
        <f>Buildings!D3376</f>
        <v>3.9427083333333299</v>
      </c>
      <c r="E3380" s="4">
        <f t="shared" si="104"/>
        <v>1</v>
      </c>
      <c r="F3380" s="5">
        <f t="shared" si="105"/>
        <v>220.75362014677401</v>
      </c>
    </row>
    <row r="3381" spans="1:6" x14ac:dyDescent="0.3">
      <c r="A3381" t="str">
        <f>Buildings!A3377</f>
        <v>2018_759</v>
      </c>
      <c r="B3381" s="4">
        <f>Buildings!B3377</f>
        <v>2018</v>
      </c>
      <c r="C3381" s="5">
        <f>Buildings!C3377</f>
        <v>827.50821400061204</v>
      </c>
      <c r="D3381" s="15">
        <f>Buildings!D3377</f>
        <v>4.8352430555555603</v>
      </c>
      <c r="E3381" s="4">
        <f t="shared" si="104"/>
        <v>1</v>
      </c>
      <c r="F3381" s="5">
        <f t="shared" si="105"/>
        <v>827.50821400061204</v>
      </c>
    </row>
    <row r="3382" spans="1:6" x14ac:dyDescent="0.3">
      <c r="A3382" t="str">
        <f>Buildings!A3378</f>
        <v>2018_760</v>
      </c>
      <c r="B3382" s="4">
        <f>Buildings!B3378</f>
        <v>2018</v>
      </c>
      <c r="C3382" s="5">
        <f>Buildings!C3378</f>
        <v>349.37668471038302</v>
      </c>
      <c r="D3382" s="15">
        <f>Buildings!D3378</f>
        <v>5.4222861842105301</v>
      </c>
      <c r="E3382" s="4">
        <f t="shared" si="104"/>
        <v>1</v>
      </c>
      <c r="F3382" s="5">
        <f t="shared" si="105"/>
        <v>349.37668471038302</v>
      </c>
    </row>
    <row r="3383" spans="1:6" x14ac:dyDescent="0.3">
      <c r="A3383" t="str">
        <f>Buildings!A3379</f>
        <v>2018_761</v>
      </c>
      <c r="B3383" s="4">
        <f>Buildings!B3379</f>
        <v>2018</v>
      </c>
      <c r="C3383" s="5">
        <f>Buildings!C3379</f>
        <v>827.50345012918103</v>
      </c>
      <c r="D3383" s="15">
        <f>Buildings!D3379</f>
        <v>5.0001736111111104</v>
      </c>
      <c r="E3383" s="4">
        <f t="shared" si="104"/>
        <v>1</v>
      </c>
      <c r="F3383" s="5">
        <f t="shared" si="105"/>
        <v>827.50345012918103</v>
      </c>
    </row>
    <row r="3384" spans="1:6" x14ac:dyDescent="0.3">
      <c r="A3384" t="str">
        <f>Buildings!A3380</f>
        <v>2018_762</v>
      </c>
      <c r="B3384" s="4">
        <f>Buildings!B3380</f>
        <v>2018</v>
      </c>
      <c r="C3384" s="5">
        <f>Buildings!C3380</f>
        <v>1397.8144957255599</v>
      </c>
      <c r="D3384" s="15">
        <f>Buildings!D3380</f>
        <v>5.8449835526315796</v>
      </c>
      <c r="E3384" s="4">
        <f t="shared" si="104"/>
        <v>1</v>
      </c>
      <c r="F3384" s="5">
        <f t="shared" si="105"/>
        <v>1397.8144957255599</v>
      </c>
    </row>
    <row r="3385" spans="1:6" x14ac:dyDescent="0.3">
      <c r="A3385" t="str">
        <f>Buildings!A3381</f>
        <v>2018_763</v>
      </c>
      <c r="B3385" s="4">
        <f>Buildings!B3381</f>
        <v>2018</v>
      </c>
      <c r="C3385" s="5">
        <f>Buildings!C3381</f>
        <v>55.266160195693402</v>
      </c>
      <c r="D3385" s="15">
        <f>Buildings!D3381</f>
        <v>3.7708333333333299</v>
      </c>
      <c r="E3385" s="4">
        <f t="shared" si="104"/>
        <v>1</v>
      </c>
      <c r="F3385" s="5">
        <f t="shared" si="105"/>
        <v>55.266160195693402</v>
      </c>
    </row>
    <row r="3386" spans="1:6" x14ac:dyDescent="0.3">
      <c r="A3386" t="str">
        <f>Buildings!A3382</f>
        <v>2018_764</v>
      </c>
      <c r="B3386" s="4">
        <f>Buildings!B3382</f>
        <v>2018</v>
      </c>
      <c r="C3386" s="5">
        <f>Buildings!C3382</f>
        <v>533.289054019378</v>
      </c>
      <c r="D3386" s="15">
        <f>Buildings!D3382</f>
        <v>9.0374461206896495</v>
      </c>
      <c r="E3386" s="4">
        <f t="shared" si="104"/>
        <v>3</v>
      </c>
      <c r="F3386" s="5">
        <f t="shared" si="105"/>
        <v>1599.867162058134</v>
      </c>
    </row>
    <row r="3387" spans="1:6" x14ac:dyDescent="0.3">
      <c r="A3387" t="str">
        <f>Buildings!A3383</f>
        <v>2018_765</v>
      </c>
      <c r="B3387" s="4">
        <f>Buildings!B3383</f>
        <v>2018</v>
      </c>
      <c r="C3387" s="5">
        <f>Buildings!C3383</f>
        <v>882.65259266458497</v>
      </c>
      <c r="D3387" s="15">
        <f>Buildings!D3383</f>
        <v>4.74755859375</v>
      </c>
      <c r="E3387" s="4">
        <f t="shared" si="104"/>
        <v>1</v>
      </c>
      <c r="F3387" s="5">
        <f t="shared" si="105"/>
        <v>882.65259266458497</v>
      </c>
    </row>
    <row r="3388" spans="1:6" x14ac:dyDescent="0.3">
      <c r="A3388" t="str">
        <f>Buildings!A3384</f>
        <v>2018_766</v>
      </c>
      <c r="B3388" s="4">
        <f>Buildings!B3384</f>
        <v>2018</v>
      </c>
      <c r="C3388" s="5">
        <f>Buildings!C3384</f>
        <v>128.79607986472499</v>
      </c>
      <c r="D3388" s="15">
        <f>Buildings!D3384</f>
        <v>4.23772321428571</v>
      </c>
      <c r="E3388" s="4">
        <f t="shared" si="104"/>
        <v>1</v>
      </c>
      <c r="F3388" s="5">
        <f t="shared" si="105"/>
        <v>128.79607986472499</v>
      </c>
    </row>
    <row r="3389" spans="1:6" x14ac:dyDescent="0.3">
      <c r="A3389" t="str">
        <f>Buildings!A3385</f>
        <v>2018_767</v>
      </c>
      <c r="B3389" s="4">
        <f>Buildings!B3385</f>
        <v>2018</v>
      </c>
      <c r="C3389" s="5">
        <f>Buildings!C3385</f>
        <v>993.09697450976796</v>
      </c>
      <c r="D3389" s="15">
        <f>Buildings!D3385</f>
        <v>6.1585648148148104</v>
      </c>
      <c r="E3389" s="4">
        <f t="shared" si="104"/>
        <v>2</v>
      </c>
      <c r="F3389" s="5">
        <f t="shared" si="105"/>
        <v>1986.1939490195359</v>
      </c>
    </row>
    <row r="3390" spans="1:6" x14ac:dyDescent="0.3">
      <c r="A3390" t="str">
        <f>Buildings!A3386</f>
        <v>2018_768</v>
      </c>
      <c r="B3390" s="4">
        <f>Buildings!B3386</f>
        <v>2018</v>
      </c>
      <c r="C3390" s="5">
        <f>Buildings!C3386</f>
        <v>423.05872603133298</v>
      </c>
      <c r="D3390" s="15">
        <f>Buildings!D3386</f>
        <v>6.5716711956521703</v>
      </c>
      <c r="E3390" s="4">
        <f t="shared" si="104"/>
        <v>2</v>
      </c>
      <c r="F3390" s="5">
        <f t="shared" si="105"/>
        <v>846.11745206266596</v>
      </c>
    </row>
    <row r="3391" spans="1:6" x14ac:dyDescent="0.3">
      <c r="A3391" t="str">
        <f>Buildings!A3387</f>
        <v>2018_769</v>
      </c>
      <c r="B3391" s="4">
        <f>Buildings!B3387</f>
        <v>2018</v>
      </c>
      <c r="C3391" s="5">
        <f>Buildings!C3387</f>
        <v>1085.1059435606001</v>
      </c>
      <c r="D3391" s="15">
        <f>Buildings!D3387</f>
        <v>5.4936440677966099</v>
      </c>
      <c r="E3391" s="4">
        <f t="shared" si="104"/>
        <v>1</v>
      </c>
      <c r="F3391" s="5">
        <f t="shared" si="105"/>
        <v>1085.1059435606001</v>
      </c>
    </row>
    <row r="3392" spans="1:6" x14ac:dyDescent="0.3">
      <c r="A3392" t="str">
        <f>Buildings!A3388</f>
        <v>2018_770</v>
      </c>
      <c r="B3392" s="4">
        <f>Buildings!B3388</f>
        <v>2018</v>
      </c>
      <c r="C3392" s="5">
        <f>Buildings!C3388</f>
        <v>386.17207145784101</v>
      </c>
      <c r="D3392" s="15">
        <f>Buildings!D3388</f>
        <v>3.7526041666666701</v>
      </c>
      <c r="E3392" s="4">
        <f t="shared" si="104"/>
        <v>1</v>
      </c>
      <c r="F3392" s="5">
        <f t="shared" si="105"/>
        <v>386.17207145784101</v>
      </c>
    </row>
    <row r="3393" spans="1:6" x14ac:dyDescent="0.3">
      <c r="A3393" t="str">
        <f>Buildings!A3389</f>
        <v>2018_771</v>
      </c>
      <c r="B3393" s="4">
        <f>Buildings!B3389</f>
        <v>2018</v>
      </c>
      <c r="C3393" s="5">
        <f>Buildings!C3389</f>
        <v>1305.6108054369699</v>
      </c>
      <c r="D3393" s="15">
        <f>Buildings!D3389</f>
        <v>9.0216769366197198</v>
      </c>
      <c r="E3393" s="4">
        <f t="shared" si="104"/>
        <v>3</v>
      </c>
      <c r="F3393" s="5">
        <f t="shared" si="105"/>
        <v>3916.83241631091</v>
      </c>
    </row>
    <row r="3394" spans="1:6" x14ac:dyDescent="0.3">
      <c r="A3394" t="str">
        <f>Buildings!A3390</f>
        <v>2018_772</v>
      </c>
      <c r="B3394" s="4">
        <f>Buildings!B3390</f>
        <v>2018</v>
      </c>
      <c r="C3394" s="5">
        <f>Buildings!C3390</f>
        <v>18.407690907828499</v>
      </c>
      <c r="D3394" s="15">
        <f>Buildings!D3390</f>
        <v>2.46875</v>
      </c>
      <c r="E3394" s="4">
        <f t="shared" si="104"/>
        <v>1</v>
      </c>
      <c r="F3394" s="5">
        <f t="shared" si="105"/>
        <v>18.407690907828499</v>
      </c>
    </row>
    <row r="3395" spans="1:6" x14ac:dyDescent="0.3">
      <c r="A3395" t="str">
        <f>Buildings!A3391</f>
        <v>2018_773</v>
      </c>
      <c r="B3395" s="4">
        <f>Buildings!B3391</f>
        <v>2018</v>
      </c>
      <c r="C3395" s="5">
        <f>Buildings!C3391</f>
        <v>257.52497340738802</v>
      </c>
      <c r="D3395" s="15">
        <f>Buildings!D3391</f>
        <v>4.8018973214285703</v>
      </c>
      <c r="E3395" s="4">
        <f t="shared" si="104"/>
        <v>1</v>
      </c>
      <c r="F3395" s="5">
        <f t="shared" si="105"/>
        <v>257.52497340738802</v>
      </c>
    </row>
    <row r="3396" spans="1:6" x14ac:dyDescent="0.3">
      <c r="A3396" t="str">
        <f>Buildings!A3392</f>
        <v>2018_774</v>
      </c>
      <c r="B3396" s="4">
        <f>Buildings!B3392</f>
        <v>2018</v>
      </c>
      <c r="C3396" s="5">
        <f>Buildings!C3392</f>
        <v>165.48063423484601</v>
      </c>
      <c r="D3396" s="15">
        <f>Buildings!D3392</f>
        <v>4.2473958333333304</v>
      </c>
      <c r="E3396" s="4">
        <f t="shared" si="104"/>
        <v>1</v>
      </c>
      <c r="F3396" s="5">
        <f t="shared" si="105"/>
        <v>165.48063423484601</v>
      </c>
    </row>
    <row r="3397" spans="1:6" x14ac:dyDescent="0.3">
      <c r="A3397" t="str">
        <f>Buildings!A3393</f>
        <v>2018_775</v>
      </c>
      <c r="B3397" s="4">
        <f>Buildings!B3393</f>
        <v>2018</v>
      </c>
      <c r="C3397" s="5">
        <f>Buildings!C3393</f>
        <v>110.38423297926801</v>
      </c>
      <c r="D3397" s="15">
        <f>Buildings!D3393</f>
        <v>3.48046875</v>
      </c>
      <c r="E3397" s="4">
        <f t="shared" si="104"/>
        <v>1</v>
      </c>
      <c r="F3397" s="5">
        <f t="shared" si="105"/>
        <v>110.38423297926801</v>
      </c>
    </row>
    <row r="3398" spans="1:6" x14ac:dyDescent="0.3">
      <c r="A3398" t="str">
        <f>Buildings!A3394</f>
        <v>2018_776</v>
      </c>
      <c r="B3398" s="4">
        <f>Buildings!B3394</f>
        <v>2018</v>
      </c>
      <c r="C3398" s="5">
        <f>Buildings!C3394</f>
        <v>514.92411823757004</v>
      </c>
      <c r="D3398" s="15">
        <f>Buildings!D3394</f>
        <v>4.9026227678571397</v>
      </c>
      <c r="E3398" s="4">
        <f t="shared" si="104"/>
        <v>1</v>
      </c>
      <c r="F3398" s="5">
        <f t="shared" si="105"/>
        <v>514.92411823757004</v>
      </c>
    </row>
    <row r="3399" spans="1:6" x14ac:dyDescent="0.3">
      <c r="A3399" t="str">
        <f>Buildings!A3395</f>
        <v>2018_777</v>
      </c>
      <c r="B3399" s="4">
        <f>Buildings!B3395</f>
        <v>2018</v>
      </c>
      <c r="C3399" s="5">
        <f>Buildings!C3395</f>
        <v>73.474031044170303</v>
      </c>
      <c r="D3399" s="15">
        <f>Buildings!D3395</f>
        <v>4.521484375</v>
      </c>
      <c r="E3399" s="4">
        <f t="shared" ref="E3399:E3462" si="106">MAX(1,FLOOR(D3399/$B$3,1))</f>
        <v>1</v>
      </c>
      <c r="F3399" s="5">
        <f t="shared" ref="F3399:F3462" si="107">C3399*E3399</f>
        <v>73.474031044170303</v>
      </c>
    </row>
    <row r="3400" spans="1:6" x14ac:dyDescent="0.3">
      <c r="A3400" t="str">
        <f>Buildings!A3396</f>
        <v>2018_778</v>
      </c>
      <c r="B3400" s="4">
        <f>Buildings!B3396</f>
        <v>2018</v>
      </c>
      <c r="C3400" s="5">
        <f>Buildings!C3396</f>
        <v>294.25893987994601</v>
      </c>
      <c r="D3400" s="15">
        <f>Buildings!D3396</f>
        <v>4.1025390625</v>
      </c>
      <c r="E3400" s="4">
        <f t="shared" si="106"/>
        <v>1</v>
      </c>
      <c r="F3400" s="5">
        <f t="shared" si="107"/>
        <v>294.25893987994601</v>
      </c>
    </row>
    <row r="3401" spans="1:6" x14ac:dyDescent="0.3">
      <c r="A3401" t="str">
        <f>Buildings!A3397</f>
        <v>2018_779</v>
      </c>
      <c r="B3401" s="4">
        <f>Buildings!B3397</f>
        <v>2018</v>
      </c>
      <c r="C3401" s="5">
        <f>Buildings!C3397</f>
        <v>404.53702009096298</v>
      </c>
      <c r="D3401" s="15">
        <f>Buildings!D3397</f>
        <v>4.5</v>
      </c>
      <c r="E3401" s="4">
        <f t="shared" si="106"/>
        <v>1</v>
      </c>
      <c r="F3401" s="5">
        <f t="shared" si="107"/>
        <v>404.53702009096298</v>
      </c>
    </row>
    <row r="3402" spans="1:6" x14ac:dyDescent="0.3">
      <c r="A3402" t="str">
        <f>Buildings!A3398</f>
        <v>2018_780</v>
      </c>
      <c r="B3402" s="4">
        <f>Buildings!B3398</f>
        <v>2018</v>
      </c>
      <c r="C3402" s="5">
        <f>Buildings!C3398</f>
        <v>404.666839338839</v>
      </c>
      <c r="D3402" s="15">
        <f>Buildings!D3398</f>
        <v>5.0017755681818201</v>
      </c>
      <c r="E3402" s="4">
        <f t="shared" si="106"/>
        <v>1</v>
      </c>
      <c r="F3402" s="5">
        <f t="shared" si="107"/>
        <v>404.666839338839</v>
      </c>
    </row>
    <row r="3403" spans="1:6" x14ac:dyDescent="0.3">
      <c r="A3403" t="str">
        <f>Buildings!A3399</f>
        <v>2018_781</v>
      </c>
      <c r="B3403" s="4">
        <f>Buildings!B3399</f>
        <v>2018</v>
      </c>
      <c r="C3403" s="5">
        <f>Buildings!C3399</f>
        <v>422.94337218441098</v>
      </c>
      <c r="D3403" s="15">
        <f>Buildings!D3399</f>
        <v>4.6790081521739104</v>
      </c>
      <c r="E3403" s="4">
        <f t="shared" si="106"/>
        <v>1</v>
      </c>
      <c r="F3403" s="5">
        <f t="shared" si="107"/>
        <v>422.94337218441098</v>
      </c>
    </row>
    <row r="3404" spans="1:6" x14ac:dyDescent="0.3">
      <c r="A3404" t="str">
        <f>Buildings!A3400</f>
        <v>2018_782</v>
      </c>
      <c r="B3404" s="4">
        <f>Buildings!B3400</f>
        <v>2018</v>
      </c>
      <c r="C3404" s="5">
        <f>Buildings!C3400</f>
        <v>128.76270316541201</v>
      </c>
      <c r="D3404" s="15">
        <f>Buildings!D3400</f>
        <v>3.3270089285714302</v>
      </c>
      <c r="E3404" s="4">
        <f t="shared" si="106"/>
        <v>1</v>
      </c>
      <c r="F3404" s="5">
        <f t="shared" si="107"/>
        <v>128.76270316541201</v>
      </c>
    </row>
    <row r="3405" spans="1:6" x14ac:dyDescent="0.3">
      <c r="A3405" t="str">
        <f>Buildings!A3401</f>
        <v>2018_783</v>
      </c>
      <c r="B3405" s="4">
        <f>Buildings!B3401</f>
        <v>2018</v>
      </c>
      <c r="C3405" s="5">
        <f>Buildings!C3401</f>
        <v>735.80046409927297</v>
      </c>
      <c r="D3405" s="15">
        <f>Buildings!D3401</f>
        <v>3.6261718749999998</v>
      </c>
      <c r="E3405" s="4">
        <f t="shared" si="106"/>
        <v>1</v>
      </c>
      <c r="F3405" s="5">
        <f t="shared" si="107"/>
        <v>735.80046409927297</v>
      </c>
    </row>
    <row r="3406" spans="1:6" x14ac:dyDescent="0.3">
      <c r="A3406" t="str">
        <f>Buildings!A3402</f>
        <v>2018_784</v>
      </c>
      <c r="B3406" s="4">
        <f>Buildings!B3402</f>
        <v>2018</v>
      </c>
      <c r="C3406" s="5">
        <f>Buildings!C3402</f>
        <v>18.347834812477199</v>
      </c>
      <c r="D3406" s="15">
        <f>Buildings!D3402</f>
        <v>2.953125</v>
      </c>
      <c r="E3406" s="4">
        <f t="shared" si="106"/>
        <v>1</v>
      </c>
      <c r="F3406" s="5">
        <f t="shared" si="107"/>
        <v>18.347834812477199</v>
      </c>
    </row>
    <row r="3407" spans="1:6" x14ac:dyDescent="0.3">
      <c r="A3407" t="str">
        <f>Buildings!A3403</f>
        <v>2018_785</v>
      </c>
      <c r="B3407" s="4">
        <f>Buildings!B3403</f>
        <v>2018</v>
      </c>
      <c r="C3407" s="5">
        <f>Buildings!C3403</f>
        <v>937.92349921725702</v>
      </c>
      <c r="D3407" s="15">
        <f>Buildings!D3403</f>
        <v>4.1936274509803901</v>
      </c>
      <c r="E3407" s="4">
        <f t="shared" si="106"/>
        <v>1</v>
      </c>
      <c r="F3407" s="5">
        <f t="shared" si="107"/>
        <v>937.92349921725702</v>
      </c>
    </row>
    <row r="3408" spans="1:6" x14ac:dyDescent="0.3">
      <c r="A3408" t="str">
        <f>Buildings!A3404</f>
        <v>2018_786</v>
      </c>
      <c r="B3408" s="4">
        <f>Buildings!B3404</f>
        <v>2018</v>
      </c>
      <c r="C3408" s="5">
        <f>Buildings!C3404</f>
        <v>55.196840778924503</v>
      </c>
      <c r="D3408" s="15">
        <f>Buildings!D3404</f>
        <v>3.7630208333333299</v>
      </c>
      <c r="E3408" s="4">
        <f t="shared" si="106"/>
        <v>1</v>
      </c>
      <c r="F3408" s="5">
        <f t="shared" si="107"/>
        <v>55.196840778924503</v>
      </c>
    </row>
    <row r="3409" spans="1:6" x14ac:dyDescent="0.3">
      <c r="A3409" t="str">
        <f>Buildings!A3405</f>
        <v>2018_787</v>
      </c>
      <c r="B3409" s="4">
        <f>Buildings!B3405</f>
        <v>2018</v>
      </c>
      <c r="C3409" s="5">
        <f>Buildings!C3405</f>
        <v>625.36146107315994</v>
      </c>
      <c r="D3409" s="15">
        <f>Buildings!D3405</f>
        <v>6.2437959558823497</v>
      </c>
      <c r="E3409" s="4">
        <f t="shared" si="106"/>
        <v>2</v>
      </c>
      <c r="F3409" s="5">
        <f t="shared" si="107"/>
        <v>1250.7229221463199</v>
      </c>
    </row>
    <row r="3410" spans="1:6" x14ac:dyDescent="0.3">
      <c r="A3410" t="str">
        <f>Buildings!A3406</f>
        <v>2018_788</v>
      </c>
      <c r="B3410" s="4">
        <f>Buildings!B3406</f>
        <v>2018</v>
      </c>
      <c r="C3410" s="5">
        <f>Buildings!C3406</f>
        <v>147.25527177658199</v>
      </c>
      <c r="D3410" s="15">
        <f>Buildings!D3406</f>
        <v>3.8720703125</v>
      </c>
      <c r="E3410" s="4">
        <f t="shared" si="106"/>
        <v>1</v>
      </c>
      <c r="F3410" s="5">
        <f t="shared" si="107"/>
        <v>147.25527177658199</v>
      </c>
    </row>
    <row r="3411" spans="1:6" x14ac:dyDescent="0.3">
      <c r="A3411" t="str">
        <f>Buildings!A3407</f>
        <v>2018_789</v>
      </c>
      <c r="B3411" s="4">
        <f>Buildings!B3407</f>
        <v>2018</v>
      </c>
      <c r="C3411" s="5">
        <f>Buildings!C3407</f>
        <v>386.26175628602499</v>
      </c>
      <c r="D3411" s="15">
        <f>Buildings!D3407</f>
        <v>4.8232886904761898</v>
      </c>
      <c r="E3411" s="4">
        <f t="shared" si="106"/>
        <v>1</v>
      </c>
      <c r="F3411" s="5">
        <f t="shared" si="107"/>
        <v>386.26175628602499</v>
      </c>
    </row>
    <row r="3412" spans="1:6" x14ac:dyDescent="0.3">
      <c r="A3412" t="str">
        <f>Buildings!A3408</f>
        <v>2018_790</v>
      </c>
      <c r="B3412" s="4">
        <f>Buildings!B3408</f>
        <v>2018</v>
      </c>
      <c r="C3412" s="5">
        <f>Buildings!C3408</f>
        <v>73.634687356650801</v>
      </c>
      <c r="D3412" s="15">
        <f>Buildings!D3408</f>
        <v>4.11328125</v>
      </c>
      <c r="E3412" s="4">
        <f t="shared" si="106"/>
        <v>1</v>
      </c>
      <c r="F3412" s="5">
        <f t="shared" si="107"/>
        <v>73.634687356650801</v>
      </c>
    </row>
    <row r="3413" spans="1:6" x14ac:dyDescent="0.3">
      <c r="A3413" t="str">
        <f>Buildings!A3409</f>
        <v>2018_791</v>
      </c>
      <c r="B3413" s="4">
        <f>Buildings!B3409</f>
        <v>2018</v>
      </c>
      <c r="C3413" s="5">
        <f>Buildings!C3409</f>
        <v>3604.6975404834402</v>
      </c>
      <c r="D3413" s="15">
        <f>Buildings!D3409</f>
        <v>5.0091278698979602</v>
      </c>
      <c r="E3413" s="4">
        <f t="shared" si="106"/>
        <v>1</v>
      </c>
      <c r="F3413" s="5">
        <f t="shared" si="107"/>
        <v>3604.6975404834402</v>
      </c>
    </row>
    <row r="3414" spans="1:6" x14ac:dyDescent="0.3">
      <c r="A3414" t="str">
        <f>Buildings!A3410</f>
        <v>2018_792</v>
      </c>
      <c r="B3414" s="4">
        <f>Buildings!B3410</f>
        <v>2018</v>
      </c>
      <c r="C3414" s="5">
        <f>Buildings!C3410</f>
        <v>202.28776061162401</v>
      </c>
      <c r="D3414" s="15">
        <f>Buildings!D3410</f>
        <v>4.3671875</v>
      </c>
      <c r="E3414" s="4">
        <f t="shared" si="106"/>
        <v>1</v>
      </c>
      <c r="F3414" s="5">
        <f t="shared" si="107"/>
        <v>202.28776061162401</v>
      </c>
    </row>
    <row r="3415" spans="1:6" x14ac:dyDescent="0.3">
      <c r="A3415" t="str">
        <f>Buildings!A3411</f>
        <v>2018_793</v>
      </c>
      <c r="B3415" s="4">
        <f>Buildings!B3411</f>
        <v>2018</v>
      </c>
      <c r="C3415" s="5">
        <f>Buildings!C3411</f>
        <v>202.34145130217101</v>
      </c>
      <c r="D3415" s="15">
        <f>Buildings!D3411</f>
        <v>4.7933238636363598</v>
      </c>
      <c r="E3415" s="4">
        <f t="shared" si="106"/>
        <v>1</v>
      </c>
      <c r="F3415" s="5">
        <f t="shared" si="107"/>
        <v>202.34145130217101</v>
      </c>
    </row>
    <row r="3416" spans="1:6" x14ac:dyDescent="0.3">
      <c r="A3416" t="str">
        <f>Buildings!A3412</f>
        <v>2018_794</v>
      </c>
      <c r="B3416" s="4">
        <f>Buildings!B3412</f>
        <v>2018</v>
      </c>
      <c r="C3416" s="5">
        <f>Buildings!C3412</f>
        <v>514.925380360335</v>
      </c>
      <c r="D3416" s="15">
        <f>Buildings!D3412</f>
        <v>7.38141741071429</v>
      </c>
      <c r="E3416" s="4">
        <f t="shared" si="106"/>
        <v>2</v>
      </c>
      <c r="F3416" s="5">
        <f t="shared" si="107"/>
        <v>1029.85076072067</v>
      </c>
    </row>
    <row r="3417" spans="1:6" x14ac:dyDescent="0.3">
      <c r="A3417" t="str">
        <f>Buildings!A3413</f>
        <v>2018_795</v>
      </c>
      <c r="B3417" s="4">
        <f>Buildings!B3413</f>
        <v>2018</v>
      </c>
      <c r="C3417" s="5">
        <f>Buildings!C3413</f>
        <v>845.79327192157496</v>
      </c>
      <c r="D3417" s="15">
        <f>Buildings!D3413</f>
        <v>6.7133152173913002</v>
      </c>
      <c r="E3417" s="4">
        <f t="shared" si="106"/>
        <v>2</v>
      </c>
      <c r="F3417" s="5">
        <f t="shared" si="107"/>
        <v>1691.5865438431499</v>
      </c>
    </row>
    <row r="3418" spans="1:6" x14ac:dyDescent="0.3">
      <c r="A3418" t="str">
        <f>Buildings!A3414</f>
        <v>2018_796</v>
      </c>
      <c r="B3418" s="4">
        <f>Buildings!B3414</f>
        <v>2018</v>
      </c>
      <c r="C3418" s="5">
        <f>Buildings!C3414</f>
        <v>441.259306598455</v>
      </c>
      <c r="D3418" s="15">
        <f>Buildings!D3414</f>
        <v>6.5172526041666696</v>
      </c>
      <c r="E3418" s="4">
        <f t="shared" si="106"/>
        <v>2</v>
      </c>
      <c r="F3418" s="5">
        <f t="shared" si="107"/>
        <v>882.51861319691</v>
      </c>
    </row>
    <row r="3419" spans="1:6" x14ac:dyDescent="0.3">
      <c r="A3419" t="str">
        <f>Buildings!A3415</f>
        <v>2018_797</v>
      </c>
      <c r="B3419" s="4">
        <f>Buildings!B3415</f>
        <v>2018</v>
      </c>
      <c r="C3419" s="5">
        <f>Buildings!C3415</f>
        <v>147.11721924692401</v>
      </c>
      <c r="D3419" s="15">
        <f>Buildings!D3415</f>
        <v>3.212890625</v>
      </c>
      <c r="E3419" s="4">
        <f t="shared" si="106"/>
        <v>1</v>
      </c>
      <c r="F3419" s="5">
        <f t="shared" si="107"/>
        <v>147.11721924692401</v>
      </c>
    </row>
    <row r="3420" spans="1:6" x14ac:dyDescent="0.3">
      <c r="A3420" t="str">
        <f>Buildings!A3416</f>
        <v>2018_798</v>
      </c>
      <c r="B3420" s="4">
        <f>Buildings!B3416</f>
        <v>2018</v>
      </c>
      <c r="C3420" s="5">
        <f>Buildings!C3416</f>
        <v>202.24336365982899</v>
      </c>
      <c r="D3420" s="15">
        <f>Buildings!D3416</f>
        <v>3.9318181818181799</v>
      </c>
      <c r="E3420" s="4">
        <f t="shared" si="106"/>
        <v>1</v>
      </c>
      <c r="F3420" s="5">
        <f t="shared" si="107"/>
        <v>202.24336365982899</v>
      </c>
    </row>
    <row r="3421" spans="1:6" x14ac:dyDescent="0.3">
      <c r="A3421" t="str">
        <f>Buildings!A3417</f>
        <v>2018_799</v>
      </c>
      <c r="B3421" s="4">
        <f>Buildings!B3417</f>
        <v>2018</v>
      </c>
      <c r="C3421" s="5">
        <f>Buildings!C3417</f>
        <v>294.29173915740103</v>
      </c>
      <c r="D3421" s="15">
        <f>Buildings!D3417</f>
        <v>5.3427734375</v>
      </c>
      <c r="E3421" s="4">
        <f t="shared" si="106"/>
        <v>1</v>
      </c>
      <c r="F3421" s="5">
        <f t="shared" si="107"/>
        <v>294.29173915740103</v>
      </c>
    </row>
    <row r="3422" spans="1:6" x14ac:dyDescent="0.3">
      <c r="A3422" t="str">
        <f>Buildings!A3418</f>
        <v>2018_800</v>
      </c>
      <c r="B3422" s="4">
        <f>Buildings!B3418</f>
        <v>2018</v>
      </c>
      <c r="C3422" s="5">
        <f>Buildings!C3418</f>
        <v>239.09745651390401</v>
      </c>
      <c r="D3422" s="15">
        <f>Buildings!D3418</f>
        <v>5.25</v>
      </c>
      <c r="E3422" s="4">
        <f t="shared" si="106"/>
        <v>1</v>
      </c>
      <c r="F3422" s="5">
        <f t="shared" si="107"/>
        <v>239.09745651390401</v>
      </c>
    </row>
    <row r="3423" spans="1:6" x14ac:dyDescent="0.3">
      <c r="A3423" t="str">
        <f>Buildings!A3419</f>
        <v>2018_801</v>
      </c>
      <c r="B3423" s="4">
        <f>Buildings!B3419</f>
        <v>2018</v>
      </c>
      <c r="C3423" s="5">
        <f>Buildings!C3419</f>
        <v>239.16307712718799</v>
      </c>
      <c r="D3423" s="15">
        <f>Buildings!D3419</f>
        <v>4.8221153846153904</v>
      </c>
      <c r="E3423" s="4">
        <f t="shared" si="106"/>
        <v>1</v>
      </c>
      <c r="F3423" s="5">
        <f t="shared" si="107"/>
        <v>239.16307712718799</v>
      </c>
    </row>
    <row r="3424" spans="1:6" x14ac:dyDescent="0.3">
      <c r="A3424" t="str">
        <f>Buildings!A3420</f>
        <v>2018_802</v>
      </c>
      <c r="B3424" s="4">
        <f>Buildings!B3420</f>
        <v>2018</v>
      </c>
      <c r="C3424" s="5">
        <f>Buildings!C3420</f>
        <v>147.274478539824</v>
      </c>
      <c r="D3424" s="15">
        <f>Buildings!D3420</f>
        <v>2.654296875</v>
      </c>
      <c r="E3424" s="4">
        <f t="shared" si="106"/>
        <v>1</v>
      </c>
      <c r="F3424" s="5">
        <f t="shared" si="107"/>
        <v>147.274478539824</v>
      </c>
    </row>
    <row r="3425" spans="1:6" x14ac:dyDescent="0.3">
      <c r="A3425" t="str">
        <f>Buildings!A3421</f>
        <v>2018_803</v>
      </c>
      <c r="B3425" s="4">
        <f>Buildings!B3421</f>
        <v>2018</v>
      </c>
      <c r="C3425" s="5">
        <f>Buildings!C3421</f>
        <v>735.40299318544601</v>
      </c>
      <c r="D3425" s="15">
        <f>Buildings!D3421</f>
        <v>5.296875</v>
      </c>
      <c r="E3425" s="4">
        <f t="shared" si="106"/>
        <v>1</v>
      </c>
      <c r="F3425" s="5">
        <f t="shared" si="107"/>
        <v>735.40299318544601</v>
      </c>
    </row>
    <row r="3426" spans="1:6" x14ac:dyDescent="0.3">
      <c r="A3426" t="str">
        <f>Buildings!A3422</f>
        <v>2018_804</v>
      </c>
      <c r="B3426" s="4">
        <f>Buildings!B3422</f>
        <v>2018</v>
      </c>
      <c r="C3426" s="5">
        <f>Buildings!C3422</f>
        <v>73.472523629665403</v>
      </c>
      <c r="D3426" s="15">
        <f>Buildings!D3422</f>
        <v>4.732421875</v>
      </c>
      <c r="E3426" s="4">
        <f t="shared" si="106"/>
        <v>1</v>
      </c>
      <c r="F3426" s="5">
        <f t="shared" si="107"/>
        <v>73.472523629665403</v>
      </c>
    </row>
    <row r="3427" spans="1:6" x14ac:dyDescent="0.3">
      <c r="A3427" t="str">
        <f>Buildings!A3423</f>
        <v>2018_805</v>
      </c>
      <c r="B3427" s="4">
        <f>Buildings!B3423</f>
        <v>2018</v>
      </c>
      <c r="C3427" s="5">
        <f>Buildings!C3423</f>
        <v>18.356806313619</v>
      </c>
      <c r="D3427" s="15">
        <f>Buildings!D3423</f>
        <v>2.765625</v>
      </c>
      <c r="E3427" s="4">
        <f t="shared" si="106"/>
        <v>1</v>
      </c>
      <c r="F3427" s="5">
        <f t="shared" si="107"/>
        <v>18.356806313619</v>
      </c>
    </row>
    <row r="3428" spans="1:6" x14ac:dyDescent="0.3">
      <c r="A3428" t="str">
        <f>Buildings!A3424</f>
        <v>2018_806</v>
      </c>
      <c r="B3428" s="4">
        <f>Buildings!B3424</f>
        <v>2018</v>
      </c>
      <c r="C3428" s="5">
        <f>Buildings!C3424</f>
        <v>91.893644800407102</v>
      </c>
      <c r="D3428" s="15">
        <f>Buildings!D3424</f>
        <v>3.2281249999999999</v>
      </c>
      <c r="E3428" s="4">
        <f t="shared" si="106"/>
        <v>1</v>
      </c>
      <c r="F3428" s="5">
        <f t="shared" si="107"/>
        <v>91.893644800407102</v>
      </c>
    </row>
    <row r="3429" spans="1:6" x14ac:dyDescent="0.3">
      <c r="A3429" t="str">
        <f>Buildings!A3425</f>
        <v>2018_807</v>
      </c>
      <c r="B3429" s="4">
        <f>Buildings!B3425</f>
        <v>2018</v>
      </c>
      <c r="C3429" s="5">
        <f>Buildings!C3425</f>
        <v>147.09542220644701</v>
      </c>
      <c r="D3429" s="15">
        <f>Buildings!D3425</f>
        <v>4.5791015625</v>
      </c>
      <c r="E3429" s="4">
        <f t="shared" si="106"/>
        <v>1</v>
      </c>
      <c r="F3429" s="5">
        <f t="shared" si="107"/>
        <v>147.09542220644701</v>
      </c>
    </row>
    <row r="3430" spans="1:6" x14ac:dyDescent="0.3">
      <c r="A3430" t="str">
        <f>Buildings!A3426</f>
        <v>2018_808</v>
      </c>
      <c r="B3430" s="4">
        <f>Buildings!B3426</f>
        <v>2018</v>
      </c>
      <c r="C3430" s="5">
        <f>Buildings!C3426</f>
        <v>772.25814326107502</v>
      </c>
      <c r="D3430" s="15">
        <f>Buildings!D3426</f>
        <v>5.0453869047619104</v>
      </c>
      <c r="E3430" s="4">
        <f t="shared" si="106"/>
        <v>1</v>
      </c>
      <c r="F3430" s="5">
        <f t="shared" si="107"/>
        <v>772.25814326107502</v>
      </c>
    </row>
    <row r="3431" spans="1:6" x14ac:dyDescent="0.3">
      <c r="A3431" t="str">
        <f>Buildings!A3427</f>
        <v>2018_809</v>
      </c>
      <c r="B3431" s="4">
        <f>Buildings!B3427</f>
        <v>2018</v>
      </c>
      <c r="C3431" s="5">
        <f>Buildings!C3427</f>
        <v>220.699459057301</v>
      </c>
      <c r="D3431" s="15">
        <f>Buildings!D3427</f>
        <v>3.7532552083333299</v>
      </c>
      <c r="E3431" s="4">
        <f t="shared" si="106"/>
        <v>1</v>
      </c>
      <c r="F3431" s="5">
        <f t="shared" si="107"/>
        <v>220.699459057301</v>
      </c>
    </row>
    <row r="3432" spans="1:6" x14ac:dyDescent="0.3">
      <c r="A3432" t="str">
        <f>Buildings!A3428</f>
        <v>2018_810</v>
      </c>
      <c r="B3432" s="4">
        <f>Buildings!B3428</f>
        <v>2018</v>
      </c>
      <c r="C3432" s="5">
        <f>Buildings!C3428</f>
        <v>73.595614179968806</v>
      </c>
      <c r="D3432" s="15">
        <f>Buildings!D3428</f>
        <v>3.51953125</v>
      </c>
      <c r="E3432" s="4">
        <f t="shared" si="106"/>
        <v>1</v>
      </c>
      <c r="F3432" s="5">
        <f t="shared" si="107"/>
        <v>73.595614179968806</v>
      </c>
    </row>
    <row r="3433" spans="1:6" x14ac:dyDescent="0.3">
      <c r="A3433" t="str">
        <f>Buildings!A3429</f>
        <v>2018_811</v>
      </c>
      <c r="B3433" s="4">
        <f>Buildings!B3429</f>
        <v>2018</v>
      </c>
      <c r="C3433" s="5">
        <f>Buildings!C3429</f>
        <v>18.450147712603201</v>
      </c>
      <c r="D3433" s="15">
        <f>Buildings!D3429</f>
        <v>2.6171875</v>
      </c>
      <c r="E3433" s="4">
        <f t="shared" si="106"/>
        <v>1</v>
      </c>
      <c r="F3433" s="5">
        <f t="shared" si="107"/>
        <v>18.450147712603201</v>
      </c>
    </row>
    <row r="3434" spans="1:6" x14ac:dyDescent="0.3">
      <c r="A3434" t="str">
        <f>Buildings!A3430</f>
        <v>2018_812</v>
      </c>
      <c r="B3434" s="4">
        <f>Buildings!B3430</f>
        <v>2018</v>
      </c>
      <c r="C3434" s="5">
        <f>Buildings!C3430</f>
        <v>18.398942984640598</v>
      </c>
      <c r="D3434" s="15">
        <f>Buildings!D3430</f>
        <v>2.5546875</v>
      </c>
      <c r="E3434" s="4">
        <f t="shared" si="106"/>
        <v>1</v>
      </c>
      <c r="F3434" s="5">
        <f t="shared" si="107"/>
        <v>18.398942984640598</v>
      </c>
    </row>
    <row r="3435" spans="1:6" x14ac:dyDescent="0.3">
      <c r="A3435" t="str">
        <f>Buildings!A3431</f>
        <v>2018_813</v>
      </c>
      <c r="B3435" s="4">
        <f>Buildings!B3431</f>
        <v>2018</v>
      </c>
      <c r="C3435" s="5">
        <f>Buildings!C3431</f>
        <v>91.976661218330307</v>
      </c>
      <c r="D3435" s="15">
        <f>Buildings!D3431</f>
        <v>4.6749999999999998</v>
      </c>
      <c r="E3435" s="4">
        <f t="shared" si="106"/>
        <v>1</v>
      </c>
      <c r="F3435" s="5">
        <f t="shared" si="107"/>
        <v>91.976661218330307</v>
      </c>
    </row>
    <row r="3436" spans="1:6" x14ac:dyDescent="0.3">
      <c r="A3436" t="str">
        <f>Buildings!A3432</f>
        <v>2018_814</v>
      </c>
      <c r="B3436" s="4">
        <f>Buildings!B3432</f>
        <v>2018</v>
      </c>
      <c r="C3436" s="5">
        <f>Buildings!C3432</f>
        <v>423.11025594454298</v>
      </c>
      <c r="D3436" s="15">
        <f>Buildings!D3432</f>
        <v>6.5230978260869596</v>
      </c>
      <c r="E3436" s="4">
        <f t="shared" si="106"/>
        <v>2</v>
      </c>
      <c r="F3436" s="5">
        <f t="shared" si="107"/>
        <v>846.22051188908597</v>
      </c>
    </row>
    <row r="3437" spans="1:6" x14ac:dyDescent="0.3">
      <c r="A3437" t="str">
        <f>Buildings!A3433</f>
        <v>2018_815</v>
      </c>
      <c r="B3437" s="4">
        <f>Buildings!B3433</f>
        <v>2018</v>
      </c>
      <c r="C3437" s="5">
        <f>Buildings!C3433</f>
        <v>514.76705409586395</v>
      </c>
      <c r="D3437" s="15">
        <f>Buildings!D3433</f>
        <v>5.3406808035714297</v>
      </c>
      <c r="E3437" s="4">
        <f t="shared" si="106"/>
        <v>1</v>
      </c>
      <c r="F3437" s="5">
        <f t="shared" si="107"/>
        <v>514.76705409586395</v>
      </c>
    </row>
    <row r="3438" spans="1:6" x14ac:dyDescent="0.3">
      <c r="A3438" t="str">
        <f>Buildings!A3434</f>
        <v>2018_816</v>
      </c>
      <c r="B3438" s="4">
        <f>Buildings!B3434</f>
        <v>2018</v>
      </c>
      <c r="C3438" s="5">
        <f>Buildings!C3434</f>
        <v>937.78873647749401</v>
      </c>
      <c r="D3438" s="15">
        <f>Buildings!D3434</f>
        <v>4.8797487745097996</v>
      </c>
      <c r="E3438" s="4">
        <f t="shared" si="106"/>
        <v>1</v>
      </c>
      <c r="F3438" s="5">
        <f t="shared" si="107"/>
        <v>937.78873647749401</v>
      </c>
    </row>
    <row r="3439" spans="1:6" x14ac:dyDescent="0.3">
      <c r="A3439" t="str">
        <f>Buildings!A3435</f>
        <v>2018_817</v>
      </c>
      <c r="B3439" s="4">
        <f>Buildings!B3435</f>
        <v>2018</v>
      </c>
      <c r="C3439" s="5">
        <f>Buildings!C3435</f>
        <v>18.356662819162</v>
      </c>
      <c r="D3439" s="15">
        <f>Buildings!D3435</f>
        <v>1.8515625</v>
      </c>
      <c r="E3439" s="4">
        <f t="shared" si="106"/>
        <v>1</v>
      </c>
      <c r="F3439" s="5">
        <f t="shared" si="107"/>
        <v>18.356662819162</v>
      </c>
    </row>
    <row r="3440" spans="1:6" x14ac:dyDescent="0.3">
      <c r="A3440" t="str">
        <f>Buildings!A3436</f>
        <v>2018_818</v>
      </c>
      <c r="B3440" s="4">
        <f>Buildings!B3436</f>
        <v>2018</v>
      </c>
      <c r="C3440" s="5">
        <f>Buildings!C3436</f>
        <v>459.582345392555</v>
      </c>
      <c r="D3440" s="15">
        <f>Buildings!D3436</f>
        <v>8.0656250000000007</v>
      </c>
      <c r="E3440" s="4">
        <f t="shared" si="106"/>
        <v>2</v>
      </c>
      <c r="F3440" s="5">
        <f t="shared" si="107"/>
        <v>919.16469078511</v>
      </c>
    </row>
    <row r="3441" spans="1:6" x14ac:dyDescent="0.3">
      <c r="A3441" t="str">
        <f>Buildings!A3437</f>
        <v>2018_819</v>
      </c>
      <c r="B3441" s="4">
        <f>Buildings!B3437</f>
        <v>2018</v>
      </c>
      <c r="C3441" s="5">
        <f>Buildings!C3437</f>
        <v>55.109322844073198</v>
      </c>
      <c r="D3441" s="15">
        <f>Buildings!D3437</f>
        <v>4.0625</v>
      </c>
      <c r="E3441" s="4">
        <f t="shared" si="106"/>
        <v>1</v>
      </c>
      <c r="F3441" s="5">
        <f t="shared" si="107"/>
        <v>55.109322844073198</v>
      </c>
    </row>
    <row r="3442" spans="1:6" x14ac:dyDescent="0.3">
      <c r="A3442" t="str">
        <f>Buildings!A3438</f>
        <v>2018_820</v>
      </c>
      <c r="B3442" s="4">
        <f>Buildings!B3438</f>
        <v>2018</v>
      </c>
      <c r="C3442" s="5">
        <f>Buildings!C3438</f>
        <v>165.456476081163</v>
      </c>
      <c r="D3442" s="15">
        <f>Buildings!D3438</f>
        <v>4.2743055555555598</v>
      </c>
      <c r="E3442" s="4">
        <f t="shared" si="106"/>
        <v>1</v>
      </c>
      <c r="F3442" s="5">
        <f t="shared" si="107"/>
        <v>165.456476081163</v>
      </c>
    </row>
    <row r="3443" spans="1:6" x14ac:dyDescent="0.3">
      <c r="A3443" t="str">
        <f>Buildings!A3439</f>
        <v>2018_821</v>
      </c>
      <c r="B3443" s="4">
        <f>Buildings!B3439</f>
        <v>2018</v>
      </c>
      <c r="C3443" s="5">
        <f>Buildings!C3439</f>
        <v>772.42644689232304</v>
      </c>
      <c r="D3443" s="15">
        <f>Buildings!D3439</f>
        <v>5.9823288690476204</v>
      </c>
      <c r="E3443" s="4">
        <f t="shared" si="106"/>
        <v>1</v>
      </c>
      <c r="F3443" s="5">
        <f t="shared" si="107"/>
        <v>772.42644689232304</v>
      </c>
    </row>
    <row r="3444" spans="1:6" x14ac:dyDescent="0.3">
      <c r="A3444" t="str">
        <f>Buildings!A3440</f>
        <v>2018_822</v>
      </c>
      <c r="B3444" s="4">
        <f>Buildings!B3440</f>
        <v>2018</v>
      </c>
      <c r="C3444" s="5">
        <f>Buildings!C3440</f>
        <v>202.290590771474</v>
      </c>
      <c r="D3444" s="15">
        <f>Buildings!D3440</f>
        <v>5.8984375</v>
      </c>
      <c r="E3444" s="4">
        <f t="shared" si="106"/>
        <v>1</v>
      </c>
      <c r="F3444" s="5">
        <f t="shared" si="107"/>
        <v>202.290590771474</v>
      </c>
    </row>
    <row r="3445" spans="1:6" x14ac:dyDescent="0.3">
      <c r="A3445" t="str">
        <f>Buildings!A3441</f>
        <v>2018_823</v>
      </c>
      <c r="B3445" s="4">
        <f>Buildings!B3441</f>
        <v>2018</v>
      </c>
      <c r="C3445" s="5">
        <f>Buildings!C3441</f>
        <v>165.43892148882199</v>
      </c>
      <c r="D3445" s="15">
        <f>Buildings!D3441</f>
        <v>4.7951388888888902</v>
      </c>
      <c r="E3445" s="4">
        <f t="shared" si="106"/>
        <v>1</v>
      </c>
      <c r="F3445" s="5">
        <f t="shared" si="107"/>
        <v>165.43892148882199</v>
      </c>
    </row>
    <row r="3446" spans="1:6" x14ac:dyDescent="0.3">
      <c r="A3446" t="str">
        <f>Buildings!A3442</f>
        <v>2018_824</v>
      </c>
      <c r="B3446" s="4">
        <f>Buildings!B3442</f>
        <v>2018</v>
      </c>
      <c r="C3446" s="5">
        <f>Buildings!C3442</f>
        <v>331.01272305101202</v>
      </c>
      <c r="D3446" s="15">
        <f>Buildings!D3442</f>
        <v>4.6206597222222197</v>
      </c>
      <c r="E3446" s="4">
        <f t="shared" si="106"/>
        <v>1</v>
      </c>
      <c r="F3446" s="5">
        <f t="shared" si="107"/>
        <v>331.01272305101202</v>
      </c>
    </row>
    <row r="3447" spans="1:6" x14ac:dyDescent="0.3">
      <c r="A3447" t="str">
        <f>Buildings!A3443</f>
        <v>2018_825</v>
      </c>
      <c r="B3447" s="4">
        <f>Buildings!B3443</f>
        <v>2018</v>
      </c>
      <c r="C3447" s="5">
        <f>Buildings!C3443</f>
        <v>202.357953779399</v>
      </c>
      <c r="D3447" s="15">
        <f>Buildings!D3443</f>
        <v>5.0660511363636402</v>
      </c>
      <c r="E3447" s="4">
        <f t="shared" si="106"/>
        <v>1</v>
      </c>
      <c r="F3447" s="5">
        <f t="shared" si="107"/>
        <v>202.357953779399</v>
      </c>
    </row>
    <row r="3448" spans="1:6" x14ac:dyDescent="0.3">
      <c r="A3448" t="str">
        <f>Buildings!A3444</f>
        <v>2018_826</v>
      </c>
      <c r="B3448" s="4">
        <f>Buildings!B3444</f>
        <v>2018</v>
      </c>
      <c r="C3448" s="5">
        <f>Buildings!C3444</f>
        <v>257.46304725762502</v>
      </c>
      <c r="D3448" s="15">
        <f>Buildings!D3444</f>
        <v>4.14397321428571</v>
      </c>
      <c r="E3448" s="4">
        <f t="shared" si="106"/>
        <v>1</v>
      </c>
      <c r="F3448" s="5">
        <f t="shared" si="107"/>
        <v>257.46304725762502</v>
      </c>
    </row>
    <row r="3449" spans="1:6" x14ac:dyDescent="0.3">
      <c r="A3449" t="str">
        <f>Buildings!A3445</f>
        <v>2018_827</v>
      </c>
      <c r="B3449" s="4">
        <f>Buildings!B3445</f>
        <v>2018</v>
      </c>
      <c r="C3449" s="5">
        <f>Buildings!C3445</f>
        <v>36.817979125306003</v>
      </c>
      <c r="D3449" s="15">
        <f>Buildings!D3445</f>
        <v>2.98046875</v>
      </c>
      <c r="E3449" s="4">
        <f t="shared" si="106"/>
        <v>1</v>
      </c>
      <c r="F3449" s="5">
        <f t="shared" si="107"/>
        <v>36.817979125306003</v>
      </c>
    </row>
    <row r="3450" spans="1:6" x14ac:dyDescent="0.3">
      <c r="A3450" t="str">
        <f>Buildings!A3446</f>
        <v>2018_828</v>
      </c>
      <c r="B3450" s="4">
        <f>Buildings!B3446</f>
        <v>2018</v>
      </c>
      <c r="C3450" s="5">
        <f>Buildings!C3446</f>
        <v>294.27046122401998</v>
      </c>
      <c r="D3450" s="15">
        <f>Buildings!D3446</f>
        <v>7.55126953125</v>
      </c>
      <c r="E3450" s="4">
        <f t="shared" si="106"/>
        <v>2</v>
      </c>
      <c r="F3450" s="5">
        <f t="shared" si="107"/>
        <v>588.54092244803996</v>
      </c>
    </row>
    <row r="3451" spans="1:6" x14ac:dyDescent="0.3">
      <c r="A3451" t="str">
        <f>Buildings!A3447</f>
        <v>2018_829</v>
      </c>
      <c r="B3451" s="4">
        <f>Buildings!B3447</f>
        <v>2018</v>
      </c>
      <c r="C3451" s="5">
        <f>Buildings!C3447</f>
        <v>202.39401709660899</v>
      </c>
      <c r="D3451" s="15">
        <f>Buildings!D3447</f>
        <v>4.75</v>
      </c>
      <c r="E3451" s="4">
        <f t="shared" si="106"/>
        <v>1</v>
      </c>
      <c r="F3451" s="5">
        <f t="shared" si="107"/>
        <v>202.39401709660899</v>
      </c>
    </row>
    <row r="3452" spans="1:6" x14ac:dyDescent="0.3">
      <c r="A3452" t="str">
        <f>Buildings!A3448</f>
        <v>2018_830</v>
      </c>
      <c r="B3452" s="4">
        <f>Buildings!B3448</f>
        <v>2018</v>
      </c>
      <c r="C3452" s="5">
        <f>Buildings!C3448</f>
        <v>496.68144821934402</v>
      </c>
      <c r="D3452" s="15">
        <f>Buildings!D3448</f>
        <v>4.0023148148148104</v>
      </c>
      <c r="E3452" s="4">
        <f t="shared" si="106"/>
        <v>1</v>
      </c>
      <c r="F3452" s="5">
        <f t="shared" si="107"/>
        <v>496.68144821934402</v>
      </c>
    </row>
    <row r="3453" spans="1:6" x14ac:dyDescent="0.3">
      <c r="A3453" t="str">
        <f>Buildings!A3449</f>
        <v>2018_831</v>
      </c>
      <c r="B3453" s="4">
        <f>Buildings!B3449</f>
        <v>2018</v>
      </c>
      <c r="C3453" s="5">
        <f>Buildings!C3449</f>
        <v>349.46871264744499</v>
      </c>
      <c r="D3453" s="15">
        <f>Buildings!D3449</f>
        <v>3.8231907894736801</v>
      </c>
      <c r="E3453" s="4">
        <f t="shared" si="106"/>
        <v>1</v>
      </c>
      <c r="F3453" s="5">
        <f t="shared" si="107"/>
        <v>349.46871264744499</v>
      </c>
    </row>
    <row r="3454" spans="1:6" x14ac:dyDescent="0.3">
      <c r="A3454" t="str">
        <f>Buildings!A3450</f>
        <v>2018_832</v>
      </c>
      <c r="B3454" s="4">
        <f>Buildings!B3450</f>
        <v>2018</v>
      </c>
      <c r="C3454" s="5">
        <f>Buildings!C3450</f>
        <v>110.18884747941</v>
      </c>
      <c r="D3454" s="15">
        <f>Buildings!D3450</f>
        <v>3.4518229166666701</v>
      </c>
      <c r="E3454" s="4">
        <f t="shared" si="106"/>
        <v>1</v>
      </c>
      <c r="F3454" s="5">
        <f t="shared" si="107"/>
        <v>110.18884747941</v>
      </c>
    </row>
    <row r="3455" spans="1:6" x14ac:dyDescent="0.3">
      <c r="A3455" t="str">
        <f>Buildings!A3451</f>
        <v>2018_833</v>
      </c>
      <c r="B3455" s="4">
        <f>Buildings!B3451</f>
        <v>2018</v>
      </c>
      <c r="C3455" s="5">
        <f>Buildings!C3451</f>
        <v>36.695669623091803</v>
      </c>
      <c r="D3455" s="15">
        <f>Buildings!D3451</f>
        <v>4.2109375</v>
      </c>
      <c r="E3455" s="4">
        <f t="shared" si="106"/>
        <v>1</v>
      </c>
      <c r="F3455" s="5">
        <f t="shared" si="107"/>
        <v>36.695669623091803</v>
      </c>
    </row>
    <row r="3456" spans="1:6" x14ac:dyDescent="0.3">
      <c r="A3456" t="str">
        <f>Buildings!A3452</f>
        <v>2018_834</v>
      </c>
      <c r="B3456" s="4">
        <f>Buildings!B3452</f>
        <v>2018</v>
      </c>
      <c r="C3456" s="5">
        <f>Buildings!C3452</f>
        <v>441.32492178678501</v>
      </c>
      <c r="D3456" s="15">
        <f>Buildings!D3452</f>
        <v>7.4811197916666696</v>
      </c>
      <c r="E3456" s="4">
        <f t="shared" si="106"/>
        <v>2</v>
      </c>
      <c r="F3456" s="5">
        <f t="shared" si="107"/>
        <v>882.64984357357002</v>
      </c>
    </row>
    <row r="3457" spans="1:6" x14ac:dyDescent="0.3">
      <c r="A3457" t="str">
        <f>Buildings!A3453</f>
        <v>2018_835</v>
      </c>
      <c r="B3457" s="4">
        <f>Buildings!B3453</f>
        <v>2018</v>
      </c>
      <c r="C3457" s="5">
        <f>Buildings!C3453</f>
        <v>643.65943323262002</v>
      </c>
      <c r="D3457" s="15">
        <f>Buildings!D3453</f>
        <v>4.3683035714285703</v>
      </c>
      <c r="E3457" s="4">
        <f t="shared" si="106"/>
        <v>1</v>
      </c>
      <c r="F3457" s="5">
        <f t="shared" si="107"/>
        <v>643.65943323262002</v>
      </c>
    </row>
    <row r="3458" spans="1:6" x14ac:dyDescent="0.3">
      <c r="A3458" t="str">
        <f>Buildings!A3454</f>
        <v>2018_836</v>
      </c>
      <c r="B3458" s="4">
        <f>Buildings!B3454</f>
        <v>2018</v>
      </c>
      <c r="C3458" s="5">
        <f>Buildings!C3454</f>
        <v>478.01303295604902</v>
      </c>
      <c r="D3458" s="15">
        <f>Buildings!D3454</f>
        <v>7.7860576923076898</v>
      </c>
      <c r="E3458" s="4">
        <f t="shared" si="106"/>
        <v>2</v>
      </c>
      <c r="F3458" s="5">
        <f t="shared" si="107"/>
        <v>956.02606591209803</v>
      </c>
    </row>
    <row r="3459" spans="1:6" x14ac:dyDescent="0.3">
      <c r="A3459" t="str">
        <f>Buildings!A3455</f>
        <v>2018_837</v>
      </c>
      <c r="B3459" s="4">
        <f>Buildings!B3455</f>
        <v>2018</v>
      </c>
      <c r="C3459" s="5">
        <f>Buildings!C3455</f>
        <v>18.356682376936099</v>
      </c>
      <c r="D3459" s="15">
        <f>Buildings!D3455</f>
        <v>2.2734375</v>
      </c>
      <c r="E3459" s="4">
        <f t="shared" si="106"/>
        <v>1</v>
      </c>
      <c r="F3459" s="5">
        <f t="shared" si="107"/>
        <v>18.356682376936099</v>
      </c>
    </row>
    <row r="3460" spans="1:6" x14ac:dyDescent="0.3">
      <c r="A3460" t="str">
        <f>Buildings!A3456</f>
        <v>2018_838</v>
      </c>
      <c r="B3460" s="4">
        <f>Buildings!B3456</f>
        <v>2018</v>
      </c>
      <c r="C3460" s="5">
        <f>Buildings!C3456</f>
        <v>331.14469592645798</v>
      </c>
      <c r="D3460" s="15">
        <f>Buildings!D3456</f>
        <v>3.1293402777777799</v>
      </c>
      <c r="E3460" s="4">
        <f t="shared" si="106"/>
        <v>1</v>
      </c>
      <c r="F3460" s="5">
        <f t="shared" si="107"/>
        <v>331.14469592645798</v>
      </c>
    </row>
    <row r="3461" spans="1:6" x14ac:dyDescent="0.3">
      <c r="A3461" t="str">
        <f>Buildings!A3457</f>
        <v>2018_839</v>
      </c>
      <c r="B3461" s="4">
        <f>Buildings!B3457</f>
        <v>2018</v>
      </c>
      <c r="C3461" s="5">
        <f>Buildings!C3457</f>
        <v>1324.24702524394</v>
      </c>
      <c r="D3461" s="15">
        <f>Buildings!D3457</f>
        <v>5.2991536458333304</v>
      </c>
      <c r="E3461" s="4">
        <f t="shared" si="106"/>
        <v>1</v>
      </c>
      <c r="F3461" s="5">
        <f t="shared" si="107"/>
        <v>1324.24702524394</v>
      </c>
    </row>
    <row r="3462" spans="1:6" x14ac:dyDescent="0.3">
      <c r="A3462" t="str">
        <f>Buildings!A3458</f>
        <v>2018_840</v>
      </c>
      <c r="B3462" s="4">
        <f>Buildings!B3458</f>
        <v>2018</v>
      </c>
      <c r="C3462" s="5">
        <f>Buildings!C3458</f>
        <v>73.626184146851301</v>
      </c>
      <c r="D3462" s="15">
        <f>Buildings!D3458</f>
        <v>3.47265625</v>
      </c>
      <c r="E3462" s="4">
        <f t="shared" si="106"/>
        <v>1</v>
      </c>
      <c r="F3462" s="5">
        <f t="shared" si="107"/>
        <v>73.626184146851301</v>
      </c>
    </row>
    <row r="3463" spans="1:6" x14ac:dyDescent="0.3">
      <c r="A3463" t="str">
        <f>Buildings!A3459</f>
        <v>2018_841</v>
      </c>
      <c r="B3463" s="4">
        <f>Buildings!B3459</f>
        <v>2018</v>
      </c>
      <c r="C3463" s="5">
        <f>Buildings!C3459</f>
        <v>422.99735015072201</v>
      </c>
      <c r="D3463" s="15">
        <f>Buildings!D3459</f>
        <v>4.9425951086956497</v>
      </c>
      <c r="E3463" s="4">
        <f t="shared" ref="E3463:E3526" si="108">MAX(1,FLOOR(D3463/$B$3,1))</f>
        <v>1</v>
      </c>
      <c r="F3463" s="5">
        <f t="shared" ref="F3463:F3526" si="109">C3463*E3463</f>
        <v>422.99735015072201</v>
      </c>
    </row>
    <row r="3464" spans="1:6" x14ac:dyDescent="0.3">
      <c r="A3464" t="str">
        <f>Buildings!A3460</f>
        <v>2018_842</v>
      </c>
      <c r="B3464" s="4">
        <f>Buildings!B3460</f>
        <v>2018</v>
      </c>
      <c r="C3464" s="5">
        <f>Buildings!C3460</f>
        <v>514.99549311213195</v>
      </c>
      <c r="D3464" s="15">
        <f>Buildings!D3460</f>
        <v>4.89453125</v>
      </c>
      <c r="E3464" s="4">
        <f t="shared" si="108"/>
        <v>1</v>
      </c>
      <c r="F3464" s="5">
        <f t="shared" si="109"/>
        <v>514.99549311213195</v>
      </c>
    </row>
    <row r="3465" spans="1:6" x14ac:dyDescent="0.3">
      <c r="A3465" t="str">
        <f>Buildings!A3461</f>
        <v>2018_843</v>
      </c>
      <c r="B3465" s="4">
        <f>Buildings!B3461</f>
        <v>2018</v>
      </c>
      <c r="C3465" s="5">
        <f>Buildings!C3461</f>
        <v>73.493255870416803</v>
      </c>
      <c r="D3465" s="15">
        <f>Buildings!D3461</f>
        <v>3.66015625</v>
      </c>
      <c r="E3465" s="4">
        <f t="shared" si="108"/>
        <v>1</v>
      </c>
      <c r="F3465" s="5">
        <f t="shared" si="109"/>
        <v>73.493255870416803</v>
      </c>
    </row>
    <row r="3466" spans="1:6" x14ac:dyDescent="0.3">
      <c r="A3466" t="str">
        <f>Buildings!A3462</f>
        <v>2018_844</v>
      </c>
      <c r="B3466" s="4">
        <f>Buildings!B3462</f>
        <v>2018</v>
      </c>
      <c r="C3466" s="5">
        <f>Buildings!C3462</f>
        <v>146.92349574342401</v>
      </c>
      <c r="D3466" s="15">
        <f>Buildings!D3462</f>
        <v>3.5693359375</v>
      </c>
      <c r="E3466" s="4">
        <f t="shared" si="108"/>
        <v>1</v>
      </c>
      <c r="F3466" s="5">
        <f t="shared" si="109"/>
        <v>146.92349574342401</v>
      </c>
    </row>
    <row r="3467" spans="1:6" x14ac:dyDescent="0.3">
      <c r="A3467" t="str">
        <f>Buildings!A3463</f>
        <v>2018_845</v>
      </c>
      <c r="B3467" s="4">
        <f>Buildings!B3463</f>
        <v>2018</v>
      </c>
      <c r="C3467" s="5">
        <f>Buildings!C3463</f>
        <v>882.59902485273801</v>
      </c>
      <c r="D3467" s="15">
        <f>Buildings!D3463</f>
        <v>4.70458984375</v>
      </c>
      <c r="E3467" s="4">
        <f t="shared" si="108"/>
        <v>1</v>
      </c>
      <c r="F3467" s="5">
        <f t="shared" si="109"/>
        <v>882.59902485273801</v>
      </c>
    </row>
    <row r="3468" spans="1:6" x14ac:dyDescent="0.3">
      <c r="A3468" t="str">
        <f>Buildings!A3464</f>
        <v>2018_846</v>
      </c>
      <c r="B3468" s="4">
        <f>Buildings!B3464</f>
        <v>2018</v>
      </c>
      <c r="C3468" s="5">
        <f>Buildings!C3464</f>
        <v>772.41118788905499</v>
      </c>
      <c r="D3468" s="15">
        <f>Buildings!D3464</f>
        <v>5.2702752976190501</v>
      </c>
      <c r="E3468" s="4">
        <f t="shared" si="108"/>
        <v>1</v>
      </c>
      <c r="F3468" s="5">
        <f t="shared" si="109"/>
        <v>772.41118788905499</v>
      </c>
    </row>
    <row r="3469" spans="1:6" x14ac:dyDescent="0.3">
      <c r="A3469" t="str">
        <f>Buildings!A3465</f>
        <v>2018_847</v>
      </c>
      <c r="B3469" s="4">
        <f>Buildings!B3465</f>
        <v>2018</v>
      </c>
      <c r="C3469" s="5">
        <f>Buildings!C3465</f>
        <v>257.51739710941899</v>
      </c>
      <c r="D3469" s="15">
        <f>Buildings!D3465</f>
        <v>4.3186383928571397</v>
      </c>
      <c r="E3469" s="4">
        <f t="shared" si="108"/>
        <v>1</v>
      </c>
      <c r="F3469" s="5">
        <f t="shared" si="109"/>
        <v>257.51739710941899</v>
      </c>
    </row>
    <row r="3470" spans="1:6" x14ac:dyDescent="0.3">
      <c r="A3470" t="str">
        <f>Buildings!A3466</f>
        <v>2018_848</v>
      </c>
      <c r="B3470" s="4">
        <f>Buildings!B3466</f>
        <v>2018</v>
      </c>
      <c r="C3470" s="5">
        <f>Buildings!C3466</f>
        <v>73.595875158905997</v>
      </c>
      <c r="D3470" s="15">
        <f>Buildings!D3466</f>
        <v>3.44140625</v>
      </c>
      <c r="E3470" s="4">
        <f t="shared" si="108"/>
        <v>1</v>
      </c>
      <c r="F3470" s="5">
        <f t="shared" si="109"/>
        <v>73.595875158905997</v>
      </c>
    </row>
    <row r="3471" spans="1:6" x14ac:dyDescent="0.3">
      <c r="A3471" t="str">
        <f>Buildings!A3467</f>
        <v>2018_849</v>
      </c>
      <c r="B3471" s="4">
        <f>Buildings!B3467</f>
        <v>2018</v>
      </c>
      <c r="C3471" s="5">
        <f>Buildings!C3467</f>
        <v>239.184587072581</v>
      </c>
      <c r="D3471" s="15">
        <f>Buildings!D3467</f>
        <v>6.5216346153846096</v>
      </c>
      <c r="E3471" s="4">
        <f t="shared" si="108"/>
        <v>2</v>
      </c>
      <c r="F3471" s="5">
        <f t="shared" si="109"/>
        <v>478.36917414516199</v>
      </c>
    </row>
    <row r="3472" spans="1:6" x14ac:dyDescent="0.3">
      <c r="A3472" t="str">
        <f>Buildings!A3468</f>
        <v>2018_850</v>
      </c>
      <c r="B3472" s="4">
        <f>Buildings!B3468</f>
        <v>2018</v>
      </c>
      <c r="C3472" s="5">
        <f>Buildings!C3468</f>
        <v>422.90046721696899</v>
      </c>
      <c r="D3472" s="15">
        <f>Buildings!D3468</f>
        <v>7.6236413043478297</v>
      </c>
      <c r="E3472" s="4">
        <f t="shared" si="108"/>
        <v>2</v>
      </c>
      <c r="F3472" s="5">
        <f t="shared" si="109"/>
        <v>845.80093443393798</v>
      </c>
    </row>
    <row r="3473" spans="1:6" x14ac:dyDescent="0.3">
      <c r="A3473" t="str">
        <f>Buildings!A3469</f>
        <v>2018_851</v>
      </c>
      <c r="B3473" s="4">
        <f>Buildings!B3469</f>
        <v>2018</v>
      </c>
      <c r="C3473" s="5">
        <f>Buildings!C3469</f>
        <v>422.95446584746202</v>
      </c>
      <c r="D3473" s="15">
        <f>Buildings!D3469</f>
        <v>6.0988451086956497</v>
      </c>
      <c r="E3473" s="4">
        <f t="shared" si="108"/>
        <v>2</v>
      </c>
      <c r="F3473" s="5">
        <f t="shared" si="109"/>
        <v>845.90893169492404</v>
      </c>
    </row>
    <row r="3474" spans="1:6" x14ac:dyDescent="0.3">
      <c r="A3474" t="str">
        <f>Buildings!A3470</f>
        <v>2018_852</v>
      </c>
      <c r="B3474" s="4">
        <f>Buildings!B3470</f>
        <v>2018</v>
      </c>
      <c r="C3474" s="5">
        <f>Buildings!C3470</f>
        <v>91.887786999344797</v>
      </c>
      <c r="D3474" s="15">
        <f>Buildings!D3470</f>
        <v>2.2468750000000002</v>
      </c>
      <c r="E3474" s="4">
        <f t="shared" si="108"/>
        <v>1</v>
      </c>
      <c r="F3474" s="5">
        <f t="shared" si="109"/>
        <v>91.887786999344797</v>
      </c>
    </row>
    <row r="3475" spans="1:6" x14ac:dyDescent="0.3">
      <c r="A3475" t="str">
        <f>Buildings!A3471</f>
        <v>2018_853</v>
      </c>
      <c r="B3475" s="4">
        <f>Buildings!B3471</f>
        <v>2018</v>
      </c>
      <c r="C3475" s="5">
        <f>Buildings!C3471</f>
        <v>220.802905155346</v>
      </c>
      <c r="D3475" s="15">
        <f>Buildings!D3471</f>
        <v>5.2565104166666696</v>
      </c>
      <c r="E3475" s="4">
        <f t="shared" si="108"/>
        <v>1</v>
      </c>
      <c r="F3475" s="5">
        <f t="shared" si="109"/>
        <v>220.802905155346</v>
      </c>
    </row>
    <row r="3476" spans="1:6" x14ac:dyDescent="0.3">
      <c r="A3476" t="str">
        <f>Buildings!A3472</f>
        <v>2018_854</v>
      </c>
      <c r="B3476" s="4">
        <f>Buildings!B3472</f>
        <v>2018</v>
      </c>
      <c r="C3476" s="5">
        <f>Buildings!C3472</f>
        <v>110.249830656686</v>
      </c>
      <c r="D3476" s="15">
        <f>Buildings!D3472</f>
        <v>3.5169270833333299</v>
      </c>
      <c r="E3476" s="4">
        <f t="shared" si="108"/>
        <v>1</v>
      </c>
      <c r="F3476" s="5">
        <f t="shared" si="109"/>
        <v>110.249830656686</v>
      </c>
    </row>
    <row r="3477" spans="1:6" x14ac:dyDescent="0.3">
      <c r="A3477" t="str">
        <f>Buildings!A3473</f>
        <v>2018_855</v>
      </c>
      <c r="B3477" s="4">
        <f>Buildings!B3473</f>
        <v>2018</v>
      </c>
      <c r="C3477" s="5">
        <f>Buildings!C3473</f>
        <v>73.529321763664498</v>
      </c>
      <c r="D3477" s="15">
        <f>Buildings!D3473</f>
        <v>3.54296875</v>
      </c>
      <c r="E3477" s="4">
        <f t="shared" si="108"/>
        <v>1</v>
      </c>
      <c r="F3477" s="5">
        <f t="shared" si="109"/>
        <v>73.529321763664498</v>
      </c>
    </row>
    <row r="3478" spans="1:6" x14ac:dyDescent="0.3">
      <c r="A3478" t="str">
        <f>Buildings!A3474</f>
        <v>2018_856</v>
      </c>
      <c r="B3478" s="4">
        <f>Buildings!B3474</f>
        <v>2018</v>
      </c>
      <c r="C3478" s="5">
        <f>Buildings!C3474</f>
        <v>459.844649385661</v>
      </c>
      <c r="D3478" s="15">
        <f>Buildings!D3474</f>
        <v>4.3099999999999996</v>
      </c>
      <c r="E3478" s="4">
        <f t="shared" si="108"/>
        <v>1</v>
      </c>
      <c r="F3478" s="5">
        <f t="shared" si="109"/>
        <v>459.844649385661</v>
      </c>
    </row>
    <row r="3479" spans="1:6" x14ac:dyDescent="0.3">
      <c r="A3479" t="str">
        <f>Buildings!A3475</f>
        <v>2018_857</v>
      </c>
      <c r="B3479" s="4">
        <f>Buildings!B3475</f>
        <v>2018</v>
      </c>
      <c r="C3479" s="5">
        <f>Buildings!C3475</f>
        <v>73.493470869958401</v>
      </c>
      <c r="D3479" s="15">
        <f>Buildings!D3475</f>
        <v>3.0625</v>
      </c>
      <c r="E3479" s="4">
        <f t="shared" si="108"/>
        <v>1</v>
      </c>
      <c r="F3479" s="5">
        <f t="shared" si="109"/>
        <v>73.493470869958401</v>
      </c>
    </row>
    <row r="3480" spans="1:6" x14ac:dyDescent="0.3">
      <c r="A3480" t="str">
        <f>Buildings!A3476</f>
        <v>2018_858</v>
      </c>
      <c r="B3480" s="4">
        <f>Buildings!B3476</f>
        <v>2018</v>
      </c>
      <c r="C3480" s="5">
        <f>Buildings!C3476</f>
        <v>36.817867890000301</v>
      </c>
      <c r="D3480" s="15">
        <f>Buildings!D3476</f>
        <v>2.58203125</v>
      </c>
      <c r="E3480" s="4">
        <f t="shared" si="108"/>
        <v>1</v>
      </c>
      <c r="F3480" s="5">
        <f t="shared" si="109"/>
        <v>36.817867890000301</v>
      </c>
    </row>
    <row r="3481" spans="1:6" x14ac:dyDescent="0.3">
      <c r="A3481" t="str">
        <f>Buildings!A3477</f>
        <v>2018_859</v>
      </c>
      <c r="B3481" s="4">
        <f>Buildings!B3477</f>
        <v>2018</v>
      </c>
      <c r="C3481" s="5">
        <f>Buildings!C3477</f>
        <v>202.18538619298499</v>
      </c>
      <c r="D3481" s="15">
        <f>Buildings!D3477</f>
        <v>4.8579545454545503</v>
      </c>
      <c r="E3481" s="4">
        <f t="shared" si="108"/>
        <v>1</v>
      </c>
      <c r="F3481" s="5">
        <f t="shared" si="109"/>
        <v>202.18538619298499</v>
      </c>
    </row>
    <row r="3482" spans="1:6" x14ac:dyDescent="0.3">
      <c r="A3482" t="str">
        <f>Buildings!A3478</f>
        <v>2018_860</v>
      </c>
      <c r="B3482" s="4">
        <f>Buildings!B3478</f>
        <v>2018</v>
      </c>
      <c r="C3482" s="5">
        <f>Buildings!C3478</f>
        <v>459.82223974168301</v>
      </c>
      <c r="D3482" s="15">
        <f>Buildings!D3478</f>
        <v>4.4759374999999997</v>
      </c>
      <c r="E3482" s="4">
        <f t="shared" si="108"/>
        <v>1</v>
      </c>
      <c r="F3482" s="5">
        <f t="shared" si="109"/>
        <v>459.82223974168301</v>
      </c>
    </row>
    <row r="3483" spans="1:6" x14ac:dyDescent="0.3">
      <c r="A3483" t="str">
        <f>Buildings!A3479</f>
        <v>2018_861</v>
      </c>
      <c r="B3483" s="4">
        <f>Buildings!B3479</f>
        <v>2018</v>
      </c>
      <c r="C3483" s="5">
        <f>Buildings!C3479</f>
        <v>110.188580423594</v>
      </c>
      <c r="D3483" s="15">
        <f>Buildings!D3479</f>
        <v>3.3190104166666701</v>
      </c>
      <c r="E3483" s="4">
        <f t="shared" si="108"/>
        <v>1</v>
      </c>
      <c r="F3483" s="5">
        <f t="shared" si="109"/>
        <v>110.188580423594</v>
      </c>
    </row>
    <row r="3484" spans="1:6" x14ac:dyDescent="0.3">
      <c r="A3484" t="str">
        <f>Buildings!A3480</f>
        <v>2018_862</v>
      </c>
      <c r="B3484" s="4">
        <f>Buildings!B3480</f>
        <v>2018</v>
      </c>
      <c r="C3484" s="5">
        <f>Buildings!C3480</f>
        <v>441.45677049737401</v>
      </c>
      <c r="D3484" s="15">
        <f>Buildings!D3480</f>
        <v>5.7001953125</v>
      </c>
      <c r="E3484" s="4">
        <f t="shared" si="108"/>
        <v>1</v>
      </c>
      <c r="F3484" s="5">
        <f t="shared" si="109"/>
        <v>441.45677049737401</v>
      </c>
    </row>
    <row r="3485" spans="1:6" x14ac:dyDescent="0.3">
      <c r="A3485" t="str">
        <f>Buildings!A3481</f>
        <v>2018_863</v>
      </c>
      <c r="B3485" s="4">
        <f>Buildings!B3481</f>
        <v>2018</v>
      </c>
      <c r="C3485" s="5">
        <f>Buildings!C3481</f>
        <v>956.44137363508298</v>
      </c>
      <c r="D3485" s="15">
        <f>Buildings!D3481</f>
        <v>5.6690204326923102</v>
      </c>
      <c r="E3485" s="4">
        <f t="shared" si="108"/>
        <v>1</v>
      </c>
      <c r="F3485" s="5">
        <f t="shared" si="109"/>
        <v>956.44137363508298</v>
      </c>
    </row>
    <row r="3486" spans="1:6" x14ac:dyDescent="0.3">
      <c r="A3486" t="str">
        <f>Buildings!A3482</f>
        <v>2018_864</v>
      </c>
      <c r="B3486" s="4">
        <f>Buildings!B3482</f>
        <v>2018</v>
      </c>
      <c r="C3486" s="5">
        <f>Buildings!C3482</f>
        <v>441.30960758589202</v>
      </c>
      <c r="D3486" s="15">
        <f>Buildings!D3482</f>
        <v>5.5859375</v>
      </c>
      <c r="E3486" s="4">
        <f t="shared" si="108"/>
        <v>1</v>
      </c>
      <c r="F3486" s="5">
        <f t="shared" si="109"/>
        <v>441.30960758589202</v>
      </c>
    </row>
    <row r="3487" spans="1:6" x14ac:dyDescent="0.3">
      <c r="A3487" t="str">
        <f>Buildings!A3483</f>
        <v>2018_865</v>
      </c>
      <c r="B3487" s="4">
        <f>Buildings!B3483</f>
        <v>2018</v>
      </c>
      <c r="C3487" s="5">
        <f>Buildings!C3483</f>
        <v>423.07527420297299</v>
      </c>
      <c r="D3487" s="15">
        <f>Buildings!D3483</f>
        <v>5.5224184782608701</v>
      </c>
      <c r="E3487" s="4">
        <f t="shared" si="108"/>
        <v>1</v>
      </c>
      <c r="F3487" s="5">
        <f t="shared" si="109"/>
        <v>423.07527420297299</v>
      </c>
    </row>
    <row r="3488" spans="1:6" x14ac:dyDescent="0.3">
      <c r="A3488" t="str">
        <f>Buildings!A3484</f>
        <v>2018_866</v>
      </c>
      <c r="B3488" s="4">
        <f>Buildings!B3484</f>
        <v>2018</v>
      </c>
      <c r="C3488" s="5">
        <f>Buildings!C3484</f>
        <v>202.28970836102999</v>
      </c>
      <c r="D3488" s="15">
        <f>Buildings!D3484</f>
        <v>6.0298295454545503</v>
      </c>
      <c r="E3488" s="4">
        <f t="shared" si="108"/>
        <v>2</v>
      </c>
      <c r="F3488" s="5">
        <f t="shared" si="109"/>
        <v>404.57941672205999</v>
      </c>
    </row>
    <row r="3489" spans="1:6" x14ac:dyDescent="0.3">
      <c r="A3489" t="str">
        <f>Buildings!A3485</f>
        <v>2018_867</v>
      </c>
      <c r="B3489" s="4">
        <f>Buildings!B3485</f>
        <v>2018</v>
      </c>
      <c r="C3489" s="5">
        <f>Buildings!C3485</f>
        <v>128.81113203242401</v>
      </c>
      <c r="D3489" s="15">
        <f>Buildings!D3485</f>
        <v>4.6328125</v>
      </c>
      <c r="E3489" s="4">
        <f t="shared" si="108"/>
        <v>1</v>
      </c>
      <c r="F3489" s="5">
        <f t="shared" si="109"/>
        <v>128.81113203242401</v>
      </c>
    </row>
    <row r="3490" spans="1:6" x14ac:dyDescent="0.3">
      <c r="A3490" t="str">
        <f>Buildings!A3486</f>
        <v>2018_868</v>
      </c>
      <c r="B3490" s="4">
        <f>Buildings!B3486</f>
        <v>2018</v>
      </c>
      <c r="C3490" s="5">
        <f>Buildings!C3486</f>
        <v>404.66519216634299</v>
      </c>
      <c r="D3490" s="15">
        <f>Buildings!D3486</f>
        <v>6.9009232954545503</v>
      </c>
      <c r="E3490" s="4">
        <f t="shared" si="108"/>
        <v>2</v>
      </c>
      <c r="F3490" s="5">
        <f t="shared" si="109"/>
        <v>809.33038433268598</v>
      </c>
    </row>
    <row r="3491" spans="1:6" x14ac:dyDescent="0.3">
      <c r="A3491" t="str">
        <f>Buildings!A3487</f>
        <v>2018_869</v>
      </c>
      <c r="B3491" s="4">
        <f>Buildings!B3487</f>
        <v>2018</v>
      </c>
      <c r="C3491" s="5">
        <f>Buildings!C3487</f>
        <v>257.55656074360002</v>
      </c>
      <c r="D3491" s="15">
        <f>Buildings!D3487</f>
        <v>5.47321428571429</v>
      </c>
      <c r="E3491" s="4">
        <f t="shared" si="108"/>
        <v>1</v>
      </c>
      <c r="F3491" s="5">
        <f t="shared" si="109"/>
        <v>257.55656074360002</v>
      </c>
    </row>
    <row r="3492" spans="1:6" x14ac:dyDescent="0.3">
      <c r="A3492" t="str">
        <f>Buildings!A3488</f>
        <v>2018_870</v>
      </c>
      <c r="B3492" s="4">
        <f>Buildings!B3488</f>
        <v>2018</v>
      </c>
      <c r="C3492" s="5">
        <f>Buildings!C3488</f>
        <v>220.693301819265</v>
      </c>
      <c r="D3492" s="15">
        <f>Buildings!D3488</f>
        <v>3.4134114583333299</v>
      </c>
      <c r="E3492" s="4">
        <f t="shared" si="108"/>
        <v>1</v>
      </c>
      <c r="F3492" s="5">
        <f t="shared" si="109"/>
        <v>220.693301819265</v>
      </c>
    </row>
    <row r="3493" spans="1:6" x14ac:dyDescent="0.3">
      <c r="A3493" t="str">
        <f>Buildings!A3489</f>
        <v>2018_871</v>
      </c>
      <c r="B3493" s="4">
        <f>Buildings!B3489</f>
        <v>2018</v>
      </c>
      <c r="C3493" s="5">
        <f>Buildings!C3489</f>
        <v>643.75299851130706</v>
      </c>
      <c r="D3493" s="15">
        <f>Buildings!D3489</f>
        <v>4.7062499999999998</v>
      </c>
      <c r="E3493" s="4">
        <f t="shared" si="108"/>
        <v>1</v>
      </c>
      <c r="F3493" s="5">
        <f t="shared" si="109"/>
        <v>643.75299851130706</v>
      </c>
    </row>
    <row r="3494" spans="1:6" x14ac:dyDescent="0.3">
      <c r="A3494" t="str">
        <f>Buildings!A3490</f>
        <v>2018_872</v>
      </c>
      <c r="B3494" s="4">
        <f>Buildings!B3490</f>
        <v>2018</v>
      </c>
      <c r="C3494" s="5">
        <f>Buildings!C3490</f>
        <v>183.88611572049601</v>
      </c>
      <c r="D3494" s="15">
        <f>Buildings!D3490</f>
        <v>3.7312500000000002</v>
      </c>
      <c r="E3494" s="4">
        <f t="shared" si="108"/>
        <v>1</v>
      </c>
      <c r="F3494" s="5">
        <f t="shared" si="109"/>
        <v>183.88611572049601</v>
      </c>
    </row>
    <row r="3495" spans="1:6" x14ac:dyDescent="0.3">
      <c r="A3495" t="str">
        <f>Buildings!A3491</f>
        <v>2018_873</v>
      </c>
      <c r="B3495" s="4">
        <f>Buildings!B3491</f>
        <v>2018</v>
      </c>
      <c r="C3495" s="5">
        <f>Buildings!C3491</f>
        <v>55.1456164624542</v>
      </c>
      <c r="D3495" s="15">
        <f>Buildings!D3491</f>
        <v>3.1770833333333299</v>
      </c>
      <c r="E3495" s="4">
        <f t="shared" si="108"/>
        <v>1</v>
      </c>
      <c r="F3495" s="5">
        <f t="shared" si="109"/>
        <v>55.1456164624542</v>
      </c>
    </row>
    <row r="3496" spans="1:6" x14ac:dyDescent="0.3">
      <c r="A3496" t="str">
        <f>Buildings!A3492</f>
        <v>2018_874</v>
      </c>
      <c r="B3496" s="4">
        <f>Buildings!B3492</f>
        <v>2018</v>
      </c>
      <c r="C3496" s="5">
        <f>Buildings!C3492</f>
        <v>202.269151201472</v>
      </c>
      <c r="D3496" s="15">
        <f>Buildings!D3492</f>
        <v>7.9474431818181799</v>
      </c>
      <c r="E3496" s="4">
        <f t="shared" si="108"/>
        <v>2</v>
      </c>
      <c r="F3496" s="5">
        <f t="shared" si="109"/>
        <v>404.538302402944</v>
      </c>
    </row>
    <row r="3497" spans="1:6" x14ac:dyDescent="0.3">
      <c r="A3497" t="str">
        <f>Buildings!A3493</f>
        <v>2018_875</v>
      </c>
      <c r="B3497" s="4">
        <f>Buildings!B3493</f>
        <v>2018</v>
      </c>
      <c r="C3497" s="5">
        <f>Buildings!C3493</f>
        <v>515.06972192227795</v>
      </c>
      <c r="D3497" s="15">
        <f>Buildings!D3493</f>
        <v>4.7926897321428603</v>
      </c>
      <c r="E3497" s="4">
        <f t="shared" si="108"/>
        <v>1</v>
      </c>
      <c r="F3497" s="5">
        <f t="shared" si="109"/>
        <v>515.06972192227795</v>
      </c>
    </row>
    <row r="3498" spans="1:6" x14ac:dyDescent="0.3">
      <c r="A3498" t="str">
        <f>Buildings!A3494</f>
        <v>2018_876</v>
      </c>
      <c r="B3498" s="4">
        <f>Buildings!B3494</f>
        <v>2018</v>
      </c>
      <c r="C3498" s="5">
        <f>Buildings!C3494</f>
        <v>55.225812301039703</v>
      </c>
      <c r="D3498" s="15">
        <f>Buildings!D3494</f>
        <v>3.4244791666666701</v>
      </c>
      <c r="E3498" s="4">
        <f t="shared" si="108"/>
        <v>1</v>
      </c>
      <c r="F3498" s="5">
        <f t="shared" si="109"/>
        <v>55.225812301039703</v>
      </c>
    </row>
    <row r="3499" spans="1:6" x14ac:dyDescent="0.3">
      <c r="A3499" t="str">
        <f>Buildings!A3495</f>
        <v>2018_877</v>
      </c>
      <c r="B3499" s="4">
        <f>Buildings!B3495</f>
        <v>2018</v>
      </c>
      <c r="C3499" s="5">
        <f>Buildings!C3495</f>
        <v>386.27447088062797</v>
      </c>
      <c r="D3499" s="15">
        <f>Buildings!D3495</f>
        <v>5.2704613095238102</v>
      </c>
      <c r="E3499" s="4">
        <f t="shared" si="108"/>
        <v>1</v>
      </c>
      <c r="F3499" s="5">
        <f t="shared" si="109"/>
        <v>386.27447088062797</v>
      </c>
    </row>
    <row r="3500" spans="1:6" x14ac:dyDescent="0.3">
      <c r="A3500" t="str">
        <f>Buildings!A3496</f>
        <v>2018_878</v>
      </c>
      <c r="B3500" s="4">
        <f>Buildings!B3496</f>
        <v>2018</v>
      </c>
      <c r="C3500" s="5">
        <f>Buildings!C3496</f>
        <v>478.228329829872</v>
      </c>
      <c r="D3500" s="15">
        <f>Buildings!D3496</f>
        <v>5.0661057692307701</v>
      </c>
      <c r="E3500" s="4">
        <f t="shared" si="108"/>
        <v>1</v>
      </c>
      <c r="F3500" s="5">
        <f t="shared" si="109"/>
        <v>478.228329829872</v>
      </c>
    </row>
    <row r="3501" spans="1:6" x14ac:dyDescent="0.3">
      <c r="A3501" t="str">
        <f>Buildings!A3497</f>
        <v>2018_879</v>
      </c>
      <c r="B3501" s="4">
        <f>Buildings!B3497</f>
        <v>2018</v>
      </c>
      <c r="C3501" s="5">
        <f>Buildings!C3497</f>
        <v>128.81391202099701</v>
      </c>
      <c r="D3501" s="15">
        <f>Buildings!D3497</f>
        <v>4.5691964285714297</v>
      </c>
      <c r="E3501" s="4">
        <f t="shared" si="108"/>
        <v>1</v>
      </c>
      <c r="F3501" s="5">
        <f t="shared" si="109"/>
        <v>128.81391202099701</v>
      </c>
    </row>
    <row r="3502" spans="1:6" x14ac:dyDescent="0.3">
      <c r="A3502" t="str">
        <f>Buildings!A3498</f>
        <v>2018_880</v>
      </c>
      <c r="B3502" s="4">
        <f>Buildings!B3498</f>
        <v>2018</v>
      </c>
      <c r="C3502" s="5">
        <f>Buildings!C3498</f>
        <v>92.028278020210607</v>
      </c>
      <c r="D3502" s="15">
        <f>Buildings!D3498</f>
        <v>3.7250000000000001</v>
      </c>
      <c r="E3502" s="4">
        <f t="shared" si="108"/>
        <v>1</v>
      </c>
      <c r="F3502" s="5">
        <f t="shared" si="109"/>
        <v>92.028278020210607</v>
      </c>
    </row>
    <row r="3503" spans="1:6" x14ac:dyDescent="0.3">
      <c r="A3503" t="str">
        <f>Buildings!A3499</f>
        <v>2018_881</v>
      </c>
      <c r="B3503" s="4">
        <f>Buildings!B3499</f>
        <v>2018</v>
      </c>
      <c r="C3503" s="5">
        <f>Buildings!C3499</f>
        <v>1029.9525962211201</v>
      </c>
      <c r="D3503" s="15">
        <f>Buildings!D3499</f>
        <v>5.8018973214285703</v>
      </c>
      <c r="E3503" s="4">
        <f t="shared" si="108"/>
        <v>1</v>
      </c>
      <c r="F3503" s="5">
        <f t="shared" si="109"/>
        <v>1029.9525962211201</v>
      </c>
    </row>
    <row r="3504" spans="1:6" x14ac:dyDescent="0.3">
      <c r="A3504" t="str">
        <f>Buildings!A3500</f>
        <v>2018_882</v>
      </c>
      <c r="B3504" s="4">
        <f>Buildings!B3500</f>
        <v>2018</v>
      </c>
      <c r="C3504" s="5">
        <f>Buildings!C3500</f>
        <v>147.163286406547</v>
      </c>
      <c r="D3504" s="15">
        <f>Buildings!D3500</f>
        <v>3.412109375</v>
      </c>
      <c r="E3504" s="4">
        <f t="shared" si="108"/>
        <v>1</v>
      </c>
      <c r="F3504" s="5">
        <f t="shared" si="109"/>
        <v>147.163286406547</v>
      </c>
    </row>
    <row r="3505" spans="1:6" x14ac:dyDescent="0.3">
      <c r="A3505" t="str">
        <f>Buildings!A3501</f>
        <v>2018_883</v>
      </c>
      <c r="B3505" s="4">
        <f>Buildings!B3501</f>
        <v>2018</v>
      </c>
      <c r="C3505" s="5">
        <f>Buildings!C3501</f>
        <v>496.43641878478201</v>
      </c>
      <c r="D3505" s="15">
        <f>Buildings!D3501</f>
        <v>5.8894675925925899</v>
      </c>
      <c r="E3505" s="4">
        <f t="shared" si="108"/>
        <v>1</v>
      </c>
      <c r="F3505" s="5">
        <f t="shared" si="109"/>
        <v>496.43641878478201</v>
      </c>
    </row>
    <row r="3506" spans="1:6" x14ac:dyDescent="0.3">
      <c r="A3506" t="str">
        <f>Buildings!A3502</f>
        <v>2018_884</v>
      </c>
      <c r="B3506" s="4">
        <f>Buildings!B3502</f>
        <v>2018</v>
      </c>
      <c r="C3506" s="5">
        <f>Buildings!C3502</f>
        <v>73.524371068924694</v>
      </c>
      <c r="D3506" s="15">
        <f>Buildings!D3502</f>
        <v>3.125</v>
      </c>
      <c r="E3506" s="4">
        <f t="shared" si="108"/>
        <v>1</v>
      </c>
      <c r="F3506" s="5">
        <f t="shared" si="109"/>
        <v>73.524371068924694</v>
      </c>
    </row>
    <row r="3507" spans="1:6" x14ac:dyDescent="0.3">
      <c r="A3507" t="str">
        <f>Buildings!A3503</f>
        <v>2018_885</v>
      </c>
      <c r="B3507" s="4">
        <f>Buildings!B3503</f>
        <v>2018</v>
      </c>
      <c r="C3507" s="5">
        <f>Buildings!C3503</f>
        <v>55.272115274332499</v>
      </c>
      <c r="D3507" s="15">
        <f>Buildings!D3503</f>
        <v>3.0182291666666701</v>
      </c>
      <c r="E3507" s="4">
        <f t="shared" si="108"/>
        <v>1</v>
      </c>
      <c r="F3507" s="5">
        <f t="shared" si="109"/>
        <v>55.272115274332499</v>
      </c>
    </row>
    <row r="3508" spans="1:6" x14ac:dyDescent="0.3">
      <c r="A3508" t="str">
        <f>Buildings!A3504</f>
        <v>2018_886</v>
      </c>
      <c r="B3508" s="4">
        <f>Buildings!B3504</f>
        <v>2018</v>
      </c>
      <c r="C3508" s="5">
        <f>Buildings!C3504</f>
        <v>312.54082791507199</v>
      </c>
      <c r="D3508" s="15">
        <f>Buildings!D3504</f>
        <v>4.9453125</v>
      </c>
      <c r="E3508" s="4">
        <f t="shared" si="108"/>
        <v>1</v>
      </c>
      <c r="F3508" s="5">
        <f t="shared" si="109"/>
        <v>312.54082791507199</v>
      </c>
    </row>
    <row r="3509" spans="1:6" x14ac:dyDescent="0.3">
      <c r="A3509" t="str">
        <f>Buildings!A3505</f>
        <v>2018_887</v>
      </c>
      <c r="B3509" s="4">
        <f>Buildings!B3505</f>
        <v>2018</v>
      </c>
      <c r="C3509" s="5">
        <f>Buildings!C3505</f>
        <v>312.59334109909798</v>
      </c>
      <c r="D3509" s="15">
        <f>Buildings!D3505</f>
        <v>5.5395220588235299</v>
      </c>
      <c r="E3509" s="4">
        <f t="shared" si="108"/>
        <v>1</v>
      </c>
      <c r="F3509" s="5">
        <f t="shared" si="109"/>
        <v>312.59334109909798</v>
      </c>
    </row>
    <row r="3510" spans="1:6" x14ac:dyDescent="0.3">
      <c r="A3510" t="str">
        <f>Buildings!A3506</f>
        <v>2018_888</v>
      </c>
      <c r="B3510" s="4">
        <f>Buildings!B3506</f>
        <v>2018</v>
      </c>
      <c r="C3510" s="5">
        <f>Buildings!C3506</f>
        <v>73.442232526838794</v>
      </c>
      <c r="D3510" s="15">
        <f>Buildings!D3506</f>
        <v>3.974609375</v>
      </c>
      <c r="E3510" s="4">
        <f t="shared" si="108"/>
        <v>1</v>
      </c>
      <c r="F3510" s="5">
        <f t="shared" si="109"/>
        <v>73.442232526838794</v>
      </c>
    </row>
    <row r="3511" spans="1:6" x14ac:dyDescent="0.3">
      <c r="A3511" t="str">
        <f>Buildings!A3507</f>
        <v>2018_889</v>
      </c>
      <c r="B3511" s="4">
        <f>Buildings!B3507</f>
        <v>2018</v>
      </c>
      <c r="C3511" s="5">
        <f>Buildings!C3507</f>
        <v>238.98152631521199</v>
      </c>
      <c r="D3511" s="15">
        <f>Buildings!D3507</f>
        <v>5.6171875</v>
      </c>
      <c r="E3511" s="4">
        <f t="shared" si="108"/>
        <v>1</v>
      </c>
      <c r="F3511" s="5">
        <f t="shared" si="109"/>
        <v>238.98152631521199</v>
      </c>
    </row>
    <row r="3512" spans="1:6" x14ac:dyDescent="0.3">
      <c r="A3512" t="str">
        <f>Buildings!A3508</f>
        <v>2018_890</v>
      </c>
      <c r="B3512" s="4">
        <f>Buildings!B3508</f>
        <v>2018</v>
      </c>
      <c r="C3512" s="5">
        <f>Buildings!C3508</f>
        <v>1066.73187648505</v>
      </c>
      <c r="D3512" s="15">
        <f>Buildings!D3508</f>
        <v>4.9543372844827598</v>
      </c>
      <c r="E3512" s="4">
        <f t="shared" si="108"/>
        <v>1</v>
      </c>
      <c r="F3512" s="5">
        <f t="shared" si="109"/>
        <v>1066.73187648505</v>
      </c>
    </row>
    <row r="3513" spans="1:6" x14ac:dyDescent="0.3">
      <c r="A3513" t="str">
        <f>Buildings!A3509</f>
        <v>2018_891</v>
      </c>
      <c r="B3513" s="4">
        <f>Buildings!B3509</f>
        <v>2018</v>
      </c>
      <c r="C3513" s="5">
        <f>Buildings!C3509</f>
        <v>478.14103031158402</v>
      </c>
      <c r="D3513" s="15">
        <f>Buildings!D3509</f>
        <v>4.0126201923076898</v>
      </c>
      <c r="E3513" s="4">
        <f t="shared" si="108"/>
        <v>1</v>
      </c>
      <c r="F3513" s="5">
        <f t="shared" si="109"/>
        <v>478.14103031158402</v>
      </c>
    </row>
    <row r="3514" spans="1:6" x14ac:dyDescent="0.3">
      <c r="A3514" t="str">
        <f>Buildings!A3510</f>
        <v>2018_892</v>
      </c>
      <c r="B3514" s="4">
        <f>Buildings!B3510</f>
        <v>2018</v>
      </c>
      <c r="C3514" s="5">
        <f>Buildings!C3510</f>
        <v>386.20399091020198</v>
      </c>
      <c r="D3514" s="15">
        <f>Buildings!D3510</f>
        <v>6.4460565476190501</v>
      </c>
      <c r="E3514" s="4">
        <f t="shared" si="108"/>
        <v>2</v>
      </c>
      <c r="F3514" s="5">
        <f t="shared" si="109"/>
        <v>772.40798182040396</v>
      </c>
    </row>
    <row r="3515" spans="1:6" x14ac:dyDescent="0.3">
      <c r="A3515" t="str">
        <f>Buildings!A3511</f>
        <v>2018_893</v>
      </c>
      <c r="B3515" s="4">
        <f>Buildings!B3511</f>
        <v>2018</v>
      </c>
      <c r="C3515" s="5">
        <f>Buildings!C3511</f>
        <v>404.71722061187</v>
      </c>
      <c r="D3515" s="15">
        <f>Buildings!D3511</f>
        <v>6.8075284090909101</v>
      </c>
      <c r="E3515" s="4">
        <f t="shared" si="108"/>
        <v>2</v>
      </c>
      <c r="F3515" s="5">
        <f t="shared" si="109"/>
        <v>809.43444122374001</v>
      </c>
    </row>
    <row r="3516" spans="1:6" x14ac:dyDescent="0.3">
      <c r="A3516" t="str">
        <f>Buildings!A3512</f>
        <v>2018_894</v>
      </c>
      <c r="B3516" s="4">
        <f>Buildings!B3512</f>
        <v>2018</v>
      </c>
      <c r="C3516" s="5">
        <f>Buildings!C3512</f>
        <v>202.289871707559</v>
      </c>
      <c r="D3516" s="15">
        <f>Buildings!D3512</f>
        <v>6.3927556818181799</v>
      </c>
      <c r="E3516" s="4">
        <f t="shared" si="108"/>
        <v>2</v>
      </c>
      <c r="F3516" s="5">
        <f t="shared" si="109"/>
        <v>404.579743415118</v>
      </c>
    </row>
    <row r="3517" spans="1:6" x14ac:dyDescent="0.3">
      <c r="A3517" t="str">
        <f>Buildings!A3513</f>
        <v>2018_895</v>
      </c>
      <c r="B3517" s="4">
        <f>Buildings!B3513</f>
        <v>2018</v>
      </c>
      <c r="C3517" s="5">
        <f>Buildings!C3513</f>
        <v>239.05837513506401</v>
      </c>
      <c r="D3517" s="15">
        <f>Buildings!D3513</f>
        <v>5.6231971153846096</v>
      </c>
      <c r="E3517" s="4">
        <f t="shared" si="108"/>
        <v>1</v>
      </c>
      <c r="F3517" s="5">
        <f t="shared" si="109"/>
        <v>239.05837513506401</v>
      </c>
    </row>
    <row r="3518" spans="1:6" x14ac:dyDescent="0.3">
      <c r="A3518" t="str">
        <f>Buildings!A3514</f>
        <v>2018_896</v>
      </c>
      <c r="B3518" s="4">
        <f>Buildings!B3514</f>
        <v>2018</v>
      </c>
      <c r="C3518" s="5">
        <f>Buildings!C3514</f>
        <v>202.449797106907</v>
      </c>
      <c r="D3518" s="15">
        <f>Buildings!D3514</f>
        <v>5.4609375</v>
      </c>
      <c r="E3518" s="4">
        <f t="shared" si="108"/>
        <v>1</v>
      </c>
      <c r="F3518" s="5">
        <f t="shared" si="109"/>
        <v>202.449797106907</v>
      </c>
    </row>
    <row r="3519" spans="1:6" x14ac:dyDescent="0.3">
      <c r="A3519" t="str">
        <f>Buildings!A3515</f>
        <v>2018_897</v>
      </c>
      <c r="B3519" s="4">
        <f>Buildings!B3515</f>
        <v>2018</v>
      </c>
      <c r="C3519" s="5">
        <f>Buildings!C3515</f>
        <v>331.01093259639998</v>
      </c>
      <c r="D3519" s="15">
        <f>Buildings!D3515</f>
        <v>5.8172743055555598</v>
      </c>
      <c r="E3519" s="4">
        <f t="shared" si="108"/>
        <v>1</v>
      </c>
      <c r="F3519" s="5">
        <f t="shared" si="109"/>
        <v>331.01093259639998</v>
      </c>
    </row>
    <row r="3520" spans="1:6" x14ac:dyDescent="0.3">
      <c r="A3520" t="str">
        <f>Buildings!A3516</f>
        <v>2018_898</v>
      </c>
      <c r="B3520" s="4">
        <f>Buildings!B3516</f>
        <v>2018</v>
      </c>
      <c r="C3520" s="5">
        <f>Buildings!C3516</f>
        <v>606.75701627880301</v>
      </c>
      <c r="D3520" s="15">
        <f>Buildings!D3516</f>
        <v>7.3420928030303001</v>
      </c>
      <c r="E3520" s="4">
        <f t="shared" si="108"/>
        <v>2</v>
      </c>
      <c r="F3520" s="5">
        <f t="shared" si="109"/>
        <v>1213.514032557606</v>
      </c>
    </row>
    <row r="3521" spans="1:6" x14ac:dyDescent="0.3">
      <c r="A3521" t="str">
        <f>Buildings!A3517</f>
        <v>2018_899</v>
      </c>
      <c r="B3521" s="4">
        <f>Buildings!B3517</f>
        <v>2018</v>
      </c>
      <c r="C3521" s="5">
        <f>Buildings!C3517</f>
        <v>1397.60890931822</v>
      </c>
      <c r="D3521" s="15">
        <f>Buildings!D3517</f>
        <v>4.7761101973684204</v>
      </c>
      <c r="E3521" s="4">
        <f t="shared" si="108"/>
        <v>1</v>
      </c>
      <c r="F3521" s="5">
        <f t="shared" si="109"/>
        <v>1397.60890931822</v>
      </c>
    </row>
    <row r="3522" spans="1:6" x14ac:dyDescent="0.3">
      <c r="A3522" t="str">
        <f>Buildings!A3518</f>
        <v>2018_900</v>
      </c>
      <c r="B3522" s="4">
        <f>Buildings!B3518</f>
        <v>2018</v>
      </c>
      <c r="C3522" s="5">
        <f>Buildings!C3518</f>
        <v>220.64829775691001</v>
      </c>
      <c r="D3522" s="15">
        <f>Buildings!D3518</f>
        <v>5.6627604166666696</v>
      </c>
      <c r="E3522" s="4">
        <f t="shared" si="108"/>
        <v>1</v>
      </c>
      <c r="F3522" s="5">
        <f t="shared" si="109"/>
        <v>220.64829775691001</v>
      </c>
    </row>
    <row r="3523" spans="1:6" x14ac:dyDescent="0.3">
      <c r="A3523" t="str">
        <f>Buildings!A3519</f>
        <v>2018_901</v>
      </c>
      <c r="B3523" s="4">
        <f>Buildings!B3519</f>
        <v>2018</v>
      </c>
      <c r="C3523" s="5">
        <f>Buildings!C3519</f>
        <v>18.348101601004601</v>
      </c>
      <c r="D3523" s="15">
        <f>Buildings!D3519</f>
        <v>2.90625</v>
      </c>
      <c r="E3523" s="4">
        <f t="shared" si="108"/>
        <v>1</v>
      </c>
      <c r="F3523" s="5">
        <f t="shared" si="109"/>
        <v>18.348101601004601</v>
      </c>
    </row>
    <row r="3524" spans="1:6" x14ac:dyDescent="0.3">
      <c r="A3524" t="str">
        <f>Buildings!A3520</f>
        <v>2018_902</v>
      </c>
      <c r="B3524" s="4">
        <f>Buildings!B3520</f>
        <v>2018</v>
      </c>
      <c r="C3524" s="5">
        <f>Buildings!C3520</f>
        <v>385.99779740255298</v>
      </c>
      <c r="D3524" s="15">
        <f>Buildings!D3520</f>
        <v>4.9259672619047601</v>
      </c>
      <c r="E3524" s="4">
        <f t="shared" si="108"/>
        <v>1</v>
      </c>
      <c r="F3524" s="5">
        <f t="shared" si="109"/>
        <v>385.99779740255298</v>
      </c>
    </row>
    <row r="3525" spans="1:6" x14ac:dyDescent="0.3">
      <c r="A3525" t="str">
        <f>Buildings!A3521</f>
        <v>2018_903</v>
      </c>
      <c r="B3525" s="4">
        <f>Buildings!B3521</f>
        <v>2018</v>
      </c>
      <c r="C3525" s="5">
        <f>Buildings!C3521</f>
        <v>367.54505994729698</v>
      </c>
      <c r="D3525" s="15">
        <f>Buildings!D3521</f>
        <v>7.99609375</v>
      </c>
      <c r="E3525" s="4">
        <f t="shared" si="108"/>
        <v>2</v>
      </c>
      <c r="F3525" s="5">
        <f t="shared" si="109"/>
        <v>735.09011989459395</v>
      </c>
    </row>
    <row r="3526" spans="1:6" x14ac:dyDescent="0.3">
      <c r="A3526" t="str">
        <f>Buildings!A3522</f>
        <v>2018_904</v>
      </c>
      <c r="B3526" s="4">
        <f>Buildings!B3522</f>
        <v>2018</v>
      </c>
      <c r="C3526" s="5">
        <f>Buildings!C3522</f>
        <v>276.02890080586099</v>
      </c>
      <c r="D3526" s="15">
        <f>Buildings!D3522</f>
        <v>4.8760416666666702</v>
      </c>
      <c r="E3526" s="4">
        <f t="shared" si="108"/>
        <v>1</v>
      </c>
      <c r="F3526" s="5">
        <f t="shared" si="109"/>
        <v>276.02890080586099</v>
      </c>
    </row>
    <row r="3527" spans="1:6" x14ac:dyDescent="0.3">
      <c r="A3527" t="str">
        <f>Buildings!A3523</f>
        <v>2018_905</v>
      </c>
      <c r="B3527" s="4">
        <f>Buildings!B3523</f>
        <v>2018</v>
      </c>
      <c r="C3527" s="5">
        <f>Buildings!C3523</f>
        <v>220.75312971882499</v>
      </c>
      <c r="D3527" s="15">
        <f>Buildings!D3523</f>
        <v>4.3346354166666696</v>
      </c>
      <c r="E3527" s="4">
        <f t="shared" ref="E3527:E3590" si="110">MAX(1,FLOOR(D3527/$B$3,1))</f>
        <v>1</v>
      </c>
      <c r="F3527" s="5">
        <f t="shared" ref="F3527:F3590" si="111">C3527*E3527</f>
        <v>220.75312971882499</v>
      </c>
    </row>
    <row r="3528" spans="1:6" x14ac:dyDescent="0.3">
      <c r="A3528" t="str">
        <f>Buildings!A3524</f>
        <v>2018_906</v>
      </c>
      <c r="B3528" s="4">
        <f>Buildings!B3524</f>
        <v>2018</v>
      </c>
      <c r="C3528" s="5">
        <f>Buildings!C3524</f>
        <v>827.34456380642996</v>
      </c>
      <c r="D3528" s="15">
        <f>Buildings!D3524</f>
        <v>5.51197916666667</v>
      </c>
      <c r="E3528" s="4">
        <f t="shared" si="110"/>
        <v>1</v>
      </c>
      <c r="F3528" s="5">
        <f t="shared" si="111"/>
        <v>827.34456380642996</v>
      </c>
    </row>
    <row r="3529" spans="1:6" x14ac:dyDescent="0.3">
      <c r="A3529" t="str">
        <f>Buildings!A3525</f>
        <v>2018_907</v>
      </c>
      <c r="B3529" s="4">
        <f>Buildings!B3525</f>
        <v>2018</v>
      </c>
      <c r="C3529" s="5">
        <f>Buildings!C3525</f>
        <v>570.06552642397605</v>
      </c>
      <c r="D3529" s="15">
        <f>Buildings!D3525</f>
        <v>4.9692540322580596</v>
      </c>
      <c r="E3529" s="4">
        <f t="shared" si="110"/>
        <v>1</v>
      </c>
      <c r="F3529" s="5">
        <f t="shared" si="111"/>
        <v>570.06552642397605</v>
      </c>
    </row>
    <row r="3530" spans="1:6" x14ac:dyDescent="0.3">
      <c r="A3530" t="str">
        <f>Buildings!A3526</f>
        <v>2018_908</v>
      </c>
      <c r="B3530" s="4">
        <f>Buildings!B3526</f>
        <v>2018</v>
      </c>
      <c r="C3530" s="5">
        <f>Buildings!C3526</f>
        <v>73.637304771691603</v>
      </c>
      <c r="D3530" s="15">
        <f>Buildings!D3526</f>
        <v>3.47265625</v>
      </c>
      <c r="E3530" s="4">
        <f t="shared" si="110"/>
        <v>1</v>
      </c>
      <c r="F3530" s="5">
        <f t="shared" si="111"/>
        <v>73.637304771691603</v>
      </c>
    </row>
    <row r="3531" spans="1:6" x14ac:dyDescent="0.3">
      <c r="A3531" t="str">
        <f>Buildings!A3527</f>
        <v>2018_909</v>
      </c>
      <c r="B3531" s="4">
        <f>Buildings!B3527</f>
        <v>2018</v>
      </c>
      <c r="C3531" s="5">
        <f>Buildings!C3527</f>
        <v>202.28863919526299</v>
      </c>
      <c r="D3531" s="15">
        <f>Buildings!D3527</f>
        <v>3.2698863636363602</v>
      </c>
      <c r="E3531" s="4">
        <f t="shared" si="110"/>
        <v>1</v>
      </c>
      <c r="F3531" s="5">
        <f t="shared" si="111"/>
        <v>202.28863919526299</v>
      </c>
    </row>
    <row r="3532" spans="1:6" x14ac:dyDescent="0.3">
      <c r="A3532" t="str">
        <f>Buildings!A3528</f>
        <v>2018_910</v>
      </c>
      <c r="B3532" s="4">
        <f>Buildings!B3528</f>
        <v>2018</v>
      </c>
      <c r="C3532" s="5">
        <f>Buildings!C3528</f>
        <v>514.88003113679599</v>
      </c>
      <c r="D3532" s="15">
        <f>Buildings!D3528</f>
        <v>6.267578125</v>
      </c>
      <c r="E3532" s="4">
        <f t="shared" si="110"/>
        <v>2</v>
      </c>
      <c r="F3532" s="5">
        <f t="shared" si="111"/>
        <v>1029.760062273592</v>
      </c>
    </row>
    <row r="3533" spans="1:6" x14ac:dyDescent="0.3">
      <c r="A3533" t="str">
        <f>Buildings!A3529</f>
        <v>2018_911</v>
      </c>
      <c r="B3533" s="4">
        <f>Buildings!B3529</f>
        <v>2018</v>
      </c>
      <c r="C3533" s="5">
        <f>Buildings!C3529</f>
        <v>1011.54824634641</v>
      </c>
      <c r="D3533" s="15">
        <f>Buildings!D3529</f>
        <v>5.6653409090909097</v>
      </c>
      <c r="E3533" s="4">
        <f t="shared" si="110"/>
        <v>1</v>
      </c>
      <c r="F3533" s="5">
        <f t="shared" si="111"/>
        <v>1011.54824634641</v>
      </c>
    </row>
    <row r="3534" spans="1:6" x14ac:dyDescent="0.3">
      <c r="A3534" t="str">
        <f>Buildings!A3530</f>
        <v>2018_912</v>
      </c>
      <c r="B3534" s="4">
        <f>Buildings!B3530</f>
        <v>2018</v>
      </c>
      <c r="C3534" s="5">
        <f>Buildings!C3530</f>
        <v>18.406984545290499</v>
      </c>
      <c r="D3534" s="15">
        <f>Buildings!D3530</f>
        <v>2.6171875</v>
      </c>
      <c r="E3534" s="4">
        <f t="shared" si="110"/>
        <v>1</v>
      </c>
      <c r="F3534" s="5">
        <f t="shared" si="111"/>
        <v>18.406984545290499</v>
      </c>
    </row>
    <row r="3535" spans="1:6" x14ac:dyDescent="0.3">
      <c r="A3535" t="str">
        <f>Buildings!A3531</f>
        <v>2018_913</v>
      </c>
      <c r="B3535" s="4">
        <f>Buildings!B3531</f>
        <v>2018</v>
      </c>
      <c r="C3535" s="5">
        <f>Buildings!C3531</f>
        <v>294.12887547258299</v>
      </c>
      <c r="D3535" s="15">
        <f>Buildings!D3531</f>
        <v>6.85205078125</v>
      </c>
      <c r="E3535" s="4">
        <f t="shared" si="110"/>
        <v>2</v>
      </c>
      <c r="F3535" s="5">
        <f t="shared" si="111"/>
        <v>588.25775094516598</v>
      </c>
    </row>
    <row r="3536" spans="1:6" x14ac:dyDescent="0.3">
      <c r="A3536" t="str">
        <f>Buildings!A3532</f>
        <v>2018_914</v>
      </c>
      <c r="B3536" s="4">
        <f>Buildings!B3532</f>
        <v>2018</v>
      </c>
      <c r="C3536" s="5">
        <f>Buildings!C3532</f>
        <v>220.82791505008899</v>
      </c>
      <c r="D3536" s="15">
        <f>Buildings!D3532</f>
        <v>3.6569010416666701</v>
      </c>
      <c r="E3536" s="4">
        <f t="shared" si="110"/>
        <v>1</v>
      </c>
      <c r="F3536" s="5">
        <f t="shared" si="111"/>
        <v>220.82791505008899</v>
      </c>
    </row>
    <row r="3537" spans="1:6" x14ac:dyDescent="0.3">
      <c r="A3537" t="str">
        <f>Buildings!A3533</f>
        <v>2018_915</v>
      </c>
      <c r="B3537" s="4">
        <f>Buildings!B3533</f>
        <v>2018</v>
      </c>
      <c r="C3537" s="5">
        <f>Buildings!C3533</f>
        <v>275.92408825457102</v>
      </c>
      <c r="D3537" s="15">
        <f>Buildings!D3533</f>
        <v>4.77760416666667</v>
      </c>
      <c r="E3537" s="4">
        <f t="shared" si="110"/>
        <v>1</v>
      </c>
      <c r="F3537" s="5">
        <f t="shared" si="111"/>
        <v>275.92408825457102</v>
      </c>
    </row>
    <row r="3538" spans="1:6" x14ac:dyDescent="0.3">
      <c r="A3538" t="str">
        <f>Buildings!A3534</f>
        <v>2018_916</v>
      </c>
      <c r="B3538" s="4">
        <f>Buildings!B3534</f>
        <v>2018</v>
      </c>
      <c r="C3538" s="5">
        <f>Buildings!C3534</f>
        <v>422.87341169267899</v>
      </c>
      <c r="D3538" s="15">
        <f>Buildings!D3534</f>
        <v>4.3474864130434803</v>
      </c>
      <c r="E3538" s="4">
        <f t="shared" si="110"/>
        <v>1</v>
      </c>
      <c r="F3538" s="5">
        <f t="shared" si="111"/>
        <v>422.87341169267899</v>
      </c>
    </row>
    <row r="3539" spans="1:6" x14ac:dyDescent="0.3">
      <c r="A3539" t="str">
        <f>Buildings!A3535</f>
        <v>2018_917</v>
      </c>
      <c r="B3539" s="4">
        <f>Buildings!B3535</f>
        <v>2018</v>
      </c>
      <c r="C3539" s="5">
        <f>Buildings!C3535</f>
        <v>55.146535715089399</v>
      </c>
      <c r="D3539" s="15">
        <f>Buildings!D3535</f>
        <v>2.890625</v>
      </c>
      <c r="E3539" s="4">
        <f t="shared" si="110"/>
        <v>1</v>
      </c>
      <c r="F3539" s="5">
        <f t="shared" si="111"/>
        <v>55.146535715089399</v>
      </c>
    </row>
    <row r="3540" spans="1:6" x14ac:dyDescent="0.3">
      <c r="A3540" t="str">
        <f>Buildings!A3536</f>
        <v>2018_918</v>
      </c>
      <c r="B3540" s="4">
        <f>Buildings!B3536</f>
        <v>2018</v>
      </c>
      <c r="C3540" s="5">
        <f>Buildings!C3536</f>
        <v>294.21968773566198</v>
      </c>
      <c r="D3540" s="15">
        <f>Buildings!D3536</f>
        <v>4.50439453125</v>
      </c>
      <c r="E3540" s="4">
        <f t="shared" si="110"/>
        <v>1</v>
      </c>
      <c r="F3540" s="5">
        <f t="shared" si="111"/>
        <v>294.21968773566198</v>
      </c>
    </row>
    <row r="3541" spans="1:6" x14ac:dyDescent="0.3">
      <c r="A3541" t="str">
        <f>Buildings!A3537</f>
        <v>2018_919</v>
      </c>
      <c r="B3541" s="4">
        <f>Buildings!B3537</f>
        <v>2018</v>
      </c>
      <c r="C3541" s="5">
        <f>Buildings!C3537</f>
        <v>18.3990930691361</v>
      </c>
      <c r="D3541" s="15">
        <f>Buildings!D3537</f>
        <v>2.3359375</v>
      </c>
      <c r="E3541" s="4">
        <f t="shared" si="110"/>
        <v>1</v>
      </c>
      <c r="F3541" s="5">
        <f t="shared" si="111"/>
        <v>18.3990930691361</v>
      </c>
    </row>
    <row r="3542" spans="1:6" x14ac:dyDescent="0.3">
      <c r="A3542" t="str">
        <f>Buildings!A3538</f>
        <v>2018_920</v>
      </c>
      <c r="B3542" s="4">
        <f>Buildings!B3538</f>
        <v>2018</v>
      </c>
      <c r="C3542" s="5">
        <f>Buildings!C3538</f>
        <v>36.762048382312102</v>
      </c>
      <c r="D3542" s="15">
        <f>Buildings!D3538</f>
        <v>3.1640625</v>
      </c>
      <c r="E3542" s="4">
        <f t="shared" si="110"/>
        <v>1</v>
      </c>
      <c r="F3542" s="5">
        <f t="shared" si="111"/>
        <v>36.762048382312102</v>
      </c>
    </row>
    <row r="3543" spans="1:6" x14ac:dyDescent="0.3">
      <c r="A3543" t="str">
        <f>Buildings!A3539</f>
        <v>2018_921</v>
      </c>
      <c r="B3543" s="4">
        <f>Buildings!B3539</f>
        <v>2018</v>
      </c>
      <c r="C3543" s="5">
        <f>Buildings!C3539</f>
        <v>422.84872278012301</v>
      </c>
      <c r="D3543" s="15">
        <f>Buildings!D3539</f>
        <v>5.0835597826086998</v>
      </c>
      <c r="E3543" s="4">
        <f t="shared" si="110"/>
        <v>1</v>
      </c>
      <c r="F3543" s="5">
        <f t="shared" si="111"/>
        <v>422.84872278012301</v>
      </c>
    </row>
    <row r="3544" spans="1:6" x14ac:dyDescent="0.3">
      <c r="A3544" t="str">
        <f>Buildings!A3540</f>
        <v>2018_922</v>
      </c>
      <c r="B3544" s="4">
        <f>Buildings!B3540</f>
        <v>2018</v>
      </c>
      <c r="C3544" s="5">
        <f>Buildings!C3540</f>
        <v>496.47321572620399</v>
      </c>
      <c r="D3544" s="15">
        <f>Buildings!D3540</f>
        <v>5.1927083333333304</v>
      </c>
      <c r="E3544" s="4">
        <f t="shared" si="110"/>
        <v>1</v>
      </c>
      <c r="F3544" s="5">
        <f t="shared" si="111"/>
        <v>496.47321572620399</v>
      </c>
    </row>
    <row r="3545" spans="1:6" x14ac:dyDescent="0.3">
      <c r="A3545" t="str">
        <f>Buildings!A3541</f>
        <v>2018_923</v>
      </c>
      <c r="B3545" s="4">
        <f>Buildings!B3541</f>
        <v>2018</v>
      </c>
      <c r="C3545" s="5">
        <f>Buildings!C3541</f>
        <v>73.595405343920007</v>
      </c>
      <c r="D3545" s="15">
        <f>Buildings!D3541</f>
        <v>4.181640625</v>
      </c>
      <c r="E3545" s="4">
        <f t="shared" si="110"/>
        <v>1</v>
      </c>
      <c r="F3545" s="5">
        <f t="shared" si="111"/>
        <v>73.595405343920007</v>
      </c>
    </row>
    <row r="3546" spans="1:6" x14ac:dyDescent="0.3">
      <c r="A3546" t="str">
        <f>Buildings!A3542</f>
        <v>2018_924</v>
      </c>
      <c r="B3546" s="4">
        <f>Buildings!B3542</f>
        <v>2018</v>
      </c>
      <c r="C3546" s="5">
        <f>Buildings!C3542</f>
        <v>165.50555446743999</v>
      </c>
      <c r="D3546" s="15">
        <f>Buildings!D3542</f>
        <v>4.8420138888888902</v>
      </c>
      <c r="E3546" s="4">
        <f t="shared" si="110"/>
        <v>1</v>
      </c>
      <c r="F3546" s="5">
        <f t="shared" si="111"/>
        <v>165.50555446743999</v>
      </c>
    </row>
    <row r="3547" spans="1:6" x14ac:dyDescent="0.3">
      <c r="A3547" t="str">
        <f>Buildings!A3543</f>
        <v>2018_925</v>
      </c>
      <c r="B3547" s="4">
        <f>Buildings!B3543</f>
        <v>2018</v>
      </c>
      <c r="C3547" s="5">
        <f>Buildings!C3543</f>
        <v>1747.27420127857</v>
      </c>
      <c r="D3547" s="15">
        <f>Buildings!D3543</f>
        <v>6.2342105263157901</v>
      </c>
      <c r="E3547" s="4">
        <f t="shared" si="110"/>
        <v>2</v>
      </c>
      <c r="F3547" s="5">
        <f t="shared" si="111"/>
        <v>3494.54840255714</v>
      </c>
    </row>
    <row r="3548" spans="1:6" x14ac:dyDescent="0.3">
      <c r="A3548" t="str">
        <f>Buildings!A3544</f>
        <v>2018_926</v>
      </c>
      <c r="B3548" s="4">
        <f>Buildings!B3544</f>
        <v>2018</v>
      </c>
      <c r="C3548" s="5">
        <f>Buildings!C3544</f>
        <v>533.40152873844102</v>
      </c>
      <c r="D3548" s="15">
        <f>Buildings!D3544</f>
        <v>6.3534482758620703</v>
      </c>
      <c r="E3548" s="4">
        <f t="shared" si="110"/>
        <v>2</v>
      </c>
      <c r="F3548" s="5">
        <f t="shared" si="111"/>
        <v>1066.803057476882</v>
      </c>
    </row>
    <row r="3549" spans="1:6" x14ac:dyDescent="0.3">
      <c r="A3549" t="str">
        <f>Buildings!A3545</f>
        <v>2018_927</v>
      </c>
      <c r="B3549" s="4">
        <f>Buildings!B3545</f>
        <v>2018</v>
      </c>
      <c r="C3549" s="5">
        <f>Buildings!C3545</f>
        <v>275.77203091234003</v>
      </c>
      <c r="D3549" s="15">
        <f>Buildings!D3545</f>
        <v>5.9583333333333304</v>
      </c>
      <c r="E3549" s="4">
        <f t="shared" si="110"/>
        <v>1</v>
      </c>
      <c r="F3549" s="5">
        <f t="shared" si="111"/>
        <v>275.77203091234003</v>
      </c>
    </row>
    <row r="3550" spans="1:6" x14ac:dyDescent="0.3">
      <c r="A3550" t="str">
        <f>Buildings!A3546</f>
        <v>2018_928</v>
      </c>
      <c r="B3550" s="4">
        <f>Buildings!B3546</f>
        <v>2018</v>
      </c>
      <c r="C3550" s="5">
        <f>Buildings!C3546</f>
        <v>367.76938617229501</v>
      </c>
      <c r="D3550" s="15">
        <f>Buildings!D3546</f>
        <v>5.4496093749999996</v>
      </c>
      <c r="E3550" s="4">
        <f t="shared" si="110"/>
        <v>1</v>
      </c>
      <c r="F3550" s="5">
        <f t="shared" si="111"/>
        <v>367.76938617229501</v>
      </c>
    </row>
    <row r="3551" spans="1:6" x14ac:dyDescent="0.3">
      <c r="A3551" t="str">
        <f>Buildings!A3547</f>
        <v>2018_929</v>
      </c>
      <c r="B3551" s="4">
        <f>Buildings!B3547</f>
        <v>2018</v>
      </c>
      <c r="C3551" s="5">
        <f>Buildings!C3547</f>
        <v>165.45466160308601</v>
      </c>
      <c r="D3551" s="15">
        <f>Buildings!D3547</f>
        <v>5.4861111111111098</v>
      </c>
      <c r="E3551" s="4">
        <f t="shared" si="110"/>
        <v>1</v>
      </c>
      <c r="F3551" s="5">
        <f t="shared" si="111"/>
        <v>165.45466160308601</v>
      </c>
    </row>
    <row r="3552" spans="1:6" x14ac:dyDescent="0.3">
      <c r="A3552" t="str">
        <f>Buildings!A3548</f>
        <v>2018_930</v>
      </c>
      <c r="B3552" s="4">
        <f>Buildings!B3548</f>
        <v>2018</v>
      </c>
      <c r="C3552" s="5">
        <f>Buildings!C3548</f>
        <v>73.631834983825698</v>
      </c>
      <c r="D3552" s="15">
        <f>Buildings!D3548</f>
        <v>4.0625</v>
      </c>
      <c r="E3552" s="4">
        <f t="shared" si="110"/>
        <v>1</v>
      </c>
      <c r="F3552" s="5">
        <f t="shared" si="111"/>
        <v>73.631834983825698</v>
      </c>
    </row>
    <row r="3553" spans="1:6" x14ac:dyDescent="0.3">
      <c r="A3553" t="str">
        <f>Buildings!A3549</f>
        <v>2018_931</v>
      </c>
      <c r="B3553" s="4">
        <f>Buildings!B3549</f>
        <v>2018</v>
      </c>
      <c r="C3553" s="5">
        <f>Buildings!C3549</f>
        <v>441.35960109531999</v>
      </c>
      <c r="D3553" s="15">
        <f>Buildings!D3549</f>
        <v>5.4130859375</v>
      </c>
      <c r="E3553" s="4">
        <f t="shared" si="110"/>
        <v>1</v>
      </c>
      <c r="F3553" s="5">
        <f t="shared" si="111"/>
        <v>441.35960109531999</v>
      </c>
    </row>
    <row r="3554" spans="1:6" x14ac:dyDescent="0.3">
      <c r="A3554" t="str">
        <f>Buildings!A3550</f>
        <v>2018_932</v>
      </c>
      <c r="B3554" s="4">
        <f>Buildings!B3550</f>
        <v>2018</v>
      </c>
      <c r="C3554" s="5">
        <f>Buildings!C3550</f>
        <v>73.447970364242806</v>
      </c>
      <c r="D3554" s="15">
        <f>Buildings!D3550</f>
        <v>3.091796875</v>
      </c>
      <c r="E3554" s="4">
        <f t="shared" si="110"/>
        <v>1</v>
      </c>
      <c r="F3554" s="5">
        <f t="shared" si="111"/>
        <v>73.447970364242806</v>
      </c>
    </row>
    <row r="3555" spans="1:6" x14ac:dyDescent="0.3">
      <c r="A3555" t="str">
        <f>Buildings!A3551</f>
        <v>2018_933</v>
      </c>
      <c r="B3555" s="4">
        <f>Buildings!B3551</f>
        <v>2018</v>
      </c>
      <c r="C3555" s="5">
        <f>Buildings!C3551</f>
        <v>588.58871612139001</v>
      </c>
      <c r="D3555" s="15">
        <f>Buildings!D3551</f>
        <v>6.743896484375</v>
      </c>
      <c r="E3555" s="4">
        <f t="shared" si="110"/>
        <v>2</v>
      </c>
      <c r="F3555" s="5">
        <f t="shared" si="111"/>
        <v>1177.17743224278</v>
      </c>
    </row>
    <row r="3556" spans="1:6" x14ac:dyDescent="0.3">
      <c r="A3556" t="str">
        <f>Buildings!A3552</f>
        <v>2018_934</v>
      </c>
      <c r="B3556" s="4">
        <f>Buildings!B3552</f>
        <v>2018</v>
      </c>
      <c r="C3556" s="5">
        <f>Buildings!C3552</f>
        <v>349.37068087793898</v>
      </c>
      <c r="D3556" s="15">
        <f>Buildings!D3552</f>
        <v>5.9831414473684204</v>
      </c>
      <c r="E3556" s="4">
        <f t="shared" si="110"/>
        <v>1</v>
      </c>
      <c r="F3556" s="5">
        <f t="shared" si="111"/>
        <v>349.37068087793898</v>
      </c>
    </row>
    <row r="3557" spans="1:6" x14ac:dyDescent="0.3">
      <c r="A3557" t="str">
        <f>Buildings!A3553</f>
        <v>2018_935</v>
      </c>
      <c r="B3557" s="4">
        <f>Buildings!B3553</f>
        <v>2018</v>
      </c>
      <c r="C3557" s="5">
        <f>Buildings!C3553</f>
        <v>331.00448440015299</v>
      </c>
      <c r="D3557" s="15">
        <f>Buildings!D3553</f>
        <v>5.2278645833333304</v>
      </c>
      <c r="E3557" s="4">
        <f t="shared" si="110"/>
        <v>1</v>
      </c>
      <c r="F3557" s="5">
        <f t="shared" si="111"/>
        <v>331.00448440015299</v>
      </c>
    </row>
    <row r="3558" spans="1:6" x14ac:dyDescent="0.3">
      <c r="A3558" t="str">
        <f>Buildings!A3554</f>
        <v>2018_936</v>
      </c>
      <c r="B3558" s="4">
        <f>Buildings!B3554</f>
        <v>2018</v>
      </c>
      <c r="C3558" s="5">
        <f>Buildings!C3554</f>
        <v>551.71608289703704</v>
      </c>
      <c r="D3558" s="15">
        <f>Buildings!D3554</f>
        <v>4.6440104166666698</v>
      </c>
      <c r="E3558" s="4">
        <f t="shared" si="110"/>
        <v>1</v>
      </c>
      <c r="F3558" s="5">
        <f t="shared" si="111"/>
        <v>551.71608289703704</v>
      </c>
    </row>
    <row r="3559" spans="1:6" x14ac:dyDescent="0.3">
      <c r="A3559" t="str">
        <f>Buildings!A3555</f>
        <v>2018_937</v>
      </c>
      <c r="B3559" s="4">
        <f>Buildings!B3555</f>
        <v>2018</v>
      </c>
      <c r="C3559" s="5">
        <f>Buildings!C3555</f>
        <v>55.1465096250176</v>
      </c>
      <c r="D3559" s="15">
        <f>Buildings!D3555</f>
        <v>3.8463541666666701</v>
      </c>
      <c r="E3559" s="4">
        <f t="shared" si="110"/>
        <v>1</v>
      </c>
      <c r="F3559" s="5">
        <f t="shared" si="111"/>
        <v>55.1465096250176</v>
      </c>
    </row>
    <row r="3560" spans="1:6" x14ac:dyDescent="0.3">
      <c r="A3560" t="str">
        <f>Buildings!A3556</f>
        <v>2018_938</v>
      </c>
      <c r="B3560" s="4">
        <f>Buildings!B3556</f>
        <v>2018</v>
      </c>
      <c r="C3560" s="5">
        <f>Buildings!C3556</f>
        <v>202.44381796941201</v>
      </c>
      <c r="D3560" s="15">
        <f>Buildings!D3556</f>
        <v>6.2535511363636402</v>
      </c>
      <c r="E3560" s="4">
        <f t="shared" si="110"/>
        <v>2</v>
      </c>
      <c r="F3560" s="5">
        <f t="shared" si="111"/>
        <v>404.88763593882402</v>
      </c>
    </row>
    <row r="3561" spans="1:6" x14ac:dyDescent="0.3">
      <c r="A3561" t="str">
        <f>Buildings!A3557</f>
        <v>2018_939</v>
      </c>
      <c r="B3561" s="4">
        <f>Buildings!B3557</f>
        <v>2018</v>
      </c>
      <c r="C3561" s="5">
        <f>Buildings!C3557</f>
        <v>349.511210367084</v>
      </c>
      <c r="D3561" s="15">
        <f>Buildings!D3557</f>
        <v>6.8507401315789496</v>
      </c>
      <c r="E3561" s="4">
        <f t="shared" si="110"/>
        <v>2</v>
      </c>
      <c r="F3561" s="5">
        <f t="shared" si="111"/>
        <v>699.02242073416801</v>
      </c>
    </row>
    <row r="3562" spans="1:6" x14ac:dyDescent="0.3">
      <c r="A3562" t="str">
        <f>Buildings!A3558</f>
        <v>2018_940</v>
      </c>
      <c r="B3562" s="4">
        <f>Buildings!B3558</f>
        <v>2018</v>
      </c>
      <c r="C3562" s="5">
        <f>Buildings!C3558</f>
        <v>349.35565528087301</v>
      </c>
      <c r="D3562" s="15">
        <f>Buildings!D3558</f>
        <v>6.1398026315789496</v>
      </c>
      <c r="E3562" s="4">
        <f t="shared" si="110"/>
        <v>2</v>
      </c>
      <c r="F3562" s="5">
        <f t="shared" si="111"/>
        <v>698.71131056174602</v>
      </c>
    </row>
    <row r="3563" spans="1:6" x14ac:dyDescent="0.3">
      <c r="A3563" t="str">
        <f>Buildings!A3559</f>
        <v>2018_941</v>
      </c>
      <c r="B3563" s="4">
        <f>Buildings!B3559</f>
        <v>2018</v>
      </c>
      <c r="C3563" s="5">
        <f>Buildings!C3559</f>
        <v>239.057800022885</v>
      </c>
      <c r="D3563" s="15">
        <f>Buildings!D3559</f>
        <v>6.3695913461538503</v>
      </c>
      <c r="E3563" s="4">
        <f t="shared" si="110"/>
        <v>2</v>
      </c>
      <c r="F3563" s="5">
        <f t="shared" si="111"/>
        <v>478.11560004577001</v>
      </c>
    </row>
    <row r="3564" spans="1:6" x14ac:dyDescent="0.3">
      <c r="A3564" t="str">
        <f>Buildings!A3560</f>
        <v>2018_942</v>
      </c>
      <c r="B3564" s="4">
        <f>Buildings!B3560</f>
        <v>2018</v>
      </c>
      <c r="C3564" s="5">
        <f>Buildings!C3560</f>
        <v>331.052423765882</v>
      </c>
      <c r="D3564" s="15">
        <f>Buildings!D3560</f>
        <v>6.3350694444444402</v>
      </c>
      <c r="E3564" s="4">
        <f t="shared" si="110"/>
        <v>2</v>
      </c>
      <c r="F3564" s="5">
        <f t="shared" si="111"/>
        <v>662.10484753176399</v>
      </c>
    </row>
    <row r="3565" spans="1:6" x14ac:dyDescent="0.3">
      <c r="A3565" t="str">
        <f>Buildings!A3561</f>
        <v>2018_943</v>
      </c>
      <c r="B3565" s="4">
        <f>Buildings!B3561</f>
        <v>2018</v>
      </c>
      <c r="C3565" s="5">
        <f>Buildings!C3561</f>
        <v>18.3579415790737</v>
      </c>
      <c r="D3565" s="15">
        <f>Buildings!D3561</f>
        <v>4.6015625</v>
      </c>
      <c r="E3565" s="4">
        <f t="shared" si="110"/>
        <v>1</v>
      </c>
      <c r="F3565" s="5">
        <f t="shared" si="111"/>
        <v>18.3579415790737</v>
      </c>
    </row>
    <row r="3566" spans="1:6" x14ac:dyDescent="0.3">
      <c r="A3566" t="str">
        <f>Buildings!A3562</f>
        <v>2018_944</v>
      </c>
      <c r="B3566" s="4">
        <f>Buildings!B3562</f>
        <v>2018</v>
      </c>
      <c r="C3566" s="5">
        <f>Buildings!C3562</f>
        <v>698.58605311997201</v>
      </c>
      <c r="D3566" s="15">
        <f>Buildings!D3562</f>
        <v>4.4243421052631602</v>
      </c>
      <c r="E3566" s="4">
        <f t="shared" si="110"/>
        <v>1</v>
      </c>
      <c r="F3566" s="5">
        <f t="shared" si="111"/>
        <v>698.58605311997201</v>
      </c>
    </row>
    <row r="3567" spans="1:6" x14ac:dyDescent="0.3">
      <c r="A3567" t="str">
        <f>Buildings!A3563</f>
        <v>2018_945</v>
      </c>
      <c r="B3567" s="4">
        <f>Buildings!B3563</f>
        <v>2018</v>
      </c>
      <c r="C3567" s="5">
        <f>Buildings!C3563</f>
        <v>698.86005324870303</v>
      </c>
      <c r="D3567" s="15">
        <f>Buildings!D3563</f>
        <v>4.8026315789473699</v>
      </c>
      <c r="E3567" s="4">
        <f t="shared" si="110"/>
        <v>1</v>
      </c>
      <c r="F3567" s="5">
        <f t="shared" si="111"/>
        <v>698.86005324870303</v>
      </c>
    </row>
    <row r="3568" spans="1:6" x14ac:dyDescent="0.3">
      <c r="A3568" t="str">
        <f>Buildings!A3564</f>
        <v>2018_946</v>
      </c>
      <c r="B3568" s="4">
        <f>Buildings!B3564</f>
        <v>2018</v>
      </c>
      <c r="C3568" s="5">
        <f>Buildings!C3564</f>
        <v>275.91444579884399</v>
      </c>
      <c r="D3568" s="15">
        <f>Buildings!D3564</f>
        <v>7.6656250000000004</v>
      </c>
      <c r="E3568" s="4">
        <f t="shared" si="110"/>
        <v>2</v>
      </c>
      <c r="F3568" s="5">
        <f t="shared" si="111"/>
        <v>551.82889159768797</v>
      </c>
    </row>
    <row r="3569" spans="1:6" x14ac:dyDescent="0.3">
      <c r="A3569" t="str">
        <f>Buildings!A3565</f>
        <v>2018_947</v>
      </c>
      <c r="B3569" s="4">
        <f>Buildings!B3565</f>
        <v>2018</v>
      </c>
      <c r="C3569" s="5">
        <f>Buildings!C3565</f>
        <v>110.341107230633</v>
      </c>
      <c r="D3569" s="15">
        <f>Buildings!D3565</f>
        <v>3.6510416666666701</v>
      </c>
      <c r="E3569" s="4">
        <f t="shared" si="110"/>
        <v>1</v>
      </c>
      <c r="F3569" s="5">
        <f t="shared" si="111"/>
        <v>110.341107230633</v>
      </c>
    </row>
    <row r="3570" spans="1:6" x14ac:dyDescent="0.3">
      <c r="A3570" t="str">
        <f>Buildings!A3566</f>
        <v>2018_948</v>
      </c>
      <c r="B3570" s="4">
        <f>Buildings!B3566</f>
        <v>2018</v>
      </c>
      <c r="C3570" s="5">
        <f>Buildings!C3566</f>
        <v>220.38013085722901</v>
      </c>
      <c r="D3570" s="15">
        <f>Buildings!D3566</f>
        <v>4.1829427083333304</v>
      </c>
      <c r="E3570" s="4">
        <f t="shared" si="110"/>
        <v>1</v>
      </c>
      <c r="F3570" s="5">
        <f t="shared" si="111"/>
        <v>220.38013085722901</v>
      </c>
    </row>
    <row r="3571" spans="1:6" x14ac:dyDescent="0.3">
      <c r="A3571" t="str">
        <f>Buildings!A3567</f>
        <v>2018_949</v>
      </c>
      <c r="B3571" s="4">
        <f>Buildings!B3567</f>
        <v>2018</v>
      </c>
      <c r="C3571" s="5">
        <f>Buildings!C3567</f>
        <v>808.438708132133</v>
      </c>
      <c r="D3571" s="15">
        <f>Buildings!D3567</f>
        <v>5.2919034090909101</v>
      </c>
      <c r="E3571" s="4">
        <f t="shared" si="110"/>
        <v>1</v>
      </c>
      <c r="F3571" s="5">
        <f t="shared" si="111"/>
        <v>808.438708132133</v>
      </c>
    </row>
    <row r="3572" spans="1:6" x14ac:dyDescent="0.3">
      <c r="A3572" t="str">
        <f>Buildings!A3568</f>
        <v>2018_950</v>
      </c>
      <c r="B3572" s="4">
        <f>Buildings!B3568</f>
        <v>2018</v>
      </c>
      <c r="C3572" s="5">
        <f>Buildings!C3568</f>
        <v>73.6248959936202</v>
      </c>
      <c r="D3572" s="15">
        <f>Buildings!D3568</f>
        <v>3.353515625</v>
      </c>
      <c r="E3572" s="4">
        <f t="shared" si="110"/>
        <v>1</v>
      </c>
      <c r="F3572" s="5">
        <f t="shared" si="111"/>
        <v>73.6248959936202</v>
      </c>
    </row>
    <row r="3573" spans="1:6" x14ac:dyDescent="0.3">
      <c r="A3573" t="str">
        <f>Buildings!A3569</f>
        <v>2018_951</v>
      </c>
      <c r="B3573" s="4">
        <f>Buildings!B3569</f>
        <v>2018</v>
      </c>
      <c r="C3573" s="5">
        <f>Buildings!C3569</f>
        <v>570.18272393569396</v>
      </c>
      <c r="D3573" s="15">
        <f>Buildings!D3569</f>
        <v>6.2774697580645196</v>
      </c>
      <c r="E3573" s="4">
        <f t="shared" si="110"/>
        <v>2</v>
      </c>
      <c r="F3573" s="5">
        <f t="shared" si="111"/>
        <v>1140.3654478713879</v>
      </c>
    </row>
    <row r="3574" spans="1:6" x14ac:dyDescent="0.3">
      <c r="A3574" t="str">
        <f>Buildings!A3570</f>
        <v>2018_952</v>
      </c>
      <c r="B3574" s="4">
        <f>Buildings!B3570</f>
        <v>2018</v>
      </c>
      <c r="C3574" s="5">
        <f>Buildings!C3570</f>
        <v>257.42000343091797</v>
      </c>
      <c r="D3574" s="15">
        <f>Buildings!D3570</f>
        <v>5.8493303571428603</v>
      </c>
      <c r="E3574" s="4">
        <f t="shared" si="110"/>
        <v>1</v>
      </c>
      <c r="F3574" s="5">
        <f t="shared" si="111"/>
        <v>257.42000343091797</v>
      </c>
    </row>
    <row r="3575" spans="1:6" x14ac:dyDescent="0.3">
      <c r="A3575" t="str">
        <f>Buildings!A3571</f>
        <v>2018_953</v>
      </c>
      <c r="B3575" s="4">
        <f>Buildings!B3571</f>
        <v>2018</v>
      </c>
      <c r="C3575" s="5">
        <f>Buildings!C3571</f>
        <v>404.63850213401003</v>
      </c>
      <c r="D3575" s="15">
        <f>Buildings!D3571</f>
        <v>3.9669744318181799</v>
      </c>
      <c r="E3575" s="4">
        <f t="shared" si="110"/>
        <v>1</v>
      </c>
      <c r="F3575" s="5">
        <f t="shared" si="111"/>
        <v>404.63850213401003</v>
      </c>
    </row>
    <row r="3576" spans="1:6" x14ac:dyDescent="0.3">
      <c r="A3576" t="str">
        <f>Buildings!A3572</f>
        <v>2018_954</v>
      </c>
      <c r="B3576" s="4">
        <f>Buildings!B3572</f>
        <v>2018</v>
      </c>
      <c r="C3576" s="5">
        <f>Buildings!C3572</f>
        <v>202.39281379245199</v>
      </c>
      <c r="D3576" s="15">
        <f>Buildings!D3572</f>
        <v>5.125</v>
      </c>
      <c r="E3576" s="4">
        <f t="shared" si="110"/>
        <v>1</v>
      </c>
      <c r="F3576" s="5">
        <f t="shared" si="111"/>
        <v>202.39281379245199</v>
      </c>
    </row>
    <row r="3577" spans="1:6" x14ac:dyDescent="0.3">
      <c r="A3577" t="str">
        <f>Buildings!A3573</f>
        <v>2018_955</v>
      </c>
      <c r="B3577" s="4">
        <f>Buildings!B3573</f>
        <v>2018</v>
      </c>
      <c r="C3577" s="5">
        <f>Buildings!C3573</f>
        <v>423.09902048297198</v>
      </c>
      <c r="D3577" s="15">
        <f>Buildings!D3573</f>
        <v>5.8522418478260896</v>
      </c>
      <c r="E3577" s="4">
        <f t="shared" si="110"/>
        <v>1</v>
      </c>
      <c r="F3577" s="5">
        <f t="shared" si="111"/>
        <v>423.09902048297198</v>
      </c>
    </row>
    <row r="3578" spans="1:6" x14ac:dyDescent="0.3">
      <c r="A3578" t="str">
        <f>Buildings!A3574</f>
        <v>2018_956</v>
      </c>
      <c r="B3578" s="4">
        <f>Buildings!B3574</f>
        <v>2018</v>
      </c>
      <c r="C3578" s="5">
        <f>Buildings!C3574</f>
        <v>422.99575644079601</v>
      </c>
      <c r="D3578" s="15">
        <f>Buildings!D3574</f>
        <v>4.6202445652173898</v>
      </c>
      <c r="E3578" s="4">
        <f t="shared" si="110"/>
        <v>1</v>
      </c>
      <c r="F3578" s="5">
        <f t="shared" si="111"/>
        <v>422.99575644079601</v>
      </c>
    </row>
    <row r="3579" spans="1:6" x14ac:dyDescent="0.3">
      <c r="A3579" t="str">
        <f>Buildings!A3575</f>
        <v>2018_957</v>
      </c>
      <c r="B3579" s="4">
        <f>Buildings!B3575</f>
        <v>2018</v>
      </c>
      <c r="C3579" s="5">
        <f>Buildings!C3575</f>
        <v>367.72633932530903</v>
      </c>
      <c r="D3579" s="15">
        <f>Buildings!D3575</f>
        <v>5.7757812499999996</v>
      </c>
      <c r="E3579" s="4">
        <f t="shared" si="110"/>
        <v>1</v>
      </c>
      <c r="F3579" s="5">
        <f t="shared" si="111"/>
        <v>367.72633932530903</v>
      </c>
    </row>
    <row r="3580" spans="1:6" x14ac:dyDescent="0.3">
      <c r="A3580" t="str">
        <f>Buildings!A3576</f>
        <v>2018_958</v>
      </c>
      <c r="B3580" s="4">
        <f>Buildings!B3576</f>
        <v>2018</v>
      </c>
      <c r="C3580" s="5">
        <f>Buildings!C3576</f>
        <v>183.781417984515</v>
      </c>
      <c r="D3580" s="15">
        <f>Buildings!D3576</f>
        <v>4.32421875</v>
      </c>
      <c r="E3580" s="4">
        <f t="shared" si="110"/>
        <v>1</v>
      </c>
      <c r="F3580" s="5">
        <f t="shared" si="111"/>
        <v>183.781417984515</v>
      </c>
    </row>
    <row r="3581" spans="1:6" x14ac:dyDescent="0.3">
      <c r="A3581" t="str">
        <f>Buildings!A3577</f>
        <v>2018_959</v>
      </c>
      <c r="B3581" s="4">
        <f>Buildings!B3577</f>
        <v>2018</v>
      </c>
      <c r="C3581" s="5">
        <f>Buildings!C3577</f>
        <v>18.347555013373501</v>
      </c>
      <c r="D3581" s="15">
        <f>Buildings!D3577</f>
        <v>1.875</v>
      </c>
      <c r="E3581" s="4">
        <f t="shared" si="110"/>
        <v>1</v>
      </c>
      <c r="F3581" s="5">
        <f t="shared" si="111"/>
        <v>18.347555013373501</v>
      </c>
    </row>
    <row r="3582" spans="1:6" x14ac:dyDescent="0.3">
      <c r="A3582" t="str">
        <f>Buildings!A3578</f>
        <v>2018_960</v>
      </c>
      <c r="B3582" s="4">
        <f>Buildings!B3578</f>
        <v>2018</v>
      </c>
      <c r="C3582" s="5">
        <f>Buildings!C3578</f>
        <v>202.18308516312501</v>
      </c>
      <c r="D3582" s="15">
        <f>Buildings!D3578</f>
        <v>4.3657670454545503</v>
      </c>
      <c r="E3582" s="4">
        <f t="shared" si="110"/>
        <v>1</v>
      </c>
      <c r="F3582" s="5">
        <f t="shared" si="111"/>
        <v>202.18308516312501</v>
      </c>
    </row>
    <row r="3583" spans="1:6" x14ac:dyDescent="0.3">
      <c r="A3583" t="str">
        <f>Buildings!A3579</f>
        <v>2018_961</v>
      </c>
      <c r="B3583" s="4">
        <f>Buildings!B3579</f>
        <v>2018</v>
      </c>
      <c r="C3583" s="5">
        <f>Buildings!C3579</f>
        <v>257.46585650928301</v>
      </c>
      <c r="D3583" s="15">
        <f>Buildings!D3579</f>
        <v>4.6941964285714297</v>
      </c>
      <c r="E3583" s="4">
        <f t="shared" si="110"/>
        <v>1</v>
      </c>
      <c r="F3583" s="5">
        <f t="shared" si="111"/>
        <v>257.46585650928301</v>
      </c>
    </row>
    <row r="3584" spans="1:6" x14ac:dyDescent="0.3">
      <c r="A3584" t="str">
        <f>Buildings!A3580</f>
        <v>2018_962</v>
      </c>
      <c r="B3584" s="4">
        <f>Buildings!B3580</f>
        <v>2018</v>
      </c>
      <c r="C3584" s="5">
        <f>Buildings!C3580</f>
        <v>551.67635761946406</v>
      </c>
      <c r="D3584" s="15">
        <f>Buildings!D3580</f>
        <v>5.5070312499999998</v>
      </c>
      <c r="E3584" s="4">
        <f t="shared" si="110"/>
        <v>1</v>
      </c>
      <c r="F3584" s="5">
        <f t="shared" si="111"/>
        <v>551.67635761946406</v>
      </c>
    </row>
    <row r="3585" spans="1:6" x14ac:dyDescent="0.3">
      <c r="A3585" t="str">
        <f>Buildings!A3581</f>
        <v>2018_963</v>
      </c>
      <c r="B3585" s="4">
        <f>Buildings!B3581</f>
        <v>2018</v>
      </c>
      <c r="C3585" s="5">
        <f>Buildings!C3581</f>
        <v>551.62135255336796</v>
      </c>
      <c r="D3585" s="15">
        <f>Buildings!D3581</f>
        <v>4.4247395833333298</v>
      </c>
      <c r="E3585" s="4">
        <f t="shared" si="110"/>
        <v>1</v>
      </c>
      <c r="F3585" s="5">
        <f t="shared" si="111"/>
        <v>551.62135255336796</v>
      </c>
    </row>
    <row r="3586" spans="1:6" x14ac:dyDescent="0.3">
      <c r="A3586" t="str">
        <f>Buildings!A3582</f>
        <v>2018_964</v>
      </c>
      <c r="B3586" s="4">
        <f>Buildings!B3582</f>
        <v>2018</v>
      </c>
      <c r="C3586" s="5">
        <f>Buildings!C3582</f>
        <v>735.56939013116096</v>
      </c>
      <c r="D3586" s="15">
        <f>Buildings!D3582</f>
        <v>6.681640625</v>
      </c>
      <c r="E3586" s="4">
        <f t="shared" si="110"/>
        <v>2</v>
      </c>
      <c r="F3586" s="5">
        <f t="shared" si="111"/>
        <v>1471.1387802623219</v>
      </c>
    </row>
    <row r="3587" spans="1:6" x14ac:dyDescent="0.3">
      <c r="A3587" t="str">
        <f>Buildings!A3583</f>
        <v>2018_965</v>
      </c>
      <c r="B3587" s="4">
        <f>Buildings!B3583</f>
        <v>2018</v>
      </c>
      <c r="C3587" s="5">
        <f>Buildings!C3583</f>
        <v>73.5394898336381</v>
      </c>
      <c r="D3587" s="15">
        <f>Buildings!D3583</f>
        <v>8.470703125</v>
      </c>
      <c r="E3587" s="4">
        <f t="shared" si="110"/>
        <v>2</v>
      </c>
      <c r="F3587" s="5">
        <f t="shared" si="111"/>
        <v>147.0789796672762</v>
      </c>
    </row>
    <row r="3588" spans="1:6" x14ac:dyDescent="0.3">
      <c r="A3588" t="str">
        <f>Buildings!A3584</f>
        <v>2018_966</v>
      </c>
      <c r="B3588" s="4">
        <f>Buildings!B3584</f>
        <v>2018</v>
      </c>
      <c r="C3588" s="5">
        <f>Buildings!C3584</f>
        <v>110.338246712461</v>
      </c>
      <c r="D3588" s="15">
        <f>Buildings!D3584</f>
        <v>3.5846354166666701</v>
      </c>
      <c r="E3588" s="4">
        <f t="shared" si="110"/>
        <v>1</v>
      </c>
      <c r="F3588" s="5">
        <f t="shared" si="111"/>
        <v>110.338246712461</v>
      </c>
    </row>
    <row r="3589" spans="1:6" x14ac:dyDescent="0.3">
      <c r="A3589" t="str">
        <f>Buildings!A3585</f>
        <v>2018_967</v>
      </c>
      <c r="B3589" s="4">
        <f>Buildings!B3585</f>
        <v>2018</v>
      </c>
      <c r="C3589" s="5">
        <f>Buildings!C3585</f>
        <v>662.22248506732296</v>
      </c>
      <c r="D3589" s="15">
        <f>Buildings!D3585</f>
        <v>5.5770399305555598</v>
      </c>
      <c r="E3589" s="4">
        <f t="shared" si="110"/>
        <v>1</v>
      </c>
      <c r="F3589" s="5">
        <f t="shared" si="111"/>
        <v>662.22248506732296</v>
      </c>
    </row>
    <row r="3590" spans="1:6" x14ac:dyDescent="0.3">
      <c r="A3590" t="str">
        <f>Buildings!A3586</f>
        <v>2018_968</v>
      </c>
      <c r="B3590" s="4">
        <f>Buildings!B3586</f>
        <v>2018</v>
      </c>
      <c r="C3590" s="5">
        <f>Buildings!C3586</f>
        <v>220.698726950213</v>
      </c>
      <c r="D3590" s="15">
        <f>Buildings!D3586</f>
        <v>6.0279947916666696</v>
      </c>
      <c r="E3590" s="4">
        <f t="shared" si="110"/>
        <v>2</v>
      </c>
      <c r="F3590" s="5">
        <f t="shared" si="111"/>
        <v>441.397453900426</v>
      </c>
    </row>
    <row r="3591" spans="1:6" x14ac:dyDescent="0.3">
      <c r="A3591" t="str">
        <f>Buildings!A3587</f>
        <v>2018_969</v>
      </c>
      <c r="B3591" s="4">
        <f>Buildings!B3587</f>
        <v>2018</v>
      </c>
      <c r="C3591" s="5">
        <f>Buildings!C3587</f>
        <v>128.76155237853499</v>
      </c>
      <c r="D3591" s="15">
        <f>Buildings!D3587</f>
        <v>4.7020089285714297</v>
      </c>
      <c r="E3591" s="4">
        <f t="shared" ref="E3591:E3654" si="112">MAX(1,FLOOR(D3591/$B$3,1))</f>
        <v>1</v>
      </c>
      <c r="F3591" s="5">
        <f t="shared" ref="F3591:F3654" si="113">C3591*E3591</f>
        <v>128.76155237853499</v>
      </c>
    </row>
    <row r="3592" spans="1:6" x14ac:dyDescent="0.3">
      <c r="A3592" t="str">
        <f>Buildings!A3588</f>
        <v>2018_970</v>
      </c>
      <c r="B3592" s="4">
        <f>Buildings!B3588</f>
        <v>2018</v>
      </c>
      <c r="C3592" s="5">
        <f>Buildings!C3588</f>
        <v>18.357987250201401</v>
      </c>
      <c r="D3592" s="15">
        <f>Buildings!D3588</f>
        <v>4.3203125</v>
      </c>
      <c r="E3592" s="4">
        <f t="shared" si="112"/>
        <v>1</v>
      </c>
      <c r="F3592" s="5">
        <f t="shared" si="113"/>
        <v>18.357987250201401</v>
      </c>
    </row>
    <row r="3593" spans="1:6" x14ac:dyDescent="0.3">
      <c r="A3593" t="str">
        <f>Buildings!A3589</f>
        <v>2018_971</v>
      </c>
      <c r="B3593" s="4">
        <f>Buildings!B3589</f>
        <v>2018</v>
      </c>
      <c r="C3593" s="5">
        <f>Buildings!C3589</f>
        <v>55.144677743315697</v>
      </c>
      <c r="D3593" s="15">
        <f>Buildings!D3589</f>
        <v>3.1354166666666701</v>
      </c>
      <c r="E3593" s="4">
        <f t="shared" si="112"/>
        <v>1</v>
      </c>
      <c r="F3593" s="5">
        <f t="shared" si="113"/>
        <v>55.144677743315697</v>
      </c>
    </row>
    <row r="3594" spans="1:6" x14ac:dyDescent="0.3">
      <c r="A3594" t="str">
        <f>Buildings!A3590</f>
        <v>2018_972</v>
      </c>
      <c r="B3594" s="4">
        <f>Buildings!B3590</f>
        <v>2018</v>
      </c>
      <c r="C3594" s="5">
        <f>Buildings!C3590</f>
        <v>110.335084866732</v>
      </c>
      <c r="D3594" s="15">
        <f>Buildings!D3590</f>
        <v>3.0846354166666701</v>
      </c>
      <c r="E3594" s="4">
        <f t="shared" si="112"/>
        <v>1</v>
      </c>
      <c r="F3594" s="5">
        <f t="shared" si="113"/>
        <v>110.335084866732</v>
      </c>
    </row>
    <row r="3595" spans="1:6" x14ac:dyDescent="0.3">
      <c r="A3595" t="str">
        <f>Buildings!A3591</f>
        <v>2018_973</v>
      </c>
      <c r="B3595" s="4">
        <f>Buildings!B3591</f>
        <v>2018</v>
      </c>
      <c r="C3595" s="5">
        <f>Buildings!C3591</f>
        <v>386.280425365084</v>
      </c>
      <c r="D3595" s="15">
        <f>Buildings!D3591</f>
        <v>7.19866071428571</v>
      </c>
      <c r="E3595" s="4">
        <f t="shared" si="112"/>
        <v>2</v>
      </c>
      <c r="F3595" s="5">
        <f t="shared" si="113"/>
        <v>772.560850730168</v>
      </c>
    </row>
    <row r="3596" spans="1:6" x14ac:dyDescent="0.3">
      <c r="A3596" t="str">
        <f>Buildings!A3592</f>
        <v>2018_974</v>
      </c>
      <c r="B3596" s="4">
        <f>Buildings!B3592</f>
        <v>2018</v>
      </c>
      <c r="C3596" s="5">
        <f>Buildings!C3592</f>
        <v>275.82417918928002</v>
      </c>
      <c r="D3596" s="15">
        <f>Buildings!D3592</f>
        <v>6.33177083333333</v>
      </c>
      <c r="E3596" s="4">
        <f t="shared" si="112"/>
        <v>2</v>
      </c>
      <c r="F3596" s="5">
        <f t="shared" si="113"/>
        <v>551.64835837856003</v>
      </c>
    </row>
    <row r="3597" spans="1:6" x14ac:dyDescent="0.3">
      <c r="A3597" t="str">
        <f>Buildings!A3593</f>
        <v>2018_975</v>
      </c>
      <c r="B3597" s="4">
        <f>Buildings!B3593</f>
        <v>2018</v>
      </c>
      <c r="C3597" s="5">
        <f>Buildings!C3593</f>
        <v>643.38982945587497</v>
      </c>
      <c r="D3597" s="15">
        <f>Buildings!D3593</f>
        <v>4.9593749999999996</v>
      </c>
      <c r="E3597" s="4">
        <f t="shared" si="112"/>
        <v>1</v>
      </c>
      <c r="F3597" s="5">
        <f t="shared" si="113"/>
        <v>643.38982945587497</v>
      </c>
    </row>
    <row r="3598" spans="1:6" x14ac:dyDescent="0.3">
      <c r="A3598" t="str">
        <f>Buildings!A3594</f>
        <v>2018_976</v>
      </c>
      <c r="B3598" s="4">
        <f>Buildings!B3594</f>
        <v>2018</v>
      </c>
      <c r="C3598" s="5">
        <f>Buildings!C3594</f>
        <v>496.50370291620499</v>
      </c>
      <c r="D3598" s="15">
        <f>Buildings!D3594</f>
        <v>6.2120949074074101</v>
      </c>
      <c r="E3598" s="4">
        <f t="shared" si="112"/>
        <v>2</v>
      </c>
      <c r="F3598" s="5">
        <f t="shared" si="113"/>
        <v>993.00740583240997</v>
      </c>
    </row>
    <row r="3599" spans="1:6" x14ac:dyDescent="0.3">
      <c r="A3599" t="str">
        <f>Buildings!A3595</f>
        <v>2018_977</v>
      </c>
      <c r="B3599" s="4">
        <f>Buildings!B3595</f>
        <v>2018</v>
      </c>
      <c r="C3599" s="5">
        <f>Buildings!C3595</f>
        <v>514.91996958665504</v>
      </c>
      <c r="D3599" s="15">
        <f>Buildings!D3595</f>
        <v>8.55859375</v>
      </c>
      <c r="E3599" s="4">
        <f t="shared" si="112"/>
        <v>2</v>
      </c>
      <c r="F3599" s="5">
        <f t="shared" si="113"/>
        <v>1029.8399391733101</v>
      </c>
    </row>
    <row r="3600" spans="1:6" x14ac:dyDescent="0.3">
      <c r="A3600" t="str">
        <f>Buildings!A3596</f>
        <v>2018_978</v>
      </c>
      <c r="B3600" s="4">
        <f>Buildings!B3596</f>
        <v>2018</v>
      </c>
      <c r="C3600" s="5">
        <f>Buildings!C3596</f>
        <v>478.16340893879499</v>
      </c>
      <c r="D3600" s="15">
        <f>Buildings!D3596</f>
        <v>4.5306490384615401</v>
      </c>
      <c r="E3600" s="4">
        <f t="shared" si="112"/>
        <v>1</v>
      </c>
      <c r="F3600" s="5">
        <f t="shared" si="113"/>
        <v>478.16340893879499</v>
      </c>
    </row>
    <row r="3601" spans="1:6" x14ac:dyDescent="0.3">
      <c r="A3601" t="str">
        <f>Buildings!A3597</f>
        <v>2018_979</v>
      </c>
      <c r="B3601" s="4">
        <f>Buildings!B3597</f>
        <v>2018</v>
      </c>
      <c r="C3601" s="5">
        <f>Buildings!C3597</f>
        <v>91.881903313100295</v>
      </c>
      <c r="D3601" s="15">
        <f>Buildings!D3597</f>
        <v>4.4984374999999996</v>
      </c>
      <c r="E3601" s="4">
        <f t="shared" si="112"/>
        <v>1</v>
      </c>
      <c r="F3601" s="5">
        <f t="shared" si="113"/>
        <v>91.881903313100295</v>
      </c>
    </row>
    <row r="3602" spans="1:6" x14ac:dyDescent="0.3">
      <c r="A3602" t="str">
        <f>Buildings!A3598</f>
        <v>2018_980</v>
      </c>
      <c r="B3602" s="4">
        <f>Buildings!B3598</f>
        <v>2018</v>
      </c>
      <c r="C3602" s="5">
        <f>Buildings!C3598</f>
        <v>588.36994300689503</v>
      </c>
      <c r="D3602" s="15">
        <f>Buildings!D3598</f>
        <v>6.446044921875</v>
      </c>
      <c r="E3602" s="4">
        <f t="shared" si="112"/>
        <v>2</v>
      </c>
      <c r="F3602" s="5">
        <f t="shared" si="113"/>
        <v>1176.7398860137901</v>
      </c>
    </row>
    <row r="3603" spans="1:6" x14ac:dyDescent="0.3">
      <c r="A3603" t="str">
        <f>Buildings!A3599</f>
        <v>2018_981</v>
      </c>
      <c r="B3603" s="4">
        <f>Buildings!B3599</f>
        <v>2018</v>
      </c>
      <c r="C3603" s="5">
        <f>Buildings!C3599</f>
        <v>202.23959945887299</v>
      </c>
      <c r="D3603" s="15">
        <f>Buildings!D3599</f>
        <v>5.8714488636363598</v>
      </c>
      <c r="E3603" s="4">
        <f t="shared" si="112"/>
        <v>1</v>
      </c>
      <c r="F3603" s="5">
        <f t="shared" si="113"/>
        <v>202.23959945887299</v>
      </c>
    </row>
    <row r="3604" spans="1:6" x14ac:dyDescent="0.3">
      <c r="A3604" t="str">
        <f>Buildings!A3600</f>
        <v>2018_982</v>
      </c>
      <c r="B3604" s="4">
        <f>Buildings!B3600</f>
        <v>2018</v>
      </c>
      <c r="C3604" s="5">
        <f>Buildings!C3600</f>
        <v>275.92858637031202</v>
      </c>
      <c r="D3604" s="15">
        <f>Buildings!D3600</f>
        <v>5.3036458333333298</v>
      </c>
      <c r="E3604" s="4">
        <f t="shared" si="112"/>
        <v>1</v>
      </c>
      <c r="F3604" s="5">
        <f t="shared" si="113"/>
        <v>275.92858637031202</v>
      </c>
    </row>
    <row r="3605" spans="1:6" x14ac:dyDescent="0.3">
      <c r="A3605" t="str">
        <f>Buildings!A3601</f>
        <v>2018_983</v>
      </c>
      <c r="B3605" s="4">
        <f>Buildings!B3601</f>
        <v>2018</v>
      </c>
      <c r="C3605" s="5">
        <f>Buildings!C3601</f>
        <v>110.34044208005101</v>
      </c>
      <c r="D3605" s="15">
        <f>Buildings!D3601</f>
        <v>4.3177083333333304</v>
      </c>
      <c r="E3605" s="4">
        <f t="shared" si="112"/>
        <v>1</v>
      </c>
      <c r="F3605" s="5">
        <f t="shared" si="113"/>
        <v>110.34044208005101</v>
      </c>
    </row>
    <row r="3606" spans="1:6" x14ac:dyDescent="0.3">
      <c r="A3606" t="str">
        <f>Buildings!A3602</f>
        <v>2018_984</v>
      </c>
      <c r="B3606" s="4">
        <f>Buildings!B3602</f>
        <v>2018</v>
      </c>
      <c r="C3606" s="5">
        <f>Buildings!C3602</f>
        <v>91.942862221971197</v>
      </c>
      <c r="D3606" s="15">
        <f>Buildings!D3602</f>
        <v>6.3515625</v>
      </c>
      <c r="E3606" s="4">
        <f t="shared" si="112"/>
        <v>2</v>
      </c>
      <c r="F3606" s="5">
        <f t="shared" si="113"/>
        <v>183.88572444394239</v>
      </c>
    </row>
    <row r="3607" spans="1:6" x14ac:dyDescent="0.3">
      <c r="A3607" t="str">
        <f>Buildings!A3603</f>
        <v>2018_985</v>
      </c>
      <c r="B3607" s="4">
        <f>Buildings!B3603</f>
        <v>2018</v>
      </c>
      <c r="C3607" s="5">
        <f>Buildings!C3603</f>
        <v>128.64235877245699</v>
      </c>
      <c r="D3607" s="15">
        <f>Buildings!D3603</f>
        <v>4.984375</v>
      </c>
      <c r="E3607" s="4">
        <f t="shared" si="112"/>
        <v>1</v>
      </c>
      <c r="F3607" s="5">
        <f t="shared" si="113"/>
        <v>128.64235877245699</v>
      </c>
    </row>
    <row r="3608" spans="1:6" x14ac:dyDescent="0.3">
      <c r="A3608" t="str">
        <f>Buildings!A3604</f>
        <v>2018_986</v>
      </c>
      <c r="B3608" s="4">
        <f>Buildings!B3604</f>
        <v>2018</v>
      </c>
      <c r="C3608" s="5">
        <f>Buildings!C3604</f>
        <v>110.289100266991</v>
      </c>
      <c r="D3608" s="15">
        <f>Buildings!D3604</f>
        <v>3.5416666666666701</v>
      </c>
      <c r="E3608" s="4">
        <f t="shared" si="112"/>
        <v>1</v>
      </c>
      <c r="F3608" s="5">
        <f t="shared" si="113"/>
        <v>110.289100266991</v>
      </c>
    </row>
    <row r="3609" spans="1:6" x14ac:dyDescent="0.3">
      <c r="A3609" t="str">
        <f>Buildings!A3605</f>
        <v>2018_987</v>
      </c>
      <c r="B3609" s="4">
        <f>Buildings!B3605</f>
        <v>2018</v>
      </c>
      <c r="C3609" s="5">
        <f>Buildings!C3605</f>
        <v>312.56594092026398</v>
      </c>
      <c r="D3609" s="15">
        <f>Buildings!D3605</f>
        <v>6.5197610294117601</v>
      </c>
      <c r="E3609" s="4">
        <f t="shared" si="112"/>
        <v>2</v>
      </c>
      <c r="F3609" s="5">
        <f t="shared" si="113"/>
        <v>625.13188184052797</v>
      </c>
    </row>
    <row r="3610" spans="1:6" x14ac:dyDescent="0.3">
      <c r="A3610" t="str">
        <f>Buildings!A3606</f>
        <v>2018_988</v>
      </c>
      <c r="B3610" s="4">
        <f>Buildings!B3606</f>
        <v>2018</v>
      </c>
      <c r="C3610" s="5">
        <f>Buildings!C3606</f>
        <v>441.20688238367399</v>
      </c>
      <c r="D3610" s="15">
        <f>Buildings!D3606</f>
        <v>5.4274088541666696</v>
      </c>
      <c r="E3610" s="4">
        <f t="shared" si="112"/>
        <v>1</v>
      </c>
      <c r="F3610" s="5">
        <f t="shared" si="113"/>
        <v>441.20688238367399</v>
      </c>
    </row>
    <row r="3611" spans="1:6" x14ac:dyDescent="0.3">
      <c r="A3611" t="str">
        <f>Buildings!A3607</f>
        <v>2018_989</v>
      </c>
      <c r="B3611" s="4">
        <f>Buildings!B3607</f>
        <v>2018</v>
      </c>
      <c r="C3611" s="5">
        <f>Buildings!C3607</f>
        <v>165.384254487231</v>
      </c>
      <c r="D3611" s="15">
        <f>Buildings!D3607</f>
        <v>3.8454861111111098</v>
      </c>
      <c r="E3611" s="4">
        <f t="shared" si="112"/>
        <v>1</v>
      </c>
      <c r="F3611" s="5">
        <f t="shared" si="113"/>
        <v>165.384254487231</v>
      </c>
    </row>
    <row r="3612" spans="1:6" x14ac:dyDescent="0.3">
      <c r="A3612" t="str">
        <f>Buildings!A3608</f>
        <v>2018_990</v>
      </c>
      <c r="B3612" s="4">
        <f>Buildings!B3608</f>
        <v>2018</v>
      </c>
      <c r="C3612" s="5">
        <f>Buildings!C3608</f>
        <v>404.53693709522503</v>
      </c>
      <c r="D3612" s="15">
        <f>Buildings!D3608</f>
        <v>5.8544034090909101</v>
      </c>
      <c r="E3612" s="4">
        <f t="shared" si="112"/>
        <v>1</v>
      </c>
      <c r="F3612" s="5">
        <f t="shared" si="113"/>
        <v>404.53693709522503</v>
      </c>
    </row>
    <row r="3613" spans="1:6" x14ac:dyDescent="0.3">
      <c r="A3613" t="str">
        <f>Buildings!A3609</f>
        <v>2018_991</v>
      </c>
      <c r="B3613" s="4">
        <f>Buildings!B3609</f>
        <v>2018</v>
      </c>
      <c r="C3613" s="5">
        <f>Buildings!C3609</f>
        <v>91.992593187838807</v>
      </c>
      <c r="D3613" s="15">
        <f>Buildings!D3609</f>
        <v>4.1031250000000004</v>
      </c>
      <c r="E3613" s="4">
        <f t="shared" si="112"/>
        <v>1</v>
      </c>
      <c r="F3613" s="5">
        <f t="shared" si="113"/>
        <v>91.992593187838807</v>
      </c>
    </row>
    <row r="3614" spans="1:6" x14ac:dyDescent="0.3">
      <c r="A3614" t="str">
        <f>Buildings!A3610</f>
        <v>2018_992</v>
      </c>
      <c r="B3614" s="4">
        <f>Buildings!B3610</f>
        <v>2018</v>
      </c>
      <c r="C3614" s="5">
        <f>Buildings!C3610</f>
        <v>827.51445215381705</v>
      </c>
      <c r="D3614" s="15">
        <f>Buildings!D3610</f>
        <v>6.5690972222222204</v>
      </c>
      <c r="E3614" s="4">
        <f t="shared" si="112"/>
        <v>2</v>
      </c>
      <c r="F3614" s="5">
        <f t="shared" si="113"/>
        <v>1655.0289043076341</v>
      </c>
    </row>
    <row r="3615" spans="1:6" x14ac:dyDescent="0.3">
      <c r="A3615" t="str">
        <f>Buildings!A3611</f>
        <v>2018_993</v>
      </c>
      <c r="B3615" s="4">
        <f>Buildings!B3611</f>
        <v>2018</v>
      </c>
      <c r="C3615" s="5">
        <f>Buildings!C3611</f>
        <v>349.36329273693298</v>
      </c>
      <c r="D3615" s="15">
        <f>Buildings!D3611</f>
        <v>5.6932565789473699</v>
      </c>
      <c r="E3615" s="4">
        <f t="shared" si="112"/>
        <v>1</v>
      </c>
      <c r="F3615" s="5">
        <f t="shared" si="113"/>
        <v>349.36329273693298</v>
      </c>
    </row>
    <row r="3616" spans="1:6" x14ac:dyDescent="0.3">
      <c r="A3616" t="str">
        <f>Buildings!A3612</f>
        <v>2018_994</v>
      </c>
      <c r="B3616" s="4">
        <f>Buildings!B3612</f>
        <v>2018</v>
      </c>
      <c r="C3616" s="5">
        <f>Buildings!C3612</f>
        <v>73.574564892798705</v>
      </c>
      <c r="D3616" s="15">
        <f>Buildings!D3612</f>
        <v>2.986328125</v>
      </c>
      <c r="E3616" s="4">
        <f t="shared" si="112"/>
        <v>1</v>
      </c>
      <c r="F3616" s="5">
        <f t="shared" si="113"/>
        <v>73.574564892798705</v>
      </c>
    </row>
    <row r="3617" spans="1:6" x14ac:dyDescent="0.3">
      <c r="A3617" t="str">
        <f>Buildings!A3613</f>
        <v>2018_995</v>
      </c>
      <c r="B3617" s="4">
        <f>Buildings!B3613</f>
        <v>2018</v>
      </c>
      <c r="C3617" s="5">
        <f>Buildings!C3613</f>
        <v>202.29070714674901</v>
      </c>
      <c r="D3617" s="15">
        <f>Buildings!D3613</f>
        <v>6.6363636363636402</v>
      </c>
      <c r="E3617" s="4">
        <f t="shared" si="112"/>
        <v>2</v>
      </c>
      <c r="F3617" s="5">
        <f t="shared" si="113"/>
        <v>404.58141429349803</v>
      </c>
    </row>
    <row r="3618" spans="1:6" x14ac:dyDescent="0.3">
      <c r="A3618" t="str">
        <f>Buildings!A3614</f>
        <v>2018_996</v>
      </c>
      <c r="B3618" s="4">
        <f>Buildings!B3614</f>
        <v>2018</v>
      </c>
      <c r="C3618" s="5">
        <f>Buildings!C3614</f>
        <v>18.347398867830599</v>
      </c>
      <c r="D3618" s="15">
        <f>Buildings!D3614</f>
        <v>2.3046875</v>
      </c>
      <c r="E3618" s="4">
        <f t="shared" si="112"/>
        <v>1</v>
      </c>
      <c r="F3618" s="5">
        <f t="shared" si="113"/>
        <v>18.347398867830599</v>
      </c>
    </row>
    <row r="3619" spans="1:6" x14ac:dyDescent="0.3">
      <c r="A3619" t="str">
        <f>Buildings!A3615</f>
        <v>2018_997</v>
      </c>
      <c r="B3619" s="4">
        <f>Buildings!B3615</f>
        <v>2018</v>
      </c>
      <c r="C3619" s="5">
        <f>Buildings!C3615</f>
        <v>478.15580425597699</v>
      </c>
      <c r="D3619" s="15">
        <f>Buildings!D3615</f>
        <v>5.6541466346153904</v>
      </c>
      <c r="E3619" s="4">
        <f t="shared" si="112"/>
        <v>1</v>
      </c>
      <c r="F3619" s="5">
        <f t="shared" si="113"/>
        <v>478.15580425597699</v>
      </c>
    </row>
    <row r="3620" spans="1:6" x14ac:dyDescent="0.3">
      <c r="A3620" t="str">
        <f>Buildings!A3616</f>
        <v>2018_998</v>
      </c>
      <c r="B3620" s="4">
        <f>Buildings!B3616</f>
        <v>2018</v>
      </c>
      <c r="C3620" s="5">
        <f>Buildings!C3616</f>
        <v>478.21199532039702</v>
      </c>
      <c r="D3620" s="15">
        <f>Buildings!D3616</f>
        <v>7.3076923076923102</v>
      </c>
      <c r="E3620" s="4">
        <f t="shared" si="112"/>
        <v>2</v>
      </c>
      <c r="F3620" s="5">
        <f t="shared" si="113"/>
        <v>956.42399064079405</v>
      </c>
    </row>
    <row r="3621" spans="1:6" x14ac:dyDescent="0.3">
      <c r="A3621" t="str">
        <f>Buildings!A3617</f>
        <v>2018_999</v>
      </c>
      <c r="B3621" s="4">
        <f>Buildings!B3617</f>
        <v>2018</v>
      </c>
      <c r="C3621" s="5">
        <f>Buildings!C3617</f>
        <v>422.790748087689</v>
      </c>
      <c r="D3621" s="15">
        <f>Buildings!D3617</f>
        <v>5.7744565217391299</v>
      </c>
      <c r="E3621" s="4">
        <f t="shared" si="112"/>
        <v>1</v>
      </c>
      <c r="F3621" s="5">
        <f t="shared" si="113"/>
        <v>422.790748087689</v>
      </c>
    </row>
    <row r="3622" spans="1:6" x14ac:dyDescent="0.3">
      <c r="A3622" t="str">
        <f>Buildings!A3618</f>
        <v>2018_1000</v>
      </c>
      <c r="B3622" s="4">
        <f>Buildings!B3618</f>
        <v>2018</v>
      </c>
      <c r="C3622" s="5">
        <f>Buildings!C3618</f>
        <v>220.72696321085101</v>
      </c>
      <c r="D3622" s="15">
        <f>Buildings!D3618</f>
        <v>4.5436197916666696</v>
      </c>
      <c r="E3622" s="4">
        <f t="shared" si="112"/>
        <v>1</v>
      </c>
      <c r="F3622" s="5">
        <f t="shared" si="113"/>
        <v>220.72696321085101</v>
      </c>
    </row>
    <row r="3623" spans="1:6" x14ac:dyDescent="0.3">
      <c r="A3623" t="str">
        <f>Buildings!A3619</f>
        <v>2018_1001</v>
      </c>
      <c r="B3623" s="4">
        <f>Buildings!B3619</f>
        <v>2018</v>
      </c>
      <c r="C3623" s="5">
        <f>Buildings!C3619</f>
        <v>1416.0943357245999</v>
      </c>
      <c r="D3623" s="15">
        <f>Buildings!D3619</f>
        <v>5.5481939935064899</v>
      </c>
      <c r="E3623" s="4">
        <f t="shared" si="112"/>
        <v>1</v>
      </c>
      <c r="F3623" s="5">
        <f t="shared" si="113"/>
        <v>1416.0943357245999</v>
      </c>
    </row>
    <row r="3624" spans="1:6" x14ac:dyDescent="0.3">
      <c r="A3624" t="str">
        <f>Buildings!A3620</f>
        <v>2018_1002</v>
      </c>
      <c r="B3624" s="4">
        <f>Buildings!B3620</f>
        <v>2018</v>
      </c>
      <c r="C3624" s="5">
        <f>Buildings!C3620</f>
        <v>717.26978273876</v>
      </c>
      <c r="D3624" s="15">
        <f>Buildings!D3620</f>
        <v>4.6296073717948696</v>
      </c>
      <c r="E3624" s="4">
        <f t="shared" si="112"/>
        <v>1</v>
      </c>
      <c r="F3624" s="5">
        <f t="shared" si="113"/>
        <v>717.26978273876</v>
      </c>
    </row>
    <row r="3625" spans="1:6" x14ac:dyDescent="0.3">
      <c r="A3625" t="str">
        <f>Buildings!A3621</f>
        <v>2018_1003</v>
      </c>
      <c r="B3625" s="4">
        <f>Buildings!B3621</f>
        <v>2018</v>
      </c>
      <c r="C3625" s="5">
        <f>Buildings!C3621</f>
        <v>386.18172101210803</v>
      </c>
      <c r="D3625" s="15">
        <f>Buildings!D3621</f>
        <v>5.1145833333333304</v>
      </c>
      <c r="E3625" s="4">
        <f t="shared" si="112"/>
        <v>1</v>
      </c>
      <c r="F3625" s="5">
        <f t="shared" si="113"/>
        <v>386.18172101210803</v>
      </c>
    </row>
    <row r="3626" spans="1:6" x14ac:dyDescent="0.3">
      <c r="A3626" t="str">
        <f>Buildings!A3622</f>
        <v>2018_1004</v>
      </c>
      <c r="B3626" s="4">
        <f>Buildings!B3622</f>
        <v>2018</v>
      </c>
      <c r="C3626" s="5">
        <f>Buildings!C3622</f>
        <v>165.50510381907199</v>
      </c>
      <c r="D3626" s="15">
        <f>Buildings!D3622</f>
        <v>7.0364583333333304</v>
      </c>
      <c r="E3626" s="4">
        <f t="shared" si="112"/>
        <v>2</v>
      </c>
      <c r="F3626" s="5">
        <f t="shared" si="113"/>
        <v>331.01020763814398</v>
      </c>
    </row>
    <row r="3627" spans="1:6" x14ac:dyDescent="0.3">
      <c r="A3627" t="str">
        <f>Buildings!A3623</f>
        <v>2018_1005</v>
      </c>
      <c r="B3627" s="4">
        <f>Buildings!B3623</f>
        <v>2018</v>
      </c>
      <c r="C3627" s="5">
        <f>Buildings!C3623</f>
        <v>239.057643216103</v>
      </c>
      <c r="D3627" s="15">
        <f>Buildings!D3623</f>
        <v>6.3064903846153904</v>
      </c>
      <c r="E3627" s="4">
        <f t="shared" si="112"/>
        <v>2</v>
      </c>
      <c r="F3627" s="5">
        <f t="shared" si="113"/>
        <v>478.11528643220601</v>
      </c>
    </row>
    <row r="3628" spans="1:6" x14ac:dyDescent="0.3">
      <c r="A3628" t="str">
        <f>Buildings!A3624</f>
        <v>2018_1006</v>
      </c>
      <c r="B3628" s="4">
        <f>Buildings!B3624</f>
        <v>2018</v>
      </c>
      <c r="C3628" s="5">
        <f>Buildings!C3624</f>
        <v>698.76275574974704</v>
      </c>
      <c r="D3628" s="15">
        <f>Buildings!D3624</f>
        <v>4.8904194078947398</v>
      </c>
      <c r="E3628" s="4">
        <f t="shared" si="112"/>
        <v>1</v>
      </c>
      <c r="F3628" s="5">
        <f t="shared" si="113"/>
        <v>698.76275574974704</v>
      </c>
    </row>
    <row r="3629" spans="1:6" x14ac:dyDescent="0.3">
      <c r="A3629" t="str">
        <f>Buildings!A3625</f>
        <v>2018_1007</v>
      </c>
      <c r="B3629" s="4">
        <f>Buildings!B3625</f>
        <v>2018</v>
      </c>
      <c r="C3629" s="5">
        <f>Buildings!C3625</f>
        <v>18.406925678253199</v>
      </c>
      <c r="D3629" s="15">
        <f>Buildings!D3625</f>
        <v>2.1484375</v>
      </c>
      <c r="E3629" s="4">
        <f t="shared" si="112"/>
        <v>1</v>
      </c>
      <c r="F3629" s="5">
        <f t="shared" si="113"/>
        <v>18.406925678253199</v>
      </c>
    </row>
    <row r="3630" spans="1:6" x14ac:dyDescent="0.3">
      <c r="A3630" t="str">
        <f>Buildings!A3626</f>
        <v>2018_1008</v>
      </c>
      <c r="B3630" s="4">
        <f>Buildings!B3626</f>
        <v>2018</v>
      </c>
      <c r="C3630" s="5">
        <f>Buildings!C3626</f>
        <v>716.98371353186701</v>
      </c>
      <c r="D3630" s="15">
        <f>Buildings!D3626</f>
        <v>5.8034855769230802</v>
      </c>
      <c r="E3630" s="4">
        <f t="shared" si="112"/>
        <v>1</v>
      </c>
      <c r="F3630" s="5">
        <f t="shared" si="113"/>
        <v>716.98371353186701</v>
      </c>
    </row>
    <row r="3631" spans="1:6" x14ac:dyDescent="0.3">
      <c r="A3631" t="str">
        <f>Buildings!A3627</f>
        <v>2018_1009</v>
      </c>
      <c r="B3631" s="4">
        <f>Buildings!B3627</f>
        <v>2018</v>
      </c>
      <c r="C3631" s="5">
        <f>Buildings!C3627</f>
        <v>257.48609077651201</v>
      </c>
      <c r="D3631" s="15">
        <f>Buildings!D3627</f>
        <v>6.7550223214285703</v>
      </c>
      <c r="E3631" s="4">
        <f t="shared" si="112"/>
        <v>2</v>
      </c>
      <c r="F3631" s="5">
        <f t="shared" si="113"/>
        <v>514.97218155302403</v>
      </c>
    </row>
    <row r="3632" spans="1:6" x14ac:dyDescent="0.3">
      <c r="A3632" t="str">
        <f>Buildings!A3628</f>
        <v>2018_1010</v>
      </c>
      <c r="B3632" s="4">
        <f>Buildings!B3628</f>
        <v>2018</v>
      </c>
      <c r="C3632" s="5">
        <f>Buildings!C3628</f>
        <v>845.81083707511402</v>
      </c>
      <c r="D3632" s="15">
        <f>Buildings!D3628</f>
        <v>5.4042119565217401</v>
      </c>
      <c r="E3632" s="4">
        <f t="shared" si="112"/>
        <v>1</v>
      </c>
      <c r="F3632" s="5">
        <f t="shared" si="113"/>
        <v>845.81083707511402</v>
      </c>
    </row>
    <row r="3633" spans="1:6" x14ac:dyDescent="0.3">
      <c r="A3633" t="str">
        <f>Buildings!A3629</f>
        <v>2018_1011</v>
      </c>
      <c r="B3633" s="4">
        <f>Buildings!B3629</f>
        <v>2018</v>
      </c>
      <c r="C3633" s="5">
        <f>Buildings!C3629</f>
        <v>55.179889878258102</v>
      </c>
      <c r="D3633" s="15">
        <f>Buildings!D3629</f>
        <v>10.5911458333333</v>
      </c>
      <c r="E3633" s="4">
        <f t="shared" si="112"/>
        <v>3</v>
      </c>
      <c r="F3633" s="5">
        <f t="shared" si="113"/>
        <v>165.5396696347743</v>
      </c>
    </row>
    <row r="3634" spans="1:6" x14ac:dyDescent="0.3">
      <c r="A3634" t="str">
        <f>Buildings!A3630</f>
        <v>2018_1012</v>
      </c>
      <c r="B3634" s="4">
        <f>Buildings!B3630</f>
        <v>2018</v>
      </c>
      <c r="C3634" s="5">
        <f>Buildings!C3630</f>
        <v>477.94764038175299</v>
      </c>
      <c r="D3634" s="15">
        <f>Buildings!D3630</f>
        <v>5.5033052884615401</v>
      </c>
      <c r="E3634" s="4">
        <f t="shared" si="112"/>
        <v>1</v>
      </c>
      <c r="F3634" s="5">
        <f t="shared" si="113"/>
        <v>477.94764038175299</v>
      </c>
    </row>
    <row r="3635" spans="1:6" x14ac:dyDescent="0.3">
      <c r="A3635" t="str">
        <f>Buildings!A3631</f>
        <v>2018_1013</v>
      </c>
      <c r="B3635" s="4">
        <f>Buildings!B3631</f>
        <v>2018</v>
      </c>
      <c r="C3635" s="5">
        <f>Buildings!C3631</f>
        <v>422.73437005281397</v>
      </c>
      <c r="D3635" s="15">
        <f>Buildings!D3631</f>
        <v>6.2357336956521703</v>
      </c>
      <c r="E3635" s="4">
        <f t="shared" si="112"/>
        <v>2</v>
      </c>
      <c r="F3635" s="5">
        <f t="shared" si="113"/>
        <v>845.46874010562794</v>
      </c>
    </row>
    <row r="3636" spans="1:6" x14ac:dyDescent="0.3">
      <c r="A3636" t="str">
        <f>Buildings!A3632</f>
        <v>2018_1014</v>
      </c>
      <c r="B3636" s="4">
        <f>Buildings!B3632</f>
        <v>2018</v>
      </c>
      <c r="C3636" s="5">
        <f>Buildings!C3632</f>
        <v>36.761878605931997</v>
      </c>
      <c r="D3636" s="15">
        <f>Buildings!D3632</f>
        <v>4.2109375</v>
      </c>
      <c r="E3636" s="4">
        <f t="shared" si="112"/>
        <v>1</v>
      </c>
      <c r="F3636" s="5">
        <f t="shared" si="113"/>
        <v>36.761878605931997</v>
      </c>
    </row>
    <row r="3637" spans="1:6" x14ac:dyDescent="0.3">
      <c r="A3637" t="str">
        <f>Buildings!A3633</f>
        <v>2018_1015</v>
      </c>
      <c r="B3637" s="4">
        <f>Buildings!B3633</f>
        <v>2018</v>
      </c>
      <c r="C3637" s="5">
        <f>Buildings!C3633</f>
        <v>55.110268593765802</v>
      </c>
      <c r="D3637" s="15">
        <f>Buildings!D3633</f>
        <v>4.3880208333333304</v>
      </c>
      <c r="E3637" s="4">
        <f t="shared" si="112"/>
        <v>1</v>
      </c>
      <c r="F3637" s="5">
        <f t="shared" si="113"/>
        <v>55.110268593765802</v>
      </c>
    </row>
    <row r="3638" spans="1:6" x14ac:dyDescent="0.3">
      <c r="A3638" t="str">
        <f>Buildings!A3634</f>
        <v>2018_1016</v>
      </c>
      <c r="B3638" s="4">
        <f>Buildings!B3634</f>
        <v>2018</v>
      </c>
      <c r="C3638" s="5">
        <f>Buildings!C3634</f>
        <v>772.22476714756306</v>
      </c>
      <c r="D3638" s="15">
        <f>Buildings!D3634</f>
        <v>5.6419270833333304</v>
      </c>
      <c r="E3638" s="4">
        <f t="shared" si="112"/>
        <v>1</v>
      </c>
      <c r="F3638" s="5">
        <f t="shared" si="113"/>
        <v>772.22476714756306</v>
      </c>
    </row>
    <row r="3639" spans="1:6" x14ac:dyDescent="0.3">
      <c r="A3639" t="str">
        <f>Buildings!A3635</f>
        <v>2018_1017</v>
      </c>
      <c r="B3639" s="4">
        <f>Buildings!B3635</f>
        <v>2018</v>
      </c>
      <c r="C3639" s="5">
        <f>Buildings!C3635</f>
        <v>551.64469907432795</v>
      </c>
      <c r="D3639" s="15">
        <f>Buildings!D3635</f>
        <v>5.1578125000000004</v>
      </c>
      <c r="E3639" s="4">
        <f t="shared" si="112"/>
        <v>1</v>
      </c>
      <c r="F3639" s="5">
        <f t="shared" si="113"/>
        <v>551.64469907432795</v>
      </c>
    </row>
    <row r="3640" spans="1:6" x14ac:dyDescent="0.3">
      <c r="A3640" t="str">
        <f>Buildings!A3636</f>
        <v>2018_1018</v>
      </c>
      <c r="B3640" s="4">
        <f>Buildings!B3636</f>
        <v>2018</v>
      </c>
      <c r="C3640" s="5">
        <f>Buildings!C3636</f>
        <v>569.823059506714</v>
      </c>
      <c r="D3640" s="15">
        <f>Buildings!D3636</f>
        <v>8.2588205645161299</v>
      </c>
      <c r="E3640" s="4">
        <f t="shared" si="112"/>
        <v>2</v>
      </c>
      <c r="F3640" s="5">
        <f t="shared" si="113"/>
        <v>1139.646119013428</v>
      </c>
    </row>
    <row r="3641" spans="1:6" x14ac:dyDescent="0.3">
      <c r="A3641" t="str">
        <f>Buildings!A3637</f>
        <v>2018_1019</v>
      </c>
      <c r="B3641" s="4">
        <f>Buildings!B3637</f>
        <v>2018</v>
      </c>
      <c r="C3641" s="5">
        <f>Buildings!C3637</f>
        <v>183.88943658024101</v>
      </c>
      <c r="D3641" s="15">
        <f>Buildings!D3637</f>
        <v>4.4835937499999998</v>
      </c>
      <c r="E3641" s="4">
        <f t="shared" si="112"/>
        <v>1</v>
      </c>
      <c r="F3641" s="5">
        <f t="shared" si="113"/>
        <v>183.88943658024101</v>
      </c>
    </row>
    <row r="3642" spans="1:6" x14ac:dyDescent="0.3">
      <c r="A3642" t="str">
        <f>Buildings!A3638</f>
        <v>2018_1020</v>
      </c>
      <c r="B3642" s="4">
        <f>Buildings!B3638</f>
        <v>2018</v>
      </c>
      <c r="C3642" s="5">
        <f>Buildings!C3638</f>
        <v>551.87414254620705</v>
      </c>
      <c r="D3642" s="15">
        <f>Buildings!D3638</f>
        <v>5.6239583333333298</v>
      </c>
      <c r="E3642" s="4">
        <f t="shared" si="112"/>
        <v>1</v>
      </c>
      <c r="F3642" s="5">
        <f t="shared" si="113"/>
        <v>551.87414254620705</v>
      </c>
    </row>
    <row r="3643" spans="1:6" x14ac:dyDescent="0.3">
      <c r="A3643" t="str">
        <f>Buildings!A3639</f>
        <v>2018_1021</v>
      </c>
      <c r="B3643" s="4">
        <f>Buildings!B3639</f>
        <v>2018</v>
      </c>
      <c r="C3643" s="5">
        <f>Buildings!C3639</f>
        <v>845.88933931663598</v>
      </c>
      <c r="D3643" s="15">
        <f>Buildings!D3639</f>
        <v>5.8622622282608701</v>
      </c>
      <c r="E3643" s="4">
        <f t="shared" si="112"/>
        <v>1</v>
      </c>
      <c r="F3643" s="5">
        <f t="shared" si="113"/>
        <v>845.88933931663598</v>
      </c>
    </row>
    <row r="3644" spans="1:6" x14ac:dyDescent="0.3">
      <c r="A3644" t="str">
        <f>Buildings!A3640</f>
        <v>2018_1022</v>
      </c>
      <c r="B3644" s="4">
        <f>Buildings!B3640</f>
        <v>2018</v>
      </c>
      <c r="C3644" s="5">
        <f>Buildings!C3640</f>
        <v>422.84720580652402</v>
      </c>
      <c r="D3644" s="15">
        <f>Buildings!D3640</f>
        <v>4.6246603260869596</v>
      </c>
      <c r="E3644" s="4">
        <f t="shared" si="112"/>
        <v>1</v>
      </c>
      <c r="F3644" s="5">
        <f t="shared" si="113"/>
        <v>422.84720580652402</v>
      </c>
    </row>
    <row r="3645" spans="1:6" x14ac:dyDescent="0.3">
      <c r="A3645" t="str">
        <f>Buildings!A3641</f>
        <v>2018_1023</v>
      </c>
      <c r="B3645" s="4">
        <f>Buildings!B3641</f>
        <v>2018</v>
      </c>
      <c r="C3645" s="5">
        <f>Buildings!C3641</f>
        <v>128.79432800971</v>
      </c>
      <c r="D3645" s="15">
        <f>Buildings!D3641</f>
        <v>3.33258928571429</v>
      </c>
      <c r="E3645" s="4">
        <f t="shared" si="112"/>
        <v>1</v>
      </c>
      <c r="F3645" s="5">
        <f t="shared" si="113"/>
        <v>128.79432800971</v>
      </c>
    </row>
    <row r="3646" spans="1:6" x14ac:dyDescent="0.3">
      <c r="A3646" t="str">
        <f>Buildings!A3642</f>
        <v>2018_1024</v>
      </c>
      <c r="B3646" s="4">
        <f>Buildings!B3642</f>
        <v>2018</v>
      </c>
      <c r="C3646" s="5">
        <f>Buildings!C3642</f>
        <v>367.719518147408</v>
      </c>
      <c r="D3646" s="15">
        <f>Buildings!D3642</f>
        <v>4.6335937500000002</v>
      </c>
      <c r="E3646" s="4">
        <f t="shared" si="112"/>
        <v>1</v>
      </c>
      <c r="F3646" s="5">
        <f t="shared" si="113"/>
        <v>367.719518147408</v>
      </c>
    </row>
    <row r="3647" spans="1:6" x14ac:dyDescent="0.3">
      <c r="A3647" t="str">
        <f>Buildings!A3643</f>
        <v>2018_1025</v>
      </c>
      <c r="B3647" s="4">
        <f>Buildings!B3643</f>
        <v>2018</v>
      </c>
      <c r="C3647" s="5">
        <f>Buildings!C3643</f>
        <v>73.590340659022303</v>
      </c>
      <c r="D3647" s="15">
        <f>Buildings!D3643</f>
        <v>4.1640625</v>
      </c>
      <c r="E3647" s="4">
        <f t="shared" si="112"/>
        <v>1</v>
      </c>
      <c r="F3647" s="5">
        <f t="shared" si="113"/>
        <v>73.590340659022303</v>
      </c>
    </row>
    <row r="3648" spans="1:6" x14ac:dyDescent="0.3">
      <c r="A3648" t="str">
        <f>Buildings!A3644</f>
        <v>2018_1026</v>
      </c>
      <c r="B3648" s="4">
        <f>Buildings!B3644</f>
        <v>2018</v>
      </c>
      <c r="C3648" s="5">
        <f>Buildings!C3644</f>
        <v>18.404160428792199</v>
      </c>
      <c r="D3648" s="15">
        <f>Buildings!D3644</f>
        <v>2.796875</v>
      </c>
      <c r="E3648" s="4">
        <f t="shared" si="112"/>
        <v>1</v>
      </c>
      <c r="F3648" s="5">
        <f t="shared" si="113"/>
        <v>18.404160428792199</v>
      </c>
    </row>
    <row r="3649" spans="1:6" x14ac:dyDescent="0.3">
      <c r="A3649" t="str">
        <f>Buildings!A3645</f>
        <v>2018_1027</v>
      </c>
      <c r="B3649" s="4">
        <f>Buildings!B3645</f>
        <v>2018</v>
      </c>
      <c r="C3649" s="5">
        <f>Buildings!C3645</f>
        <v>202.24358391109899</v>
      </c>
      <c r="D3649" s="15">
        <f>Buildings!D3645</f>
        <v>7.1200284090909101</v>
      </c>
      <c r="E3649" s="4">
        <f t="shared" si="112"/>
        <v>2</v>
      </c>
      <c r="F3649" s="5">
        <f t="shared" si="113"/>
        <v>404.48716782219799</v>
      </c>
    </row>
    <row r="3650" spans="1:6" x14ac:dyDescent="0.3">
      <c r="A3650" t="str">
        <f>Buildings!A3646</f>
        <v>2018_1028</v>
      </c>
      <c r="B3650" s="4">
        <f>Buildings!B3646</f>
        <v>2018</v>
      </c>
      <c r="C3650" s="5">
        <f>Buildings!C3646</f>
        <v>92.029291331767993</v>
      </c>
      <c r="D3650" s="15">
        <f>Buildings!D3646</f>
        <v>3.3390624999999998</v>
      </c>
      <c r="E3650" s="4">
        <f t="shared" si="112"/>
        <v>1</v>
      </c>
      <c r="F3650" s="5">
        <f t="shared" si="113"/>
        <v>92.029291331767993</v>
      </c>
    </row>
    <row r="3651" spans="1:6" x14ac:dyDescent="0.3">
      <c r="A3651" t="str">
        <f>Buildings!A3647</f>
        <v>2018_1029</v>
      </c>
      <c r="B3651" s="4">
        <f>Buildings!B3647</f>
        <v>2018</v>
      </c>
      <c r="C3651" s="5">
        <f>Buildings!C3647</f>
        <v>570.13837118260597</v>
      </c>
      <c r="D3651" s="15">
        <f>Buildings!D3647</f>
        <v>4.6650705645161299</v>
      </c>
      <c r="E3651" s="4">
        <f t="shared" si="112"/>
        <v>1</v>
      </c>
      <c r="F3651" s="5">
        <f t="shared" si="113"/>
        <v>570.13837118260597</v>
      </c>
    </row>
    <row r="3652" spans="1:6" x14ac:dyDescent="0.3">
      <c r="A3652" t="str">
        <f>Buildings!A3648</f>
        <v>2018_1030</v>
      </c>
      <c r="B3652" s="4">
        <f>Buildings!B3648</f>
        <v>2018</v>
      </c>
      <c r="C3652" s="5">
        <f>Buildings!C3648</f>
        <v>367.77471315115702</v>
      </c>
      <c r="D3652" s="15">
        <f>Buildings!D3648</f>
        <v>4.1632812499999998</v>
      </c>
      <c r="E3652" s="4">
        <f t="shared" si="112"/>
        <v>1</v>
      </c>
      <c r="F3652" s="5">
        <f t="shared" si="113"/>
        <v>367.77471315115702</v>
      </c>
    </row>
    <row r="3653" spans="1:6" x14ac:dyDescent="0.3">
      <c r="A3653" t="str">
        <f>Buildings!A3649</f>
        <v>2018_1031</v>
      </c>
      <c r="B3653" s="4">
        <f>Buildings!B3649</f>
        <v>2018</v>
      </c>
      <c r="C3653" s="5">
        <f>Buildings!C3649</f>
        <v>36.761708851903698</v>
      </c>
      <c r="D3653" s="15">
        <f>Buildings!D3649</f>
        <v>3.68359375</v>
      </c>
      <c r="E3653" s="4">
        <f t="shared" si="112"/>
        <v>1</v>
      </c>
      <c r="F3653" s="5">
        <f t="shared" si="113"/>
        <v>36.761708851903698</v>
      </c>
    </row>
    <row r="3654" spans="1:6" x14ac:dyDescent="0.3">
      <c r="A3654" t="str">
        <f>Buildings!A3650</f>
        <v>2018_1032</v>
      </c>
      <c r="B3654" s="4">
        <f>Buildings!B3650</f>
        <v>2018</v>
      </c>
      <c r="C3654" s="5">
        <f>Buildings!C3650</f>
        <v>478.059451578184</v>
      </c>
      <c r="D3654" s="15">
        <f>Buildings!D3650</f>
        <v>6.1472355769230802</v>
      </c>
      <c r="E3654" s="4">
        <f t="shared" si="112"/>
        <v>2</v>
      </c>
      <c r="F3654" s="5">
        <f t="shared" si="113"/>
        <v>956.11890315636799</v>
      </c>
    </row>
    <row r="3655" spans="1:6" x14ac:dyDescent="0.3">
      <c r="A3655" t="str">
        <f>Buildings!A3651</f>
        <v>2018_1033</v>
      </c>
      <c r="B3655" s="4">
        <f>Buildings!B3651</f>
        <v>2018</v>
      </c>
      <c r="C3655" s="5">
        <f>Buildings!C3651</f>
        <v>165.58709083497499</v>
      </c>
      <c r="D3655" s="15">
        <f>Buildings!D3651</f>
        <v>6.0078125</v>
      </c>
      <c r="E3655" s="4">
        <f t="shared" ref="E3655:E3718" si="114">MAX(1,FLOOR(D3655/$B$3,1))</f>
        <v>2</v>
      </c>
      <c r="F3655" s="5">
        <f t="shared" ref="F3655:F3718" si="115">C3655*E3655</f>
        <v>331.17418166994997</v>
      </c>
    </row>
    <row r="3656" spans="1:6" x14ac:dyDescent="0.3">
      <c r="A3656" t="str">
        <f>Buildings!A3652</f>
        <v>2018_1034</v>
      </c>
      <c r="B3656" s="4">
        <f>Buildings!B3652</f>
        <v>2018</v>
      </c>
      <c r="C3656" s="5">
        <f>Buildings!C3652</f>
        <v>845.99914819002197</v>
      </c>
      <c r="D3656" s="15">
        <f>Buildings!D3652</f>
        <v>4.8790760869565197</v>
      </c>
      <c r="E3656" s="4">
        <f t="shared" si="114"/>
        <v>1</v>
      </c>
      <c r="F3656" s="5">
        <f t="shared" si="115"/>
        <v>845.99914819002197</v>
      </c>
    </row>
    <row r="3657" spans="1:6" x14ac:dyDescent="0.3">
      <c r="A3657" t="str">
        <f>Buildings!A3653</f>
        <v>2018_1035</v>
      </c>
      <c r="B3657" s="4">
        <f>Buildings!B3653</f>
        <v>2018</v>
      </c>
      <c r="C3657" s="5">
        <f>Buildings!C3653</f>
        <v>36.859854247420998</v>
      </c>
      <c r="D3657" s="15">
        <f>Buildings!D3653</f>
        <v>4.21484375</v>
      </c>
      <c r="E3657" s="4">
        <f t="shared" si="114"/>
        <v>1</v>
      </c>
      <c r="F3657" s="5">
        <f t="shared" si="115"/>
        <v>36.859854247420998</v>
      </c>
    </row>
    <row r="3658" spans="1:6" x14ac:dyDescent="0.3">
      <c r="A3658" t="str">
        <f>Buildings!A3654</f>
        <v>2018_1036</v>
      </c>
      <c r="B3658" s="4">
        <f>Buildings!B3654</f>
        <v>2018</v>
      </c>
      <c r="C3658" s="5">
        <f>Buildings!C3654</f>
        <v>588.27026041410704</v>
      </c>
      <c r="D3658" s="15">
        <f>Buildings!D3654</f>
        <v>5.677978515625</v>
      </c>
      <c r="E3658" s="4">
        <f t="shared" si="114"/>
        <v>1</v>
      </c>
      <c r="F3658" s="5">
        <f t="shared" si="115"/>
        <v>588.27026041410704</v>
      </c>
    </row>
    <row r="3659" spans="1:6" x14ac:dyDescent="0.3">
      <c r="A3659" t="str">
        <f>Buildings!A3655</f>
        <v>2018_1037</v>
      </c>
      <c r="B3659" s="4">
        <f>Buildings!B3655</f>
        <v>2018</v>
      </c>
      <c r="C3659" s="5">
        <f>Buildings!C3655</f>
        <v>128.710285289213</v>
      </c>
      <c r="D3659" s="15">
        <f>Buildings!D3655</f>
        <v>3.35602678571429</v>
      </c>
      <c r="E3659" s="4">
        <f t="shared" si="114"/>
        <v>1</v>
      </c>
      <c r="F3659" s="5">
        <f t="shared" si="115"/>
        <v>128.710285289213</v>
      </c>
    </row>
    <row r="3660" spans="1:6" x14ac:dyDescent="0.3">
      <c r="A3660" t="str">
        <f>Buildings!A3656</f>
        <v>2018_1038</v>
      </c>
      <c r="B3660" s="4">
        <f>Buildings!B3656</f>
        <v>2018</v>
      </c>
      <c r="C3660" s="5">
        <f>Buildings!C3656</f>
        <v>588.35183486435199</v>
      </c>
      <c r="D3660" s="15">
        <f>Buildings!D3656</f>
        <v>5.091796875</v>
      </c>
      <c r="E3660" s="4">
        <f t="shared" si="114"/>
        <v>1</v>
      </c>
      <c r="F3660" s="5">
        <f t="shared" si="115"/>
        <v>588.35183486435199</v>
      </c>
    </row>
    <row r="3661" spans="1:6" x14ac:dyDescent="0.3">
      <c r="A3661" t="str">
        <f>Buildings!A3657</f>
        <v>2018_1039</v>
      </c>
      <c r="B3661" s="4">
        <f>Buildings!B3657</f>
        <v>2018</v>
      </c>
      <c r="C3661" s="5">
        <f>Buildings!C3657</f>
        <v>257.521025694907</v>
      </c>
      <c r="D3661" s="15">
        <f>Buildings!D3657</f>
        <v>5.6467633928571397</v>
      </c>
      <c r="E3661" s="4">
        <f t="shared" si="114"/>
        <v>1</v>
      </c>
      <c r="F3661" s="5">
        <f t="shared" si="115"/>
        <v>257.521025694907</v>
      </c>
    </row>
    <row r="3662" spans="1:6" x14ac:dyDescent="0.3">
      <c r="A3662" t="str">
        <f>Buildings!A3658</f>
        <v>2018_1040</v>
      </c>
      <c r="B3662" s="4">
        <f>Buildings!B3658</f>
        <v>2018</v>
      </c>
      <c r="C3662" s="5">
        <f>Buildings!C3658</f>
        <v>368.03010703343898</v>
      </c>
      <c r="D3662" s="15">
        <f>Buildings!D3658</f>
        <v>3.8542968750000002</v>
      </c>
      <c r="E3662" s="4">
        <f t="shared" si="114"/>
        <v>1</v>
      </c>
      <c r="F3662" s="5">
        <f t="shared" si="115"/>
        <v>368.03010703343898</v>
      </c>
    </row>
    <row r="3663" spans="1:6" x14ac:dyDescent="0.3">
      <c r="A3663" t="str">
        <f>Buildings!A3659</f>
        <v>2018_1041</v>
      </c>
      <c r="B3663" s="4">
        <f>Buildings!B3659</f>
        <v>2018</v>
      </c>
      <c r="C3663" s="5">
        <f>Buildings!C3659</f>
        <v>533.27783658728004</v>
      </c>
      <c r="D3663" s="15">
        <f>Buildings!D3659</f>
        <v>7.23221982758621</v>
      </c>
      <c r="E3663" s="4">
        <f t="shared" si="114"/>
        <v>2</v>
      </c>
      <c r="F3663" s="5">
        <f t="shared" si="115"/>
        <v>1066.5556731745601</v>
      </c>
    </row>
    <row r="3664" spans="1:6" x14ac:dyDescent="0.3">
      <c r="A3664" t="str">
        <f>Buildings!A3660</f>
        <v>2018_1042</v>
      </c>
      <c r="B3664" s="4">
        <f>Buildings!B3660</f>
        <v>2018</v>
      </c>
      <c r="C3664" s="5">
        <f>Buildings!C3660</f>
        <v>974.57322678900698</v>
      </c>
      <c r="D3664" s="15">
        <f>Buildings!D3660</f>
        <v>7.1894162735849099</v>
      </c>
      <c r="E3664" s="4">
        <f t="shared" si="114"/>
        <v>2</v>
      </c>
      <c r="F3664" s="5">
        <f t="shared" si="115"/>
        <v>1949.146453578014</v>
      </c>
    </row>
    <row r="3665" spans="1:6" x14ac:dyDescent="0.3">
      <c r="A3665" t="str">
        <f>Buildings!A3661</f>
        <v>2018_1043</v>
      </c>
      <c r="B3665" s="4">
        <f>Buildings!B3661</f>
        <v>2018</v>
      </c>
      <c r="C3665" s="5">
        <f>Buildings!C3661</f>
        <v>606.78631430491805</v>
      </c>
      <c r="D3665" s="15">
        <f>Buildings!D3661</f>
        <v>5.9472064393939403</v>
      </c>
      <c r="E3665" s="4">
        <f t="shared" si="114"/>
        <v>1</v>
      </c>
      <c r="F3665" s="5">
        <f t="shared" si="115"/>
        <v>606.78631430491805</v>
      </c>
    </row>
    <row r="3666" spans="1:6" x14ac:dyDescent="0.3">
      <c r="A3666" t="str">
        <f>Buildings!A3662</f>
        <v>2018_1044</v>
      </c>
      <c r="B3666" s="4">
        <f>Buildings!B3662</f>
        <v>2018</v>
      </c>
      <c r="C3666" s="5">
        <f>Buildings!C3662</f>
        <v>36.869460786692798</v>
      </c>
      <c r="D3666" s="15">
        <f>Buildings!D3662</f>
        <v>2.9296875</v>
      </c>
      <c r="E3666" s="4">
        <f t="shared" si="114"/>
        <v>1</v>
      </c>
      <c r="F3666" s="5">
        <f t="shared" si="115"/>
        <v>36.869460786692798</v>
      </c>
    </row>
    <row r="3667" spans="1:6" x14ac:dyDescent="0.3">
      <c r="A3667" t="str">
        <f>Buildings!A3663</f>
        <v>2018_1045</v>
      </c>
      <c r="B3667" s="4">
        <f>Buildings!B3663</f>
        <v>2018</v>
      </c>
      <c r="C3667" s="5">
        <f>Buildings!C3663</f>
        <v>680.47754678130104</v>
      </c>
      <c r="D3667" s="15">
        <f>Buildings!D3663</f>
        <v>6.6596283783783798</v>
      </c>
      <c r="E3667" s="4">
        <f t="shared" si="114"/>
        <v>2</v>
      </c>
      <c r="F3667" s="5">
        <f t="shared" si="115"/>
        <v>1360.9550935626021</v>
      </c>
    </row>
    <row r="3668" spans="1:6" x14ac:dyDescent="0.3">
      <c r="A3668" t="str">
        <f>Buildings!A3664</f>
        <v>2018_1046</v>
      </c>
      <c r="B3668" s="4">
        <f>Buildings!B3664</f>
        <v>2018</v>
      </c>
      <c r="C3668" s="5">
        <f>Buildings!C3664</f>
        <v>404.69008659850499</v>
      </c>
      <c r="D3668" s="15">
        <f>Buildings!D3664</f>
        <v>4.6278409090909101</v>
      </c>
      <c r="E3668" s="4">
        <f t="shared" si="114"/>
        <v>1</v>
      </c>
      <c r="F3668" s="5">
        <f t="shared" si="115"/>
        <v>404.69008659850499</v>
      </c>
    </row>
    <row r="3669" spans="1:6" x14ac:dyDescent="0.3">
      <c r="A3669" t="str">
        <f>Buildings!A3665</f>
        <v>2018_1047</v>
      </c>
      <c r="B3669" s="4">
        <f>Buildings!B3665</f>
        <v>2018</v>
      </c>
      <c r="C3669" s="5">
        <f>Buildings!C3665</f>
        <v>735.48722307756498</v>
      </c>
      <c r="D3669" s="15">
        <f>Buildings!D3665</f>
        <v>5.3392578124999996</v>
      </c>
      <c r="E3669" s="4">
        <f t="shared" si="114"/>
        <v>1</v>
      </c>
      <c r="F3669" s="5">
        <f t="shared" si="115"/>
        <v>735.48722307756498</v>
      </c>
    </row>
    <row r="3670" spans="1:6" x14ac:dyDescent="0.3">
      <c r="A3670" t="str">
        <f>Buildings!A3666</f>
        <v>2018_1048</v>
      </c>
      <c r="B3670" s="4">
        <f>Buildings!B3666</f>
        <v>2018</v>
      </c>
      <c r="C3670" s="5">
        <f>Buildings!C3666</f>
        <v>514.68120678886805</v>
      </c>
      <c r="D3670" s="15">
        <f>Buildings!D3666</f>
        <v>5.7516741071428603</v>
      </c>
      <c r="E3670" s="4">
        <f t="shared" si="114"/>
        <v>1</v>
      </c>
      <c r="F3670" s="5">
        <f t="shared" si="115"/>
        <v>514.68120678886805</v>
      </c>
    </row>
    <row r="3671" spans="1:6" x14ac:dyDescent="0.3">
      <c r="A3671" t="str">
        <f>Buildings!A3667</f>
        <v>2018_1049</v>
      </c>
      <c r="B3671" s="4">
        <f>Buildings!B3667</f>
        <v>2018</v>
      </c>
      <c r="C3671" s="5">
        <f>Buildings!C3667</f>
        <v>128.77017820254</v>
      </c>
      <c r="D3671" s="15">
        <f>Buildings!D3667</f>
        <v>5.38616071428571</v>
      </c>
      <c r="E3671" s="4">
        <f t="shared" si="114"/>
        <v>1</v>
      </c>
      <c r="F3671" s="5">
        <f t="shared" si="115"/>
        <v>128.77017820254</v>
      </c>
    </row>
    <row r="3672" spans="1:6" x14ac:dyDescent="0.3">
      <c r="A3672" t="str">
        <f>Buildings!A3668</f>
        <v>2018_1050</v>
      </c>
      <c r="B3672" s="4">
        <f>Buildings!B3668</f>
        <v>2018</v>
      </c>
      <c r="C3672" s="5">
        <f>Buildings!C3668</f>
        <v>662.10049753449903</v>
      </c>
      <c r="D3672" s="15">
        <f>Buildings!D3668</f>
        <v>5.3302951388888902</v>
      </c>
      <c r="E3672" s="4">
        <f t="shared" si="114"/>
        <v>1</v>
      </c>
      <c r="F3672" s="5">
        <f t="shared" si="115"/>
        <v>662.10049753449903</v>
      </c>
    </row>
    <row r="3673" spans="1:6" x14ac:dyDescent="0.3">
      <c r="A3673" t="str">
        <f>Buildings!A3669</f>
        <v>2018_1051</v>
      </c>
      <c r="B3673" s="4">
        <f>Buildings!B3669</f>
        <v>2018</v>
      </c>
      <c r="C3673" s="5">
        <f>Buildings!C3669</f>
        <v>128.63668570853801</v>
      </c>
      <c r="D3673" s="15">
        <f>Buildings!D3669</f>
        <v>3.859375</v>
      </c>
      <c r="E3673" s="4">
        <f t="shared" si="114"/>
        <v>1</v>
      </c>
      <c r="F3673" s="5">
        <f t="shared" si="115"/>
        <v>128.63668570853801</v>
      </c>
    </row>
    <row r="3674" spans="1:6" x14ac:dyDescent="0.3">
      <c r="A3674" t="str">
        <f>Buildings!A3670</f>
        <v>2018_1052</v>
      </c>
      <c r="B3674" s="4">
        <f>Buildings!B3670</f>
        <v>2018</v>
      </c>
      <c r="C3674" s="5">
        <f>Buildings!C3670</f>
        <v>625.15390068664897</v>
      </c>
      <c r="D3674" s="15">
        <f>Buildings!D3670</f>
        <v>6.8033088235294104</v>
      </c>
      <c r="E3674" s="4">
        <f t="shared" si="114"/>
        <v>2</v>
      </c>
      <c r="F3674" s="5">
        <f t="shared" si="115"/>
        <v>1250.3078013732979</v>
      </c>
    </row>
    <row r="3675" spans="1:6" x14ac:dyDescent="0.3">
      <c r="A3675" t="str">
        <f>Buildings!A3671</f>
        <v>2018_1053</v>
      </c>
      <c r="B3675" s="4">
        <f>Buildings!B3671</f>
        <v>2018</v>
      </c>
      <c r="C3675" s="5">
        <f>Buildings!C3671</f>
        <v>257.53375650476698</v>
      </c>
      <c r="D3675" s="15">
        <f>Buildings!D3671</f>
        <v>4.50837053571429</v>
      </c>
      <c r="E3675" s="4">
        <f t="shared" si="114"/>
        <v>1</v>
      </c>
      <c r="F3675" s="5">
        <f t="shared" si="115"/>
        <v>257.53375650476698</v>
      </c>
    </row>
    <row r="3676" spans="1:6" x14ac:dyDescent="0.3">
      <c r="A3676" t="str">
        <f>Buildings!A3672</f>
        <v>2018_1054</v>
      </c>
      <c r="B3676" s="4">
        <f>Buildings!B3672</f>
        <v>2018</v>
      </c>
      <c r="C3676" s="5">
        <f>Buildings!C3672</f>
        <v>239.16451589763199</v>
      </c>
      <c r="D3676" s="15">
        <f>Buildings!D3672</f>
        <v>4.9591346153846096</v>
      </c>
      <c r="E3676" s="4">
        <f t="shared" si="114"/>
        <v>1</v>
      </c>
      <c r="F3676" s="5">
        <f t="shared" si="115"/>
        <v>239.16451589763199</v>
      </c>
    </row>
    <row r="3677" spans="1:6" x14ac:dyDescent="0.3">
      <c r="A3677" t="str">
        <f>Buildings!A3673</f>
        <v>2018_1055</v>
      </c>
      <c r="B3677" s="4">
        <f>Buildings!B3673</f>
        <v>2018</v>
      </c>
      <c r="C3677" s="5">
        <f>Buildings!C3673</f>
        <v>110.39060536027</v>
      </c>
      <c r="D3677" s="15">
        <f>Buildings!D3673</f>
        <v>5.0807291666666696</v>
      </c>
      <c r="E3677" s="4">
        <f t="shared" si="114"/>
        <v>1</v>
      </c>
      <c r="F3677" s="5">
        <f t="shared" si="115"/>
        <v>110.39060536027</v>
      </c>
    </row>
    <row r="3678" spans="1:6" x14ac:dyDescent="0.3">
      <c r="A3678" t="str">
        <f>Buildings!A3674</f>
        <v>2018_1056</v>
      </c>
      <c r="B3678" s="4">
        <f>Buildings!B3674</f>
        <v>2018</v>
      </c>
      <c r="C3678" s="5">
        <f>Buildings!C3674</f>
        <v>1029.99343127012</v>
      </c>
      <c r="D3678" s="15">
        <f>Buildings!D3674</f>
        <v>4.53515625</v>
      </c>
      <c r="E3678" s="4">
        <f t="shared" si="114"/>
        <v>1</v>
      </c>
      <c r="F3678" s="5">
        <f t="shared" si="115"/>
        <v>1029.99343127012</v>
      </c>
    </row>
    <row r="3679" spans="1:6" x14ac:dyDescent="0.3">
      <c r="A3679" t="str">
        <f>Buildings!A3675</f>
        <v>2018_1057</v>
      </c>
      <c r="B3679" s="4">
        <f>Buildings!B3675</f>
        <v>2018</v>
      </c>
      <c r="C3679" s="5">
        <f>Buildings!C3675</f>
        <v>735.57254185527597</v>
      </c>
      <c r="D3679" s="15">
        <f>Buildings!D3675</f>
        <v>5.6175781249999996</v>
      </c>
      <c r="E3679" s="4">
        <f t="shared" si="114"/>
        <v>1</v>
      </c>
      <c r="F3679" s="5">
        <f t="shared" si="115"/>
        <v>735.57254185527597</v>
      </c>
    </row>
    <row r="3680" spans="1:6" x14ac:dyDescent="0.3">
      <c r="A3680" t="str">
        <f>Buildings!A3676</f>
        <v>2018_1058</v>
      </c>
      <c r="B3680" s="4">
        <f>Buildings!B3676</f>
        <v>2018</v>
      </c>
      <c r="C3680" s="5">
        <f>Buildings!C3676</f>
        <v>128.79276589862999</v>
      </c>
      <c r="D3680" s="15">
        <f>Buildings!D3676</f>
        <v>6.12165178571429</v>
      </c>
      <c r="E3680" s="4">
        <f t="shared" si="114"/>
        <v>2</v>
      </c>
      <c r="F3680" s="5">
        <f t="shared" si="115"/>
        <v>257.58553179725999</v>
      </c>
    </row>
    <row r="3681" spans="1:6" x14ac:dyDescent="0.3">
      <c r="A3681" t="str">
        <f>Buildings!A3677</f>
        <v>2018_1059</v>
      </c>
      <c r="B3681" s="4">
        <f>Buildings!B3677</f>
        <v>2018</v>
      </c>
      <c r="C3681" s="5">
        <f>Buildings!C3677</f>
        <v>514.78193193581001</v>
      </c>
      <c r="D3681" s="15">
        <f>Buildings!D3677</f>
        <v>5.693359375</v>
      </c>
      <c r="E3681" s="4">
        <f t="shared" si="114"/>
        <v>1</v>
      </c>
      <c r="F3681" s="5">
        <f t="shared" si="115"/>
        <v>514.78193193581001</v>
      </c>
    </row>
    <row r="3682" spans="1:6" x14ac:dyDescent="0.3">
      <c r="A3682" t="str">
        <f>Buildings!A3678</f>
        <v>2018_1060</v>
      </c>
      <c r="B3682" s="4">
        <f>Buildings!B3678</f>
        <v>2018</v>
      </c>
      <c r="C3682" s="5">
        <f>Buildings!C3678</f>
        <v>202.26274313777699</v>
      </c>
      <c r="D3682" s="15">
        <f>Buildings!D3678</f>
        <v>4.8501420454545503</v>
      </c>
      <c r="E3682" s="4">
        <f t="shared" si="114"/>
        <v>1</v>
      </c>
      <c r="F3682" s="5">
        <f t="shared" si="115"/>
        <v>202.26274313777699</v>
      </c>
    </row>
    <row r="3683" spans="1:6" x14ac:dyDescent="0.3">
      <c r="A3683" t="str">
        <f>Buildings!A3679</f>
        <v>2018_1061</v>
      </c>
      <c r="B3683" s="4">
        <f>Buildings!B3679</f>
        <v>2018</v>
      </c>
      <c r="C3683" s="5">
        <f>Buildings!C3679</f>
        <v>478.001263566315</v>
      </c>
      <c r="D3683" s="15">
        <f>Buildings!D3679</f>
        <v>6.3659855769230802</v>
      </c>
      <c r="E3683" s="4">
        <f t="shared" si="114"/>
        <v>2</v>
      </c>
      <c r="F3683" s="5">
        <f t="shared" si="115"/>
        <v>956.00252713263001</v>
      </c>
    </row>
    <row r="3684" spans="1:6" x14ac:dyDescent="0.3">
      <c r="A3684" t="str">
        <f>Buildings!A3680</f>
        <v>2018_1062</v>
      </c>
      <c r="B3684" s="4">
        <f>Buildings!B3680</f>
        <v>2018</v>
      </c>
      <c r="C3684" s="5">
        <f>Buildings!C3680</f>
        <v>147.10164076276101</v>
      </c>
      <c r="D3684" s="15">
        <f>Buildings!D3680</f>
        <v>6.27734375</v>
      </c>
      <c r="E3684" s="4">
        <f t="shared" si="114"/>
        <v>2</v>
      </c>
      <c r="F3684" s="5">
        <f t="shared" si="115"/>
        <v>294.20328152552202</v>
      </c>
    </row>
    <row r="3685" spans="1:6" x14ac:dyDescent="0.3">
      <c r="A3685" t="str">
        <f>Buildings!A3681</f>
        <v>2018_1063</v>
      </c>
      <c r="B3685" s="4">
        <f>Buildings!B3681</f>
        <v>2018</v>
      </c>
      <c r="C3685" s="5">
        <f>Buildings!C3681</f>
        <v>349.56755118817102</v>
      </c>
      <c r="D3685" s="15">
        <f>Buildings!D3681</f>
        <v>4.8009868421052602</v>
      </c>
      <c r="E3685" s="4">
        <f t="shared" si="114"/>
        <v>1</v>
      </c>
      <c r="F3685" s="5">
        <f t="shared" si="115"/>
        <v>349.56755118817102</v>
      </c>
    </row>
    <row r="3686" spans="1:6" x14ac:dyDescent="0.3">
      <c r="A3686" t="str">
        <f>Buildings!A3682</f>
        <v>2018_1064</v>
      </c>
      <c r="B3686" s="4">
        <f>Buildings!B3682</f>
        <v>2018</v>
      </c>
      <c r="C3686" s="5">
        <f>Buildings!C3682</f>
        <v>165.48574598878599</v>
      </c>
      <c r="D3686" s="15">
        <f>Buildings!D3682</f>
        <v>4.9019097222222197</v>
      </c>
      <c r="E3686" s="4">
        <f t="shared" si="114"/>
        <v>1</v>
      </c>
      <c r="F3686" s="5">
        <f t="shared" si="115"/>
        <v>165.48574598878599</v>
      </c>
    </row>
    <row r="3687" spans="1:6" x14ac:dyDescent="0.3">
      <c r="A3687" t="str">
        <f>Buildings!A3683</f>
        <v>2018_1065</v>
      </c>
      <c r="B3687" s="4">
        <f>Buildings!B3683</f>
        <v>2018</v>
      </c>
      <c r="C3687" s="5">
        <f>Buildings!C3683</f>
        <v>36.706811953336</v>
      </c>
      <c r="D3687" s="15">
        <f>Buildings!D3683</f>
        <v>4.09765625</v>
      </c>
      <c r="E3687" s="4">
        <f t="shared" si="114"/>
        <v>1</v>
      </c>
      <c r="F3687" s="5">
        <f t="shared" si="115"/>
        <v>36.706811953336</v>
      </c>
    </row>
    <row r="3688" spans="1:6" x14ac:dyDescent="0.3">
      <c r="A3688" t="str">
        <f>Buildings!A3684</f>
        <v>2018_1066</v>
      </c>
      <c r="B3688" s="4">
        <f>Buildings!B3684</f>
        <v>2018</v>
      </c>
      <c r="C3688" s="5">
        <f>Buildings!C3684</f>
        <v>514.96157295629405</v>
      </c>
      <c r="D3688" s="15">
        <f>Buildings!D3684</f>
        <v>5.2862723214285703</v>
      </c>
      <c r="E3688" s="4">
        <f t="shared" si="114"/>
        <v>1</v>
      </c>
      <c r="F3688" s="5">
        <f t="shared" si="115"/>
        <v>514.96157295629405</v>
      </c>
    </row>
    <row r="3689" spans="1:6" x14ac:dyDescent="0.3">
      <c r="A3689" t="str">
        <f>Buildings!A3685</f>
        <v>2018_1067</v>
      </c>
      <c r="B3689" s="4">
        <f>Buildings!B3685</f>
        <v>2018</v>
      </c>
      <c r="C3689" s="5">
        <f>Buildings!C3685</f>
        <v>423.04752629064001</v>
      </c>
      <c r="D3689" s="15">
        <f>Buildings!D3685</f>
        <v>6.4245923913043503</v>
      </c>
      <c r="E3689" s="4">
        <f t="shared" si="114"/>
        <v>2</v>
      </c>
      <c r="F3689" s="5">
        <f t="shared" si="115"/>
        <v>846.09505258128002</v>
      </c>
    </row>
    <row r="3690" spans="1:6" x14ac:dyDescent="0.3">
      <c r="A3690" t="str">
        <f>Buildings!A3686</f>
        <v>2018_1068</v>
      </c>
      <c r="B3690" s="4">
        <f>Buildings!B3686</f>
        <v>2018</v>
      </c>
      <c r="C3690" s="5">
        <f>Buildings!C3686</f>
        <v>956.382962382399</v>
      </c>
      <c r="D3690" s="15">
        <f>Buildings!D3686</f>
        <v>5.8499098557692299</v>
      </c>
      <c r="E3690" s="4">
        <f t="shared" si="114"/>
        <v>1</v>
      </c>
      <c r="F3690" s="5">
        <f t="shared" si="115"/>
        <v>956.382962382399</v>
      </c>
    </row>
    <row r="3691" spans="1:6" x14ac:dyDescent="0.3">
      <c r="A3691" t="str">
        <f>Buildings!A3687</f>
        <v>2018_1069</v>
      </c>
      <c r="B3691" s="4">
        <f>Buildings!B3687</f>
        <v>2018</v>
      </c>
      <c r="C3691" s="5">
        <f>Buildings!C3687</f>
        <v>165.39941926859299</v>
      </c>
      <c r="D3691" s="15">
        <f>Buildings!D3687</f>
        <v>3.8237847222222201</v>
      </c>
      <c r="E3691" s="4">
        <f t="shared" si="114"/>
        <v>1</v>
      </c>
      <c r="F3691" s="5">
        <f t="shared" si="115"/>
        <v>165.39941926859299</v>
      </c>
    </row>
    <row r="3692" spans="1:6" x14ac:dyDescent="0.3">
      <c r="A3692" t="str">
        <f>Buildings!A3688</f>
        <v>2018_1070</v>
      </c>
      <c r="B3692" s="4">
        <f>Buildings!B3688</f>
        <v>2018</v>
      </c>
      <c r="C3692" s="5">
        <f>Buildings!C3688</f>
        <v>514.91396584734298</v>
      </c>
      <c r="D3692" s="15">
        <f>Buildings!D3688</f>
        <v>8.025390625</v>
      </c>
      <c r="E3692" s="4">
        <f t="shared" si="114"/>
        <v>2</v>
      </c>
      <c r="F3692" s="5">
        <f t="shared" si="115"/>
        <v>1029.827931694686</v>
      </c>
    </row>
    <row r="3693" spans="1:6" x14ac:dyDescent="0.3">
      <c r="A3693" t="str">
        <f>Buildings!A3689</f>
        <v>2018_1071</v>
      </c>
      <c r="B3693" s="4">
        <f>Buildings!B3689</f>
        <v>2018</v>
      </c>
      <c r="C3693" s="5">
        <f>Buildings!C3689</f>
        <v>441.25439433194703</v>
      </c>
      <c r="D3693" s="15">
        <f>Buildings!D3689</f>
        <v>5.443359375</v>
      </c>
      <c r="E3693" s="4">
        <f t="shared" si="114"/>
        <v>1</v>
      </c>
      <c r="F3693" s="5">
        <f t="shared" si="115"/>
        <v>441.25439433194703</v>
      </c>
    </row>
    <row r="3694" spans="1:6" x14ac:dyDescent="0.3">
      <c r="A3694" t="str">
        <f>Buildings!A3690</f>
        <v>2018_1072</v>
      </c>
      <c r="B3694" s="4">
        <f>Buildings!B3690</f>
        <v>2018</v>
      </c>
      <c r="C3694" s="5">
        <f>Buildings!C3690</f>
        <v>18.357941577211001</v>
      </c>
      <c r="D3694" s="15">
        <f>Buildings!D3690</f>
        <v>2.171875</v>
      </c>
      <c r="E3694" s="4">
        <f t="shared" si="114"/>
        <v>1</v>
      </c>
      <c r="F3694" s="5">
        <f t="shared" si="115"/>
        <v>18.357941577211001</v>
      </c>
    </row>
    <row r="3695" spans="1:6" x14ac:dyDescent="0.3">
      <c r="A3695" t="str">
        <f>Buildings!A3691</f>
        <v>2018_1073</v>
      </c>
      <c r="B3695" s="4">
        <f>Buildings!B3691</f>
        <v>2018</v>
      </c>
      <c r="C3695" s="5">
        <f>Buildings!C3691</f>
        <v>257.57445046305702</v>
      </c>
      <c r="D3695" s="15">
        <f>Buildings!D3691</f>
        <v>4.5</v>
      </c>
      <c r="E3695" s="4">
        <f t="shared" si="114"/>
        <v>1</v>
      </c>
      <c r="F3695" s="5">
        <f t="shared" si="115"/>
        <v>257.57445046305702</v>
      </c>
    </row>
    <row r="3696" spans="1:6" x14ac:dyDescent="0.3">
      <c r="A3696" t="str">
        <f>Buildings!A3692</f>
        <v>2018_1074</v>
      </c>
      <c r="B3696" s="4">
        <f>Buildings!B3692</f>
        <v>2018</v>
      </c>
      <c r="C3696" s="5">
        <f>Buildings!C3692</f>
        <v>901.26994932256605</v>
      </c>
      <c r="D3696" s="15">
        <f>Buildings!D3692</f>
        <v>5.4775191326530601</v>
      </c>
      <c r="E3696" s="4">
        <f t="shared" si="114"/>
        <v>1</v>
      </c>
      <c r="F3696" s="5">
        <f t="shared" si="115"/>
        <v>901.26994932256605</v>
      </c>
    </row>
    <row r="3697" spans="1:6" x14ac:dyDescent="0.3">
      <c r="A3697" t="str">
        <f>Buildings!A3693</f>
        <v>2018_1075</v>
      </c>
      <c r="B3697" s="4">
        <f>Buildings!B3693</f>
        <v>2018</v>
      </c>
      <c r="C3697" s="5">
        <f>Buildings!C3693</f>
        <v>569.97700736671698</v>
      </c>
      <c r="D3697" s="15">
        <f>Buildings!D3693</f>
        <v>4.9473286290322598</v>
      </c>
      <c r="E3697" s="4">
        <f t="shared" si="114"/>
        <v>1</v>
      </c>
      <c r="F3697" s="5">
        <f t="shared" si="115"/>
        <v>569.97700736671698</v>
      </c>
    </row>
    <row r="3698" spans="1:6" x14ac:dyDescent="0.3">
      <c r="A3698" t="str">
        <f>Buildings!A3694</f>
        <v>2018_1076</v>
      </c>
      <c r="B3698" s="4">
        <f>Buildings!B3694</f>
        <v>2018</v>
      </c>
      <c r="C3698" s="5">
        <f>Buildings!C3694</f>
        <v>220.70310016162699</v>
      </c>
      <c r="D3698" s="15">
        <f>Buildings!D3694</f>
        <v>5.912109375</v>
      </c>
      <c r="E3698" s="4">
        <f t="shared" si="114"/>
        <v>1</v>
      </c>
      <c r="F3698" s="5">
        <f t="shared" si="115"/>
        <v>220.70310016162699</v>
      </c>
    </row>
    <row r="3699" spans="1:6" x14ac:dyDescent="0.3">
      <c r="A3699" t="str">
        <f>Buildings!A3695</f>
        <v>2018_1077</v>
      </c>
      <c r="B3699" s="4">
        <f>Buildings!B3695</f>
        <v>2018</v>
      </c>
      <c r="C3699" s="5">
        <f>Buildings!C3695</f>
        <v>367.92605516407599</v>
      </c>
      <c r="D3699" s="15">
        <f>Buildings!D3695</f>
        <v>3.9242187500000001</v>
      </c>
      <c r="E3699" s="4">
        <f t="shared" si="114"/>
        <v>1</v>
      </c>
      <c r="F3699" s="5">
        <f t="shared" si="115"/>
        <v>367.92605516407599</v>
      </c>
    </row>
    <row r="3700" spans="1:6" x14ac:dyDescent="0.3">
      <c r="A3700" t="str">
        <f>Buildings!A3696</f>
        <v>2018_1078</v>
      </c>
      <c r="B3700" s="4">
        <f>Buildings!B3696</f>
        <v>2018</v>
      </c>
      <c r="C3700" s="5">
        <f>Buildings!C3696</f>
        <v>257.52424899861199</v>
      </c>
      <c r="D3700" s="15">
        <f>Buildings!D3696</f>
        <v>6.77790178571429</v>
      </c>
      <c r="E3700" s="4">
        <f t="shared" si="114"/>
        <v>2</v>
      </c>
      <c r="F3700" s="5">
        <f t="shared" si="115"/>
        <v>515.04849799722399</v>
      </c>
    </row>
    <row r="3701" spans="1:6" x14ac:dyDescent="0.3">
      <c r="A3701" t="str">
        <f>Buildings!A3697</f>
        <v>2018_1079</v>
      </c>
      <c r="B3701" s="4">
        <f>Buildings!B3697</f>
        <v>2018</v>
      </c>
      <c r="C3701" s="5">
        <f>Buildings!C3697</f>
        <v>680.26041333843</v>
      </c>
      <c r="D3701" s="15">
        <f>Buildings!D3697</f>
        <v>5.1129645270270299</v>
      </c>
      <c r="E3701" s="4">
        <f t="shared" si="114"/>
        <v>1</v>
      </c>
      <c r="F3701" s="5">
        <f t="shared" si="115"/>
        <v>680.26041333843</v>
      </c>
    </row>
    <row r="3702" spans="1:6" x14ac:dyDescent="0.3">
      <c r="A3702" t="str">
        <f>Buildings!A3698</f>
        <v>2018_1080</v>
      </c>
      <c r="B3702" s="4">
        <f>Buildings!B3698</f>
        <v>2018</v>
      </c>
      <c r="C3702" s="5">
        <f>Buildings!C3698</f>
        <v>514.90187468193506</v>
      </c>
      <c r="D3702" s="15">
        <f>Buildings!D3698</f>
        <v>6.708984375</v>
      </c>
      <c r="E3702" s="4">
        <f t="shared" si="114"/>
        <v>2</v>
      </c>
      <c r="F3702" s="5">
        <f t="shared" si="115"/>
        <v>1029.8037493638701</v>
      </c>
    </row>
    <row r="3703" spans="1:6" x14ac:dyDescent="0.3">
      <c r="A3703" t="str">
        <f>Buildings!A3699</f>
        <v>2018_1081</v>
      </c>
      <c r="B3703" s="4">
        <f>Buildings!B3699</f>
        <v>2018</v>
      </c>
      <c r="C3703" s="5">
        <f>Buildings!C3699</f>
        <v>735.64980033412598</v>
      </c>
      <c r="D3703" s="15">
        <f>Buildings!D3699</f>
        <v>5.8302734374999998</v>
      </c>
      <c r="E3703" s="4">
        <f t="shared" si="114"/>
        <v>1</v>
      </c>
      <c r="F3703" s="5">
        <f t="shared" si="115"/>
        <v>735.64980033412598</v>
      </c>
    </row>
    <row r="3704" spans="1:6" x14ac:dyDescent="0.3">
      <c r="A3704" t="str">
        <f>Buildings!A3700</f>
        <v>2018_1082</v>
      </c>
      <c r="B3704" s="4">
        <f>Buildings!B3700</f>
        <v>2018</v>
      </c>
      <c r="C3704" s="5">
        <f>Buildings!C3700</f>
        <v>882.59312239289295</v>
      </c>
      <c r="D3704" s="15">
        <f>Buildings!D3700</f>
        <v>5.56640625</v>
      </c>
      <c r="E3704" s="4">
        <f t="shared" si="114"/>
        <v>1</v>
      </c>
      <c r="F3704" s="5">
        <f t="shared" si="115"/>
        <v>882.59312239289295</v>
      </c>
    </row>
    <row r="3705" spans="1:6" x14ac:dyDescent="0.3">
      <c r="A3705" t="str">
        <f>Buildings!A3701</f>
        <v>2018_1083</v>
      </c>
      <c r="B3705" s="4">
        <f>Buildings!B3701</f>
        <v>2018</v>
      </c>
      <c r="C3705" s="5">
        <f>Buildings!C3701</f>
        <v>698.66083311475802</v>
      </c>
      <c r="D3705" s="15">
        <f>Buildings!D3701</f>
        <v>5.1609786184210504</v>
      </c>
      <c r="E3705" s="4">
        <f t="shared" si="114"/>
        <v>1</v>
      </c>
      <c r="F3705" s="5">
        <f t="shared" si="115"/>
        <v>698.66083311475802</v>
      </c>
    </row>
    <row r="3706" spans="1:6" x14ac:dyDescent="0.3">
      <c r="A3706" t="str">
        <f>Buildings!A3702</f>
        <v>2018_1084</v>
      </c>
      <c r="B3706" s="4">
        <f>Buildings!B3702</f>
        <v>2018</v>
      </c>
      <c r="C3706" s="5">
        <f>Buildings!C3702</f>
        <v>717.21760071814094</v>
      </c>
      <c r="D3706" s="15">
        <f>Buildings!D3702</f>
        <v>4.5987580128205101</v>
      </c>
      <c r="E3706" s="4">
        <f t="shared" si="114"/>
        <v>1</v>
      </c>
      <c r="F3706" s="5">
        <f t="shared" si="115"/>
        <v>717.21760071814094</v>
      </c>
    </row>
    <row r="3707" spans="1:6" x14ac:dyDescent="0.3">
      <c r="A3707" t="str">
        <f>Buildings!A3703</f>
        <v>2018_1085</v>
      </c>
      <c r="B3707" s="4">
        <f>Buildings!B3703</f>
        <v>2018</v>
      </c>
      <c r="C3707" s="5">
        <f>Buildings!C3703</f>
        <v>423.04917259514298</v>
      </c>
      <c r="D3707" s="15">
        <f>Buildings!D3703</f>
        <v>5.4582201086956497</v>
      </c>
      <c r="E3707" s="4">
        <f t="shared" si="114"/>
        <v>1</v>
      </c>
      <c r="F3707" s="5">
        <f t="shared" si="115"/>
        <v>423.04917259514298</v>
      </c>
    </row>
    <row r="3708" spans="1:6" x14ac:dyDescent="0.3">
      <c r="A3708" t="str">
        <f>Buildings!A3704</f>
        <v>2018_1086</v>
      </c>
      <c r="B3708" s="4">
        <f>Buildings!B3704</f>
        <v>2018</v>
      </c>
      <c r="C3708" s="5">
        <f>Buildings!C3704</f>
        <v>36.760886133648498</v>
      </c>
      <c r="D3708" s="15">
        <f>Buildings!D3704</f>
        <v>2.6875</v>
      </c>
      <c r="E3708" s="4">
        <f t="shared" si="114"/>
        <v>1</v>
      </c>
      <c r="F3708" s="5">
        <f t="shared" si="115"/>
        <v>36.760886133648498</v>
      </c>
    </row>
    <row r="3709" spans="1:6" x14ac:dyDescent="0.3">
      <c r="A3709" t="str">
        <f>Buildings!A3705</f>
        <v>2018_1087</v>
      </c>
      <c r="B3709" s="4">
        <f>Buildings!B3705</f>
        <v>2018</v>
      </c>
      <c r="C3709" s="5">
        <f>Buildings!C3705</f>
        <v>974.64339901040898</v>
      </c>
      <c r="D3709" s="15">
        <f>Buildings!D3705</f>
        <v>5.9009433962264204</v>
      </c>
      <c r="E3709" s="4">
        <f t="shared" si="114"/>
        <v>1</v>
      </c>
      <c r="F3709" s="5">
        <f t="shared" si="115"/>
        <v>974.64339901040898</v>
      </c>
    </row>
    <row r="3710" spans="1:6" x14ac:dyDescent="0.3">
      <c r="A3710" t="str">
        <f>Buildings!A3706</f>
        <v>2018_1088</v>
      </c>
      <c r="B3710" s="4">
        <f>Buildings!B3706</f>
        <v>2018</v>
      </c>
      <c r="C3710" s="5">
        <f>Buildings!C3706</f>
        <v>73.478045115247397</v>
      </c>
      <c r="D3710" s="15">
        <f>Buildings!D3706</f>
        <v>5.30078125</v>
      </c>
      <c r="E3710" s="4">
        <f t="shared" si="114"/>
        <v>1</v>
      </c>
      <c r="F3710" s="5">
        <f t="shared" si="115"/>
        <v>73.478045115247397</v>
      </c>
    </row>
    <row r="3711" spans="1:6" x14ac:dyDescent="0.3">
      <c r="A3711" t="str">
        <f>Buildings!A3707</f>
        <v>2018_1089</v>
      </c>
      <c r="B3711" s="4">
        <f>Buildings!B3707</f>
        <v>2018</v>
      </c>
      <c r="C3711" s="5">
        <f>Buildings!C3707</f>
        <v>551.70872202888097</v>
      </c>
      <c r="D3711" s="15">
        <f>Buildings!D3707</f>
        <v>5.3611979166666703</v>
      </c>
      <c r="E3711" s="4">
        <f t="shared" si="114"/>
        <v>1</v>
      </c>
      <c r="F3711" s="5">
        <f t="shared" si="115"/>
        <v>551.70872202888097</v>
      </c>
    </row>
    <row r="3712" spans="1:6" x14ac:dyDescent="0.3">
      <c r="A3712" t="str">
        <f>Buildings!A3708</f>
        <v>2018_1090</v>
      </c>
      <c r="B3712" s="4">
        <f>Buildings!B3708</f>
        <v>2018</v>
      </c>
      <c r="C3712" s="5">
        <f>Buildings!C3708</f>
        <v>938.06269108131505</v>
      </c>
      <c r="D3712" s="15">
        <f>Buildings!D3708</f>
        <v>5.3941482843137303</v>
      </c>
      <c r="E3712" s="4">
        <f t="shared" si="114"/>
        <v>1</v>
      </c>
      <c r="F3712" s="5">
        <f t="shared" si="115"/>
        <v>938.06269108131505</v>
      </c>
    </row>
    <row r="3713" spans="1:6" x14ac:dyDescent="0.3">
      <c r="A3713" t="str">
        <f>Buildings!A3709</f>
        <v>2018_1091</v>
      </c>
      <c r="B3713" s="4">
        <f>Buildings!B3709</f>
        <v>2018</v>
      </c>
      <c r="C3713" s="5">
        <f>Buildings!C3709</f>
        <v>404.74617431312799</v>
      </c>
      <c r="D3713" s="15">
        <f>Buildings!D3709</f>
        <v>4.9073153409090899</v>
      </c>
      <c r="E3713" s="4">
        <f t="shared" si="114"/>
        <v>1</v>
      </c>
      <c r="F3713" s="5">
        <f t="shared" si="115"/>
        <v>404.74617431312799</v>
      </c>
    </row>
    <row r="3714" spans="1:6" x14ac:dyDescent="0.3">
      <c r="A3714" t="str">
        <f>Buildings!A3710</f>
        <v>2018_1092</v>
      </c>
      <c r="B3714" s="4">
        <f>Buildings!B3710</f>
        <v>2018</v>
      </c>
      <c r="C3714" s="5">
        <f>Buildings!C3710</f>
        <v>91.866514377295999</v>
      </c>
      <c r="D3714" s="15">
        <f>Buildings!D3710</f>
        <v>3.0125000000000002</v>
      </c>
      <c r="E3714" s="4">
        <f t="shared" si="114"/>
        <v>1</v>
      </c>
      <c r="F3714" s="5">
        <f t="shared" si="115"/>
        <v>91.866514377295999</v>
      </c>
    </row>
    <row r="3715" spans="1:6" x14ac:dyDescent="0.3">
      <c r="A3715" t="str">
        <f>Buildings!A3711</f>
        <v>2018_1093</v>
      </c>
      <c r="B3715" s="4">
        <f>Buildings!B3711</f>
        <v>2018</v>
      </c>
      <c r="C3715" s="5">
        <f>Buildings!C3711</f>
        <v>1011.33909486979</v>
      </c>
      <c r="D3715" s="15">
        <f>Buildings!D3711</f>
        <v>5.4657670454545499</v>
      </c>
      <c r="E3715" s="4">
        <f t="shared" si="114"/>
        <v>1</v>
      </c>
      <c r="F3715" s="5">
        <f t="shared" si="115"/>
        <v>1011.33909486979</v>
      </c>
    </row>
    <row r="3716" spans="1:6" x14ac:dyDescent="0.3">
      <c r="A3716" t="str">
        <f>Buildings!A3712</f>
        <v>2018_1094</v>
      </c>
      <c r="B3716" s="4">
        <f>Buildings!B3712</f>
        <v>2018</v>
      </c>
      <c r="C3716" s="5">
        <f>Buildings!C3712</f>
        <v>992.73912627436198</v>
      </c>
      <c r="D3716" s="15">
        <f>Buildings!D3712</f>
        <v>5.41782407407407</v>
      </c>
      <c r="E3716" s="4">
        <f t="shared" si="114"/>
        <v>1</v>
      </c>
      <c r="F3716" s="5">
        <f t="shared" si="115"/>
        <v>992.73912627436198</v>
      </c>
    </row>
    <row r="3717" spans="1:6" x14ac:dyDescent="0.3">
      <c r="A3717" t="str">
        <f>Buildings!A3713</f>
        <v>2018_1095</v>
      </c>
      <c r="B3717" s="4">
        <f>Buildings!B3713</f>
        <v>2018</v>
      </c>
      <c r="C3717" s="5">
        <f>Buildings!C3713</f>
        <v>1489.53463714849</v>
      </c>
      <c r="D3717" s="15">
        <f>Buildings!D3713</f>
        <v>5.7520254629629601</v>
      </c>
      <c r="E3717" s="4">
        <f t="shared" si="114"/>
        <v>1</v>
      </c>
      <c r="F3717" s="5">
        <f t="shared" si="115"/>
        <v>1489.53463714849</v>
      </c>
    </row>
    <row r="3718" spans="1:6" x14ac:dyDescent="0.3">
      <c r="A3718" t="str">
        <f>Buildings!A3714</f>
        <v>2018_1096</v>
      </c>
      <c r="B3718" s="4">
        <f>Buildings!B3714</f>
        <v>2018</v>
      </c>
      <c r="C3718" s="5">
        <f>Buildings!C3714</f>
        <v>1195.24688589945</v>
      </c>
      <c r="D3718" s="15">
        <f>Buildings!D3714</f>
        <v>5.2614182692307701</v>
      </c>
      <c r="E3718" s="4">
        <f t="shared" si="114"/>
        <v>1</v>
      </c>
      <c r="F3718" s="5">
        <f t="shared" si="115"/>
        <v>1195.24688589945</v>
      </c>
    </row>
    <row r="3719" spans="1:6" x14ac:dyDescent="0.3">
      <c r="A3719" t="str">
        <f>Buildings!A3715</f>
        <v>2018_1097</v>
      </c>
      <c r="B3719" s="4">
        <f>Buildings!B3715</f>
        <v>2018</v>
      </c>
      <c r="C3719" s="5">
        <f>Buildings!C3715</f>
        <v>257.45112812705298</v>
      </c>
      <c r="D3719" s="15">
        <f>Buildings!D3715</f>
        <v>4.5245535714285703</v>
      </c>
      <c r="E3719" s="4">
        <f t="shared" ref="E3719:E3782" si="116">MAX(1,FLOOR(D3719/$B$3,1))</f>
        <v>1</v>
      </c>
      <c r="F3719" s="5">
        <f t="shared" ref="F3719:F3782" si="117">C3719*E3719</f>
        <v>257.45112812705298</v>
      </c>
    </row>
    <row r="3720" spans="1:6" x14ac:dyDescent="0.3">
      <c r="A3720" t="str">
        <f>Buildings!A3716</f>
        <v>2018_1098</v>
      </c>
      <c r="B3720" s="4">
        <f>Buildings!B3716</f>
        <v>2018</v>
      </c>
      <c r="C3720" s="5">
        <f>Buildings!C3716</f>
        <v>533.456045839936</v>
      </c>
      <c r="D3720" s="15">
        <f>Buildings!D3716</f>
        <v>5.0598060344827598</v>
      </c>
      <c r="E3720" s="4">
        <f t="shared" si="116"/>
        <v>1</v>
      </c>
      <c r="F3720" s="5">
        <f t="shared" si="117"/>
        <v>533.456045839936</v>
      </c>
    </row>
    <row r="3721" spans="1:6" x14ac:dyDescent="0.3">
      <c r="A3721" t="str">
        <f>Buildings!A3717</f>
        <v>2018_1099</v>
      </c>
      <c r="B3721" s="4">
        <f>Buildings!B3717</f>
        <v>2018</v>
      </c>
      <c r="C3721" s="5">
        <f>Buildings!C3717</f>
        <v>36.8629633393139</v>
      </c>
      <c r="D3721" s="15">
        <f>Buildings!D3717</f>
        <v>2.34375</v>
      </c>
      <c r="E3721" s="4">
        <f t="shared" si="116"/>
        <v>1</v>
      </c>
      <c r="F3721" s="5">
        <f t="shared" si="117"/>
        <v>36.8629633393139</v>
      </c>
    </row>
    <row r="3722" spans="1:6" x14ac:dyDescent="0.3">
      <c r="A3722" t="str">
        <f>Buildings!A3718</f>
        <v>2018_1100</v>
      </c>
      <c r="B3722" s="4">
        <f>Buildings!B3718</f>
        <v>2018</v>
      </c>
      <c r="C3722" s="5">
        <f>Buildings!C3718</f>
        <v>147.197495203465</v>
      </c>
      <c r="D3722" s="15">
        <f>Buildings!D3718</f>
        <v>5.5341796875</v>
      </c>
      <c r="E3722" s="4">
        <f t="shared" si="116"/>
        <v>1</v>
      </c>
      <c r="F3722" s="5">
        <f t="shared" si="117"/>
        <v>147.197495203465</v>
      </c>
    </row>
    <row r="3723" spans="1:6" x14ac:dyDescent="0.3">
      <c r="A3723" t="str">
        <f>Buildings!A3719</f>
        <v>2018_1101</v>
      </c>
      <c r="B3723" s="4">
        <f>Buildings!B3719</f>
        <v>2018</v>
      </c>
      <c r="C3723" s="5">
        <f>Buildings!C3719</f>
        <v>643.63227565586601</v>
      </c>
      <c r="D3723" s="15">
        <f>Buildings!D3719</f>
        <v>5.1207589285714299</v>
      </c>
      <c r="E3723" s="4">
        <f t="shared" si="116"/>
        <v>1</v>
      </c>
      <c r="F3723" s="5">
        <f t="shared" si="117"/>
        <v>643.63227565586601</v>
      </c>
    </row>
    <row r="3724" spans="1:6" x14ac:dyDescent="0.3">
      <c r="A3724" t="str">
        <f>Buildings!A3720</f>
        <v>2018_1102</v>
      </c>
      <c r="B3724" s="4">
        <f>Buildings!B3720</f>
        <v>2018</v>
      </c>
      <c r="C3724" s="5">
        <f>Buildings!C3720</f>
        <v>73.534365659579606</v>
      </c>
      <c r="D3724" s="15">
        <f>Buildings!D3720</f>
        <v>2.78125</v>
      </c>
      <c r="E3724" s="4">
        <f t="shared" si="116"/>
        <v>1</v>
      </c>
      <c r="F3724" s="5">
        <f t="shared" si="117"/>
        <v>73.534365659579606</v>
      </c>
    </row>
    <row r="3725" spans="1:6" x14ac:dyDescent="0.3">
      <c r="A3725" t="str">
        <f>Buildings!A3721</f>
        <v>2018_1103</v>
      </c>
      <c r="B3725" s="4">
        <f>Buildings!B3721</f>
        <v>2018</v>
      </c>
      <c r="C3725" s="5">
        <f>Buildings!C3721</f>
        <v>570.10764286853396</v>
      </c>
      <c r="D3725" s="15">
        <f>Buildings!D3721</f>
        <v>5.9747983870967696</v>
      </c>
      <c r="E3725" s="4">
        <f t="shared" si="116"/>
        <v>1</v>
      </c>
      <c r="F3725" s="5">
        <f t="shared" si="117"/>
        <v>570.10764286853396</v>
      </c>
    </row>
    <row r="3726" spans="1:6" x14ac:dyDescent="0.3">
      <c r="A3726" t="str">
        <f>Buildings!A3722</f>
        <v>2018_1104</v>
      </c>
      <c r="B3726" s="4">
        <f>Buildings!B3722</f>
        <v>2018</v>
      </c>
      <c r="C3726" s="5">
        <f>Buildings!C3722</f>
        <v>478.27868160605402</v>
      </c>
      <c r="D3726" s="15">
        <f>Buildings!D3722</f>
        <v>5.0015024038461497</v>
      </c>
      <c r="E3726" s="4">
        <f t="shared" si="116"/>
        <v>1</v>
      </c>
      <c r="F3726" s="5">
        <f t="shared" si="117"/>
        <v>478.27868160605402</v>
      </c>
    </row>
    <row r="3727" spans="1:6" x14ac:dyDescent="0.3">
      <c r="A3727" t="str">
        <f>Buildings!A3723</f>
        <v>2018_1105</v>
      </c>
      <c r="B3727" s="4">
        <f>Buildings!B3723</f>
        <v>2018</v>
      </c>
      <c r="C3727" s="5">
        <f>Buildings!C3723</f>
        <v>735.67999485880102</v>
      </c>
      <c r="D3727" s="15">
        <f>Buildings!D3723</f>
        <v>8.4476562499999996</v>
      </c>
      <c r="E3727" s="4">
        <f t="shared" si="116"/>
        <v>2</v>
      </c>
      <c r="F3727" s="5">
        <f t="shared" si="117"/>
        <v>1471.359989717602</v>
      </c>
    </row>
    <row r="3728" spans="1:6" x14ac:dyDescent="0.3">
      <c r="A3728" t="str">
        <f>Buildings!A3724</f>
        <v>2018_1106</v>
      </c>
      <c r="B3728" s="4">
        <f>Buildings!B3724</f>
        <v>2018</v>
      </c>
      <c r="C3728" s="5">
        <f>Buildings!C3724</f>
        <v>55.114887602627299</v>
      </c>
      <c r="D3728" s="15">
        <f>Buildings!D3724</f>
        <v>4.4322916666666696</v>
      </c>
      <c r="E3728" s="4">
        <f t="shared" si="116"/>
        <v>1</v>
      </c>
      <c r="F3728" s="5">
        <f t="shared" si="117"/>
        <v>55.114887602627299</v>
      </c>
    </row>
    <row r="3729" spans="1:6" x14ac:dyDescent="0.3">
      <c r="A3729" t="str">
        <f>Buildings!A3725</f>
        <v>2018_1107</v>
      </c>
      <c r="B3729" s="4">
        <f>Buildings!B3725</f>
        <v>2018</v>
      </c>
      <c r="C3729" s="5">
        <f>Buildings!C3725</f>
        <v>55.227598641069399</v>
      </c>
      <c r="D3729" s="15">
        <f>Buildings!D3725</f>
        <v>3.2447916666666701</v>
      </c>
      <c r="E3729" s="4">
        <f t="shared" si="116"/>
        <v>1</v>
      </c>
      <c r="F3729" s="5">
        <f t="shared" si="117"/>
        <v>55.227598641069399</v>
      </c>
    </row>
    <row r="3730" spans="1:6" x14ac:dyDescent="0.3">
      <c r="A3730" t="str">
        <f>Buildings!A3726</f>
        <v>2018_1108</v>
      </c>
      <c r="B3730" s="4">
        <f>Buildings!B3726</f>
        <v>2018</v>
      </c>
      <c r="C3730" s="5">
        <f>Buildings!C3726</f>
        <v>1029.8492122329801</v>
      </c>
      <c r="D3730" s="15">
        <f>Buildings!D3726</f>
        <v>5.69977678571429</v>
      </c>
      <c r="E3730" s="4">
        <f t="shared" si="116"/>
        <v>1</v>
      </c>
      <c r="F3730" s="5">
        <f t="shared" si="117"/>
        <v>1029.8492122329801</v>
      </c>
    </row>
    <row r="3731" spans="1:6" x14ac:dyDescent="0.3">
      <c r="A3731" t="str">
        <f>Buildings!A3727</f>
        <v>2018_1109</v>
      </c>
      <c r="B3731" s="4">
        <f>Buildings!B3727</f>
        <v>2018</v>
      </c>
      <c r="C3731" s="5">
        <f>Buildings!C3727</f>
        <v>717.64414882753101</v>
      </c>
      <c r="D3731" s="15">
        <f>Buildings!D3727</f>
        <v>9.0492788461538503</v>
      </c>
      <c r="E3731" s="4">
        <f t="shared" si="116"/>
        <v>3</v>
      </c>
      <c r="F3731" s="5">
        <f t="shared" si="117"/>
        <v>2152.9324464825931</v>
      </c>
    </row>
    <row r="3732" spans="1:6" x14ac:dyDescent="0.3">
      <c r="A3732" t="str">
        <f>Buildings!A3728</f>
        <v>2018_1110</v>
      </c>
      <c r="B3732" s="4">
        <f>Buildings!B3728</f>
        <v>2018</v>
      </c>
      <c r="C3732" s="5">
        <f>Buildings!C3728</f>
        <v>110.383220164105</v>
      </c>
      <c r="D3732" s="15">
        <f>Buildings!D3728</f>
        <v>3.83203125</v>
      </c>
      <c r="E3732" s="4">
        <f t="shared" si="116"/>
        <v>1</v>
      </c>
      <c r="F3732" s="5">
        <f t="shared" si="117"/>
        <v>110.383220164105</v>
      </c>
    </row>
    <row r="3733" spans="1:6" x14ac:dyDescent="0.3">
      <c r="A3733" t="str">
        <f>Buildings!A3729</f>
        <v>2018_1111</v>
      </c>
      <c r="B3733" s="4">
        <f>Buildings!B3729</f>
        <v>2018</v>
      </c>
      <c r="C3733" s="5">
        <f>Buildings!C3729</f>
        <v>257.44427657779499</v>
      </c>
      <c r="D3733" s="15">
        <f>Buildings!D3729</f>
        <v>7.9698660714285703</v>
      </c>
      <c r="E3733" s="4">
        <f t="shared" si="116"/>
        <v>2</v>
      </c>
      <c r="F3733" s="5">
        <f t="shared" si="117"/>
        <v>514.88855315558999</v>
      </c>
    </row>
    <row r="3734" spans="1:6" x14ac:dyDescent="0.3">
      <c r="A3734" t="str">
        <f>Buildings!A3730</f>
        <v>2018_1112</v>
      </c>
      <c r="B3734" s="4">
        <f>Buildings!B3730</f>
        <v>2018</v>
      </c>
      <c r="C3734" s="5">
        <f>Buildings!C3730</f>
        <v>18.4040885539725</v>
      </c>
      <c r="D3734" s="15">
        <f>Buildings!D3730</f>
        <v>2.6015625</v>
      </c>
      <c r="E3734" s="4">
        <f t="shared" si="116"/>
        <v>1</v>
      </c>
      <c r="F3734" s="5">
        <f t="shared" si="117"/>
        <v>18.4040885539725</v>
      </c>
    </row>
    <row r="3735" spans="1:6" x14ac:dyDescent="0.3">
      <c r="A3735" t="str">
        <f>Buildings!A3731</f>
        <v>2018_1113</v>
      </c>
      <c r="B3735" s="4">
        <f>Buildings!B3731</f>
        <v>2018</v>
      </c>
      <c r="C3735" s="5">
        <f>Buildings!C3731</f>
        <v>680.38716012425698</v>
      </c>
      <c r="D3735" s="15">
        <f>Buildings!D3731</f>
        <v>5.60958614864865</v>
      </c>
      <c r="E3735" s="4">
        <f t="shared" si="116"/>
        <v>1</v>
      </c>
      <c r="F3735" s="5">
        <f t="shared" si="117"/>
        <v>680.38716012425698</v>
      </c>
    </row>
    <row r="3736" spans="1:6" x14ac:dyDescent="0.3">
      <c r="A3736" t="str">
        <f>Buildings!A3732</f>
        <v>2018_1114</v>
      </c>
      <c r="B3736" s="4">
        <f>Buildings!B3732</f>
        <v>2018</v>
      </c>
      <c r="C3736" s="5">
        <f>Buildings!C3732</f>
        <v>18.4569723280147</v>
      </c>
      <c r="D3736" s="15">
        <f>Buildings!D3732</f>
        <v>2.5859375</v>
      </c>
      <c r="E3736" s="4">
        <f t="shared" si="116"/>
        <v>1</v>
      </c>
      <c r="F3736" s="5">
        <f t="shared" si="117"/>
        <v>18.4569723280147</v>
      </c>
    </row>
    <row r="3737" spans="1:6" x14ac:dyDescent="0.3">
      <c r="A3737" t="str">
        <f>Buildings!A3733</f>
        <v>2018_1115</v>
      </c>
      <c r="B3737" s="4">
        <f>Buildings!B3733</f>
        <v>2018</v>
      </c>
      <c r="C3737" s="5">
        <f>Buildings!C3733</f>
        <v>1029.59185385145</v>
      </c>
      <c r="D3737" s="15">
        <f>Buildings!D3733</f>
        <v>5.76715959821429</v>
      </c>
      <c r="E3737" s="4">
        <f t="shared" si="116"/>
        <v>1</v>
      </c>
      <c r="F3737" s="5">
        <f t="shared" si="117"/>
        <v>1029.59185385145</v>
      </c>
    </row>
    <row r="3738" spans="1:6" x14ac:dyDescent="0.3">
      <c r="A3738" t="str">
        <f>Buildings!A3734</f>
        <v>2018_1116</v>
      </c>
      <c r="B3738" s="4">
        <f>Buildings!B3734</f>
        <v>2018</v>
      </c>
      <c r="C3738" s="5">
        <f>Buildings!C3734</f>
        <v>220.618010668084</v>
      </c>
      <c r="D3738" s="15">
        <f>Buildings!D3734</f>
        <v>4.2877604166666696</v>
      </c>
      <c r="E3738" s="4">
        <f t="shared" si="116"/>
        <v>1</v>
      </c>
      <c r="F3738" s="5">
        <f t="shared" si="117"/>
        <v>220.618010668084</v>
      </c>
    </row>
    <row r="3739" spans="1:6" x14ac:dyDescent="0.3">
      <c r="A3739" t="str">
        <f>Buildings!A3735</f>
        <v>2018_1117</v>
      </c>
      <c r="B3739" s="4">
        <f>Buildings!B3735</f>
        <v>2018</v>
      </c>
      <c r="C3739" s="5">
        <f>Buildings!C3735</f>
        <v>569.98478447645903</v>
      </c>
      <c r="D3739" s="15">
        <f>Buildings!D3735</f>
        <v>6.359375</v>
      </c>
      <c r="E3739" s="4">
        <f t="shared" si="116"/>
        <v>2</v>
      </c>
      <c r="F3739" s="5">
        <f t="shared" si="117"/>
        <v>1139.9695689529181</v>
      </c>
    </row>
    <row r="3740" spans="1:6" x14ac:dyDescent="0.3">
      <c r="A3740" t="str">
        <f>Buildings!A3736</f>
        <v>2018_1118</v>
      </c>
      <c r="B3740" s="4">
        <f>Buildings!B3736</f>
        <v>2018</v>
      </c>
      <c r="C3740" s="5">
        <f>Buildings!C3736</f>
        <v>312.72812819480902</v>
      </c>
      <c r="D3740" s="15">
        <f>Buildings!D3736</f>
        <v>9.0546875</v>
      </c>
      <c r="E3740" s="4">
        <f t="shared" si="116"/>
        <v>3</v>
      </c>
      <c r="F3740" s="5">
        <f t="shared" si="117"/>
        <v>938.18438458442711</v>
      </c>
    </row>
    <row r="3741" spans="1:6" x14ac:dyDescent="0.3">
      <c r="A3741" t="str">
        <f>Buildings!A3737</f>
        <v>2018_1119</v>
      </c>
      <c r="B3741" s="4">
        <f>Buildings!B3737</f>
        <v>2018</v>
      </c>
      <c r="C3741" s="5">
        <f>Buildings!C3737</f>
        <v>606.61397068295605</v>
      </c>
      <c r="D3741" s="15">
        <f>Buildings!D3737</f>
        <v>5.6576704545454497</v>
      </c>
      <c r="E3741" s="4">
        <f t="shared" si="116"/>
        <v>1</v>
      </c>
      <c r="F3741" s="5">
        <f t="shared" si="117"/>
        <v>606.61397068295605</v>
      </c>
    </row>
    <row r="3742" spans="1:6" x14ac:dyDescent="0.3">
      <c r="A3742" t="str">
        <f>Buildings!A3738</f>
        <v>2018_1120</v>
      </c>
      <c r="B3742" s="4">
        <f>Buildings!B3738</f>
        <v>2018</v>
      </c>
      <c r="C3742" s="5">
        <f>Buildings!C3738</f>
        <v>1195.21120267734</v>
      </c>
      <c r="D3742" s="15">
        <f>Buildings!D3738</f>
        <v>6.1186298076923098</v>
      </c>
      <c r="E3742" s="4">
        <f t="shared" si="116"/>
        <v>2</v>
      </c>
      <c r="F3742" s="5">
        <f t="shared" si="117"/>
        <v>2390.42240535468</v>
      </c>
    </row>
    <row r="3743" spans="1:6" x14ac:dyDescent="0.3">
      <c r="A3743" t="str">
        <f>Buildings!A3739</f>
        <v>2018_1121</v>
      </c>
      <c r="B3743" s="4">
        <f>Buildings!B3739</f>
        <v>2018</v>
      </c>
      <c r="C3743" s="5">
        <f>Buildings!C3739</f>
        <v>459.759961334987</v>
      </c>
      <c r="D3743" s="15">
        <f>Buildings!D3739</f>
        <v>18.940625000000001</v>
      </c>
      <c r="E3743" s="4">
        <f t="shared" si="116"/>
        <v>6</v>
      </c>
      <c r="F3743" s="5">
        <f t="shared" si="117"/>
        <v>2758.5597680099218</v>
      </c>
    </row>
    <row r="3744" spans="1:6" x14ac:dyDescent="0.3">
      <c r="A3744" t="str">
        <f>Buildings!A3740</f>
        <v>2018_1122</v>
      </c>
      <c r="B3744" s="4">
        <f>Buildings!B3740</f>
        <v>2018</v>
      </c>
      <c r="C3744" s="5">
        <f>Buildings!C3740</f>
        <v>1231.9821012876901</v>
      </c>
      <c r="D3744" s="15">
        <f>Buildings!D3740</f>
        <v>6.1052938432835804</v>
      </c>
      <c r="E3744" s="4">
        <f t="shared" si="116"/>
        <v>2</v>
      </c>
      <c r="F3744" s="5">
        <f t="shared" si="117"/>
        <v>2463.9642025753801</v>
      </c>
    </row>
    <row r="3745" spans="1:6" x14ac:dyDescent="0.3">
      <c r="A3745" t="str">
        <f>Buildings!A3741</f>
        <v>2018_1123</v>
      </c>
      <c r="B3745" s="4">
        <f>Buildings!B3741</f>
        <v>2018</v>
      </c>
      <c r="C3745" s="5">
        <f>Buildings!C3741</f>
        <v>18.354413019493201</v>
      </c>
      <c r="D3745" s="15">
        <f>Buildings!D3741</f>
        <v>2.9453125</v>
      </c>
      <c r="E3745" s="4">
        <f t="shared" si="116"/>
        <v>1</v>
      </c>
      <c r="F3745" s="5">
        <f t="shared" si="117"/>
        <v>18.354413019493201</v>
      </c>
    </row>
    <row r="3746" spans="1:6" x14ac:dyDescent="0.3">
      <c r="A3746" t="str">
        <f>Buildings!A3742</f>
        <v>2018_1124</v>
      </c>
      <c r="B3746" s="4">
        <f>Buildings!B3742</f>
        <v>2018</v>
      </c>
      <c r="C3746" s="5">
        <f>Buildings!C3742</f>
        <v>845.83914021402597</v>
      </c>
      <c r="D3746" s="15">
        <f>Buildings!D3742</f>
        <v>5.2705502717391299</v>
      </c>
      <c r="E3746" s="4">
        <f t="shared" si="116"/>
        <v>1</v>
      </c>
      <c r="F3746" s="5">
        <f t="shared" si="117"/>
        <v>845.83914021402597</v>
      </c>
    </row>
    <row r="3747" spans="1:6" x14ac:dyDescent="0.3">
      <c r="A3747" t="str">
        <f>Buildings!A3743</f>
        <v>2018_1125</v>
      </c>
      <c r="B3747" s="4">
        <f>Buildings!B3743</f>
        <v>2018</v>
      </c>
      <c r="C3747" s="5">
        <f>Buildings!C3743</f>
        <v>110.231687230989</v>
      </c>
      <c r="D3747" s="15">
        <f>Buildings!D3743</f>
        <v>3.4544270833333299</v>
      </c>
      <c r="E3747" s="4">
        <f t="shared" si="116"/>
        <v>1</v>
      </c>
      <c r="F3747" s="5">
        <f t="shared" si="117"/>
        <v>110.231687230989</v>
      </c>
    </row>
    <row r="3748" spans="1:6" x14ac:dyDescent="0.3">
      <c r="A3748" t="str">
        <f>Buildings!A3744</f>
        <v>2018_1126</v>
      </c>
      <c r="B3748" s="4">
        <f>Buildings!B3744</f>
        <v>2018</v>
      </c>
      <c r="C3748" s="5">
        <f>Buildings!C3744</f>
        <v>1397.5565332649301</v>
      </c>
      <c r="D3748" s="15">
        <f>Buildings!D3744</f>
        <v>6.8409745065789496</v>
      </c>
      <c r="E3748" s="4">
        <f t="shared" si="116"/>
        <v>2</v>
      </c>
      <c r="F3748" s="5">
        <f t="shared" si="117"/>
        <v>2795.1130665298601</v>
      </c>
    </row>
    <row r="3749" spans="1:6" x14ac:dyDescent="0.3">
      <c r="A3749" t="str">
        <f>Buildings!A3745</f>
        <v>2018_1127</v>
      </c>
      <c r="B3749" s="4">
        <f>Buildings!B3745</f>
        <v>2018</v>
      </c>
      <c r="C3749" s="5">
        <f>Buildings!C3745</f>
        <v>533.16222299262802</v>
      </c>
      <c r="D3749" s="15">
        <f>Buildings!D3745</f>
        <v>6.6535560344827598</v>
      </c>
      <c r="E3749" s="4">
        <f t="shared" si="116"/>
        <v>2</v>
      </c>
      <c r="F3749" s="5">
        <f t="shared" si="117"/>
        <v>1066.324445985256</v>
      </c>
    </row>
    <row r="3750" spans="1:6" x14ac:dyDescent="0.3">
      <c r="A3750" t="str">
        <f>Buildings!A3746</f>
        <v>2018_1128</v>
      </c>
      <c r="B3750" s="4">
        <f>Buildings!B3746</f>
        <v>2018</v>
      </c>
      <c r="C3750" s="5">
        <f>Buildings!C3746</f>
        <v>18.456795324571399</v>
      </c>
      <c r="D3750" s="15">
        <f>Buildings!D3746</f>
        <v>2.1796875</v>
      </c>
      <c r="E3750" s="4">
        <f t="shared" si="116"/>
        <v>1</v>
      </c>
      <c r="F3750" s="5">
        <f t="shared" si="117"/>
        <v>18.456795324571399</v>
      </c>
    </row>
    <row r="3751" spans="1:6" x14ac:dyDescent="0.3">
      <c r="A3751" t="str">
        <f>Buildings!A3747</f>
        <v>2018_1129</v>
      </c>
      <c r="B3751" s="4">
        <f>Buildings!B3747</f>
        <v>2018</v>
      </c>
      <c r="C3751" s="5">
        <f>Buildings!C3747</f>
        <v>791.14880190044596</v>
      </c>
      <c r="D3751" s="15">
        <f>Buildings!D3747</f>
        <v>5.0521438953488396</v>
      </c>
      <c r="E3751" s="4">
        <f t="shared" si="116"/>
        <v>1</v>
      </c>
      <c r="F3751" s="5">
        <f t="shared" si="117"/>
        <v>791.14880190044596</v>
      </c>
    </row>
    <row r="3752" spans="1:6" x14ac:dyDescent="0.3">
      <c r="A3752" t="str">
        <f>Buildings!A3748</f>
        <v>2018_1130</v>
      </c>
      <c r="B3752" s="4">
        <f>Buildings!B3748</f>
        <v>2018</v>
      </c>
      <c r="C3752" s="5">
        <f>Buildings!C3748</f>
        <v>294.08784522488901</v>
      </c>
      <c r="D3752" s="15">
        <f>Buildings!D3748</f>
        <v>6.6142578125</v>
      </c>
      <c r="E3752" s="4">
        <f t="shared" si="116"/>
        <v>2</v>
      </c>
      <c r="F3752" s="5">
        <f t="shared" si="117"/>
        <v>588.17569044977802</v>
      </c>
    </row>
    <row r="3753" spans="1:6" x14ac:dyDescent="0.3">
      <c r="A3753" t="str">
        <f>Buildings!A3749</f>
        <v>2018_1131</v>
      </c>
      <c r="B3753" s="4">
        <f>Buildings!B3749</f>
        <v>2018</v>
      </c>
      <c r="C3753" s="5">
        <f>Buildings!C3749</f>
        <v>1176.9591307667999</v>
      </c>
      <c r="D3753" s="15">
        <f>Buildings!D3749</f>
        <v>5.3846435546875</v>
      </c>
      <c r="E3753" s="4">
        <f t="shared" si="116"/>
        <v>1</v>
      </c>
      <c r="F3753" s="5">
        <f t="shared" si="117"/>
        <v>1176.9591307667999</v>
      </c>
    </row>
    <row r="3754" spans="1:6" x14ac:dyDescent="0.3">
      <c r="A3754" t="str">
        <f>Buildings!A3750</f>
        <v>2018_1132</v>
      </c>
      <c r="B3754" s="4">
        <f>Buildings!B3750</f>
        <v>2018</v>
      </c>
      <c r="C3754" s="5">
        <f>Buildings!C3750</f>
        <v>92.036190016195206</v>
      </c>
      <c r="D3754" s="15">
        <f>Buildings!D3750</f>
        <v>4.9718749999999998</v>
      </c>
      <c r="E3754" s="4">
        <f t="shared" si="116"/>
        <v>1</v>
      </c>
      <c r="F3754" s="5">
        <f t="shared" si="117"/>
        <v>92.036190016195206</v>
      </c>
    </row>
    <row r="3755" spans="1:6" x14ac:dyDescent="0.3">
      <c r="A3755" t="str">
        <f>Buildings!A3751</f>
        <v>2018_1133</v>
      </c>
      <c r="B3755" s="4">
        <f>Buildings!B3751</f>
        <v>2018</v>
      </c>
      <c r="C3755" s="5">
        <f>Buildings!C3751</f>
        <v>36.763308794237702</v>
      </c>
      <c r="D3755" s="15">
        <f>Buildings!D3751</f>
        <v>2.2265625</v>
      </c>
      <c r="E3755" s="4">
        <f t="shared" si="116"/>
        <v>1</v>
      </c>
      <c r="F3755" s="5">
        <f t="shared" si="117"/>
        <v>36.763308794237702</v>
      </c>
    </row>
    <row r="3756" spans="1:6" x14ac:dyDescent="0.3">
      <c r="A3756" t="str">
        <f>Buildings!A3752</f>
        <v>2018_1134</v>
      </c>
      <c r="B3756" s="4">
        <f>Buildings!B3752</f>
        <v>2018</v>
      </c>
      <c r="C3756" s="5">
        <f>Buildings!C3752</f>
        <v>18.457293581217499</v>
      </c>
      <c r="D3756" s="15">
        <f>Buildings!D3752</f>
        <v>1.734375</v>
      </c>
      <c r="E3756" s="4">
        <f t="shared" si="116"/>
        <v>1</v>
      </c>
      <c r="F3756" s="5">
        <f t="shared" si="117"/>
        <v>18.457293581217499</v>
      </c>
    </row>
    <row r="3757" spans="1:6" x14ac:dyDescent="0.3">
      <c r="A3757" t="str">
        <f>Buildings!A3753</f>
        <v>2018_1135</v>
      </c>
      <c r="B3757" s="4">
        <f>Buildings!B3753</f>
        <v>2018</v>
      </c>
      <c r="C3757" s="5">
        <f>Buildings!C3753</f>
        <v>533.21365697868202</v>
      </c>
      <c r="D3757" s="15">
        <f>Buildings!D3753</f>
        <v>6.7672413793103496</v>
      </c>
      <c r="E3757" s="4">
        <f t="shared" si="116"/>
        <v>2</v>
      </c>
      <c r="F3757" s="5">
        <f t="shared" si="117"/>
        <v>1066.427313957364</v>
      </c>
    </row>
    <row r="3758" spans="1:6" x14ac:dyDescent="0.3">
      <c r="A3758" t="str">
        <f>Buildings!A3754</f>
        <v>2018_1136</v>
      </c>
      <c r="B3758" s="4">
        <f>Buildings!B3754</f>
        <v>2018</v>
      </c>
      <c r="C3758" s="5">
        <f>Buildings!C3754</f>
        <v>147.118723601103</v>
      </c>
      <c r="D3758" s="15">
        <f>Buildings!D3754</f>
        <v>11.4443359375</v>
      </c>
      <c r="E3758" s="4">
        <f t="shared" si="116"/>
        <v>3</v>
      </c>
      <c r="F3758" s="5">
        <f t="shared" si="117"/>
        <v>441.356170803309</v>
      </c>
    </row>
    <row r="3759" spans="1:6" x14ac:dyDescent="0.3">
      <c r="A3759" t="str">
        <f>Buildings!A3755</f>
        <v>2018_1137</v>
      </c>
      <c r="B3759" s="4">
        <f>Buildings!B3755</f>
        <v>2018</v>
      </c>
      <c r="C3759" s="5">
        <f>Buildings!C3755</f>
        <v>110.447138262913</v>
      </c>
      <c r="D3759" s="15">
        <f>Buildings!D3755</f>
        <v>4.9075520833333304</v>
      </c>
      <c r="E3759" s="4">
        <f t="shared" si="116"/>
        <v>1</v>
      </c>
      <c r="F3759" s="5">
        <f t="shared" si="117"/>
        <v>110.447138262913</v>
      </c>
    </row>
    <row r="3760" spans="1:6" x14ac:dyDescent="0.3">
      <c r="A3760" t="str">
        <f>Buildings!A3756</f>
        <v>2018_1138</v>
      </c>
      <c r="B3760" s="4">
        <f>Buildings!B3756</f>
        <v>2018</v>
      </c>
      <c r="C3760" s="5">
        <f>Buildings!C3756</f>
        <v>18.403716093860599</v>
      </c>
      <c r="D3760" s="15">
        <f>Buildings!D3756</f>
        <v>3</v>
      </c>
      <c r="E3760" s="4">
        <f t="shared" si="116"/>
        <v>1</v>
      </c>
      <c r="F3760" s="5">
        <f t="shared" si="117"/>
        <v>18.403716093860599</v>
      </c>
    </row>
    <row r="3761" spans="1:6" x14ac:dyDescent="0.3">
      <c r="A3761" t="str">
        <f>Buildings!A3757</f>
        <v>2018_1139</v>
      </c>
      <c r="B3761" s="4">
        <f>Buildings!B3757</f>
        <v>2018</v>
      </c>
      <c r="C3761" s="5">
        <f>Buildings!C3757</f>
        <v>92.039198784157605</v>
      </c>
      <c r="D3761" s="15">
        <f>Buildings!D3757</f>
        <v>3.5890624999999998</v>
      </c>
      <c r="E3761" s="4">
        <f t="shared" si="116"/>
        <v>1</v>
      </c>
      <c r="F3761" s="5">
        <f t="shared" si="117"/>
        <v>92.039198784157605</v>
      </c>
    </row>
    <row r="3762" spans="1:6" x14ac:dyDescent="0.3">
      <c r="A3762" t="str">
        <f>Buildings!A3758</f>
        <v>2018_1140</v>
      </c>
      <c r="B3762" s="4">
        <f>Buildings!B3758</f>
        <v>2018</v>
      </c>
      <c r="C3762" s="5">
        <f>Buildings!C3758</f>
        <v>202.21371430158601</v>
      </c>
      <c r="D3762" s="15">
        <f>Buildings!D3758</f>
        <v>14.958806818181801</v>
      </c>
      <c r="E3762" s="4">
        <f t="shared" si="116"/>
        <v>4</v>
      </c>
      <c r="F3762" s="5">
        <f t="shared" si="117"/>
        <v>808.85485720634404</v>
      </c>
    </row>
    <row r="3763" spans="1:6" x14ac:dyDescent="0.3">
      <c r="A3763" t="str">
        <f>Buildings!A3759</f>
        <v>2018_1141</v>
      </c>
      <c r="B3763" s="4">
        <f>Buildings!B3759</f>
        <v>2018</v>
      </c>
      <c r="C3763" s="5">
        <f>Buildings!C3759</f>
        <v>238.98582861013699</v>
      </c>
      <c r="D3763" s="15">
        <f>Buildings!D3759</f>
        <v>4.4284855769230802</v>
      </c>
      <c r="E3763" s="4">
        <f t="shared" si="116"/>
        <v>1</v>
      </c>
      <c r="F3763" s="5">
        <f t="shared" si="117"/>
        <v>238.98582861013699</v>
      </c>
    </row>
    <row r="3764" spans="1:6" x14ac:dyDescent="0.3">
      <c r="A3764" t="str">
        <f>Buildings!A3760</f>
        <v>2018_1142</v>
      </c>
      <c r="B3764" s="4">
        <f>Buildings!B3760</f>
        <v>2018</v>
      </c>
      <c r="C3764" s="5">
        <f>Buildings!C3760</f>
        <v>110.111932523549</v>
      </c>
      <c r="D3764" s="15">
        <f>Buildings!D3760</f>
        <v>4.0104166666666696</v>
      </c>
      <c r="E3764" s="4">
        <f t="shared" si="116"/>
        <v>1</v>
      </c>
      <c r="F3764" s="5">
        <f t="shared" si="117"/>
        <v>110.111932523549</v>
      </c>
    </row>
    <row r="3765" spans="1:6" x14ac:dyDescent="0.3">
      <c r="A3765" t="str">
        <f>Buildings!A3761</f>
        <v>2018_1143</v>
      </c>
      <c r="B3765" s="4">
        <f>Buildings!B3761</f>
        <v>2018</v>
      </c>
      <c r="C3765" s="5">
        <f>Buildings!C3761</f>
        <v>18.401514846831599</v>
      </c>
      <c r="D3765" s="15">
        <f>Buildings!D3761</f>
        <v>3.2421875</v>
      </c>
      <c r="E3765" s="4">
        <f t="shared" si="116"/>
        <v>1</v>
      </c>
      <c r="F3765" s="5">
        <f t="shared" si="117"/>
        <v>18.401514846831599</v>
      </c>
    </row>
    <row r="3766" spans="1:6" x14ac:dyDescent="0.3">
      <c r="A3766" t="str">
        <f>Buildings!A3762</f>
        <v>2018_1144</v>
      </c>
      <c r="B3766" s="4">
        <f>Buildings!B3762</f>
        <v>2018</v>
      </c>
      <c r="C3766" s="5">
        <f>Buildings!C3762</f>
        <v>404.356946861371</v>
      </c>
      <c r="D3766" s="15">
        <f>Buildings!D3762</f>
        <v>3.9481534090909101</v>
      </c>
      <c r="E3766" s="4">
        <f t="shared" si="116"/>
        <v>1</v>
      </c>
      <c r="F3766" s="5">
        <f t="shared" si="117"/>
        <v>404.356946861371</v>
      </c>
    </row>
    <row r="3767" spans="1:6" x14ac:dyDescent="0.3">
      <c r="A3767" t="str">
        <f>Buildings!A3763</f>
        <v>2018_1145</v>
      </c>
      <c r="B3767" s="4">
        <f>Buildings!B3763</f>
        <v>2018</v>
      </c>
      <c r="C3767" s="5">
        <f>Buildings!C3763</f>
        <v>55.274465508759</v>
      </c>
      <c r="D3767" s="15">
        <f>Buildings!D3763</f>
        <v>2.2135416666666701</v>
      </c>
      <c r="E3767" s="4">
        <f t="shared" si="116"/>
        <v>1</v>
      </c>
      <c r="F3767" s="5">
        <f t="shared" si="117"/>
        <v>55.274465508759</v>
      </c>
    </row>
    <row r="3768" spans="1:6" x14ac:dyDescent="0.3">
      <c r="A3768" t="str">
        <f>Buildings!A3764</f>
        <v>2018_1146</v>
      </c>
      <c r="B3768" s="4">
        <f>Buildings!B3764</f>
        <v>2018</v>
      </c>
      <c r="C3768" s="5">
        <f>Buildings!C3764</f>
        <v>202.33491603843899</v>
      </c>
      <c r="D3768" s="15">
        <f>Buildings!D3764</f>
        <v>5.7237215909090899</v>
      </c>
      <c r="E3768" s="4">
        <f t="shared" si="116"/>
        <v>1</v>
      </c>
      <c r="F3768" s="5">
        <f t="shared" si="117"/>
        <v>202.33491603843899</v>
      </c>
    </row>
    <row r="3769" spans="1:6" x14ac:dyDescent="0.3">
      <c r="A3769" t="str">
        <f>Buildings!A3765</f>
        <v>2018_1147</v>
      </c>
      <c r="B3769" s="4">
        <f>Buildings!B3765</f>
        <v>2018</v>
      </c>
      <c r="C3769" s="5">
        <f>Buildings!C3765</f>
        <v>147.070528637617</v>
      </c>
      <c r="D3769" s="15">
        <f>Buildings!D3765</f>
        <v>2.814453125</v>
      </c>
      <c r="E3769" s="4">
        <f t="shared" si="116"/>
        <v>1</v>
      </c>
      <c r="F3769" s="5">
        <f t="shared" si="117"/>
        <v>147.070528637617</v>
      </c>
    </row>
    <row r="3770" spans="1:6" x14ac:dyDescent="0.3">
      <c r="A3770" t="str">
        <f>Buildings!A3766</f>
        <v>2018_1148</v>
      </c>
      <c r="B3770" s="4">
        <f>Buildings!B3766</f>
        <v>2018</v>
      </c>
      <c r="C3770" s="5">
        <f>Buildings!C3766</f>
        <v>477.98407592624397</v>
      </c>
      <c r="D3770" s="15">
        <f>Buildings!D3766</f>
        <v>5.5348557692307701</v>
      </c>
      <c r="E3770" s="4">
        <f t="shared" si="116"/>
        <v>1</v>
      </c>
      <c r="F3770" s="5">
        <f t="shared" si="117"/>
        <v>477.98407592624397</v>
      </c>
    </row>
    <row r="3771" spans="1:6" x14ac:dyDescent="0.3">
      <c r="A3771" t="str">
        <f>Buildings!A3767</f>
        <v>2018_1149</v>
      </c>
      <c r="B3771" s="4">
        <f>Buildings!B3767</f>
        <v>2018</v>
      </c>
      <c r="C3771" s="5">
        <f>Buildings!C3767</f>
        <v>514.44222911075099</v>
      </c>
      <c r="D3771" s="15">
        <f>Buildings!D3767</f>
        <v>5.4148995535714297</v>
      </c>
      <c r="E3771" s="4">
        <f t="shared" si="116"/>
        <v>1</v>
      </c>
      <c r="F3771" s="5">
        <f t="shared" si="117"/>
        <v>514.44222911075099</v>
      </c>
    </row>
    <row r="3772" spans="1:6" x14ac:dyDescent="0.3">
      <c r="A3772" t="str">
        <f>Buildings!A3768</f>
        <v>2018_1150</v>
      </c>
      <c r="B3772" s="4">
        <f>Buildings!B3768</f>
        <v>2018</v>
      </c>
      <c r="C3772" s="5">
        <f>Buildings!C3768</f>
        <v>478.27314259484598</v>
      </c>
      <c r="D3772" s="15">
        <f>Buildings!D3768</f>
        <v>5.2049278846153904</v>
      </c>
      <c r="E3772" s="4">
        <f t="shared" si="116"/>
        <v>1</v>
      </c>
      <c r="F3772" s="5">
        <f t="shared" si="117"/>
        <v>478.27314259484598</v>
      </c>
    </row>
    <row r="3773" spans="1:6" x14ac:dyDescent="0.3">
      <c r="A3773" t="str">
        <f>Buildings!A3769</f>
        <v>2018_1151</v>
      </c>
      <c r="B3773" s="4">
        <f>Buildings!B3769</f>
        <v>2018</v>
      </c>
      <c r="C3773" s="5">
        <f>Buildings!C3769</f>
        <v>496.27651934325701</v>
      </c>
      <c r="D3773" s="15">
        <f>Buildings!D3769</f>
        <v>6.0384837962963003</v>
      </c>
      <c r="E3773" s="4">
        <f t="shared" si="116"/>
        <v>2</v>
      </c>
      <c r="F3773" s="5">
        <f t="shared" si="117"/>
        <v>992.55303868651401</v>
      </c>
    </row>
    <row r="3774" spans="1:6" x14ac:dyDescent="0.3">
      <c r="A3774" t="str">
        <f>Buildings!A3770</f>
        <v>2018_1152</v>
      </c>
      <c r="B3774" s="4">
        <f>Buildings!B3770</f>
        <v>2018</v>
      </c>
      <c r="C3774" s="5">
        <f>Buildings!C3770</f>
        <v>239.09548195916801</v>
      </c>
      <c r="D3774" s="15">
        <f>Buildings!D3770</f>
        <v>4.4909855769230802</v>
      </c>
      <c r="E3774" s="4">
        <f t="shared" si="116"/>
        <v>1</v>
      </c>
      <c r="F3774" s="5">
        <f t="shared" si="117"/>
        <v>239.09548195916801</v>
      </c>
    </row>
    <row r="3775" spans="1:6" x14ac:dyDescent="0.3">
      <c r="A3775" t="str">
        <f>Buildings!A3771</f>
        <v>2018_1153</v>
      </c>
      <c r="B3775" s="4">
        <f>Buildings!B3771</f>
        <v>2018</v>
      </c>
      <c r="C3775" s="5">
        <f>Buildings!C3771</f>
        <v>18.407749786973</v>
      </c>
      <c r="D3775" s="15">
        <f>Buildings!D3771</f>
        <v>2.5</v>
      </c>
      <c r="E3775" s="4">
        <f t="shared" si="116"/>
        <v>1</v>
      </c>
      <c r="F3775" s="5">
        <f t="shared" si="117"/>
        <v>18.407749786973</v>
      </c>
    </row>
    <row r="3776" spans="1:6" x14ac:dyDescent="0.3">
      <c r="A3776" t="str">
        <f>Buildings!A3772</f>
        <v>2018_1154</v>
      </c>
      <c r="B3776" s="4">
        <f>Buildings!B3772</f>
        <v>2018</v>
      </c>
      <c r="C3776" s="5">
        <f>Buildings!C3772</f>
        <v>36.754666694439898</v>
      </c>
      <c r="D3776" s="15">
        <f>Buildings!D3772</f>
        <v>4.0625</v>
      </c>
      <c r="E3776" s="4">
        <f t="shared" si="116"/>
        <v>1</v>
      </c>
      <c r="F3776" s="5">
        <f t="shared" si="117"/>
        <v>36.754666694439898</v>
      </c>
    </row>
    <row r="3777" spans="1:6" x14ac:dyDescent="0.3">
      <c r="A3777" t="str">
        <f>Buildings!A3773</f>
        <v>2018_1155</v>
      </c>
      <c r="B3777" s="4">
        <f>Buildings!B3773</f>
        <v>2018</v>
      </c>
      <c r="C3777" s="5">
        <f>Buildings!C3773</f>
        <v>73.634543396532493</v>
      </c>
      <c r="D3777" s="15">
        <f>Buildings!D3773</f>
        <v>4.453125</v>
      </c>
      <c r="E3777" s="4">
        <f t="shared" si="116"/>
        <v>1</v>
      </c>
      <c r="F3777" s="5">
        <f t="shared" si="117"/>
        <v>73.634543396532493</v>
      </c>
    </row>
    <row r="3778" spans="1:6" x14ac:dyDescent="0.3">
      <c r="A3778" t="str">
        <f>Buildings!A3774</f>
        <v>2018_1156</v>
      </c>
      <c r="B3778" s="4">
        <f>Buildings!B3774</f>
        <v>2018</v>
      </c>
      <c r="C3778" s="5">
        <f>Buildings!C3774</f>
        <v>147.075495265424</v>
      </c>
      <c r="D3778" s="15">
        <f>Buildings!D3774</f>
        <v>4.2177734375</v>
      </c>
      <c r="E3778" s="4">
        <f t="shared" si="116"/>
        <v>1</v>
      </c>
      <c r="F3778" s="5">
        <f t="shared" si="117"/>
        <v>147.075495265424</v>
      </c>
    </row>
    <row r="3779" spans="1:6" x14ac:dyDescent="0.3">
      <c r="A3779" t="str">
        <f>Buildings!A3775</f>
        <v>2018_1157</v>
      </c>
      <c r="B3779" s="4">
        <f>Buildings!B3775</f>
        <v>2018</v>
      </c>
      <c r="C3779" s="5">
        <f>Buildings!C3775</f>
        <v>36.766085099428899</v>
      </c>
      <c r="D3779" s="15">
        <f>Buildings!D3775</f>
        <v>4.8125</v>
      </c>
      <c r="E3779" s="4">
        <f t="shared" si="116"/>
        <v>1</v>
      </c>
      <c r="F3779" s="5">
        <f t="shared" si="117"/>
        <v>36.766085099428899</v>
      </c>
    </row>
    <row r="3780" spans="1:6" x14ac:dyDescent="0.3">
      <c r="A3780" t="str">
        <f>Buildings!A3776</f>
        <v>2018_1158</v>
      </c>
      <c r="B3780" s="4">
        <f>Buildings!B3776</f>
        <v>2018</v>
      </c>
      <c r="C3780" s="5">
        <f>Buildings!C3776</f>
        <v>1232.09685309324</v>
      </c>
      <c r="D3780" s="15">
        <f>Buildings!D3776</f>
        <v>5.6401585820895503</v>
      </c>
      <c r="E3780" s="4">
        <f t="shared" si="116"/>
        <v>1</v>
      </c>
      <c r="F3780" s="5">
        <f t="shared" si="117"/>
        <v>1232.09685309324</v>
      </c>
    </row>
    <row r="3781" spans="1:6" x14ac:dyDescent="0.3">
      <c r="A3781" t="str">
        <f>Buildings!A3777</f>
        <v>2018_1159</v>
      </c>
      <c r="B3781" s="4">
        <f>Buildings!B3777</f>
        <v>2018</v>
      </c>
      <c r="C3781" s="5">
        <f>Buildings!C3777</f>
        <v>36.873373854905402</v>
      </c>
      <c r="D3781" s="15">
        <f>Buildings!D3777</f>
        <v>4.1015625</v>
      </c>
      <c r="E3781" s="4">
        <f t="shared" si="116"/>
        <v>1</v>
      </c>
      <c r="F3781" s="5">
        <f t="shared" si="117"/>
        <v>36.873373854905402</v>
      </c>
    </row>
    <row r="3782" spans="1:6" x14ac:dyDescent="0.3">
      <c r="A3782" t="str">
        <f>Buildings!A3778</f>
        <v>2018_1160</v>
      </c>
      <c r="B3782" s="4">
        <f>Buildings!B3778</f>
        <v>2018</v>
      </c>
      <c r="C3782" s="5">
        <f>Buildings!C3778</f>
        <v>55.107555517926798</v>
      </c>
      <c r="D3782" s="15">
        <f>Buildings!D3778</f>
        <v>2.515625</v>
      </c>
      <c r="E3782" s="4">
        <f t="shared" si="116"/>
        <v>1</v>
      </c>
      <c r="F3782" s="5">
        <f t="shared" si="117"/>
        <v>55.107555517926798</v>
      </c>
    </row>
    <row r="3783" spans="1:6" x14ac:dyDescent="0.3">
      <c r="A3783" t="str">
        <f>Buildings!A3779</f>
        <v>2018_1161</v>
      </c>
      <c r="B3783" s="4">
        <f>Buildings!B3779</f>
        <v>2018</v>
      </c>
      <c r="C3783" s="5">
        <f>Buildings!C3779</f>
        <v>73.510990437120199</v>
      </c>
      <c r="D3783" s="15">
        <f>Buildings!D3779</f>
        <v>2.56640625</v>
      </c>
      <c r="E3783" s="4">
        <f t="shared" ref="E3783:E3846" si="118">MAX(1,FLOOR(D3783/$B$3,1))</f>
        <v>1</v>
      </c>
      <c r="F3783" s="5">
        <f t="shared" ref="F3783:F3846" si="119">C3783*E3783</f>
        <v>73.510990437120199</v>
      </c>
    </row>
    <row r="3784" spans="1:6" x14ac:dyDescent="0.3">
      <c r="A3784" t="str">
        <f>Buildings!A3780</f>
        <v>2018_1162</v>
      </c>
      <c r="B3784" s="4">
        <f>Buildings!B3780</f>
        <v>2018</v>
      </c>
      <c r="C3784" s="5">
        <f>Buildings!C3780</f>
        <v>202.369744110852</v>
      </c>
      <c r="D3784" s="15">
        <f>Buildings!D3780</f>
        <v>9.7734375</v>
      </c>
      <c r="E3784" s="4">
        <f t="shared" si="118"/>
        <v>3</v>
      </c>
      <c r="F3784" s="5">
        <f t="shared" si="119"/>
        <v>607.10923233255596</v>
      </c>
    </row>
    <row r="3785" spans="1:6" x14ac:dyDescent="0.3">
      <c r="A3785" t="str">
        <f>Buildings!A3781</f>
        <v>2018_1163</v>
      </c>
      <c r="B3785" s="4">
        <f>Buildings!B3781</f>
        <v>2018</v>
      </c>
      <c r="C3785" s="5">
        <f>Buildings!C3781</f>
        <v>330.989917837083</v>
      </c>
      <c r="D3785" s="15">
        <f>Buildings!D3781</f>
        <v>6.1102430555555598</v>
      </c>
      <c r="E3785" s="4">
        <f t="shared" si="118"/>
        <v>2</v>
      </c>
      <c r="F3785" s="5">
        <f t="shared" si="119"/>
        <v>661.979835674166</v>
      </c>
    </row>
    <row r="3786" spans="1:6" x14ac:dyDescent="0.3">
      <c r="A3786" t="str">
        <f>Buildings!A3782</f>
        <v>2018_1164</v>
      </c>
      <c r="B3786" s="4">
        <f>Buildings!B3782</f>
        <v>2018</v>
      </c>
      <c r="C3786" s="5">
        <f>Buildings!C3782</f>
        <v>1066.62729794905</v>
      </c>
      <c r="D3786" s="15">
        <f>Buildings!D3782</f>
        <v>6.0835129310344804</v>
      </c>
      <c r="E3786" s="4">
        <f t="shared" si="118"/>
        <v>2</v>
      </c>
      <c r="F3786" s="5">
        <f t="shared" si="119"/>
        <v>2133.2545958981</v>
      </c>
    </row>
    <row r="3787" spans="1:6" x14ac:dyDescent="0.3">
      <c r="A3787" t="str">
        <f>Buildings!A3783</f>
        <v>2018_1165</v>
      </c>
      <c r="B3787" s="4">
        <f>Buildings!B3783</f>
        <v>2018</v>
      </c>
      <c r="C3787" s="5">
        <f>Buildings!C3783</f>
        <v>1618.0575372502201</v>
      </c>
      <c r="D3787" s="15">
        <f>Buildings!D3783</f>
        <v>5.8783735795454497</v>
      </c>
      <c r="E3787" s="4">
        <f t="shared" si="118"/>
        <v>1</v>
      </c>
      <c r="F3787" s="5">
        <f t="shared" si="119"/>
        <v>1618.0575372502201</v>
      </c>
    </row>
    <row r="3788" spans="1:6" x14ac:dyDescent="0.3">
      <c r="A3788" t="str">
        <f>Buildings!A3784</f>
        <v>2018_1166</v>
      </c>
      <c r="B3788" s="4">
        <f>Buildings!B3784</f>
        <v>2018</v>
      </c>
      <c r="C3788" s="5">
        <f>Buildings!C3784</f>
        <v>128.771663736552</v>
      </c>
      <c r="D3788" s="15">
        <f>Buildings!D3784</f>
        <v>5.9453125</v>
      </c>
      <c r="E3788" s="4">
        <f t="shared" si="118"/>
        <v>1</v>
      </c>
      <c r="F3788" s="5">
        <f t="shared" si="119"/>
        <v>128.771663736552</v>
      </c>
    </row>
    <row r="3789" spans="1:6" x14ac:dyDescent="0.3">
      <c r="A3789" t="str">
        <f>Buildings!A3785</f>
        <v>2018_1167</v>
      </c>
      <c r="B3789" s="4">
        <f>Buildings!B3785</f>
        <v>2018</v>
      </c>
      <c r="C3789" s="5">
        <f>Buildings!C3785</f>
        <v>625.25951701402698</v>
      </c>
      <c r="D3789" s="15">
        <f>Buildings!D3785</f>
        <v>5.7649356617647101</v>
      </c>
      <c r="E3789" s="4">
        <f t="shared" si="118"/>
        <v>1</v>
      </c>
      <c r="F3789" s="5">
        <f t="shared" si="119"/>
        <v>625.25951701402698</v>
      </c>
    </row>
    <row r="3790" spans="1:6" x14ac:dyDescent="0.3">
      <c r="A3790" t="str">
        <f>Buildings!A3786</f>
        <v>2018_1168</v>
      </c>
      <c r="B3790" s="4">
        <f>Buildings!B3786</f>
        <v>2018</v>
      </c>
      <c r="C3790" s="5">
        <f>Buildings!C3786</f>
        <v>331.002871505916</v>
      </c>
      <c r="D3790" s="15">
        <f>Buildings!D3786</f>
        <v>7.4153645833333304</v>
      </c>
      <c r="E3790" s="4">
        <f t="shared" si="118"/>
        <v>2</v>
      </c>
      <c r="F3790" s="5">
        <f t="shared" si="119"/>
        <v>662.00574301183201</v>
      </c>
    </row>
    <row r="3791" spans="1:6" x14ac:dyDescent="0.3">
      <c r="A3791" t="str">
        <f>Buildings!A3787</f>
        <v>2018_1169</v>
      </c>
      <c r="B3791" s="4">
        <f>Buildings!B3787</f>
        <v>2018</v>
      </c>
      <c r="C3791" s="5">
        <f>Buildings!C3787</f>
        <v>165.52266888320401</v>
      </c>
      <c r="D3791" s="15">
        <f>Buildings!D3787</f>
        <v>3.4149305555555598</v>
      </c>
      <c r="E3791" s="4">
        <f t="shared" si="118"/>
        <v>1</v>
      </c>
      <c r="F3791" s="5">
        <f t="shared" si="119"/>
        <v>165.52266888320401</v>
      </c>
    </row>
    <row r="3792" spans="1:6" x14ac:dyDescent="0.3">
      <c r="A3792" t="str">
        <f>Buildings!A3788</f>
        <v>2018_1170</v>
      </c>
      <c r="B3792" s="4">
        <f>Buildings!B3788</f>
        <v>2018</v>
      </c>
      <c r="C3792" s="5">
        <f>Buildings!C3788</f>
        <v>993.13937985338305</v>
      </c>
      <c r="D3792" s="15">
        <f>Buildings!D3788</f>
        <v>5.6425057870370399</v>
      </c>
      <c r="E3792" s="4">
        <f t="shared" si="118"/>
        <v>1</v>
      </c>
      <c r="F3792" s="5">
        <f t="shared" si="119"/>
        <v>993.13937985338305</v>
      </c>
    </row>
    <row r="3793" spans="1:6" x14ac:dyDescent="0.3">
      <c r="A3793" t="str">
        <f>Buildings!A3789</f>
        <v>2018_1171</v>
      </c>
      <c r="B3793" s="4">
        <f>Buildings!B3789</f>
        <v>2018</v>
      </c>
      <c r="C3793" s="5">
        <f>Buildings!C3789</f>
        <v>18.403507020324501</v>
      </c>
      <c r="D3793" s="15">
        <f>Buildings!D3789</f>
        <v>3.09375</v>
      </c>
      <c r="E3793" s="4">
        <f t="shared" si="118"/>
        <v>1</v>
      </c>
      <c r="F3793" s="5">
        <f t="shared" si="119"/>
        <v>18.403507020324501</v>
      </c>
    </row>
    <row r="3794" spans="1:6" x14ac:dyDescent="0.3">
      <c r="A3794" t="str">
        <f>Buildings!A3790</f>
        <v>2018_1172</v>
      </c>
      <c r="B3794" s="4">
        <f>Buildings!B3790</f>
        <v>2018</v>
      </c>
      <c r="C3794" s="5">
        <f>Buildings!C3790</f>
        <v>275.92647454701398</v>
      </c>
      <c r="D3794" s="15">
        <f>Buildings!D3790</f>
        <v>4.5447916666666703</v>
      </c>
      <c r="E3794" s="4">
        <f t="shared" si="118"/>
        <v>1</v>
      </c>
      <c r="F3794" s="5">
        <f t="shared" si="119"/>
        <v>275.92647454701398</v>
      </c>
    </row>
    <row r="3795" spans="1:6" x14ac:dyDescent="0.3">
      <c r="A3795" t="str">
        <f>Buildings!A3791</f>
        <v>2018_1173</v>
      </c>
      <c r="B3795" s="4">
        <f>Buildings!B3791</f>
        <v>2018</v>
      </c>
      <c r="C3795" s="5">
        <f>Buildings!C3791</f>
        <v>349.30958140268899</v>
      </c>
      <c r="D3795" s="15">
        <f>Buildings!D3791</f>
        <v>5.3495065789473699</v>
      </c>
      <c r="E3795" s="4">
        <f t="shared" si="118"/>
        <v>1</v>
      </c>
      <c r="F3795" s="5">
        <f t="shared" si="119"/>
        <v>349.30958140268899</v>
      </c>
    </row>
    <row r="3796" spans="1:6" x14ac:dyDescent="0.3">
      <c r="A3796" t="str">
        <f>Buildings!A3792</f>
        <v>2018_1174</v>
      </c>
      <c r="B3796" s="4">
        <f>Buildings!B3792</f>
        <v>2018</v>
      </c>
      <c r="C3796" s="5">
        <f>Buildings!C3792</f>
        <v>91.991047468967693</v>
      </c>
      <c r="D3796" s="15">
        <f>Buildings!D3792</f>
        <v>2.4968750000000002</v>
      </c>
      <c r="E3796" s="4">
        <f t="shared" si="118"/>
        <v>1</v>
      </c>
      <c r="F3796" s="5">
        <f t="shared" si="119"/>
        <v>91.991047468967693</v>
      </c>
    </row>
    <row r="3797" spans="1:6" x14ac:dyDescent="0.3">
      <c r="A3797" t="str">
        <f>Buildings!A3793</f>
        <v>2018_1175</v>
      </c>
      <c r="B3797" s="4">
        <f>Buildings!B3793</f>
        <v>2018</v>
      </c>
      <c r="C3797" s="5">
        <f>Buildings!C3793</f>
        <v>73.635001413524193</v>
      </c>
      <c r="D3797" s="15">
        <f>Buildings!D3793</f>
        <v>5.001953125</v>
      </c>
      <c r="E3797" s="4">
        <f t="shared" si="118"/>
        <v>1</v>
      </c>
      <c r="F3797" s="5">
        <f t="shared" si="119"/>
        <v>73.635001413524193</v>
      </c>
    </row>
    <row r="3798" spans="1:6" x14ac:dyDescent="0.3">
      <c r="A3798" t="str">
        <f>Buildings!A3794</f>
        <v>2018_1176</v>
      </c>
      <c r="B3798" s="4">
        <f>Buildings!B3794</f>
        <v>2018</v>
      </c>
      <c r="C3798" s="5">
        <f>Buildings!C3794</f>
        <v>73.684990985317498</v>
      </c>
      <c r="D3798" s="15">
        <f>Buildings!D3794</f>
        <v>3.107421875</v>
      </c>
      <c r="E3798" s="4">
        <f t="shared" si="118"/>
        <v>1</v>
      </c>
      <c r="F3798" s="5">
        <f t="shared" si="119"/>
        <v>73.684990985317498</v>
      </c>
    </row>
    <row r="3799" spans="1:6" x14ac:dyDescent="0.3">
      <c r="A3799" t="str">
        <f>Buildings!A3795</f>
        <v>2018_1177</v>
      </c>
      <c r="B3799" s="4">
        <f>Buildings!B3795</f>
        <v>2018</v>
      </c>
      <c r="C3799" s="5">
        <f>Buildings!C3795</f>
        <v>276.029581069946</v>
      </c>
      <c r="D3799" s="15">
        <f>Buildings!D3795</f>
        <v>4.81614583333333</v>
      </c>
      <c r="E3799" s="4">
        <f t="shared" si="118"/>
        <v>1</v>
      </c>
      <c r="F3799" s="5">
        <f t="shared" si="119"/>
        <v>276.029581069946</v>
      </c>
    </row>
    <row r="3800" spans="1:6" x14ac:dyDescent="0.3">
      <c r="A3800" t="str">
        <f>Buildings!A3796</f>
        <v>2018_1178</v>
      </c>
      <c r="B3800" s="4">
        <f>Buildings!B3796</f>
        <v>2018</v>
      </c>
      <c r="C3800" s="5">
        <f>Buildings!C3796</f>
        <v>459.86432709544903</v>
      </c>
      <c r="D3800" s="15">
        <f>Buildings!D3796</f>
        <v>4.5618749999999997</v>
      </c>
      <c r="E3800" s="4">
        <f t="shared" si="118"/>
        <v>1</v>
      </c>
      <c r="F3800" s="5">
        <f t="shared" si="119"/>
        <v>459.86432709544903</v>
      </c>
    </row>
    <row r="3801" spans="1:6" x14ac:dyDescent="0.3">
      <c r="A3801" t="str">
        <f>Buildings!A3797</f>
        <v>2018_1179</v>
      </c>
      <c r="B3801" s="4">
        <f>Buildings!B3797</f>
        <v>2018</v>
      </c>
      <c r="C3801" s="5">
        <f>Buildings!C3797</f>
        <v>110.34829082340001</v>
      </c>
      <c r="D3801" s="15">
        <f>Buildings!D3797</f>
        <v>2.90625</v>
      </c>
      <c r="E3801" s="4">
        <f t="shared" si="118"/>
        <v>1</v>
      </c>
      <c r="F3801" s="5">
        <f t="shared" si="119"/>
        <v>110.34829082340001</v>
      </c>
    </row>
    <row r="3802" spans="1:6" x14ac:dyDescent="0.3">
      <c r="A3802" t="str">
        <f>Buildings!A3798</f>
        <v>2018_1180</v>
      </c>
      <c r="B3802" s="4">
        <f>Buildings!B3798</f>
        <v>2018</v>
      </c>
      <c r="C3802" s="5">
        <f>Buildings!C3798</f>
        <v>36.7144933566451</v>
      </c>
      <c r="D3802" s="15">
        <f>Buildings!D3798</f>
        <v>2.48046875</v>
      </c>
      <c r="E3802" s="4">
        <f t="shared" si="118"/>
        <v>1</v>
      </c>
      <c r="F3802" s="5">
        <f t="shared" si="119"/>
        <v>36.7144933566451</v>
      </c>
    </row>
    <row r="3803" spans="1:6" x14ac:dyDescent="0.3">
      <c r="A3803" t="str">
        <f>Buildings!A3799</f>
        <v>2018_1181</v>
      </c>
      <c r="B3803" s="4">
        <f>Buildings!B3799</f>
        <v>2018</v>
      </c>
      <c r="C3803" s="5">
        <f>Buildings!C3799</f>
        <v>239.10433185659301</v>
      </c>
      <c r="D3803" s="15">
        <f>Buildings!D3799</f>
        <v>3.6436298076923102</v>
      </c>
      <c r="E3803" s="4">
        <f t="shared" si="118"/>
        <v>1</v>
      </c>
      <c r="F3803" s="5">
        <f t="shared" si="119"/>
        <v>239.10433185659301</v>
      </c>
    </row>
    <row r="3804" spans="1:6" x14ac:dyDescent="0.3">
      <c r="A3804" t="str">
        <f>Buildings!A3800</f>
        <v>2018_1182</v>
      </c>
      <c r="B3804" s="4">
        <f>Buildings!B3800</f>
        <v>2018</v>
      </c>
      <c r="C3804" s="5">
        <f>Buildings!C3800</f>
        <v>239.05355171859301</v>
      </c>
      <c r="D3804" s="15">
        <f>Buildings!D3800</f>
        <v>3.1177884615384599</v>
      </c>
      <c r="E3804" s="4">
        <f t="shared" si="118"/>
        <v>1</v>
      </c>
      <c r="F3804" s="5">
        <f t="shared" si="119"/>
        <v>239.05355171859301</v>
      </c>
    </row>
    <row r="3805" spans="1:6" x14ac:dyDescent="0.3">
      <c r="A3805" t="str">
        <f>Buildings!A3801</f>
        <v>2018_1183</v>
      </c>
      <c r="B3805" s="4">
        <f>Buildings!B3801</f>
        <v>2018</v>
      </c>
      <c r="C3805" s="5">
        <f>Buildings!C3801</f>
        <v>220.48493623733501</v>
      </c>
      <c r="D3805" s="15">
        <f>Buildings!D3801</f>
        <v>3.533203125</v>
      </c>
      <c r="E3805" s="4">
        <f t="shared" si="118"/>
        <v>1</v>
      </c>
      <c r="F3805" s="5">
        <f t="shared" si="119"/>
        <v>220.48493623733501</v>
      </c>
    </row>
    <row r="3806" spans="1:6" x14ac:dyDescent="0.3">
      <c r="A3806" t="str">
        <f>Buildings!A3802</f>
        <v>2018_1184</v>
      </c>
      <c r="B3806" s="4">
        <f>Buildings!B3802</f>
        <v>2018</v>
      </c>
      <c r="C3806" s="5">
        <f>Buildings!C3802</f>
        <v>110.24527865275699</v>
      </c>
      <c r="D3806" s="15">
        <f>Buildings!D3802</f>
        <v>2.4088541666666701</v>
      </c>
      <c r="E3806" s="4">
        <f t="shared" si="118"/>
        <v>1</v>
      </c>
      <c r="F3806" s="5">
        <f t="shared" si="119"/>
        <v>110.24527865275699</v>
      </c>
    </row>
    <row r="3807" spans="1:6" x14ac:dyDescent="0.3">
      <c r="A3807" t="str">
        <f>Buildings!A3803</f>
        <v>2018_1185</v>
      </c>
      <c r="B3807" s="4">
        <f>Buildings!B3803</f>
        <v>2018</v>
      </c>
      <c r="C3807" s="5">
        <f>Buildings!C3803</f>
        <v>36.816703254357002</v>
      </c>
      <c r="D3807" s="15">
        <f>Buildings!D3803</f>
        <v>3.8046875</v>
      </c>
      <c r="E3807" s="4">
        <f t="shared" si="118"/>
        <v>1</v>
      </c>
      <c r="F3807" s="5">
        <f t="shared" si="119"/>
        <v>36.816703254357002</v>
      </c>
    </row>
    <row r="3808" spans="1:6" x14ac:dyDescent="0.3">
      <c r="A3808" t="str">
        <f>Buildings!A3804</f>
        <v>2018_1186</v>
      </c>
      <c r="B3808" s="4">
        <f>Buildings!B3804</f>
        <v>2018</v>
      </c>
      <c r="C3808" s="5">
        <f>Buildings!C3804</f>
        <v>110.319125586189</v>
      </c>
      <c r="D3808" s="15">
        <f>Buildings!D3804</f>
        <v>3.6575520833333299</v>
      </c>
      <c r="E3808" s="4">
        <f t="shared" si="118"/>
        <v>1</v>
      </c>
      <c r="F3808" s="5">
        <f t="shared" si="119"/>
        <v>110.319125586189</v>
      </c>
    </row>
    <row r="3809" spans="1:6" x14ac:dyDescent="0.3">
      <c r="A3809" t="str">
        <f>Buildings!A3805</f>
        <v>2018_1187</v>
      </c>
      <c r="B3809" s="4">
        <f>Buildings!B3805</f>
        <v>2018</v>
      </c>
      <c r="C3809" s="5">
        <f>Buildings!C3805</f>
        <v>36.714336764067397</v>
      </c>
      <c r="D3809" s="15">
        <f>Buildings!D3805</f>
        <v>2.04296875</v>
      </c>
      <c r="E3809" s="4">
        <f t="shared" si="118"/>
        <v>1</v>
      </c>
      <c r="F3809" s="5">
        <f t="shared" si="119"/>
        <v>36.714336764067397</v>
      </c>
    </row>
    <row r="3810" spans="1:6" x14ac:dyDescent="0.3">
      <c r="A3810" t="str">
        <f>Buildings!A3806</f>
        <v>2018_1188</v>
      </c>
      <c r="B3810" s="4">
        <f>Buildings!B3806</f>
        <v>2018</v>
      </c>
      <c r="C3810" s="5">
        <f>Buildings!C3806</f>
        <v>92.041985644027605</v>
      </c>
      <c r="D3810" s="15">
        <f>Buildings!D3806</f>
        <v>3.7593749999999999</v>
      </c>
      <c r="E3810" s="4">
        <f t="shared" si="118"/>
        <v>1</v>
      </c>
      <c r="F3810" s="5">
        <f t="shared" si="119"/>
        <v>92.041985644027605</v>
      </c>
    </row>
    <row r="3811" spans="1:6" x14ac:dyDescent="0.3">
      <c r="A3811" t="str">
        <f>Buildings!A3807</f>
        <v>2018_1189</v>
      </c>
      <c r="B3811" s="4">
        <f>Buildings!B3807</f>
        <v>2018</v>
      </c>
      <c r="C3811" s="5">
        <f>Buildings!C3807</f>
        <v>73.460626393556595</v>
      </c>
      <c r="D3811" s="15">
        <f>Buildings!D3807</f>
        <v>2.01953125</v>
      </c>
      <c r="E3811" s="4">
        <f t="shared" si="118"/>
        <v>1</v>
      </c>
      <c r="F3811" s="5">
        <f t="shared" si="119"/>
        <v>73.460626393556595</v>
      </c>
    </row>
    <row r="3812" spans="1:6" x14ac:dyDescent="0.3">
      <c r="A3812" t="str">
        <f>Buildings!A3808</f>
        <v>2018_1190</v>
      </c>
      <c r="B3812" s="4">
        <f>Buildings!B3808</f>
        <v>2018</v>
      </c>
      <c r="C3812" s="5">
        <f>Buildings!C3808</f>
        <v>55.225131905637703</v>
      </c>
      <c r="D3812" s="15">
        <f>Buildings!D3808</f>
        <v>2.8776041666666701</v>
      </c>
      <c r="E3812" s="4">
        <f t="shared" si="118"/>
        <v>1</v>
      </c>
      <c r="F3812" s="5">
        <f t="shared" si="119"/>
        <v>55.225131905637703</v>
      </c>
    </row>
    <row r="3813" spans="1:6" x14ac:dyDescent="0.3">
      <c r="A3813" t="str">
        <f>Buildings!A3809</f>
        <v>2018_1191</v>
      </c>
      <c r="B3813" s="4">
        <f>Buildings!B3809</f>
        <v>2018</v>
      </c>
      <c r="C3813" s="5">
        <f>Buildings!C3809</f>
        <v>73.479742408730104</v>
      </c>
      <c r="D3813" s="15">
        <f>Buildings!D3809</f>
        <v>2.35546875</v>
      </c>
      <c r="E3813" s="4">
        <f t="shared" si="118"/>
        <v>1</v>
      </c>
      <c r="F3813" s="5">
        <f t="shared" si="119"/>
        <v>73.479742408730104</v>
      </c>
    </row>
    <row r="3814" spans="1:6" x14ac:dyDescent="0.3">
      <c r="A3814" t="str">
        <f>Buildings!A3810</f>
        <v>2018_1192</v>
      </c>
      <c r="B3814" s="4">
        <f>Buildings!B3810</f>
        <v>2018</v>
      </c>
      <c r="C3814" s="5">
        <f>Buildings!C3810</f>
        <v>91.8884989097714</v>
      </c>
      <c r="D3814" s="15">
        <f>Buildings!D3810</f>
        <v>2.6312500000000001</v>
      </c>
      <c r="E3814" s="4">
        <f t="shared" si="118"/>
        <v>1</v>
      </c>
      <c r="F3814" s="5">
        <f t="shared" si="119"/>
        <v>91.8884989097714</v>
      </c>
    </row>
    <row r="3815" spans="1:6" x14ac:dyDescent="0.3">
      <c r="A3815" t="str">
        <f>Buildings!A3811</f>
        <v>2018_1193</v>
      </c>
      <c r="B3815" s="4">
        <f>Buildings!B3811</f>
        <v>2018</v>
      </c>
      <c r="C3815" s="5">
        <f>Buildings!C3811</f>
        <v>92.042083781211801</v>
      </c>
      <c r="D3815" s="15">
        <f>Buildings!D3811</f>
        <v>2.7828124999999999</v>
      </c>
      <c r="E3815" s="4">
        <f t="shared" si="118"/>
        <v>1</v>
      </c>
      <c r="F3815" s="5">
        <f t="shared" si="119"/>
        <v>92.042083781211801</v>
      </c>
    </row>
    <row r="3816" spans="1:6" x14ac:dyDescent="0.3">
      <c r="A3816" t="str">
        <f>Buildings!A3812</f>
        <v>2018_1194</v>
      </c>
      <c r="B3816" s="4">
        <f>Buildings!B3812</f>
        <v>2018</v>
      </c>
      <c r="C3816" s="5">
        <f>Buildings!C3812</f>
        <v>110.37006364017699</v>
      </c>
      <c r="D3816" s="15">
        <f>Buildings!D3812</f>
        <v>3.8828125</v>
      </c>
      <c r="E3816" s="4">
        <f t="shared" si="118"/>
        <v>1</v>
      </c>
      <c r="F3816" s="5">
        <f t="shared" si="119"/>
        <v>110.37006364017699</v>
      </c>
    </row>
    <row r="3817" spans="1:6" x14ac:dyDescent="0.3">
      <c r="A3817" t="str">
        <f>Buildings!A3813</f>
        <v>2018_1195</v>
      </c>
      <c r="B3817" s="4">
        <f>Buildings!B3813</f>
        <v>2018</v>
      </c>
      <c r="C3817" s="5">
        <f>Buildings!C3813</f>
        <v>128.653584491462</v>
      </c>
      <c r="D3817" s="15">
        <f>Buildings!D3813</f>
        <v>3.27008928571429</v>
      </c>
      <c r="E3817" s="4">
        <f t="shared" si="118"/>
        <v>1</v>
      </c>
      <c r="F3817" s="5">
        <f t="shared" si="119"/>
        <v>128.653584491462</v>
      </c>
    </row>
    <row r="3818" spans="1:6" x14ac:dyDescent="0.3">
      <c r="A3818" t="str">
        <f>Buildings!A3814</f>
        <v>2018_1196</v>
      </c>
      <c r="B3818" s="4">
        <f>Buildings!B3814</f>
        <v>2018</v>
      </c>
      <c r="C3818" s="5">
        <f>Buildings!C3814</f>
        <v>55.0717955008149</v>
      </c>
      <c r="D3818" s="15">
        <f>Buildings!D3814</f>
        <v>2.7630208333333299</v>
      </c>
      <c r="E3818" s="4">
        <f t="shared" si="118"/>
        <v>1</v>
      </c>
      <c r="F3818" s="5">
        <f t="shared" si="119"/>
        <v>55.0717955008149</v>
      </c>
    </row>
    <row r="3819" spans="1:6" x14ac:dyDescent="0.3">
      <c r="A3819" t="str">
        <f>Buildings!A3815</f>
        <v>2018_1197</v>
      </c>
      <c r="B3819" s="4">
        <f>Buildings!B3815</f>
        <v>2018</v>
      </c>
      <c r="C3819" s="5">
        <f>Buildings!C3815</f>
        <v>55.174123208969803</v>
      </c>
      <c r="D3819" s="15">
        <f>Buildings!D3815</f>
        <v>2.9140625</v>
      </c>
      <c r="E3819" s="4">
        <f t="shared" si="118"/>
        <v>1</v>
      </c>
      <c r="F3819" s="5">
        <f t="shared" si="119"/>
        <v>55.174123208969803</v>
      </c>
    </row>
    <row r="3820" spans="1:6" x14ac:dyDescent="0.3">
      <c r="A3820" t="str">
        <f>Buildings!A3816</f>
        <v>2018_1198</v>
      </c>
      <c r="B3820" s="4">
        <f>Buildings!B3816</f>
        <v>2018</v>
      </c>
      <c r="C3820" s="5">
        <f>Buildings!C3816</f>
        <v>367.70914609078199</v>
      </c>
      <c r="D3820" s="15">
        <f>Buildings!D3816</f>
        <v>5.3507812499999998</v>
      </c>
      <c r="E3820" s="4">
        <f t="shared" si="118"/>
        <v>1</v>
      </c>
      <c r="F3820" s="5">
        <f t="shared" si="119"/>
        <v>367.70914609078199</v>
      </c>
    </row>
    <row r="3821" spans="1:6" x14ac:dyDescent="0.3">
      <c r="A3821" t="str">
        <f>Buildings!A3817</f>
        <v>2018_1199</v>
      </c>
      <c r="B3821" s="4">
        <f>Buildings!B3817</f>
        <v>2018</v>
      </c>
      <c r="C3821" s="5">
        <f>Buildings!C3817</f>
        <v>128.706357533112</v>
      </c>
      <c r="D3821" s="15">
        <f>Buildings!D3817</f>
        <v>4.19977678571429</v>
      </c>
      <c r="E3821" s="4">
        <f t="shared" si="118"/>
        <v>1</v>
      </c>
      <c r="F3821" s="5">
        <f t="shared" si="119"/>
        <v>128.706357533112</v>
      </c>
    </row>
    <row r="3822" spans="1:6" x14ac:dyDescent="0.3">
      <c r="A3822" t="str">
        <f>Buildings!A3818</f>
        <v>2018_1200</v>
      </c>
      <c r="B3822" s="4">
        <f>Buildings!B3818</f>
        <v>2018</v>
      </c>
      <c r="C3822" s="5">
        <f>Buildings!C3818</f>
        <v>202.288969846442</v>
      </c>
      <c r="D3822" s="15">
        <f>Buildings!D3818</f>
        <v>4.6661931818181799</v>
      </c>
      <c r="E3822" s="4">
        <f t="shared" si="118"/>
        <v>1</v>
      </c>
      <c r="F3822" s="5">
        <f t="shared" si="119"/>
        <v>202.288969846442</v>
      </c>
    </row>
    <row r="3823" spans="1:6" x14ac:dyDescent="0.3">
      <c r="A3823" t="str">
        <f>Buildings!A3819</f>
        <v>2018_1201</v>
      </c>
      <c r="B3823" s="4">
        <f>Buildings!B3819</f>
        <v>2018</v>
      </c>
      <c r="C3823" s="5">
        <f>Buildings!C3819</f>
        <v>36.766398724168504</v>
      </c>
      <c r="D3823" s="15">
        <f>Buildings!D3819</f>
        <v>2.5234375</v>
      </c>
      <c r="E3823" s="4">
        <f t="shared" si="118"/>
        <v>1</v>
      </c>
      <c r="F3823" s="5">
        <f t="shared" si="119"/>
        <v>36.766398724168504</v>
      </c>
    </row>
    <row r="3824" spans="1:6" x14ac:dyDescent="0.3">
      <c r="A3824" t="str">
        <f>Buildings!A3820</f>
        <v>2018_1202</v>
      </c>
      <c r="B3824" s="4">
        <f>Buildings!B3820</f>
        <v>2018</v>
      </c>
      <c r="C3824" s="5">
        <f>Buildings!C3820</f>
        <v>18.459083890542399</v>
      </c>
      <c r="D3824" s="15">
        <f>Buildings!D3820</f>
        <v>3.0625</v>
      </c>
      <c r="E3824" s="4">
        <f t="shared" si="118"/>
        <v>1</v>
      </c>
      <c r="F3824" s="5">
        <f t="shared" si="119"/>
        <v>18.459083890542399</v>
      </c>
    </row>
    <row r="3825" spans="1:6" x14ac:dyDescent="0.3">
      <c r="A3825" t="str">
        <f>Buildings!A3821</f>
        <v>2018_1203</v>
      </c>
      <c r="B3825" s="4">
        <f>Buildings!B3821</f>
        <v>2018</v>
      </c>
      <c r="C3825" s="5">
        <f>Buildings!C3821</f>
        <v>514.97891963738903</v>
      </c>
      <c r="D3825" s="15">
        <f>Buildings!D3821</f>
        <v>4.1755022321428603</v>
      </c>
      <c r="E3825" s="4">
        <f t="shared" si="118"/>
        <v>1</v>
      </c>
      <c r="F3825" s="5">
        <f t="shared" si="119"/>
        <v>514.97891963738903</v>
      </c>
    </row>
    <row r="3826" spans="1:6" x14ac:dyDescent="0.3">
      <c r="A3826" t="str">
        <f>Buildings!A3822</f>
        <v>2018_1204</v>
      </c>
      <c r="B3826" s="4">
        <f>Buildings!B3822</f>
        <v>2018</v>
      </c>
      <c r="C3826" s="5">
        <f>Buildings!C3822</f>
        <v>92.042502477765098</v>
      </c>
      <c r="D3826" s="15">
        <f>Buildings!D3822</f>
        <v>2.6796875</v>
      </c>
      <c r="E3826" s="4">
        <f t="shared" si="118"/>
        <v>1</v>
      </c>
      <c r="F3826" s="5">
        <f t="shared" si="119"/>
        <v>92.042502477765098</v>
      </c>
    </row>
    <row r="3827" spans="1:6" x14ac:dyDescent="0.3">
      <c r="A3827" t="str">
        <f>Buildings!A3823</f>
        <v>2018_1205</v>
      </c>
      <c r="B3827" s="4">
        <f>Buildings!B3823</f>
        <v>2018</v>
      </c>
      <c r="C3827" s="5">
        <f>Buildings!C3823</f>
        <v>36.763622304424601</v>
      </c>
      <c r="D3827" s="15">
        <f>Buildings!D3823</f>
        <v>3.15625</v>
      </c>
      <c r="E3827" s="4">
        <f t="shared" si="118"/>
        <v>1</v>
      </c>
      <c r="F3827" s="5">
        <f t="shared" si="119"/>
        <v>36.763622304424601</v>
      </c>
    </row>
    <row r="3828" spans="1:6" x14ac:dyDescent="0.3">
      <c r="A3828" t="str">
        <f>Buildings!A3824</f>
        <v>2018_1206</v>
      </c>
      <c r="B3828" s="4">
        <f>Buildings!B3824</f>
        <v>2018</v>
      </c>
      <c r="C3828" s="5">
        <f>Buildings!C3824</f>
        <v>73.612367367371903</v>
      </c>
      <c r="D3828" s="15">
        <f>Buildings!D3824</f>
        <v>3.4765625</v>
      </c>
      <c r="E3828" s="4">
        <f t="shared" si="118"/>
        <v>1</v>
      </c>
      <c r="F3828" s="5">
        <f t="shared" si="119"/>
        <v>73.612367367371903</v>
      </c>
    </row>
    <row r="3829" spans="1:6" x14ac:dyDescent="0.3">
      <c r="A3829" t="str">
        <f>Buildings!A3825</f>
        <v>2018_1207</v>
      </c>
      <c r="B3829" s="4">
        <f>Buildings!B3825</f>
        <v>2018</v>
      </c>
      <c r="C3829" s="5">
        <f>Buildings!C3825</f>
        <v>404.40613523311902</v>
      </c>
      <c r="D3829" s="15">
        <f>Buildings!D3825</f>
        <v>2.6793323863636398</v>
      </c>
      <c r="E3829" s="4">
        <f t="shared" si="118"/>
        <v>1</v>
      </c>
      <c r="F3829" s="5">
        <f t="shared" si="119"/>
        <v>404.40613523311902</v>
      </c>
    </row>
    <row r="3830" spans="1:6" x14ac:dyDescent="0.3">
      <c r="A3830" t="str">
        <f>Buildings!A3826</f>
        <v>2018_1208</v>
      </c>
      <c r="B3830" s="4">
        <f>Buildings!B3826</f>
        <v>2018</v>
      </c>
      <c r="C3830" s="5">
        <f>Buildings!C3826</f>
        <v>257.43823480978602</v>
      </c>
      <c r="D3830" s="15">
        <f>Buildings!D3826</f>
        <v>3.9737723214285698</v>
      </c>
      <c r="E3830" s="4">
        <f t="shared" si="118"/>
        <v>1</v>
      </c>
      <c r="F3830" s="5">
        <f t="shared" si="119"/>
        <v>257.43823480978602</v>
      </c>
    </row>
    <row r="3831" spans="1:6" x14ac:dyDescent="0.3">
      <c r="A3831" t="str">
        <f>Buildings!A3827</f>
        <v>2018_1209</v>
      </c>
      <c r="B3831" s="4">
        <f>Buildings!B3827</f>
        <v>2018</v>
      </c>
      <c r="C3831" s="5">
        <f>Buildings!C3827</f>
        <v>808.75658125616599</v>
      </c>
      <c r="D3831" s="15">
        <f>Buildings!D3827</f>
        <v>4.9524147727272698</v>
      </c>
      <c r="E3831" s="4">
        <f t="shared" si="118"/>
        <v>1</v>
      </c>
      <c r="F3831" s="5">
        <f t="shared" si="119"/>
        <v>808.75658125616599</v>
      </c>
    </row>
    <row r="3832" spans="1:6" x14ac:dyDescent="0.3">
      <c r="A3832" t="str">
        <f>Buildings!A3828</f>
        <v>2018_1210</v>
      </c>
      <c r="B3832" s="4">
        <f>Buildings!B3828</f>
        <v>2018</v>
      </c>
      <c r="C3832" s="5">
        <f>Buildings!C3828</f>
        <v>165.52486745268101</v>
      </c>
      <c r="D3832" s="15">
        <f>Buildings!D3828</f>
        <v>3.578125</v>
      </c>
      <c r="E3832" s="4">
        <f t="shared" si="118"/>
        <v>1</v>
      </c>
      <c r="F3832" s="5">
        <f t="shared" si="119"/>
        <v>165.52486745268101</v>
      </c>
    </row>
    <row r="3833" spans="1:6" x14ac:dyDescent="0.3">
      <c r="A3833" t="str">
        <f>Buildings!A3829</f>
        <v>2018_1211</v>
      </c>
      <c r="B3833" s="4">
        <f>Buildings!B3829</f>
        <v>2018</v>
      </c>
      <c r="C3833" s="5">
        <f>Buildings!C3829</f>
        <v>73.6335358787328</v>
      </c>
      <c r="D3833" s="15">
        <f>Buildings!D3829</f>
        <v>4.201171875</v>
      </c>
      <c r="E3833" s="4">
        <f t="shared" si="118"/>
        <v>1</v>
      </c>
      <c r="F3833" s="5">
        <f t="shared" si="119"/>
        <v>73.6335358787328</v>
      </c>
    </row>
    <row r="3834" spans="1:6" x14ac:dyDescent="0.3">
      <c r="A3834" t="str">
        <f>Buildings!A3830</f>
        <v>2018_1212</v>
      </c>
      <c r="B3834" s="4">
        <f>Buildings!B3830</f>
        <v>2018</v>
      </c>
      <c r="C3834" s="5">
        <f>Buildings!C3830</f>
        <v>110.371062900871</v>
      </c>
      <c r="D3834" s="15">
        <f>Buildings!D3830</f>
        <v>4.2604166666666696</v>
      </c>
      <c r="E3834" s="4">
        <f t="shared" si="118"/>
        <v>1</v>
      </c>
      <c r="F3834" s="5">
        <f t="shared" si="119"/>
        <v>110.371062900871</v>
      </c>
    </row>
    <row r="3835" spans="1:6" x14ac:dyDescent="0.3">
      <c r="A3835" t="str">
        <f>Buildings!A3831</f>
        <v>2018_1213</v>
      </c>
      <c r="B3835" s="4">
        <f>Buildings!B3831</f>
        <v>2018</v>
      </c>
      <c r="C3835" s="5">
        <f>Buildings!C3831</f>
        <v>165.52430604398299</v>
      </c>
      <c r="D3835" s="15">
        <f>Buildings!D3831</f>
        <v>3.3784722222222201</v>
      </c>
      <c r="E3835" s="4">
        <f t="shared" si="118"/>
        <v>1</v>
      </c>
      <c r="F3835" s="5">
        <f t="shared" si="119"/>
        <v>165.52430604398299</v>
      </c>
    </row>
    <row r="3836" spans="1:6" x14ac:dyDescent="0.3">
      <c r="A3836" t="str">
        <f>Buildings!A3832</f>
        <v>2018_1214</v>
      </c>
      <c r="B3836" s="4">
        <f>Buildings!B3832</f>
        <v>2018</v>
      </c>
      <c r="C3836" s="5">
        <f>Buildings!C3832</f>
        <v>165.47233815118699</v>
      </c>
      <c r="D3836" s="15">
        <f>Buildings!D3832</f>
        <v>3.5998263888888902</v>
      </c>
      <c r="E3836" s="4">
        <f t="shared" si="118"/>
        <v>1</v>
      </c>
      <c r="F3836" s="5">
        <f t="shared" si="119"/>
        <v>165.47233815118699</v>
      </c>
    </row>
    <row r="3837" spans="1:6" x14ac:dyDescent="0.3">
      <c r="A3837" t="str">
        <f>Buildings!A3833</f>
        <v>2018_1215</v>
      </c>
      <c r="B3837" s="4">
        <f>Buildings!B3833</f>
        <v>2018</v>
      </c>
      <c r="C3837" s="5">
        <f>Buildings!C3833</f>
        <v>294.08843847364199</v>
      </c>
      <c r="D3837" s="15">
        <f>Buildings!D3833</f>
        <v>4.5634765625</v>
      </c>
      <c r="E3837" s="4">
        <f t="shared" si="118"/>
        <v>1</v>
      </c>
      <c r="F3837" s="5">
        <f t="shared" si="119"/>
        <v>294.08843847364199</v>
      </c>
    </row>
    <row r="3838" spans="1:6" x14ac:dyDescent="0.3">
      <c r="A3838" t="str">
        <f>Buildings!A3834</f>
        <v>2018_1216</v>
      </c>
      <c r="B3838" s="4">
        <f>Buildings!B3834</f>
        <v>2018</v>
      </c>
      <c r="C3838" s="5">
        <f>Buildings!C3834</f>
        <v>294.20380237232598</v>
      </c>
      <c r="D3838" s="15">
        <f>Buildings!D3834</f>
        <v>4.30615234375</v>
      </c>
      <c r="E3838" s="4">
        <f t="shared" si="118"/>
        <v>1</v>
      </c>
      <c r="F3838" s="5">
        <f t="shared" si="119"/>
        <v>294.20380237232598</v>
      </c>
    </row>
    <row r="3839" spans="1:6" x14ac:dyDescent="0.3">
      <c r="A3839" t="str">
        <f>Buildings!A3835</f>
        <v>2018_1217</v>
      </c>
      <c r="B3839" s="4">
        <f>Buildings!B3835</f>
        <v>2018</v>
      </c>
      <c r="C3839" s="5">
        <f>Buildings!C3835</f>
        <v>36.867980001494303</v>
      </c>
      <c r="D3839" s="15">
        <f>Buildings!D3835</f>
        <v>4.30078125</v>
      </c>
      <c r="E3839" s="4">
        <f t="shared" si="118"/>
        <v>1</v>
      </c>
      <c r="F3839" s="5">
        <f t="shared" si="119"/>
        <v>36.867980001494303</v>
      </c>
    </row>
    <row r="3840" spans="1:6" x14ac:dyDescent="0.3">
      <c r="A3840" t="str">
        <f>Buildings!A3836</f>
        <v>2018_1218</v>
      </c>
      <c r="B3840" s="4">
        <f>Buildings!B3836</f>
        <v>2018</v>
      </c>
      <c r="C3840" s="5">
        <f>Buildings!C3836</f>
        <v>73.582395041361494</v>
      </c>
      <c r="D3840" s="15">
        <f>Buildings!D3836</f>
        <v>2.787109375</v>
      </c>
      <c r="E3840" s="4">
        <f t="shared" si="118"/>
        <v>1</v>
      </c>
      <c r="F3840" s="5">
        <f t="shared" si="119"/>
        <v>73.582395041361494</v>
      </c>
    </row>
    <row r="3841" spans="1:6" x14ac:dyDescent="0.3">
      <c r="A3841" t="str">
        <f>Buildings!A3837</f>
        <v>2018_1219</v>
      </c>
      <c r="B3841" s="4">
        <f>Buildings!B3837</f>
        <v>2018</v>
      </c>
      <c r="C3841" s="5">
        <f>Buildings!C3837</f>
        <v>91.9933688826859</v>
      </c>
      <c r="D3841" s="15">
        <f>Buildings!D3837</f>
        <v>2.9078124999999999</v>
      </c>
      <c r="E3841" s="4">
        <f t="shared" si="118"/>
        <v>1</v>
      </c>
      <c r="F3841" s="5">
        <f t="shared" si="119"/>
        <v>91.9933688826859</v>
      </c>
    </row>
    <row r="3842" spans="1:6" x14ac:dyDescent="0.3">
      <c r="A3842" t="str">
        <f>Buildings!A3838</f>
        <v>2018_1220</v>
      </c>
      <c r="B3842" s="4">
        <f>Buildings!B3838</f>
        <v>2018</v>
      </c>
      <c r="C3842" s="5">
        <f>Buildings!C3838</f>
        <v>55.227114413864903</v>
      </c>
      <c r="D3842" s="15">
        <f>Buildings!D3838</f>
        <v>2.546875</v>
      </c>
      <c r="E3842" s="4">
        <f t="shared" si="118"/>
        <v>1</v>
      </c>
      <c r="F3842" s="5">
        <f t="shared" si="119"/>
        <v>55.227114413864903</v>
      </c>
    </row>
    <row r="3843" spans="1:6" x14ac:dyDescent="0.3">
      <c r="A3843" t="str">
        <f>Buildings!A3839</f>
        <v>2018_1221</v>
      </c>
      <c r="B3843" s="4">
        <f>Buildings!B3839</f>
        <v>2018</v>
      </c>
      <c r="C3843" s="5">
        <f>Buildings!C3839</f>
        <v>55.160803720354998</v>
      </c>
      <c r="D3843" s="15">
        <f>Buildings!D3839</f>
        <v>3.0416666666666701</v>
      </c>
      <c r="E3843" s="4">
        <f t="shared" si="118"/>
        <v>1</v>
      </c>
      <c r="F3843" s="5">
        <f t="shared" si="119"/>
        <v>55.160803720354998</v>
      </c>
    </row>
    <row r="3844" spans="1:6" x14ac:dyDescent="0.3">
      <c r="A3844" t="str">
        <f>Buildings!A3840</f>
        <v>2018_1222</v>
      </c>
      <c r="B3844" s="4">
        <f>Buildings!B3840</f>
        <v>2018</v>
      </c>
      <c r="C3844" s="5">
        <f>Buildings!C3840</f>
        <v>165.48280811682301</v>
      </c>
      <c r="D3844" s="15">
        <f>Buildings!D3840</f>
        <v>4.1901041666666696</v>
      </c>
      <c r="E3844" s="4">
        <f t="shared" si="118"/>
        <v>1</v>
      </c>
      <c r="F3844" s="5">
        <f t="shared" si="119"/>
        <v>165.48280811682301</v>
      </c>
    </row>
    <row r="3845" spans="1:6" x14ac:dyDescent="0.3">
      <c r="A3845" t="str">
        <f>Buildings!A3841</f>
        <v>2018_1223</v>
      </c>
      <c r="B3845" s="4">
        <f>Buildings!B3841</f>
        <v>2018</v>
      </c>
      <c r="C3845" s="5">
        <f>Buildings!C3841</f>
        <v>55.173887910321199</v>
      </c>
      <c r="D3845" s="15">
        <f>Buildings!D3841</f>
        <v>2.6848958333333299</v>
      </c>
      <c r="E3845" s="4">
        <f t="shared" si="118"/>
        <v>1</v>
      </c>
      <c r="F3845" s="5">
        <f t="shared" si="119"/>
        <v>55.173887910321199</v>
      </c>
    </row>
    <row r="3846" spans="1:6" x14ac:dyDescent="0.3">
      <c r="A3846" t="str">
        <f>Buildings!A3842</f>
        <v>2018_1224</v>
      </c>
      <c r="B3846" s="4">
        <f>Buildings!B3842</f>
        <v>2018</v>
      </c>
      <c r="C3846" s="5">
        <f>Buildings!C3842</f>
        <v>55.1758358888328</v>
      </c>
      <c r="D3846" s="15">
        <f>Buildings!D3842</f>
        <v>3.3359375</v>
      </c>
      <c r="E3846" s="4">
        <f t="shared" si="118"/>
        <v>1</v>
      </c>
      <c r="F3846" s="5">
        <f t="shared" si="119"/>
        <v>55.1758358888328</v>
      </c>
    </row>
    <row r="3847" spans="1:6" x14ac:dyDescent="0.3">
      <c r="A3847" t="str">
        <f>Buildings!A3843</f>
        <v>2018_1225</v>
      </c>
      <c r="B3847" s="4">
        <f>Buildings!B3843</f>
        <v>2018</v>
      </c>
      <c r="C3847" s="5">
        <f>Buildings!C3843</f>
        <v>36.816683635115602</v>
      </c>
      <c r="D3847" s="15">
        <f>Buildings!D3843</f>
        <v>3.640625</v>
      </c>
      <c r="E3847" s="4">
        <f t="shared" ref="E3847:E3910" si="120">MAX(1,FLOOR(D3847/$B$3,1))</f>
        <v>1</v>
      </c>
      <c r="F3847" s="5">
        <f t="shared" ref="F3847:F3910" si="121">C3847*E3847</f>
        <v>36.816683635115602</v>
      </c>
    </row>
    <row r="3848" spans="1:6" x14ac:dyDescent="0.3">
      <c r="A3848" t="str">
        <f>Buildings!A3844</f>
        <v>2018_1226</v>
      </c>
      <c r="B3848" s="4">
        <f>Buildings!B3844</f>
        <v>2018</v>
      </c>
      <c r="C3848" s="5">
        <f>Buildings!C3844</f>
        <v>18.354602089151701</v>
      </c>
      <c r="D3848" s="15">
        <f>Buildings!D3844</f>
        <v>2.15625</v>
      </c>
      <c r="E3848" s="4">
        <f t="shared" si="120"/>
        <v>1</v>
      </c>
      <c r="F3848" s="5">
        <f t="shared" si="121"/>
        <v>18.354602089151701</v>
      </c>
    </row>
    <row r="3849" spans="1:6" x14ac:dyDescent="0.3">
      <c r="A3849" t="str">
        <f>Buildings!A3845</f>
        <v>2018_1227</v>
      </c>
      <c r="B3849" s="4">
        <f>Buildings!B3845</f>
        <v>2018</v>
      </c>
      <c r="C3849" s="5">
        <f>Buildings!C3845</f>
        <v>73.632489137351499</v>
      </c>
      <c r="D3849" s="15">
        <f>Buildings!D3845</f>
        <v>2.341796875</v>
      </c>
      <c r="E3849" s="4">
        <f t="shared" si="120"/>
        <v>1</v>
      </c>
      <c r="F3849" s="5">
        <f t="shared" si="121"/>
        <v>73.632489137351499</v>
      </c>
    </row>
    <row r="3850" spans="1:6" x14ac:dyDescent="0.3">
      <c r="A3850" t="str">
        <f>Buildings!A3846</f>
        <v>2018_1228</v>
      </c>
      <c r="B3850" s="4">
        <f>Buildings!B3846</f>
        <v>2018</v>
      </c>
      <c r="C3850" s="5">
        <f>Buildings!C3846</f>
        <v>3328.6312831006899</v>
      </c>
      <c r="D3850" s="15">
        <f>Buildings!D3846</f>
        <v>6.2800414364640904</v>
      </c>
      <c r="E3850" s="4">
        <f t="shared" si="120"/>
        <v>2</v>
      </c>
      <c r="F3850" s="5">
        <f t="shared" si="121"/>
        <v>6657.2625662013797</v>
      </c>
    </row>
    <row r="3851" spans="1:6" x14ac:dyDescent="0.3">
      <c r="A3851" t="str">
        <f>Buildings!A3847</f>
        <v>2018_1229</v>
      </c>
      <c r="B3851" s="4">
        <f>Buildings!B3847</f>
        <v>2018</v>
      </c>
      <c r="C3851" s="5">
        <f>Buildings!C3847</f>
        <v>18.3514285413548</v>
      </c>
      <c r="D3851" s="15">
        <f>Buildings!D3847</f>
        <v>1.7109375</v>
      </c>
      <c r="E3851" s="4">
        <f t="shared" si="120"/>
        <v>1</v>
      </c>
      <c r="F3851" s="5">
        <f t="shared" si="121"/>
        <v>18.3514285413548</v>
      </c>
    </row>
    <row r="3852" spans="1:6" x14ac:dyDescent="0.3">
      <c r="A3852" t="str">
        <f>Buildings!A3848</f>
        <v>2018_1230</v>
      </c>
      <c r="B3852" s="4">
        <f>Buildings!B3848</f>
        <v>2018</v>
      </c>
      <c r="C3852" s="5">
        <f>Buildings!C3848</f>
        <v>606.62046762555804</v>
      </c>
      <c r="D3852" s="15">
        <f>Buildings!D3848</f>
        <v>6.4599905303030303</v>
      </c>
      <c r="E3852" s="4">
        <f t="shared" si="120"/>
        <v>2</v>
      </c>
      <c r="F3852" s="5">
        <f t="shared" si="121"/>
        <v>1213.2409352511161</v>
      </c>
    </row>
    <row r="3853" spans="1:6" x14ac:dyDescent="0.3">
      <c r="A3853" t="str">
        <f>Buildings!A3849</f>
        <v>2018_1231</v>
      </c>
      <c r="B3853" s="4">
        <f>Buildings!B3849</f>
        <v>2018</v>
      </c>
      <c r="C3853" s="5">
        <f>Buildings!C3849</f>
        <v>55.071619346737897</v>
      </c>
      <c r="D3853" s="15">
        <f>Buildings!D3849</f>
        <v>3.6901041666666701</v>
      </c>
      <c r="E3853" s="4">
        <f t="shared" si="120"/>
        <v>1</v>
      </c>
      <c r="F3853" s="5">
        <f t="shared" si="121"/>
        <v>55.071619346737897</v>
      </c>
    </row>
    <row r="3854" spans="1:6" x14ac:dyDescent="0.3">
      <c r="A3854" t="str">
        <f>Buildings!A3850</f>
        <v>2018_1232</v>
      </c>
      <c r="B3854" s="4">
        <f>Buildings!B3850</f>
        <v>2018</v>
      </c>
      <c r="C3854" s="5">
        <f>Buildings!C3850</f>
        <v>128.70639809221001</v>
      </c>
      <c r="D3854" s="15">
        <f>Buildings!D3850</f>
        <v>3.58147321428571</v>
      </c>
      <c r="E3854" s="4">
        <f t="shared" si="120"/>
        <v>1</v>
      </c>
      <c r="F3854" s="5">
        <f t="shared" si="121"/>
        <v>128.70639809221001</v>
      </c>
    </row>
    <row r="3855" spans="1:6" x14ac:dyDescent="0.3">
      <c r="A3855" t="str">
        <f>Buildings!A3851</f>
        <v>2018_1233</v>
      </c>
      <c r="B3855" s="4">
        <f>Buildings!B3851</f>
        <v>2018</v>
      </c>
      <c r="C3855" s="5">
        <f>Buildings!C3851</f>
        <v>128.75802185293301</v>
      </c>
      <c r="D3855" s="15">
        <f>Buildings!D3851</f>
        <v>3.39508928571429</v>
      </c>
      <c r="E3855" s="4">
        <f t="shared" si="120"/>
        <v>1</v>
      </c>
      <c r="F3855" s="5">
        <f t="shared" si="121"/>
        <v>128.75802185293301</v>
      </c>
    </row>
    <row r="3856" spans="1:6" x14ac:dyDescent="0.3">
      <c r="A3856" t="str">
        <f>Buildings!A3852</f>
        <v>2018_1234</v>
      </c>
      <c r="B3856" s="4">
        <f>Buildings!B3852</f>
        <v>2018</v>
      </c>
      <c r="C3856" s="5">
        <f>Buildings!C3852</f>
        <v>220.69345207978</v>
      </c>
      <c r="D3856" s="15">
        <f>Buildings!D3852</f>
        <v>2.1139322916666701</v>
      </c>
      <c r="E3856" s="4">
        <f t="shared" si="120"/>
        <v>1</v>
      </c>
      <c r="F3856" s="5">
        <f t="shared" si="121"/>
        <v>220.69345207978</v>
      </c>
    </row>
    <row r="3857" spans="1:6" x14ac:dyDescent="0.3">
      <c r="A3857" t="str">
        <f>Buildings!A3853</f>
        <v>2018_1235</v>
      </c>
      <c r="B3857" s="4">
        <f>Buildings!B3853</f>
        <v>2018</v>
      </c>
      <c r="C3857" s="5">
        <f>Buildings!C3853</f>
        <v>588.40352463722195</v>
      </c>
      <c r="D3857" s="15">
        <f>Buildings!D3853</f>
        <v>5.5517578125</v>
      </c>
      <c r="E3857" s="4">
        <f t="shared" si="120"/>
        <v>1</v>
      </c>
      <c r="F3857" s="5">
        <f t="shared" si="121"/>
        <v>588.40352463722195</v>
      </c>
    </row>
    <row r="3858" spans="1:6" x14ac:dyDescent="0.3">
      <c r="A3858" t="str">
        <f>Buildings!A3854</f>
        <v>2018_1236</v>
      </c>
      <c r="B3858" s="4">
        <f>Buildings!B3854</f>
        <v>2018</v>
      </c>
      <c r="C3858" s="5">
        <f>Buildings!C3854</f>
        <v>18.357008555903999</v>
      </c>
      <c r="D3858" s="15">
        <f>Buildings!D3854</f>
        <v>2.046875</v>
      </c>
      <c r="E3858" s="4">
        <f t="shared" si="120"/>
        <v>1</v>
      </c>
      <c r="F3858" s="5">
        <f t="shared" si="121"/>
        <v>18.357008555903999</v>
      </c>
    </row>
    <row r="3859" spans="1:6" x14ac:dyDescent="0.3">
      <c r="A3859" t="str">
        <f>Buildings!A3855</f>
        <v>2018_1237</v>
      </c>
      <c r="B3859" s="4">
        <f>Buildings!B3855</f>
        <v>2018</v>
      </c>
      <c r="C3859" s="5">
        <f>Buildings!C3855</f>
        <v>459.66087335348101</v>
      </c>
      <c r="D3859" s="15">
        <f>Buildings!D3855</f>
        <v>4.84375</v>
      </c>
      <c r="E3859" s="4">
        <f t="shared" si="120"/>
        <v>1</v>
      </c>
      <c r="F3859" s="5">
        <f t="shared" si="121"/>
        <v>459.66087335348101</v>
      </c>
    </row>
    <row r="3860" spans="1:6" x14ac:dyDescent="0.3">
      <c r="A3860" t="str">
        <f>Buildings!A3856</f>
        <v>2018_1238</v>
      </c>
      <c r="B3860" s="4">
        <f>Buildings!B3856</f>
        <v>2018</v>
      </c>
      <c r="C3860" s="5">
        <f>Buildings!C3856</f>
        <v>73.509026791900396</v>
      </c>
      <c r="D3860" s="15">
        <f>Buildings!D3856</f>
        <v>3.79296875</v>
      </c>
      <c r="E3860" s="4">
        <f t="shared" si="120"/>
        <v>1</v>
      </c>
      <c r="F3860" s="5">
        <f t="shared" si="121"/>
        <v>73.509026791900396</v>
      </c>
    </row>
    <row r="3861" spans="1:6" x14ac:dyDescent="0.3">
      <c r="A3861" t="str">
        <f>Buildings!A3857</f>
        <v>2018_1239</v>
      </c>
      <c r="B3861" s="4">
        <f>Buildings!B3857</f>
        <v>2018</v>
      </c>
      <c r="C3861" s="5">
        <f>Buildings!C3857</f>
        <v>73.508844168856697</v>
      </c>
      <c r="D3861" s="15">
        <f>Buildings!D3857</f>
        <v>3.001953125</v>
      </c>
      <c r="E3861" s="4">
        <f t="shared" si="120"/>
        <v>1</v>
      </c>
      <c r="F3861" s="5">
        <f t="shared" si="121"/>
        <v>73.508844168856697</v>
      </c>
    </row>
    <row r="3862" spans="1:6" x14ac:dyDescent="0.3">
      <c r="A3862" t="str">
        <f>Buildings!A3858</f>
        <v>2018_1240</v>
      </c>
      <c r="B3862" s="4">
        <f>Buildings!B3858</f>
        <v>2018</v>
      </c>
      <c r="C3862" s="5">
        <f>Buildings!C3858</f>
        <v>459.71584956161701</v>
      </c>
      <c r="D3862" s="15">
        <f>Buildings!D3858</f>
        <v>7.8256249999999996</v>
      </c>
      <c r="E3862" s="4">
        <f t="shared" si="120"/>
        <v>2</v>
      </c>
      <c r="F3862" s="5">
        <f t="shared" si="121"/>
        <v>919.43169912323401</v>
      </c>
    </row>
    <row r="3863" spans="1:6" x14ac:dyDescent="0.3">
      <c r="A3863" t="str">
        <f>Buildings!A3859</f>
        <v>2018_1241</v>
      </c>
      <c r="B3863" s="4">
        <f>Buildings!B3859</f>
        <v>2018</v>
      </c>
      <c r="C3863" s="5">
        <f>Buildings!C3859</f>
        <v>220.63121624104701</v>
      </c>
      <c r="D3863" s="15">
        <f>Buildings!D3859</f>
        <v>5.4498697916666696</v>
      </c>
      <c r="E3863" s="4">
        <f t="shared" si="120"/>
        <v>1</v>
      </c>
      <c r="F3863" s="5">
        <f t="shared" si="121"/>
        <v>220.63121624104701</v>
      </c>
    </row>
    <row r="3864" spans="1:6" x14ac:dyDescent="0.3">
      <c r="A3864" t="str">
        <f>Buildings!A3860</f>
        <v>2018_1242</v>
      </c>
      <c r="B3864" s="4">
        <f>Buildings!B3860</f>
        <v>2018</v>
      </c>
      <c r="C3864" s="5">
        <f>Buildings!C3860</f>
        <v>165.57627301849399</v>
      </c>
      <c r="D3864" s="15">
        <f>Buildings!D3860</f>
        <v>4.7699652777777803</v>
      </c>
      <c r="E3864" s="4">
        <f t="shared" si="120"/>
        <v>1</v>
      </c>
      <c r="F3864" s="5">
        <f t="shared" si="121"/>
        <v>165.57627301849399</v>
      </c>
    </row>
    <row r="3865" spans="1:6" x14ac:dyDescent="0.3">
      <c r="A3865" t="str">
        <f>Buildings!A3861</f>
        <v>2018_1243</v>
      </c>
      <c r="B3865" s="4">
        <f>Buildings!B3861</f>
        <v>2018</v>
      </c>
      <c r="C3865" s="5">
        <f>Buildings!C3861</f>
        <v>128.667584646493</v>
      </c>
      <c r="D3865" s="15">
        <f>Buildings!D3861</f>
        <v>5.69866071428571</v>
      </c>
      <c r="E3865" s="4">
        <f t="shared" si="120"/>
        <v>1</v>
      </c>
      <c r="F3865" s="5">
        <f t="shared" si="121"/>
        <v>128.667584646493</v>
      </c>
    </row>
    <row r="3866" spans="1:6" x14ac:dyDescent="0.3">
      <c r="A3866" t="str">
        <f>Buildings!A3862</f>
        <v>2018_1244</v>
      </c>
      <c r="B3866" s="4">
        <f>Buildings!B3862</f>
        <v>2018</v>
      </c>
      <c r="C3866" s="5">
        <f>Buildings!C3862</f>
        <v>18.3518910277635</v>
      </c>
      <c r="D3866" s="15">
        <f>Buildings!D3862</f>
        <v>2.9375</v>
      </c>
      <c r="E3866" s="4">
        <f t="shared" si="120"/>
        <v>1</v>
      </c>
      <c r="F3866" s="5">
        <f t="shared" si="121"/>
        <v>18.3518910277635</v>
      </c>
    </row>
    <row r="3867" spans="1:6" x14ac:dyDescent="0.3">
      <c r="A3867" t="str">
        <f>Buildings!A3863</f>
        <v>2018_1245</v>
      </c>
      <c r="B3867" s="4">
        <f>Buildings!B3863</f>
        <v>2018</v>
      </c>
      <c r="C3867" s="5">
        <f>Buildings!C3863</f>
        <v>73.626471884548707</v>
      </c>
      <c r="D3867" s="15">
        <f>Buildings!D3863</f>
        <v>3.84765625</v>
      </c>
      <c r="E3867" s="4">
        <f t="shared" si="120"/>
        <v>1</v>
      </c>
      <c r="F3867" s="5">
        <f t="shared" si="121"/>
        <v>73.626471884548707</v>
      </c>
    </row>
    <row r="3868" spans="1:6" x14ac:dyDescent="0.3">
      <c r="A3868" t="str">
        <f>Buildings!A3864</f>
        <v>2018_1246</v>
      </c>
      <c r="B3868" s="4">
        <f>Buildings!B3864</f>
        <v>2018</v>
      </c>
      <c r="C3868" s="5">
        <f>Buildings!C3864</f>
        <v>680.37727564945806</v>
      </c>
      <c r="D3868" s="15">
        <f>Buildings!D3864</f>
        <v>5.3828125</v>
      </c>
      <c r="E3868" s="4">
        <f t="shared" si="120"/>
        <v>1</v>
      </c>
      <c r="F3868" s="5">
        <f t="shared" si="121"/>
        <v>680.37727564945806</v>
      </c>
    </row>
    <row r="3869" spans="1:6" x14ac:dyDescent="0.3">
      <c r="A3869" t="str">
        <f>Buildings!A3865</f>
        <v>2018_1247</v>
      </c>
      <c r="B3869" s="4">
        <f>Buildings!B3865</f>
        <v>2018</v>
      </c>
      <c r="C3869" s="5">
        <f>Buildings!C3865</f>
        <v>110.23508099466601</v>
      </c>
      <c r="D3869" s="15">
        <f>Buildings!D3865</f>
        <v>2.9791666666666701</v>
      </c>
      <c r="E3869" s="4">
        <f t="shared" si="120"/>
        <v>1</v>
      </c>
      <c r="F3869" s="5">
        <f t="shared" si="121"/>
        <v>110.23508099466601</v>
      </c>
    </row>
    <row r="3870" spans="1:6" x14ac:dyDescent="0.3">
      <c r="A3870" t="str">
        <f>Buildings!A3866</f>
        <v>2018_1248</v>
      </c>
      <c r="B3870" s="4">
        <f>Buildings!B3866</f>
        <v>2018</v>
      </c>
      <c r="C3870" s="5">
        <f>Buildings!C3866</f>
        <v>110.212861392647</v>
      </c>
      <c r="D3870" s="15">
        <f>Buildings!D3866</f>
        <v>8.5260416666666696</v>
      </c>
      <c r="E3870" s="4">
        <f t="shared" si="120"/>
        <v>2</v>
      </c>
      <c r="F3870" s="5">
        <f t="shared" si="121"/>
        <v>220.425722785294</v>
      </c>
    </row>
    <row r="3871" spans="1:6" x14ac:dyDescent="0.3">
      <c r="A3871" t="str">
        <f>Buildings!A3867</f>
        <v>2018_1249</v>
      </c>
      <c r="B3871" s="4">
        <f>Buildings!B3867</f>
        <v>2018</v>
      </c>
      <c r="C3871" s="5">
        <f>Buildings!C3867</f>
        <v>809.38081388361798</v>
      </c>
      <c r="D3871" s="15">
        <f>Buildings!D3867</f>
        <v>6.3057528409090899</v>
      </c>
      <c r="E3871" s="4">
        <f t="shared" si="120"/>
        <v>2</v>
      </c>
      <c r="F3871" s="5">
        <f t="shared" si="121"/>
        <v>1618.761627767236</v>
      </c>
    </row>
    <row r="3872" spans="1:6" x14ac:dyDescent="0.3">
      <c r="A3872" t="str">
        <f>Buildings!A3868</f>
        <v>2018_1250</v>
      </c>
      <c r="B3872" s="4">
        <f>Buildings!B3868</f>
        <v>2018</v>
      </c>
      <c r="C3872" s="5">
        <f>Buildings!C3868</f>
        <v>55.260424168780403</v>
      </c>
      <c r="D3872" s="15">
        <f>Buildings!D3868</f>
        <v>2.7786458333333299</v>
      </c>
      <c r="E3872" s="4">
        <f t="shared" si="120"/>
        <v>1</v>
      </c>
      <c r="F3872" s="5">
        <f t="shared" si="121"/>
        <v>55.260424168780403</v>
      </c>
    </row>
    <row r="3873" spans="1:6" x14ac:dyDescent="0.3">
      <c r="A3873" t="str">
        <f>Buildings!A3869</f>
        <v>2018_1251</v>
      </c>
      <c r="B3873" s="4">
        <f>Buildings!B3869</f>
        <v>2018</v>
      </c>
      <c r="C3873" s="5">
        <f>Buildings!C3869</f>
        <v>91.865594532340793</v>
      </c>
      <c r="D3873" s="15">
        <f>Buildings!D3869</f>
        <v>2.5703125</v>
      </c>
      <c r="E3873" s="4">
        <f t="shared" si="120"/>
        <v>1</v>
      </c>
      <c r="F3873" s="5">
        <f t="shared" si="121"/>
        <v>91.865594532340793</v>
      </c>
    </row>
    <row r="3874" spans="1:6" x14ac:dyDescent="0.3">
      <c r="A3874" t="str">
        <f>Buildings!A3870</f>
        <v>2018_1252</v>
      </c>
      <c r="B3874" s="4">
        <f>Buildings!B3870</f>
        <v>2018</v>
      </c>
      <c r="C3874" s="5">
        <f>Buildings!C3870</f>
        <v>937.88421802222695</v>
      </c>
      <c r="D3874" s="15">
        <f>Buildings!D3870</f>
        <v>6.2910539215686301</v>
      </c>
      <c r="E3874" s="4">
        <f t="shared" si="120"/>
        <v>2</v>
      </c>
      <c r="F3874" s="5">
        <f t="shared" si="121"/>
        <v>1875.7684360444539</v>
      </c>
    </row>
    <row r="3875" spans="1:6" x14ac:dyDescent="0.3">
      <c r="A3875" t="str">
        <f>Buildings!A3871</f>
        <v>2018_1253</v>
      </c>
      <c r="B3875" s="4">
        <f>Buildings!B3871</f>
        <v>2018</v>
      </c>
      <c r="C3875" s="5">
        <f>Buildings!C3871</f>
        <v>330.90836637280898</v>
      </c>
      <c r="D3875" s="15">
        <f>Buildings!D3871</f>
        <v>4.90625</v>
      </c>
      <c r="E3875" s="4">
        <f t="shared" si="120"/>
        <v>1</v>
      </c>
      <c r="F3875" s="5">
        <f t="shared" si="121"/>
        <v>330.90836637280898</v>
      </c>
    </row>
    <row r="3876" spans="1:6" x14ac:dyDescent="0.3">
      <c r="A3876" t="str">
        <f>Buildings!A3872</f>
        <v>2018_1254</v>
      </c>
      <c r="B3876" s="4">
        <f>Buildings!B3872</f>
        <v>2018</v>
      </c>
      <c r="C3876" s="5">
        <f>Buildings!C3872</f>
        <v>18.3578110635281</v>
      </c>
      <c r="D3876" s="15">
        <f>Buildings!D3872</f>
        <v>1.90625</v>
      </c>
      <c r="E3876" s="4">
        <f t="shared" si="120"/>
        <v>1</v>
      </c>
      <c r="F3876" s="5">
        <f t="shared" si="121"/>
        <v>18.3578110635281</v>
      </c>
    </row>
    <row r="3877" spans="1:6" x14ac:dyDescent="0.3">
      <c r="A3877" t="str">
        <f>Buildings!A3873</f>
        <v>2018_1255</v>
      </c>
      <c r="B3877" s="4">
        <f>Buildings!B3873</f>
        <v>2018</v>
      </c>
      <c r="C3877" s="5">
        <f>Buildings!C3873</f>
        <v>18.403624633327102</v>
      </c>
      <c r="D3877" s="15">
        <f>Buildings!D3873</f>
        <v>3.53125</v>
      </c>
      <c r="E3877" s="4">
        <f t="shared" si="120"/>
        <v>1</v>
      </c>
      <c r="F3877" s="5">
        <f t="shared" si="121"/>
        <v>18.403624633327102</v>
      </c>
    </row>
    <row r="3878" spans="1:6" x14ac:dyDescent="0.3">
      <c r="A3878" t="str">
        <f>Buildings!A3874</f>
        <v>2018_1256</v>
      </c>
      <c r="B3878" s="4">
        <f>Buildings!B3874</f>
        <v>2018</v>
      </c>
      <c r="C3878" s="5">
        <f>Buildings!C3874</f>
        <v>18.3524057138711</v>
      </c>
      <c r="D3878" s="15">
        <f>Buildings!D3874</f>
        <v>4.0078125</v>
      </c>
      <c r="E3878" s="4">
        <f t="shared" si="120"/>
        <v>1</v>
      </c>
      <c r="F3878" s="5">
        <f t="shared" si="121"/>
        <v>18.3524057138711</v>
      </c>
    </row>
    <row r="3879" spans="1:6" x14ac:dyDescent="0.3">
      <c r="A3879" t="str">
        <f>Buildings!A3875</f>
        <v>2018_1257</v>
      </c>
      <c r="B3879" s="4">
        <f>Buildings!B3875</f>
        <v>2018</v>
      </c>
      <c r="C3879" s="5">
        <f>Buildings!C3875</f>
        <v>73.410443807020798</v>
      </c>
      <c r="D3879" s="15">
        <f>Buildings!D3875</f>
        <v>3.71484375</v>
      </c>
      <c r="E3879" s="4">
        <f t="shared" si="120"/>
        <v>1</v>
      </c>
      <c r="F3879" s="5">
        <f t="shared" si="121"/>
        <v>73.410443807020798</v>
      </c>
    </row>
    <row r="3880" spans="1:6" x14ac:dyDescent="0.3">
      <c r="A3880" t="str">
        <f>Buildings!A3876</f>
        <v>2018_1258</v>
      </c>
      <c r="B3880" s="4">
        <f>Buildings!B3876</f>
        <v>2018</v>
      </c>
      <c r="C3880" s="5">
        <f>Buildings!C3876</f>
        <v>73.511662412434802</v>
      </c>
      <c r="D3880" s="15">
        <f>Buildings!D3876</f>
        <v>5.455078125</v>
      </c>
      <c r="E3880" s="4">
        <f t="shared" si="120"/>
        <v>1</v>
      </c>
      <c r="F3880" s="5">
        <f t="shared" si="121"/>
        <v>73.511662412434802</v>
      </c>
    </row>
    <row r="3881" spans="1:6" x14ac:dyDescent="0.3">
      <c r="A3881" t="str">
        <f>Buildings!A3877</f>
        <v>2018_1259</v>
      </c>
      <c r="B3881" s="4">
        <f>Buildings!B3877</f>
        <v>2018</v>
      </c>
      <c r="C3881" s="5">
        <f>Buildings!C3877</f>
        <v>735.322395049036</v>
      </c>
      <c r="D3881" s="15">
        <f>Buildings!D3877</f>
        <v>5.8746093750000004</v>
      </c>
      <c r="E3881" s="4">
        <f t="shared" si="120"/>
        <v>1</v>
      </c>
      <c r="F3881" s="5">
        <f t="shared" si="121"/>
        <v>735.322395049036</v>
      </c>
    </row>
    <row r="3882" spans="1:6" x14ac:dyDescent="0.3">
      <c r="A3882" t="str">
        <f>Buildings!A3878</f>
        <v>2018_1260</v>
      </c>
      <c r="B3882" s="4">
        <f>Buildings!B3878</f>
        <v>2018</v>
      </c>
      <c r="C3882" s="5">
        <f>Buildings!C3878</f>
        <v>386.06886320281802</v>
      </c>
      <c r="D3882" s="15">
        <f>Buildings!D3878</f>
        <v>4.4713541666666696</v>
      </c>
      <c r="E3882" s="4">
        <f t="shared" si="120"/>
        <v>1</v>
      </c>
      <c r="F3882" s="5">
        <f t="shared" si="121"/>
        <v>386.06886320281802</v>
      </c>
    </row>
    <row r="3883" spans="1:6" x14ac:dyDescent="0.3">
      <c r="A3883" t="str">
        <f>Buildings!A3879</f>
        <v>2018_1261</v>
      </c>
      <c r="B3883" s="4">
        <f>Buildings!B3879</f>
        <v>2018</v>
      </c>
      <c r="C3883" s="5">
        <f>Buildings!C3879</f>
        <v>55.0633368697017</v>
      </c>
      <c r="D3883" s="15">
        <f>Buildings!D3879</f>
        <v>2.4244791666666701</v>
      </c>
      <c r="E3883" s="4">
        <f t="shared" si="120"/>
        <v>1</v>
      </c>
      <c r="F3883" s="5">
        <f t="shared" si="121"/>
        <v>55.0633368697017</v>
      </c>
    </row>
    <row r="3884" spans="1:6" x14ac:dyDescent="0.3">
      <c r="A3884" t="str">
        <f>Buildings!A3880</f>
        <v>2018_1262</v>
      </c>
      <c r="B3884" s="4">
        <f>Buildings!B3880</f>
        <v>2018</v>
      </c>
      <c r="C3884" s="5">
        <f>Buildings!C3880</f>
        <v>18.455366525799</v>
      </c>
      <c r="D3884" s="15">
        <f>Buildings!D3880</f>
        <v>2.7421875</v>
      </c>
      <c r="E3884" s="4">
        <f t="shared" si="120"/>
        <v>1</v>
      </c>
      <c r="F3884" s="5">
        <f t="shared" si="121"/>
        <v>18.455366525799</v>
      </c>
    </row>
    <row r="3885" spans="1:6" x14ac:dyDescent="0.3">
      <c r="A3885" t="str">
        <f>Buildings!A3881</f>
        <v>2018_1263</v>
      </c>
      <c r="B3885" s="4">
        <f>Buildings!B3881</f>
        <v>2018</v>
      </c>
      <c r="C3885" s="5">
        <f>Buildings!C3881</f>
        <v>18.403657296672499</v>
      </c>
      <c r="D3885" s="15">
        <f>Buildings!D3881</f>
        <v>4.6171875</v>
      </c>
      <c r="E3885" s="4">
        <f t="shared" si="120"/>
        <v>1</v>
      </c>
      <c r="F3885" s="5">
        <f t="shared" si="121"/>
        <v>18.403657296672499</v>
      </c>
    </row>
    <row r="3886" spans="1:6" x14ac:dyDescent="0.3">
      <c r="A3886" t="str">
        <f>Buildings!A3882</f>
        <v>2018_1264</v>
      </c>
      <c r="B3886" s="4">
        <f>Buildings!B3882</f>
        <v>2018</v>
      </c>
      <c r="C3886" s="5">
        <f>Buildings!C3882</f>
        <v>91.813944838941097</v>
      </c>
      <c r="D3886" s="15">
        <f>Buildings!D3882</f>
        <v>3.9546874999999999</v>
      </c>
      <c r="E3886" s="4">
        <f t="shared" si="120"/>
        <v>1</v>
      </c>
      <c r="F3886" s="5">
        <f t="shared" si="121"/>
        <v>91.813944838941097</v>
      </c>
    </row>
    <row r="3887" spans="1:6" x14ac:dyDescent="0.3">
      <c r="A3887" t="str">
        <f>Buildings!A3883</f>
        <v>2018_1265</v>
      </c>
      <c r="B3887" s="4">
        <f>Buildings!B3883</f>
        <v>2018</v>
      </c>
      <c r="C3887" s="5">
        <f>Buildings!C3883</f>
        <v>55.108598927035899</v>
      </c>
      <c r="D3887" s="15">
        <f>Buildings!D3883</f>
        <v>3.5494791666666701</v>
      </c>
      <c r="E3887" s="4">
        <f t="shared" si="120"/>
        <v>1</v>
      </c>
      <c r="F3887" s="5">
        <f t="shared" si="121"/>
        <v>55.108598927035899</v>
      </c>
    </row>
    <row r="3888" spans="1:6" x14ac:dyDescent="0.3">
      <c r="A3888" t="str">
        <f>Buildings!A3884</f>
        <v>2018_1266</v>
      </c>
      <c r="B3888" s="4">
        <f>Buildings!B3884</f>
        <v>2018</v>
      </c>
      <c r="C3888" s="5">
        <f>Buildings!C3884</f>
        <v>73.512484526261701</v>
      </c>
      <c r="D3888" s="15">
        <f>Buildings!D3884</f>
        <v>2.591796875</v>
      </c>
      <c r="E3888" s="4">
        <f t="shared" si="120"/>
        <v>1</v>
      </c>
      <c r="F3888" s="5">
        <f t="shared" si="121"/>
        <v>73.512484526261701</v>
      </c>
    </row>
    <row r="3889" spans="1:6" x14ac:dyDescent="0.3">
      <c r="A3889" t="str">
        <f>Buildings!A3885</f>
        <v>2018_1267</v>
      </c>
      <c r="B3889" s="4">
        <f>Buildings!B3885</f>
        <v>2018</v>
      </c>
      <c r="C3889" s="5">
        <f>Buildings!C3885</f>
        <v>459.79828163143202</v>
      </c>
      <c r="D3889" s="15">
        <f>Buildings!D3885</f>
        <v>3.8434374999999998</v>
      </c>
      <c r="E3889" s="4">
        <f t="shared" si="120"/>
        <v>1</v>
      </c>
      <c r="F3889" s="5">
        <f t="shared" si="121"/>
        <v>459.79828163143202</v>
      </c>
    </row>
    <row r="3890" spans="1:6" x14ac:dyDescent="0.3">
      <c r="A3890" t="str">
        <f>Buildings!A3886</f>
        <v>2018_1268</v>
      </c>
      <c r="B3890" s="4">
        <f>Buildings!B3886</f>
        <v>2018</v>
      </c>
      <c r="C3890" s="5">
        <f>Buildings!C3886</f>
        <v>36.757628899067598</v>
      </c>
      <c r="D3890" s="15">
        <f>Buildings!D3886</f>
        <v>1.9453125</v>
      </c>
      <c r="E3890" s="4">
        <f t="shared" si="120"/>
        <v>1</v>
      </c>
      <c r="F3890" s="5">
        <f t="shared" si="121"/>
        <v>36.757628899067598</v>
      </c>
    </row>
    <row r="3891" spans="1:6" x14ac:dyDescent="0.3">
      <c r="A3891" t="str">
        <f>Buildings!A3887</f>
        <v>2018_1269</v>
      </c>
      <c r="B3891" s="4">
        <f>Buildings!B3887</f>
        <v>2018</v>
      </c>
      <c r="C3891" s="5">
        <f>Buildings!C3887</f>
        <v>386.11812291480601</v>
      </c>
      <c r="D3891" s="15">
        <f>Buildings!D3887</f>
        <v>5.1893601190476204</v>
      </c>
      <c r="E3891" s="4">
        <f t="shared" si="120"/>
        <v>1</v>
      </c>
      <c r="F3891" s="5">
        <f t="shared" si="121"/>
        <v>386.11812291480601</v>
      </c>
    </row>
    <row r="3892" spans="1:6" x14ac:dyDescent="0.3">
      <c r="A3892" t="str">
        <f>Buildings!A3888</f>
        <v>2018_1270</v>
      </c>
      <c r="B3892" s="4">
        <f>Buildings!B3888</f>
        <v>2018</v>
      </c>
      <c r="C3892" s="5">
        <f>Buildings!C3888</f>
        <v>73.509998785331803</v>
      </c>
      <c r="D3892" s="15">
        <f>Buildings!D3888</f>
        <v>2.98828125</v>
      </c>
      <c r="E3892" s="4">
        <f t="shared" si="120"/>
        <v>1</v>
      </c>
      <c r="F3892" s="5">
        <f t="shared" si="121"/>
        <v>73.509998785331803</v>
      </c>
    </row>
    <row r="3893" spans="1:6" x14ac:dyDescent="0.3">
      <c r="A3893" t="str">
        <f>Buildings!A3889</f>
        <v>2018_1271</v>
      </c>
      <c r="B3893" s="4">
        <f>Buildings!B3889</f>
        <v>2018</v>
      </c>
      <c r="C3893" s="5">
        <f>Buildings!C3889</f>
        <v>18.403154220432</v>
      </c>
      <c r="D3893" s="15">
        <f>Buildings!D3889</f>
        <v>2.921875</v>
      </c>
      <c r="E3893" s="4">
        <f t="shared" si="120"/>
        <v>1</v>
      </c>
      <c r="F3893" s="5">
        <f t="shared" si="121"/>
        <v>18.403154220432</v>
      </c>
    </row>
    <row r="3894" spans="1:6" x14ac:dyDescent="0.3">
      <c r="A3894" t="str">
        <f>Buildings!A3890</f>
        <v>2018_1272</v>
      </c>
      <c r="B3894" s="4">
        <f>Buildings!B3890</f>
        <v>2018</v>
      </c>
      <c r="C3894" s="5">
        <f>Buildings!C3890</f>
        <v>18.352145114913601</v>
      </c>
      <c r="D3894" s="15">
        <f>Buildings!D3890</f>
        <v>6.0078125</v>
      </c>
      <c r="E3894" s="4">
        <f t="shared" si="120"/>
        <v>2</v>
      </c>
      <c r="F3894" s="5">
        <f t="shared" si="121"/>
        <v>36.704290229827201</v>
      </c>
    </row>
    <row r="3895" spans="1:6" x14ac:dyDescent="0.3">
      <c r="A3895" t="str">
        <f>Buildings!A3891</f>
        <v>2018_1273</v>
      </c>
      <c r="B3895" s="4">
        <f>Buildings!B3891</f>
        <v>2018</v>
      </c>
      <c r="C3895" s="5">
        <f>Buildings!C3891</f>
        <v>55.1112339869142</v>
      </c>
      <c r="D3895" s="15">
        <f>Buildings!D3891</f>
        <v>4.1588541666666696</v>
      </c>
      <c r="E3895" s="4">
        <f t="shared" si="120"/>
        <v>1</v>
      </c>
      <c r="F3895" s="5">
        <f t="shared" si="121"/>
        <v>55.1112339869142</v>
      </c>
    </row>
    <row r="3896" spans="1:6" x14ac:dyDescent="0.3">
      <c r="A3896" t="str">
        <f>Buildings!A3892</f>
        <v>2018_1274</v>
      </c>
      <c r="B3896" s="4">
        <f>Buildings!B3892</f>
        <v>2018</v>
      </c>
      <c r="C3896" s="5">
        <f>Buildings!C3892</f>
        <v>643.59846214950096</v>
      </c>
      <c r="D3896" s="15">
        <f>Buildings!D3892</f>
        <v>5.4584821428571404</v>
      </c>
      <c r="E3896" s="4">
        <f t="shared" si="120"/>
        <v>1</v>
      </c>
      <c r="F3896" s="5">
        <f t="shared" si="121"/>
        <v>643.59846214950096</v>
      </c>
    </row>
    <row r="3897" spans="1:6" x14ac:dyDescent="0.3">
      <c r="A3897" t="str">
        <f>Buildings!A3893</f>
        <v>2018_1275</v>
      </c>
      <c r="B3897" s="4">
        <f>Buildings!B3893</f>
        <v>2018</v>
      </c>
      <c r="C3897" s="5">
        <f>Buildings!C3893</f>
        <v>330.797824612819</v>
      </c>
      <c r="D3897" s="15">
        <f>Buildings!D3893</f>
        <v>5.3185763888888902</v>
      </c>
      <c r="E3897" s="4">
        <f t="shared" si="120"/>
        <v>1</v>
      </c>
      <c r="F3897" s="5">
        <f t="shared" si="121"/>
        <v>330.797824612819</v>
      </c>
    </row>
    <row r="3898" spans="1:6" x14ac:dyDescent="0.3">
      <c r="A3898" t="str">
        <f>Buildings!A3894</f>
        <v>2018_1276</v>
      </c>
      <c r="B3898" s="4">
        <f>Buildings!B3894</f>
        <v>2018</v>
      </c>
      <c r="C3898" s="5">
        <f>Buildings!C3894</f>
        <v>1820.9814438810599</v>
      </c>
      <c r="D3898" s="15">
        <f>Buildings!D3894</f>
        <v>7.7025726010101003</v>
      </c>
      <c r="E3898" s="4">
        <f t="shared" si="120"/>
        <v>2</v>
      </c>
      <c r="F3898" s="5">
        <f t="shared" si="121"/>
        <v>3641.9628877621199</v>
      </c>
    </row>
    <row r="3899" spans="1:6" x14ac:dyDescent="0.3">
      <c r="A3899" t="str">
        <f>Buildings!A3895</f>
        <v>2018_1277</v>
      </c>
      <c r="B3899" s="4">
        <f>Buildings!B3895</f>
        <v>2018</v>
      </c>
      <c r="C3899" s="5">
        <f>Buildings!C3895</f>
        <v>55.059080712497199</v>
      </c>
      <c r="D3899" s="15">
        <f>Buildings!D3895</f>
        <v>2.7317708333333299</v>
      </c>
      <c r="E3899" s="4">
        <f t="shared" si="120"/>
        <v>1</v>
      </c>
      <c r="F3899" s="5">
        <f t="shared" si="121"/>
        <v>55.059080712497199</v>
      </c>
    </row>
    <row r="3900" spans="1:6" x14ac:dyDescent="0.3">
      <c r="A3900" t="str">
        <f>Buildings!A3896</f>
        <v>2018_1278</v>
      </c>
      <c r="B3900" s="4">
        <f>Buildings!B3896</f>
        <v>2018</v>
      </c>
      <c r="C3900" s="5">
        <f>Buildings!C3896</f>
        <v>588.26691675931204</v>
      </c>
      <c r="D3900" s="15">
        <f>Buildings!D3896</f>
        <v>5.216064453125</v>
      </c>
      <c r="E3900" s="4">
        <f t="shared" si="120"/>
        <v>1</v>
      </c>
      <c r="F3900" s="5">
        <f t="shared" si="121"/>
        <v>588.26691675931204</v>
      </c>
    </row>
    <row r="3901" spans="1:6" x14ac:dyDescent="0.3">
      <c r="A3901" t="str">
        <f>Buildings!A3897</f>
        <v>2018_1279</v>
      </c>
      <c r="B3901" s="4">
        <f>Buildings!B3897</f>
        <v>2018</v>
      </c>
      <c r="C3901" s="5">
        <f>Buildings!C3897</f>
        <v>441.35026119835698</v>
      </c>
      <c r="D3901" s="15">
        <f>Buildings!D3897</f>
        <v>4.701171875</v>
      </c>
      <c r="E3901" s="4">
        <f t="shared" si="120"/>
        <v>1</v>
      </c>
      <c r="F3901" s="5">
        <f t="shared" si="121"/>
        <v>441.35026119835698</v>
      </c>
    </row>
    <row r="3902" spans="1:6" x14ac:dyDescent="0.3">
      <c r="A3902" t="str">
        <f>Buildings!A3898</f>
        <v>2018_1280</v>
      </c>
      <c r="B3902" s="4">
        <f>Buildings!B3898</f>
        <v>2018</v>
      </c>
      <c r="C3902" s="5">
        <f>Buildings!C3898</f>
        <v>73.6242226045579</v>
      </c>
      <c r="D3902" s="15">
        <f>Buildings!D3898</f>
        <v>5.140625</v>
      </c>
      <c r="E3902" s="4">
        <f t="shared" si="120"/>
        <v>1</v>
      </c>
      <c r="F3902" s="5">
        <f t="shared" si="121"/>
        <v>73.6242226045579</v>
      </c>
    </row>
    <row r="3903" spans="1:6" x14ac:dyDescent="0.3">
      <c r="A3903" t="str">
        <f>Buildings!A3899</f>
        <v>2018_1281</v>
      </c>
      <c r="B3903" s="4">
        <f>Buildings!B3899</f>
        <v>2018</v>
      </c>
      <c r="C3903" s="5">
        <f>Buildings!C3899</f>
        <v>18.353128997609002</v>
      </c>
      <c r="D3903" s="15">
        <f>Buildings!D3899</f>
        <v>2.6796875</v>
      </c>
      <c r="E3903" s="4">
        <f t="shared" si="120"/>
        <v>1</v>
      </c>
      <c r="F3903" s="5">
        <f t="shared" si="121"/>
        <v>18.353128997609002</v>
      </c>
    </row>
    <row r="3904" spans="1:6" x14ac:dyDescent="0.3">
      <c r="A3904" t="str">
        <f>Buildings!A3900</f>
        <v>2018_1282</v>
      </c>
      <c r="B3904" s="4">
        <f>Buildings!B3900</f>
        <v>2018</v>
      </c>
      <c r="C3904" s="5">
        <f>Buildings!C3900</f>
        <v>459.39107196033001</v>
      </c>
      <c r="D3904" s="15">
        <f>Buildings!D3900</f>
        <v>4.1971875000000001</v>
      </c>
      <c r="E3904" s="4">
        <f t="shared" si="120"/>
        <v>1</v>
      </c>
      <c r="F3904" s="5">
        <f t="shared" si="121"/>
        <v>459.39107196033001</v>
      </c>
    </row>
    <row r="3905" spans="1:6" x14ac:dyDescent="0.3">
      <c r="A3905" t="str">
        <f>Buildings!A3901</f>
        <v>2018_1283</v>
      </c>
      <c r="B3905" s="4">
        <f>Buildings!B3901</f>
        <v>2018</v>
      </c>
      <c r="C3905" s="5">
        <f>Buildings!C3901</f>
        <v>18.4570509940386</v>
      </c>
      <c r="D3905" s="15">
        <f>Buildings!D3901</f>
        <v>2.453125</v>
      </c>
      <c r="E3905" s="4">
        <f t="shared" si="120"/>
        <v>1</v>
      </c>
      <c r="F3905" s="5">
        <f t="shared" si="121"/>
        <v>18.4570509940386</v>
      </c>
    </row>
    <row r="3906" spans="1:6" x14ac:dyDescent="0.3">
      <c r="A3906" t="str">
        <f>Buildings!A3902</f>
        <v>2018_1284</v>
      </c>
      <c r="B3906" s="4">
        <f>Buildings!B3902</f>
        <v>2018</v>
      </c>
      <c r="C3906" s="5">
        <f>Buildings!C3902</f>
        <v>73.532980389893098</v>
      </c>
      <c r="D3906" s="15">
        <f>Buildings!D3902</f>
        <v>5.044921875</v>
      </c>
      <c r="E3906" s="4">
        <f t="shared" si="120"/>
        <v>1</v>
      </c>
      <c r="F3906" s="5">
        <f t="shared" si="121"/>
        <v>73.532980389893098</v>
      </c>
    </row>
    <row r="3907" spans="1:6" x14ac:dyDescent="0.3">
      <c r="A3907" t="str">
        <f>Buildings!A3903</f>
        <v>2018_1285</v>
      </c>
      <c r="B3907" s="4">
        <f>Buildings!B3903</f>
        <v>2018</v>
      </c>
      <c r="C3907" s="5">
        <f>Buildings!C3903</f>
        <v>459.709862364456</v>
      </c>
      <c r="D3907" s="15">
        <f>Buildings!D3903</f>
        <v>6.7868750000000002</v>
      </c>
      <c r="E3907" s="4">
        <f t="shared" si="120"/>
        <v>2</v>
      </c>
      <c r="F3907" s="5">
        <f t="shared" si="121"/>
        <v>919.419724728912</v>
      </c>
    </row>
    <row r="3908" spans="1:6" x14ac:dyDescent="0.3">
      <c r="A3908" t="str">
        <f>Buildings!A3904</f>
        <v>2018_1286</v>
      </c>
      <c r="B3908" s="4">
        <f>Buildings!B3904</f>
        <v>2018</v>
      </c>
      <c r="C3908" s="5">
        <f>Buildings!C3904</f>
        <v>772.33846965059604</v>
      </c>
      <c r="D3908" s="15">
        <f>Buildings!D3904</f>
        <v>11.0494791666667</v>
      </c>
      <c r="E3908" s="4">
        <f t="shared" si="120"/>
        <v>3</v>
      </c>
      <c r="F3908" s="5">
        <f t="shared" si="121"/>
        <v>2317.0154089517882</v>
      </c>
    </row>
    <row r="3909" spans="1:6" x14ac:dyDescent="0.3">
      <c r="A3909" t="str">
        <f>Buildings!A3905</f>
        <v>2018_1287</v>
      </c>
      <c r="B3909" s="4">
        <f>Buildings!B3905</f>
        <v>2018</v>
      </c>
      <c r="C3909" s="5">
        <f>Buildings!C3905</f>
        <v>110.351036189124</v>
      </c>
      <c r="D3909" s="15">
        <f>Buildings!D3905</f>
        <v>3.94921875</v>
      </c>
      <c r="E3909" s="4">
        <f t="shared" si="120"/>
        <v>1</v>
      </c>
      <c r="F3909" s="5">
        <f t="shared" si="121"/>
        <v>110.351036189124</v>
      </c>
    </row>
    <row r="3910" spans="1:6" x14ac:dyDescent="0.3">
      <c r="A3910" t="str">
        <f>Buildings!A3906</f>
        <v>2018_1288</v>
      </c>
      <c r="B3910" s="4">
        <f>Buildings!B3906</f>
        <v>2018</v>
      </c>
      <c r="C3910" s="5">
        <f>Buildings!C3906</f>
        <v>18.3547259494662</v>
      </c>
      <c r="D3910" s="15">
        <f>Buildings!D3906</f>
        <v>2.1328125</v>
      </c>
      <c r="E3910" s="4">
        <f t="shared" si="120"/>
        <v>1</v>
      </c>
      <c r="F3910" s="5">
        <f t="shared" si="121"/>
        <v>18.3547259494662</v>
      </c>
    </row>
    <row r="3911" spans="1:6" x14ac:dyDescent="0.3">
      <c r="A3911" t="str">
        <f>Buildings!A3907</f>
        <v>2018_1289</v>
      </c>
      <c r="B3911" s="4">
        <f>Buildings!B3907</f>
        <v>2018</v>
      </c>
      <c r="C3911" s="5">
        <f>Buildings!C3907</f>
        <v>18.406206382438501</v>
      </c>
      <c r="D3911" s="15">
        <f>Buildings!D3907</f>
        <v>2.4609375</v>
      </c>
      <c r="E3911" s="4">
        <f t="shared" ref="E3911:E3974" si="122">MAX(1,FLOOR(D3911/$B$3,1))</f>
        <v>1</v>
      </c>
      <c r="F3911" s="5">
        <f t="shared" ref="F3911:F3974" si="123">C3911*E3911</f>
        <v>18.406206382438501</v>
      </c>
    </row>
    <row r="3912" spans="1:6" x14ac:dyDescent="0.3">
      <c r="A3912" t="str">
        <f>Buildings!A3908</f>
        <v>2018_1290</v>
      </c>
      <c r="B3912" s="4">
        <f>Buildings!B3908</f>
        <v>2018</v>
      </c>
      <c r="C3912" s="5">
        <f>Buildings!C3908</f>
        <v>2739.6563013568498</v>
      </c>
      <c r="D3912" s="15">
        <f>Buildings!D3908</f>
        <v>7.66165058724832</v>
      </c>
      <c r="E3912" s="4">
        <f t="shared" si="122"/>
        <v>2</v>
      </c>
      <c r="F3912" s="5">
        <f t="shared" si="123"/>
        <v>5479.3126027136996</v>
      </c>
    </row>
    <row r="3913" spans="1:6" x14ac:dyDescent="0.3">
      <c r="A3913" t="str">
        <f>Buildings!A3909</f>
        <v>2018_1291</v>
      </c>
      <c r="B3913" s="4">
        <f>Buildings!B3909</f>
        <v>2018</v>
      </c>
      <c r="C3913" s="5">
        <f>Buildings!C3909</f>
        <v>73.573859160766006</v>
      </c>
      <c r="D3913" s="15">
        <f>Buildings!D3909</f>
        <v>3.01953125</v>
      </c>
      <c r="E3913" s="4">
        <f t="shared" si="122"/>
        <v>1</v>
      </c>
      <c r="F3913" s="5">
        <f t="shared" si="123"/>
        <v>73.573859160766006</v>
      </c>
    </row>
    <row r="3914" spans="1:6" x14ac:dyDescent="0.3">
      <c r="A3914" t="str">
        <f>Buildings!A3910</f>
        <v>2018_1292</v>
      </c>
      <c r="B3914" s="4">
        <f>Buildings!B3910</f>
        <v>2018</v>
      </c>
      <c r="C3914" s="5">
        <f>Buildings!C3910</f>
        <v>18.3528878828511</v>
      </c>
      <c r="D3914" s="15">
        <f>Buildings!D3910</f>
        <v>1.9921875</v>
      </c>
      <c r="E3914" s="4">
        <f t="shared" si="122"/>
        <v>1</v>
      </c>
      <c r="F3914" s="5">
        <f t="shared" si="123"/>
        <v>18.3528878828511</v>
      </c>
    </row>
    <row r="3915" spans="1:6" x14ac:dyDescent="0.3">
      <c r="A3915" t="str">
        <f>Buildings!A3911</f>
        <v>2018_1293</v>
      </c>
      <c r="B3915" s="4">
        <f>Buildings!B3911</f>
        <v>2018</v>
      </c>
      <c r="C3915" s="5">
        <f>Buildings!C3911</f>
        <v>239.10487529635401</v>
      </c>
      <c r="D3915" s="15">
        <f>Buildings!D3911</f>
        <v>4.4128605769230802</v>
      </c>
      <c r="E3915" s="4">
        <f t="shared" si="122"/>
        <v>1</v>
      </c>
      <c r="F3915" s="5">
        <f t="shared" si="123"/>
        <v>239.10487529635401</v>
      </c>
    </row>
    <row r="3916" spans="1:6" x14ac:dyDescent="0.3">
      <c r="A3916" t="str">
        <f>Buildings!A3912</f>
        <v>2018_1294</v>
      </c>
      <c r="B3916" s="4">
        <f>Buildings!B3912</f>
        <v>2018</v>
      </c>
      <c r="C3916" s="5">
        <f>Buildings!C3912</f>
        <v>220.667484908365</v>
      </c>
      <c r="D3916" s="15">
        <f>Buildings!D3912</f>
        <v>6.2493489583333304</v>
      </c>
      <c r="E3916" s="4">
        <f t="shared" si="122"/>
        <v>2</v>
      </c>
      <c r="F3916" s="5">
        <f t="shared" si="123"/>
        <v>441.33496981672999</v>
      </c>
    </row>
    <row r="3917" spans="1:6" x14ac:dyDescent="0.3">
      <c r="A3917" t="str">
        <f>Buildings!A3913</f>
        <v>2018_1295</v>
      </c>
      <c r="B3917" s="4">
        <f>Buildings!B3913</f>
        <v>2018</v>
      </c>
      <c r="C3917" s="5">
        <f>Buildings!C3913</f>
        <v>1655.14647103846</v>
      </c>
      <c r="D3917" s="15">
        <f>Buildings!D3913</f>
        <v>7.0722222222222202</v>
      </c>
      <c r="E3917" s="4">
        <f t="shared" si="122"/>
        <v>2</v>
      </c>
      <c r="F3917" s="5">
        <f t="shared" si="123"/>
        <v>3310.2929420769201</v>
      </c>
    </row>
    <row r="3918" spans="1:6" x14ac:dyDescent="0.3">
      <c r="A3918" t="str">
        <f>Buildings!A3914</f>
        <v>2018_1296</v>
      </c>
      <c r="B3918" s="4">
        <f>Buildings!B3914</f>
        <v>2018</v>
      </c>
      <c r="C3918" s="5">
        <f>Buildings!C3914</f>
        <v>349.471517022699</v>
      </c>
      <c r="D3918" s="15">
        <f>Buildings!D3914</f>
        <v>4.4518914473684204</v>
      </c>
      <c r="E3918" s="4">
        <f t="shared" si="122"/>
        <v>1</v>
      </c>
      <c r="F3918" s="5">
        <f t="shared" si="123"/>
        <v>349.471517022699</v>
      </c>
    </row>
    <row r="3919" spans="1:6" x14ac:dyDescent="0.3">
      <c r="A3919" t="str">
        <f>Buildings!A3915</f>
        <v>2018_1297</v>
      </c>
      <c r="B3919" s="4">
        <f>Buildings!B3915</f>
        <v>2018</v>
      </c>
      <c r="C3919" s="5">
        <f>Buildings!C3915</f>
        <v>220.625247299671</v>
      </c>
      <c r="D3919" s="15">
        <f>Buildings!D3915</f>
        <v>5.0078125</v>
      </c>
      <c r="E3919" s="4">
        <f t="shared" si="122"/>
        <v>1</v>
      </c>
      <c r="F3919" s="5">
        <f t="shared" si="123"/>
        <v>220.625247299671</v>
      </c>
    </row>
    <row r="3920" spans="1:6" x14ac:dyDescent="0.3">
      <c r="A3920" t="str">
        <f>Buildings!A3916</f>
        <v>2018_1298</v>
      </c>
      <c r="B3920" s="4">
        <f>Buildings!B3916</f>
        <v>2018</v>
      </c>
      <c r="C3920" s="5">
        <f>Buildings!C3916</f>
        <v>36.705098111182501</v>
      </c>
      <c r="D3920" s="15">
        <f>Buildings!D3916</f>
        <v>2.171875</v>
      </c>
      <c r="E3920" s="4">
        <f t="shared" si="122"/>
        <v>1</v>
      </c>
      <c r="F3920" s="5">
        <f t="shared" si="123"/>
        <v>36.705098111182501</v>
      </c>
    </row>
    <row r="3921" spans="1:6" x14ac:dyDescent="0.3">
      <c r="A3921" t="str">
        <f>Buildings!A3917</f>
        <v>2018_1299</v>
      </c>
      <c r="B3921" s="4">
        <f>Buildings!B3917</f>
        <v>2018</v>
      </c>
      <c r="C3921" s="5">
        <f>Buildings!C3917</f>
        <v>146.92333927005501</v>
      </c>
      <c r="D3921" s="15">
        <f>Buildings!D3917</f>
        <v>4.607421875</v>
      </c>
      <c r="E3921" s="4">
        <f t="shared" si="122"/>
        <v>1</v>
      </c>
      <c r="F3921" s="5">
        <f t="shared" si="123"/>
        <v>146.92333927005501</v>
      </c>
    </row>
    <row r="3922" spans="1:6" x14ac:dyDescent="0.3">
      <c r="A3922" t="str">
        <f>Buildings!A3918</f>
        <v>2018_1300</v>
      </c>
      <c r="B3922" s="4">
        <f>Buildings!B3918</f>
        <v>2018</v>
      </c>
      <c r="C3922" s="5">
        <f>Buildings!C3918</f>
        <v>183.86259162426001</v>
      </c>
      <c r="D3922" s="15">
        <f>Buildings!D3918</f>
        <v>4.7132812499999996</v>
      </c>
      <c r="E3922" s="4">
        <f t="shared" si="122"/>
        <v>1</v>
      </c>
      <c r="F3922" s="5">
        <f t="shared" si="123"/>
        <v>183.86259162426001</v>
      </c>
    </row>
    <row r="3923" spans="1:6" x14ac:dyDescent="0.3">
      <c r="A3923" t="str">
        <f>Buildings!A3919</f>
        <v>2018_1301</v>
      </c>
      <c r="B3923" s="4">
        <f>Buildings!B3919</f>
        <v>2018</v>
      </c>
      <c r="C3923" s="5">
        <f>Buildings!C3919</f>
        <v>404.57631437480399</v>
      </c>
      <c r="D3923" s="15">
        <f>Buildings!D3919</f>
        <v>7.5443892045454497</v>
      </c>
      <c r="E3923" s="4">
        <f t="shared" si="122"/>
        <v>2</v>
      </c>
      <c r="F3923" s="5">
        <f t="shared" si="123"/>
        <v>809.15262874960797</v>
      </c>
    </row>
    <row r="3924" spans="1:6" x14ac:dyDescent="0.3">
      <c r="A3924" t="str">
        <f>Buildings!A3920</f>
        <v>2018_1302</v>
      </c>
      <c r="B3924" s="4">
        <f>Buildings!B3920</f>
        <v>2018</v>
      </c>
      <c r="C3924" s="5">
        <f>Buildings!C3920</f>
        <v>1820.02633259445</v>
      </c>
      <c r="D3924" s="15">
        <f>Buildings!D3920</f>
        <v>8.0142045454545396</v>
      </c>
      <c r="E3924" s="4">
        <f t="shared" si="122"/>
        <v>2</v>
      </c>
      <c r="F3924" s="5">
        <f t="shared" si="123"/>
        <v>3640.0526651888999</v>
      </c>
    </row>
    <row r="3925" spans="1:6" x14ac:dyDescent="0.3">
      <c r="A3925" t="str">
        <f>Buildings!A3921</f>
        <v>2018_1303</v>
      </c>
      <c r="B3925" s="4">
        <f>Buildings!B3921</f>
        <v>2018</v>
      </c>
      <c r="C3925" s="5">
        <f>Buildings!C3921</f>
        <v>312.67833673208997</v>
      </c>
      <c r="D3925" s="15">
        <f>Buildings!D3921</f>
        <v>5.5193014705882399</v>
      </c>
      <c r="E3925" s="4">
        <f t="shared" si="122"/>
        <v>1</v>
      </c>
      <c r="F3925" s="5">
        <f t="shared" si="123"/>
        <v>312.67833673208997</v>
      </c>
    </row>
    <row r="3926" spans="1:6" x14ac:dyDescent="0.3">
      <c r="A3926" t="str">
        <f>Buildings!A3922</f>
        <v>2018_1304</v>
      </c>
      <c r="B3926" s="4">
        <f>Buildings!B3922</f>
        <v>2018</v>
      </c>
      <c r="C3926" s="5">
        <f>Buildings!C3922</f>
        <v>901.158883281052</v>
      </c>
      <c r="D3926" s="15">
        <f>Buildings!D3922</f>
        <v>5.15625</v>
      </c>
      <c r="E3926" s="4">
        <f t="shared" si="122"/>
        <v>1</v>
      </c>
      <c r="F3926" s="5">
        <f t="shared" si="123"/>
        <v>901.158883281052</v>
      </c>
    </row>
    <row r="3927" spans="1:6" x14ac:dyDescent="0.3">
      <c r="A3927" t="str">
        <f>Buildings!A3923</f>
        <v>2018_1305</v>
      </c>
      <c r="B3927" s="4">
        <f>Buildings!B3923</f>
        <v>2018</v>
      </c>
      <c r="C3927" s="5">
        <f>Buildings!C3923</f>
        <v>1084.2320759408201</v>
      </c>
      <c r="D3927" s="15">
        <f>Buildings!D3923</f>
        <v>6.7166313559321997</v>
      </c>
      <c r="E3927" s="4">
        <f t="shared" si="122"/>
        <v>2</v>
      </c>
      <c r="F3927" s="5">
        <f t="shared" si="123"/>
        <v>2168.4641518816402</v>
      </c>
    </row>
    <row r="3928" spans="1:6" x14ac:dyDescent="0.3">
      <c r="A3928" t="str">
        <f>Buildings!A3924</f>
        <v>2018_1306</v>
      </c>
      <c r="B3928" s="4">
        <f>Buildings!B3924</f>
        <v>2018</v>
      </c>
      <c r="C3928" s="5">
        <f>Buildings!C3924</f>
        <v>459.716214537621</v>
      </c>
      <c r="D3928" s="15">
        <f>Buildings!D3924</f>
        <v>5.1334375000000003</v>
      </c>
      <c r="E3928" s="4">
        <f t="shared" si="122"/>
        <v>1</v>
      </c>
      <c r="F3928" s="5">
        <f t="shared" si="123"/>
        <v>459.716214537621</v>
      </c>
    </row>
    <row r="3929" spans="1:6" x14ac:dyDescent="0.3">
      <c r="A3929" t="str">
        <f>Buildings!A3925</f>
        <v>2018_1307</v>
      </c>
      <c r="B3929" s="4">
        <f>Buildings!B3925</f>
        <v>2018</v>
      </c>
      <c r="C3929" s="5">
        <f>Buildings!C3925</f>
        <v>55.149619964884899</v>
      </c>
      <c r="D3929" s="15">
        <f>Buildings!D3925</f>
        <v>3.765625</v>
      </c>
      <c r="E3929" s="4">
        <f t="shared" si="122"/>
        <v>1</v>
      </c>
      <c r="F3929" s="5">
        <f t="shared" si="123"/>
        <v>55.149619964884899</v>
      </c>
    </row>
    <row r="3930" spans="1:6" x14ac:dyDescent="0.3">
      <c r="A3930" t="str">
        <f>Buildings!A3926</f>
        <v>2018_1308</v>
      </c>
      <c r="B3930" s="4">
        <f>Buildings!B3926</f>
        <v>2018</v>
      </c>
      <c r="C3930" s="5">
        <f>Buildings!C3926</f>
        <v>18.458460783585899</v>
      </c>
      <c r="D3930" s="15">
        <f>Buildings!D3926</f>
        <v>3.65625</v>
      </c>
      <c r="E3930" s="4">
        <f t="shared" si="122"/>
        <v>1</v>
      </c>
      <c r="F3930" s="5">
        <f t="shared" si="123"/>
        <v>18.458460783585899</v>
      </c>
    </row>
    <row r="3931" spans="1:6" x14ac:dyDescent="0.3">
      <c r="A3931" t="str">
        <f>Buildings!A3927</f>
        <v>2018_1309</v>
      </c>
      <c r="B3931" s="4">
        <f>Buildings!B3927</f>
        <v>2018</v>
      </c>
      <c r="C3931" s="5">
        <f>Buildings!C3927</f>
        <v>36.814413808286197</v>
      </c>
      <c r="D3931" s="15">
        <f>Buildings!D3927</f>
        <v>3.45703125</v>
      </c>
      <c r="E3931" s="4">
        <f t="shared" si="122"/>
        <v>1</v>
      </c>
      <c r="F3931" s="5">
        <f t="shared" si="123"/>
        <v>36.814413808286197</v>
      </c>
    </row>
    <row r="3932" spans="1:6" x14ac:dyDescent="0.3">
      <c r="A3932" t="str">
        <f>Buildings!A3928</f>
        <v>2018_1310</v>
      </c>
      <c r="B3932" s="4">
        <f>Buildings!B3928</f>
        <v>2018</v>
      </c>
      <c r="C3932" s="5">
        <f>Buildings!C3928</f>
        <v>220.582104805857</v>
      </c>
      <c r="D3932" s="15">
        <f>Buildings!D3928</f>
        <v>5.5442708333333304</v>
      </c>
      <c r="E3932" s="4">
        <f t="shared" si="122"/>
        <v>1</v>
      </c>
      <c r="F3932" s="5">
        <f t="shared" si="123"/>
        <v>220.582104805857</v>
      </c>
    </row>
    <row r="3933" spans="1:6" x14ac:dyDescent="0.3">
      <c r="A3933" t="str">
        <f>Buildings!A3929</f>
        <v>2018_1311</v>
      </c>
      <c r="B3933" s="4">
        <f>Buildings!B3929</f>
        <v>2018</v>
      </c>
      <c r="C3933" s="5">
        <f>Buildings!C3929</f>
        <v>367.73472709953802</v>
      </c>
      <c r="D3933" s="15">
        <f>Buildings!D3929</f>
        <v>5.1644531249999996</v>
      </c>
      <c r="E3933" s="4">
        <f t="shared" si="122"/>
        <v>1</v>
      </c>
      <c r="F3933" s="5">
        <f t="shared" si="123"/>
        <v>367.73472709953802</v>
      </c>
    </row>
    <row r="3934" spans="1:6" x14ac:dyDescent="0.3">
      <c r="A3934" t="str">
        <f>Buildings!A3930</f>
        <v>2018_1312</v>
      </c>
      <c r="B3934" s="4">
        <f>Buildings!B3930</f>
        <v>2018</v>
      </c>
      <c r="C3934" s="5">
        <f>Buildings!C3930</f>
        <v>220.55984818190299</v>
      </c>
      <c r="D3934" s="15">
        <f>Buildings!D3930</f>
        <v>6.6881510416666696</v>
      </c>
      <c r="E3934" s="4">
        <f t="shared" si="122"/>
        <v>2</v>
      </c>
      <c r="F3934" s="5">
        <f t="shared" si="123"/>
        <v>441.11969636380599</v>
      </c>
    </row>
    <row r="3935" spans="1:6" x14ac:dyDescent="0.3">
      <c r="A3935" t="str">
        <f>Buildings!A3931</f>
        <v>2018_1313</v>
      </c>
      <c r="B3935" s="4">
        <f>Buildings!B3931</f>
        <v>2018</v>
      </c>
      <c r="C3935" s="5">
        <f>Buildings!C3931</f>
        <v>36.812600933946698</v>
      </c>
      <c r="D3935" s="15">
        <f>Buildings!D3931</f>
        <v>2.1015625</v>
      </c>
      <c r="E3935" s="4">
        <f t="shared" si="122"/>
        <v>1</v>
      </c>
      <c r="F3935" s="5">
        <f t="shared" si="123"/>
        <v>36.812600933946698</v>
      </c>
    </row>
    <row r="3936" spans="1:6" x14ac:dyDescent="0.3">
      <c r="A3936" t="str">
        <f>Buildings!A3932</f>
        <v>2018_1314</v>
      </c>
      <c r="B3936" s="4">
        <f>Buildings!B3932</f>
        <v>2018</v>
      </c>
      <c r="C3936" s="5">
        <f>Buildings!C3932</f>
        <v>1158.1928523480899</v>
      </c>
      <c r="D3936" s="15">
        <f>Buildings!D3932</f>
        <v>5.6042906746031704</v>
      </c>
      <c r="E3936" s="4">
        <f t="shared" si="122"/>
        <v>1</v>
      </c>
      <c r="F3936" s="5">
        <f t="shared" si="123"/>
        <v>1158.1928523480899</v>
      </c>
    </row>
    <row r="3937" spans="1:6" x14ac:dyDescent="0.3">
      <c r="A3937" t="str">
        <f>Buildings!A3933</f>
        <v>2018_1315</v>
      </c>
      <c r="B3937" s="4">
        <f>Buildings!B3933</f>
        <v>2018</v>
      </c>
      <c r="C3937" s="5">
        <f>Buildings!C3933</f>
        <v>606.88213664479599</v>
      </c>
      <c r="D3937" s="15">
        <f>Buildings!D3933</f>
        <v>5.5703125</v>
      </c>
      <c r="E3937" s="4">
        <f t="shared" si="122"/>
        <v>1</v>
      </c>
      <c r="F3937" s="5">
        <f t="shared" si="123"/>
        <v>606.88213664479599</v>
      </c>
    </row>
    <row r="3938" spans="1:6" x14ac:dyDescent="0.3">
      <c r="A3938" t="str">
        <f>Buildings!A3934</f>
        <v>2018_1316</v>
      </c>
      <c r="B3938" s="4">
        <f>Buildings!B3934</f>
        <v>2018</v>
      </c>
      <c r="C3938" s="5">
        <f>Buildings!C3934</f>
        <v>18.401057776063698</v>
      </c>
      <c r="D3938" s="15">
        <f>Buildings!D3934</f>
        <v>3.96875</v>
      </c>
      <c r="E3938" s="4">
        <f t="shared" si="122"/>
        <v>1</v>
      </c>
      <c r="F3938" s="5">
        <f t="shared" si="123"/>
        <v>18.401057776063698</v>
      </c>
    </row>
    <row r="3939" spans="1:6" x14ac:dyDescent="0.3">
      <c r="A3939" t="str">
        <f>Buildings!A3935</f>
        <v>2018_1317</v>
      </c>
      <c r="B3939" s="4">
        <f>Buildings!B3935</f>
        <v>2018</v>
      </c>
      <c r="C3939" s="5">
        <f>Buildings!C3935</f>
        <v>18.4506057798862</v>
      </c>
      <c r="D3939" s="15">
        <f>Buildings!D3935</f>
        <v>2.265625</v>
      </c>
      <c r="E3939" s="4">
        <f t="shared" si="122"/>
        <v>1</v>
      </c>
      <c r="F3939" s="5">
        <f t="shared" si="123"/>
        <v>18.4506057798862</v>
      </c>
    </row>
    <row r="3940" spans="1:6" x14ac:dyDescent="0.3">
      <c r="A3940" t="str">
        <f>Buildings!A3936</f>
        <v>2018_1318</v>
      </c>
      <c r="B3940" s="4">
        <f>Buildings!B3936</f>
        <v>2018</v>
      </c>
      <c r="C3940" s="5">
        <f>Buildings!C3936</f>
        <v>110.197980633005</v>
      </c>
      <c r="D3940" s="15">
        <f>Buildings!D3936</f>
        <v>4.3658854166666696</v>
      </c>
      <c r="E3940" s="4">
        <f t="shared" si="122"/>
        <v>1</v>
      </c>
      <c r="F3940" s="5">
        <f t="shared" si="123"/>
        <v>110.197980633005</v>
      </c>
    </row>
    <row r="3941" spans="1:6" x14ac:dyDescent="0.3">
      <c r="A3941" t="str">
        <f>Buildings!A3937</f>
        <v>2018_1319</v>
      </c>
      <c r="B3941" s="4">
        <f>Buildings!B3937</f>
        <v>2018</v>
      </c>
      <c r="C3941" s="5">
        <f>Buildings!C3937</f>
        <v>18.4058271739632</v>
      </c>
      <c r="D3941" s="15">
        <f>Buildings!D3937</f>
        <v>2.609375</v>
      </c>
      <c r="E3941" s="4">
        <f t="shared" si="122"/>
        <v>1</v>
      </c>
      <c r="F3941" s="5">
        <f t="shared" si="123"/>
        <v>18.4058271739632</v>
      </c>
    </row>
    <row r="3942" spans="1:6" x14ac:dyDescent="0.3">
      <c r="A3942" t="str">
        <f>Buildings!A3938</f>
        <v>2018_1320</v>
      </c>
      <c r="B3942" s="4">
        <f>Buildings!B3938</f>
        <v>2018</v>
      </c>
      <c r="C3942" s="5">
        <f>Buildings!C3938</f>
        <v>18.4561464060098</v>
      </c>
      <c r="D3942" s="15">
        <f>Buildings!D3938</f>
        <v>1.828125</v>
      </c>
      <c r="E3942" s="4">
        <f t="shared" si="122"/>
        <v>1</v>
      </c>
      <c r="F3942" s="5">
        <f t="shared" si="123"/>
        <v>18.4561464060098</v>
      </c>
    </row>
    <row r="3943" spans="1:6" x14ac:dyDescent="0.3">
      <c r="A3943" t="str">
        <f>Buildings!A3939</f>
        <v>2018_1321</v>
      </c>
      <c r="B3943" s="4">
        <f>Buildings!B3939</f>
        <v>2018</v>
      </c>
      <c r="C3943" s="5">
        <f>Buildings!C3939</f>
        <v>36.698598413728199</v>
      </c>
      <c r="D3943" s="15">
        <f>Buildings!D3939</f>
        <v>6.24609375</v>
      </c>
      <c r="E3943" s="4">
        <f t="shared" si="122"/>
        <v>2</v>
      </c>
      <c r="F3943" s="5">
        <f t="shared" si="123"/>
        <v>73.397196827456398</v>
      </c>
    </row>
    <row r="3944" spans="1:6" x14ac:dyDescent="0.3">
      <c r="A3944" t="str">
        <f>Buildings!A3940</f>
        <v>2018_1322</v>
      </c>
      <c r="B3944" s="4">
        <f>Buildings!B3940</f>
        <v>2018</v>
      </c>
      <c r="C3944" s="5">
        <f>Buildings!C3940</f>
        <v>257.479413852096</v>
      </c>
      <c r="D3944" s="15">
        <f>Buildings!D3940</f>
        <v>5.9854910714285703</v>
      </c>
      <c r="E3944" s="4">
        <f t="shared" si="122"/>
        <v>1</v>
      </c>
      <c r="F3944" s="5">
        <f t="shared" si="123"/>
        <v>257.479413852096</v>
      </c>
    </row>
    <row r="3945" spans="1:6" x14ac:dyDescent="0.3">
      <c r="A3945" t="str">
        <f>Buildings!A3941</f>
        <v>2018_1323</v>
      </c>
      <c r="B3945" s="4">
        <f>Buildings!B3941</f>
        <v>2018</v>
      </c>
      <c r="C3945" s="5">
        <f>Buildings!C3941</f>
        <v>202.14888556301599</v>
      </c>
      <c r="D3945" s="15">
        <f>Buildings!D3941</f>
        <v>4.5284090909090899</v>
      </c>
      <c r="E3945" s="4">
        <f t="shared" si="122"/>
        <v>1</v>
      </c>
      <c r="F3945" s="5">
        <f t="shared" si="123"/>
        <v>202.14888556301599</v>
      </c>
    </row>
    <row r="3946" spans="1:6" x14ac:dyDescent="0.3">
      <c r="A3946" t="str">
        <f>Buildings!A3942</f>
        <v>2018_1324</v>
      </c>
      <c r="B3946" s="4">
        <f>Buildings!B3942</f>
        <v>2018</v>
      </c>
      <c r="C3946" s="5">
        <f>Buildings!C3942</f>
        <v>1213.6666736016</v>
      </c>
      <c r="D3946" s="15">
        <f>Buildings!D3942</f>
        <v>7.2186316287878798</v>
      </c>
      <c r="E3946" s="4">
        <f t="shared" si="122"/>
        <v>2</v>
      </c>
      <c r="F3946" s="5">
        <f t="shared" si="123"/>
        <v>2427.3333472032</v>
      </c>
    </row>
    <row r="3947" spans="1:6" x14ac:dyDescent="0.3">
      <c r="A3947" t="str">
        <f>Buildings!A3943</f>
        <v>2018_1325</v>
      </c>
      <c r="B3947" s="4">
        <f>Buildings!B3943</f>
        <v>2018</v>
      </c>
      <c r="C3947" s="5">
        <f>Buildings!C3943</f>
        <v>238.949062774889</v>
      </c>
      <c r="D3947" s="15">
        <f>Buildings!D3943</f>
        <v>5.4699519230769198</v>
      </c>
      <c r="E3947" s="4">
        <f t="shared" si="122"/>
        <v>1</v>
      </c>
      <c r="F3947" s="5">
        <f t="shared" si="123"/>
        <v>238.949062774889</v>
      </c>
    </row>
    <row r="3948" spans="1:6" x14ac:dyDescent="0.3">
      <c r="A3948" t="str">
        <f>Buildings!A3944</f>
        <v>2018_1326</v>
      </c>
      <c r="B3948" s="4">
        <f>Buildings!B3944</f>
        <v>2018</v>
      </c>
      <c r="C3948" s="5">
        <f>Buildings!C3944</f>
        <v>1029.8708264688</v>
      </c>
      <c r="D3948" s="15">
        <f>Buildings!D3944</f>
        <v>6.99372209821429</v>
      </c>
      <c r="E3948" s="4">
        <f t="shared" si="122"/>
        <v>2</v>
      </c>
      <c r="F3948" s="5">
        <f t="shared" si="123"/>
        <v>2059.7416529376001</v>
      </c>
    </row>
    <row r="3949" spans="1:6" x14ac:dyDescent="0.3">
      <c r="A3949" t="str">
        <f>Buildings!A3945</f>
        <v>2018_1327</v>
      </c>
      <c r="B3949" s="4">
        <f>Buildings!B3945</f>
        <v>2018</v>
      </c>
      <c r="C3949" s="5">
        <f>Buildings!C3945</f>
        <v>367.73888862505601</v>
      </c>
      <c r="D3949" s="15">
        <f>Buildings!D3945</f>
        <v>6.0203125000000002</v>
      </c>
      <c r="E3949" s="4">
        <f t="shared" si="122"/>
        <v>2</v>
      </c>
      <c r="F3949" s="5">
        <f t="shared" si="123"/>
        <v>735.47777725011201</v>
      </c>
    </row>
    <row r="3950" spans="1:6" x14ac:dyDescent="0.3">
      <c r="A3950" t="str">
        <f>Buildings!A3946</f>
        <v>2018_1328</v>
      </c>
      <c r="B3950" s="4">
        <f>Buildings!B3946</f>
        <v>2018</v>
      </c>
      <c r="C3950" s="5">
        <f>Buildings!C3946</f>
        <v>18.400352716445902</v>
      </c>
      <c r="D3950" s="15">
        <f>Buildings!D3946</f>
        <v>5.21875</v>
      </c>
      <c r="E3950" s="4">
        <f t="shared" si="122"/>
        <v>1</v>
      </c>
      <c r="F3950" s="5">
        <f t="shared" si="123"/>
        <v>18.400352716445902</v>
      </c>
    </row>
    <row r="3951" spans="1:6" x14ac:dyDescent="0.3">
      <c r="A3951" t="str">
        <f>Buildings!A3947</f>
        <v>2018_1329</v>
      </c>
      <c r="B3951" s="4">
        <f>Buildings!B3947</f>
        <v>2018</v>
      </c>
      <c r="C3951" s="5">
        <f>Buildings!C3947</f>
        <v>18.400333128869502</v>
      </c>
      <c r="D3951" s="15">
        <f>Buildings!D3947</f>
        <v>5.796875</v>
      </c>
      <c r="E3951" s="4">
        <f t="shared" si="122"/>
        <v>1</v>
      </c>
      <c r="F3951" s="5">
        <f t="shared" si="123"/>
        <v>18.400333128869502</v>
      </c>
    </row>
    <row r="3952" spans="1:6" x14ac:dyDescent="0.3">
      <c r="A3952" t="str">
        <f>Buildings!A3948</f>
        <v>2018_1330</v>
      </c>
      <c r="B3952" s="4">
        <f>Buildings!B3948</f>
        <v>2018</v>
      </c>
      <c r="C3952" s="5">
        <f>Buildings!C3948</f>
        <v>55.265721879899502</v>
      </c>
      <c r="D3952" s="15">
        <f>Buildings!D3948</f>
        <v>2.5546875</v>
      </c>
      <c r="E3952" s="4">
        <f t="shared" si="122"/>
        <v>1</v>
      </c>
      <c r="F3952" s="5">
        <f t="shared" si="123"/>
        <v>55.265721879899502</v>
      </c>
    </row>
    <row r="3953" spans="1:6" x14ac:dyDescent="0.3">
      <c r="A3953" t="str">
        <f>Buildings!A3949</f>
        <v>2018_1331</v>
      </c>
      <c r="B3953" s="4">
        <f>Buildings!B3949</f>
        <v>2018</v>
      </c>
      <c r="C3953" s="5">
        <f>Buildings!C3949</f>
        <v>496.40134064108099</v>
      </c>
      <c r="D3953" s="15">
        <f>Buildings!D3949</f>
        <v>10.6061921296296</v>
      </c>
      <c r="E3953" s="4">
        <f t="shared" si="122"/>
        <v>3</v>
      </c>
      <c r="F3953" s="5">
        <f t="shared" si="123"/>
        <v>1489.2040219232431</v>
      </c>
    </row>
    <row r="3954" spans="1:6" x14ac:dyDescent="0.3">
      <c r="A3954" t="str">
        <f>Buildings!A3950</f>
        <v>2018_1332</v>
      </c>
      <c r="B3954" s="4">
        <f>Buildings!B3950</f>
        <v>2018</v>
      </c>
      <c r="C3954" s="5">
        <f>Buildings!C3950</f>
        <v>882.50445927306998</v>
      </c>
      <c r="D3954" s="15">
        <f>Buildings!D3950</f>
        <v>9.11376953125</v>
      </c>
      <c r="E3954" s="4">
        <f t="shared" si="122"/>
        <v>3</v>
      </c>
      <c r="F3954" s="5">
        <f t="shared" si="123"/>
        <v>2647.5133778192098</v>
      </c>
    </row>
    <row r="3955" spans="1:6" x14ac:dyDescent="0.3">
      <c r="A3955" t="str">
        <f>Buildings!A3951</f>
        <v>2018_1333</v>
      </c>
      <c r="B3955" s="4">
        <f>Buildings!B3951</f>
        <v>2018</v>
      </c>
      <c r="C3955" s="5">
        <f>Buildings!C3951</f>
        <v>202.24923149775699</v>
      </c>
      <c r="D3955" s="15">
        <f>Buildings!D3951</f>
        <v>4.1598011363636402</v>
      </c>
      <c r="E3955" s="4">
        <f t="shared" si="122"/>
        <v>1</v>
      </c>
      <c r="F3955" s="5">
        <f t="shared" si="123"/>
        <v>202.24923149775699</v>
      </c>
    </row>
    <row r="3956" spans="1:6" x14ac:dyDescent="0.3">
      <c r="A3956" t="str">
        <f>Buildings!A3952</f>
        <v>2018_1334</v>
      </c>
      <c r="B3956" s="4">
        <f>Buildings!B3952</f>
        <v>2018</v>
      </c>
      <c r="C3956" s="5">
        <f>Buildings!C3952</f>
        <v>220.65100483968899</v>
      </c>
      <c r="D3956" s="15">
        <f>Buildings!D3952</f>
        <v>3.5501302083333299</v>
      </c>
      <c r="E3956" s="4">
        <f t="shared" si="122"/>
        <v>1</v>
      </c>
      <c r="F3956" s="5">
        <f t="shared" si="123"/>
        <v>220.65100483968899</v>
      </c>
    </row>
    <row r="3957" spans="1:6" x14ac:dyDescent="0.3">
      <c r="A3957" t="str">
        <f>Buildings!A3953</f>
        <v>2018_1335</v>
      </c>
      <c r="B3957" s="4">
        <f>Buildings!B3953</f>
        <v>2018</v>
      </c>
      <c r="C3957" s="5">
        <f>Buildings!C3953</f>
        <v>1507.77486251295</v>
      </c>
      <c r="D3957" s="15">
        <f>Buildings!D3953</f>
        <v>6.6553925304878003</v>
      </c>
      <c r="E3957" s="4">
        <f t="shared" si="122"/>
        <v>2</v>
      </c>
      <c r="F3957" s="5">
        <f t="shared" si="123"/>
        <v>3015.5497250259</v>
      </c>
    </row>
    <row r="3958" spans="1:6" x14ac:dyDescent="0.3">
      <c r="A3958" t="str">
        <f>Buildings!A3954</f>
        <v>2018_1336</v>
      </c>
      <c r="B3958" s="4">
        <f>Buildings!B3954</f>
        <v>2018</v>
      </c>
      <c r="C3958" s="5">
        <f>Buildings!C3954</f>
        <v>36.697029728442402</v>
      </c>
      <c r="D3958" s="15">
        <f>Buildings!D3954</f>
        <v>2.2734375</v>
      </c>
      <c r="E3958" s="4">
        <f t="shared" si="122"/>
        <v>1</v>
      </c>
      <c r="F3958" s="5">
        <f t="shared" si="123"/>
        <v>36.697029728442402</v>
      </c>
    </row>
    <row r="3959" spans="1:6" x14ac:dyDescent="0.3">
      <c r="A3959" t="str">
        <f>Buildings!A3955</f>
        <v>2018_1337</v>
      </c>
      <c r="B3959" s="4">
        <f>Buildings!B3955</f>
        <v>2018</v>
      </c>
      <c r="C3959" s="5">
        <f>Buildings!C3955</f>
        <v>165.49483691155899</v>
      </c>
      <c r="D3959" s="15">
        <f>Buildings!D3955</f>
        <v>4.1727430555555598</v>
      </c>
      <c r="E3959" s="4">
        <f t="shared" si="122"/>
        <v>1</v>
      </c>
      <c r="F3959" s="5">
        <f t="shared" si="123"/>
        <v>165.49483691155899</v>
      </c>
    </row>
    <row r="3960" spans="1:6" x14ac:dyDescent="0.3">
      <c r="A3960" t="str">
        <f>Buildings!A3956</f>
        <v>2018_1338</v>
      </c>
      <c r="B3960" s="4">
        <f>Buildings!B3956</f>
        <v>2018</v>
      </c>
      <c r="C3960" s="5">
        <f>Buildings!C3956</f>
        <v>275.79134344309603</v>
      </c>
      <c r="D3960" s="15">
        <f>Buildings!D3956</f>
        <v>4.7484374999999996</v>
      </c>
      <c r="E3960" s="4">
        <f t="shared" si="122"/>
        <v>1</v>
      </c>
      <c r="F3960" s="5">
        <f t="shared" si="123"/>
        <v>275.79134344309603</v>
      </c>
    </row>
    <row r="3961" spans="1:6" x14ac:dyDescent="0.3">
      <c r="A3961" t="str">
        <f>Buildings!A3957</f>
        <v>2018_1339</v>
      </c>
      <c r="B3961" s="4">
        <f>Buildings!B3957</f>
        <v>2018</v>
      </c>
      <c r="C3961" s="5">
        <f>Buildings!C3957</f>
        <v>404.48585441801703</v>
      </c>
      <c r="D3961" s="15">
        <f>Buildings!D3957</f>
        <v>5.0720880681818201</v>
      </c>
      <c r="E3961" s="4">
        <f t="shared" si="122"/>
        <v>1</v>
      </c>
      <c r="F3961" s="5">
        <f t="shared" si="123"/>
        <v>404.48585441801703</v>
      </c>
    </row>
    <row r="3962" spans="1:6" x14ac:dyDescent="0.3">
      <c r="A3962" t="str">
        <f>Buildings!A3958</f>
        <v>2018_1340</v>
      </c>
      <c r="B3962" s="4">
        <f>Buildings!B3958</f>
        <v>2018</v>
      </c>
      <c r="C3962" s="5">
        <f>Buildings!C3958</f>
        <v>220.53934800997399</v>
      </c>
      <c r="D3962" s="15">
        <f>Buildings!D3958</f>
        <v>6.4765625</v>
      </c>
      <c r="E3962" s="4">
        <f t="shared" si="122"/>
        <v>2</v>
      </c>
      <c r="F3962" s="5">
        <f t="shared" si="123"/>
        <v>441.07869601994798</v>
      </c>
    </row>
    <row r="3963" spans="1:6" x14ac:dyDescent="0.3">
      <c r="A3963" t="str">
        <f>Buildings!A3959</f>
        <v>2018_1341</v>
      </c>
      <c r="B3963" s="4">
        <f>Buildings!B3959</f>
        <v>2018</v>
      </c>
      <c r="C3963" s="5">
        <f>Buildings!C3959</f>
        <v>36.755482144653797</v>
      </c>
      <c r="D3963" s="15">
        <f>Buildings!D3959</f>
        <v>2.51953125</v>
      </c>
      <c r="E3963" s="4">
        <f t="shared" si="122"/>
        <v>1</v>
      </c>
      <c r="F3963" s="5">
        <f t="shared" si="123"/>
        <v>36.755482144653797</v>
      </c>
    </row>
    <row r="3964" spans="1:6" x14ac:dyDescent="0.3">
      <c r="A3964" t="str">
        <f>Buildings!A3960</f>
        <v>2018_1342</v>
      </c>
      <c r="B3964" s="4">
        <f>Buildings!B3960</f>
        <v>2018</v>
      </c>
      <c r="C3964" s="5">
        <f>Buildings!C3960</f>
        <v>367.727204225957</v>
      </c>
      <c r="D3964" s="15">
        <f>Buildings!D3960</f>
        <v>4.0578124999999998</v>
      </c>
      <c r="E3964" s="4">
        <f t="shared" si="122"/>
        <v>1</v>
      </c>
      <c r="F3964" s="5">
        <f t="shared" si="123"/>
        <v>367.727204225957</v>
      </c>
    </row>
    <row r="3965" spans="1:6" x14ac:dyDescent="0.3">
      <c r="A3965" t="str">
        <f>Buildings!A3961</f>
        <v>2018_1343</v>
      </c>
      <c r="B3965" s="4">
        <f>Buildings!B3961</f>
        <v>2018</v>
      </c>
      <c r="C3965" s="5">
        <f>Buildings!C3961</f>
        <v>146.99046065937699</v>
      </c>
      <c r="D3965" s="15">
        <f>Buildings!D3961</f>
        <v>3.0986328125</v>
      </c>
      <c r="E3965" s="4">
        <f t="shared" si="122"/>
        <v>1</v>
      </c>
      <c r="F3965" s="5">
        <f t="shared" si="123"/>
        <v>146.99046065937699</v>
      </c>
    </row>
    <row r="3966" spans="1:6" x14ac:dyDescent="0.3">
      <c r="A3966" t="str">
        <f>Buildings!A3962</f>
        <v>2018_1344</v>
      </c>
      <c r="B3966" s="4">
        <f>Buildings!B3962</f>
        <v>2018</v>
      </c>
      <c r="C3966" s="5">
        <f>Buildings!C3962</f>
        <v>147.111126866192</v>
      </c>
      <c r="D3966" s="15">
        <f>Buildings!D3962</f>
        <v>3.9970703125</v>
      </c>
      <c r="E3966" s="4">
        <f t="shared" si="122"/>
        <v>1</v>
      </c>
      <c r="F3966" s="5">
        <f t="shared" si="123"/>
        <v>147.111126866192</v>
      </c>
    </row>
    <row r="3967" spans="1:6" x14ac:dyDescent="0.3">
      <c r="A3967" t="str">
        <f>Buildings!A3963</f>
        <v>2018_1345</v>
      </c>
      <c r="B3967" s="4">
        <f>Buildings!B3963</f>
        <v>2018</v>
      </c>
      <c r="C3967" s="5">
        <f>Buildings!C3963</f>
        <v>36.696580691263101</v>
      </c>
      <c r="D3967" s="15">
        <f>Buildings!D3963</f>
        <v>4.6875</v>
      </c>
      <c r="E3967" s="4">
        <f t="shared" si="122"/>
        <v>1</v>
      </c>
      <c r="F3967" s="5">
        <f t="shared" si="123"/>
        <v>36.696580691263101</v>
      </c>
    </row>
    <row r="3968" spans="1:6" x14ac:dyDescent="0.3">
      <c r="A3968" t="str">
        <f>Buildings!A3964</f>
        <v>2018_1346</v>
      </c>
      <c r="B3968" s="4">
        <f>Buildings!B3964</f>
        <v>2018</v>
      </c>
      <c r="C3968" s="5">
        <f>Buildings!C3964</f>
        <v>974.26446552947198</v>
      </c>
      <c r="D3968" s="15">
        <f>Buildings!D3964</f>
        <v>8.9743514150943398</v>
      </c>
      <c r="E3968" s="4">
        <f t="shared" si="122"/>
        <v>2</v>
      </c>
      <c r="F3968" s="5">
        <f t="shared" si="123"/>
        <v>1948.528931058944</v>
      </c>
    </row>
    <row r="3969" spans="1:6" x14ac:dyDescent="0.3">
      <c r="A3969" t="str">
        <f>Buildings!A3965</f>
        <v>2018_1347</v>
      </c>
      <c r="B3969" s="4">
        <f>Buildings!B3965</f>
        <v>2018</v>
      </c>
      <c r="C3969" s="5">
        <f>Buildings!C3965</f>
        <v>165.52826254069799</v>
      </c>
      <c r="D3969" s="15">
        <f>Buildings!D3965</f>
        <v>4.9713541666666696</v>
      </c>
      <c r="E3969" s="4">
        <f t="shared" si="122"/>
        <v>1</v>
      </c>
      <c r="F3969" s="5">
        <f t="shared" si="123"/>
        <v>165.52826254069799</v>
      </c>
    </row>
    <row r="3970" spans="1:6" x14ac:dyDescent="0.3">
      <c r="A3970" t="str">
        <f>Buildings!A3966</f>
        <v>2018_1348</v>
      </c>
      <c r="B3970" s="4">
        <f>Buildings!B3966</f>
        <v>2018</v>
      </c>
      <c r="C3970" s="5">
        <f>Buildings!C3966</f>
        <v>18.454658899456302</v>
      </c>
      <c r="D3970" s="15">
        <f>Buildings!D3966</f>
        <v>3.640625</v>
      </c>
      <c r="E3970" s="4">
        <f t="shared" si="122"/>
        <v>1</v>
      </c>
      <c r="F3970" s="5">
        <f t="shared" si="123"/>
        <v>18.454658899456302</v>
      </c>
    </row>
    <row r="3971" spans="1:6" x14ac:dyDescent="0.3">
      <c r="A3971" t="str">
        <f>Buildings!A3967</f>
        <v>2018_1349</v>
      </c>
      <c r="B3971" s="4">
        <f>Buildings!B3967</f>
        <v>2018</v>
      </c>
      <c r="C3971" s="5">
        <f>Buildings!C3967</f>
        <v>790.57455822080397</v>
      </c>
      <c r="D3971" s="15">
        <f>Buildings!D3967</f>
        <v>7.7387354651162799</v>
      </c>
      <c r="E3971" s="4">
        <f t="shared" si="122"/>
        <v>2</v>
      </c>
      <c r="F3971" s="5">
        <f t="shared" si="123"/>
        <v>1581.1491164416079</v>
      </c>
    </row>
    <row r="3972" spans="1:6" x14ac:dyDescent="0.3">
      <c r="A3972" t="str">
        <f>Buildings!A3968</f>
        <v>2018_1350</v>
      </c>
      <c r="B3972" s="4">
        <f>Buildings!B3968</f>
        <v>2018</v>
      </c>
      <c r="C3972" s="5">
        <f>Buildings!C3968</f>
        <v>459.58469274639901</v>
      </c>
      <c r="D3972" s="15">
        <f>Buildings!D3968</f>
        <v>6.25</v>
      </c>
      <c r="E3972" s="4">
        <f t="shared" si="122"/>
        <v>2</v>
      </c>
      <c r="F3972" s="5">
        <f t="shared" si="123"/>
        <v>919.16938549279803</v>
      </c>
    </row>
    <row r="3973" spans="1:6" x14ac:dyDescent="0.3">
      <c r="A3973" t="str">
        <f>Buildings!A3969</f>
        <v>2018_1351</v>
      </c>
      <c r="B3973" s="4">
        <f>Buildings!B3969</f>
        <v>2018</v>
      </c>
      <c r="C3973" s="5">
        <f>Buildings!C3969</f>
        <v>55.158590832725203</v>
      </c>
      <c r="D3973" s="15">
        <f>Buildings!D3969</f>
        <v>2.5494791666666701</v>
      </c>
      <c r="E3973" s="4">
        <f t="shared" si="122"/>
        <v>1</v>
      </c>
      <c r="F3973" s="5">
        <f t="shared" si="123"/>
        <v>55.158590832725203</v>
      </c>
    </row>
    <row r="3974" spans="1:6" x14ac:dyDescent="0.3">
      <c r="A3974" t="str">
        <f>Buildings!A3970</f>
        <v>2018_1352</v>
      </c>
      <c r="B3974" s="4">
        <f>Buildings!B3970</f>
        <v>2018</v>
      </c>
      <c r="C3974" s="5">
        <f>Buildings!C3970</f>
        <v>220.73663053382199</v>
      </c>
      <c r="D3974" s="15">
        <f>Buildings!D3970</f>
        <v>4.3111979166666696</v>
      </c>
      <c r="E3974" s="4">
        <f t="shared" si="122"/>
        <v>1</v>
      </c>
      <c r="F3974" s="5">
        <f t="shared" si="123"/>
        <v>220.73663053382199</v>
      </c>
    </row>
    <row r="3975" spans="1:6" x14ac:dyDescent="0.3">
      <c r="A3975" t="str">
        <f>Buildings!A3971</f>
        <v>2018_1353</v>
      </c>
      <c r="B3975" s="4">
        <f>Buildings!B3971</f>
        <v>2018</v>
      </c>
      <c r="C3975" s="5">
        <f>Buildings!C3971</f>
        <v>128.710231726991</v>
      </c>
      <c r="D3975" s="15">
        <f>Buildings!D3971</f>
        <v>2.7209821428571401</v>
      </c>
      <c r="E3975" s="4">
        <f t="shared" ref="E3975:E4038" si="124">MAX(1,FLOOR(D3975/$B$3,1))</f>
        <v>1</v>
      </c>
      <c r="F3975" s="5">
        <f t="shared" ref="F3975:F4038" si="125">C3975*E3975</f>
        <v>128.710231726991</v>
      </c>
    </row>
    <row r="3976" spans="1:6" x14ac:dyDescent="0.3">
      <c r="A3976" t="str">
        <f>Buildings!A3972</f>
        <v>2018_1354</v>
      </c>
      <c r="B3976" s="4">
        <f>Buildings!B3972</f>
        <v>2018</v>
      </c>
      <c r="C3976" s="5">
        <f>Buildings!C3972</f>
        <v>1066.8485356159499</v>
      </c>
      <c r="D3976" s="15">
        <f>Buildings!D3972</f>
        <v>7.7887931034482802</v>
      </c>
      <c r="E3976" s="4">
        <f t="shared" si="124"/>
        <v>2</v>
      </c>
      <c r="F3976" s="5">
        <f t="shared" si="125"/>
        <v>2133.6970712318998</v>
      </c>
    </row>
    <row r="3977" spans="1:6" x14ac:dyDescent="0.3">
      <c r="A3977" t="str">
        <f>Buildings!A3973</f>
        <v>2018_1355</v>
      </c>
      <c r="B3977" s="4">
        <f>Buildings!B3973</f>
        <v>2018</v>
      </c>
      <c r="C3977" s="5">
        <f>Buildings!C3973</f>
        <v>1654.8812413047999</v>
      </c>
      <c r="D3977" s="15">
        <f>Buildings!D3973</f>
        <v>5.7026041666666698</v>
      </c>
      <c r="E3977" s="4">
        <f t="shared" si="124"/>
        <v>1</v>
      </c>
      <c r="F3977" s="5">
        <f t="shared" si="125"/>
        <v>1654.8812413047999</v>
      </c>
    </row>
    <row r="3978" spans="1:6" x14ac:dyDescent="0.3">
      <c r="A3978" t="str">
        <f>Buildings!A3974</f>
        <v>2018_1356</v>
      </c>
      <c r="B3978" s="4">
        <f>Buildings!B3974</f>
        <v>2018</v>
      </c>
      <c r="C3978" s="5">
        <f>Buildings!C3974</f>
        <v>18.3488695956767</v>
      </c>
      <c r="D3978" s="15">
        <f>Buildings!D3974</f>
        <v>2.8359375</v>
      </c>
      <c r="E3978" s="4">
        <f t="shared" si="124"/>
        <v>1</v>
      </c>
      <c r="F3978" s="5">
        <f t="shared" si="125"/>
        <v>18.3488695956767</v>
      </c>
    </row>
    <row r="3979" spans="1:6" x14ac:dyDescent="0.3">
      <c r="A3979" t="str">
        <f>Buildings!A3975</f>
        <v>2018_1357</v>
      </c>
      <c r="B3979" s="4">
        <f>Buildings!B3975</f>
        <v>2018</v>
      </c>
      <c r="C3979" s="5">
        <f>Buildings!C3975</f>
        <v>147.15550928562899</v>
      </c>
      <c r="D3979" s="15">
        <f>Buildings!D3975</f>
        <v>2.802734375</v>
      </c>
      <c r="E3979" s="4">
        <f t="shared" si="124"/>
        <v>1</v>
      </c>
      <c r="F3979" s="5">
        <f t="shared" si="125"/>
        <v>147.15550928562899</v>
      </c>
    </row>
    <row r="3980" spans="1:6" x14ac:dyDescent="0.3">
      <c r="A3980" t="str">
        <f>Buildings!A3976</f>
        <v>2018_1358</v>
      </c>
      <c r="B3980" s="4">
        <f>Buildings!B3976</f>
        <v>2018</v>
      </c>
      <c r="C3980" s="5">
        <f>Buildings!C3976</f>
        <v>92.138679830357404</v>
      </c>
      <c r="D3980" s="15">
        <f>Buildings!D3976</f>
        <v>2.1640625</v>
      </c>
      <c r="E3980" s="4">
        <f t="shared" si="124"/>
        <v>1</v>
      </c>
      <c r="F3980" s="5">
        <f t="shared" si="125"/>
        <v>92.138679830357404</v>
      </c>
    </row>
    <row r="3981" spans="1:6" x14ac:dyDescent="0.3">
      <c r="A3981" t="str">
        <f>Buildings!A3977</f>
        <v>2018_1359</v>
      </c>
      <c r="B3981" s="4">
        <f>Buildings!B3977</f>
        <v>2018</v>
      </c>
      <c r="C3981" s="5">
        <f>Buildings!C3977</f>
        <v>1268.57358418126</v>
      </c>
      <c r="D3981" s="15">
        <f>Buildings!D3977</f>
        <v>5.2074275362318803</v>
      </c>
      <c r="E3981" s="4">
        <f t="shared" si="124"/>
        <v>1</v>
      </c>
      <c r="F3981" s="5">
        <f t="shared" si="125"/>
        <v>1268.57358418126</v>
      </c>
    </row>
    <row r="3982" spans="1:6" x14ac:dyDescent="0.3">
      <c r="A3982" t="str">
        <f>Buildings!A3978</f>
        <v>2018_1360</v>
      </c>
      <c r="B3982" s="4">
        <f>Buildings!B3978</f>
        <v>2018</v>
      </c>
      <c r="C3982" s="5">
        <f>Buildings!C3978</f>
        <v>1471.02592264861</v>
      </c>
      <c r="D3982" s="15">
        <f>Buildings!D3978</f>
        <v>4.6239257812499996</v>
      </c>
      <c r="E3982" s="4">
        <f t="shared" si="124"/>
        <v>1</v>
      </c>
      <c r="F3982" s="5">
        <f t="shared" si="125"/>
        <v>1471.02592264861</v>
      </c>
    </row>
    <row r="3983" spans="1:6" x14ac:dyDescent="0.3">
      <c r="A3983" t="str">
        <f>Buildings!A3979</f>
        <v>2018_1361</v>
      </c>
      <c r="B3983" s="4">
        <f>Buildings!B3979</f>
        <v>2018</v>
      </c>
      <c r="C3983" s="5">
        <f>Buildings!C3979</f>
        <v>128.59364132583099</v>
      </c>
      <c r="D3983" s="15">
        <f>Buildings!D3979</f>
        <v>4.1774553571428603</v>
      </c>
      <c r="E3983" s="4">
        <f t="shared" si="124"/>
        <v>1</v>
      </c>
      <c r="F3983" s="5">
        <f t="shared" si="125"/>
        <v>128.59364132583099</v>
      </c>
    </row>
    <row r="3984" spans="1:6" x14ac:dyDescent="0.3">
      <c r="A3984" t="str">
        <f>Buildings!A3980</f>
        <v>2018_1362</v>
      </c>
      <c r="B3984" s="4">
        <f>Buildings!B3980</f>
        <v>2018</v>
      </c>
      <c r="C3984" s="5">
        <f>Buildings!C3980</f>
        <v>367.71531385369599</v>
      </c>
      <c r="D3984" s="15">
        <f>Buildings!D3980</f>
        <v>4.0148437499999998</v>
      </c>
      <c r="E3984" s="4">
        <f t="shared" si="124"/>
        <v>1</v>
      </c>
      <c r="F3984" s="5">
        <f t="shared" si="125"/>
        <v>367.71531385369599</v>
      </c>
    </row>
    <row r="3985" spans="1:6" x14ac:dyDescent="0.3">
      <c r="A3985" t="str">
        <f>Buildings!A3981</f>
        <v>2018_1363</v>
      </c>
      <c r="B3985" s="4">
        <f>Buildings!B3981</f>
        <v>2018</v>
      </c>
      <c r="C3985" s="5">
        <f>Buildings!C3981</f>
        <v>36.697264038957698</v>
      </c>
      <c r="D3985" s="15">
        <f>Buildings!D3981</f>
        <v>3.171875</v>
      </c>
      <c r="E3985" s="4">
        <f t="shared" si="124"/>
        <v>1</v>
      </c>
      <c r="F3985" s="5">
        <f t="shared" si="125"/>
        <v>36.697264038957698</v>
      </c>
    </row>
    <row r="3986" spans="1:6" x14ac:dyDescent="0.3">
      <c r="A3986" t="str">
        <f>Buildings!A3982</f>
        <v>2018_1364</v>
      </c>
      <c r="B3986" s="4">
        <f>Buildings!B3982</f>
        <v>2018</v>
      </c>
      <c r="C3986" s="5">
        <f>Buildings!C3982</f>
        <v>183.79307275265501</v>
      </c>
      <c r="D3986" s="15">
        <f>Buildings!D3982</f>
        <v>4.8765625000000004</v>
      </c>
      <c r="E3986" s="4">
        <f t="shared" si="124"/>
        <v>1</v>
      </c>
      <c r="F3986" s="5">
        <f t="shared" si="125"/>
        <v>183.79307275265501</v>
      </c>
    </row>
    <row r="3987" spans="1:6" x14ac:dyDescent="0.3">
      <c r="A3987" t="str">
        <f>Buildings!A3983</f>
        <v>2018_1365</v>
      </c>
      <c r="B3987" s="4">
        <f>Buildings!B3983</f>
        <v>2018</v>
      </c>
      <c r="C3987" s="5">
        <f>Buildings!C3983</f>
        <v>55.269889919087298</v>
      </c>
      <c r="D3987" s="15">
        <f>Buildings!D3983</f>
        <v>2.78125</v>
      </c>
      <c r="E3987" s="4">
        <f t="shared" si="124"/>
        <v>1</v>
      </c>
      <c r="F3987" s="5">
        <f t="shared" si="125"/>
        <v>55.269889919087298</v>
      </c>
    </row>
    <row r="3988" spans="1:6" x14ac:dyDescent="0.3">
      <c r="A3988" t="str">
        <f>Buildings!A3984</f>
        <v>2018_1366</v>
      </c>
      <c r="B3988" s="4">
        <f>Buildings!B3984</f>
        <v>2018</v>
      </c>
      <c r="C3988" s="5">
        <f>Buildings!C3984</f>
        <v>18.406167147681099</v>
      </c>
      <c r="D3988" s="15">
        <f>Buildings!D3984</f>
        <v>2.4375</v>
      </c>
      <c r="E3988" s="4">
        <f t="shared" si="124"/>
        <v>1</v>
      </c>
      <c r="F3988" s="5">
        <f t="shared" si="125"/>
        <v>18.406167147681099</v>
      </c>
    </row>
    <row r="3989" spans="1:6" x14ac:dyDescent="0.3">
      <c r="A3989" t="str">
        <f>Buildings!A3985</f>
        <v>2018_1367</v>
      </c>
      <c r="B3989" s="4">
        <f>Buildings!B3985</f>
        <v>2018</v>
      </c>
      <c r="C3989" s="5">
        <f>Buildings!C3985</f>
        <v>36.761330105364301</v>
      </c>
      <c r="D3989" s="15">
        <f>Buildings!D3985</f>
        <v>1.9296875</v>
      </c>
      <c r="E3989" s="4">
        <f t="shared" si="124"/>
        <v>1</v>
      </c>
      <c r="F3989" s="5">
        <f t="shared" si="125"/>
        <v>36.761330105364301</v>
      </c>
    </row>
    <row r="3990" spans="1:6" x14ac:dyDescent="0.3">
      <c r="A3990" t="str">
        <f>Buildings!A3986</f>
        <v>2018_1368</v>
      </c>
      <c r="B3990" s="4">
        <f>Buildings!B3986</f>
        <v>2018</v>
      </c>
      <c r="C3990" s="5">
        <f>Buildings!C3986</f>
        <v>18.351063796319099</v>
      </c>
      <c r="D3990" s="15">
        <f>Buildings!D3986</f>
        <v>3.5078125</v>
      </c>
      <c r="E3990" s="4">
        <f t="shared" si="124"/>
        <v>1</v>
      </c>
      <c r="F3990" s="5">
        <f t="shared" si="125"/>
        <v>18.351063796319099</v>
      </c>
    </row>
    <row r="3991" spans="1:6" x14ac:dyDescent="0.3">
      <c r="A3991" t="str">
        <f>Buildings!A3987</f>
        <v>2018_1369</v>
      </c>
      <c r="B3991" s="4">
        <f>Buildings!B3987</f>
        <v>2018</v>
      </c>
      <c r="C3991" s="5">
        <f>Buildings!C3987</f>
        <v>18.350555808283399</v>
      </c>
      <c r="D3991" s="15">
        <f>Buildings!D3987</f>
        <v>2.8125</v>
      </c>
      <c r="E3991" s="4">
        <f t="shared" si="124"/>
        <v>1</v>
      </c>
      <c r="F3991" s="5">
        <f t="shared" si="125"/>
        <v>18.350555808283399</v>
      </c>
    </row>
    <row r="3992" spans="1:6" x14ac:dyDescent="0.3">
      <c r="A3992" t="str">
        <f>Buildings!A3988</f>
        <v>2018_1370</v>
      </c>
      <c r="B3992" s="4">
        <f>Buildings!B3988</f>
        <v>2018</v>
      </c>
      <c r="C3992" s="5">
        <f>Buildings!C3988</f>
        <v>36.7531795222312</v>
      </c>
      <c r="D3992" s="15">
        <f>Buildings!D3988</f>
        <v>2.4375</v>
      </c>
      <c r="E3992" s="4">
        <f t="shared" si="124"/>
        <v>1</v>
      </c>
      <c r="F3992" s="5">
        <f t="shared" si="125"/>
        <v>36.7531795222312</v>
      </c>
    </row>
    <row r="3993" spans="1:6" x14ac:dyDescent="0.3">
      <c r="A3993" t="str">
        <f>Buildings!A3989</f>
        <v>2018_1371</v>
      </c>
      <c r="B3993" s="4">
        <f>Buildings!B3989</f>
        <v>2018</v>
      </c>
      <c r="C3993" s="5">
        <f>Buildings!C3989</f>
        <v>570.08098622318403</v>
      </c>
      <c r="D3993" s="15">
        <f>Buildings!D3989</f>
        <v>6.7021169354838701</v>
      </c>
      <c r="E3993" s="4">
        <f t="shared" si="124"/>
        <v>2</v>
      </c>
      <c r="F3993" s="5">
        <f t="shared" si="125"/>
        <v>1140.1619724463681</v>
      </c>
    </row>
    <row r="3994" spans="1:6" x14ac:dyDescent="0.3">
      <c r="A3994" t="str">
        <f>Buildings!A3990</f>
        <v>2018_1372</v>
      </c>
      <c r="B3994" s="4">
        <f>Buildings!B3990</f>
        <v>2018</v>
      </c>
      <c r="C3994" s="5">
        <f>Buildings!C3990</f>
        <v>110.33498029410799</v>
      </c>
      <c r="D3994" s="15">
        <f>Buildings!D3990</f>
        <v>4.4427083333333304</v>
      </c>
      <c r="E3994" s="4">
        <f t="shared" si="124"/>
        <v>1</v>
      </c>
      <c r="F3994" s="5">
        <f t="shared" si="125"/>
        <v>110.33498029410799</v>
      </c>
    </row>
    <row r="3995" spans="1:6" x14ac:dyDescent="0.3">
      <c r="A3995" t="str">
        <f>Buildings!A3991</f>
        <v>2018_1373</v>
      </c>
      <c r="B3995" s="4">
        <f>Buildings!B3991</f>
        <v>2018</v>
      </c>
      <c r="C3995" s="5">
        <f>Buildings!C3991</f>
        <v>36.8122100904584</v>
      </c>
      <c r="D3995" s="15">
        <f>Buildings!D3991</f>
        <v>2.19921875</v>
      </c>
      <c r="E3995" s="4">
        <f t="shared" si="124"/>
        <v>1</v>
      </c>
      <c r="F3995" s="5">
        <f t="shared" si="125"/>
        <v>36.8122100904584</v>
      </c>
    </row>
    <row r="3996" spans="1:6" x14ac:dyDescent="0.3">
      <c r="A3996" t="str">
        <f>Buildings!A3992</f>
        <v>2018_1374</v>
      </c>
      <c r="B3996" s="4">
        <f>Buildings!B3992</f>
        <v>2018</v>
      </c>
      <c r="C3996" s="5">
        <f>Buildings!C3992</f>
        <v>367.83431513421198</v>
      </c>
      <c r="D3996" s="15">
        <f>Buildings!D3992</f>
        <v>4.4445312499999998</v>
      </c>
      <c r="E3996" s="4">
        <f t="shared" si="124"/>
        <v>1</v>
      </c>
      <c r="F3996" s="5">
        <f t="shared" si="125"/>
        <v>367.83431513421198</v>
      </c>
    </row>
    <row r="3997" spans="1:6" x14ac:dyDescent="0.3">
      <c r="A3997" t="str">
        <f>Buildings!A3993</f>
        <v>2018_1375</v>
      </c>
      <c r="B3997" s="4">
        <f>Buildings!B3993</f>
        <v>2018</v>
      </c>
      <c r="C3997" s="5">
        <f>Buildings!C3993</f>
        <v>2739.97267199308</v>
      </c>
      <c r="D3997" s="15">
        <f>Buildings!D3993</f>
        <v>7.3742659395973202</v>
      </c>
      <c r="E3997" s="4">
        <f t="shared" si="124"/>
        <v>2</v>
      </c>
      <c r="F3997" s="5">
        <f t="shared" si="125"/>
        <v>5479.94534398616</v>
      </c>
    </row>
    <row r="3998" spans="1:6" x14ac:dyDescent="0.3">
      <c r="A3998" t="str">
        <f>Buildings!A3994</f>
        <v>2018_1376</v>
      </c>
      <c r="B3998" s="4">
        <f>Buildings!B3994</f>
        <v>2018</v>
      </c>
      <c r="C3998" s="5">
        <f>Buildings!C3994</f>
        <v>643.78614017367397</v>
      </c>
      <c r="D3998" s="15">
        <f>Buildings!D3994</f>
        <v>5.4078125000000004</v>
      </c>
      <c r="E3998" s="4">
        <f t="shared" si="124"/>
        <v>1</v>
      </c>
      <c r="F3998" s="5">
        <f t="shared" si="125"/>
        <v>643.78614017367397</v>
      </c>
    </row>
    <row r="3999" spans="1:6" x14ac:dyDescent="0.3">
      <c r="A3999" t="str">
        <f>Buildings!A3995</f>
        <v>2018_1377</v>
      </c>
      <c r="B3999" s="4">
        <f>Buildings!B3995</f>
        <v>2018</v>
      </c>
      <c r="C3999" s="5">
        <f>Buildings!C3995</f>
        <v>514.833390243351</v>
      </c>
      <c r="D3999" s="15">
        <f>Buildings!D3995</f>
        <v>6.65764508928571</v>
      </c>
      <c r="E3999" s="4">
        <f t="shared" si="124"/>
        <v>2</v>
      </c>
      <c r="F3999" s="5">
        <f t="shared" si="125"/>
        <v>1029.666780486702</v>
      </c>
    </row>
    <row r="4000" spans="1:6" x14ac:dyDescent="0.3">
      <c r="A4000" t="str">
        <f>Buildings!A3996</f>
        <v>2018_1378</v>
      </c>
      <c r="B4000" s="4">
        <f>Buildings!B3996</f>
        <v>2018</v>
      </c>
      <c r="C4000" s="5">
        <f>Buildings!C3996</f>
        <v>919.34164668619599</v>
      </c>
      <c r="D4000" s="15">
        <f>Buildings!D3996</f>
        <v>6.6423437500000002</v>
      </c>
      <c r="E4000" s="4">
        <f t="shared" si="124"/>
        <v>2</v>
      </c>
      <c r="F4000" s="5">
        <f t="shared" si="125"/>
        <v>1838.683293372392</v>
      </c>
    </row>
    <row r="4001" spans="1:6" x14ac:dyDescent="0.3">
      <c r="A4001" t="str">
        <f>Buildings!A3997</f>
        <v>2019_1</v>
      </c>
      <c r="B4001" s="4">
        <f>Buildings!B3997</f>
        <v>2019</v>
      </c>
      <c r="C4001" s="5">
        <f>Buildings!C3997</f>
        <v>569.90968653932202</v>
      </c>
      <c r="D4001" s="15">
        <f>Buildings!D3997</f>
        <v>6.2620967741935498</v>
      </c>
      <c r="E4001" s="4">
        <f t="shared" si="124"/>
        <v>2</v>
      </c>
      <c r="F4001" s="5">
        <f t="shared" si="125"/>
        <v>1139.819373078644</v>
      </c>
    </row>
    <row r="4002" spans="1:6" x14ac:dyDescent="0.3">
      <c r="A4002" t="str">
        <f>Buildings!A3998</f>
        <v>2019_2</v>
      </c>
      <c r="B4002" s="4">
        <f>Buildings!B3998</f>
        <v>2019</v>
      </c>
      <c r="C4002" s="5">
        <f>Buildings!C3998</f>
        <v>36.848868621513198</v>
      </c>
      <c r="D4002" s="15">
        <f>Buildings!D3998</f>
        <v>3.02734375</v>
      </c>
      <c r="E4002" s="4">
        <f t="shared" si="124"/>
        <v>1</v>
      </c>
      <c r="F4002" s="5">
        <f t="shared" si="125"/>
        <v>36.848868621513198</v>
      </c>
    </row>
    <row r="4003" spans="1:6" x14ac:dyDescent="0.3">
      <c r="A4003" t="str">
        <f>Buildings!A3999</f>
        <v>2019_3</v>
      </c>
      <c r="B4003" s="4">
        <f>Buildings!B3999</f>
        <v>2019</v>
      </c>
      <c r="C4003" s="5">
        <f>Buildings!C3999</f>
        <v>146.986602926627</v>
      </c>
      <c r="D4003" s="15">
        <f>Buildings!D3999</f>
        <v>3.392578125</v>
      </c>
      <c r="E4003" s="4">
        <f t="shared" si="124"/>
        <v>1</v>
      </c>
      <c r="F4003" s="5">
        <f t="shared" si="125"/>
        <v>146.986602926627</v>
      </c>
    </row>
    <row r="4004" spans="1:6" x14ac:dyDescent="0.3">
      <c r="A4004" t="str">
        <f>Buildings!A4000</f>
        <v>2019_4</v>
      </c>
      <c r="B4004" s="4">
        <f>Buildings!B4000</f>
        <v>2019</v>
      </c>
      <c r="C4004" s="5">
        <f>Buildings!C4000</f>
        <v>165.385916310363</v>
      </c>
      <c r="D4004" s="15">
        <f>Buildings!D4000</f>
        <v>5.0729166666666696</v>
      </c>
      <c r="E4004" s="4">
        <f t="shared" si="124"/>
        <v>1</v>
      </c>
      <c r="F4004" s="5">
        <f t="shared" si="125"/>
        <v>165.385916310363</v>
      </c>
    </row>
    <row r="4005" spans="1:6" x14ac:dyDescent="0.3">
      <c r="A4005" t="str">
        <f>Buildings!A4001</f>
        <v>2019_5</v>
      </c>
      <c r="B4005" s="4">
        <f>Buildings!B4001</f>
        <v>2019</v>
      </c>
      <c r="C4005" s="5">
        <f>Buildings!C4001</f>
        <v>55.247217392548897</v>
      </c>
      <c r="D4005" s="15">
        <f>Buildings!D4001</f>
        <v>2.6015625</v>
      </c>
      <c r="E4005" s="4">
        <f t="shared" si="124"/>
        <v>1</v>
      </c>
      <c r="F4005" s="5">
        <f t="shared" si="125"/>
        <v>55.247217392548897</v>
      </c>
    </row>
    <row r="4006" spans="1:6" x14ac:dyDescent="0.3">
      <c r="A4006" t="str">
        <f>Buildings!A4002</f>
        <v>2019_6</v>
      </c>
      <c r="B4006" s="4">
        <f>Buildings!B4002</f>
        <v>2019</v>
      </c>
      <c r="C4006" s="5">
        <f>Buildings!C4002</f>
        <v>1544.0510924206999</v>
      </c>
      <c r="D4006" s="15">
        <f>Buildings!D4002</f>
        <v>5.4477306547619104</v>
      </c>
      <c r="E4006" s="4">
        <f t="shared" si="124"/>
        <v>1</v>
      </c>
      <c r="F4006" s="5">
        <f t="shared" si="125"/>
        <v>1544.0510924206999</v>
      </c>
    </row>
    <row r="4007" spans="1:6" x14ac:dyDescent="0.3">
      <c r="A4007" t="str">
        <f>Buildings!A4003</f>
        <v>2019_7</v>
      </c>
      <c r="B4007" s="4">
        <f>Buildings!B4003</f>
        <v>2019</v>
      </c>
      <c r="C4007" s="5">
        <f>Buildings!C4003</f>
        <v>422.760132033378</v>
      </c>
      <c r="D4007" s="15">
        <f>Buildings!D4003</f>
        <v>5.6056385869565197</v>
      </c>
      <c r="E4007" s="4">
        <f t="shared" si="124"/>
        <v>1</v>
      </c>
      <c r="F4007" s="5">
        <f t="shared" si="125"/>
        <v>422.760132033378</v>
      </c>
    </row>
    <row r="4008" spans="1:6" x14ac:dyDescent="0.3">
      <c r="A4008" t="str">
        <f>Buildings!A4004</f>
        <v>2019_8</v>
      </c>
      <c r="B4008" s="4">
        <f>Buildings!B4004</f>
        <v>2019</v>
      </c>
      <c r="C4008" s="5">
        <f>Buildings!C4004</f>
        <v>422.825204541907</v>
      </c>
      <c r="D4008" s="15">
        <f>Buildings!D4004</f>
        <v>7.0509510869565197</v>
      </c>
      <c r="E4008" s="4">
        <f t="shared" si="124"/>
        <v>2</v>
      </c>
      <c r="F4008" s="5">
        <f t="shared" si="125"/>
        <v>845.650409083814</v>
      </c>
    </row>
    <row r="4009" spans="1:6" x14ac:dyDescent="0.3">
      <c r="A4009" t="str">
        <f>Buildings!A4005</f>
        <v>2019_9</v>
      </c>
      <c r="B4009" s="4">
        <f>Buildings!B4005</f>
        <v>2019</v>
      </c>
      <c r="C4009" s="5">
        <f>Buildings!C4005</f>
        <v>202.18589477427301</v>
      </c>
      <c r="D4009" s="15">
        <f>Buildings!D4005</f>
        <v>6.0532670454545503</v>
      </c>
      <c r="E4009" s="4">
        <f t="shared" si="124"/>
        <v>2</v>
      </c>
      <c r="F4009" s="5">
        <f t="shared" si="125"/>
        <v>404.37178954854602</v>
      </c>
    </row>
    <row r="4010" spans="1:6" x14ac:dyDescent="0.3">
      <c r="A4010" t="str">
        <f>Buildings!A4006</f>
        <v>2019_10</v>
      </c>
      <c r="B4010" s="4">
        <f>Buildings!B4006</f>
        <v>2019</v>
      </c>
      <c r="C4010" s="5">
        <f>Buildings!C4006</f>
        <v>18.3992366250604</v>
      </c>
      <c r="D4010" s="15">
        <f>Buildings!D4006</f>
        <v>3.015625</v>
      </c>
      <c r="E4010" s="4">
        <f t="shared" si="124"/>
        <v>1</v>
      </c>
      <c r="F4010" s="5">
        <f t="shared" si="125"/>
        <v>18.3992366250604</v>
      </c>
    </row>
    <row r="4011" spans="1:6" x14ac:dyDescent="0.3">
      <c r="A4011" t="str">
        <f>Buildings!A4007</f>
        <v>2019_11</v>
      </c>
      <c r="B4011" s="4">
        <f>Buildings!B4007</f>
        <v>2019</v>
      </c>
      <c r="C4011" s="5">
        <f>Buildings!C4007</f>
        <v>18.451410802081199</v>
      </c>
      <c r="D4011" s="15">
        <f>Buildings!D4007</f>
        <v>2.15625</v>
      </c>
      <c r="E4011" s="4">
        <f t="shared" si="124"/>
        <v>1</v>
      </c>
      <c r="F4011" s="5">
        <f t="shared" si="125"/>
        <v>18.451410802081199</v>
      </c>
    </row>
    <row r="4012" spans="1:6" x14ac:dyDescent="0.3">
      <c r="A4012" t="str">
        <f>Buildings!A4008</f>
        <v>2019_12</v>
      </c>
      <c r="B4012" s="4">
        <f>Buildings!B4008</f>
        <v>2019</v>
      </c>
      <c r="C4012" s="5">
        <f>Buildings!C4008</f>
        <v>422.75714123528502</v>
      </c>
      <c r="D4012" s="15">
        <f>Buildings!D4008</f>
        <v>5.9201766304347796</v>
      </c>
      <c r="E4012" s="4">
        <f t="shared" si="124"/>
        <v>1</v>
      </c>
      <c r="F4012" s="5">
        <f t="shared" si="125"/>
        <v>422.75714123528502</v>
      </c>
    </row>
    <row r="4013" spans="1:6" x14ac:dyDescent="0.3">
      <c r="A4013" t="str">
        <f>Buildings!A4009</f>
        <v>2019_13</v>
      </c>
      <c r="B4013" s="4">
        <f>Buildings!B4009</f>
        <v>2019</v>
      </c>
      <c r="C4013" s="5">
        <f>Buildings!C4009</f>
        <v>18.450703937560299</v>
      </c>
      <c r="D4013" s="15">
        <f>Buildings!D4009</f>
        <v>3.2109375</v>
      </c>
      <c r="E4013" s="4">
        <f t="shared" si="124"/>
        <v>1</v>
      </c>
      <c r="F4013" s="5">
        <f t="shared" si="125"/>
        <v>18.450703937560299</v>
      </c>
    </row>
    <row r="4014" spans="1:6" x14ac:dyDescent="0.3">
      <c r="A4014" t="str">
        <f>Buildings!A4010</f>
        <v>2019_14</v>
      </c>
      <c r="B4014" s="4">
        <f>Buildings!B4010</f>
        <v>2019</v>
      </c>
      <c r="C4014" s="5">
        <f>Buildings!C4010</f>
        <v>36.848352435976302</v>
      </c>
      <c r="D4014" s="15">
        <f>Buildings!D4010</f>
        <v>4.00390625</v>
      </c>
      <c r="E4014" s="4">
        <f t="shared" si="124"/>
        <v>1</v>
      </c>
      <c r="F4014" s="5">
        <f t="shared" si="125"/>
        <v>36.848352435976302</v>
      </c>
    </row>
    <row r="4015" spans="1:6" x14ac:dyDescent="0.3">
      <c r="A4015" t="str">
        <f>Buildings!A4011</f>
        <v>2019_15</v>
      </c>
      <c r="B4015" s="4">
        <f>Buildings!B4011</f>
        <v>2019</v>
      </c>
      <c r="C4015" s="5">
        <f>Buildings!C4011</f>
        <v>91.788693640381098</v>
      </c>
      <c r="D4015" s="15">
        <f>Buildings!D4011</f>
        <v>3.2124999999999999</v>
      </c>
      <c r="E4015" s="4">
        <f t="shared" si="124"/>
        <v>1</v>
      </c>
      <c r="F4015" s="5">
        <f t="shared" si="125"/>
        <v>91.788693640381098</v>
      </c>
    </row>
    <row r="4016" spans="1:6" x14ac:dyDescent="0.3">
      <c r="A4016" t="str">
        <f>Buildings!A4012</f>
        <v>2019_16</v>
      </c>
      <c r="B4016" s="4">
        <f>Buildings!B4012</f>
        <v>2019</v>
      </c>
      <c r="C4016" s="5">
        <f>Buildings!C4012</f>
        <v>293.96831160411199</v>
      </c>
      <c r="D4016" s="15">
        <f>Buildings!D4012</f>
        <v>4.33984375</v>
      </c>
      <c r="E4016" s="4">
        <f t="shared" si="124"/>
        <v>1</v>
      </c>
      <c r="F4016" s="5">
        <f t="shared" si="125"/>
        <v>293.96831160411199</v>
      </c>
    </row>
    <row r="4017" spans="1:6" x14ac:dyDescent="0.3">
      <c r="A4017" t="str">
        <f>Buildings!A4013</f>
        <v>2019_17</v>
      </c>
      <c r="B4017" s="4">
        <f>Buildings!B4013</f>
        <v>2019</v>
      </c>
      <c r="C4017" s="5">
        <f>Buildings!C4013</f>
        <v>625.019953397103</v>
      </c>
      <c r="D4017" s="15">
        <f>Buildings!D4013</f>
        <v>5.7054227941176503</v>
      </c>
      <c r="E4017" s="4">
        <f t="shared" si="124"/>
        <v>1</v>
      </c>
      <c r="F4017" s="5">
        <f t="shared" si="125"/>
        <v>625.019953397103</v>
      </c>
    </row>
    <row r="4018" spans="1:6" x14ac:dyDescent="0.3">
      <c r="A4018" t="str">
        <f>Buildings!A4014</f>
        <v>2019_18</v>
      </c>
      <c r="B4018" s="4">
        <f>Buildings!B4014</f>
        <v>2019</v>
      </c>
      <c r="C4018" s="5">
        <f>Buildings!C4014</f>
        <v>55.093616120517297</v>
      </c>
      <c r="D4018" s="15">
        <f>Buildings!D4014</f>
        <v>4.0859375</v>
      </c>
      <c r="E4018" s="4">
        <f t="shared" si="124"/>
        <v>1</v>
      </c>
      <c r="F4018" s="5">
        <f t="shared" si="125"/>
        <v>55.093616120517297</v>
      </c>
    </row>
    <row r="4019" spans="1:6" x14ac:dyDescent="0.3">
      <c r="A4019" t="str">
        <f>Buildings!A4015</f>
        <v>2019_19</v>
      </c>
      <c r="B4019" s="4">
        <f>Buildings!B4015</f>
        <v>2019</v>
      </c>
      <c r="C4019" s="5">
        <f>Buildings!C4015</f>
        <v>533.04538098350201</v>
      </c>
      <c r="D4019" s="15">
        <f>Buildings!D4015</f>
        <v>5.4951508620689697</v>
      </c>
      <c r="E4019" s="4">
        <f t="shared" si="124"/>
        <v>1</v>
      </c>
      <c r="F4019" s="5">
        <f t="shared" si="125"/>
        <v>533.04538098350201</v>
      </c>
    </row>
    <row r="4020" spans="1:6" x14ac:dyDescent="0.3">
      <c r="A4020" t="str">
        <f>Buildings!A4016</f>
        <v>2019_20</v>
      </c>
      <c r="B4020" s="4">
        <f>Buildings!B4016</f>
        <v>2019</v>
      </c>
      <c r="C4020" s="5">
        <f>Buildings!C4016</f>
        <v>441.23418332822598</v>
      </c>
      <c r="D4020" s="15">
        <f>Buildings!D4016</f>
        <v>4.3977864583333304</v>
      </c>
      <c r="E4020" s="4">
        <f t="shared" si="124"/>
        <v>1</v>
      </c>
      <c r="F4020" s="5">
        <f t="shared" si="125"/>
        <v>441.23418332822598</v>
      </c>
    </row>
    <row r="4021" spans="1:6" x14ac:dyDescent="0.3">
      <c r="A4021" t="str">
        <f>Buildings!A4017</f>
        <v>2019_21</v>
      </c>
      <c r="B4021" s="4">
        <f>Buildings!B4017</f>
        <v>2019</v>
      </c>
      <c r="C4021" s="5">
        <f>Buildings!C4017</f>
        <v>386.01121702324599</v>
      </c>
      <c r="D4021" s="15">
        <f>Buildings!D4017</f>
        <v>4.6670386904761898</v>
      </c>
      <c r="E4021" s="4">
        <f t="shared" si="124"/>
        <v>1</v>
      </c>
      <c r="F4021" s="5">
        <f t="shared" si="125"/>
        <v>386.01121702324599</v>
      </c>
    </row>
    <row r="4022" spans="1:6" x14ac:dyDescent="0.3">
      <c r="A4022" t="str">
        <f>Buildings!A4018</f>
        <v>2019_22</v>
      </c>
      <c r="B4022" s="4">
        <f>Buildings!B4018</f>
        <v>2019</v>
      </c>
      <c r="C4022" s="5">
        <f>Buildings!C4018</f>
        <v>496.33928562887002</v>
      </c>
      <c r="D4022" s="15">
        <f>Buildings!D4018</f>
        <v>4.3506944444444402</v>
      </c>
      <c r="E4022" s="4">
        <f t="shared" si="124"/>
        <v>1</v>
      </c>
      <c r="F4022" s="5">
        <f t="shared" si="125"/>
        <v>496.33928562887002</v>
      </c>
    </row>
    <row r="4023" spans="1:6" x14ac:dyDescent="0.3">
      <c r="A4023" t="str">
        <f>Buildings!A4019</f>
        <v>2019_23</v>
      </c>
      <c r="B4023" s="4">
        <f>Buildings!B4019</f>
        <v>2019</v>
      </c>
      <c r="C4023" s="5">
        <f>Buildings!C4019</f>
        <v>624.93142531439696</v>
      </c>
      <c r="D4023" s="15">
        <f>Buildings!D4019</f>
        <v>5.8855698529411802</v>
      </c>
      <c r="E4023" s="4">
        <f t="shared" si="124"/>
        <v>1</v>
      </c>
      <c r="F4023" s="5">
        <f t="shared" si="125"/>
        <v>624.93142531439696</v>
      </c>
    </row>
    <row r="4024" spans="1:6" x14ac:dyDescent="0.3">
      <c r="A4024" t="str">
        <f>Buildings!A4020</f>
        <v>2019_24</v>
      </c>
      <c r="B4024" s="4">
        <f>Buildings!B4020</f>
        <v>2019</v>
      </c>
      <c r="C4024" s="5">
        <f>Buildings!C4020</f>
        <v>330.94477899186302</v>
      </c>
      <c r="D4024" s="15">
        <f>Buildings!D4020</f>
        <v>4.4266493055555598</v>
      </c>
      <c r="E4024" s="4">
        <f t="shared" si="124"/>
        <v>1</v>
      </c>
      <c r="F4024" s="5">
        <f t="shared" si="125"/>
        <v>330.94477899186302</v>
      </c>
    </row>
    <row r="4025" spans="1:6" x14ac:dyDescent="0.3">
      <c r="A4025" t="str">
        <f>Buildings!A4021</f>
        <v>2019_25</v>
      </c>
      <c r="B4025" s="4">
        <f>Buildings!B4021</f>
        <v>2019</v>
      </c>
      <c r="C4025" s="5">
        <f>Buildings!C4021</f>
        <v>808.68154448922803</v>
      </c>
      <c r="D4025" s="15">
        <f>Buildings!D4021</f>
        <v>5.7966974431818201</v>
      </c>
      <c r="E4025" s="4">
        <f t="shared" si="124"/>
        <v>1</v>
      </c>
      <c r="F4025" s="5">
        <f t="shared" si="125"/>
        <v>808.68154448922803</v>
      </c>
    </row>
    <row r="4026" spans="1:6" x14ac:dyDescent="0.3">
      <c r="A4026" t="str">
        <f>Buildings!A4022</f>
        <v>2019_26</v>
      </c>
      <c r="B4026" s="4">
        <f>Buildings!B4022</f>
        <v>2019</v>
      </c>
      <c r="C4026" s="5">
        <f>Buildings!C4022</f>
        <v>202.26362298801499</v>
      </c>
      <c r="D4026" s="15">
        <f>Buildings!D4022</f>
        <v>4.4261363636363598</v>
      </c>
      <c r="E4026" s="4">
        <f t="shared" si="124"/>
        <v>1</v>
      </c>
      <c r="F4026" s="5">
        <f t="shared" si="125"/>
        <v>202.26362298801499</v>
      </c>
    </row>
    <row r="4027" spans="1:6" x14ac:dyDescent="0.3">
      <c r="A4027" t="str">
        <f>Buildings!A4023</f>
        <v>2019_27</v>
      </c>
      <c r="B4027" s="4">
        <f>Buildings!B4023</f>
        <v>2019</v>
      </c>
      <c r="C4027" s="5">
        <f>Buildings!C4023</f>
        <v>254.62492295354599</v>
      </c>
      <c r="D4027" s="15">
        <f>Buildings!D4023</f>
        <v>3.8694852941176499</v>
      </c>
      <c r="E4027" s="4">
        <f t="shared" si="124"/>
        <v>1</v>
      </c>
      <c r="F4027" s="5">
        <f t="shared" si="125"/>
        <v>254.62492295354599</v>
      </c>
    </row>
    <row r="4028" spans="1:6" x14ac:dyDescent="0.3">
      <c r="A4028" t="str">
        <f>Buildings!A4024</f>
        <v>2019_28</v>
      </c>
      <c r="B4028" s="4">
        <f>Buildings!B4024</f>
        <v>2019</v>
      </c>
      <c r="C4028" s="5">
        <f>Buildings!C4024</f>
        <v>36.856805365532601</v>
      </c>
      <c r="D4028" s="15">
        <f>Buildings!D4024</f>
        <v>4.39453125</v>
      </c>
      <c r="E4028" s="4">
        <f t="shared" si="124"/>
        <v>1</v>
      </c>
      <c r="F4028" s="5">
        <f t="shared" si="125"/>
        <v>36.856805365532601</v>
      </c>
    </row>
    <row r="4029" spans="1:6" x14ac:dyDescent="0.3">
      <c r="A4029" t="str">
        <f>Buildings!A4025</f>
        <v>2019_29</v>
      </c>
      <c r="B4029" s="4">
        <f>Buildings!B4025</f>
        <v>2019</v>
      </c>
      <c r="C4029" s="5">
        <f>Buildings!C4025</f>
        <v>386.151265474968</v>
      </c>
      <c r="D4029" s="15">
        <f>Buildings!D4025</f>
        <v>6.33147321428571</v>
      </c>
      <c r="E4029" s="4">
        <f t="shared" si="124"/>
        <v>2</v>
      </c>
      <c r="F4029" s="5">
        <f t="shared" si="125"/>
        <v>772.302530949936</v>
      </c>
    </row>
    <row r="4030" spans="1:6" x14ac:dyDescent="0.3">
      <c r="A4030" t="str">
        <f>Buildings!A4026</f>
        <v>2019_30</v>
      </c>
      <c r="B4030" s="4">
        <f>Buildings!B4026</f>
        <v>2019</v>
      </c>
      <c r="C4030" s="5">
        <f>Buildings!C4026</f>
        <v>147.068107690662</v>
      </c>
      <c r="D4030" s="15">
        <f>Buildings!D4026</f>
        <v>4.5546875</v>
      </c>
      <c r="E4030" s="4">
        <f t="shared" si="124"/>
        <v>1</v>
      </c>
      <c r="F4030" s="5">
        <f t="shared" si="125"/>
        <v>147.068107690662</v>
      </c>
    </row>
    <row r="4031" spans="1:6" x14ac:dyDescent="0.3">
      <c r="A4031" t="str">
        <f>Buildings!A4027</f>
        <v>2019_31</v>
      </c>
      <c r="B4031" s="4">
        <f>Buildings!B4027</f>
        <v>2019</v>
      </c>
      <c r="C4031" s="5">
        <f>Buildings!C4027</f>
        <v>404.44905710593002</v>
      </c>
      <c r="D4031" s="15">
        <f>Buildings!D4027</f>
        <v>7.5102982954545503</v>
      </c>
      <c r="E4031" s="4">
        <f t="shared" si="124"/>
        <v>2</v>
      </c>
      <c r="F4031" s="5">
        <f t="shared" si="125"/>
        <v>808.89811421186005</v>
      </c>
    </row>
    <row r="4032" spans="1:6" x14ac:dyDescent="0.3">
      <c r="A4032" t="str">
        <f>Buildings!A4028</f>
        <v>2019_32</v>
      </c>
      <c r="B4032" s="4">
        <f>Buildings!B4028</f>
        <v>2019</v>
      </c>
      <c r="C4032" s="5">
        <f>Buildings!C4028</f>
        <v>18.398890780285001</v>
      </c>
      <c r="D4032" s="15">
        <f>Buildings!D4028</f>
        <v>1.9765625</v>
      </c>
      <c r="E4032" s="4">
        <f t="shared" si="124"/>
        <v>1</v>
      </c>
      <c r="F4032" s="5">
        <f t="shared" si="125"/>
        <v>18.398890780285001</v>
      </c>
    </row>
    <row r="4033" spans="1:6" x14ac:dyDescent="0.3">
      <c r="A4033" t="str">
        <f>Buildings!A4029</f>
        <v>2019_33</v>
      </c>
      <c r="B4033" s="4">
        <f>Buildings!B4029</f>
        <v>2019</v>
      </c>
      <c r="C4033" s="5">
        <f>Buildings!C4029</f>
        <v>18.3983296565711</v>
      </c>
      <c r="D4033" s="15">
        <f>Buildings!D4029</f>
        <v>2.8515625</v>
      </c>
      <c r="E4033" s="4">
        <f t="shared" si="124"/>
        <v>1</v>
      </c>
      <c r="F4033" s="5">
        <f t="shared" si="125"/>
        <v>18.3983296565711</v>
      </c>
    </row>
    <row r="4034" spans="1:6" x14ac:dyDescent="0.3">
      <c r="A4034" t="str">
        <f>Buildings!A4030</f>
        <v>2019_34</v>
      </c>
      <c r="B4034" s="4">
        <f>Buildings!B4030</f>
        <v>2019</v>
      </c>
      <c r="C4034" s="5">
        <f>Buildings!C4030</f>
        <v>1139.47208063584</v>
      </c>
      <c r="D4034" s="15">
        <f>Buildings!D4030</f>
        <v>7.6840977822580596</v>
      </c>
      <c r="E4034" s="4">
        <f t="shared" si="124"/>
        <v>2</v>
      </c>
      <c r="F4034" s="5">
        <f t="shared" si="125"/>
        <v>2278.9441612716801</v>
      </c>
    </row>
    <row r="4035" spans="1:6" x14ac:dyDescent="0.3">
      <c r="A4035" t="str">
        <f>Buildings!A4031</f>
        <v>2019_35</v>
      </c>
      <c r="B4035" s="4">
        <f>Buildings!B4031</f>
        <v>2019</v>
      </c>
      <c r="C4035" s="5">
        <f>Buildings!C4031</f>
        <v>18.401377720758301</v>
      </c>
      <c r="D4035" s="15">
        <f>Buildings!D4031</f>
        <v>2.703125</v>
      </c>
      <c r="E4035" s="4">
        <f t="shared" si="124"/>
        <v>1</v>
      </c>
      <c r="F4035" s="5">
        <f t="shared" si="125"/>
        <v>18.401377720758301</v>
      </c>
    </row>
    <row r="4036" spans="1:6" x14ac:dyDescent="0.3">
      <c r="A4036" t="str">
        <f>Buildings!A4032</f>
        <v>2019_36</v>
      </c>
      <c r="B4036" s="4">
        <f>Buildings!B4032</f>
        <v>2019</v>
      </c>
      <c r="C4036" s="5">
        <f>Buildings!C4032</f>
        <v>3345.4797708429401</v>
      </c>
      <c r="D4036" s="15">
        <f>Buildings!D4032</f>
        <v>5.6676253434065904</v>
      </c>
      <c r="E4036" s="4">
        <f t="shared" si="124"/>
        <v>1</v>
      </c>
      <c r="F4036" s="5">
        <f t="shared" si="125"/>
        <v>3345.4797708429401</v>
      </c>
    </row>
    <row r="4037" spans="1:6" x14ac:dyDescent="0.3">
      <c r="A4037" t="str">
        <f>Buildings!A4033</f>
        <v>2019_37</v>
      </c>
      <c r="B4037" s="4">
        <f>Buildings!B4033</f>
        <v>2019</v>
      </c>
      <c r="C4037" s="5">
        <f>Buildings!C4033</f>
        <v>845.36722422391199</v>
      </c>
      <c r="D4037" s="15">
        <f>Buildings!D4033</f>
        <v>7.5798233695652204</v>
      </c>
      <c r="E4037" s="4">
        <f t="shared" si="124"/>
        <v>2</v>
      </c>
      <c r="F4037" s="5">
        <f t="shared" si="125"/>
        <v>1690.734448447824</v>
      </c>
    </row>
    <row r="4038" spans="1:6" x14ac:dyDescent="0.3">
      <c r="A4038" t="str">
        <f>Buildings!A4034</f>
        <v>2019_38</v>
      </c>
      <c r="B4038" s="4">
        <f>Buildings!B4034</f>
        <v>2019</v>
      </c>
      <c r="C4038" s="5">
        <f>Buildings!C4034</f>
        <v>36.746132716536501</v>
      </c>
      <c r="D4038" s="15">
        <f>Buildings!D4034</f>
        <v>2.7734375</v>
      </c>
      <c r="E4038" s="4">
        <f t="shared" si="124"/>
        <v>1</v>
      </c>
      <c r="F4038" s="5">
        <f t="shared" si="125"/>
        <v>36.746132716536501</v>
      </c>
    </row>
    <row r="4039" spans="1:6" x14ac:dyDescent="0.3">
      <c r="A4039" t="str">
        <f>Buildings!A4035</f>
        <v>2019_39</v>
      </c>
      <c r="B4039" s="4">
        <f>Buildings!B4035</f>
        <v>2019</v>
      </c>
      <c r="C4039" s="5">
        <f>Buildings!C4035</f>
        <v>698.60472880210705</v>
      </c>
      <c r="D4039" s="15">
        <f>Buildings!D4035</f>
        <v>7.0651726973684204</v>
      </c>
      <c r="E4039" s="4">
        <f t="shared" ref="E4039:E4102" si="126">MAX(1,FLOOR(D4039/$B$3,1))</f>
        <v>2</v>
      </c>
      <c r="F4039" s="5">
        <f t="shared" ref="F4039:F4102" si="127">C4039*E4039</f>
        <v>1397.2094576042141</v>
      </c>
    </row>
    <row r="4040" spans="1:6" x14ac:dyDescent="0.3">
      <c r="A4040" t="str">
        <f>Buildings!A4036</f>
        <v>2019_40</v>
      </c>
      <c r="B4040" s="4">
        <f>Buildings!B4036</f>
        <v>2019</v>
      </c>
      <c r="C4040" s="5">
        <f>Buildings!C4036</f>
        <v>55.249810412526102</v>
      </c>
      <c r="D4040" s="15">
        <f>Buildings!D4036</f>
        <v>3.4921875</v>
      </c>
      <c r="E4040" s="4">
        <f t="shared" si="126"/>
        <v>1</v>
      </c>
      <c r="F4040" s="5">
        <f t="shared" si="127"/>
        <v>55.249810412526102</v>
      </c>
    </row>
    <row r="4041" spans="1:6" x14ac:dyDescent="0.3">
      <c r="A4041" t="str">
        <f>Buildings!A4037</f>
        <v>2019_41</v>
      </c>
      <c r="B4041" s="4">
        <f>Buildings!B4037</f>
        <v>2019</v>
      </c>
      <c r="C4041" s="5">
        <f>Buildings!C4037</f>
        <v>735.26129579078395</v>
      </c>
      <c r="D4041" s="15">
        <f>Buildings!D4037</f>
        <v>5.0482421874999996</v>
      </c>
      <c r="E4041" s="4">
        <f t="shared" si="126"/>
        <v>1</v>
      </c>
      <c r="F4041" s="5">
        <f t="shared" si="127"/>
        <v>735.26129579078395</v>
      </c>
    </row>
    <row r="4042" spans="1:6" x14ac:dyDescent="0.3">
      <c r="A4042" t="str">
        <f>Buildings!A4038</f>
        <v>2019_42</v>
      </c>
      <c r="B4042" s="4">
        <f>Buildings!B4038</f>
        <v>2019</v>
      </c>
      <c r="C4042" s="5">
        <f>Buildings!C4038</f>
        <v>294.20429135859001</v>
      </c>
      <c r="D4042" s="15">
        <f>Buildings!D4038</f>
        <v>4.439453125</v>
      </c>
      <c r="E4042" s="4">
        <f t="shared" si="126"/>
        <v>1</v>
      </c>
      <c r="F4042" s="5">
        <f t="shared" si="127"/>
        <v>294.20429135859001</v>
      </c>
    </row>
    <row r="4043" spans="1:6" x14ac:dyDescent="0.3">
      <c r="A4043" t="str">
        <f>Buildings!A4039</f>
        <v>2019_43</v>
      </c>
      <c r="B4043" s="4">
        <f>Buildings!B4039</f>
        <v>2019</v>
      </c>
      <c r="C4043" s="5">
        <f>Buildings!C4039</f>
        <v>239.05463914572999</v>
      </c>
      <c r="D4043" s="15">
        <f>Buildings!D4039</f>
        <v>4.3804086538461497</v>
      </c>
      <c r="E4043" s="4">
        <f t="shared" si="126"/>
        <v>1</v>
      </c>
      <c r="F4043" s="5">
        <f t="shared" si="127"/>
        <v>239.05463914572999</v>
      </c>
    </row>
    <row r="4044" spans="1:6" x14ac:dyDescent="0.3">
      <c r="A4044" t="str">
        <f>Buildings!A4040</f>
        <v>2019_44</v>
      </c>
      <c r="B4044" s="4">
        <f>Buildings!B4040</f>
        <v>2019</v>
      </c>
      <c r="C4044" s="5">
        <f>Buildings!C4040</f>
        <v>47.668763661757097</v>
      </c>
      <c r="D4044" s="15">
        <f>Buildings!D4040</f>
        <v>2.951171875</v>
      </c>
      <c r="E4044" s="4">
        <f t="shared" si="126"/>
        <v>1</v>
      </c>
      <c r="F4044" s="5">
        <f t="shared" si="127"/>
        <v>47.668763661757097</v>
      </c>
    </row>
    <row r="4045" spans="1:6" x14ac:dyDescent="0.3">
      <c r="A4045" t="str">
        <f>Buildings!A4041</f>
        <v>2019_45</v>
      </c>
      <c r="B4045" s="4">
        <f>Buildings!B4041</f>
        <v>2019</v>
      </c>
      <c r="C4045" s="5">
        <f>Buildings!C4041</f>
        <v>50.516970133408897</v>
      </c>
      <c r="D4045" s="15">
        <f>Buildings!D4041</f>
        <v>2.828125</v>
      </c>
      <c r="E4045" s="4">
        <f t="shared" si="126"/>
        <v>1</v>
      </c>
      <c r="F4045" s="5">
        <f t="shared" si="127"/>
        <v>50.516970133408897</v>
      </c>
    </row>
    <row r="4046" spans="1:6" x14ac:dyDescent="0.3">
      <c r="A4046" t="str">
        <f>Buildings!A4042</f>
        <v>2019_46</v>
      </c>
      <c r="B4046" s="4">
        <f>Buildings!B4042</f>
        <v>2019</v>
      </c>
      <c r="C4046" s="5">
        <f>Buildings!C4042</f>
        <v>73.525794707238703</v>
      </c>
      <c r="D4046" s="15">
        <f>Buildings!D4042</f>
        <v>3.775390625</v>
      </c>
      <c r="E4046" s="4">
        <f t="shared" si="126"/>
        <v>1</v>
      </c>
      <c r="F4046" s="5">
        <f t="shared" si="127"/>
        <v>73.525794707238703</v>
      </c>
    </row>
    <row r="4047" spans="1:6" x14ac:dyDescent="0.3">
      <c r="A4047" t="str">
        <f>Buildings!A4043</f>
        <v>2019_47</v>
      </c>
      <c r="B4047" s="4">
        <f>Buildings!B4043</f>
        <v>2019</v>
      </c>
      <c r="C4047" s="5">
        <f>Buildings!C4043</f>
        <v>23.834668217226898</v>
      </c>
      <c r="D4047" s="15">
        <f>Buildings!D4043</f>
        <v>5.1703124999999996</v>
      </c>
      <c r="E4047" s="4">
        <f t="shared" si="126"/>
        <v>1</v>
      </c>
      <c r="F4047" s="5">
        <f t="shared" si="127"/>
        <v>23.834668217226898</v>
      </c>
    </row>
    <row r="4048" spans="1:6" x14ac:dyDescent="0.3">
      <c r="A4048" t="str">
        <f>Buildings!A4044</f>
        <v>2019_48</v>
      </c>
      <c r="B4048" s="4">
        <f>Buildings!B4044</f>
        <v>2019</v>
      </c>
      <c r="C4048" s="5">
        <f>Buildings!C4044</f>
        <v>845.47124446928501</v>
      </c>
      <c r="D4048" s="15">
        <f>Buildings!D4044</f>
        <v>6.4558423913043503</v>
      </c>
      <c r="E4048" s="4">
        <f t="shared" si="126"/>
        <v>2</v>
      </c>
      <c r="F4048" s="5">
        <f t="shared" si="127"/>
        <v>1690.94248893857</v>
      </c>
    </row>
    <row r="4049" spans="1:6" x14ac:dyDescent="0.3">
      <c r="A4049" t="str">
        <f>Buildings!A4045</f>
        <v>2019_49</v>
      </c>
      <c r="B4049" s="4">
        <f>Buildings!B4045</f>
        <v>2019</v>
      </c>
      <c r="C4049" s="5">
        <f>Buildings!C4045</f>
        <v>55.221514616161599</v>
      </c>
      <c r="D4049" s="15">
        <f>Buildings!D4045</f>
        <v>3.0390625</v>
      </c>
      <c r="E4049" s="4">
        <f t="shared" si="126"/>
        <v>1</v>
      </c>
      <c r="F4049" s="5">
        <f t="shared" si="127"/>
        <v>55.221514616161599</v>
      </c>
    </row>
    <row r="4050" spans="1:6" x14ac:dyDescent="0.3">
      <c r="A4050" t="str">
        <f>Buildings!A4046</f>
        <v>2019_50</v>
      </c>
      <c r="B4050" s="4">
        <f>Buildings!B4046</f>
        <v>2019</v>
      </c>
      <c r="C4050" s="5">
        <f>Buildings!C4046</f>
        <v>55.1188492700458</v>
      </c>
      <c r="D4050" s="15">
        <f>Buildings!D4046</f>
        <v>3.0989583333333299</v>
      </c>
      <c r="E4050" s="4">
        <f t="shared" si="126"/>
        <v>1</v>
      </c>
      <c r="F4050" s="5">
        <f t="shared" si="127"/>
        <v>55.1188492700458</v>
      </c>
    </row>
    <row r="4051" spans="1:6" x14ac:dyDescent="0.3">
      <c r="A4051" t="str">
        <f>Buildings!A4047</f>
        <v>2019_51</v>
      </c>
      <c r="B4051" s="4">
        <f>Buildings!B4047</f>
        <v>2019</v>
      </c>
      <c r="C4051" s="5">
        <f>Buildings!C4047</f>
        <v>55.2211563587189</v>
      </c>
      <c r="D4051" s="15">
        <f>Buildings!D4047</f>
        <v>2.5052083333333299</v>
      </c>
      <c r="E4051" s="4">
        <f t="shared" si="126"/>
        <v>1</v>
      </c>
      <c r="F4051" s="5">
        <f t="shared" si="127"/>
        <v>55.2211563587189</v>
      </c>
    </row>
    <row r="4052" spans="1:6" x14ac:dyDescent="0.3">
      <c r="A4052" t="str">
        <f>Buildings!A4048</f>
        <v>2019_52</v>
      </c>
      <c r="B4052" s="4">
        <f>Buildings!B4048</f>
        <v>2019</v>
      </c>
      <c r="C4052" s="5">
        <f>Buildings!C4048</f>
        <v>826.81219259276997</v>
      </c>
      <c r="D4052" s="15">
        <f>Buildings!D4048</f>
        <v>8.7538194444444404</v>
      </c>
      <c r="E4052" s="4">
        <f t="shared" si="126"/>
        <v>2</v>
      </c>
      <c r="F4052" s="5">
        <f t="shared" si="127"/>
        <v>1653.6243851855399</v>
      </c>
    </row>
    <row r="4053" spans="1:6" x14ac:dyDescent="0.3">
      <c r="A4053" t="str">
        <f>Buildings!A4049</f>
        <v>2019_53</v>
      </c>
      <c r="B4053" s="4">
        <f>Buildings!B4049</f>
        <v>2019</v>
      </c>
      <c r="C4053" s="5">
        <f>Buildings!C4049</f>
        <v>73.392627688124804</v>
      </c>
      <c r="D4053" s="15">
        <f>Buildings!D4049</f>
        <v>2.40625</v>
      </c>
      <c r="E4053" s="4">
        <f t="shared" si="126"/>
        <v>1</v>
      </c>
      <c r="F4053" s="5">
        <f t="shared" si="127"/>
        <v>73.392627688124804</v>
      </c>
    </row>
    <row r="4054" spans="1:6" x14ac:dyDescent="0.3">
      <c r="A4054" t="str">
        <f>Buildings!A4050</f>
        <v>2019_54</v>
      </c>
      <c r="B4054" s="4">
        <f>Buildings!B4050</f>
        <v>2019</v>
      </c>
      <c r="C4054" s="5">
        <f>Buildings!C4050</f>
        <v>220.68559936433999</v>
      </c>
      <c r="D4054" s="15">
        <f>Buildings!D4050</f>
        <v>3.9283854166666701</v>
      </c>
      <c r="E4054" s="4">
        <f t="shared" si="126"/>
        <v>1</v>
      </c>
      <c r="F4054" s="5">
        <f t="shared" si="127"/>
        <v>220.68559936433999</v>
      </c>
    </row>
    <row r="4055" spans="1:6" x14ac:dyDescent="0.3">
      <c r="A4055" t="str">
        <f>Buildings!A4051</f>
        <v>2019_55</v>
      </c>
      <c r="B4055" s="4">
        <f>Buildings!B4051</f>
        <v>2019</v>
      </c>
      <c r="C4055" s="5">
        <f>Buildings!C4051</f>
        <v>18.450402922928301</v>
      </c>
      <c r="D4055" s="15">
        <f>Buildings!D4051</f>
        <v>2.3828125</v>
      </c>
      <c r="E4055" s="4">
        <f t="shared" si="126"/>
        <v>1</v>
      </c>
      <c r="F4055" s="5">
        <f t="shared" si="127"/>
        <v>18.450402922928301</v>
      </c>
    </row>
    <row r="4056" spans="1:6" x14ac:dyDescent="0.3">
      <c r="A4056" t="str">
        <f>Buildings!A4052</f>
        <v>2019_56</v>
      </c>
      <c r="B4056" s="4">
        <f>Buildings!B4052</f>
        <v>2019</v>
      </c>
      <c r="C4056" s="5">
        <f>Buildings!C4052</f>
        <v>165.38890125602501</v>
      </c>
      <c r="D4056" s="15">
        <f>Buildings!D4052</f>
        <v>4.90625</v>
      </c>
      <c r="E4056" s="4">
        <f t="shared" si="126"/>
        <v>1</v>
      </c>
      <c r="F4056" s="5">
        <f t="shared" si="127"/>
        <v>165.38890125602501</v>
      </c>
    </row>
    <row r="4057" spans="1:6" x14ac:dyDescent="0.3">
      <c r="A4057" t="str">
        <f>Buildings!A4053</f>
        <v>2019_57</v>
      </c>
      <c r="B4057" s="4">
        <f>Buildings!B4053</f>
        <v>2019</v>
      </c>
      <c r="C4057" s="5">
        <f>Buildings!C4053</f>
        <v>55.218774626031497</v>
      </c>
      <c r="D4057" s="15">
        <f>Buildings!D4053</f>
        <v>3.2708333333333299</v>
      </c>
      <c r="E4057" s="4">
        <f t="shared" si="126"/>
        <v>1</v>
      </c>
      <c r="F4057" s="5">
        <f t="shared" si="127"/>
        <v>55.218774626031497</v>
      </c>
    </row>
    <row r="4058" spans="1:6" x14ac:dyDescent="0.3">
      <c r="A4058" t="str">
        <f>Buildings!A4054</f>
        <v>2019_58</v>
      </c>
      <c r="B4058" s="4">
        <f>Buildings!B4054</f>
        <v>2019</v>
      </c>
      <c r="C4058" s="5">
        <f>Buildings!C4054</f>
        <v>404.32559553626902</v>
      </c>
      <c r="D4058" s="15">
        <f>Buildings!D4054</f>
        <v>5.0671164772727302</v>
      </c>
      <c r="E4058" s="4">
        <f t="shared" si="126"/>
        <v>1</v>
      </c>
      <c r="F4058" s="5">
        <f t="shared" si="127"/>
        <v>404.32559553626902</v>
      </c>
    </row>
    <row r="4059" spans="1:6" x14ac:dyDescent="0.3">
      <c r="A4059" t="str">
        <f>Buildings!A4055</f>
        <v>2019_59</v>
      </c>
      <c r="B4059" s="4">
        <f>Buildings!B4055</f>
        <v>2019</v>
      </c>
      <c r="C4059" s="5">
        <f>Buildings!C4055</f>
        <v>36.711897175759098</v>
      </c>
      <c r="D4059" s="15">
        <f>Buildings!D4055</f>
        <v>3.01171875</v>
      </c>
      <c r="E4059" s="4">
        <f t="shared" si="126"/>
        <v>1</v>
      </c>
      <c r="F4059" s="5">
        <f t="shared" si="127"/>
        <v>36.711897175759098</v>
      </c>
    </row>
    <row r="4060" spans="1:6" x14ac:dyDescent="0.3">
      <c r="A4060" t="str">
        <f>Buildings!A4056</f>
        <v>2019_60</v>
      </c>
      <c r="B4060" s="4">
        <f>Buildings!B4056</f>
        <v>2019</v>
      </c>
      <c r="C4060" s="5">
        <f>Buildings!C4056</f>
        <v>165.408592633903</v>
      </c>
      <c r="D4060" s="15">
        <f>Buildings!D4056</f>
        <v>3.3888888888888902</v>
      </c>
      <c r="E4060" s="4">
        <f t="shared" si="126"/>
        <v>1</v>
      </c>
      <c r="F4060" s="5">
        <f t="shared" si="127"/>
        <v>165.408592633903</v>
      </c>
    </row>
    <row r="4061" spans="1:6" x14ac:dyDescent="0.3">
      <c r="A4061" t="str">
        <f>Buildings!A4057</f>
        <v>2019_61</v>
      </c>
      <c r="B4061" s="4">
        <f>Buildings!B4057</f>
        <v>2019</v>
      </c>
      <c r="C4061" s="5">
        <f>Buildings!C4057</f>
        <v>110.343944422901</v>
      </c>
      <c r="D4061" s="15">
        <f>Buildings!D4057</f>
        <v>4.7395833333333304</v>
      </c>
      <c r="E4061" s="4">
        <f t="shared" si="126"/>
        <v>1</v>
      </c>
      <c r="F4061" s="5">
        <f t="shared" si="127"/>
        <v>110.343944422901</v>
      </c>
    </row>
    <row r="4062" spans="1:6" x14ac:dyDescent="0.3">
      <c r="A4062" t="str">
        <f>Buildings!A4058</f>
        <v>2019_62</v>
      </c>
      <c r="B4062" s="4">
        <f>Buildings!B4058</f>
        <v>2019</v>
      </c>
      <c r="C4062" s="5">
        <f>Buildings!C4058</f>
        <v>202.315614227206</v>
      </c>
      <c r="D4062" s="15">
        <f>Buildings!D4058</f>
        <v>4.2109375</v>
      </c>
      <c r="E4062" s="4">
        <f t="shared" si="126"/>
        <v>1</v>
      </c>
      <c r="F4062" s="5">
        <f t="shared" si="127"/>
        <v>202.315614227206</v>
      </c>
    </row>
    <row r="4063" spans="1:6" x14ac:dyDescent="0.3">
      <c r="A4063" t="str">
        <f>Buildings!A4059</f>
        <v>2019_63</v>
      </c>
      <c r="B4063" s="4">
        <f>Buildings!B4059</f>
        <v>2019</v>
      </c>
      <c r="C4063" s="5">
        <f>Buildings!C4059</f>
        <v>91.996788889169693</v>
      </c>
      <c r="D4063" s="15">
        <f>Buildings!D4059</f>
        <v>2.03125</v>
      </c>
      <c r="E4063" s="4">
        <f t="shared" si="126"/>
        <v>1</v>
      </c>
      <c r="F4063" s="5">
        <f t="shared" si="127"/>
        <v>91.996788889169693</v>
      </c>
    </row>
    <row r="4064" spans="1:6" x14ac:dyDescent="0.3">
      <c r="A4064" t="str">
        <f>Buildings!A4060</f>
        <v>2019_64</v>
      </c>
      <c r="B4064" s="4">
        <f>Buildings!B4060</f>
        <v>2019</v>
      </c>
      <c r="C4064" s="5">
        <f>Buildings!C4060</f>
        <v>165.626562768593</v>
      </c>
      <c r="D4064" s="15">
        <f>Buildings!D4060</f>
        <v>3.0894097222222201</v>
      </c>
      <c r="E4064" s="4">
        <f t="shared" si="126"/>
        <v>1</v>
      </c>
      <c r="F4064" s="5">
        <f t="shared" si="127"/>
        <v>165.626562768593</v>
      </c>
    </row>
    <row r="4065" spans="1:6" x14ac:dyDescent="0.3">
      <c r="A4065" t="str">
        <f>Buildings!A4061</f>
        <v>2019_65</v>
      </c>
      <c r="B4065" s="4">
        <f>Buildings!B4061</f>
        <v>2019</v>
      </c>
      <c r="C4065" s="5">
        <f>Buildings!C4061</f>
        <v>18.3550323881209</v>
      </c>
      <c r="D4065" s="15">
        <f>Buildings!D4061</f>
        <v>2.828125</v>
      </c>
      <c r="E4065" s="4">
        <f t="shared" si="126"/>
        <v>1</v>
      </c>
      <c r="F4065" s="5">
        <f t="shared" si="127"/>
        <v>18.3550323881209</v>
      </c>
    </row>
    <row r="4066" spans="1:6" x14ac:dyDescent="0.3">
      <c r="A4066" t="str">
        <f>Buildings!A4062</f>
        <v>2019_66</v>
      </c>
      <c r="B4066" s="4">
        <f>Buildings!B4062</f>
        <v>2019</v>
      </c>
      <c r="C4066" s="5">
        <f>Buildings!C4062</f>
        <v>220.615823000669</v>
      </c>
      <c r="D4066" s="15">
        <f>Buildings!D4062</f>
        <v>4.087890625</v>
      </c>
      <c r="E4066" s="4">
        <f t="shared" si="126"/>
        <v>1</v>
      </c>
      <c r="F4066" s="5">
        <f t="shared" si="127"/>
        <v>220.615823000669</v>
      </c>
    </row>
    <row r="4067" spans="1:6" x14ac:dyDescent="0.3">
      <c r="A4067" t="str">
        <f>Buildings!A4063</f>
        <v>2019_67</v>
      </c>
      <c r="B4067" s="4">
        <f>Buildings!B4063</f>
        <v>2019</v>
      </c>
      <c r="C4067" s="5">
        <f>Buildings!C4063</f>
        <v>404.45488451235002</v>
      </c>
      <c r="D4067" s="15">
        <f>Buildings!D4063</f>
        <v>5.9098011363636402</v>
      </c>
      <c r="E4067" s="4">
        <f t="shared" si="126"/>
        <v>1</v>
      </c>
      <c r="F4067" s="5">
        <f t="shared" si="127"/>
        <v>404.45488451235002</v>
      </c>
    </row>
    <row r="4068" spans="1:6" x14ac:dyDescent="0.3">
      <c r="A4068" t="str">
        <f>Buildings!A4064</f>
        <v>2019_68</v>
      </c>
      <c r="B4068" s="4">
        <f>Buildings!B4064</f>
        <v>2019</v>
      </c>
      <c r="C4068" s="5">
        <f>Buildings!C4064</f>
        <v>202.23890627548101</v>
      </c>
      <c r="D4068" s="15">
        <f>Buildings!D4064</f>
        <v>3.5262784090909101</v>
      </c>
      <c r="E4068" s="4">
        <f t="shared" si="126"/>
        <v>1</v>
      </c>
      <c r="F4068" s="5">
        <f t="shared" si="127"/>
        <v>202.23890627548101</v>
      </c>
    </row>
    <row r="4069" spans="1:6" x14ac:dyDescent="0.3">
      <c r="A4069" t="str">
        <f>Buildings!A4065</f>
        <v>2019_69</v>
      </c>
      <c r="B4069" s="4">
        <f>Buildings!B4065</f>
        <v>2019</v>
      </c>
      <c r="C4069" s="5">
        <f>Buildings!C4065</f>
        <v>18.399314942769699</v>
      </c>
      <c r="D4069" s="15">
        <f>Buildings!D4065</f>
        <v>1.53125</v>
      </c>
      <c r="E4069" s="4">
        <f t="shared" si="126"/>
        <v>1</v>
      </c>
      <c r="F4069" s="5">
        <f t="shared" si="127"/>
        <v>18.399314942769699</v>
      </c>
    </row>
    <row r="4070" spans="1:6" x14ac:dyDescent="0.3">
      <c r="A4070" t="str">
        <f>Buildings!A4066</f>
        <v>2019_70</v>
      </c>
      <c r="B4070" s="4">
        <f>Buildings!B4066</f>
        <v>2019</v>
      </c>
      <c r="C4070" s="5">
        <f>Buildings!C4066</f>
        <v>55.115918666124301</v>
      </c>
      <c r="D4070" s="15">
        <f>Buildings!D4066</f>
        <v>2.6901041666666701</v>
      </c>
      <c r="E4070" s="4">
        <f t="shared" si="126"/>
        <v>1</v>
      </c>
      <c r="F4070" s="5">
        <f t="shared" si="127"/>
        <v>55.115918666124301</v>
      </c>
    </row>
    <row r="4071" spans="1:6" x14ac:dyDescent="0.3">
      <c r="A4071" t="str">
        <f>Buildings!A4067</f>
        <v>2019_71</v>
      </c>
      <c r="B4071" s="4">
        <f>Buildings!B4067</f>
        <v>2019</v>
      </c>
      <c r="C4071" s="5">
        <f>Buildings!C4067</f>
        <v>588.33225985337003</v>
      </c>
      <c r="D4071" s="15">
        <f>Buildings!D4067</f>
        <v>5.437255859375</v>
      </c>
      <c r="E4071" s="4">
        <f t="shared" si="126"/>
        <v>1</v>
      </c>
      <c r="F4071" s="5">
        <f t="shared" si="127"/>
        <v>588.33225985337003</v>
      </c>
    </row>
    <row r="4072" spans="1:6" x14ac:dyDescent="0.3">
      <c r="A4072" t="str">
        <f>Buildings!A4068</f>
        <v>2019_72</v>
      </c>
      <c r="B4072" s="4">
        <f>Buildings!B4068</f>
        <v>2019</v>
      </c>
      <c r="C4072" s="5">
        <f>Buildings!C4068</f>
        <v>385.91931949183299</v>
      </c>
      <c r="D4072" s="15">
        <f>Buildings!D4068</f>
        <v>5.1116071428571397</v>
      </c>
      <c r="E4072" s="4">
        <f t="shared" si="126"/>
        <v>1</v>
      </c>
      <c r="F4072" s="5">
        <f t="shared" si="127"/>
        <v>385.91931949183299</v>
      </c>
    </row>
    <row r="4073" spans="1:6" x14ac:dyDescent="0.3">
      <c r="A4073" t="str">
        <f>Buildings!A4069</f>
        <v>2019_73</v>
      </c>
      <c r="B4073" s="4">
        <f>Buildings!B4069</f>
        <v>2019</v>
      </c>
      <c r="C4073" s="5">
        <f>Buildings!C4069</f>
        <v>36.760735971853101</v>
      </c>
      <c r="D4073" s="15">
        <f>Buildings!D4069</f>
        <v>4.33984375</v>
      </c>
      <c r="E4073" s="4">
        <f t="shared" si="126"/>
        <v>1</v>
      </c>
      <c r="F4073" s="5">
        <f t="shared" si="127"/>
        <v>36.760735971853101</v>
      </c>
    </row>
    <row r="4074" spans="1:6" x14ac:dyDescent="0.3">
      <c r="A4074" t="str">
        <f>Buildings!A4070</f>
        <v>2019_74</v>
      </c>
      <c r="B4074" s="4">
        <f>Buildings!B4070</f>
        <v>2019</v>
      </c>
      <c r="C4074" s="5">
        <f>Buildings!C4070</f>
        <v>1580.7137444783</v>
      </c>
      <c r="D4074" s="15">
        <f>Buildings!D4070</f>
        <v>4.7840661337209296</v>
      </c>
      <c r="E4074" s="4">
        <f t="shared" si="126"/>
        <v>1</v>
      </c>
      <c r="F4074" s="5">
        <f t="shared" si="127"/>
        <v>1580.7137444783</v>
      </c>
    </row>
    <row r="4075" spans="1:6" x14ac:dyDescent="0.3">
      <c r="A4075" t="str">
        <f>Buildings!A4071</f>
        <v>2019_75</v>
      </c>
      <c r="B4075" s="4">
        <f>Buildings!B4071</f>
        <v>2019</v>
      </c>
      <c r="C4075" s="5">
        <f>Buildings!C4071</f>
        <v>239.023433307186</v>
      </c>
      <c r="D4075" s="15">
        <f>Buildings!D4071</f>
        <v>3.9026442307692299</v>
      </c>
      <c r="E4075" s="4">
        <f t="shared" si="126"/>
        <v>1</v>
      </c>
      <c r="F4075" s="5">
        <f t="shared" si="127"/>
        <v>239.023433307186</v>
      </c>
    </row>
    <row r="4076" spans="1:6" x14ac:dyDescent="0.3">
      <c r="A4076" t="str">
        <f>Buildings!A4072</f>
        <v>2019_76</v>
      </c>
      <c r="B4076" s="4">
        <f>Buildings!B4072</f>
        <v>2019</v>
      </c>
      <c r="C4076" s="5">
        <f>Buildings!C4072</f>
        <v>606.83499910682394</v>
      </c>
      <c r="D4076" s="15">
        <f>Buildings!D4072</f>
        <v>4.5314867424242404</v>
      </c>
      <c r="E4076" s="4">
        <f t="shared" si="126"/>
        <v>1</v>
      </c>
      <c r="F4076" s="5">
        <f t="shared" si="127"/>
        <v>606.83499910682394</v>
      </c>
    </row>
    <row r="4077" spans="1:6" x14ac:dyDescent="0.3">
      <c r="A4077" t="str">
        <f>Buildings!A4073</f>
        <v>2019_77</v>
      </c>
      <c r="B4077" s="4">
        <f>Buildings!B4073</f>
        <v>2019</v>
      </c>
      <c r="C4077" s="5">
        <f>Buildings!C4073</f>
        <v>1562.5218831421801</v>
      </c>
      <c r="D4077" s="15">
        <f>Buildings!D4073</f>
        <v>4.34862132352941</v>
      </c>
      <c r="E4077" s="4">
        <f t="shared" si="126"/>
        <v>1</v>
      </c>
      <c r="F4077" s="5">
        <f t="shared" si="127"/>
        <v>1562.5218831421801</v>
      </c>
    </row>
    <row r="4078" spans="1:6" x14ac:dyDescent="0.3">
      <c r="A4078" t="str">
        <f>Buildings!A4074</f>
        <v>2019_78</v>
      </c>
      <c r="B4078" s="4">
        <f>Buildings!B4074</f>
        <v>2019</v>
      </c>
      <c r="C4078" s="5">
        <f>Buildings!C4074</f>
        <v>91.997121695429101</v>
      </c>
      <c r="D4078" s="15">
        <f>Buildings!D4074</f>
        <v>2.5718749999999999</v>
      </c>
      <c r="E4078" s="4">
        <f t="shared" si="126"/>
        <v>1</v>
      </c>
      <c r="F4078" s="5">
        <f t="shared" si="127"/>
        <v>91.997121695429101</v>
      </c>
    </row>
    <row r="4079" spans="1:6" x14ac:dyDescent="0.3">
      <c r="A4079" t="str">
        <f>Buildings!A4075</f>
        <v>2019_79</v>
      </c>
      <c r="B4079" s="4">
        <f>Buildings!B4075</f>
        <v>2019</v>
      </c>
      <c r="C4079" s="5">
        <f>Buildings!C4075</f>
        <v>533.21144944615696</v>
      </c>
      <c r="D4079" s="15">
        <f>Buildings!D4075</f>
        <v>5.1947737068965498</v>
      </c>
      <c r="E4079" s="4">
        <f t="shared" si="126"/>
        <v>1</v>
      </c>
      <c r="F4079" s="5">
        <f t="shared" si="127"/>
        <v>533.21144944615696</v>
      </c>
    </row>
    <row r="4080" spans="1:6" x14ac:dyDescent="0.3">
      <c r="A4080" t="str">
        <f>Buildings!A4076</f>
        <v>2019_80</v>
      </c>
      <c r="B4080" s="4">
        <f>Buildings!B4076</f>
        <v>2019</v>
      </c>
      <c r="C4080" s="5">
        <f>Buildings!C4076</f>
        <v>312.583522558212</v>
      </c>
      <c r="D4080" s="15">
        <f>Buildings!D4076</f>
        <v>4.1691176470588198</v>
      </c>
      <c r="E4080" s="4">
        <f t="shared" si="126"/>
        <v>1</v>
      </c>
      <c r="F4080" s="5">
        <f t="shared" si="127"/>
        <v>312.583522558212</v>
      </c>
    </row>
    <row r="4081" spans="1:6" x14ac:dyDescent="0.3">
      <c r="A4081" t="str">
        <f>Buildings!A4077</f>
        <v>2019_81</v>
      </c>
      <c r="B4081" s="4">
        <f>Buildings!B4077</f>
        <v>2019</v>
      </c>
      <c r="C4081" s="5">
        <f>Buildings!C4077</f>
        <v>91.895119005814195</v>
      </c>
      <c r="D4081" s="15">
        <f>Buildings!D4077</f>
        <v>3.5453125000000001</v>
      </c>
      <c r="E4081" s="4">
        <f t="shared" si="126"/>
        <v>1</v>
      </c>
      <c r="F4081" s="5">
        <f t="shared" si="127"/>
        <v>91.895119005814195</v>
      </c>
    </row>
    <row r="4082" spans="1:6" x14ac:dyDescent="0.3">
      <c r="A4082" t="str">
        <f>Buildings!A4078</f>
        <v>2019_82</v>
      </c>
      <c r="B4082" s="4">
        <f>Buildings!B4078</f>
        <v>2019</v>
      </c>
      <c r="C4082" s="5">
        <f>Buildings!C4078</f>
        <v>643.35478067398105</v>
      </c>
      <c r="D4082" s="15">
        <f>Buildings!D4078</f>
        <v>4.9763392857142899</v>
      </c>
      <c r="E4082" s="4">
        <f t="shared" si="126"/>
        <v>1</v>
      </c>
      <c r="F4082" s="5">
        <f t="shared" si="127"/>
        <v>643.35478067398105</v>
      </c>
    </row>
    <row r="4083" spans="1:6" x14ac:dyDescent="0.3">
      <c r="A4083" t="str">
        <f>Buildings!A4079</f>
        <v>2019_83</v>
      </c>
      <c r="B4083" s="4">
        <f>Buildings!B4079</f>
        <v>2019</v>
      </c>
      <c r="C4083" s="5">
        <f>Buildings!C4079</f>
        <v>36.8124323710799</v>
      </c>
      <c r="D4083" s="15">
        <f>Buildings!D4079</f>
        <v>4.0625</v>
      </c>
      <c r="E4083" s="4">
        <f t="shared" si="126"/>
        <v>1</v>
      </c>
      <c r="F4083" s="5">
        <f t="shared" si="127"/>
        <v>36.8124323710799</v>
      </c>
    </row>
    <row r="4084" spans="1:6" x14ac:dyDescent="0.3">
      <c r="A4084" t="str">
        <f>Buildings!A4080</f>
        <v>2019_84</v>
      </c>
      <c r="B4084" s="4">
        <f>Buildings!B4080</f>
        <v>2019</v>
      </c>
      <c r="C4084" s="5">
        <f>Buildings!C4080</f>
        <v>165.50245800800599</v>
      </c>
      <c r="D4084" s="15">
        <f>Buildings!D4080</f>
        <v>5.8020833333333304</v>
      </c>
      <c r="E4084" s="4">
        <f t="shared" si="126"/>
        <v>1</v>
      </c>
      <c r="F4084" s="5">
        <f t="shared" si="127"/>
        <v>165.50245800800599</v>
      </c>
    </row>
    <row r="4085" spans="1:6" x14ac:dyDescent="0.3">
      <c r="A4085" t="str">
        <f>Buildings!A4081</f>
        <v>2019_85</v>
      </c>
      <c r="B4085" s="4">
        <f>Buildings!B4081</f>
        <v>2019</v>
      </c>
      <c r="C4085" s="5">
        <f>Buildings!C4081</f>
        <v>1102.88276842609</v>
      </c>
      <c r="D4085" s="15">
        <f>Buildings!D4081</f>
        <v>4.181640625</v>
      </c>
      <c r="E4085" s="4">
        <f t="shared" si="126"/>
        <v>1</v>
      </c>
      <c r="F4085" s="5">
        <f t="shared" si="127"/>
        <v>1102.88276842609</v>
      </c>
    </row>
    <row r="4086" spans="1:6" x14ac:dyDescent="0.3">
      <c r="A4086" t="str">
        <f>Buildings!A4082</f>
        <v>2019_86</v>
      </c>
      <c r="B4086" s="4">
        <f>Buildings!B4082</f>
        <v>2019</v>
      </c>
      <c r="C4086" s="5">
        <f>Buildings!C4082</f>
        <v>36.696430999785697</v>
      </c>
      <c r="D4086" s="15">
        <f>Buildings!D4082</f>
        <v>1.98828125</v>
      </c>
      <c r="E4086" s="4">
        <f t="shared" si="126"/>
        <v>1</v>
      </c>
      <c r="F4086" s="5">
        <f t="shared" si="127"/>
        <v>36.696430999785697</v>
      </c>
    </row>
    <row r="4087" spans="1:6" x14ac:dyDescent="0.3">
      <c r="A4087" t="str">
        <f>Buildings!A4083</f>
        <v>2019_87</v>
      </c>
      <c r="B4087" s="4">
        <f>Buildings!B4083</f>
        <v>2019</v>
      </c>
      <c r="C4087" s="5">
        <f>Buildings!C4083</f>
        <v>1158.23542480171</v>
      </c>
      <c r="D4087" s="15">
        <f>Buildings!D4083</f>
        <v>4.2332589285714297</v>
      </c>
      <c r="E4087" s="4">
        <f t="shared" si="126"/>
        <v>1</v>
      </c>
      <c r="F4087" s="5">
        <f t="shared" si="127"/>
        <v>1158.23542480171</v>
      </c>
    </row>
    <row r="4088" spans="1:6" x14ac:dyDescent="0.3">
      <c r="A4088" t="str">
        <f>Buildings!A4084</f>
        <v>2019_88</v>
      </c>
      <c r="B4088" s="4">
        <f>Buildings!B4084</f>
        <v>2019</v>
      </c>
      <c r="C4088" s="5">
        <f>Buildings!C4084</f>
        <v>183.788437765092</v>
      </c>
      <c r="D4088" s="15">
        <f>Buildings!D4084</f>
        <v>3.59765625</v>
      </c>
      <c r="E4088" s="4">
        <f t="shared" si="126"/>
        <v>1</v>
      </c>
      <c r="F4088" s="5">
        <f t="shared" si="127"/>
        <v>183.788437765092</v>
      </c>
    </row>
    <row r="4089" spans="1:6" x14ac:dyDescent="0.3">
      <c r="A4089" t="str">
        <f>Buildings!A4085</f>
        <v>2019_89</v>
      </c>
      <c r="B4089" s="4">
        <f>Buildings!B4085</f>
        <v>2019</v>
      </c>
      <c r="C4089" s="5">
        <f>Buildings!C4085</f>
        <v>36.747553266584902</v>
      </c>
      <c r="D4089" s="15">
        <f>Buildings!D4085</f>
        <v>3.15625</v>
      </c>
      <c r="E4089" s="4">
        <f t="shared" si="126"/>
        <v>1</v>
      </c>
      <c r="F4089" s="5">
        <f t="shared" si="127"/>
        <v>36.747553266584902</v>
      </c>
    </row>
    <row r="4090" spans="1:6" x14ac:dyDescent="0.3">
      <c r="A4090" t="str">
        <f>Buildings!A4086</f>
        <v>2019_90</v>
      </c>
      <c r="B4090" s="4">
        <f>Buildings!B4086</f>
        <v>2019</v>
      </c>
      <c r="C4090" s="5">
        <f>Buildings!C4086</f>
        <v>18.399308411404501</v>
      </c>
      <c r="D4090" s="15">
        <f>Buildings!D4086</f>
        <v>3.3203125</v>
      </c>
      <c r="E4090" s="4">
        <f t="shared" si="126"/>
        <v>1</v>
      </c>
      <c r="F4090" s="5">
        <f t="shared" si="127"/>
        <v>18.399308411404501</v>
      </c>
    </row>
    <row r="4091" spans="1:6" x14ac:dyDescent="0.3">
      <c r="A4091" t="str">
        <f>Buildings!A4087</f>
        <v>2019_91</v>
      </c>
      <c r="B4091" s="4">
        <f>Buildings!B4087</f>
        <v>2019</v>
      </c>
      <c r="C4091" s="5">
        <f>Buildings!C4087</f>
        <v>18.348231766372901</v>
      </c>
      <c r="D4091" s="15">
        <f>Buildings!D4087</f>
        <v>3.453125</v>
      </c>
      <c r="E4091" s="4">
        <f t="shared" si="126"/>
        <v>1</v>
      </c>
      <c r="F4091" s="5">
        <f t="shared" si="127"/>
        <v>18.348231766372901</v>
      </c>
    </row>
    <row r="4092" spans="1:6" x14ac:dyDescent="0.3">
      <c r="A4092" t="str">
        <f>Buildings!A4088</f>
        <v>2019_92</v>
      </c>
      <c r="B4092" s="4">
        <f>Buildings!B4088</f>
        <v>2019</v>
      </c>
      <c r="C4092" s="5">
        <f>Buildings!C4088</f>
        <v>18.348257791250902</v>
      </c>
      <c r="D4092" s="15">
        <f>Buildings!D4088</f>
        <v>3.8046875</v>
      </c>
      <c r="E4092" s="4">
        <f t="shared" si="126"/>
        <v>1</v>
      </c>
      <c r="F4092" s="5">
        <f t="shared" si="127"/>
        <v>18.348257791250902</v>
      </c>
    </row>
    <row r="4093" spans="1:6" x14ac:dyDescent="0.3">
      <c r="A4093" t="str">
        <f>Buildings!A4089</f>
        <v>2019_93</v>
      </c>
      <c r="B4093" s="4">
        <f>Buildings!B4089</f>
        <v>2019</v>
      </c>
      <c r="C4093" s="5">
        <f>Buildings!C4089</f>
        <v>1764.4401856884399</v>
      </c>
      <c r="D4093" s="15">
        <f>Buildings!D4089</f>
        <v>4.41259765625</v>
      </c>
      <c r="E4093" s="4">
        <f t="shared" si="126"/>
        <v>1</v>
      </c>
      <c r="F4093" s="5">
        <f t="shared" si="127"/>
        <v>1764.4401856884399</v>
      </c>
    </row>
    <row r="4094" spans="1:6" x14ac:dyDescent="0.3">
      <c r="A4094" t="str">
        <f>Buildings!A4090</f>
        <v>2019_94</v>
      </c>
      <c r="B4094" s="4">
        <f>Buildings!B4090</f>
        <v>2019</v>
      </c>
      <c r="C4094" s="5">
        <f>Buildings!C4090</f>
        <v>1580.8071346059401</v>
      </c>
      <c r="D4094" s="15">
        <f>Buildings!D4090</f>
        <v>4.7134811046511604</v>
      </c>
      <c r="E4094" s="4">
        <f t="shared" si="126"/>
        <v>1</v>
      </c>
      <c r="F4094" s="5">
        <f t="shared" si="127"/>
        <v>1580.8071346059401</v>
      </c>
    </row>
    <row r="4095" spans="1:6" x14ac:dyDescent="0.3">
      <c r="A4095" t="str">
        <f>Buildings!A4091</f>
        <v>2019_95</v>
      </c>
      <c r="B4095" s="4">
        <f>Buildings!B4091</f>
        <v>2019</v>
      </c>
      <c r="C4095" s="5">
        <f>Buildings!C4091</f>
        <v>1580.80947503075</v>
      </c>
      <c r="D4095" s="15">
        <f>Buildings!D4091</f>
        <v>4.2868822674418601</v>
      </c>
      <c r="E4095" s="4">
        <f t="shared" si="126"/>
        <v>1</v>
      </c>
      <c r="F4095" s="5">
        <f t="shared" si="127"/>
        <v>1580.80947503075</v>
      </c>
    </row>
    <row r="4096" spans="1:6" x14ac:dyDescent="0.3">
      <c r="A4096" t="str">
        <f>Buildings!A4092</f>
        <v>2019_96</v>
      </c>
      <c r="B4096" s="4">
        <f>Buildings!B4092</f>
        <v>2019</v>
      </c>
      <c r="C4096" s="5">
        <f>Buildings!C4092</f>
        <v>36.855490669608102</v>
      </c>
      <c r="D4096" s="15">
        <f>Buildings!D4092</f>
        <v>2.0859375</v>
      </c>
      <c r="E4096" s="4">
        <f t="shared" si="126"/>
        <v>1</v>
      </c>
      <c r="F4096" s="5">
        <f t="shared" si="127"/>
        <v>36.855490669608102</v>
      </c>
    </row>
    <row r="4097" spans="1:6" x14ac:dyDescent="0.3">
      <c r="A4097" t="str">
        <f>Buildings!A4093</f>
        <v>2019_97</v>
      </c>
      <c r="B4097" s="4">
        <f>Buildings!B4093</f>
        <v>2019</v>
      </c>
      <c r="C4097" s="5">
        <f>Buildings!C4093</f>
        <v>331.10709041729598</v>
      </c>
      <c r="D4097" s="15">
        <f>Buildings!D4093</f>
        <v>5.4240451388888902</v>
      </c>
      <c r="E4097" s="4">
        <f t="shared" si="126"/>
        <v>1</v>
      </c>
      <c r="F4097" s="5">
        <f t="shared" si="127"/>
        <v>331.10709041729598</v>
      </c>
    </row>
    <row r="4098" spans="1:6" x14ac:dyDescent="0.3">
      <c r="A4098" t="str">
        <f>Buildings!A4094</f>
        <v>2019_98</v>
      </c>
      <c r="B4098" s="4">
        <f>Buildings!B4094</f>
        <v>2019</v>
      </c>
      <c r="C4098" s="5">
        <f>Buildings!C4094</f>
        <v>36.7526251971722</v>
      </c>
      <c r="D4098" s="15">
        <f>Buildings!D4094</f>
        <v>3.11328125</v>
      </c>
      <c r="E4098" s="4">
        <f t="shared" si="126"/>
        <v>1</v>
      </c>
      <c r="F4098" s="5">
        <f t="shared" si="127"/>
        <v>36.7526251971722</v>
      </c>
    </row>
    <row r="4099" spans="1:6" x14ac:dyDescent="0.3">
      <c r="A4099" t="str">
        <f>Buildings!A4095</f>
        <v>2019_99</v>
      </c>
      <c r="B4099" s="4">
        <f>Buildings!B4095</f>
        <v>2019</v>
      </c>
      <c r="C4099" s="5">
        <f>Buildings!C4095</f>
        <v>386.01098360121301</v>
      </c>
      <c r="D4099" s="15">
        <f>Buildings!D4095</f>
        <v>6.2027529761904798</v>
      </c>
      <c r="E4099" s="4">
        <f t="shared" si="126"/>
        <v>2</v>
      </c>
      <c r="F4099" s="5">
        <f t="shared" si="127"/>
        <v>772.02196720242603</v>
      </c>
    </row>
    <row r="4100" spans="1:6" x14ac:dyDescent="0.3">
      <c r="A4100" t="str">
        <f>Buildings!A4096</f>
        <v>2019_100</v>
      </c>
      <c r="B4100" s="4">
        <f>Buildings!B4096</f>
        <v>2019</v>
      </c>
      <c r="C4100" s="5">
        <f>Buildings!C4096</f>
        <v>91.907240709289894</v>
      </c>
      <c r="D4100" s="15">
        <f>Buildings!D4096</f>
        <v>2.8656250000000001</v>
      </c>
      <c r="E4100" s="4">
        <f t="shared" si="126"/>
        <v>1</v>
      </c>
      <c r="F4100" s="5">
        <f t="shared" si="127"/>
        <v>91.907240709289894</v>
      </c>
    </row>
    <row r="4101" spans="1:6" x14ac:dyDescent="0.3">
      <c r="A4101" t="str">
        <f>Buildings!A4097</f>
        <v>2019_101</v>
      </c>
      <c r="B4101" s="4">
        <f>Buildings!B4097</f>
        <v>2019</v>
      </c>
      <c r="C4101" s="5">
        <f>Buildings!C4097</f>
        <v>312.42596497014199</v>
      </c>
      <c r="D4101" s="15">
        <f>Buildings!D4097</f>
        <v>3.3878676470588198</v>
      </c>
      <c r="E4101" s="4">
        <f t="shared" si="126"/>
        <v>1</v>
      </c>
      <c r="F4101" s="5">
        <f t="shared" si="127"/>
        <v>312.42596497014199</v>
      </c>
    </row>
    <row r="4102" spans="1:6" x14ac:dyDescent="0.3">
      <c r="A4102" t="str">
        <f>Buildings!A4098</f>
        <v>2019_102</v>
      </c>
      <c r="B4102" s="4">
        <f>Buildings!B4098</f>
        <v>2019</v>
      </c>
      <c r="C4102" s="5">
        <f>Buildings!C4098</f>
        <v>18.350783746689601</v>
      </c>
      <c r="D4102" s="15">
        <f>Buildings!D4098</f>
        <v>2.4140625</v>
      </c>
      <c r="E4102" s="4">
        <f t="shared" si="126"/>
        <v>1</v>
      </c>
      <c r="F4102" s="5">
        <f t="shared" si="127"/>
        <v>18.350783746689601</v>
      </c>
    </row>
    <row r="4103" spans="1:6" x14ac:dyDescent="0.3">
      <c r="A4103" t="str">
        <f>Buildings!A4099</f>
        <v>2019_103</v>
      </c>
      <c r="B4103" s="4">
        <f>Buildings!B4099</f>
        <v>2019</v>
      </c>
      <c r="C4103" s="5">
        <f>Buildings!C4099</f>
        <v>18.350770713761399</v>
      </c>
      <c r="D4103" s="15">
        <f>Buildings!D4099</f>
        <v>3.265625</v>
      </c>
      <c r="E4103" s="4">
        <f t="shared" ref="E4103:E4166" si="128">MAX(1,FLOOR(D4103/$B$3,1))</f>
        <v>1</v>
      </c>
      <c r="F4103" s="5">
        <f t="shared" ref="F4103:F4166" si="129">C4103*E4103</f>
        <v>18.350770713761399</v>
      </c>
    </row>
    <row r="4104" spans="1:6" x14ac:dyDescent="0.3">
      <c r="A4104" t="str">
        <f>Buildings!A4100</f>
        <v>2019_104</v>
      </c>
      <c r="B4104" s="4">
        <f>Buildings!B4100</f>
        <v>2019</v>
      </c>
      <c r="C4104" s="5">
        <f>Buildings!C4100</f>
        <v>36.851123211905403</v>
      </c>
      <c r="D4104" s="15">
        <f>Buildings!D4100</f>
        <v>3.66015625</v>
      </c>
      <c r="E4104" s="4">
        <f t="shared" si="128"/>
        <v>1</v>
      </c>
      <c r="F4104" s="5">
        <f t="shared" si="129"/>
        <v>36.851123211905403</v>
      </c>
    </row>
    <row r="4105" spans="1:6" x14ac:dyDescent="0.3">
      <c r="A4105" t="str">
        <f>Buildings!A4101</f>
        <v>2019_105</v>
      </c>
      <c r="B4105" s="4">
        <f>Buildings!B4101</f>
        <v>2019</v>
      </c>
      <c r="C4105" s="5">
        <f>Buildings!C4101</f>
        <v>845.65913397259999</v>
      </c>
      <c r="D4105" s="15">
        <f>Buildings!D4101</f>
        <v>6.8800951086956497</v>
      </c>
      <c r="E4105" s="4">
        <f t="shared" si="128"/>
        <v>2</v>
      </c>
      <c r="F4105" s="5">
        <f t="shared" si="129"/>
        <v>1691.3182679452</v>
      </c>
    </row>
    <row r="4106" spans="1:6" x14ac:dyDescent="0.3">
      <c r="A4106" t="str">
        <f>Buildings!A4102</f>
        <v>2019_106</v>
      </c>
      <c r="B4106" s="4">
        <f>Buildings!B4102</f>
        <v>2019</v>
      </c>
      <c r="C4106" s="5">
        <f>Buildings!C4102</f>
        <v>18.401906675659099</v>
      </c>
      <c r="D4106" s="15">
        <f>Buildings!D4102</f>
        <v>2.1796875</v>
      </c>
      <c r="E4106" s="4">
        <f t="shared" si="128"/>
        <v>1</v>
      </c>
      <c r="F4106" s="5">
        <f t="shared" si="129"/>
        <v>18.401906675659099</v>
      </c>
    </row>
    <row r="4107" spans="1:6" x14ac:dyDescent="0.3">
      <c r="A4107" t="str">
        <f>Buildings!A4103</f>
        <v>2019_107</v>
      </c>
      <c r="B4107" s="4">
        <f>Buildings!B4103</f>
        <v>2019</v>
      </c>
      <c r="C4107" s="5">
        <f>Buildings!C4103</f>
        <v>275.87234633788501</v>
      </c>
      <c r="D4107" s="15">
        <f>Buildings!D4103</f>
        <v>4.0625</v>
      </c>
      <c r="E4107" s="4">
        <f t="shared" si="128"/>
        <v>1</v>
      </c>
      <c r="F4107" s="5">
        <f t="shared" si="129"/>
        <v>275.87234633788501</v>
      </c>
    </row>
    <row r="4108" spans="1:6" x14ac:dyDescent="0.3">
      <c r="A4108" t="str">
        <f>Buildings!A4104</f>
        <v>2019_108</v>
      </c>
      <c r="B4108" s="4">
        <f>Buildings!B4104</f>
        <v>2019</v>
      </c>
      <c r="C4108" s="5">
        <f>Buildings!C4104</f>
        <v>91.907254841178698</v>
      </c>
      <c r="D4108" s="15">
        <f>Buildings!D4104</f>
        <v>3.1</v>
      </c>
      <c r="E4108" s="4">
        <f t="shared" si="128"/>
        <v>1</v>
      </c>
      <c r="F4108" s="5">
        <f t="shared" si="129"/>
        <v>91.907254841178698</v>
      </c>
    </row>
    <row r="4109" spans="1:6" x14ac:dyDescent="0.3">
      <c r="A4109" t="str">
        <f>Buildings!A4105</f>
        <v>2019_109</v>
      </c>
      <c r="B4109" s="4">
        <f>Buildings!B4105</f>
        <v>2019</v>
      </c>
      <c r="C4109" s="5">
        <f>Buildings!C4105</f>
        <v>330.83102572336799</v>
      </c>
      <c r="D4109" s="15">
        <f>Buildings!D4105</f>
        <v>5.6488715277777803</v>
      </c>
      <c r="E4109" s="4">
        <f t="shared" si="128"/>
        <v>1</v>
      </c>
      <c r="F4109" s="5">
        <f t="shared" si="129"/>
        <v>330.83102572336799</v>
      </c>
    </row>
    <row r="4110" spans="1:6" x14ac:dyDescent="0.3">
      <c r="A4110" t="str">
        <f>Buildings!A4106</f>
        <v>2019_110</v>
      </c>
      <c r="B4110" s="4">
        <f>Buildings!B4106</f>
        <v>2019</v>
      </c>
      <c r="C4110" s="5">
        <f>Buildings!C4106</f>
        <v>808.66215592250205</v>
      </c>
      <c r="D4110" s="15">
        <f>Buildings!D4106</f>
        <v>8.1248224431818201</v>
      </c>
      <c r="E4110" s="4">
        <f t="shared" si="128"/>
        <v>2</v>
      </c>
      <c r="F4110" s="5">
        <f t="shared" si="129"/>
        <v>1617.3243118450041</v>
      </c>
    </row>
    <row r="4111" spans="1:6" x14ac:dyDescent="0.3">
      <c r="A4111" t="str">
        <f>Buildings!A4107</f>
        <v>2019_111</v>
      </c>
      <c r="B4111" s="4">
        <f>Buildings!B4107</f>
        <v>2019</v>
      </c>
      <c r="C4111" s="5">
        <f>Buildings!C4107</f>
        <v>55.1642825864255</v>
      </c>
      <c r="D4111" s="15">
        <f>Buildings!D4107</f>
        <v>2.6119791666666701</v>
      </c>
      <c r="E4111" s="4">
        <f t="shared" si="128"/>
        <v>1</v>
      </c>
      <c r="F4111" s="5">
        <f t="shared" si="129"/>
        <v>55.1642825864255</v>
      </c>
    </row>
    <row r="4112" spans="1:6" x14ac:dyDescent="0.3">
      <c r="A4112" t="str">
        <f>Buildings!A4108</f>
        <v>2019_112</v>
      </c>
      <c r="B4112" s="4">
        <f>Buildings!B4108</f>
        <v>2019</v>
      </c>
      <c r="C4112" s="5">
        <f>Buildings!C4108</f>
        <v>294.15220697410399</v>
      </c>
      <c r="D4112" s="15">
        <f>Buildings!D4108</f>
        <v>3.6005859375</v>
      </c>
      <c r="E4112" s="4">
        <f t="shared" si="128"/>
        <v>1</v>
      </c>
      <c r="F4112" s="5">
        <f t="shared" si="129"/>
        <v>294.15220697410399</v>
      </c>
    </row>
    <row r="4113" spans="1:6" x14ac:dyDescent="0.3">
      <c r="A4113" t="str">
        <f>Buildings!A4109</f>
        <v>2019_113</v>
      </c>
      <c r="B4113" s="4">
        <f>Buildings!B4109</f>
        <v>2019</v>
      </c>
      <c r="C4113" s="5">
        <f>Buildings!C4109</f>
        <v>202.20100192353101</v>
      </c>
      <c r="D4113" s="15">
        <f>Buildings!D4109</f>
        <v>3.9623579545454501</v>
      </c>
      <c r="E4113" s="4">
        <f t="shared" si="128"/>
        <v>1</v>
      </c>
      <c r="F4113" s="5">
        <f t="shared" si="129"/>
        <v>202.20100192353101</v>
      </c>
    </row>
    <row r="4114" spans="1:6" x14ac:dyDescent="0.3">
      <c r="A4114" t="str">
        <f>Buildings!A4110</f>
        <v>2019_114</v>
      </c>
      <c r="B4114" s="4">
        <f>Buildings!B4110</f>
        <v>2019</v>
      </c>
      <c r="C4114" s="5">
        <f>Buildings!C4110</f>
        <v>882.47418761253402</v>
      </c>
      <c r="D4114" s="15">
        <f>Buildings!D4110</f>
        <v>7.3206380208333304</v>
      </c>
      <c r="E4114" s="4">
        <f t="shared" si="128"/>
        <v>2</v>
      </c>
      <c r="F4114" s="5">
        <f t="shared" si="129"/>
        <v>1764.948375225068</v>
      </c>
    </row>
    <row r="4115" spans="1:6" x14ac:dyDescent="0.3">
      <c r="A4115" t="str">
        <f>Buildings!A4111</f>
        <v>2019_115</v>
      </c>
      <c r="B4115" s="4">
        <f>Buildings!B4111</f>
        <v>2019</v>
      </c>
      <c r="C4115" s="5">
        <f>Buildings!C4111</f>
        <v>404.44003389216999</v>
      </c>
      <c r="D4115" s="15">
        <f>Buildings!D4111</f>
        <v>7.9815340909090899</v>
      </c>
      <c r="E4115" s="4">
        <f t="shared" si="128"/>
        <v>2</v>
      </c>
      <c r="F4115" s="5">
        <f t="shared" si="129"/>
        <v>808.88006778433999</v>
      </c>
    </row>
    <row r="4116" spans="1:6" x14ac:dyDescent="0.3">
      <c r="A4116" t="str">
        <f>Buildings!A4112</f>
        <v>2019_116</v>
      </c>
      <c r="B4116" s="4">
        <f>Buildings!B4112</f>
        <v>2019</v>
      </c>
      <c r="C4116" s="5">
        <f>Buildings!C4112</f>
        <v>551.12484795972705</v>
      </c>
      <c r="D4116" s="15">
        <f>Buildings!D4112</f>
        <v>6.4812500000000002</v>
      </c>
      <c r="E4116" s="4">
        <f t="shared" si="128"/>
        <v>2</v>
      </c>
      <c r="F4116" s="5">
        <f t="shared" si="129"/>
        <v>1102.2496959194541</v>
      </c>
    </row>
    <row r="4117" spans="1:6" x14ac:dyDescent="0.3">
      <c r="A4117" t="str">
        <f>Buildings!A4113</f>
        <v>2019_117</v>
      </c>
      <c r="B4117" s="4">
        <f>Buildings!B4113</f>
        <v>2019</v>
      </c>
      <c r="C4117" s="5">
        <f>Buildings!C4113</f>
        <v>312.50852365978102</v>
      </c>
      <c r="D4117" s="15">
        <f>Buildings!D4113</f>
        <v>4.8386948529411802</v>
      </c>
      <c r="E4117" s="4">
        <f t="shared" si="128"/>
        <v>1</v>
      </c>
      <c r="F4117" s="5">
        <f t="shared" si="129"/>
        <v>312.50852365978102</v>
      </c>
    </row>
    <row r="4118" spans="1:6" x14ac:dyDescent="0.3">
      <c r="A4118" t="str">
        <f>Buildings!A4114</f>
        <v>2019_118</v>
      </c>
      <c r="B4118" s="4">
        <f>Buildings!B4114</f>
        <v>2019</v>
      </c>
      <c r="C4118" s="5">
        <f>Buildings!C4114</f>
        <v>882.38453594408895</v>
      </c>
      <c r="D4118" s="15">
        <f>Buildings!D4114</f>
        <v>5.5226236979166696</v>
      </c>
      <c r="E4118" s="4">
        <f t="shared" si="128"/>
        <v>1</v>
      </c>
      <c r="F4118" s="5">
        <f t="shared" si="129"/>
        <v>882.38453594408895</v>
      </c>
    </row>
    <row r="4119" spans="1:6" x14ac:dyDescent="0.3">
      <c r="A4119" t="str">
        <f>Buildings!A4115</f>
        <v>2019_119</v>
      </c>
      <c r="B4119" s="4">
        <f>Buildings!B4115</f>
        <v>2019</v>
      </c>
      <c r="C4119" s="5">
        <f>Buildings!C4115</f>
        <v>110.303119510412</v>
      </c>
      <c r="D4119" s="15">
        <f>Buildings!D4115</f>
        <v>6.6145833333333304</v>
      </c>
      <c r="E4119" s="4">
        <f t="shared" si="128"/>
        <v>2</v>
      </c>
      <c r="F4119" s="5">
        <f t="shared" si="129"/>
        <v>220.60623902082401</v>
      </c>
    </row>
    <row r="4120" spans="1:6" x14ac:dyDescent="0.3">
      <c r="A4120" t="str">
        <f>Buildings!A4116</f>
        <v>2019_120</v>
      </c>
      <c r="B4120" s="4">
        <f>Buildings!B4116</f>
        <v>2019</v>
      </c>
      <c r="C4120" s="5">
        <f>Buildings!C4116</f>
        <v>165.61066666990499</v>
      </c>
      <c r="D4120" s="15">
        <f>Buildings!D4116</f>
        <v>5.5625</v>
      </c>
      <c r="E4120" s="4">
        <f t="shared" si="128"/>
        <v>1</v>
      </c>
      <c r="F4120" s="5">
        <f t="shared" si="129"/>
        <v>165.61066666990499</v>
      </c>
    </row>
    <row r="4121" spans="1:6" x14ac:dyDescent="0.3">
      <c r="A4121" t="str">
        <f>Buildings!A4117</f>
        <v>2019_121</v>
      </c>
      <c r="B4121" s="4">
        <f>Buildings!B4117</f>
        <v>2019</v>
      </c>
      <c r="C4121" s="5">
        <f>Buildings!C4117</f>
        <v>422.89195898920298</v>
      </c>
      <c r="D4121" s="15">
        <f>Buildings!D4117</f>
        <v>6.9327445652173898</v>
      </c>
      <c r="E4121" s="4">
        <f t="shared" si="128"/>
        <v>2</v>
      </c>
      <c r="F4121" s="5">
        <f t="shared" si="129"/>
        <v>845.78391797840595</v>
      </c>
    </row>
    <row r="4122" spans="1:6" x14ac:dyDescent="0.3">
      <c r="A4122" t="str">
        <f>Buildings!A4118</f>
        <v>2019_122</v>
      </c>
      <c r="B4122" s="4">
        <f>Buildings!B4118</f>
        <v>2019</v>
      </c>
      <c r="C4122" s="5">
        <f>Buildings!C4118</f>
        <v>1121.41291655041</v>
      </c>
      <c r="D4122" s="15">
        <f>Buildings!D4118</f>
        <v>5.1954405737704903</v>
      </c>
      <c r="E4122" s="4">
        <f t="shared" si="128"/>
        <v>1</v>
      </c>
      <c r="F4122" s="5">
        <f t="shared" si="129"/>
        <v>1121.41291655041</v>
      </c>
    </row>
    <row r="4123" spans="1:6" x14ac:dyDescent="0.3">
      <c r="A4123" t="str">
        <f>Buildings!A4119</f>
        <v>2019_123</v>
      </c>
      <c r="B4123" s="4">
        <f>Buildings!B4119</f>
        <v>2019</v>
      </c>
      <c r="C4123" s="5">
        <f>Buildings!C4119</f>
        <v>441.109242228791</v>
      </c>
      <c r="D4123" s="15">
        <f>Buildings!D4119</f>
        <v>5.8033854166666696</v>
      </c>
      <c r="E4123" s="4">
        <f t="shared" si="128"/>
        <v>1</v>
      </c>
      <c r="F4123" s="5">
        <f t="shared" si="129"/>
        <v>441.109242228791</v>
      </c>
    </row>
    <row r="4124" spans="1:6" x14ac:dyDescent="0.3">
      <c r="A4124" t="str">
        <f>Buildings!A4120</f>
        <v>2019_124</v>
      </c>
      <c r="B4124" s="4">
        <f>Buildings!B4120</f>
        <v>2019</v>
      </c>
      <c r="C4124" s="5">
        <f>Buildings!C4120</f>
        <v>73.552704868838205</v>
      </c>
      <c r="D4124" s="15">
        <f>Buildings!D4120</f>
        <v>3.177734375</v>
      </c>
      <c r="E4124" s="4">
        <f t="shared" si="128"/>
        <v>1</v>
      </c>
      <c r="F4124" s="5">
        <f t="shared" si="129"/>
        <v>73.552704868838205</v>
      </c>
    </row>
    <row r="4125" spans="1:6" x14ac:dyDescent="0.3">
      <c r="A4125" t="str">
        <f>Buildings!A4121</f>
        <v>2019_125</v>
      </c>
      <c r="B4125" s="4">
        <f>Buildings!B4121</f>
        <v>2019</v>
      </c>
      <c r="C4125" s="5">
        <f>Buildings!C4121</f>
        <v>36.857897829264402</v>
      </c>
      <c r="D4125" s="15">
        <f>Buildings!D4121</f>
        <v>2.546875</v>
      </c>
      <c r="E4125" s="4">
        <f t="shared" si="128"/>
        <v>1</v>
      </c>
      <c r="F4125" s="5">
        <f t="shared" si="129"/>
        <v>36.857897829264402</v>
      </c>
    </row>
    <row r="4126" spans="1:6" x14ac:dyDescent="0.3">
      <c r="A4126" t="str">
        <f>Buildings!A4122</f>
        <v>2019_126</v>
      </c>
      <c r="B4126" s="4">
        <f>Buildings!B4122</f>
        <v>2019</v>
      </c>
      <c r="C4126" s="5">
        <f>Buildings!C4122</f>
        <v>73.604445353150396</v>
      </c>
      <c r="D4126" s="15">
        <f>Buildings!D4122</f>
        <v>3.080078125</v>
      </c>
      <c r="E4126" s="4">
        <f t="shared" si="128"/>
        <v>1</v>
      </c>
      <c r="F4126" s="5">
        <f t="shared" si="129"/>
        <v>73.604445353150396</v>
      </c>
    </row>
    <row r="4127" spans="1:6" x14ac:dyDescent="0.3">
      <c r="A4127" t="str">
        <f>Buildings!A4123</f>
        <v>2019_127</v>
      </c>
      <c r="B4127" s="4">
        <f>Buildings!B4123</f>
        <v>2019</v>
      </c>
      <c r="C4127" s="5">
        <f>Buildings!C4123</f>
        <v>459.53721170034299</v>
      </c>
      <c r="D4127" s="15">
        <f>Buildings!D4123</f>
        <v>6.2259374999999997</v>
      </c>
      <c r="E4127" s="4">
        <f t="shared" si="128"/>
        <v>2</v>
      </c>
      <c r="F4127" s="5">
        <f t="shared" si="129"/>
        <v>919.07442340068599</v>
      </c>
    </row>
    <row r="4128" spans="1:6" x14ac:dyDescent="0.3">
      <c r="A4128" t="str">
        <f>Buildings!A4124</f>
        <v>2019_128</v>
      </c>
      <c r="B4128" s="4">
        <f>Buildings!B4124</f>
        <v>2019</v>
      </c>
      <c r="C4128" s="5">
        <f>Buildings!C4124</f>
        <v>18.352314490824899</v>
      </c>
      <c r="D4128" s="15">
        <f>Buildings!D4124</f>
        <v>2.2265625</v>
      </c>
      <c r="E4128" s="4">
        <f t="shared" si="128"/>
        <v>1</v>
      </c>
      <c r="F4128" s="5">
        <f t="shared" si="129"/>
        <v>18.352314490824899</v>
      </c>
    </row>
    <row r="4129" spans="1:6" x14ac:dyDescent="0.3">
      <c r="A4129" t="str">
        <f>Buildings!A4125</f>
        <v>2019_129</v>
      </c>
      <c r="B4129" s="4">
        <f>Buildings!B4125</f>
        <v>2019</v>
      </c>
      <c r="C4129" s="5">
        <f>Buildings!C4125</f>
        <v>459.50373289361602</v>
      </c>
      <c r="D4129" s="15">
        <f>Buildings!D4125</f>
        <v>5.2956250000000002</v>
      </c>
      <c r="E4129" s="4">
        <f t="shared" si="128"/>
        <v>1</v>
      </c>
      <c r="F4129" s="5">
        <f t="shared" si="129"/>
        <v>459.50373289361602</v>
      </c>
    </row>
    <row r="4130" spans="1:6" x14ac:dyDescent="0.3">
      <c r="A4130" t="str">
        <f>Buildings!A4126</f>
        <v>2019_130</v>
      </c>
      <c r="B4130" s="4">
        <f>Buildings!B4126</f>
        <v>2019</v>
      </c>
      <c r="C4130" s="5">
        <f>Buildings!C4126</f>
        <v>92.004967786371694</v>
      </c>
      <c r="D4130" s="15">
        <f>Buildings!D4126</f>
        <v>3.4249999999999998</v>
      </c>
      <c r="E4130" s="4">
        <f t="shared" si="128"/>
        <v>1</v>
      </c>
      <c r="F4130" s="5">
        <f t="shared" si="129"/>
        <v>92.004967786371694</v>
      </c>
    </row>
    <row r="4131" spans="1:6" x14ac:dyDescent="0.3">
      <c r="A4131" t="str">
        <f>Buildings!A4127</f>
        <v>2019_131</v>
      </c>
      <c r="B4131" s="4">
        <f>Buildings!B4127</f>
        <v>2019</v>
      </c>
      <c r="C4131" s="5">
        <f>Buildings!C4127</f>
        <v>551.33279614895605</v>
      </c>
      <c r="D4131" s="15">
        <f>Buildings!D4127</f>
        <v>6.5304687499999998</v>
      </c>
      <c r="E4131" s="4">
        <f t="shared" si="128"/>
        <v>2</v>
      </c>
      <c r="F4131" s="5">
        <f t="shared" si="129"/>
        <v>1102.6655922979121</v>
      </c>
    </row>
    <row r="4132" spans="1:6" x14ac:dyDescent="0.3">
      <c r="A4132" t="str">
        <f>Buildings!A4128</f>
        <v>2019_132</v>
      </c>
      <c r="B4132" s="4">
        <f>Buildings!B4128</f>
        <v>2019</v>
      </c>
      <c r="C4132" s="5">
        <f>Buildings!C4128</f>
        <v>128.58155883383299</v>
      </c>
      <c r="D4132" s="15">
        <f>Buildings!D4128</f>
        <v>3.6082589285714302</v>
      </c>
      <c r="E4132" s="4">
        <f t="shared" si="128"/>
        <v>1</v>
      </c>
      <c r="F4132" s="5">
        <f t="shared" si="129"/>
        <v>128.58155883383299</v>
      </c>
    </row>
    <row r="4133" spans="1:6" x14ac:dyDescent="0.3">
      <c r="A4133" t="str">
        <f>Buildings!A4129</f>
        <v>2019_133</v>
      </c>
      <c r="B4133" s="4">
        <f>Buildings!B4129</f>
        <v>2019</v>
      </c>
      <c r="C4133" s="5">
        <f>Buildings!C4129</f>
        <v>956.17011483013596</v>
      </c>
      <c r="D4133" s="15">
        <f>Buildings!D4129</f>
        <v>6.8894230769230802</v>
      </c>
      <c r="E4133" s="4">
        <f t="shared" si="128"/>
        <v>2</v>
      </c>
      <c r="F4133" s="5">
        <f t="shared" si="129"/>
        <v>1912.3402296602719</v>
      </c>
    </row>
    <row r="4134" spans="1:6" x14ac:dyDescent="0.3">
      <c r="A4134" t="str">
        <f>Buildings!A4130</f>
        <v>2019_134</v>
      </c>
      <c r="B4134" s="4">
        <f>Buildings!B4130</f>
        <v>2019</v>
      </c>
      <c r="C4134" s="5">
        <f>Buildings!C4130</f>
        <v>294.216762162745</v>
      </c>
      <c r="D4134" s="15">
        <f>Buildings!D4130</f>
        <v>5.1416015625</v>
      </c>
      <c r="E4134" s="4">
        <f t="shared" si="128"/>
        <v>1</v>
      </c>
      <c r="F4134" s="5">
        <f t="shared" si="129"/>
        <v>294.216762162745</v>
      </c>
    </row>
    <row r="4135" spans="1:6" x14ac:dyDescent="0.3">
      <c r="A4135" t="str">
        <f>Buildings!A4131</f>
        <v>2019_135</v>
      </c>
      <c r="B4135" s="4">
        <f>Buildings!B4131</f>
        <v>2019</v>
      </c>
      <c r="C4135" s="5">
        <f>Buildings!C4131</f>
        <v>110.35677168518301</v>
      </c>
      <c r="D4135" s="15">
        <f>Buildings!D4131</f>
        <v>3.76953125</v>
      </c>
      <c r="E4135" s="4">
        <f t="shared" si="128"/>
        <v>1</v>
      </c>
      <c r="F4135" s="5">
        <f t="shared" si="129"/>
        <v>110.35677168518301</v>
      </c>
    </row>
    <row r="4136" spans="1:6" x14ac:dyDescent="0.3">
      <c r="A4136" t="str">
        <f>Buildings!A4132</f>
        <v>2019_136</v>
      </c>
      <c r="B4136" s="4">
        <f>Buildings!B4132</f>
        <v>2019</v>
      </c>
      <c r="C4136" s="5">
        <f>Buildings!C4132</f>
        <v>202.25361937284501</v>
      </c>
      <c r="D4136" s="15">
        <f>Buildings!D4132</f>
        <v>7.2528409090909101</v>
      </c>
      <c r="E4136" s="4">
        <f t="shared" si="128"/>
        <v>2</v>
      </c>
      <c r="F4136" s="5">
        <f t="shared" si="129"/>
        <v>404.50723874569002</v>
      </c>
    </row>
    <row r="4137" spans="1:6" x14ac:dyDescent="0.3">
      <c r="A4137" t="str">
        <f>Buildings!A4133</f>
        <v>2019_137</v>
      </c>
      <c r="B4137" s="4">
        <f>Buildings!B4133</f>
        <v>2019</v>
      </c>
      <c r="C4137" s="5">
        <f>Buildings!C4133</f>
        <v>36.8618766348809</v>
      </c>
      <c r="D4137" s="15">
        <f>Buildings!D4133</f>
        <v>2.95703125</v>
      </c>
      <c r="E4137" s="4">
        <f t="shared" si="128"/>
        <v>1</v>
      </c>
      <c r="F4137" s="5">
        <f t="shared" si="129"/>
        <v>36.8618766348809</v>
      </c>
    </row>
    <row r="4138" spans="1:6" x14ac:dyDescent="0.3">
      <c r="A4138" t="str">
        <f>Buildings!A4134</f>
        <v>2019_138</v>
      </c>
      <c r="B4138" s="4">
        <f>Buildings!B4134</f>
        <v>2019</v>
      </c>
      <c r="C4138" s="5">
        <f>Buildings!C4134</f>
        <v>753.75972549989797</v>
      </c>
      <c r="D4138" s="15">
        <f>Buildings!D4134</f>
        <v>8.2654344512195106</v>
      </c>
      <c r="E4138" s="4">
        <f t="shared" si="128"/>
        <v>2</v>
      </c>
      <c r="F4138" s="5">
        <f t="shared" si="129"/>
        <v>1507.5194509997959</v>
      </c>
    </row>
    <row r="4139" spans="1:6" x14ac:dyDescent="0.3">
      <c r="A4139" t="str">
        <f>Buildings!A4135</f>
        <v>2019_139</v>
      </c>
      <c r="B4139" s="4">
        <f>Buildings!B4135</f>
        <v>2019</v>
      </c>
      <c r="C4139" s="5">
        <f>Buildings!C4135</f>
        <v>276.01474918238802</v>
      </c>
      <c r="D4139" s="15">
        <f>Buildings!D4135</f>
        <v>4.26197916666667</v>
      </c>
      <c r="E4139" s="4">
        <f t="shared" si="128"/>
        <v>1</v>
      </c>
      <c r="F4139" s="5">
        <f t="shared" si="129"/>
        <v>276.01474918238802</v>
      </c>
    </row>
    <row r="4140" spans="1:6" x14ac:dyDescent="0.3">
      <c r="A4140" t="str">
        <f>Buildings!A4136</f>
        <v>2019_140</v>
      </c>
      <c r="B4140" s="4">
        <f>Buildings!B4136</f>
        <v>2019</v>
      </c>
      <c r="C4140" s="5">
        <f>Buildings!C4136</f>
        <v>36.861883161589503</v>
      </c>
      <c r="D4140" s="15">
        <f>Buildings!D4136</f>
        <v>2.87109375</v>
      </c>
      <c r="E4140" s="4">
        <f t="shared" si="128"/>
        <v>1</v>
      </c>
      <c r="F4140" s="5">
        <f t="shared" si="129"/>
        <v>36.861883161589503</v>
      </c>
    </row>
    <row r="4141" spans="1:6" x14ac:dyDescent="0.3">
      <c r="A4141" t="str">
        <f>Buildings!A4137</f>
        <v>2019_141</v>
      </c>
      <c r="B4141" s="4">
        <f>Buildings!B4137</f>
        <v>2019</v>
      </c>
      <c r="C4141" s="5">
        <f>Buildings!C4137</f>
        <v>73.518847562372699</v>
      </c>
      <c r="D4141" s="15">
        <f>Buildings!D4137</f>
        <v>4.845703125</v>
      </c>
      <c r="E4141" s="4">
        <f t="shared" si="128"/>
        <v>1</v>
      </c>
      <c r="F4141" s="5">
        <f t="shared" si="129"/>
        <v>73.518847562372699</v>
      </c>
    </row>
    <row r="4142" spans="1:6" x14ac:dyDescent="0.3">
      <c r="A4142" t="str">
        <f>Buildings!A4138</f>
        <v>2019_142</v>
      </c>
      <c r="B4142" s="4">
        <f>Buildings!B4138</f>
        <v>2019</v>
      </c>
      <c r="C4142" s="5">
        <f>Buildings!C4138</f>
        <v>441.32544403336902</v>
      </c>
      <c r="D4142" s="15">
        <f>Buildings!D4138</f>
        <v>5.6650390625</v>
      </c>
      <c r="E4142" s="4">
        <f t="shared" si="128"/>
        <v>1</v>
      </c>
      <c r="F4142" s="5">
        <f t="shared" si="129"/>
        <v>441.32544403336902</v>
      </c>
    </row>
    <row r="4143" spans="1:6" x14ac:dyDescent="0.3">
      <c r="A4143" t="str">
        <f>Buildings!A4139</f>
        <v>2019_143</v>
      </c>
      <c r="B4143" s="4">
        <f>Buildings!B4139</f>
        <v>2019</v>
      </c>
      <c r="C4143" s="5">
        <f>Buildings!C4139</f>
        <v>680.38046837970796</v>
      </c>
      <c r="D4143" s="15">
        <f>Buildings!D4139</f>
        <v>8.3125</v>
      </c>
      <c r="E4143" s="4">
        <f t="shared" si="128"/>
        <v>2</v>
      </c>
      <c r="F4143" s="5">
        <f t="shared" si="129"/>
        <v>1360.7609367594159</v>
      </c>
    </row>
    <row r="4144" spans="1:6" x14ac:dyDescent="0.3">
      <c r="A4144" t="str">
        <f>Buildings!A4140</f>
        <v>2019_144</v>
      </c>
      <c r="B4144" s="4">
        <f>Buildings!B4140</f>
        <v>2019</v>
      </c>
      <c r="C4144" s="5">
        <f>Buildings!C4140</f>
        <v>514.66489485837496</v>
      </c>
      <c r="D4144" s="15">
        <f>Buildings!D4140</f>
        <v>6.8046875</v>
      </c>
      <c r="E4144" s="4">
        <f t="shared" si="128"/>
        <v>2</v>
      </c>
      <c r="F4144" s="5">
        <f t="shared" si="129"/>
        <v>1029.3297897167499</v>
      </c>
    </row>
    <row r="4145" spans="1:6" x14ac:dyDescent="0.3">
      <c r="A4145" t="str">
        <f>Buildings!A4141</f>
        <v>2019_145</v>
      </c>
      <c r="B4145" s="4">
        <f>Buildings!B4141</f>
        <v>2019</v>
      </c>
      <c r="C4145" s="5">
        <f>Buildings!C4141</f>
        <v>624.88237777352299</v>
      </c>
      <c r="D4145" s="15">
        <f>Buildings!D4141</f>
        <v>4.81640625</v>
      </c>
      <c r="E4145" s="4">
        <f t="shared" si="128"/>
        <v>1</v>
      </c>
      <c r="F4145" s="5">
        <f t="shared" si="129"/>
        <v>624.88237777352299</v>
      </c>
    </row>
    <row r="4146" spans="1:6" x14ac:dyDescent="0.3">
      <c r="A4146" t="str">
        <f>Buildings!A4142</f>
        <v>2019_146</v>
      </c>
      <c r="B4146" s="4">
        <f>Buildings!B4142</f>
        <v>2019</v>
      </c>
      <c r="C4146" s="5">
        <f>Buildings!C4142</f>
        <v>202.23380004148899</v>
      </c>
      <c r="D4146" s="15">
        <f>Buildings!D4142</f>
        <v>3.5383522727272698</v>
      </c>
      <c r="E4146" s="4">
        <f t="shared" si="128"/>
        <v>1</v>
      </c>
      <c r="F4146" s="5">
        <f t="shared" si="129"/>
        <v>202.23380004148899</v>
      </c>
    </row>
    <row r="4147" spans="1:6" x14ac:dyDescent="0.3">
      <c r="A4147" t="str">
        <f>Buildings!A4143</f>
        <v>2019_147</v>
      </c>
      <c r="B4147" s="4">
        <f>Buildings!B4143</f>
        <v>2019</v>
      </c>
      <c r="C4147" s="5">
        <f>Buildings!C4143</f>
        <v>36.757824679836602</v>
      </c>
      <c r="D4147" s="15">
        <f>Buildings!D4143</f>
        <v>2.5390625</v>
      </c>
      <c r="E4147" s="4">
        <f t="shared" si="128"/>
        <v>1</v>
      </c>
      <c r="F4147" s="5">
        <f t="shared" si="129"/>
        <v>36.757824679836602</v>
      </c>
    </row>
    <row r="4148" spans="1:6" x14ac:dyDescent="0.3">
      <c r="A4148" t="str">
        <f>Buildings!A4144</f>
        <v>2019_148</v>
      </c>
      <c r="B4148" s="4">
        <f>Buildings!B4144</f>
        <v>2019</v>
      </c>
      <c r="C4148" s="5">
        <f>Buildings!C4144</f>
        <v>477.79566689766898</v>
      </c>
      <c r="D4148" s="15">
        <f>Buildings!D4144</f>
        <v>6.9002403846153904</v>
      </c>
      <c r="E4148" s="4">
        <f t="shared" si="128"/>
        <v>2</v>
      </c>
      <c r="F4148" s="5">
        <f t="shared" si="129"/>
        <v>955.59133379533796</v>
      </c>
    </row>
    <row r="4149" spans="1:6" x14ac:dyDescent="0.3">
      <c r="A4149" t="str">
        <f>Buildings!A4145</f>
        <v>2019_149</v>
      </c>
      <c r="B4149" s="4">
        <f>Buildings!B4145</f>
        <v>2019</v>
      </c>
      <c r="C4149" s="5">
        <f>Buildings!C4145</f>
        <v>18.404363010078701</v>
      </c>
      <c r="D4149" s="15">
        <f>Buildings!D4145</f>
        <v>4.9296875</v>
      </c>
      <c r="E4149" s="4">
        <f t="shared" si="128"/>
        <v>1</v>
      </c>
      <c r="F4149" s="5">
        <f t="shared" si="129"/>
        <v>18.404363010078701</v>
      </c>
    </row>
    <row r="4150" spans="1:6" x14ac:dyDescent="0.3">
      <c r="A4150" t="str">
        <f>Buildings!A4146</f>
        <v>2019_150</v>
      </c>
      <c r="B4150" s="4">
        <f>Buildings!B4146</f>
        <v>2019</v>
      </c>
      <c r="C4150" s="5">
        <f>Buildings!C4146</f>
        <v>349.46110140159601</v>
      </c>
      <c r="D4150" s="15">
        <f>Buildings!D4146</f>
        <v>3.4087171052631602</v>
      </c>
      <c r="E4150" s="4">
        <f t="shared" si="128"/>
        <v>1</v>
      </c>
      <c r="F4150" s="5">
        <f t="shared" si="129"/>
        <v>349.46110140159601</v>
      </c>
    </row>
    <row r="4151" spans="1:6" x14ac:dyDescent="0.3">
      <c r="A4151" t="str">
        <f>Buildings!A4147</f>
        <v>2019_151</v>
      </c>
      <c r="B4151" s="4">
        <f>Buildings!B4147</f>
        <v>2019</v>
      </c>
      <c r="C4151" s="5">
        <f>Buildings!C4147</f>
        <v>459.59003107808502</v>
      </c>
      <c r="D4151" s="15">
        <f>Buildings!D4147</f>
        <v>7.5890624999999998</v>
      </c>
      <c r="E4151" s="4">
        <f t="shared" si="128"/>
        <v>2</v>
      </c>
      <c r="F4151" s="5">
        <f t="shared" si="129"/>
        <v>919.18006215617004</v>
      </c>
    </row>
    <row r="4152" spans="1:6" x14ac:dyDescent="0.3">
      <c r="A4152" t="str">
        <f>Buildings!A4148</f>
        <v>2019_152</v>
      </c>
      <c r="B4152" s="4">
        <f>Buildings!B4148</f>
        <v>2019</v>
      </c>
      <c r="C4152" s="5">
        <f>Buildings!C4148</f>
        <v>532.94713862799097</v>
      </c>
      <c r="D4152" s="15">
        <f>Buildings!D4148</f>
        <v>7.5684267241379297</v>
      </c>
      <c r="E4152" s="4">
        <f t="shared" si="128"/>
        <v>2</v>
      </c>
      <c r="F4152" s="5">
        <f t="shared" si="129"/>
        <v>1065.8942772559819</v>
      </c>
    </row>
    <row r="4153" spans="1:6" x14ac:dyDescent="0.3">
      <c r="A4153" t="str">
        <f>Buildings!A4149</f>
        <v>2019_153</v>
      </c>
      <c r="B4153" s="4">
        <f>Buildings!B4149</f>
        <v>2019</v>
      </c>
      <c r="C4153" s="5">
        <f>Buildings!C4149</f>
        <v>312.602243632078</v>
      </c>
      <c r="D4153" s="15">
        <f>Buildings!D4149</f>
        <v>4.8258272058823497</v>
      </c>
      <c r="E4153" s="4">
        <f t="shared" si="128"/>
        <v>1</v>
      </c>
      <c r="F4153" s="5">
        <f t="shared" si="129"/>
        <v>312.602243632078</v>
      </c>
    </row>
    <row r="4154" spans="1:6" x14ac:dyDescent="0.3">
      <c r="A4154" t="str">
        <f>Buildings!A4150</f>
        <v>2019_154</v>
      </c>
      <c r="B4154" s="4">
        <f>Buildings!B4150</f>
        <v>2019</v>
      </c>
      <c r="C4154" s="5">
        <f>Buildings!C4150</f>
        <v>202.00412416830699</v>
      </c>
      <c r="D4154" s="15">
        <f>Buildings!D4150</f>
        <v>5.0248579545454497</v>
      </c>
      <c r="E4154" s="4">
        <f t="shared" si="128"/>
        <v>1</v>
      </c>
      <c r="F4154" s="5">
        <f t="shared" si="129"/>
        <v>202.00412416830699</v>
      </c>
    </row>
    <row r="4155" spans="1:6" x14ac:dyDescent="0.3">
      <c r="A4155" t="str">
        <f>Buildings!A4151</f>
        <v>2019_155</v>
      </c>
      <c r="B4155" s="4">
        <f>Buildings!B4151</f>
        <v>2019</v>
      </c>
      <c r="C4155" s="5">
        <f>Buildings!C4151</f>
        <v>569.99822708778095</v>
      </c>
      <c r="D4155" s="15">
        <f>Buildings!D4151</f>
        <v>6.0652721774193497</v>
      </c>
      <c r="E4155" s="4">
        <f t="shared" si="128"/>
        <v>2</v>
      </c>
      <c r="F4155" s="5">
        <f t="shared" si="129"/>
        <v>1139.9964541755619</v>
      </c>
    </row>
    <row r="4156" spans="1:6" x14ac:dyDescent="0.3">
      <c r="A4156" t="str">
        <f>Buildings!A4152</f>
        <v>2019_156</v>
      </c>
      <c r="B4156" s="4">
        <f>Buildings!B4152</f>
        <v>2019</v>
      </c>
      <c r="C4156" s="5">
        <f>Buildings!C4152</f>
        <v>349.31187180057202</v>
      </c>
      <c r="D4156" s="15">
        <f>Buildings!D4152</f>
        <v>5.9210526315789496</v>
      </c>
      <c r="E4156" s="4">
        <f t="shared" si="128"/>
        <v>1</v>
      </c>
      <c r="F4156" s="5">
        <f t="shared" si="129"/>
        <v>349.31187180057202</v>
      </c>
    </row>
    <row r="4157" spans="1:6" x14ac:dyDescent="0.3">
      <c r="A4157" t="str">
        <f>Buildings!A4153</f>
        <v>2019_157</v>
      </c>
      <c r="B4157" s="4">
        <f>Buildings!B4153</f>
        <v>2019</v>
      </c>
      <c r="C4157" s="5">
        <f>Buildings!C4153</f>
        <v>772.350108314306</v>
      </c>
      <c r="D4157" s="15">
        <f>Buildings!D4153</f>
        <v>9.5280877976190492</v>
      </c>
      <c r="E4157" s="4">
        <f t="shared" si="128"/>
        <v>3</v>
      </c>
      <c r="F4157" s="5">
        <f t="shared" si="129"/>
        <v>2317.050324942918</v>
      </c>
    </row>
    <row r="4158" spans="1:6" x14ac:dyDescent="0.3">
      <c r="A4158" t="str">
        <f>Buildings!A4154</f>
        <v>2019_158</v>
      </c>
      <c r="B4158" s="4">
        <f>Buildings!B4154</f>
        <v>2019</v>
      </c>
      <c r="C4158" s="5">
        <f>Buildings!C4154</f>
        <v>55.203067624941497</v>
      </c>
      <c r="D4158" s="15">
        <f>Buildings!D4154</f>
        <v>4.0677083333333304</v>
      </c>
      <c r="E4158" s="4">
        <f t="shared" si="128"/>
        <v>1</v>
      </c>
      <c r="F4158" s="5">
        <f t="shared" si="129"/>
        <v>55.203067624941497</v>
      </c>
    </row>
    <row r="4159" spans="1:6" x14ac:dyDescent="0.3">
      <c r="A4159" t="str">
        <f>Buildings!A4155</f>
        <v>2019_159</v>
      </c>
      <c r="B4159" s="4">
        <f>Buildings!B4155</f>
        <v>2019</v>
      </c>
      <c r="C4159" s="5">
        <f>Buildings!C4155</f>
        <v>91.967124744318397</v>
      </c>
      <c r="D4159" s="15">
        <f>Buildings!D4155</f>
        <v>2.9312499999999999</v>
      </c>
      <c r="E4159" s="4">
        <f t="shared" si="128"/>
        <v>1</v>
      </c>
      <c r="F4159" s="5">
        <f t="shared" si="129"/>
        <v>91.967124744318397</v>
      </c>
    </row>
    <row r="4160" spans="1:6" x14ac:dyDescent="0.3">
      <c r="A4160" t="str">
        <f>Buildings!A4156</f>
        <v>2019_160</v>
      </c>
      <c r="B4160" s="4">
        <f>Buildings!B4156</f>
        <v>2019</v>
      </c>
      <c r="C4160" s="5">
        <f>Buildings!C4156</f>
        <v>349.25451355241199</v>
      </c>
      <c r="D4160" s="15">
        <f>Buildings!D4156</f>
        <v>4.8963815789473699</v>
      </c>
      <c r="E4160" s="4">
        <f t="shared" si="128"/>
        <v>1</v>
      </c>
      <c r="F4160" s="5">
        <f t="shared" si="129"/>
        <v>349.25451355241199</v>
      </c>
    </row>
    <row r="4161" spans="1:6" x14ac:dyDescent="0.3">
      <c r="A4161" t="str">
        <f>Buildings!A4157</f>
        <v>2019_161</v>
      </c>
      <c r="B4161" s="4">
        <f>Buildings!B4157</f>
        <v>2019</v>
      </c>
      <c r="C4161" s="5">
        <f>Buildings!C4157</f>
        <v>165.42715038359199</v>
      </c>
      <c r="D4161" s="15">
        <f>Buildings!D4157</f>
        <v>8.4947916666666696</v>
      </c>
      <c r="E4161" s="4">
        <f t="shared" si="128"/>
        <v>2</v>
      </c>
      <c r="F4161" s="5">
        <f t="shared" si="129"/>
        <v>330.85430076718399</v>
      </c>
    </row>
    <row r="4162" spans="1:6" x14ac:dyDescent="0.3">
      <c r="A4162" t="str">
        <f>Buildings!A4158</f>
        <v>2019_162</v>
      </c>
      <c r="B4162" s="4">
        <f>Buildings!B4158</f>
        <v>2019</v>
      </c>
      <c r="C4162" s="5">
        <f>Buildings!C4158</f>
        <v>55.253998465835998</v>
      </c>
      <c r="D4162" s="15">
        <f>Buildings!D4158</f>
        <v>3.6979166666666701</v>
      </c>
      <c r="E4162" s="4">
        <f t="shared" si="128"/>
        <v>1</v>
      </c>
      <c r="F4162" s="5">
        <f t="shared" si="129"/>
        <v>55.253998465835998</v>
      </c>
    </row>
    <row r="4163" spans="1:6" x14ac:dyDescent="0.3">
      <c r="A4163" t="str">
        <f>Buildings!A4159</f>
        <v>2019_163</v>
      </c>
      <c r="B4163" s="4">
        <f>Buildings!B4159</f>
        <v>2019</v>
      </c>
      <c r="C4163" s="5">
        <f>Buildings!C4159</f>
        <v>496.27019048761599</v>
      </c>
      <c r="D4163" s="15">
        <f>Buildings!D4159</f>
        <v>6.05063657407407</v>
      </c>
      <c r="E4163" s="4">
        <f t="shared" si="128"/>
        <v>2</v>
      </c>
      <c r="F4163" s="5">
        <f t="shared" si="129"/>
        <v>992.54038097523198</v>
      </c>
    </row>
    <row r="4164" spans="1:6" x14ac:dyDescent="0.3">
      <c r="A4164" t="str">
        <f>Buildings!A4160</f>
        <v>2019_164</v>
      </c>
      <c r="B4164" s="4">
        <f>Buildings!B4160</f>
        <v>2019</v>
      </c>
      <c r="C4164" s="5">
        <f>Buildings!C4160</f>
        <v>36.759090887382598</v>
      </c>
      <c r="D4164" s="15">
        <f>Buildings!D4160</f>
        <v>1.55078125</v>
      </c>
      <c r="E4164" s="4">
        <f t="shared" si="128"/>
        <v>1</v>
      </c>
      <c r="F4164" s="5">
        <f t="shared" si="129"/>
        <v>36.759090887382598</v>
      </c>
    </row>
    <row r="4165" spans="1:6" x14ac:dyDescent="0.3">
      <c r="A4165" t="str">
        <f>Buildings!A4161</f>
        <v>2019_165</v>
      </c>
      <c r="B4165" s="4">
        <f>Buildings!B4161</f>
        <v>2019</v>
      </c>
      <c r="C4165" s="5">
        <f>Buildings!C4161</f>
        <v>55.107731597498102</v>
      </c>
      <c r="D4165" s="15">
        <f>Buildings!D4161</f>
        <v>4.8645833333333304</v>
      </c>
      <c r="E4165" s="4">
        <f t="shared" si="128"/>
        <v>1</v>
      </c>
      <c r="F4165" s="5">
        <f t="shared" si="129"/>
        <v>55.107731597498102</v>
      </c>
    </row>
    <row r="4166" spans="1:6" x14ac:dyDescent="0.3">
      <c r="A4166" t="str">
        <f>Buildings!A4162</f>
        <v>2019_166</v>
      </c>
      <c r="B4166" s="4">
        <f>Buildings!B4162</f>
        <v>2019</v>
      </c>
      <c r="C4166" s="5">
        <f>Buildings!C4162</f>
        <v>588.40045655891299</v>
      </c>
      <c r="D4166" s="15">
        <f>Buildings!D4162</f>
        <v>4.970703125</v>
      </c>
      <c r="E4166" s="4">
        <f t="shared" si="128"/>
        <v>1</v>
      </c>
      <c r="F4166" s="5">
        <f t="shared" si="129"/>
        <v>588.40045655891299</v>
      </c>
    </row>
    <row r="4167" spans="1:6" x14ac:dyDescent="0.3">
      <c r="A4167" t="str">
        <f>Buildings!A4163</f>
        <v>2019_167</v>
      </c>
      <c r="B4167" s="4">
        <f>Buildings!B4163</f>
        <v>2019</v>
      </c>
      <c r="C4167" s="5">
        <f>Buildings!C4163</f>
        <v>36.755540875717998</v>
      </c>
      <c r="D4167" s="15">
        <f>Buildings!D4163</f>
        <v>3.0234375</v>
      </c>
      <c r="E4167" s="4">
        <f t="shared" ref="E4167:E4230" si="130">MAX(1,FLOOR(D4167/$B$3,1))</f>
        <v>1</v>
      </c>
      <c r="F4167" s="5">
        <f t="shared" ref="F4167:F4230" si="131">C4167*E4167</f>
        <v>36.755540875717998</v>
      </c>
    </row>
    <row r="4168" spans="1:6" x14ac:dyDescent="0.3">
      <c r="A4168" t="str">
        <f>Buildings!A4164</f>
        <v>2019_168</v>
      </c>
      <c r="B4168" s="4">
        <f>Buildings!B4164</f>
        <v>2019</v>
      </c>
      <c r="C4168" s="5">
        <f>Buildings!C4164</f>
        <v>367.60754542983801</v>
      </c>
      <c r="D4168" s="15">
        <f>Buildings!D4164</f>
        <v>5.4597656250000002</v>
      </c>
      <c r="E4168" s="4">
        <f t="shared" si="130"/>
        <v>1</v>
      </c>
      <c r="F4168" s="5">
        <f t="shared" si="131"/>
        <v>367.60754542983801</v>
      </c>
    </row>
    <row r="4169" spans="1:6" x14ac:dyDescent="0.3">
      <c r="A4169" t="str">
        <f>Buildings!A4165</f>
        <v>2019_169</v>
      </c>
      <c r="B4169" s="4">
        <f>Buildings!B4165</f>
        <v>2019</v>
      </c>
      <c r="C4169" s="5">
        <f>Buildings!C4165</f>
        <v>367.65438042581098</v>
      </c>
      <c r="D4169" s="15">
        <f>Buildings!D4165</f>
        <v>6.1109375000000004</v>
      </c>
      <c r="E4169" s="4">
        <f t="shared" si="130"/>
        <v>2</v>
      </c>
      <c r="F4169" s="5">
        <f t="shared" si="131"/>
        <v>735.30876085162197</v>
      </c>
    </row>
    <row r="4170" spans="1:6" x14ac:dyDescent="0.3">
      <c r="A4170" t="str">
        <f>Buildings!A4166</f>
        <v>2019_170</v>
      </c>
      <c r="B4170" s="4">
        <f>Buildings!B4166</f>
        <v>2019</v>
      </c>
      <c r="C4170" s="5">
        <f>Buildings!C4166</f>
        <v>606.61996178794698</v>
      </c>
      <c r="D4170" s="15">
        <f>Buildings!D4166</f>
        <v>6.1472537878787898</v>
      </c>
      <c r="E4170" s="4">
        <f t="shared" si="130"/>
        <v>2</v>
      </c>
      <c r="F4170" s="5">
        <f t="shared" si="131"/>
        <v>1213.239923575894</v>
      </c>
    </row>
    <row r="4171" spans="1:6" x14ac:dyDescent="0.3">
      <c r="A4171" t="str">
        <f>Buildings!A4167</f>
        <v>2019_171</v>
      </c>
      <c r="B4171" s="4">
        <f>Buildings!B4167</f>
        <v>2019</v>
      </c>
      <c r="C4171" s="5">
        <f>Buildings!C4167</f>
        <v>533.04397017881297</v>
      </c>
      <c r="D4171" s="15">
        <f>Buildings!D4167</f>
        <v>5.9143318965517198</v>
      </c>
      <c r="E4171" s="4">
        <f t="shared" si="130"/>
        <v>1</v>
      </c>
      <c r="F4171" s="5">
        <f t="shared" si="131"/>
        <v>533.04397017881297</v>
      </c>
    </row>
    <row r="4172" spans="1:6" x14ac:dyDescent="0.3">
      <c r="A4172" t="str">
        <f>Buildings!A4168</f>
        <v>2019_172</v>
      </c>
      <c r="B4172" s="4">
        <f>Buildings!B4168</f>
        <v>2019</v>
      </c>
      <c r="C4172" s="5">
        <f>Buildings!C4168</f>
        <v>496.55712895001699</v>
      </c>
      <c r="D4172" s="15">
        <f>Buildings!D4168</f>
        <v>5.0784143518518503</v>
      </c>
      <c r="E4172" s="4">
        <f t="shared" si="130"/>
        <v>1</v>
      </c>
      <c r="F4172" s="5">
        <f t="shared" si="131"/>
        <v>496.55712895001699</v>
      </c>
    </row>
    <row r="4173" spans="1:6" x14ac:dyDescent="0.3">
      <c r="A4173" t="str">
        <f>Buildings!A4169</f>
        <v>2019_173</v>
      </c>
      <c r="B4173" s="4">
        <f>Buildings!B4169</f>
        <v>2019</v>
      </c>
      <c r="C4173" s="5">
        <f>Buildings!C4169</f>
        <v>533.26299363467797</v>
      </c>
      <c r="D4173" s="15">
        <f>Buildings!D4169</f>
        <v>5.7015086206896504</v>
      </c>
      <c r="E4173" s="4">
        <f t="shared" si="130"/>
        <v>1</v>
      </c>
      <c r="F4173" s="5">
        <f t="shared" si="131"/>
        <v>533.26299363467797</v>
      </c>
    </row>
    <row r="4174" spans="1:6" x14ac:dyDescent="0.3">
      <c r="A4174" t="str">
        <f>Buildings!A4170</f>
        <v>2019_174</v>
      </c>
      <c r="B4174" s="4">
        <f>Buildings!B4170</f>
        <v>2019</v>
      </c>
      <c r="C4174" s="5">
        <f>Buildings!C4170</f>
        <v>404.40403756219899</v>
      </c>
      <c r="D4174" s="15">
        <f>Buildings!D4170</f>
        <v>5.0557528409090899</v>
      </c>
      <c r="E4174" s="4">
        <f t="shared" si="130"/>
        <v>1</v>
      </c>
      <c r="F4174" s="5">
        <f t="shared" si="131"/>
        <v>404.40403756219899</v>
      </c>
    </row>
    <row r="4175" spans="1:6" x14ac:dyDescent="0.3">
      <c r="A4175" t="str">
        <f>Buildings!A4171</f>
        <v>2019_175</v>
      </c>
      <c r="B4175" s="4">
        <f>Buildings!B4171</f>
        <v>2019</v>
      </c>
      <c r="C4175" s="5">
        <f>Buildings!C4171</f>
        <v>735.25093114003403</v>
      </c>
      <c r="D4175" s="15">
        <f>Buildings!D4171</f>
        <v>6.0832031249999998</v>
      </c>
      <c r="E4175" s="4">
        <f t="shared" si="130"/>
        <v>2</v>
      </c>
      <c r="F4175" s="5">
        <f t="shared" si="131"/>
        <v>1470.5018622800681</v>
      </c>
    </row>
    <row r="4176" spans="1:6" x14ac:dyDescent="0.3">
      <c r="A4176" t="str">
        <f>Buildings!A4172</f>
        <v>2019_176</v>
      </c>
      <c r="B4176" s="4">
        <f>Buildings!B4172</f>
        <v>2019</v>
      </c>
      <c r="C4176" s="5">
        <f>Buildings!C4172</f>
        <v>514.71335392072797</v>
      </c>
      <c r="D4176" s="15">
        <f>Buildings!D4172</f>
        <v>7.220703125</v>
      </c>
      <c r="E4176" s="4">
        <f t="shared" si="130"/>
        <v>2</v>
      </c>
      <c r="F4176" s="5">
        <f t="shared" si="131"/>
        <v>1029.4267078414559</v>
      </c>
    </row>
    <row r="4177" spans="1:6" x14ac:dyDescent="0.3">
      <c r="A4177" t="str">
        <f>Buildings!A4173</f>
        <v>2019_177</v>
      </c>
      <c r="B4177" s="4">
        <f>Buildings!B4173</f>
        <v>2019</v>
      </c>
      <c r="C4177" s="5">
        <f>Buildings!C4173</f>
        <v>220.67632260452999</v>
      </c>
      <c r="D4177" s="15">
        <f>Buildings!D4173</f>
        <v>4.2805989583333304</v>
      </c>
      <c r="E4177" s="4">
        <f t="shared" si="130"/>
        <v>1</v>
      </c>
      <c r="F4177" s="5">
        <f t="shared" si="131"/>
        <v>220.67632260452999</v>
      </c>
    </row>
    <row r="4178" spans="1:6" x14ac:dyDescent="0.3">
      <c r="A4178" t="str">
        <f>Buildings!A4174</f>
        <v>2019_178</v>
      </c>
      <c r="B4178" s="4">
        <f>Buildings!B4174</f>
        <v>2019</v>
      </c>
      <c r="C4178" s="5">
        <f>Buildings!C4174</f>
        <v>496.19157314859302</v>
      </c>
      <c r="D4178" s="15">
        <f>Buildings!D4174</f>
        <v>5.8642939814814801</v>
      </c>
      <c r="E4178" s="4">
        <f t="shared" si="130"/>
        <v>1</v>
      </c>
      <c r="F4178" s="5">
        <f t="shared" si="131"/>
        <v>496.19157314859302</v>
      </c>
    </row>
    <row r="4179" spans="1:6" x14ac:dyDescent="0.3">
      <c r="A4179" t="str">
        <f>Buildings!A4175</f>
        <v>2019_179</v>
      </c>
      <c r="B4179" s="4">
        <f>Buildings!B4175</f>
        <v>2019</v>
      </c>
      <c r="C4179" s="5">
        <f>Buildings!C4175</f>
        <v>36.754170948639498</v>
      </c>
      <c r="D4179" s="15">
        <f>Buildings!D4175</f>
        <v>3.41015625</v>
      </c>
      <c r="E4179" s="4">
        <f t="shared" si="130"/>
        <v>1</v>
      </c>
      <c r="F4179" s="5">
        <f t="shared" si="131"/>
        <v>36.754170948639498</v>
      </c>
    </row>
    <row r="4180" spans="1:6" x14ac:dyDescent="0.3">
      <c r="A4180" t="str">
        <f>Buildings!A4176</f>
        <v>2019_180</v>
      </c>
      <c r="B4180" s="4">
        <f>Buildings!B4176</f>
        <v>2019</v>
      </c>
      <c r="C4180" s="5">
        <f>Buildings!C4176</f>
        <v>569.85491291060998</v>
      </c>
      <c r="D4180" s="15">
        <f>Buildings!D4176</f>
        <v>5.1582661290322598</v>
      </c>
      <c r="E4180" s="4">
        <f t="shared" si="130"/>
        <v>1</v>
      </c>
      <c r="F4180" s="5">
        <f t="shared" si="131"/>
        <v>569.85491291060998</v>
      </c>
    </row>
    <row r="4181" spans="1:6" x14ac:dyDescent="0.3">
      <c r="A4181" t="str">
        <f>Buildings!A4177</f>
        <v>2019_181</v>
      </c>
      <c r="B4181" s="4">
        <f>Buildings!B4177</f>
        <v>2019</v>
      </c>
      <c r="C4181" s="5">
        <f>Buildings!C4177</f>
        <v>147.118390724063</v>
      </c>
      <c r="D4181" s="15">
        <f>Buildings!D4177</f>
        <v>4.8125</v>
      </c>
      <c r="E4181" s="4">
        <f t="shared" si="130"/>
        <v>1</v>
      </c>
      <c r="F4181" s="5">
        <f t="shared" si="131"/>
        <v>147.118390724063</v>
      </c>
    </row>
    <row r="4182" spans="1:6" x14ac:dyDescent="0.3">
      <c r="A4182" t="str">
        <f>Buildings!A4178</f>
        <v>2019_182</v>
      </c>
      <c r="B4182" s="4">
        <f>Buildings!B4178</f>
        <v>2019</v>
      </c>
      <c r="C4182" s="5">
        <f>Buildings!C4178</f>
        <v>514.88809026032698</v>
      </c>
      <c r="D4182" s="15">
        <f>Buildings!D4178</f>
        <v>4.66462053571429</v>
      </c>
      <c r="E4182" s="4">
        <f t="shared" si="130"/>
        <v>1</v>
      </c>
      <c r="F4182" s="5">
        <f t="shared" si="131"/>
        <v>514.88809026032698</v>
      </c>
    </row>
    <row r="4183" spans="1:6" x14ac:dyDescent="0.3">
      <c r="A4183" t="str">
        <f>Buildings!A4179</f>
        <v>2019_183</v>
      </c>
      <c r="B4183" s="4">
        <f>Buildings!B4179</f>
        <v>2019</v>
      </c>
      <c r="C4183" s="5">
        <f>Buildings!C4179</f>
        <v>808.760747276247</v>
      </c>
      <c r="D4183" s="15">
        <f>Buildings!D4179</f>
        <v>5.9563210227272698</v>
      </c>
      <c r="E4183" s="4">
        <f t="shared" si="130"/>
        <v>1</v>
      </c>
      <c r="F4183" s="5">
        <f t="shared" si="131"/>
        <v>808.760747276247</v>
      </c>
    </row>
    <row r="4184" spans="1:6" x14ac:dyDescent="0.3">
      <c r="A4184" t="str">
        <f>Buildings!A4180</f>
        <v>2019_184</v>
      </c>
      <c r="B4184" s="4">
        <f>Buildings!B4180</f>
        <v>2019</v>
      </c>
      <c r="C4184" s="5">
        <f>Buildings!C4180</f>
        <v>110.353965412825</v>
      </c>
      <c r="D4184" s="15">
        <f>Buildings!D4180</f>
        <v>5.83984375</v>
      </c>
      <c r="E4184" s="4">
        <f t="shared" si="130"/>
        <v>1</v>
      </c>
      <c r="F4184" s="5">
        <f t="shared" si="131"/>
        <v>110.353965412825</v>
      </c>
    </row>
    <row r="4185" spans="1:6" x14ac:dyDescent="0.3">
      <c r="A4185" t="str">
        <f>Buildings!A4181</f>
        <v>2019_185</v>
      </c>
      <c r="B4185" s="4">
        <f>Buildings!B4181</f>
        <v>2019</v>
      </c>
      <c r="C4185" s="5">
        <f>Buildings!C4181</f>
        <v>55.214690271765001</v>
      </c>
      <c r="D4185" s="15">
        <f>Buildings!D4181</f>
        <v>0.3671875</v>
      </c>
      <c r="E4185" s="4">
        <f t="shared" si="130"/>
        <v>1</v>
      </c>
      <c r="F4185" s="5">
        <f t="shared" si="131"/>
        <v>55.214690271765001</v>
      </c>
    </row>
    <row r="4186" spans="1:6" x14ac:dyDescent="0.3">
      <c r="A4186" t="str">
        <f>Buildings!A4182</f>
        <v>2019_186</v>
      </c>
      <c r="B4186" s="4">
        <f>Buildings!B4182</f>
        <v>2019</v>
      </c>
      <c r="C4186" s="5">
        <f>Buildings!C4182</f>
        <v>91.966093057766599</v>
      </c>
      <c r="D4186" s="15">
        <f>Buildings!D4182</f>
        <v>5.1296875000000002</v>
      </c>
      <c r="E4186" s="4">
        <f t="shared" si="130"/>
        <v>1</v>
      </c>
      <c r="F4186" s="5">
        <f t="shared" si="131"/>
        <v>91.966093057766599</v>
      </c>
    </row>
    <row r="4187" spans="1:6" x14ac:dyDescent="0.3">
      <c r="A4187" t="str">
        <f>Buildings!A4183</f>
        <v>2019_187</v>
      </c>
      <c r="B4187" s="4">
        <f>Buildings!B4183</f>
        <v>2019</v>
      </c>
      <c r="C4187" s="5">
        <f>Buildings!C4183</f>
        <v>183.83029844053101</v>
      </c>
      <c r="D4187" s="15">
        <f>Buildings!D4183</f>
        <v>3.2257812499999998</v>
      </c>
      <c r="E4187" s="4">
        <f t="shared" si="130"/>
        <v>1</v>
      </c>
      <c r="F4187" s="5">
        <f t="shared" si="131"/>
        <v>183.83029844053101</v>
      </c>
    </row>
    <row r="4188" spans="1:6" x14ac:dyDescent="0.3">
      <c r="A4188" t="str">
        <f>Buildings!A4184</f>
        <v>2019_188</v>
      </c>
      <c r="B4188" s="4">
        <f>Buildings!B4184</f>
        <v>2019</v>
      </c>
      <c r="C4188" s="5">
        <f>Buildings!C4184</f>
        <v>588.097397528589</v>
      </c>
      <c r="D4188" s="15">
        <f>Buildings!D4184</f>
        <v>5.858154296875</v>
      </c>
      <c r="E4188" s="4">
        <f t="shared" si="130"/>
        <v>1</v>
      </c>
      <c r="F4188" s="5">
        <f t="shared" si="131"/>
        <v>588.097397528589</v>
      </c>
    </row>
    <row r="4189" spans="1:6" x14ac:dyDescent="0.3">
      <c r="A4189" t="str">
        <f>Buildings!A4185</f>
        <v>2019_189</v>
      </c>
      <c r="B4189" s="4">
        <f>Buildings!B4185</f>
        <v>2019</v>
      </c>
      <c r="C4189" s="5">
        <f>Buildings!C4185</f>
        <v>422.90538945328097</v>
      </c>
      <c r="D4189" s="15">
        <f>Buildings!D4185</f>
        <v>6.4976222826086998</v>
      </c>
      <c r="E4189" s="4">
        <f t="shared" si="130"/>
        <v>2</v>
      </c>
      <c r="F4189" s="5">
        <f t="shared" si="131"/>
        <v>845.81077890656195</v>
      </c>
    </row>
    <row r="4190" spans="1:6" x14ac:dyDescent="0.3">
      <c r="A4190" t="str">
        <f>Buildings!A4186</f>
        <v>2019_190</v>
      </c>
      <c r="B4190" s="4">
        <f>Buildings!B4186</f>
        <v>2019</v>
      </c>
      <c r="C4190" s="5">
        <f>Buildings!C4186</f>
        <v>643.45144973695301</v>
      </c>
      <c r="D4190" s="15">
        <f>Buildings!D4186</f>
        <v>6.8359375</v>
      </c>
      <c r="E4190" s="4">
        <f t="shared" si="130"/>
        <v>2</v>
      </c>
      <c r="F4190" s="5">
        <f t="shared" si="131"/>
        <v>1286.902899473906</v>
      </c>
    </row>
    <row r="4191" spans="1:6" x14ac:dyDescent="0.3">
      <c r="A4191" t="str">
        <f>Buildings!A4187</f>
        <v>2019_191</v>
      </c>
      <c r="B4191" s="4">
        <f>Buildings!B4187</f>
        <v>2019</v>
      </c>
      <c r="C4191" s="5">
        <f>Buildings!C4187</f>
        <v>404.256666969506</v>
      </c>
      <c r="D4191" s="15">
        <f>Buildings!D4187</f>
        <v>6.2986505681818201</v>
      </c>
      <c r="E4191" s="4">
        <f t="shared" si="130"/>
        <v>2</v>
      </c>
      <c r="F4191" s="5">
        <f t="shared" si="131"/>
        <v>808.513333939012</v>
      </c>
    </row>
    <row r="4192" spans="1:6" x14ac:dyDescent="0.3">
      <c r="A4192" t="str">
        <f>Buildings!A4188</f>
        <v>2019_192</v>
      </c>
      <c r="B4192" s="4">
        <f>Buildings!B4188</f>
        <v>2019</v>
      </c>
      <c r="C4192" s="5">
        <f>Buildings!C4188</f>
        <v>36.856537165120201</v>
      </c>
      <c r="D4192" s="15">
        <f>Buildings!D4188</f>
        <v>2.92578125</v>
      </c>
      <c r="E4192" s="4">
        <f t="shared" si="130"/>
        <v>1</v>
      </c>
      <c r="F4192" s="5">
        <f t="shared" si="131"/>
        <v>36.856537165120201</v>
      </c>
    </row>
    <row r="4193" spans="1:6" x14ac:dyDescent="0.3">
      <c r="A4193" t="str">
        <f>Buildings!A4189</f>
        <v>2019_193</v>
      </c>
      <c r="B4193" s="4">
        <f>Buildings!B4189</f>
        <v>2019</v>
      </c>
      <c r="C4193" s="5">
        <f>Buildings!C4189</f>
        <v>55.1625208202761</v>
      </c>
      <c r="D4193" s="15">
        <f>Buildings!D4189</f>
        <v>3.5833333333333299</v>
      </c>
      <c r="E4193" s="4">
        <f t="shared" si="130"/>
        <v>1</v>
      </c>
      <c r="F4193" s="5">
        <f t="shared" si="131"/>
        <v>55.1625208202761</v>
      </c>
    </row>
    <row r="4194" spans="1:6" x14ac:dyDescent="0.3">
      <c r="A4194" t="str">
        <f>Buildings!A4190</f>
        <v>2019_194</v>
      </c>
      <c r="B4194" s="4">
        <f>Buildings!B4190</f>
        <v>2019</v>
      </c>
      <c r="C4194" s="5">
        <f>Buildings!C4190</f>
        <v>826.94477070868004</v>
      </c>
      <c r="D4194" s="15">
        <f>Buildings!D4190</f>
        <v>5.5225694444444402</v>
      </c>
      <c r="E4194" s="4">
        <f t="shared" si="130"/>
        <v>1</v>
      </c>
      <c r="F4194" s="5">
        <f t="shared" si="131"/>
        <v>826.94477070868004</v>
      </c>
    </row>
    <row r="4195" spans="1:6" x14ac:dyDescent="0.3">
      <c r="A4195" t="str">
        <f>Buildings!A4191</f>
        <v>2019_195</v>
      </c>
      <c r="B4195" s="4">
        <f>Buildings!B4191</f>
        <v>2019</v>
      </c>
      <c r="C4195" s="5">
        <f>Buildings!C4191</f>
        <v>937.60115998424601</v>
      </c>
      <c r="D4195" s="15">
        <f>Buildings!D4191</f>
        <v>4.9509803921568603</v>
      </c>
      <c r="E4195" s="4">
        <f t="shared" si="130"/>
        <v>1</v>
      </c>
      <c r="F4195" s="5">
        <f t="shared" si="131"/>
        <v>937.60115998424601</v>
      </c>
    </row>
    <row r="4196" spans="1:6" x14ac:dyDescent="0.3">
      <c r="A4196" t="str">
        <f>Buildings!A4192</f>
        <v>2019_196</v>
      </c>
      <c r="B4196" s="4">
        <f>Buildings!B4192</f>
        <v>2019</v>
      </c>
      <c r="C4196" s="5">
        <f>Buildings!C4192</f>
        <v>569.80305694043602</v>
      </c>
      <c r="D4196" s="15">
        <f>Buildings!D4192</f>
        <v>6.2386592741935498</v>
      </c>
      <c r="E4196" s="4">
        <f t="shared" si="130"/>
        <v>2</v>
      </c>
      <c r="F4196" s="5">
        <f t="shared" si="131"/>
        <v>1139.606113880872</v>
      </c>
    </row>
    <row r="4197" spans="1:6" x14ac:dyDescent="0.3">
      <c r="A4197" t="str">
        <f>Buildings!A4193</f>
        <v>2019_197</v>
      </c>
      <c r="B4197" s="4">
        <f>Buildings!B4193</f>
        <v>2019</v>
      </c>
      <c r="C4197" s="5">
        <f>Buildings!C4193</f>
        <v>533.01343919336796</v>
      </c>
      <c r="D4197" s="15">
        <f>Buildings!D4193</f>
        <v>4.1341594827586201</v>
      </c>
      <c r="E4197" s="4">
        <f t="shared" si="130"/>
        <v>1</v>
      </c>
      <c r="F4197" s="5">
        <f t="shared" si="131"/>
        <v>533.01343919336796</v>
      </c>
    </row>
    <row r="4198" spans="1:6" x14ac:dyDescent="0.3">
      <c r="A4198" t="str">
        <f>Buildings!A4194</f>
        <v>2019_198</v>
      </c>
      <c r="B4198" s="4">
        <f>Buildings!B4194</f>
        <v>2019</v>
      </c>
      <c r="C4198" s="5">
        <f>Buildings!C4194</f>
        <v>367.65822185762499</v>
      </c>
      <c r="D4198" s="15">
        <f>Buildings!D4194</f>
        <v>6.6300781249999998</v>
      </c>
      <c r="E4198" s="4">
        <f t="shared" si="130"/>
        <v>2</v>
      </c>
      <c r="F4198" s="5">
        <f t="shared" si="131"/>
        <v>735.31644371524999</v>
      </c>
    </row>
    <row r="4199" spans="1:6" x14ac:dyDescent="0.3">
      <c r="A4199" t="str">
        <f>Buildings!A4195</f>
        <v>2019_199</v>
      </c>
      <c r="B4199" s="4">
        <f>Buildings!B4195</f>
        <v>2019</v>
      </c>
      <c r="C4199" s="5">
        <f>Buildings!C4195</f>
        <v>91.899800198152704</v>
      </c>
      <c r="D4199" s="15">
        <f>Buildings!D4195</f>
        <v>4.4874999999999998</v>
      </c>
      <c r="E4199" s="4">
        <f t="shared" si="130"/>
        <v>1</v>
      </c>
      <c r="F4199" s="5">
        <f t="shared" si="131"/>
        <v>91.899800198152704</v>
      </c>
    </row>
    <row r="4200" spans="1:6" x14ac:dyDescent="0.3">
      <c r="A4200" t="str">
        <f>Buildings!A4196</f>
        <v>2019_200</v>
      </c>
      <c r="B4200" s="4">
        <f>Buildings!B4196</f>
        <v>2019</v>
      </c>
      <c r="C4200" s="5">
        <f>Buildings!C4196</f>
        <v>661.806711445563</v>
      </c>
      <c r="D4200" s="15">
        <f>Buildings!D4196</f>
        <v>5.8153211805555598</v>
      </c>
      <c r="E4200" s="4">
        <f t="shared" si="130"/>
        <v>1</v>
      </c>
      <c r="F4200" s="5">
        <f t="shared" si="131"/>
        <v>661.806711445563</v>
      </c>
    </row>
    <row r="4201" spans="1:6" x14ac:dyDescent="0.3">
      <c r="A4201" t="str">
        <f>Buildings!A4197</f>
        <v>2019_201</v>
      </c>
      <c r="B4201" s="4">
        <f>Buildings!B4197</f>
        <v>2019</v>
      </c>
      <c r="C4201" s="5">
        <f>Buildings!C4197</f>
        <v>404.29742557182902</v>
      </c>
      <c r="D4201" s="15">
        <f>Buildings!D4197</f>
        <v>5.4485085227272698</v>
      </c>
      <c r="E4201" s="4">
        <f t="shared" si="130"/>
        <v>1</v>
      </c>
      <c r="F4201" s="5">
        <f t="shared" si="131"/>
        <v>404.29742557182902</v>
      </c>
    </row>
    <row r="4202" spans="1:6" x14ac:dyDescent="0.3">
      <c r="A4202" t="str">
        <f>Buildings!A4198</f>
        <v>2019_202</v>
      </c>
      <c r="B4202" s="4">
        <f>Buildings!B4198</f>
        <v>2019</v>
      </c>
      <c r="C4202" s="5">
        <f>Buildings!C4198</f>
        <v>864.01218132674705</v>
      </c>
      <c r="D4202" s="15">
        <f>Buildings!D4198</f>
        <v>5.2938829787234001</v>
      </c>
      <c r="E4202" s="4">
        <f t="shared" si="130"/>
        <v>1</v>
      </c>
      <c r="F4202" s="5">
        <f t="shared" si="131"/>
        <v>864.01218132674705</v>
      </c>
    </row>
    <row r="4203" spans="1:6" x14ac:dyDescent="0.3">
      <c r="A4203" t="str">
        <f>Buildings!A4199</f>
        <v>2019_203</v>
      </c>
      <c r="B4203" s="4">
        <f>Buildings!B4199</f>
        <v>2019</v>
      </c>
      <c r="C4203" s="5">
        <f>Buildings!C4199</f>
        <v>790.62035991437699</v>
      </c>
      <c r="D4203" s="15">
        <f>Buildings!D4199</f>
        <v>7.5054505813953503</v>
      </c>
      <c r="E4203" s="4">
        <f t="shared" si="130"/>
        <v>2</v>
      </c>
      <c r="F4203" s="5">
        <f t="shared" si="131"/>
        <v>1581.240719828754</v>
      </c>
    </row>
    <row r="4204" spans="1:6" x14ac:dyDescent="0.3">
      <c r="A4204" t="str">
        <f>Buildings!A4200</f>
        <v>2019_204</v>
      </c>
      <c r="B4204" s="4">
        <f>Buildings!B4200</f>
        <v>2019</v>
      </c>
      <c r="C4204" s="5">
        <f>Buildings!C4200</f>
        <v>698.48498056083895</v>
      </c>
      <c r="D4204" s="15">
        <f>Buildings!D4200</f>
        <v>4.3801398026315796</v>
      </c>
      <c r="E4204" s="4">
        <f t="shared" si="130"/>
        <v>1</v>
      </c>
      <c r="F4204" s="5">
        <f t="shared" si="131"/>
        <v>698.48498056083895</v>
      </c>
    </row>
    <row r="4205" spans="1:6" x14ac:dyDescent="0.3">
      <c r="A4205" t="str">
        <f>Buildings!A4201</f>
        <v>2019_205</v>
      </c>
      <c r="B4205" s="4">
        <f>Buildings!B4201</f>
        <v>2019</v>
      </c>
      <c r="C4205" s="5">
        <f>Buildings!C4201</f>
        <v>386.18945121578901</v>
      </c>
      <c r="D4205" s="15">
        <f>Buildings!D4201</f>
        <v>5.12834821428571</v>
      </c>
      <c r="E4205" s="4">
        <f t="shared" si="130"/>
        <v>1</v>
      </c>
      <c r="F4205" s="5">
        <f t="shared" si="131"/>
        <v>386.18945121578901</v>
      </c>
    </row>
    <row r="4206" spans="1:6" x14ac:dyDescent="0.3">
      <c r="A4206" t="str">
        <f>Buildings!A4202</f>
        <v>2019_206</v>
      </c>
      <c r="B4206" s="4">
        <f>Buildings!B4202</f>
        <v>2019</v>
      </c>
      <c r="C4206" s="5">
        <f>Buildings!C4202</f>
        <v>533.31902767065901</v>
      </c>
      <c r="D4206" s="15">
        <f>Buildings!D4202</f>
        <v>7.7462284482758603</v>
      </c>
      <c r="E4206" s="4">
        <f t="shared" si="130"/>
        <v>2</v>
      </c>
      <c r="F4206" s="5">
        <f t="shared" si="131"/>
        <v>1066.638055341318</v>
      </c>
    </row>
    <row r="4207" spans="1:6" x14ac:dyDescent="0.3">
      <c r="A4207" t="str">
        <f>Buildings!A4203</f>
        <v>2019_207</v>
      </c>
      <c r="B4207" s="4">
        <f>Buildings!B4203</f>
        <v>2019</v>
      </c>
      <c r="C4207" s="5">
        <f>Buildings!C4203</f>
        <v>18.4026708267629</v>
      </c>
      <c r="D4207" s="15">
        <f>Buildings!D4203</f>
        <v>4.0078125</v>
      </c>
      <c r="E4207" s="4">
        <f t="shared" si="130"/>
        <v>1</v>
      </c>
      <c r="F4207" s="5">
        <f t="shared" si="131"/>
        <v>18.4026708267629</v>
      </c>
    </row>
    <row r="4208" spans="1:6" x14ac:dyDescent="0.3">
      <c r="A4208" t="str">
        <f>Buildings!A4204</f>
        <v>2019_208</v>
      </c>
      <c r="B4208" s="4">
        <f>Buildings!B4204</f>
        <v>2019</v>
      </c>
      <c r="C4208" s="5">
        <f>Buildings!C4204</f>
        <v>404.405812710524</v>
      </c>
      <c r="D4208" s="15">
        <f>Buildings!D4204</f>
        <v>5.4350142045454497</v>
      </c>
      <c r="E4208" s="4">
        <f t="shared" si="130"/>
        <v>1</v>
      </c>
      <c r="F4208" s="5">
        <f t="shared" si="131"/>
        <v>404.405812710524</v>
      </c>
    </row>
    <row r="4209" spans="1:6" x14ac:dyDescent="0.3">
      <c r="A4209" t="str">
        <f>Buildings!A4205</f>
        <v>2019_209</v>
      </c>
      <c r="B4209" s="4">
        <f>Buildings!B4205</f>
        <v>2019</v>
      </c>
      <c r="C4209" s="5">
        <f>Buildings!C4205</f>
        <v>1158.5484094331</v>
      </c>
      <c r="D4209" s="15">
        <f>Buildings!D4205</f>
        <v>6.3385416666666696</v>
      </c>
      <c r="E4209" s="4">
        <f t="shared" si="130"/>
        <v>2</v>
      </c>
      <c r="F4209" s="5">
        <f t="shared" si="131"/>
        <v>2317.0968188662</v>
      </c>
    </row>
    <row r="4210" spans="1:6" x14ac:dyDescent="0.3">
      <c r="A4210" t="str">
        <f>Buildings!A4206</f>
        <v>2019_210</v>
      </c>
      <c r="B4210" s="4">
        <f>Buildings!B4206</f>
        <v>2019</v>
      </c>
      <c r="C4210" s="5">
        <f>Buildings!C4206</f>
        <v>716.910992577672</v>
      </c>
      <c r="D4210" s="15">
        <f>Buildings!D4206</f>
        <v>6.6915064102564097</v>
      </c>
      <c r="E4210" s="4">
        <f t="shared" si="130"/>
        <v>2</v>
      </c>
      <c r="F4210" s="5">
        <f t="shared" si="131"/>
        <v>1433.821985155344</v>
      </c>
    </row>
    <row r="4211" spans="1:6" x14ac:dyDescent="0.3">
      <c r="A4211" t="str">
        <f>Buildings!A4207</f>
        <v>2019_211</v>
      </c>
      <c r="B4211" s="4">
        <f>Buildings!B4207</f>
        <v>2019</v>
      </c>
      <c r="C4211" s="5">
        <f>Buildings!C4207</f>
        <v>55.213708510622403</v>
      </c>
      <c r="D4211" s="15">
        <f>Buildings!D4207</f>
        <v>3.4114583333333299</v>
      </c>
      <c r="E4211" s="4">
        <f t="shared" si="130"/>
        <v>1</v>
      </c>
      <c r="F4211" s="5">
        <f t="shared" si="131"/>
        <v>55.213708510622403</v>
      </c>
    </row>
    <row r="4212" spans="1:6" x14ac:dyDescent="0.3">
      <c r="A4212" t="str">
        <f>Buildings!A4208</f>
        <v>2019_212</v>
      </c>
      <c r="B4212" s="4">
        <f>Buildings!B4208</f>
        <v>2019</v>
      </c>
      <c r="C4212" s="5">
        <f>Buildings!C4208</f>
        <v>92.020761590451002</v>
      </c>
      <c r="D4212" s="15">
        <f>Buildings!D4208</f>
        <v>2.6468750000000001</v>
      </c>
      <c r="E4212" s="4">
        <f t="shared" si="130"/>
        <v>1</v>
      </c>
      <c r="F4212" s="5">
        <f t="shared" si="131"/>
        <v>92.020761590451002</v>
      </c>
    </row>
    <row r="4213" spans="1:6" x14ac:dyDescent="0.3">
      <c r="A4213" t="str">
        <f>Buildings!A4209</f>
        <v>2019_213</v>
      </c>
      <c r="B4213" s="4">
        <f>Buildings!B4209</f>
        <v>2019</v>
      </c>
      <c r="C4213" s="5">
        <f>Buildings!C4209</f>
        <v>18.353005183860699</v>
      </c>
      <c r="D4213" s="15">
        <f>Buildings!D4209</f>
        <v>3.8046875</v>
      </c>
      <c r="E4213" s="4">
        <f t="shared" si="130"/>
        <v>1</v>
      </c>
      <c r="F4213" s="5">
        <f t="shared" si="131"/>
        <v>18.353005183860699</v>
      </c>
    </row>
    <row r="4214" spans="1:6" x14ac:dyDescent="0.3">
      <c r="A4214" t="str">
        <f>Buildings!A4210</f>
        <v>2019_214</v>
      </c>
      <c r="B4214" s="4">
        <f>Buildings!B4210</f>
        <v>2019</v>
      </c>
      <c r="C4214" s="5">
        <f>Buildings!C4210</f>
        <v>753.56318957451697</v>
      </c>
      <c r="D4214" s="15">
        <f>Buildings!D4210</f>
        <v>7.2008384146341502</v>
      </c>
      <c r="E4214" s="4">
        <f t="shared" si="130"/>
        <v>2</v>
      </c>
      <c r="F4214" s="5">
        <f t="shared" si="131"/>
        <v>1507.1263791490339</v>
      </c>
    </row>
    <row r="4215" spans="1:6" x14ac:dyDescent="0.3">
      <c r="A4215" t="str">
        <f>Buildings!A4211</f>
        <v>2019_215</v>
      </c>
      <c r="B4215" s="4">
        <f>Buildings!B4211</f>
        <v>2019</v>
      </c>
      <c r="C4215" s="5">
        <f>Buildings!C4211</f>
        <v>570.06003301590704</v>
      </c>
      <c r="D4215" s="15">
        <f>Buildings!D4211</f>
        <v>5.4606854838709697</v>
      </c>
      <c r="E4215" s="4">
        <f t="shared" si="130"/>
        <v>1</v>
      </c>
      <c r="F4215" s="5">
        <f t="shared" si="131"/>
        <v>570.06003301590704</v>
      </c>
    </row>
    <row r="4216" spans="1:6" x14ac:dyDescent="0.3">
      <c r="A4216" t="str">
        <f>Buildings!A4212</f>
        <v>2019_216</v>
      </c>
      <c r="B4216" s="4">
        <f>Buildings!B4212</f>
        <v>2019</v>
      </c>
      <c r="C4216" s="5">
        <f>Buildings!C4212</f>
        <v>496.55278365966399</v>
      </c>
      <c r="D4216" s="15">
        <f>Buildings!D4212</f>
        <v>4.5957754629629601</v>
      </c>
      <c r="E4216" s="4">
        <f t="shared" si="130"/>
        <v>1</v>
      </c>
      <c r="F4216" s="5">
        <f t="shared" si="131"/>
        <v>496.55278365966399</v>
      </c>
    </row>
    <row r="4217" spans="1:6" x14ac:dyDescent="0.3">
      <c r="A4217" t="str">
        <f>Buildings!A4213</f>
        <v>2019_217</v>
      </c>
      <c r="B4217" s="4">
        <f>Buildings!B4213</f>
        <v>2019</v>
      </c>
      <c r="C4217" s="5">
        <f>Buildings!C4213</f>
        <v>257.35565030295101</v>
      </c>
      <c r="D4217" s="15">
        <f>Buildings!D4213</f>
        <v>7.75</v>
      </c>
      <c r="E4217" s="4">
        <f t="shared" si="130"/>
        <v>2</v>
      </c>
      <c r="F4217" s="5">
        <f t="shared" si="131"/>
        <v>514.71130060590201</v>
      </c>
    </row>
    <row r="4218" spans="1:6" x14ac:dyDescent="0.3">
      <c r="A4218" t="str">
        <f>Buildings!A4214</f>
        <v>2019_218</v>
      </c>
      <c r="B4218" s="4">
        <f>Buildings!B4214</f>
        <v>2019</v>
      </c>
      <c r="C4218" s="5">
        <f>Buildings!C4214</f>
        <v>349.30799712985799</v>
      </c>
      <c r="D4218" s="15">
        <f>Buildings!D4214</f>
        <v>7.4173519736842097</v>
      </c>
      <c r="E4218" s="4">
        <f t="shared" si="130"/>
        <v>2</v>
      </c>
      <c r="F4218" s="5">
        <f t="shared" si="131"/>
        <v>698.61599425971599</v>
      </c>
    </row>
    <row r="4219" spans="1:6" x14ac:dyDescent="0.3">
      <c r="A4219" t="str">
        <f>Buildings!A4215</f>
        <v>2019_219</v>
      </c>
      <c r="B4219" s="4">
        <f>Buildings!B4215</f>
        <v>2019</v>
      </c>
      <c r="C4219" s="5">
        <f>Buildings!C4215</f>
        <v>110.35406331345401</v>
      </c>
      <c r="D4219" s="15">
        <f>Buildings!D4215</f>
        <v>5.3372395833333304</v>
      </c>
      <c r="E4219" s="4">
        <f t="shared" si="130"/>
        <v>1</v>
      </c>
      <c r="F4219" s="5">
        <f t="shared" si="131"/>
        <v>110.35406331345401</v>
      </c>
    </row>
    <row r="4220" spans="1:6" x14ac:dyDescent="0.3">
      <c r="A4220" t="str">
        <f>Buildings!A4216</f>
        <v>2019_220</v>
      </c>
      <c r="B4220" s="4">
        <f>Buildings!B4216</f>
        <v>2019</v>
      </c>
      <c r="C4220" s="5">
        <f>Buildings!C4216</f>
        <v>606.76508460566401</v>
      </c>
      <c r="D4220" s="15">
        <f>Buildings!D4216</f>
        <v>5.2862215909090899</v>
      </c>
      <c r="E4220" s="4">
        <f t="shared" si="130"/>
        <v>1</v>
      </c>
      <c r="F4220" s="5">
        <f t="shared" si="131"/>
        <v>606.76508460566401</v>
      </c>
    </row>
    <row r="4221" spans="1:6" x14ac:dyDescent="0.3">
      <c r="A4221" t="str">
        <f>Buildings!A4217</f>
        <v>2019_221</v>
      </c>
      <c r="B4221" s="4">
        <f>Buildings!B4217</f>
        <v>2019</v>
      </c>
      <c r="C4221" s="5">
        <f>Buildings!C4217</f>
        <v>36.807236193679302</v>
      </c>
      <c r="D4221" s="15">
        <f>Buildings!D4217</f>
        <v>5.1796875</v>
      </c>
      <c r="E4221" s="4">
        <f t="shared" si="130"/>
        <v>1</v>
      </c>
      <c r="F4221" s="5">
        <f t="shared" si="131"/>
        <v>36.807236193679302</v>
      </c>
    </row>
    <row r="4222" spans="1:6" x14ac:dyDescent="0.3">
      <c r="A4222" t="str">
        <f>Buildings!A4218</f>
        <v>2019_222</v>
      </c>
      <c r="B4222" s="4">
        <f>Buildings!B4218</f>
        <v>2019</v>
      </c>
      <c r="C4222" s="5">
        <f>Buildings!C4218</f>
        <v>478.051702111959</v>
      </c>
      <c r="D4222" s="15">
        <f>Buildings!D4218</f>
        <v>5.0934495192307701</v>
      </c>
      <c r="E4222" s="4">
        <f t="shared" si="130"/>
        <v>1</v>
      </c>
      <c r="F4222" s="5">
        <f t="shared" si="131"/>
        <v>478.051702111959</v>
      </c>
    </row>
    <row r="4223" spans="1:6" x14ac:dyDescent="0.3">
      <c r="A4223" t="str">
        <f>Buildings!A4219</f>
        <v>2019_223</v>
      </c>
      <c r="B4223" s="4">
        <f>Buildings!B4219</f>
        <v>2019</v>
      </c>
      <c r="C4223" s="5">
        <f>Buildings!C4219</f>
        <v>459.50119524542202</v>
      </c>
      <c r="D4223" s="15">
        <f>Buildings!D4219</f>
        <v>5.5884375000000004</v>
      </c>
      <c r="E4223" s="4">
        <f t="shared" si="130"/>
        <v>1</v>
      </c>
      <c r="F4223" s="5">
        <f t="shared" si="131"/>
        <v>459.50119524542202</v>
      </c>
    </row>
    <row r="4224" spans="1:6" x14ac:dyDescent="0.3">
      <c r="A4224" t="str">
        <f>Buildings!A4220</f>
        <v>2019_224</v>
      </c>
      <c r="B4224" s="4">
        <f>Buildings!B4220</f>
        <v>2019</v>
      </c>
      <c r="C4224" s="5">
        <f>Buildings!C4220</f>
        <v>440.97202388942202</v>
      </c>
      <c r="D4224" s="15">
        <f>Buildings!D4220</f>
        <v>4.1477864583333304</v>
      </c>
      <c r="E4224" s="4">
        <f t="shared" si="130"/>
        <v>1</v>
      </c>
      <c r="F4224" s="5">
        <f t="shared" si="131"/>
        <v>440.97202388942202</v>
      </c>
    </row>
    <row r="4225" spans="1:6" x14ac:dyDescent="0.3">
      <c r="A4225" t="str">
        <f>Buildings!A4221</f>
        <v>2019_225</v>
      </c>
      <c r="B4225" s="4">
        <f>Buildings!B4221</f>
        <v>2019</v>
      </c>
      <c r="C4225" s="5">
        <f>Buildings!C4221</f>
        <v>55.112773556262297</v>
      </c>
      <c r="D4225" s="15">
        <f>Buildings!D4221</f>
        <v>6.6770833333333304</v>
      </c>
      <c r="E4225" s="4">
        <f t="shared" si="130"/>
        <v>2</v>
      </c>
      <c r="F4225" s="5">
        <f t="shared" si="131"/>
        <v>110.22554711252459</v>
      </c>
    </row>
    <row r="4226" spans="1:6" x14ac:dyDescent="0.3">
      <c r="A4226" t="str">
        <f>Buildings!A4222</f>
        <v>2019_226</v>
      </c>
      <c r="B4226" s="4">
        <f>Buildings!B4222</f>
        <v>2019</v>
      </c>
      <c r="C4226" s="5">
        <f>Buildings!C4222</f>
        <v>809.04280194640205</v>
      </c>
      <c r="D4226" s="15">
        <f>Buildings!D4222</f>
        <v>5.3187144886363598</v>
      </c>
      <c r="E4226" s="4">
        <f t="shared" si="130"/>
        <v>1</v>
      </c>
      <c r="F4226" s="5">
        <f t="shared" si="131"/>
        <v>809.04280194640205</v>
      </c>
    </row>
    <row r="4227" spans="1:6" x14ac:dyDescent="0.3">
      <c r="A4227" t="str">
        <f>Buildings!A4223</f>
        <v>2019_227</v>
      </c>
      <c r="B4227" s="4">
        <f>Buildings!B4223</f>
        <v>2019</v>
      </c>
      <c r="C4227" s="5">
        <f>Buildings!C4223</f>
        <v>220.58865857869401</v>
      </c>
      <c r="D4227" s="15">
        <f>Buildings!D4223</f>
        <v>5.240234375</v>
      </c>
      <c r="E4227" s="4">
        <f t="shared" si="130"/>
        <v>1</v>
      </c>
      <c r="F4227" s="5">
        <f t="shared" si="131"/>
        <v>220.58865857869401</v>
      </c>
    </row>
    <row r="4228" spans="1:6" x14ac:dyDescent="0.3">
      <c r="A4228" t="str">
        <f>Buildings!A4224</f>
        <v>2019_228</v>
      </c>
      <c r="B4228" s="4">
        <f>Buildings!B4224</f>
        <v>2019</v>
      </c>
      <c r="C4228" s="5">
        <f>Buildings!C4224</f>
        <v>1415.64356125984</v>
      </c>
      <c r="D4228" s="15">
        <f>Buildings!D4224</f>
        <v>5.8018465909090899</v>
      </c>
      <c r="E4228" s="4">
        <f t="shared" si="130"/>
        <v>1</v>
      </c>
      <c r="F4228" s="5">
        <f t="shared" si="131"/>
        <v>1415.64356125984</v>
      </c>
    </row>
    <row r="4229" spans="1:6" x14ac:dyDescent="0.3">
      <c r="A4229" t="str">
        <f>Buildings!A4225</f>
        <v>2019_229</v>
      </c>
      <c r="B4229" s="4">
        <f>Buildings!B4225</f>
        <v>2019</v>
      </c>
      <c r="C4229" s="5">
        <f>Buildings!C4225</f>
        <v>257.33721031621099</v>
      </c>
      <c r="D4229" s="15">
        <f>Buildings!D4225</f>
        <v>3.9609375</v>
      </c>
      <c r="E4229" s="4">
        <f t="shared" si="130"/>
        <v>1</v>
      </c>
      <c r="F4229" s="5">
        <f t="shared" si="131"/>
        <v>257.33721031621099</v>
      </c>
    </row>
    <row r="4230" spans="1:6" x14ac:dyDescent="0.3">
      <c r="A4230" t="str">
        <f>Buildings!A4226</f>
        <v>2019_230</v>
      </c>
      <c r="B4230" s="4">
        <f>Buildings!B4226</f>
        <v>2019</v>
      </c>
      <c r="C4230" s="5">
        <f>Buildings!C4226</f>
        <v>386.05192228034099</v>
      </c>
      <c r="D4230" s="15">
        <f>Buildings!D4226</f>
        <v>6.4892113095238102</v>
      </c>
      <c r="E4230" s="4">
        <f t="shared" si="130"/>
        <v>2</v>
      </c>
      <c r="F4230" s="5">
        <f t="shared" si="131"/>
        <v>772.10384456068198</v>
      </c>
    </row>
    <row r="4231" spans="1:6" x14ac:dyDescent="0.3">
      <c r="A4231" t="str">
        <f>Buildings!A4227</f>
        <v>2019_231</v>
      </c>
      <c r="B4231" s="4">
        <f>Buildings!B4227</f>
        <v>2019</v>
      </c>
      <c r="C4231" s="5">
        <f>Buildings!C4227</f>
        <v>625.06210137158598</v>
      </c>
      <c r="D4231" s="15">
        <f>Buildings!D4227</f>
        <v>5.1732536764705896</v>
      </c>
      <c r="E4231" s="4">
        <f t="shared" ref="E4231:E4294" si="132">MAX(1,FLOOR(D4231/$B$3,1))</f>
        <v>1</v>
      </c>
      <c r="F4231" s="5">
        <f t="shared" ref="F4231:F4294" si="133">C4231*E4231</f>
        <v>625.06210137158598</v>
      </c>
    </row>
    <row r="4232" spans="1:6" x14ac:dyDescent="0.3">
      <c r="A4232" t="str">
        <f>Buildings!A4228</f>
        <v>2019_232</v>
      </c>
      <c r="B4232" s="4">
        <f>Buildings!B4228</f>
        <v>2019</v>
      </c>
      <c r="C4232" s="5">
        <f>Buildings!C4228</f>
        <v>661.79923745244696</v>
      </c>
      <c r="D4232" s="15">
        <f>Buildings!D4228</f>
        <v>6.9427083333333304</v>
      </c>
      <c r="E4232" s="4">
        <f t="shared" si="132"/>
        <v>2</v>
      </c>
      <c r="F4232" s="5">
        <f t="shared" si="133"/>
        <v>1323.5984749048939</v>
      </c>
    </row>
    <row r="4233" spans="1:6" x14ac:dyDescent="0.3">
      <c r="A4233" t="str">
        <f>Buildings!A4229</f>
        <v>2019_233</v>
      </c>
      <c r="B4233" s="4">
        <f>Buildings!B4229</f>
        <v>2019</v>
      </c>
      <c r="C4233" s="5">
        <f>Buildings!C4229</f>
        <v>735.40496459417</v>
      </c>
      <c r="D4233" s="15">
        <f>Buildings!D4229</f>
        <v>5.9609375</v>
      </c>
      <c r="E4233" s="4">
        <f t="shared" si="132"/>
        <v>1</v>
      </c>
      <c r="F4233" s="5">
        <f t="shared" si="133"/>
        <v>735.40496459417</v>
      </c>
    </row>
    <row r="4234" spans="1:6" x14ac:dyDescent="0.3">
      <c r="A4234" t="str">
        <f>Buildings!A4230</f>
        <v>2019_234</v>
      </c>
      <c r="B4234" s="4">
        <f>Buildings!B4230</f>
        <v>2019</v>
      </c>
      <c r="C4234" s="5">
        <f>Buildings!C4230</f>
        <v>625.00955470744498</v>
      </c>
      <c r="D4234" s="15">
        <f>Buildings!D4230</f>
        <v>5.5900735294117601</v>
      </c>
      <c r="E4234" s="4">
        <f t="shared" si="132"/>
        <v>1</v>
      </c>
      <c r="F4234" s="5">
        <f t="shared" si="133"/>
        <v>625.00955470744498</v>
      </c>
    </row>
    <row r="4235" spans="1:6" x14ac:dyDescent="0.3">
      <c r="A4235" t="str">
        <f>Buildings!A4231</f>
        <v>2019_235</v>
      </c>
      <c r="B4235" s="4">
        <f>Buildings!B4231</f>
        <v>2019</v>
      </c>
      <c r="C4235" s="5">
        <f>Buildings!C4231</f>
        <v>643.54086888581503</v>
      </c>
      <c r="D4235" s="15">
        <f>Buildings!D4231</f>
        <v>4.9156250000000004</v>
      </c>
      <c r="E4235" s="4">
        <f t="shared" si="132"/>
        <v>1</v>
      </c>
      <c r="F4235" s="5">
        <f t="shared" si="133"/>
        <v>643.54086888581503</v>
      </c>
    </row>
    <row r="4236" spans="1:6" x14ac:dyDescent="0.3">
      <c r="A4236" t="str">
        <f>Buildings!A4232</f>
        <v>2019_236</v>
      </c>
      <c r="B4236" s="4">
        <f>Buildings!B4232</f>
        <v>2019</v>
      </c>
      <c r="C4236" s="5">
        <f>Buildings!C4232</f>
        <v>1011.06517620944</v>
      </c>
      <c r="D4236" s="15">
        <f>Buildings!D4232</f>
        <v>4.5360795454545499</v>
      </c>
      <c r="E4236" s="4">
        <f t="shared" si="132"/>
        <v>1</v>
      </c>
      <c r="F4236" s="5">
        <f t="shared" si="133"/>
        <v>1011.06517620944</v>
      </c>
    </row>
    <row r="4237" spans="1:6" x14ac:dyDescent="0.3">
      <c r="A4237" t="str">
        <f>Buildings!A4233</f>
        <v>2019_237</v>
      </c>
      <c r="B4237" s="4">
        <f>Buildings!B4233</f>
        <v>2019</v>
      </c>
      <c r="C4237" s="5">
        <f>Buildings!C4233</f>
        <v>147.16243835538799</v>
      </c>
      <c r="D4237" s="15">
        <f>Buildings!D4233</f>
        <v>5.7607421875</v>
      </c>
      <c r="E4237" s="4">
        <f t="shared" si="132"/>
        <v>1</v>
      </c>
      <c r="F4237" s="5">
        <f t="shared" si="133"/>
        <v>147.16243835538799</v>
      </c>
    </row>
    <row r="4238" spans="1:6" x14ac:dyDescent="0.3">
      <c r="A4238" t="str">
        <f>Buildings!A4234</f>
        <v>2019_238</v>
      </c>
      <c r="B4238" s="4">
        <f>Buildings!B4234</f>
        <v>2019</v>
      </c>
      <c r="C4238" s="5">
        <f>Buildings!C4234</f>
        <v>18.402945190668099</v>
      </c>
      <c r="D4238" s="15">
        <f>Buildings!D4234</f>
        <v>2.109375</v>
      </c>
      <c r="E4238" s="4">
        <f t="shared" si="132"/>
        <v>1</v>
      </c>
      <c r="F4238" s="5">
        <f t="shared" si="133"/>
        <v>18.402945190668099</v>
      </c>
    </row>
    <row r="4239" spans="1:6" x14ac:dyDescent="0.3">
      <c r="A4239" t="str">
        <f>Buildings!A4235</f>
        <v>2019_239</v>
      </c>
      <c r="B4239" s="4">
        <f>Buildings!B4235</f>
        <v>2019</v>
      </c>
      <c r="C4239" s="5">
        <f>Buildings!C4235</f>
        <v>36.7073333431035</v>
      </c>
      <c r="D4239" s="15">
        <f>Buildings!D4235</f>
        <v>2.35546875</v>
      </c>
      <c r="E4239" s="4">
        <f t="shared" si="132"/>
        <v>1</v>
      </c>
      <c r="F4239" s="5">
        <f t="shared" si="133"/>
        <v>36.7073333431035</v>
      </c>
    </row>
    <row r="4240" spans="1:6" x14ac:dyDescent="0.3">
      <c r="A4240" t="str">
        <f>Buildings!A4236</f>
        <v>2019_240</v>
      </c>
      <c r="B4240" s="4">
        <f>Buildings!B4236</f>
        <v>2019</v>
      </c>
      <c r="C4240" s="5">
        <f>Buildings!C4236</f>
        <v>165.319523565471</v>
      </c>
      <c r="D4240" s="15">
        <f>Buildings!D4236</f>
        <v>3.3836805555555598</v>
      </c>
      <c r="E4240" s="4">
        <f t="shared" si="132"/>
        <v>1</v>
      </c>
      <c r="F4240" s="5">
        <f t="shared" si="133"/>
        <v>165.319523565471</v>
      </c>
    </row>
    <row r="4241" spans="1:6" x14ac:dyDescent="0.3">
      <c r="A4241" t="str">
        <f>Buildings!A4237</f>
        <v>2019_241</v>
      </c>
      <c r="B4241" s="4">
        <f>Buildings!B4237</f>
        <v>2019</v>
      </c>
      <c r="C4241" s="5">
        <f>Buildings!C4237</f>
        <v>312.57600221410399</v>
      </c>
      <c r="D4241" s="15">
        <f>Buildings!D4237</f>
        <v>3.6130514705882399</v>
      </c>
      <c r="E4241" s="4">
        <f t="shared" si="132"/>
        <v>1</v>
      </c>
      <c r="F4241" s="5">
        <f t="shared" si="133"/>
        <v>312.57600221410399</v>
      </c>
    </row>
    <row r="4242" spans="1:6" x14ac:dyDescent="0.3">
      <c r="A4242" t="str">
        <f>Buildings!A4238</f>
        <v>2019_242</v>
      </c>
      <c r="B4242" s="4">
        <f>Buildings!B4238</f>
        <v>2019</v>
      </c>
      <c r="C4242" s="5">
        <f>Buildings!C4238</f>
        <v>790.55657908134003</v>
      </c>
      <c r="D4242" s="15">
        <f>Buildings!D4238</f>
        <v>5.5163517441860499</v>
      </c>
      <c r="E4242" s="4">
        <f t="shared" si="132"/>
        <v>1</v>
      </c>
      <c r="F4242" s="5">
        <f t="shared" si="133"/>
        <v>790.55657908134003</v>
      </c>
    </row>
    <row r="4243" spans="1:6" x14ac:dyDescent="0.3">
      <c r="A4243" t="str">
        <f>Buildings!A4239</f>
        <v>2019_243</v>
      </c>
      <c r="B4243" s="4">
        <f>Buildings!B4239</f>
        <v>2019</v>
      </c>
      <c r="C4243" s="5">
        <f>Buildings!C4239</f>
        <v>36.757824687287197</v>
      </c>
      <c r="D4243" s="15">
        <f>Buildings!D4239</f>
        <v>3.25</v>
      </c>
      <c r="E4243" s="4">
        <f t="shared" si="132"/>
        <v>1</v>
      </c>
      <c r="F4243" s="5">
        <f t="shared" si="133"/>
        <v>36.757824687287197</v>
      </c>
    </row>
    <row r="4244" spans="1:6" x14ac:dyDescent="0.3">
      <c r="A4244" t="str">
        <f>Buildings!A4240</f>
        <v>2019_244</v>
      </c>
      <c r="B4244" s="4">
        <f>Buildings!B4240</f>
        <v>2019</v>
      </c>
      <c r="C4244" s="5">
        <f>Buildings!C4240</f>
        <v>110.378274127841</v>
      </c>
      <c r="D4244" s="15">
        <f>Buildings!D4240</f>
        <v>2.7630208333333299</v>
      </c>
      <c r="E4244" s="4">
        <f t="shared" si="132"/>
        <v>1</v>
      </c>
      <c r="F4244" s="5">
        <f t="shared" si="133"/>
        <v>110.378274127841</v>
      </c>
    </row>
    <row r="4245" spans="1:6" x14ac:dyDescent="0.3">
      <c r="A4245" t="str">
        <f>Buildings!A4241</f>
        <v>2019_245</v>
      </c>
      <c r="B4245" s="4">
        <f>Buildings!B4241</f>
        <v>2019</v>
      </c>
      <c r="C4245" s="5">
        <f>Buildings!C4241</f>
        <v>110.24348296225099</v>
      </c>
      <c r="D4245" s="15">
        <f>Buildings!D4241</f>
        <v>3.9140625</v>
      </c>
      <c r="E4245" s="4">
        <f t="shared" si="132"/>
        <v>1</v>
      </c>
      <c r="F4245" s="5">
        <f t="shared" si="133"/>
        <v>110.24348296225099</v>
      </c>
    </row>
    <row r="4246" spans="1:6" x14ac:dyDescent="0.3">
      <c r="A4246" t="str">
        <f>Buildings!A4242</f>
        <v>2019_246</v>
      </c>
      <c r="B4246" s="4">
        <f>Buildings!B4242</f>
        <v>2019</v>
      </c>
      <c r="C4246" s="5">
        <f>Buildings!C4242</f>
        <v>533.056104838848</v>
      </c>
      <c r="D4246" s="15">
        <f>Buildings!D4242</f>
        <v>7.3642241379310303</v>
      </c>
      <c r="E4246" s="4">
        <f t="shared" si="132"/>
        <v>2</v>
      </c>
      <c r="F4246" s="5">
        <f t="shared" si="133"/>
        <v>1066.112209677696</v>
      </c>
    </row>
    <row r="4247" spans="1:6" x14ac:dyDescent="0.3">
      <c r="A4247" t="str">
        <f>Buildings!A4243</f>
        <v>2019_247</v>
      </c>
      <c r="B4247" s="4">
        <f>Buildings!B4243</f>
        <v>2019</v>
      </c>
      <c r="C4247" s="5">
        <f>Buildings!C4243</f>
        <v>771.94879374653101</v>
      </c>
      <c r="D4247" s="15">
        <f>Buildings!D4243</f>
        <v>4.6659226190476204</v>
      </c>
      <c r="E4247" s="4">
        <f t="shared" si="132"/>
        <v>1</v>
      </c>
      <c r="F4247" s="5">
        <f t="shared" si="133"/>
        <v>771.94879374653101</v>
      </c>
    </row>
    <row r="4248" spans="1:6" x14ac:dyDescent="0.3">
      <c r="A4248" t="str">
        <f>Buildings!A4244</f>
        <v>2019_248</v>
      </c>
      <c r="B4248" s="4">
        <f>Buildings!B4244</f>
        <v>2019</v>
      </c>
      <c r="C4248" s="5">
        <f>Buildings!C4244</f>
        <v>73.617685932666106</v>
      </c>
      <c r="D4248" s="15">
        <f>Buildings!D4244</f>
        <v>3.466796875</v>
      </c>
      <c r="E4248" s="4">
        <f t="shared" si="132"/>
        <v>1</v>
      </c>
      <c r="F4248" s="5">
        <f t="shared" si="133"/>
        <v>73.617685932666106</v>
      </c>
    </row>
    <row r="4249" spans="1:6" x14ac:dyDescent="0.3">
      <c r="A4249" t="str">
        <f>Buildings!A4245</f>
        <v>2019_249</v>
      </c>
      <c r="B4249" s="4">
        <f>Buildings!B4245</f>
        <v>2019</v>
      </c>
      <c r="C4249" s="5">
        <f>Buildings!C4245</f>
        <v>367.83303132653202</v>
      </c>
      <c r="D4249" s="15">
        <f>Buildings!D4245</f>
        <v>5.67578125</v>
      </c>
      <c r="E4249" s="4">
        <f t="shared" si="132"/>
        <v>1</v>
      </c>
      <c r="F4249" s="5">
        <f t="shared" si="133"/>
        <v>367.83303132653202</v>
      </c>
    </row>
    <row r="4250" spans="1:6" x14ac:dyDescent="0.3">
      <c r="A4250" t="str">
        <f>Buildings!A4246</f>
        <v>2019_250</v>
      </c>
      <c r="B4250" s="4">
        <f>Buildings!B4246</f>
        <v>2019</v>
      </c>
      <c r="C4250" s="5">
        <f>Buildings!C4246</f>
        <v>18.348876092582898</v>
      </c>
      <c r="D4250" s="15">
        <f>Buildings!D4246</f>
        <v>3.09375</v>
      </c>
      <c r="E4250" s="4">
        <f t="shared" si="132"/>
        <v>1</v>
      </c>
      <c r="F4250" s="5">
        <f t="shared" si="133"/>
        <v>18.348876092582898</v>
      </c>
    </row>
    <row r="4251" spans="1:6" x14ac:dyDescent="0.3">
      <c r="A4251" t="str">
        <f>Buildings!A4247</f>
        <v>2019_251</v>
      </c>
      <c r="B4251" s="4">
        <f>Buildings!B4247</f>
        <v>2019</v>
      </c>
      <c r="C4251" s="5">
        <f>Buildings!C4247</f>
        <v>128.71959714219</v>
      </c>
      <c r="D4251" s="15">
        <f>Buildings!D4247</f>
        <v>4.12165178571429</v>
      </c>
      <c r="E4251" s="4">
        <f t="shared" si="132"/>
        <v>1</v>
      </c>
      <c r="F4251" s="5">
        <f t="shared" si="133"/>
        <v>128.71959714219</v>
      </c>
    </row>
    <row r="4252" spans="1:6" x14ac:dyDescent="0.3">
      <c r="A4252" t="str">
        <f>Buildings!A4248</f>
        <v>2019_252</v>
      </c>
      <c r="B4252" s="4">
        <f>Buildings!B4248</f>
        <v>2019</v>
      </c>
      <c r="C4252" s="5">
        <f>Buildings!C4248</f>
        <v>239.10955297201801</v>
      </c>
      <c r="D4252" s="15">
        <f>Buildings!D4248</f>
        <v>6.6195913461538503</v>
      </c>
      <c r="E4252" s="4">
        <f t="shared" si="132"/>
        <v>2</v>
      </c>
      <c r="F4252" s="5">
        <f t="shared" si="133"/>
        <v>478.21910594403602</v>
      </c>
    </row>
    <row r="4253" spans="1:6" x14ac:dyDescent="0.3">
      <c r="A4253" t="str">
        <f>Buildings!A4249</f>
        <v>2019_253</v>
      </c>
      <c r="B4253" s="4">
        <f>Buildings!B4249</f>
        <v>2019</v>
      </c>
      <c r="C4253" s="5">
        <f>Buildings!C4249</f>
        <v>110.367830388248</v>
      </c>
      <c r="D4253" s="15">
        <f>Buildings!D4249</f>
        <v>4.5104166666666696</v>
      </c>
      <c r="E4253" s="4">
        <f t="shared" si="132"/>
        <v>1</v>
      </c>
      <c r="F4253" s="5">
        <f t="shared" si="133"/>
        <v>110.367830388248</v>
      </c>
    </row>
    <row r="4254" spans="1:6" x14ac:dyDescent="0.3">
      <c r="A4254" t="str">
        <f>Buildings!A4250</f>
        <v>2019_254</v>
      </c>
      <c r="B4254" s="4">
        <f>Buildings!B4250</f>
        <v>2019</v>
      </c>
      <c r="C4254" s="5">
        <f>Buildings!C4250</f>
        <v>55.2133621368557</v>
      </c>
      <c r="D4254" s="15">
        <f>Buildings!D4250</f>
        <v>3.8098958333333299</v>
      </c>
      <c r="E4254" s="4">
        <f t="shared" si="132"/>
        <v>1</v>
      </c>
      <c r="F4254" s="5">
        <f t="shared" si="133"/>
        <v>55.2133621368557</v>
      </c>
    </row>
    <row r="4255" spans="1:6" x14ac:dyDescent="0.3">
      <c r="A4255" t="str">
        <f>Buildings!A4251</f>
        <v>2019_255</v>
      </c>
      <c r="B4255" s="4">
        <f>Buildings!B4251</f>
        <v>2019</v>
      </c>
      <c r="C4255" s="5">
        <f>Buildings!C4251</f>
        <v>1434.1251510744901</v>
      </c>
      <c r="D4255" s="15">
        <f>Buildings!D4251</f>
        <v>4.6236979166666696</v>
      </c>
      <c r="E4255" s="4">
        <f t="shared" si="132"/>
        <v>1</v>
      </c>
      <c r="F4255" s="5">
        <f t="shared" si="133"/>
        <v>1434.1251510744901</v>
      </c>
    </row>
    <row r="4256" spans="1:6" x14ac:dyDescent="0.3">
      <c r="A4256" t="str">
        <f>Buildings!A4252</f>
        <v>2019_256</v>
      </c>
      <c r="B4256" s="4">
        <f>Buildings!B4252</f>
        <v>2019</v>
      </c>
      <c r="C4256" s="5">
        <f>Buildings!C4252</f>
        <v>974.56140613183402</v>
      </c>
      <c r="D4256" s="15">
        <f>Buildings!D4252</f>
        <v>4.9007959905660403</v>
      </c>
      <c r="E4256" s="4">
        <f t="shared" si="132"/>
        <v>1</v>
      </c>
      <c r="F4256" s="5">
        <f t="shared" si="133"/>
        <v>974.56140613183402</v>
      </c>
    </row>
    <row r="4257" spans="1:6" x14ac:dyDescent="0.3">
      <c r="A4257" t="str">
        <f>Buildings!A4253</f>
        <v>2019_257</v>
      </c>
      <c r="B4257" s="4">
        <f>Buildings!B4253</f>
        <v>2019</v>
      </c>
      <c r="C4257" s="5">
        <f>Buildings!C4253</f>
        <v>956.16230050381296</v>
      </c>
      <c r="D4257" s="15">
        <f>Buildings!D4253</f>
        <v>4.7166466346153904</v>
      </c>
      <c r="E4257" s="4">
        <f t="shared" si="132"/>
        <v>1</v>
      </c>
      <c r="F4257" s="5">
        <f t="shared" si="133"/>
        <v>956.16230050381296</v>
      </c>
    </row>
    <row r="4258" spans="1:6" x14ac:dyDescent="0.3">
      <c r="A4258" t="str">
        <f>Buildings!A4254</f>
        <v>2019_258</v>
      </c>
      <c r="B4258" s="4">
        <f>Buildings!B4254</f>
        <v>2019</v>
      </c>
      <c r="C4258" s="5">
        <f>Buildings!C4254</f>
        <v>459.57004833966499</v>
      </c>
      <c r="D4258" s="15">
        <f>Buildings!D4254</f>
        <v>6.1362500000000004</v>
      </c>
      <c r="E4258" s="4">
        <f t="shared" si="132"/>
        <v>2</v>
      </c>
      <c r="F4258" s="5">
        <f t="shared" si="133"/>
        <v>919.14009667932999</v>
      </c>
    </row>
    <row r="4259" spans="1:6" x14ac:dyDescent="0.3">
      <c r="A4259" t="str">
        <f>Buildings!A4255</f>
        <v>2019_259</v>
      </c>
      <c r="B4259" s="4">
        <f>Buildings!B4255</f>
        <v>2019</v>
      </c>
      <c r="C4259" s="5">
        <f>Buildings!C4255</f>
        <v>514.88349326513696</v>
      </c>
      <c r="D4259" s="15">
        <f>Buildings!D4255</f>
        <v>4.22014508928571</v>
      </c>
      <c r="E4259" s="4">
        <f t="shared" si="132"/>
        <v>1</v>
      </c>
      <c r="F4259" s="5">
        <f t="shared" si="133"/>
        <v>514.88349326513696</v>
      </c>
    </row>
    <row r="4260" spans="1:6" x14ac:dyDescent="0.3">
      <c r="A4260" t="str">
        <f>Buildings!A4256</f>
        <v>2019_260</v>
      </c>
      <c r="B4260" s="4">
        <f>Buildings!B4256</f>
        <v>2019</v>
      </c>
      <c r="C4260" s="5">
        <f>Buildings!C4256</f>
        <v>36.748341852799101</v>
      </c>
      <c r="D4260" s="15">
        <f>Buildings!D4256</f>
        <v>2.609375</v>
      </c>
      <c r="E4260" s="4">
        <f t="shared" si="132"/>
        <v>1</v>
      </c>
      <c r="F4260" s="5">
        <f t="shared" si="133"/>
        <v>36.748341852799101</v>
      </c>
    </row>
    <row r="4261" spans="1:6" x14ac:dyDescent="0.3">
      <c r="A4261" t="str">
        <f>Buildings!A4257</f>
        <v>2019_261</v>
      </c>
      <c r="B4261" s="4">
        <f>Buildings!B4257</f>
        <v>2019</v>
      </c>
      <c r="C4261" s="5">
        <f>Buildings!C4257</f>
        <v>73.394528089091196</v>
      </c>
      <c r="D4261" s="15">
        <f>Buildings!D4257</f>
        <v>3.1015625</v>
      </c>
      <c r="E4261" s="4">
        <f t="shared" si="132"/>
        <v>1</v>
      </c>
      <c r="F4261" s="5">
        <f t="shared" si="133"/>
        <v>73.394528089091196</v>
      </c>
    </row>
    <row r="4262" spans="1:6" x14ac:dyDescent="0.3">
      <c r="A4262" t="str">
        <f>Buildings!A4258</f>
        <v>2019_262</v>
      </c>
      <c r="B4262" s="4">
        <f>Buildings!B4258</f>
        <v>2019</v>
      </c>
      <c r="C4262" s="5">
        <f>Buildings!C4258</f>
        <v>772.31878977082704</v>
      </c>
      <c r="D4262" s="15">
        <f>Buildings!D4258</f>
        <v>6.2764136904761898</v>
      </c>
      <c r="E4262" s="4">
        <f t="shared" si="132"/>
        <v>2</v>
      </c>
      <c r="F4262" s="5">
        <f t="shared" si="133"/>
        <v>1544.6375795416541</v>
      </c>
    </row>
    <row r="4263" spans="1:6" x14ac:dyDescent="0.3">
      <c r="A4263" t="str">
        <f>Buildings!A4259</f>
        <v>2019_263</v>
      </c>
      <c r="B4263" s="4">
        <f>Buildings!B4259</f>
        <v>2019</v>
      </c>
      <c r="C4263" s="5">
        <f>Buildings!C4259</f>
        <v>18.348628764972101</v>
      </c>
      <c r="D4263" s="15">
        <f>Buildings!D4259</f>
        <v>2.0546875</v>
      </c>
      <c r="E4263" s="4">
        <f t="shared" si="132"/>
        <v>1</v>
      </c>
      <c r="F4263" s="5">
        <f t="shared" si="133"/>
        <v>18.348628764972101</v>
      </c>
    </row>
    <row r="4264" spans="1:6" x14ac:dyDescent="0.3">
      <c r="A4264" t="str">
        <f>Buildings!A4260</f>
        <v>2019_264</v>
      </c>
      <c r="B4264" s="4">
        <f>Buildings!B4260</f>
        <v>2019</v>
      </c>
      <c r="C4264" s="5">
        <f>Buildings!C4260</f>
        <v>73.477562043815894</v>
      </c>
      <c r="D4264" s="15">
        <f>Buildings!D4260</f>
        <v>4.025390625</v>
      </c>
      <c r="E4264" s="4">
        <f t="shared" si="132"/>
        <v>1</v>
      </c>
      <c r="F4264" s="5">
        <f t="shared" si="133"/>
        <v>73.477562043815894</v>
      </c>
    </row>
    <row r="4265" spans="1:6" x14ac:dyDescent="0.3">
      <c r="A4265" t="str">
        <f>Buildings!A4261</f>
        <v>2019_265</v>
      </c>
      <c r="B4265" s="4">
        <f>Buildings!B4261</f>
        <v>2019</v>
      </c>
      <c r="C4265" s="5">
        <f>Buildings!C4261</f>
        <v>496.59221854340302</v>
      </c>
      <c r="D4265" s="15">
        <f>Buildings!D4261</f>
        <v>6.0604745370370399</v>
      </c>
      <c r="E4265" s="4">
        <f t="shared" si="132"/>
        <v>2</v>
      </c>
      <c r="F4265" s="5">
        <f t="shared" si="133"/>
        <v>993.18443708680604</v>
      </c>
    </row>
    <row r="4266" spans="1:6" x14ac:dyDescent="0.3">
      <c r="A4266" t="str">
        <f>Buildings!A4262</f>
        <v>2019_266</v>
      </c>
      <c r="B4266" s="4">
        <f>Buildings!B4262</f>
        <v>2019</v>
      </c>
      <c r="C4266" s="5">
        <f>Buildings!C4262</f>
        <v>110.397934244946</v>
      </c>
      <c r="D4266" s="15">
        <f>Buildings!D4262</f>
        <v>2.4713541666666701</v>
      </c>
      <c r="E4266" s="4">
        <f t="shared" si="132"/>
        <v>1</v>
      </c>
      <c r="F4266" s="5">
        <f t="shared" si="133"/>
        <v>110.397934244946</v>
      </c>
    </row>
    <row r="4267" spans="1:6" x14ac:dyDescent="0.3">
      <c r="A4267" t="str">
        <f>Buildings!A4263</f>
        <v>2019_267</v>
      </c>
      <c r="B4267" s="4">
        <f>Buildings!B4263</f>
        <v>2019</v>
      </c>
      <c r="C4267" s="5">
        <f>Buildings!C4263</f>
        <v>404.52172956988198</v>
      </c>
      <c r="D4267" s="15">
        <f>Buildings!D4263</f>
        <v>4.2254971590909101</v>
      </c>
      <c r="E4267" s="4">
        <f t="shared" si="132"/>
        <v>1</v>
      </c>
      <c r="F4267" s="5">
        <f t="shared" si="133"/>
        <v>404.52172956988198</v>
      </c>
    </row>
    <row r="4268" spans="1:6" x14ac:dyDescent="0.3">
      <c r="A4268" t="str">
        <f>Buildings!A4264</f>
        <v>2019_268</v>
      </c>
      <c r="B4268" s="4">
        <f>Buildings!B4264</f>
        <v>2019</v>
      </c>
      <c r="C4268" s="5">
        <f>Buildings!C4264</f>
        <v>110.343161672354</v>
      </c>
      <c r="D4268" s="15">
        <f>Buildings!D4264</f>
        <v>6.2565104166666696</v>
      </c>
      <c r="E4268" s="4">
        <f t="shared" si="132"/>
        <v>2</v>
      </c>
      <c r="F4268" s="5">
        <f t="shared" si="133"/>
        <v>220.686323344708</v>
      </c>
    </row>
    <row r="4269" spans="1:6" x14ac:dyDescent="0.3">
      <c r="A4269" t="str">
        <f>Buildings!A4265</f>
        <v>2019_269</v>
      </c>
      <c r="B4269" s="4">
        <f>Buildings!B4265</f>
        <v>2019</v>
      </c>
      <c r="C4269" s="5">
        <f>Buildings!C4265</f>
        <v>330.87999451160402</v>
      </c>
      <c r="D4269" s="15">
        <f>Buildings!D4265</f>
        <v>4.4826388888888902</v>
      </c>
      <c r="E4269" s="4">
        <f t="shared" si="132"/>
        <v>1</v>
      </c>
      <c r="F4269" s="5">
        <f t="shared" si="133"/>
        <v>330.87999451160402</v>
      </c>
    </row>
    <row r="4270" spans="1:6" x14ac:dyDescent="0.3">
      <c r="A4270" t="str">
        <f>Buildings!A4266</f>
        <v>2019_270</v>
      </c>
      <c r="B4270" s="4">
        <f>Buildings!B4266</f>
        <v>2019</v>
      </c>
      <c r="C4270" s="5">
        <f>Buildings!C4266</f>
        <v>165.37433465477099</v>
      </c>
      <c r="D4270" s="15">
        <f>Buildings!D4266</f>
        <v>3.6475694444444402</v>
      </c>
      <c r="E4270" s="4">
        <f t="shared" si="132"/>
        <v>1</v>
      </c>
      <c r="F4270" s="5">
        <f t="shared" si="133"/>
        <v>165.37433465477099</v>
      </c>
    </row>
    <row r="4271" spans="1:6" x14ac:dyDescent="0.3">
      <c r="A4271" t="str">
        <f>Buildings!A4267</f>
        <v>2019_271</v>
      </c>
      <c r="B4271" s="4">
        <f>Buildings!B4267</f>
        <v>2019</v>
      </c>
      <c r="C4271" s="5">
        <f>Buildings!C4267</f>
        <v>91.888204981572898</v>
      </c>
      <c r="D4271" s="15">
        <f>Buildings!D4267</f>
        <v>3.7406250000000001</v>
      </c>
      <c r="E4271" s="4">
        <f t="shared" si="132"/>
        <v>1</v>
      </c>
      <c r="F4271" s="5">
        <f t="shared" si="133"/>
        <v>91.888204981572898</v>
      </c>
    </row>
    <row r="4272" spans="1:6" x14ac:dyDescent="0.3">
      <c r="A4272" t="str">
        <f>Buildings!A4268</f>
        <v>2019_272</v>
      </c>
      <c r="B4272" s="4">
        <f>Buildings!B4268</f>
        <v>2019</v>
      </c>
      <c r="C4272" s="5">
        <f>Buildings!C4268</f>
        <v>422.87287053931499</v>
      </c>
      <c r="D4272" s="15">
        <f>Buildings!D4268</f>
        <v>4.2493206521739104</v>
      </c>
      <c r="E4272" s="4">
        <f t="shared" si="132"/>
        <v>1</v>
      </c>
      <c r="F4272" s="5">
        <f t="shared" si="133"/>
        <v>422.87287053931499</v>
      </c>
    </row>
    <row r="4273" spans="1:6" x14ac:dyDescent="0.3">
      <c r="A4273" t="str">
        <f>Buildings!A4269</f>
        <v>2019_273</v>
      </c>
      <c r="B4273" s="4">
        <f>Buildings!B4269</f>
        <v>2019</v>
      </c>
      <c r="C4273" s="5">
        <f>Buildings!C4269</f>
        <v>257.43175105750601</v>
      </c>
      <c r="D4273" s="15">
        <f>Buildings!D4269</f>
        <v>4.72321428571429</v>
      </c>
      <c r="E4273" s="4">
        <f t="shared" si="132"/>
        <v>1</v>
      </c>
      <c r="F4273" s="5">
        <f t="shared" si="133"/>
        <v>257.43175105750601</v>
      </c>
    </row>
    <row r="4274" spans="1:6" x14ac:dyDescent="0.3">
      <c r="A4274" t="str">
        <f>Buildings!A4270</f>
        <v>2019_274</v>
      </c>
      <c r="B4274" s="4">
        <f>Buildings!B4270</f>
        <v>2019</v>
      </c>
      <c r="C4274" s="5">
        <f>Buildings!C4270</f>
        <v>441.17245192173903</v>
      </c>
      <c r="D4274" s="15">
        <f>Buildings!D4270</f>
        <v>4.7698567708333304</v>
      </c>
      <c r="E4274" s="4">
        <f t="shared" si="132"/>
        <v>1</v>
      </c>
      <c r="F4274" s="5">
        <f t="shared" si="133"/>
        <v>441.17245192173903</v>
      </c>
    </row>
    <row r="4275" spans="1:6" x14ac:dyDescent="0.3">
      <c r="A4275" t="str">
        <f>Buildings!A4271</f>
        <v>2019_275</v>
      </c>
      <c r="B4275" s="4">
        <f>Buildings!B4271</f>
        <v>2019</v>
      </c>
      <c r="C4275" s="5">
        <f>Buildings!C4271</f>
        <v>202.18447355739801</v>
      </c>
      <c r="D4275" s="15">
        <f>Buildings!D4271</f>
        <v>4.7954545454545503</v>
      </c>
      <c r="E4275" s="4">
        <f t="shared" si="132"/>
        <v>1</v>
      </c>
      <c r="F4275" s="5">
        <f t="shared" si="133"/>
        <v>202.18447355739801</v>
      </c>
    </row>
    <row r="4276" spans="1:6" x14ac:dyDescent="0.3">
      <c r="A4276" t="str">
        <f>Buildings!A4272</f>
        <v>2019_276</v>
      </c>
      <c r="B4276" s="4">
        <f>Buildings!B4272</f>
        <v>2019</v>
      </c>
      <c r="C4276" s="5">
        <f>Buildings!C4272</f>
        <v>1544.97258681431</v>
      </c>
      <c r="D4276" s="15">
        <f>Buildings!D4272</f>
        <v>6.4187127976190501</v>
      </c>
      <c r="E4276" s="4">
        <f t="shared" si="132"/>
        <v>2</v>
      </c>
      <c r="F4276" s="5">
        <f t="shared" si="133"/>
        <v>3089.9451736286201</v>
      </c>
    </row>
    <row r="4277" spans="1:6" x14ac:dyDescent="0.3">
      <c r="A4277" t="str">
        <f>Buildings!A4273</f>
        <v>2019_277</v>
      </c>
      <c r="B4277" s="4">
        <f>Buildings!B4273</f>
        <v>2019</v>
      </c>
      <c r="C4277" s="5">
        <f>Buildings!C4273</f>
        <v>73.596684286370902</v>
      </c>
      <c r="D4277" s="15">
        <f>Buildings!D4273</f>
        <v>3.265625</v>
      </c>
      <c r="E4277" s="4">
        <f t="shared" si="132"/>
        <v>1</v>
      </c>
      <c r="F4277" s="5">
        <f t="shared" si="133"/>
        <v>73.596684286370902</v>
      </c>
    </row>
    <row r="4278" spans="1:6" x14ac:dyDescent="0.3">
      <c r="A4278" t="str">
        <f>Buildings!A4274</f>
        <v>2019_278</v>
      </c>
      <c r="B4278" s="4">
        <f>Buildings!B4274</f>
        <v>2019</v>
      </c>
      <c r="C4278" s="5">
        <f>Buildings!C4274</f>
        <v>110.343259502202</v>
      </c>
      <c r="D4278" s="15">
        <f>Buildings!D4274</f>
        <v>3.7513020833333299</v>
      </c>
      <c r="E4278" s="4">
        <f t="shared" si="132"/>
        <v>1</v>
      </c>
      <c r="F4278" s="5">
        <f t="shared" si="133"/>
        <v>110.343259502202</v>
      </c>
    </row>
    <row r="4279" spans="1:6" x14ac:dyDescent="0.3">
      <c r="A4279" t="str">
        <f>Buildings!A4275</f>
        <v>2019_279</v>
      </c>
      <c r="B4279" s="4">
        <f>Buildings!B4275</f>
        <v>2019</v>
      </c>
      <c r="C4279" s="5">
        <f>Buildings!C4275</f>
        <v>294.18175023794203</v>
      </c>
      <c r="D4279" s="15">
        <f>Buildings!D4275</f>
        <v>5.43798828125</v>
      </c>
      <c r="E4279" s="4">
        <f t="shared" si="132"/>
        <v>1</v>
      </c>
      <c r="F4279" s="5">
        <f t="shared" si="133"/>
        <v>294.18175023794203</v>
      </c>
    </row>
    <row r="4280" spans="1:6" x14ac:dyDescent="0.3">
      <c r="A4280" t="str">
        <f>Buildings!A4276</f>
        <v>2019_280</v>
      </c>
      <c r="B4280" s="4">
        <f>Buildings!B4276</f>
        <v>2019</v>
      </c>
      <c r="C4280" s="5">
        <f>Buildings!C4276</f>
        <v>238.914708001539</v>
      </c>
      <c r="D4280" s="15">
        <f>Buildings!D4276</f>
        <v>5.8894230769230802</v>
      </c>
      <c r="E4280" s="4">
        <f t="shared" si="132"/>
        <v>1</v>
      </c>
      <c r="F4280" s="5">
        <f t="shared" si="133"/>
        <v>238.914708001539</v>
      </c>
    </row>
    <row r="4281" spans="1:6" x14ac:dyDescent="0.3">
      <c r="A4281" t="str">
        <f>Buildings!A4277</f>
        <v>2019_281</v>
      </c>
      <c r="B4281" s="4">
        <f>Buildings!B4277</f>
        <v>2019</v>
      </c>
      <c r="C4281" s="5">
        <f>Buildings!C4277</f>
        <v>202.23853575065701</v>
      </c>
      <c r="D4281" s="15">
        <f>Buildings!D4277</f>
        <v>4.5411931818181799</v>
      </c>
      <c r="E4281" s="4">
        <f t="shared" si="132"/>
        <v>1</v>
      </c>
      <c r="F4281" s="5">
        <f t="shared" si="133"/>
        <v>202.23853575065701</v>
      </c>
    </row>
    <row r="4282" spans="1:6" x14ac:dyDescent="0.3">
      <c r="A4282" t="str">
        <f>Buildings!A4278</f>
        <v>2019_282</v>
      </c>
      <c r="B4282" s="4">
        <f>Buildings!B4278</f>
        <v>2019</v>
      </c>
      <c r="C4282" s="5">
        <f>Buildings!C4278</f>
        <v>239.06868087127799</v>
      </c>
      <c r="D4282" s="15">
        <f>Buildings!D4278</f>
        <v>4.0198317307692299</v>
      </c>
      <c r="E4282" s="4">
        <f t="shared" si="132"/>
        <v>1</v>
      </c>
      <c r="F4282" s="5">
        <f t="shared" si="133"/>
        <v>239.06868087127799</v>
      </c>
    </row>
    <row r="4283" spans="1:6" x14ac:dyDescent="0.3">
      <c r="A4283" t="str">
        <f>Buildings!A4279</f>
        <v>2019_283</v>
      </c>
      <c r="B4283" s="4">
        <f>Buildings!B4279</f>
        <v>2019</v>
      </c>
      <c r="C4283" s="5">
        <f>Buildings!C4279</f>
        <v>312.62380426935903</v>
      </c>
      <c r="D4283" s="15">
        <f>Buildings!D4279</f>
        <v>4.1590073529411802</v>
      </c>
      <c r="E4283" s="4">
        <f t="shared" si="132"/>
        <v>1</v>
      </c>
      <c r="F4283" s="5">
        <f t="shared" si="133"/>
        <v>312.62380426935903</v>
      </c>
    </row>
    <row r="4284" spans="1:6" x14ac:dyDescent="0.3">
      <c r="A4284" t="str">
        <f>Buildings!A4280</f>
        <v>2019_284</v>
      </c>
      <c r="B4284" s="4">
        <f>Buildings!B4280</f>
        <v>2019</v>
      </c>
      <c r="C4284" s="5">
        <f>Buildings!C4280</f>
        <v>36.798342761583598</v>
      </c>
      <c r="D4284" s="15">
        <f>Buildings!D4280</f>
        <v>2.8046875</v>
      </c>
      <c r="E4284" s="4">
        <f t="shared" si="132"/>
        <v>1</v>
      </c>
      <c r="F4284" s="5">
        <f t="shared" si="133"/>
        <v>36.798342761583598</v>
      </c>
    </row>
    <row r="4285" spans="1:6" x14ac:dyDescent="0.3">
      <c r="A4285" t="str">
        <f>Buildings!A4281</f>
        <v>2019_285</v>
      </c>
      <c r="B4285" s="4">
        <f>Buildings!B4281</f>
        <v>2019</v>
      </c>
      <c r="C4285" s="5">
        <f>Buildings!C4281</f>
        <v>275.57846468314102</v>
      </c>
      <c r="D4285" s="15">
        <f>Buildings!D4281</f>
        <v>4.9135416666666698</v>
      </c>
      <c r="E4285" s="4">
        <f t="shared" si="132"/>
        <v>1</v>
      </c>
      <c r="F4285" s="5">
        <f t="shared" si="133"/>
        <v>275.57846468314102</v>
      </c>
    </row>
    <row r="4286" spans="1:6" x14ac:dyDescent="0.3">
      <c r="A4286" t="str">
        <f>Buildings!A4282</f>
        <v>2019_286</v>
      </c>
      <c r="B4286" s="4">
        <f>Buildings!B4282</f>
        <v>2019</v>
      </c>
      <c r="C4286" s="5">
        <f>Buildings!C4282</f>
        <v>257.28011589124799</v>
      </c>
      <c r="D4286" s="15">
        <f>Buildings!D4282</f>
        <v>5.4268973214285703</v>
      </c>
      <c r="E4286" s="4">
        <f t="shared" si="132"/>
        <v>1</v>
      </c>
      <c r="F4286" s="5">
        <f t="shared" si="133"/>
        <v>257.28011589124799</v>
      </c>
    </row>
    <row r="4287" spans="1:6" x14ac:dyDescent="0.3">
      <c r="A4287" t="str">
        <f>Buildings!A4283</f>
        <v>2019_287</v>
      </c>
      <c r="B4287" s="4">
        <f>Buildings!B4283</f>
        <v>2019</v>
      </c>
      <c r="C4287" s="5">
        <f>Buildings!C4283</f>
        <v>275.80859358422498</v>
      </c>
      <c r="D4287" s="15">
        <f>Buildings!D4283</f>
        <v>4.1703124999999996</v>
      </c>
      <c r="E4287" s="4">
        <f t="shared" si="132"/>
        <v>1</v>
      </c>
      <c r="F4287" s="5">
        <f t="shared" si="133"/>
        <v>275.80859358422498</v>
      </c>
    </row>
    <row r="4288" spans="1:6" x14ac:dyDescent="0.3">
      <c r="A4288" t="str">
        <f>Buildings!A4284</f>
        <v>2019_288</v>
      </c>
      <c r="B4288" s="4">
        <f>Buildings!B4284</f>
        <v>2019</v>
      </c>
      <c r="C4288" s="5">
        <f>Buildings!C4284</f>
        <v>938.27528511919297</v>
      </c>
      <c r="D4288" s="15">
        <f>Buildings!D4284</f>
        <v>7.1079963235294104</v>
      </c>
      <c r="E4288" s="4">
        <f t="shared" si="132"/>
        <v>2</v>
      </c>
      <c r="F4288" s="5">
        <f t="shared" si="133"/>
        <v>1876.5505702383859</v>
      </c>
    </row>
    <row r="4289" spans="1:6" x14ac:dyDescent="0.3">
      <c r="A4289" t="str">
        <f>Buildings!A4285</f>
        <v>2019_289</v>
      </c>
      <c r="B4289" s="4">
        <f>Buildings!B4285</f>
        <v>2019</v>
      </c>
      <c r="C4289" s="5">
        <f>Buildings!C4285</f>
        <v>312.53502293489902</v>
      </c>
      <c r="D4289" s="15">
        <f>Buildings!D4285</f>
        <v>7.5978860294117601</v>
      </c>
      <c r="E4289" s="4">
        <f t="shared" si="132"/>
        <v>2</v>
      </c>
      <c r="F4289" s="5">
        <f t="shared" si="133"/>
        <v>625.07004586979804</v>
      </c>
    </row>
    <row r="4290" spans="1:6" x14ac:dyDescent="0.3">
      <c r="A4290" t="str">
        <f>Buildings!A4286</f>
        <v>2019_290</v>
      </c>
      <c r="B4290" s="4">
        <f>Buildings!B4286</f>
        <v>2019</v>
      </c>
      <c r="C4290" s="5">
        <f>Buildings!C4286</f>
        <v>367.74436072539601</v>
      </c>
      <c r="D4290" s="15">
        <f>Buildings!D4286</f>
        <v>4.7992187499999996</v>
      </c>
      <c r="E4290" s="4">
        <f t="shared" si="132"/>
        <v>1</v>
      </c>
      <c r="F4290" s="5">
        <f t="shared" si="133"/>
        <v>367.74436072539601</v>
      </c>
    </row>
    <row r="4291" spans="1:6" x14ac:dyDescent="0.3">
      <c r="A4291" t="str">
        <f>Buildings!A4287</f>
        <v>2019_291</v>
      </c>
      <c r="B4291" s="4">
        <f>Buildings!B4287</f>
        <v>2019</v>
      </c>
      <c r="C4291" s="5">
        <f>Buildings!C4287</f>
        <v>238.98589994758299</v>
      </c>
      <c r="D4291" s="15">
        <f>Buildings!D4287</f>
        <v>5.1856971153846096</v>
      </c>
      <c r="E4291" s="4">
        <f t="shared" si="132"/>
        <v>1</v>
      </c>
      <c r="F4291" s="5">
        <f t="shared" si="133"/>
        <v>238.98589994758299</v>
      </c>
    </row>
    <row r="4292" spans="1:6" x14ac:dyDescent="0.3">
      <c r="A4292" t="str">
        <f>Buildings!A4288</f>
        <v>2019_292</v>
      </c>
      <c r="B4292" s="4">
        <f>Buildings!B4288</f>
        <v>2019</v>
      </c>
      <c r="C4292" s="5">
        <f>Buildings!C4288</f>
        <v>349.23551521264</v>
      </c>
      <c r="D4292" s="15">
        <f>Buildings!D4288</f>
        <v>5.0078125</v>
      </c>
      <c r="E4292" s="4">
        <f t="shared" si="132"/>
        <v>1</v>
      </c>
      <c r="F4292" s="5">
        <f t="shared" si="133"/>
        <v>349.23551521264</v>
      </c>
    </row>
    <row r="4293" spans="1:6" x14ac:dyDescent="0.3">
      <c r="A4293" t="str">
        <f>Buildings!A4289</f>
        <v>2019_293</v>
      </c>
      <c r="B4293" s="4">
        <f>Buildings!B4289</f>
        <v>2019</v>
      </c>
      <c r="C4293" s="5">
        <f>Buildings!C4289</f>
        <v>18.407887166365999</v>
      </c>
      <c r="D4293" s="15">
        <f>Buildings!D4289</f>
        <v>2.390625</v>
      </c>
      <c r="E4293" s="4">
        <f t="shared" si="132"/>
        <v>1</v>
      </c>
      <c r="F4293" s="5">
        <f t="shared" si="133"/>
        <v>18.407887166365999</v>
      </c>
    </row>
    <row r="4294" spans="1:6" x14ac:dyDescent="0.3">
      <c r="A4294" t="str">
        <f>Buildings!A4290</f>
        <v>2019_294</v>
      </c>
      <c r="B4294" s="4">
        <f>Buildings!B4290</f>
        <v>2019</v>
      </c>
      <c r="C4294" s="5">
        <f>Buildings!C4290</f>
        <v>1544.8744078520699</v>
      </c>
      <c r="D4294" s="15">
        <f>Buildings!D4290</f>
        <v>9.1343005952380896</v>
      </c>
      <c r="E4294" s="4">
        <f t="shared" si="132"/>
        <v>3</v>
      </c>
      <c r="F4294" s="5">
        <f t="shared" si="133"/>
        <v>4634.6232235562093</v>
      </c>
    </row>
    <row r="4295" spans="1:6" x14ac:dyDescent="0.3">
      <c r="A4295" t="str">
        <f>Buildings!A4291</f>
        <v>2019_295</v>
      </c>
      <c r="B4295" s="4">
        <f>Buildings!B4291</f>
        <v>2019</v>
      </c>
      <c r="C4295" s="5">
        <f>Buildings!C4291</f>
        <v>36.765653870999799</v>
      </c>
      <c r="D4295" s="15">
        <f>Buildings!D4291</f>
        <v>4.22265625</v>
      </c>
      <c r="E4295" s="4">
        <f t="shared" ref="E4295:E4358" si="134">MAX(1,FLOOR(D4295/$B$3,1))</f>
        <v>1</v>
      </c>
      <c r="F4295" s="5">
        <f t="shared" ref="F4295:F4358" si="135">C4295*E4295</f>
        <v>36.765653870999799</v>
      </c>
    </row>
    <row r="4296" spans="1:6" x14ac:dyDescent="0.3">
      <c r="A4296" t="str">
        <f>Buildings!A4292</f>
        <v>2019_296</v>
      </c>
      <c r="B4296" s="4">
        <f>Buildings!B4292</f>
        <v>2019</v>
      </c>
      <c r="C4296" s="5">
        <f>Buildings!C4292</f>
        <v>36.867017004638903</v>
      </c>
      <c r="D4296" s="15">
        <f>Buildings!D4292</f>
        <v>2.890625</v>
      </c>
      <c r="E4296" s="4">
        <f t="shared" si="134"/>
        <v>1</v>
      </c>
      <c r="F4296" s="5">
        <f t="shared" si="135"/>
        <v>36.867017004638903</v>
      </c>
    </row>
    <row r="4297" spans="1:6" x14ac:dyDescent="0.3">
      <c r="A4297" t="str">
        <f>Buildings!A4293</f>
        <v>2019_297</v>
      </c>
      <c r="B4297" s="4">
        <f>Buildings!B4293</f>
        <v>2019</v>
      </c>
      <c r="C4297" s="5">
        <f>Buildings!C4293</f>
        <v>716.902241161093</v>
      </c>
      <c r="D4297" s="15">
        <f>Buildings!D4293</f>
        <v>4.3165064102564097</v>
      </c>
      <c r="E4297" s="4">
        <f t="shared" si="134"/>
        <v>1</v>
      </c>
      <c r="F4297" s="5">
        <f t="shared" si="135"/>
        <v>716.902241161093</v>
      </c>
    </row>
    <row r="4298" spans="1:6" x14ac:dyDescent="0.3">
      <c r="A4298" t="str">
        <f>Buildings!A4294</f>
        <v>2019_298</v>
      </c>
      <c r="B4298" s="4">
        <f>Buildings!B4294</f>
        <v>2019</v>
      </c>
      <c r="C4298" s="5">
        <f>Buildings!C4294</f>
        <v>36.849881462752798</v>
      </c>
      <c r="D4298" s="15">
        <f>Buildings!D4294</f>
        <v>2.5234375</v>
      </c>
      <c r="E4298" s="4">
        <f t="shared" si="134"/>
        <v>1</v>
      </c>
      <c r="F4298" s="5">
        <f t="shared" si="135"/>
        <v>36.849881462752798</v>
      </c>
    </row>
    <row r="4299" spans="1:6" x14ac:dyDescent="0.3">
      <c r="A4299" t="str">
        <f>Buildings!A4295</f>
        <v>2019_299</v>
      </c>
      <c r="B4299" s="4">
        <f>Buildings!B4295</f>
        <v>2019</v>
      </c>
      <c r="C4299" s="5">
        <f>Buildings!C4295</f>
        <v>275.73431283049302</v>
      </c>
      <c r="D4299" s="15">
        <f>Buildings!D4295</f>
        <v>4.8562500000000002</v>
      </c>
      <c r="E4299" s="4">
        <f t="shared" si="134"/>
        <v>1</v>
      </c>
      <c r="F4299" s="5">
        <f t="shared" si="135"/>
        <v>275.73431283049302</v>
      </c>
    </row>
    <row r="4300" spans="1:6" x14ac:dyDescent="0.3">
      <c r="A4300" t="str">
        <f>Buildings!A4296</f>
        <v>2019_300</v>
      </c>
      <c r="B4300" s="4">
        <f>Buildings!B4296</f>
        <v>2019</v>
      </c>
      <c r="C4300" s="5">
        <f>Buildings!C4296</f>
        <v>165.51565600186601</v>
      </c>
      <c r="D4300" s="15">
        <f>Buildings!D4296</f>
        <v>3.6684027777777799</v>
      </c>
      <c r="E4300" s="4">
        <f t="shared" si="134"/>
        <v>1</v>
      </c>
      <c r="F4300" s="5">
        <f t="shared" si="135"/>
        <v>165.51565600186601</v>
      </c>
    </row>
    <row r="4301" spans="1:6" x14ac:dyDescent="0.3">
      <c r="A4301" t="str">
        <f>Buildings!A4297</f>
        <v>2019_301</v>
      </c>
      <c r="B4301" s="4">
        <f>Buildings!B4297</f>
        <v>2019</v>
      </c>
      <c r="C4301" s="5">
        <f>Buildings!C4297</f>
        <v>147.26534458249799</v>
      </c>
      <c r="D4301" s="15">
        <f>Buildings!D4297</f>
        <v>5.37109375</v>
      </c>
      <c r="E4301" s="4">
        <f t="shared" si="134"/>
        <v>1</v>
      </c>
      <c r="F4301" s="5">
        <f t="shared" si="135"/>
        <v>147.26534458249799</v>
      </c>
    </row>
    <row r="4302" spans="1:6" x14ac:dyDescent="0.3">
      <c r="A4302" t="str">
        <f>Buildings!A4298</f>
        <v>2019_302</v>
      </c>
      <c r="B4302" s="4">
        <f>Buildings!B4298</f>
        <v>2019</v>
      </c>
      <c r="C4302" s="5">
        <f>Buildings!C4298</f>
        <v>643.66774243488896</v>
      </c>
      <c r="D4302" s="15">
        <f>Buildings!D4298</f>
        <v>6.49665178571429</v>
      </c>
      <c r="E4302" s="4">
        <f t="shared" si="134"/>
        <v>2</v>
      </c>
      <c r="F4302" s="5">
        <f t="shared" si="135"/>
        <v>1287.3354848697779</v>
      </c>
    </row>
    <row r="4303" spans="1:6" x14ac:dyDescent="0.3">
      <c r="A4303" t="str">
        <f>Buildings!A4299</f>
        <v>2019_303</v>
      </c>
      <c r="B4303" s="4">
        <f>Buildings!B4299</f>
        <v>2019</v>
      </c>
      <c r="C4303" s="5">
        <f>Buildings!C4299</f>
        <v>18.356845460832101</v>
      </c>
      <c r="D4303" s="15">
        <f>Buildings!D4299</f>
        <v>4.5390625</v>
      </c>
      <c r="E4303" s="4">
        <f t="shared" si="134"/>
        <v>1</v>
      </c>
      <c r="F4303" s="5">
        <f t="shared" si="135"/>
        <v>18.356845460832101</v>
      </c>
    </row>
    <row r="4304" spans="1:6" x14ac:dyDescent="0.3">
      <c r="A4304" t="str">
        <f>Buildings!A4300</f>
        <v>2019_304</v>
      </c>
      <c r="B4304" s="4">
        <f>Buildings!B4300</f>
        <v>2019</v>
      </c>
      <c r="C4304" s="5">
        <f>Buildings!C4300</f>
        <v>1672.71239797212</v>
      </c>
      <c r="D4304" s="15">
        <f>Buildings!D4300</f>
        <v>8.5556318681318704</v>
      </c>
      <c r="E4304" s="4">
        <f t="shared" si="134"/>
        <v>2</v>
      </c>
      <c r="F4304" s="5">
        <f t="shared" si="135"/>
        <v>3345.42479594424</v>
      </c>
    </row>
    <row r="4305" spans="1:6" x14ac:dyDescent="0.3">
      <c r="A4305" t="str">
        <f>Buildings!A4301</f>
        <v>2019_305</v>
      </c>
      <c r="B4305" s="4">
        <f>Buildings!B4301</f>
        <v>2019</v>
      </c>
      <c r="C4305" s="5">
        <f>Buildings!C4301</f>
        <v>220.49401953071299</v>
      </c>
      <c r="D4305" s="15">
        <f>Buildings!D4301</f>
        <v>5.1953125</v>
      </c>
      <c r="E4305" s="4">
        <f t="shared" si="134"/>
        <v>1</v>
      </c>
      <c r="F4305" s="5">
        <f t="shared" si="135"/>
        <v>220.49401953071299</v>
      </c>
    </row>
    <row r="4306" spans="1:6" x14ac:dyDescent="0.3">
      <c r="A4306" t="str">
        <f>Buildings!A4302</f>
        <v>2019_306</v>
      </c>
      <c r="B4306" s="4">
        <f>Buildings!B4302</f>
        <v>2019</v>
      </c>
      <c r="C4306" s="5">
        <f>Buildings!C4302</f>
        <v>2150.2416907921402</v>
      </c>
      <c r="D4306" s="15">
        <f>Buildings!D4302</f>
        <v>16.997930021367502</v>
      </c>
      <c r="E4306" s="4">
        <f t="shared" si="134"/>
        <v>5</v>
      </c>
      <c r="F4306" s="5">
        <f t="shared" si="135"/>
        <v>10751.2084539607</v>
      </c>
    </row>
    <row r="4307" spans="1:6" x14ac:dyDescent="0.3">
      <c r="A4307" t="str">
        <f>Buildings!A4303</f>
        <v>2019_307</v>
      </c>
      <c r="B4307" s="4">
        <f>Buildings!B4303</f>
        <v>2019</v>
      </c>
      <c r="C4307" s="5">
        <f>Buildings!C4303</f>
        <v>220.693589458242</v>
      </c>
      <c r="D4307" s="15">
        <f>Buildings!D4303</f>
        <v>5.09375</v>
      </c>
      <c r="E4307" s="4">
        <f t="shared" si="134"/>
        <v>1</v>
      </c>
      <c r="F4307" s="5">
        <f t="shared" si="135"/>
        <v>220.693589458242</v>
      </c>
    </row>
    <row r="4308" spans="1:6" x14ac:dyDescent="0.3">
      <c r="A4308" t="str">
        <f>Buildings!A4304</f>
        <v>2019_308</v>
      </c>
      <c r="B4308" s="4">
        <f>Buildings!B4304</f>
        <v>2019</v>
      </c>
      <c r="C4308" s="5">
        <f>Buildings!C4304</f>
        <v>257.27848926932103</v>
      </c>
      <c r="D4308" s="15">
        <f>Buildings!D4304</f>
        <v>4.1875</v>
      </c>
      <c r="E4308" s="4">
        <f t="shared" si="134"/>
        <v>1</v>
      </c>
      <c r="F4308" s="5">
        <f t="shared" si="135"/>
        <v>257.27848926932103</v>
      </c>
    </row>
    <row r="4309" spans="1:6" x14ac:dyDescent="0.3">
      <c r="A4309" t="str">
        <f>Buildings!A4305</f>
        <v>2019_309</v>
      </c>
      <c r="B4309" s="4">
        <f>Buildings!B4305</f>
        <v>2019</v>
      </c>
      <c r="C4309" s="5">
        <f>Buildings!C4305</f>
        <v>385.924592401832</v>
      </c>
      <c r="D4309" s="15">
        <f>Buildings!D4305</f>
        <v>4.7912946428571397</v>
      </c>
      <c r="E4309" s="4">
        <f t="shared" si="134"/>
        <v>1</v>
      </c>
      <c r="F4309" s="5">
        <f t="shared" si="135"/>
        <v>385.924592401832</v>
      </c>
    </row>
    <row r="4310" spans="1:6" x14ac:dyDescent="0.3">
      <c r="A4310" t="str">
        <f>Buildings!A4306</f>
        <v>2019_310</v>
      </c>
      <c r="B4310" s="4">
        <f>Buildings!B4306</f>
        <v>2019</v>
      </c>
      <c r="C4310" s="5">
        <f>Buildings!C4306</f>
        <v>202.21286876034</v>
      </c>
      <c r="D4310" s="15">
        <f>Buildings!D4306</f>
        <v>5.8096590909090899</v>
      </c>
      <c r="E4310" s="4">
        <f t="shared" si="134"/>
        <v>1</v>
      </c>
      <c r="F4310" s="5">
        <f t="shared" si="135"/>
        <v>202.21286876034</v>
      </c>
    </row>
    <row r="4311" spans="1:6" x14ac:dyDescent="0.3">
      <c r="A4311" t="str">
        <f>Buildings!A4307</f>
        <v>2019_311</v>
      </c>
      <c r="B4311" s="4">
        <f>Buildings!B4307</f>
        <v>2019</v>
      </c>
      <c r="C4311" s="5">
        <f>Buildings!C4307</f>
        <v>625.31277926824998</v>
      </c>
      <c r="D4311" s="15">
        <f>Buildings!D4307</f>
        <v>5.2658547794117601</v>
      </c>
      <c r="E4311" s="4">
        <f t="shared" si="134"/>
        <v>1</v>
      </c>
      <c r="F4311" s="5">
        <f t="shared" si="135"/>
        <v>625.31277926824998</v>
      </c>
    </row>
    <row r="4312" spans="1:6" x14ac:dyDescent="0.3">
      <c r="A4312" t="str">
        <f>Buildings!A4308</f>
        <v>2019_312</v>
      </c>
      <c r="B4312" s="4">
        <f>Buildings!B4308</f>
        <v>2019</v>
      </c>
      <c r="C4312" s="5">
        <f>Buildings!C4308</f>
        <v>8514.9904522523302</v>
      </c>
      <c r="D4312" s="15">
        <f>Buildings!D4308</f>
        <v>11.1914315604752</v>
      </c>
      <c r="E4312" s="4">
        <f t="shared" si="134"/>
        <v>3</v>
      </c>
      <c r="F4312" s="5">
        <f t="shared" si="135"/>
        <v>25544.971356756992</v>
      </c>
    </row>
    <row r="4313" spans="1:6" x14ac:dyDescent="0.3">
      <c r="A4313" t="str">
        <f>Buildings!A4309</f>
        <v>2019_313</v>
      </c>
      <c r="B4313" s="4">
        <f>Buildings!B4309</f>
        <v>2019</v>
      </c>
      <c r="C4313" s="5">
        <f>Buildings!C4309</f>
        <v>275.6935051959</v>
      </c>
      <c r="D4313" s="15">
        <f>Buildings!D4309</f>
        <v>5.32395833333333</v>
      </c>
      <c r="E4313" s="4">
        <f t="shared" si="134"/>
        <v>1</v>
      </c>
      <c r="F4313" s="5">
        <f t="shared" si="135"/>
        <v>275.6935051959</v>
      </c>
    </row>
    <row r="4314" spans="1:6" x14ac:dyDescent="0.3">
      <c r="A4314" t="str">
        <f>Buildings!A4310</f>
        <v>2019_314</v>
      </c>
      <c r="B4314" s="4">
        <f>Buildings!B4310</f>
        <v>2019</v>
      </c>
      <c r="C4314" s="5">
        <f>Buildings!C4310</f>
        <v>18.355201924219699</v>
      </c>
      <c r="D4314" s="15">
        <f>Buildings!D4310</f>
        <v>3.3828125</v>
      </c>
      <c r="E4314" s="4">
        <f t="shared" si="134"/>
        <v>1</v>
      </c>
      <c r="F4314" s="5">
        <f t="shared" si="135"/>
        <v>18.355201924219699</v>
      </c>
    </row>
    <row r="4315" spans="1:6" x14ac:dyDescent="0.3">
      <c r="A4315" t="str">
        <f>Buildings!A4311</f>
        <v>2019_315</v>
      </c>
      <c r="B4315" s="4">
        <f>Buildings!B4311</f>
        <v>2019</v>
      </c>
      <c r="C4315" s="5">
        <f>Buildings!C4311</f>
        <v>275.91750506125402</v>
      </c>
      <c r="D4315" s="15">
        <f>Buildings!D4311</f>
        <v>4.3994791666666702</v>
      </c>
      <c r="E4315" s="4">
        <f t="shared" si="134"/>
        <v>1</v>
      </c>
      <c r="F4315" s="5">
        <f t="shared" si="135"/>
        <v>275.91750506125402</v>
      </c>
    </row>
    <row r="4316" spans="1:6" x14ac:dyDescent="0.3">
      <c r="A4316" t="str">
        <f>Buildings!A4312</f>
        <v>2019_316</v>
      </c>
      <c r="B4316" s="4">
        <f>Buildings!B4312</f>
        <v>2019</v>
      </c>
      <c r="C4316" s="5">
        <f>Buildings!C4312</f>
        <v>367.680038139224</v>
      </c>
      <c r="D4316" s="15">
        <f>Buildings!D4312</f>
        <v>6.4953124999999998</v>
      </c>
      <c r="E4316" s="4">
        <f t="shared" si="134"/>
        <v>2</v>
      </c>
      <c r="F4316" s="5">
        <f t="shared" si="135"/>
        <v>735.36007627844799</v>
      </c>
    </row>
    <row r="4317" spans="1:6" x14ac:dyDescent="0.3">
      <c r="A4317" t="str">
        <f>Buildings!A4313</f>
        <v>2019_317</v>
      </c>
      <c r="B4317" s="4">
        <f>Buildings!B4313</f>
        <v>2019</v>
      </c>
      <c r="C4317" s="5">
        <f>Buildings!C4313</f>
        <v>257.407867884263</v>
      </c>
      <c r="D4317" s="15">
        <f>Buildings!D4313</f>
        <v>5.5959821428571397</v>
      </c>
      <c r="E4317" s="4">
        <f t="shared" si="134"/>
        <v>1</v>
      </c>
      <c r="F4317" s="5">
        <f t="shared" si="135"/>
        <v>257.407867884263</v>
      </c>
    </row>
    <row r="4318" spans="1:6" x14ac:dyDescent="0.3">
      <c r="A4318" t="str">
        <f>Buildings!A4314</f>
        <v>2019_318</v>
      </c>
      <c r="B4318" s="4">
        <f>Buildings!B4314</f>
        <v>2019</v>
      </c>
      <c r="C4318" s="5">
        <f>Buildings!C4314</f>
        <v>3291.7334995903102</v>
      </c>
      <c r="D4318" s="15">
        <f>Buildings!D4314</f>
        <v>8.6493540502793298</v>
      </c>
      <c r="E4318" s="4">
        <f t="shared" si="134"/>
        <v>2</v>
      </c>
      <c r="F4318" s="5">
        <f t="shared" si="135"/>
        <v>6583.4669991806204</v>
      </c>
    </row>
    <row r="4319" spans="1:6" x14ac:dyDescent="0.3">
      <c r="A4319" t="str">
        <f>Buildings!A4315</f>
        <v>2019_319</v>
      </c>
      <c r="B4319" s="4">
        <f>Buildings!B4315</f>
        <v>2019</v>
      </c>
      <c r="C4319" s="5">
        <f>Buildings!C4315</f>
        <v>257.50884122773999</v>
      </c>
      <c r="D4319" s="15">
        <f>Buildings!D4315</f>
        <v>4.8683035714285703</v>
      </c>
      <c r="E4319" s="4">
        <f t="shared" si="134"/>
        <v>1</v>
      </c>
      <c r="F4319" s="5">
        <f t="shared" si="135"/>
        <v>257.50884122773999</v>
      </c>
    </row>
    <row r="4320" spans="1:6" x14ac:dyDescent="0.3">
      <c r="A4320" t="str">
        <f>Buildings!A4316</f>
        <v>2019_320</v>
      </c>
      <c r="B4320" s="4">
        <f>Buildings!B4316</f>
        <v>2019</v>
      </c>
      <c r="C4320" s="5">
        <f>Buildings!C4316</f>
        <v>1856.48915737122</v>
      </c>
      <c r="D4320" s="15">
        <f>Buildings!D4316</f>
        <v>8.8818069306930703</v>
      </c>
      <c r="E4320" s="4">
        <f t="shared" si="134"/>
        <v>2</v>
      </c>
      <c r="F4320" s="5">
        <f t="shared" si="135"/>
        <v>3712.97831474244</v>
      </c>
    </row>
    <row r="4321" spans="1:6" x14ac:dyDescent="0.3">
      <c r="A4321" t="str">
        <f>Buildings!A4317</f>
        <v>2019_321</v>
      </c>
      <c r="B4321" s="4">
        <f>Buildings!B4317</f>
        <v>2019</v>
      </c>
      <c r="C4321" s="5">
        <f>Buildings!C4317</f>
        <v>312.68176690675301</v>
      </c>
      <c r="D4321" s="15">
        <f>Buildings!D4317</f>
        <v>4.9586397058823497</v>
      </c>
      <c r="E4321" s="4">
        <f t="shared" si="134"/>
        <v>1</v>
      </c>
      <c r="F4321" s="5">
        <f t="shared" si="135"/>
        <v>312.68176690675301</v>
      </c>
    </row>
    <row r="4322" spans="1:6" x14ac:dyDescent="0.3">
      <c r="A4322" t="str">
        <f>Buildings!A4318</f>
        <v>2019_322</v>
      </c>
      <c r="B4322" s="4">
        <f>Buildings!B4318</f>
        <v>2019</v>
      </c>
      <c r="C4322" s="5">
        <f>Buildings!C4318</f>
        <v>404.45162822119897</v>
      </c>
      <c r="D4322" s="15">
        <f>Buildings!D4318</f>
        <v>4.9549005681818201</v>
      </c>
      <c r="E4322" s="4">
        <f t="shared" si="134"/>
        <v>1</v>
      </c>
      <c r="F4322" s="5">
        <f t="shared" si="135"/>
        <v>404.45162822119897</v>
      </c>
    </row>
    <row r="4323" spans="1:6" x14ac:dyDescent="0.3">
      <c r="A4323" t="str">
        <f>Buildings!A4319</f>
        <v>2019_323</v>
      </c>
      <c r="B4323" s="4">
        <f>Buildings!B4319</f>
        <v>2019</v>
      </c>
      <c r="C4323" s="5">
        <f>Buildings!C4319</f>
        <v>257.53332511708197</v>
      </c>
      <c r="D4323" s="15">
        <f>Buildings!D4319</f>
        <v>5.36774553571429</v>
      </c>
      <c r="E4323" s="4">
        <f t="shared" si="134"/>
        <v>1</v>
      </c>
      <c r="F4323" s="5">
        <f t="shared" si="135"/>
        <v>257.53332511708197</v>
      </c>
    </row>
    <row r="4324" spans="1:6" x14ac:dyDescent="0.3">
      <c r="A4324" t="str">
        <f>Buildings!A4320</f>
        <v>2019_324</v>
      </c>
      <c r="B4324" s="4">
        <f>Buildings!B4320</f>
        <v>2019</v>
      </c>
      <c r="C4324" s="5">
        <f>Buildings!C4320</f>
        <v>312.68383902311302</v>
      </c>
      <c r="D4324" s="15">
        <f>Buildings!D4320</f>
        <v>5.2086397058823497</v>
      </c>
      <c r="E4324" s="4">
        <f t="shared" si="134"/>
        <v>1</v>
      </c>
      <c r="F4324" s="5">
        <f t="shared" si="135"/>
        <v>312.68383902311302</v>
      </c>
    </row>
    <row r="4325" spans="1:6" x14ac:dyDescent="0.3">
      <c r="A4325" t="str">
        <f>Buildings!A4321</f>
        <v>2019_325</v>
      </c>
      <c r="B4325" s="4">
        <f>Buildings!B4321</f>
        <v>2019</v>
      </c>
      <c r="C4325" s="5">
        <f>Buildings!C4321</f>
        <v>36.696352910250397</v>
      </c>
      <c r="D4325" s="15">
        <f>Buildings!D4321</f>
        <v>2.953125</v>
      </c>
      <c r="E4325" s="4">
        <f t="shared" si="134"/>
        <v>1</v>
      </c>
      <c r="F4325" s="5">
        <f t="shared" si="135"/>
        <v>36.696352910250397</v>
      </c>
    </row>
    <row r="4326" spans="1:6" x14ac:dyDescent="0.3">
      <c r="A4326" t="str">
        <f>Buildings!A4322</f>
        <v>2019_326</v>
      </c>
      <c r="B4326" s="4">
        <f>Buildings!B4322</f>
        <v>2019</v>
      </c>
      <c r="C4326" s="5">
        <f>Buildings!C4322</f>
        <v>367.765011593699</v>
      </c>
      <c r="D4326" s="15">
        <f>Buildings!D4322</f>
        <v>6.0378906250000002</v>
      </c>
      <c r="E4326" s="4">
        <f t="shared" si="134"/>
        <v>2</v>
      </c>
      <c r="F4326" s="5">
        <f t="shared" si="135"/>
        <v>735.530023187398</v>
      </c>
    </row>
    <row r="4327" spans="1:6" x14ac:dyDescent="0.3">
      <c r="A4327" t="str">
        <f>Buildings!A4323</f>
        <v>2019_327</v>
      </c>
      <c r="B4327" s="4">
        <f>Buildings!B4323</f>
        <v>2019</v>
      </c>
      <c r="C4327" s="5">
        <f>Buildings!C4323</f>
        <v>183.97993202879999</v>
      </c>
      <c r="D4327" s="15">
        <f>Buildings!D4323</f>
        <v>4.9093749999999998</v>
      </c>
      <c r="E4327" s="4">
        <f t="shared" si="134"/>
        <v>1</v>
      </c>
      <c r="F4327" s="5">
        <f t="shared" si="135"/>
        <v>183.97993202879999</v>
      </c>
    </row>
    <row r="4328" spans="1:6" x14ac:dyDescent="0.3">
      <c r="A4328" t="str">
        <f>Buildings!A4324</f>
        <v>2019_328</v>
      </c>
      <c r="B4328" s="4">
        <f>Buildings!B4324</f>
        <v>2019</v>
      </c>
      <c r="C4328" s="5">
        <f>Buildings!C4324</f>
        <v>18.408423593267798</v>
      </c>
      <c r="D4328" s="15">
        <f>Buildings!D4324</f>
        <v>1.0859375</v>
      </c>
      <c r="E4328" s="4">
        <f t="shared" si="134"/>
        <v>1</v>
      </c>
      <c r="F4328" s="5">
        <f t="shared" si="135"/>
        <v>18.408423593267798</v>
      </c>
    </row>
    <row r="4329" spans="1:6" x14ac:dyDescent="0.3">
      <c r="A4329" t="str">
        <f>Buildings!A4325</f>
        <v>2019_329</v>
      </c>
      <c r="B4329" s="4">
        <f>Buildings!B4325</f>
        <v>2019</v>
      </c>
      <c r="C4329" s="5">
        <f>Buildings!C4325</f>
        <v>404.53190224804001</v>
      </c>
      <c r="D4329" s="15">
        <f>Buildings!D4325</f>
        <v>4.7247869318181799</v>
      </c>
      <c r="E4329" s="4">
        <f t="shared" si="134"/>
        <v>1</v>
      </c>
      <c r="F4329" s="5">
        <f t="shared" si="135"/>
        <v>404.53190224804001</v>
      </c>
    </row>
    <row r="4330" spans="1:6" x14ac:dyDescent="0.3">
      <c r="A4330" t="str">
        <f>Buildings!A4326</f>
        <v>2019_330</v>
      </c>
      <c r="B4330" s="4">
        <f>Buildings!B4326</f>
        <v>2019</v>
      </c>
      <c r="C4330" s="5">
        <f>Buildings!C4326</f>
        <v>147.04478505626301</v>
      </c>
      <c r="D4330" s="15">
        <f>Buildings!D4326</f>
        <v>3.98046875</v>
      </c>
      <c r="E4330" s="4">
        <f t="shared" si="134"/>
        <v>1</v>
      </c>
      <c r="F4330" s="5">
        <f t="shared" si="135"/>
        <v>147.04478505626301</v>
      </c>
    </row>
    <row r="4331" spans="1:6" x14ac:dyDescent="0.3">
      <c r="A4331" t="str">
        <f>Buildings!A4327</f>
        <v>2019_331</v>
      </c>
      <c r="B4331" s="4">
        <f>Buildings!B4327</f>
        <v>2019</v>
      </c>
      <c r="C4331" s="5">
        <f>Buildings!C4327</f>
        <v>312.52773380279501</v>
      </c>
      <c r="D4331" s="15">
        <f>Buildings!D4327</f>
        <v>5.0445772058823497</v>
      </c>
      <c r="E4331" s="4">
        <f t="shared" si="134"/>
        <v>1</v>
      </c>
      <c r="F4331" s="5">
        <f t="shared" si="135"/>
        <v>312.52773380279501</v>
      </c>
    </row>
    <row r="4332" spans="1:6" x14ac:dyDescent="0.3">
      <c r="A4332" t="str">
        <f>Buildings!A4328</f>
        <v>2019_332</v>
      </c>
      <c r="B4332" s="4">
        <f>Buildings!B4328</f>
        <v>2019</v>
      </c>
      <c r="C4332" s="5">
        <f>Buildings!C4328</f>
        <v>147.16448418796099</v>
      </c>
      <c r="D4332" s="15">
        <f>Buildings!D4328</f>
        <v>4.8544921875</v>
      </c>
      <c r="E4332" s="4">
        <f t="shared" si="134"/>
        <v>1</v>
      </c>
      <c r="F4332" s="5">
        <f t="shared" si="135"/>
        <v>147.16448418796099</v>
      </c>
    </row>
    <row r="4333" spans="1:6" x14ac:dyDescent="0.3">
      <c r="A4333" t="str">
        <f>Buildings!A4329</f>
        <v>2019_333</v>
      </c>
      <c r="B4333" s="4">
        <f>Buildings!B4329</f>
        <v>2019</v>
      </c>
      <c r="C4333" s="5">
        <f>Buildings!C4329</f>
        <v>1525.9184865094701</v>
      </c>
      <c r="D4333" s="15">
        <f>Buildings!D4329</f>
        <v>9.32285391566265</v>
      </c>
      <c r="E4333" s="4">
        <f t="shared" si="134"/>
        <v>3</v>
      </c>
      <c r="F4333" s="5">
        <f t="shared" si="135"/>
        <v>4577.75545952841</v>
      </c>
    </row>
    <row r="4334" spans="1:6" x14ac:dyDescent="0.3">
      <c r="A4334" t="str">
        <f>Buildings!A4330</f>
        <v>2019_334</v>
      </c>
      <c r="B4334" s="4">
        <f>Buildings!B4330</f>
        <v>2019</v>
      </c>
      <c r="C4334" s="5">
        <f>Buildings!C4330</f>
        <v>533.13237231783603</v>
      </c>
      <c r="D4334" s="15">
        <f>Buildings!D4330</f>
        <v>11.284213362069</v>
      </c>
      <c r="E4334" s="4">
        <f t="shared" si="134"/>
        <v>3</v>
      </c>
      <c r="F4334" s="5">
        <f t="shared" si="135"/>
        <v>1599.397116953508</v>
      </c>
    </row>
    <row r="4335" spans="1:6" x14ac:dyDescent="0.3">
      <c r="A4335" t="str">
        <f>Buildings!A4331</f>
        <v>2019_335</v>
      </c>
      <c r="B4335" s="4">
        <f>Buildings!B4331</f>
        <v>2019</v>
      </c>
      <c r="C4335" s="5">
        <f>Buildings!C4331</f>
        <v>257.458053946495</v>
      </c>
      <c r="D4335" s="15">
        <f>Buildings!D4331</f>
        <v>5.83984375</v>
      </c>
      <c r="E4335" s="4">
        <f t="shared" si="134"/>
        <v>1</v>
      </c>
      <c r="F4335" s="5">
        <f t="shared" si="135"/>
        <v>257.458053946495</v>
      </c>
    </row>
    <row r="4336" spans="1:6" x14ac:dyDescent="0.3">
      <c r="A4336" t="str">
        <f>Buildings!A4332</f>
        <v>2019_336</v>
      </c>
      <c r="B4336" s="4">
        <f>Buildings!B4332</f>
        <v>2019</v>
      </c>
      <c r="C4336" s="5">
        <f>Buildings!C4332</f>
        <v>2849.2870231000702</v>
      </c>
      <c r="D4336" s="15">
        <f>Buildings!D4332</f>
        <v>11.9958669354839</v>
      </c>
      <c r="E4336" s="4">
        <f t="shared" si="134"/>
        <v>3</v>
      </c>
      <c r="F4336" s="5">
        <f t="shared" si="135"/>
        <v>8547.8610693002101</v>
      </c>
    </row>
    <row r="4337" spans="1:6" x14ac:dyDescent="0.3">
      <c r="A4337" t="str">
        <f>Buildings!A4333</f>
        <v>2019_337</v>
      </c>
      <c r="B4337" s="4">
        <f>Buildings!B4333</f>
        <v>2019</v>
      </c>
      <c r="C4337" s="5">
        <f>Buildings!C4333</f>
        <v>220.643109163269</v>
      </c>
      <c r="D4337" s="15">
        <f>Buildings!D4333</f>
        <v>4.6282552083333304</v>
      </c>
      <c r="E4337" s="4">
        <f t="shared" si="134"/>
        <v>1</v>
      </c>
      <c r="F4337" s="5">
        <f t="shared" si="135"/>
        <v>220.643109163269</v>
      </c>
    </row>
    <row r="4338" spans="1:6" x14ac:dyDescent="0.3">
      <c r="A4338" t="str">
        <f>Buildings!A4334</f>
        <v>2019_338</v>
      </c>
      <c r="B4338" s="4">
        <f>Buildings!B4334</f>
        <v>2019</v>
      </c>
      <c r="C4338" s="5">
        <f>Buildings!C4334</f>
        <v>91.844081042334395</v>
      </c>
      <c r="D4338" s="15">
        <f>Buildings!D4334</f>
        <v>2.265625</v>
      </c>
      <c r="E4338" s="4">
        <f t="shared" si="134"/>
        <v>1</v>
      </c>
      <c r="F4338" s="5">
        <f t="shared" si="135"/>
        <v>91.844081042334395</v>
      </c>
    </row>
    <row r="4339" spans="1:6" x14ac:dyDescent="0.3">
      <c r="A4339" t="str">
        <f>Buildings!A4335</f>
        <v>2019_339</v>
      </c>
      <c r="B4339" s="4">
        <f>Buildings!B4335</f>
        <v>2019</v>
      </c>
      <c r="C4339" s="5">
        <f>Buildings!C4335</f>
        <v>477.92837017402098</v>
      </c>
      <c r="D4339" s="15">
        <f>Buildings!D4335</f>
        <v>6.5393629807692299</v>
      </c>
      <c r="E4339" s="4">
        <f t="shared" si="134"/>
        <v>2</v>
      </c>
      <c r="F4339" s="5">
        <f t="shared" si="135"/>
        <v>955.85674034804197</v>
      </c>
    </row>
    <row r="4340" spans="1:6" x14ac:dyDescent="0.3">
      <c r="A4340" t="str">
        <f>Buildings!A4336</f>
        <v>2019_340</v>
      </c>
      <c r="B4340" s="4">
        <f>Buildings!B4336</f>
        <v>2019</v>
      </c>
      <c r="C4340" s="5">
        <f>Buildings!C4336</f>
        <v>275.81356612965499</v>
      </c>
      <c r="D4340" s="15">
        <f>Buildings!D4336</f>
        <v>4.2895833333333302</v>
      </c>
      <c r="E4340" s="4">
        <f t="shared" si="134"/>
        <v>1</v>
      </c>
      <c r="F4340" s="5">
        <f t="shared" si="135"/>
        <v>275.81356612965499</v>
      </c>
    </row>
    <row r="4341" spans="1:6" x14ac:dyDescent="0.3">
      <c r="A4341" t="str">
        <f>Buildings!A4337</f>
        <v>2019_341</v>
      </c>
      <c r="B4341" s="4">
        <f>Buildings!B4337</f>
        <v>2019</v>
      </c>
      <c r="C4341" s="5">
        <f>Buildings!C4337</f>
        <v>275.71476161107398</v>
      </c>
      <c r="D4341" s="15">
        <f>Buildings!D4337</f>
        <v>4.2937500000000002</v>
      </c>
      <c r="E4341" s="4">
        <f t="shared" si="134"/>
        <v>1</v>
      </c>
      <c r="F4341" s="5">
        <f t="shared" si="135"/>
        <v>275.71476161107398</v>
      </c>
    </row>
    <row r="4342" spans="1:6" x14ac:dyDescent="0.3">
      <c r="A4342" t="str">
        <f>Buildings!A4338</f>
        <v>2019_342</v>
      </c>
      <c r="B4342" s="4">
        <f>Buildings!B4338</f>
        <v>2019</v>
      </c>
      <c r="C4342" s="5">
        <f>Buildings!C4338</f>
        <v>183.92762809246801</v>
      </c>
      <c r="D4342" s="15">
        <f>Buildings!D4338</f>
        <v>4.9992187499999998</v>
      </c>
      <c r="E4342" s="4">
        <f t="shared" si="134"/>
        <v>1</v>
      </c>
      <c r="F4342" s="5">
        <f t="shared" si="135"/>
        <v>183.92762809246801</v>
      </c>
    </row>
    <row r="4343" spans="1:6" x14ac:dyDescent="0.3">
      <c r="A4343" t="str">
        <f>Buildings!A4339</f>
        <v>2019_343</v>
      </c>
      <c r="B4343" s="4">
        <f>Buildings!B4339</f>
        <v>2019</v>
      </c>
      <c r="C4343" s="5">
        <f>Buildings!C4339</f>
        <v>202.38577779382501</v>
      </c>
      <c r="D4343" s="15">
        <f>Buildings!D4339</f>
        <v>4.6100852272727302</v>
      </c>
      <c r="E4343" s="4">
        <f t="shared" si="134"/>
        <v>1</v>
      </c>
      <c r="F4343" s="5">
        <f t="shared" si="135"/>
        <v>202.38577779382501</v>
      </c>
    </row>
    <row r="4344" spans="1:6" x14ac:dyDescent="0.3">
      <c r="A4344" t="str">
        <f>Buildings!A4340</f>
        <v>2019_344</v>
      </c>
      <c r="B4344" s="4">
        <f>Buildings!B4340</f>
        <v>2019</v>
      </c>
      <c r="C4344" s="5">
        <f>Buildings!C4340</f>
        <v>239.15353096835301</v>
      </c>
      <c r="D4344" s="15">
        <f>Buildings!D4340</f>
        <v>5.5727163461538503</v>
      </c>
      <c r="E4344" s="4">
        <f t="shared" si="134"/>
        <v>1</v>
      </c>
      <c r="F4344" s="5">
        <f t="shared" si="135"/>
        <v>239.15353096835301</v>
      </c>
    </row>
    <row r="4345" spans="1:6" x14ac:dyDescent="0.3">
      <c r="A4345" t="str">
        <f>Buildings!A4341</f>
        <v>2019_345</v>
      </c>
      <c r="B4345" s="4">
        <f>Buildings!B4341</f>
        <v>2019</v>
      </c>
      <c r="C4345" s="5">
        <f>Buildings!C4341</f>
        <v>294.27716739661997</v>
      </c>
      <c r="D4345" s="15">
        <f>Buildings!D4341</f>
        <v>4.16845703125</v>
      </c>
      <c r="E4345" s="4">
        <f t="shared" si="134"/>
        <v>1</v>
      </c>
      <c r="F4345" s="5">
        <f t="shared" si="135"/>
        <v>294.27716739661997</v>
      </c>
    </row>
    <row r="4346" spans="1:6" x14ac:dyDescent="0.3">
      <c r="A4346" t="str">
        <f>Buildings!A4342</f>
        <v>2019_346</v>
      </c>
      <c r="B4346" s="4">
        <f>Buildings!B4342</f>
        <v>2019</v>
      </c>
      <c r="C4346" s="5">
        <f>Buildings!C4342</f>
        <v>183.96064746659201</v>
      </c>
      <c r="D4346" s="15">
        <f>Buildings!D4342</f>
        <v>5.328125</v>
      </c>
      <c r="E4346" s="4">
        <f t="shared" si="134"/>
        <v>1</v>
      </c>
      <c r="F4346" s="5">
        <f t="shared" si="135"/>
        <v>183.96064746659201</v>
      </c>
    </row>
    <row r="4347" spans="1:6" x14ac:dyDescent="0.3">
      <c r="A4347" t="str">
        <f>Buildings!A4343</f>
        <v>2019_347</v>
      </c>
      <c r="B4347" s="4">
        <f>Buildings!B4343</f>
        <v>2019</v>
      </c>
      <c r="C4347" s="5">
        <f>Buildings!C4343</f>
        <v>73.495601814240203</v>
      </c>
      <c r="D4347" s="15">
        <f>Buildings!D4343</f>
        <v>4.37109375</v>
      </c>
      <c r="E4347" s="4">
        <f t="shared" si="134"/>
        <v>1</v>
      </c>
      <c r="F4347" s="5">
        <f t="shared" si="135"/>
        <v>73.495601814240203</v>
      </c>
    </row>
    <row r="4348" spans="1:6" x14ac:dyDescent="0.3">
      <c r="A4348" t="str">
        <f>Buildings!A4344</f>
        <v>2019_348</v>
      </c>
      <c r="B4348" s="4">
        <f>Buildings!B4344</f>
        <v>2019</v>
      </c>
      <c r="C4348" s="5">
        <f>Buildings!C4344</f>
        <v>257.458374202252</v>
      </c>
      <c r="D4348" s="15">
        <f>Buildings!D4344</f>
        <v>5.4112723214285703</v>
      </c>
      <c r="E4348" s="4">
        <f t="shared" si="134"/>
        <v>1</v>
      </c>
      <c r="F4348" s="5">
        <f t="shared" si="135"/>
        <v>257.458374202252</v>
      </c>
    </row>
    <row r="4349" spans="1:6" x14ac:dyDescent="0.3">
      <c r="A4349" t="str">
        <f>Buildings!A4345</f>
        <v>2019_349</v>
      </c>
      <c r="B4349" s="4">
        <f>Buildings!B4345</f>
        <v>2019</v>
      </c>
      <c r="C4349" s="5">
        <f>Buildings!C4345</f>
        <v>220.74235109798499</v>
      </c>
      <c r="D4349" s="15">
        <f>Buildings!D4345</f>
        <v>6.390625</v>
      </c>
      <c r="E4349" s="4">
        <f t="shared" si="134"/>
        <v>2</v>
      </c>
      <c r="F4349" s="5">
        <f t="shared" si="135"/>
        <v>441.48470219596999</v>
      </c>
    </row>
    <row r="4350" spans="1:6" x14ac:dyDescent="0.3">
      <c r="A4350" t="str">
        <f>Buildings!A4346</f>
        <v>2019_350</v>
      </c>
      <c r="B4350" s="4">
        <f>Buildings!B4346</f>
        <v>2019</v>
      </c>
      <c r="C4350" s="5">
        <f>Buildings!C4346</f>
        <v>18.4597464641556</v>
      </c>
      <c r="D4350" s="15">
        <f>Buildings!D4346</f>
        <v>2.6015625</v>
      </c>
      <c r="E4350" s="4">
        <f t="shared" si="134"/>
        <v>1</v>
      </c>
      <c r="F4350" s="5">
        <f t="shared" si="135"/>
        <v>18.4597464641556</v>
      </c>
    </row>
    <row r="4351" spans="1:6" x14ac:dyDescent="0.3">
      <c r="A4351" t="str">
        <f>Buildings!A4347</f>
        <v>2019_351</v>
      </c>
      <c r="B4351" s="4">
        <f>Buildings!B4347</f>
        <v>2019</v>
      </c>
      <c r="C4351" s="5">
        <f>Buildings!C4347</f>
        <v>1084.78978582378</v>
      </c>
      <c r="D4351" s="15">
        <f>Buildings!D4347</f>
        <v>11.5570709745763</v>
      </c>
      <c r="E4351" s="4">
        <f t="shared" si="134"/>
        <v>3</v>
      </c>
      <c r="F4351" s="5">
        <f t="shared" si="135"/>
        <v>3254.3693574713398</v>
      </c>
    </row>
    <row r="4352" spans="1:6" x14ac:dyDescent="0.3">
      <c r="A4352" t="str">
        <f>Buildings!A4348</f>
        <v>2019_352</v>
      </c>
      <c r="B4352" s="4">
        <f>Buildings!B4348</f>
        <v>2019</v>
      </c>
      <c r="C4352" s="5">
        <f>Buildings!C4348</f>
        <v>202.33840335719299</v>
      </c>
      <c r="D4352" s="15">
        <f>Buildings!D4348</f>
        <v>4.4708806818181799</v>
      </c>
      <c r="E4352" s="4">
        <f t="shared" si="134"/>
        <v>1</v>
      </c>
      <c r="F4352" s="5">
        <f t="shared" si="135"/>
        <v>202.33840335719299</v>
      </c>
    </row>
    <row r="4353" spans="1:6" x14ac:dyDescent="0.3">
      <c r="A4353" t="str">
        <f>Buildings!A4349</f>
        <v>2019_353</v>
      </c>
      <c r="B4353" s="4">
        <f>Buildings!B4349</f>
        <v>2019</v>
      </c>
      <c r="C4353" s="5">
        <f>Buildings!C4349</f>
        <v>294.16972550749801</v>
      </c>
      <c r="D4353" s="15">
        <f>Buildings!D4349</f>
        <v>4.63671875</v>
      </c>
      <c r="E4353" s="4">
        <f t="shared" si="134"/>
        <v>1</v>
      </c>
      <c r="F4353" s="5">
        <f t="shared" si="135"/>
        <v>294.16972550749801</v>
      </c>
    </row>
    <row r="4354" spans="1:6" x14ac:dyDescent="0.3">
      <c r="A4354" t="str">
        <f>Buildings!A4350</f>
        <v>2019_354</v>
      </c>
      <c r="B4354" s="4">
        <f>Buildings!B4350</f>
        <v>2019</v>
      </c>
      <c r="C4354" s="5">
        <f>Buildings!C4350</f>
        <v>36.765732284635298</v>
      </c>
      <c r="D4354" s="15">
        <f>Buildings!D4350</f>
        <v>3.9609375</v>
      </c>
      <c r="E4354" s="4">
        <f t="shared" si="134"/>
        <v>1</v>
      </c>
      <c r="F4354" s="5">
        <f t="shared" si="135"/>
        <v>36.765732284635298</v>
      </c>
    </row>
    <row r="4355" spans="1:6" x14ac:dyDescent="0.3">
      <c r="A4355" t="str">
        <f>Buildings!A4351</f>
        <v>2019_355</v>
      </c>
      <c r="B4355" s="4">
        <f>Buildings!B4351</f>
        <v>2019</v>
      </c>
      <c r="C4355" s="5">
        <f>Buildings!C4351</f>
        <v>2187.2760919369798</v>
      </c>
      <c r="D4355" s="15">
        <f>Buildings!D4351</f>
        <v>17.074185924369701</v>
      </c>
      <c r="E4355" s="4">
        <f t="shared" si="134"/>
        <v>5</v>
      </c>
      <c r="F4355" s="5">
        <f t="shared" si="135"/>
        <v>10936.380459684899</v>
      </c>
    </row>
    <row r="4356" spans="1:6" x14ac:dyDescent="0.3">
      <c r="A4356" t="str">
        <f>Buildings!A4352</f>
        <v>2019_356</v>
      </c>
      <c r="B4356" s="4">
        <f>Buildings!B4352</f>
        <v>2019</v>
      </c>
      <c r="C4356" s="5">
        <f>Buildings!C4352</f>
        <v>36.817113956436501</v>
      </c>
      <c r="D4356" s="15">
        <f>Buildings!D4352</f>
        <v>5.7109375</v>
      </c>
      <c r="E4356" s="4">
        <f t="shared" si="134"/>
        <v>1</v>
      </c>
      <c r="F4356" s="5">
        <f t="shared" si="135"/>
        <v>36.817113956436501</v>
      </c>
    </row>
    <row r="4357" spans="1:6" x14ac:dyDescent="0.3">
      <c r="A4357" t="str">
        <f>Buildings!A4353</f>
        <v>2019_357</v>
      </c>
      <c r="B4357" s="4">
        <f>Buildings!B4353</f>
        <v>2019</v>
      </c>
      <c r="C4357" s="5">
        <f>Buildings!C4353</f>
        <v>569.92654224671401</v>
      </c>
      <c r="D4357" s="15">
        <f>Buildings!D4353</f>
        <v>6.6532258064516103</v>
      </c>
      <c r="E4357" s="4">
        <f t="shared" si="134"/>
        <v>2</v>
      </c>
      <c r="F4357" s="5">
        <f t="shared" si="135"/>
        <v>1139.853084493428</v>
      </c>
    </row>
    <row r="4358" spans="1:6" x14ac:dyDescent="0.3">
      <c r="A4358" t="str">
        <f>Buildings!A4354</f>
        <v>2019_358</v>
      </c>
      <c r="B4358" s="4">
        <f>Buildings!B4354</f>
        <v>2019</v>
      </c>
      <c r="C4358" s="5">
        <f>Buildings!C4354</f>
        <v>92.0003915652633</v>
      </c>
      <c r="D4358" s="15">
        <f>Buildings!D4354</f>
        <v>4.8546874999999998</v>
      </c>
      <c r="E4358" s="4">
        <f t="shared" si="134"/>
        <v>1</v>
      </c>
      <c r="F4358" s="5">
        <f t="shared" si="135"/>
        <v>92.0003915652633</v>
      </c>
    </row>
    <row r="4359" spans="1:6" x14ac:dyDescent="0.3">
      <c r="A4359" t="str">
        <f>Buildings!A4355</f>
        <v>2019_359</v>
      </c>
      <c r="B4359" s="4">
        <f>Buildings!B4355</f>
        <v>2019</v>
      </c>
      <c r="C4359" s="5">
        <f>Buildings!C4355</f>
        <v>349.40170175582199</v>
      </c>
      <c r="D4359" s="15">
        <f>Buildings!D4355</f>
        <v>5.6373355263157903</v>
      </c>
      <c r="E4359" s="4">
        <f t="shared" ref="E4359:E4422" si="136">MAX(1,FLOOR(D4359/$B$3,1))</f>
        <v>1</v>
      </c>
      <c r="F4359" s="5">
        <f t="shared" ref="F4359:F4422" si="137">C4359*E4359</f>
        <v>349.40170175582199</v>
      </c>
    </row>
    <row r="4360" spans="1:6" x14ac:dyDescent="0.3">
      <c r="A4360" t="str">
        <f>Buildings!A4356</f>
        <v>2019_360</v>
      </c>
      <c r="B4360" s="4">
        <f>Buildings!B4356</f>
        <v>2019</v>
      </c>
      <c r="C4360" s="5">
        <f>Buildings!C4356</f>
        <v>257.45656254701299</v>
      </c>
      <c r="D4360" s="15">
        <f>Buildings!D4356</f>
        <v>5.33984375</v>
      </c>
      <c r="E4360" s="4">
        <f t="shared" si="136"/>
        <v>1</v>
      </c>
      <c r="F4360" s="5">
        <f t="shared" si="137"/>
        <v>257.45656254701299</v>
      </c>
    </row>
    <row r="4361" spans="1:6" x14ac:dyDescent="0.3">
      <c r="A4361" t="str">
        <f>Buildings!A4357</f>
        <v>2019_361</v>
      </c>
      <c r="B4361" s="4">
        <f>Buildings!B4357</f>
        <v>2019</v>
      </c>
      <c r="C4361" s="5">
        <f>Buildings!C4357</f>
        <v>239.000091375783</v>
      </c>
      <c r="D4361" s="15">
        <f>Buildings!D4357</f>
        <v>6.5649038461538503</v>
      </c>
      <c r="E4361" s="4">
        <f t="shared" si="136"/>
        <v>2</v>
      </c>
      <c r="F4361" s="5">
        <f t="shared" si="137"/>
        <v>478.000182751566</v>
      </c>
    </row>
    <row r="4362" spans="1:6" x14ac:dyDescent="0.3">
      <c r="A4362" t="str">
        <f>Buildings!A4358</f>
        <v>2019_362</v>
      </c>
      <c r="B4362" s="4">
        <f>Buildings!B4358</f>
        <v>2019</v>
      </c>
      <c r="C4362" s="5">
        <f>Buildings!C4358</f>
        <v>239.05013393889999</v>
      </c>
      <c r="D4362" s="15">
        <f>Buildings!D4358</f>
        <v>6.0498798076923102</v>
      </c>
      <c r="E4362" s="4">
        <f t="shared" si="136"/>
        <v>2</v>
      </c>
      <c r="F4362" s="5">
        <f t="shared" si="137"/>
        <v>478.10026787779998</v>
      </c>
    </row>
    <row r="4363" spans="1:6" x14ac:dyDescent="0.3">
      <c r="A4363" t="str">
        <f>Buildings!A4359</f>
        <v>2019_363</v>
      </c>
      <c r="B4363" s="4">
        <f>Buildings!B4359</f>
        <v>2019</v>
      </c>
      <c r="C4363" s="5">
        <f>Buildings!C4359</f>
        <v>275.76469342783099</v>
      </c>
      <c r="D4363" s="15">
        <f>Buildings!D4359</f>
        <v>6.0651041666666696</v>
      </c>
      <c r="E4363" s="4">
        <f t="shared" si="136"/>
        <v>2</v>
      </c>
      <c r="F4363" s="5">
        <f t="shared" si="137"/>
        <v>551.52938685566198</v>
      </c>
    </row>
    <row r="4364" spans="1:6" x14ac:dyDescent="0.3">
      <c r="A4364" t="str">
        <f>Buildings!A4360</f>
        <v>2019_364</v>
      </c>
      <c r="B4364" s="4">
        <f>Buildings!B4360</f>
        <v>2019</v>
      </c>
      <c r="C4364" s="5">
        <f>Buildings!C4360</f>
        <v>367.77100818231702</v>
      </c>
      <c r="D4364" s="15">
        <f>Buildings!D4360</f>
        <v>6.484375</v>
      </c>
      <c r="E4364" s="4">
        <f t="shared" si="136"/>
        <v>2</v>
      </c>
      <c r="F4364" s="5">
        <f t="shared" si="137"/>
        <v>735.54201636463404</v>
      </c>
    </row>
    <row r="4365" spans="1:6" x14ac:dyDescent="0.3">
      <c r="A4365" t="str">
        <f>Buildings!A4361</f>
        <v>2019_365</v>
      </c>
      <c r="B4365" s="4">
        <f>Buildings!B4361</f>
        <v>2019</v>
      </c>
      <c r="C4365" s="5">
        <f>Buildings!C4361</f>
        <v>275.81392563879501</v>
      </c>
      <c r="D4365" s="15">
        <f>Buildings!D4361</f>
        <v>4.7947916666666703</v>
      </c>
      <c r="E4365" s="4">
        <f t="shared" si="136"/>
        <v>1</v>
      </c>
      <c r="F4365" s="5">
        <f t="shared" si="137"/>
        <v>275.81392563879501</v>
      </c>
    </row>
    <row r="4366" spans="1:6" x14ac:dyDescent="0.3">
      <c r="A4366" t="str">
        <f>Buildings!A4362</f>
        <v>2019_366</v>
      </c>
      <c r="B4366" s="4">
        <f>Buildings!B4362</f>
        <v>2019</v>
      </c>
      <c r="C4366" s="5">
        <f>Buildings!C4362</f>
        <v>202.28445380926101</v>
      </c>
      <c r="D4366" s="15">
        <f>Buildings!D4362</f>
        <v>5.3501420454545503</v>
      </c>
      <c r="E4366" s="4">
        <f t="shared" si="136"/>
        <v>1</v>
      </c>
      <c r="F4366" s="5">
        <f t="shared" si="137"/>
        <v>202.28445380926101</v>
      </c>
    </row>
    <row r="4367" spans="1:6" x14ac:dyDescent="0.3">
      <c r="A4367" t="str">
        <f>Buildings!A4363</f>
        <v>2019_367</v>
      </c>
      <c r="B4367" s="4">
        <f>Buildings!B4363</f>
        <v>2019</v>
      </c>
      <c r="C4367" s="5">
        <f>Buildings!C4363</f>
        <v>2427.4726155344401</v>
      </c>
      <c r="D4367" s="15">
        <f>Buildings!D4363</f>
        <v>13.7339015151515</v>
      </c>
      <c r="E4367" s="4">
        <f t="shared" si="136"/>
        <v>4</v>
      </c>
      <c r="F4367" s="5">
        <f t="shared" si="137"/>
        <v>9709.8904621377606</v>
      </c>
    </row>
    <row r="4368" spans="1:6" x14ac:dyDescent="0.3">
      <c r="A4368" t="str">
        <f>Buildings!A4364</f>
        <v>2019_368</v>
      </c>
      <c r="B4368" s="4">
        <f>Buildings!B4364</f>
        <v>2019</v>
      </c>
      <c r="C4368" s="5">
        <f>Buildings!C4364</f>
        <v>478.30869622528598</v>
      </c>
      <c r="D4368" s="15">
        <f>Buildings!D4364</f>
        <v>4.2518028846153904</v>
      </c>
      <c r="E4368" s="4">
        <f t="shared" si="136"/>
        <v>1</v>
      </c>
      <c r="F4368" s="5">
        <f t="shared" si="137"/>
        <v>478.30869622528598</v>
      </c>
    </row>
    <row r="4369" spans="1:6" x14ac:dyDescent="0.3">
      <c r="A4369" t="str">
        <f>Buildings!A4365</f>
        <v>2019_369</v>
      </c>
      <c r="B4369" s="4">
        <f>Buildings!B4365</f>
        <v>2019</v>
      </c>
      <c r="C4369" s="5">
        <f>Buildings!C4365</f>
        <v>349.246748581529</v>
      </c>
      <c r="D4369" s="15">
        <f>Buildings!D4365</f>
        <v>5.3231907894736796</v>
      </c>
      <c r="E4369" s="4">
        <f t="shared" si="136"/>
        <v>1</v>
      </c>
      <c r="F4369" s="5">
        <f t="shared" si="137"/>
        <v>349.246748581529</v>
      </c>
    </row>
    <row r="4370" spans="1:6" x14ac:dyDescent="0.3">
      <c r="A4370" t="str">
        <f>Buildings!A4366</f>
        <v>2019_370</v>
      </c>
      <c r="B4370" s="4">
        <f>Buildings!B4366</f>
        <v>2019</v>
      </c>
      <c r="C4370" s="5">
        <f>Buildings!C4366</f>
        <v>183.93032764643399</v>
      </c>
      <c r="D4370" s="15">
        <f>Buildings!D4366</f>
        <v>4.2937500000000002</v>
      </c>
      <c r="E4370" s="4">
        <f t="shared" si="136"/>
        <v>1</v>
      </c>
      <c r="F4370" s="5">
        <f t="shared" si="137"/>
        <v>183.93032764643399</v>
      </c>
    </row>
    <row r="4371" spans="1:6" x14ac:dyDescent="0.3">
      <c r="A4371" t="str">
        <f>Buildings!A4367</f>
        <v>2019_371</v>
      </c>
      <c r="B4371" s="4">
        <f>Buildings!B4367</f>
        <v>2019</v>
      </c>
      <c r="C4371" s="5">
        <f>Buildings!C4367</f>
        <v>202.14644730463601</v>
      </c>
      <c r="D4371" s="15">
        <f>Buildings!D4367</f>
        <v>8.6896306818181799</v>
      </c>
      <c r="E4371" s="4">
        <f t="shared" si="136"/>
        <v>2</v>
      </c>
      <c r="F4371" s="5">
        <f t="shared" si="137"/>
        <v>404.29289460927203</v>
      </c>
    </row>
    <row r="4372" spans="1:6" x14ac:dyDescent="0.3">
      <c r="A4372" t="str">
        <f>Buildings!A4368</f>
        <v>2019_372</v>
      </c>
      <c r="B4372" s="4">
        <f>Buildings!B4368</f>
        <v>2019</v>
      </c>
      <c r="C4372" s="5">
        <f>Buildings!C4368</f>
        <v>110.398274343461</v>
      </c>
      <c r="D4372" s="15">
        <f>Buildings!D4368</f>
        <v>5.3125</v>
      </c>
      <c r="E4372" s="4">
        <f t="shared" si="136"/>
        <v>1</v>
      </c>
      <c r="F4372" s="5">
        <f t="shared" si="137"/>
        <v>110.398274343461</v>
      </c>
    </row>
    <row r="4373" spans="1:6" x14ac:dyDescent="0.3">
      <c r="A4373" t="str">
        <f>Buildings!A4369</f>
        <v>2019_373</v>
      </c>
      <c r="B4373" s="4">
        <f>Buildings!B4369</f>
        <v>2019</v>
      </c>
      <c r="C4373" s="5">
        <f>Buildings!C4369</f>
        <v>110.33202131837599</v>
      </c>
      <c r="D4373" s="15">
        <f>Buildings!D4369</f>
        <v>5.43359375</v>
      </c>
      <c r="E4373" s="4">
        <f t="shared" si="136"/>
        <v>1</v>
      </c>
      <c r="F4373" s="5">
        <f t="shared" si="137"/>
        <v>110.33202131837599</v>
      </c>
    </row>
    <row r="4374" spans="1:6" x14ac:dyDescent="0.3">
      <c r="A4374" t="str">
        <f>Buildings!A4370</f>
        <v>2019_374</v>
      </c>
      <c r="B4374" s="4">
        <f>Buildings!B4370</f>
        <v>2019</v>
      </c>
      <c r="C4374" s="5">
        <f>Buildings!C4370</f>
        <v>91.931590369902594</v>
      </c>
      <c r="D4374" s="15">
        <f>Buildings!D4370</f>
        <v>3.0609375000000001</v>
      </c>
      <c r="E4374" s="4">
        <f t="shared" si="136"/>
        <v>1</v>
      </c>
      <c r="F4374" s="5">
        <f t="shared" si="137"/>
        <v>91.931590369902594</v>
      </c>
    </row>
    <row r="4375" spans="1:6" x14ac:dyDescent="0.3">
      <c r="A4375" t="str">
        <f>Buildings!A4371</f>
        <v>2019_375</v>
      </c>
      <c r="B4375" s="4">
        <f>Buildings!B4371</f>
        <v>2019</v>
      </c>
      <c r="C4375" s="5">
        <f>Buildings!C4371</f>
        <v>257.45586338918702</v>
      </c>
      <c r="D4375" s="15">
        <f>Buildings!D4371</f>
        <v>4.95758928571429</v>
      </c>
      <c r="E4375" s="4">
        <f t="shared" si="136"/>
        <v>1</v>
      </c>
      <c r="F4375" s="5">
        <f t="shared" si="137"/>
        <v>257.45586338918702</v>
      </c>
    </row>
    <row r="4376" spans="1:6" x14ac:dyDescent="0.3">
      <c r="A4376" t="str">
        <f>Buildings!A4372</f>
        <v>2019_376</v>
      </c>
      <c r="B4376" s="4">
        <f>Buildings!B4372</f>
        <v>2019</v>
      </c>
      <c r="C4376" s="5">
        <f>Buildings!C4372</f>
        <v>257.40518230199802</v>
      </c>
      <c r="D4376" s="15">
        <f>Buildings!D4372</f>
        <v>4.75334821428571</v>
      </c>
      <c r="E4376" s="4">
        <f t="shared" si="136"/>
        <v>1</v>
      </c>
      <c r="F4376" s="5">
        <f t="shared" si="137"/>
        <v>257.40518230199802</v>
      </c>
    </row>
    <row r="4377" spans="1:6" x14ac:dyDescent="0.3">
      <c r="A4377" t="str">
        <f>Buildings!A4373</f>
        <v>2019_377</v>
      </c>
      <c r="B4377" s="4">
        <f>Buildings!B4373</f>
        <v>2019</v>
      </c>
      <c r="C4377" s="5">
        <f>Buildings!C4373</f>
        <v>128.60199330374601</v>
      </c>
      <c r="D4377" s="15">
        <f>Buildings!D4373</f>
        <v>3.77008928571429</v>
      </c>
      <c r="E4377" s="4">
        <f t="shared" si="136"/>
        <v>1</v>
      </c>
      <c r="F4377" s="5">
        <f t="shared" si="137"/>
        <v>128.60199330374601</v>
      </c>
    </row>
    <row r="4378" spans="1:6" x14ac:dyDescent="0.3">
      <c r="A4378" t="str">
        <f>Buildings!A4374</f>
        <v>2019_378</v>
      </c>
      <c r="B4378" s="4">
        <f>Buildings!B4374</f>
        <v>2019</v>
      </c>
      <c r="C4378" s="5">
        <f>Buildings!C4374</f>
        <v>55.2760958876461</v>
      </c>
      <c r="D4378" s="15">
        <f>Buildings!D4374</f>
        <v>3.2395833333333299</v>
      </c>
      <c r="E4378" s="4">
        <f t="shared" si="136"/>
        <v>1</v>
      </c>
      <c r="F4378" s="5">
        <f t="shared" si="137"/>
        <v>55.2760958876461</v>
      </c>
    </row>
    <row r="4379" spans="1:6" x14ac:dyDescent="0.3">
      <c r="A4379" t="str">
        <f>Buildings!A4375</f>
        <v>2019_379</v>
      </c>
      <c r="B4379" s="4">
        <f>Buildings!B4375</f>
        <v>2019</v>
      </c>
      <c r="C4379" s="5">
        <f>Buildings!C4375</f>
        <v>36.8524763323367</v>
      </c>
      <c r="D4379" s="15">
        <f>Buildings!D4375</f>
        <v>6.0078125</v>
      </c>
      <c r="E4379" s="4">
        <f t="shared" si="136"/>
        <v>2</v>
      </c>
      <c r="F4379" s="5">
        <f t="shared" si="137"/>
        <v>73.704952664673399</v>
      </c>
    </row>
    <row r="4380" spans="1:6" x14ac:dyDescent="0.3">
      <c r="A4380" t="str">
        <f>Buildings!A4376</f>
        <v>2019_380</v>
      </c>
      <c r="B4380" s="4">
        <f>Buildings!B4376</f>
        <v>2019</v>
      </c>
      <c r="C4380" s="5">
        <f>Buildings!C4376</f>
        <v>331.19625644572102</v>
      </c>
      <c r="D4380" s="15">
        <f>Buildings!D4376</f>
        <v>4.5047743055555598</v>
      </c>
      <c r="E4380" s="4">
        <f t="shared" si="136"/>
        <v>1</v>
      </c>
      <c r="F4380" s="5">
        <f t="shared" si="137"/>
        <v>331.19625644572102</v>
      </c>
    </row>
    <row r="4381" spans="1:6" x14ac:dyDescent="0.3">
      <c r="A4381" t="str">
        <f>Buildings!A4377</f>
        <v>2019_381</v>
      </c>
      <c r="B4381" s="4">
        <f>Buildings!B4377</f>
        <v>2019</v>
      </c>
      <c r="C4381" s="5">
        <f>Buildings!C4377</f>
        <v>220.542079618201</v>
      </c>
      <c r="D4381" s="15">
        <f>Buildings!D4377</f>
        <v>8.4830729166666696</v>
      </c>
      <c r="E4381" s="4">
        <f t="shared" si="136"/>
        <v>2</v>
      </c>
      <c r="F4381" s="5">
        <f t="shared" si="137"/>
        <v>441.084159236402</v>
      </c>
    </row>
    <row r="4382" spans="1:6" x14ac:dyDescent="0.3">
      <c r="A4382" t="str">
        <f>Buildings!A4378</f>
        <v>2019_382</v>
      </c>
      <c r="B4382" s="4">
        <f>Buildings!B4378</f>
        <v>2019</v>
      </c>
      <c r="C4382" s="5">
        <f>Buildings!C4378</f>
        <v>165.57326728012401</v>
      </c>
      <c r="D4382" s="15">
        <f>Buildings!D4378</f>
        <v>5.0651041666666696</v>
      </c>
      <c r="E4382" s="4">
        <f t="shared" si="136"/>
        <v>1</v>
      </c>
      <c r="F4382" s="5">
        <f t="shared" si="137"/>
        <v>165.57326728012401</v>
      </c>
    </row>
    <row r="4383" spans="1:6" x14ac:dyDescent="0.3">
      <c r="A4383" t="str">
        <f>Buildings!A4379</f>
        <v>2019_383</v>
      </c>
      <c r="B4383" s="4">
        <f>Buildings!B4379</f>
        <v>2019</v>
      </c>
      <c r="C4383" s="5">
        <f>Buildings!C4379</f>
        <v>1010.64641660824</v>
      </c>
      <c r="D4383" s="15">
        <f>Buildings!D4379</f>
        <v>6.2011363636363601</v>
      </c>
      <c r="E4383" s="4">
        <f t="shared" si="136"/>
        <v>2</v>
      </c>
      <c r="F4383" s="5">
        <f t="shared" si="137"/>
        <v>2021.2928332164799</v>
      </c>
    </row>
    <row r="4384" spans="1:6" x14ac:dyDescent="0.3">
      <c r="A4384" t="str">
        <f>Buildings!A4380</f>
        <v>2019_384</v>
      </c>
      <c r="B4384" s="4">
        <f>Buildings!B4380</f>
        <v>2019</v>
      </c>
      <c r="C4384" s="5">
        <f>Buildings!C4380</f>
        <v>257.55943074263598</v>
      </c>
      <c r="D4384" s="15">
        <f>Buildings!D4380</f>
        <v>4.19587053571429</v>
      </c>
      <c r="E4384" s="4">
        <f t="shared" si="136"/>
        <v>1</v>
      </c>
      <c r="F4384" s="5">
        <f t="shared" si="137"/>
        <v>257.55943074263598</v>
      </c>
    </row>
    <row r="4385" spans="1:6" x14ac:dyDescent="0.3">
      <c r="A4385" t="str">
        <f>Buildings!A4381</f>
        <v>2019_385</v>
      </c>
      <c r="B4385" s="4">
        <f>Buildings!B4381</f>
        <v>2019</v>
      </c>
      <c r="C4385" s="5">
        <f>Buildings!C4381</f>
        <v>331.09221533313399</v>
      </c>
      <c r="D4385" s="15">
        <f>Buildings!D4381</f>
        <v>4.3940972222222197</v>
      </c>
      <c r="E4385" s="4">
        <f t="shared" si="136"/>
        <v>1</v>
      </c>
      <c r="F4385" s="5">
        <f t="shared" si="137"/>
        <v>331.09221533313399</v>
      </c>
    </row>
    <row r="4386" spans="1:6" x14ac:dyDescent="0.3">
      <c r="A4386" t="str">
        <f>Buildings!A4382</f>
        <v>2019_386</v>
      </c>
      <c r="B4386" s="4">
        <f>Buildings!B4382</f>
        <v>2019</v>
      </c>
      <c r="C4386" s="5">
        <f>Buildings!C4382</f>
        <v>606.758329290897</v>
      </c>
      <c r="D4386" s="15">
        <f>Buildings!D4382</f>
        <v>5.4031723484848504</v>
      </c>
      <c r="E4386" s="4">
        <f t="shared" si="136"/>
        <v>1</v>
      </c>
      <c r="F4386" s="5">
        <f t="shared" si="137"/>
        <v>606.758329290897</v>
      </c>
    </row>
    <row r="4387" spans="1:6" x14ac:dyDescent="0.3">
      <c r="A4387" t="str">
        <f>Buildings!A4383</f>
        <v>2019_387</v>
      </c>
      <c r="B4387" s="4">
        <f>Buildings!B4383</f>
        <v>2019</v>
      </c>
      <c r="C4387" s="5">
        <f>Buildings!C4383</f>
        <v>294.22371322289098</v>
      </c>
      <c r="D4387" s="15">
        <f>Buildings!D4383</f>
        <v>4.19873046875</v>
      </c>
      <c r="E4387" s="4">
        <f t="shared" si="136"/>
        <v>1</v>
      </c>
      <c r="F4387" s="5">
        <f t="shared" si="137"/>
        <v>294.22371322289098</v>
      </c>
    </row>
    <row r="4388" spans="1:6" x14ac:dyDescent="0.3">
      <c r="A4388" t="str">
        <f>Buildings!A4384</f>
        <v>2019_388</v>
      </c>
      <c r="B4388" s="4">
        <f>Buildings!B4384</f>
        <v>2019</v>
      </c>
      <c r="C4388" s="5">
        <f>Buildings!C4384</f>
        <v>312.64021507650602</v>
      </c>
      <c r="D4388" s="15">
        <f>Buildings!D4384</f>
        <v>4.7674632352941204</v>
      </c>
      <c r="E4388" s="4">
        <f t="shared" si="136"/>
        <v>1</v>
      </c>
      <c r="F4388" s="5">
        <f t="shared" si="137"/>
        <v>312.64021507650602</v>
      </c>
    </row>
    <row r="4389" spans="1:6" x14ac:dyDescent="0.3">
      <c r="A4389" t="str">
        <f>Buildings!A4385</f>
        <v>2019_389</v>
      </c>
      <c r="B4389" s="4">
        <f>Buildings!B4385</f>
        <v>2019</v>
      </c>
      <c r="C4389" s="5">
        <f>Buildings!C4385</f>
        <v>4007.45902084932</v>
      </c>
      <c r="D4389" s="15">
        <f>Buildings!D4385</f>
        <v>8.5082783830275197</v>
      </c>
      <c r="E4389" s="4">
        <f t="shared" si="136"/>
        <v>2</v>
      </c>
      <c r="F4389" s="5">
        <f t="shared" si="137"/>
        <v>8014.9180416986401</v>
      </c>
    </row>
    <row r="4390" spans="1:6" x14ac:dyDescent="0.3">
      <c r="A4390" t="str">
        <f>Buildings!A4386</f>
        <v>2019_390</v>
      </c>
      <c r="B4390" s="4">
        <f>Buildings!B4386</f>
        <v>2019</v>
      </c>
      <c r="C4390" s="5">
        <f>Buildings!C4386</f>
        <v>275.91574008762802</v>
      </c>
      <c r="D4390" s="15">
        <f>Buildings!D4386</f>
        <v>4.6072916666666703</v>
      </c>
      <c r="E4390" s="4">
        <f t="shared" si="136"/>
        <v>1</v>
      </c>
      <c r="F4390" s="5">
        <f t="shared" si="137"/>
        <v>275.91574008762802</v>
      </c>
    </row>
    <row r="4391" spans="1:6" x14ac:dyDescent="0.3">
      <c r="A4391" t="str">
        <f>Buildings!A4387</f>
        <v>2019_391</v>
      </c>
      <c r="B4391" s="4">
        <f>Buildings!B4387</f>
        <v>2019</v>
      </c>
      <c r="C4391" s="5">
        <f>Buildings!C4387</f>
        <v>367.75313912332098</v>
      </c>
      <c r="D4391" s="15">
        <f>Buildings!D4387</f>
        <v>4.4601562499999998</v>
      </c>
      <c r="E4391" s="4">
        <f t="shared" si="136"/>
        <v>1</v>
      </c>
      <c r="F4391" s="5">
        <f t="shared" si="137"/>
        <v>367.75313912332098</v>
      </c>
    </row>
    <row r="4392" spans="1:6" x14ac:dyDescent="0.3">
      <c r="A4392" t="str">
        <f>Buildings!A4388</f>
        <v>2019_392</v>
      </c>
      <c r="B4392" s="4">
        <f>Buildings!B4388</f>
        <v>2019</v>
      </c>
      <c r="C4392" s="5">
        <f>Buildings!C4388</f>
        <v>294.174090329558</v>
      </c>
      <c r="D4392" s="15">
        <f>Buildings!D4388</f>
        <v>5.97705078125</v>
      </c>
      <c r="E4392" s="4">
        <f t="shared" si="136"/>
        <v>1</v>
      </c>
      <c r="F4392" s="5">
        <f t="shared" si="137"/>
        <v>294.174090329558</v>
      </c>
    </row>
    <row r="4393" spans="1:6" x14ac:dyDescent="0.3">
      <c r="A4393" t="str">
        <f>Buildings!A4389</f>
        <v>2019_393</v>
      </c>
      <c r="B4393" s="4">
        <f>Buildings!B4389</f>
        <v>2019</v>
      </c>
      <c r="C4393" s="5">
        <f>Buildings!C4389</f>
        <v>165.41938080266101</v>
      </c>
      <c r="D4393" s="15">
        <f>Buildings!D4389</f>
        <v>5.1605902777777803</v>
      </c>
      <c r="E4393" s="4">
        <f t="shared" si="136"/>
        <v>1</v>
      </c>
      <c r="F4393" s="5">
        <f t="shared" si="137"/>
        <v>165.41938080266101</v>
      </c>
    </row>
    <row r="4394" spans="1:6" x14ac:dyDescent="0.3">
      <c r="A4394" t="str">
        <f>Buildings!A4390</f>
        <v>2019_394</v>
      </c>
      <c r="B4394" s="4">
        <f>Buildings!B4390</f>
        <v>2019</v>
      </c>
      <c r="C4394" s="5">
        <f>Buildings!C4390</f>
        <v>569.88441261649098</v>
      </c>
      <c r="D4394" s="15">
        <f>Buildings!D4390</f>
        <v>5.4556451612903203</v>
      </c>
      <c r="E4394" s="4">
        <f t="shared" si="136"/>
        <v>1</v>
      </c>
      <c r="F4394" s="5">
        <f t="shared" si="137"/>
        <v>569.88441261649098</v>
      </c>
    </row>
    <row r="4395" spans="1:6" x14ac:dyDescent="0.3">
      <c r="A4395" t="str">
        <f>Buildings!A4391</f>
        <v>2019_395</v>
      </c>
      <c r="B4395" s="4">
        <f>Buildings!B4391</f>
        <v>2019</v>
      </c>
      <c r="C4395" s="5">
        <f>Buildings!C4391</f>
        <v>275.77786058932497</v>
      </c>
      <c r="D4395" s="15">
        <f>Buildings!D4391</f>
        <v>4.8125</v>
      </c>
      <c r="E4395" s="4">
        <f t="shared" si="136"/>
        <v>1</v>
      </c>
      <c r="F4395" s="5">
        <f t="shared" si="137"/>
        <v>275.77786058932497</v>
      </c>
    </row>
    <row r="4396" spans="1:6" x14ac:dyDescent="0.3">
      <c r="A4396" t="str">
        <f>Buildings!A4392</f>
        <v>2019_396</v>
      </c>
      <c r="B4396" s="4">
        <f>Buildings!B4392</f>
        <v>2019</v>
      </c>
      <c r="C4396" s="5">
        <f>Buildings!C4392</f>
        <v>18.357132503762799</v>
      </c>
      <c r="D4396" s="15">
        <f>Buildings!D4392</f>
        <v>3.0703125</v>
      </c>
      <c r="E4396" s="4">
        <f t="shared" si="136"/>
        <v>1</v>
      </c>
      <c r="F4396" s="5">
        <f t="shared" si="137"/>
        <v>18.357132503762799</v>
      </c>
    </row>
    <row r="4397" spans="1:6" x14ac:dyDescent="0.3">
      <c r="A4397" t="str">
        <f>Buildings!A4393</f>
        <v>2019_397</v>
      </c>
      <c r="B4397" s="4">
        <f>Buildings!B4393</f>
        <v>2019</v>
      </c>
      <c r="C4397" s="5">
        <f>Buildings!C4393</f>
        <v>55.123726652935098</v>
      </c>
      <c r="D4397" s="15">
        <f>Buildings!D4393</f>
        <v>3.1015625</v>
      </c>
      <c r="E4397" s="4">
        <f t="shared" si="136"/>
        <v>1</v>
      </c>
      <c r="F4397" s="5">
        <f t="shared" si="137"/>
        <v>55.123726652935098</v>
      </c>
    </row>
    <row r="4398" spans="1:6" x14ac:dyDescent="0.3">
      <c r="A4398" t="str">
        <f>Buildings!A4394</f>
        <v>2019_398</v>
      </c>
      <c r="B4398" s="4">
        <f>Buildings!B4394</f>
        <v>2019</v>
      </c>
      <c r="C4398" s="5">
        <f>Buildings!C4394</f>
        <v>275.96618028357602</v>
      </c>
      <c r="D4398" s="15">
        <f>Buildings!D4394</f>
        <v>4.8875000000000002</v>
      </c>
      <c r="E4398" s="4">
        <f t="shared" si="136"/>
        <v>1</v>
      </c>
      <c r="F4398" s="5">
        <f t="shared" si="137"/>
        <v>275.96618028357602</v>
      </c>
    </row>
    <row r="4399" spans="1:6" x14ac:dyDescent="0.3">
      <c r="A4399" t="str">
        <f>Buildings!A4395</f>
        <v>2019_399</v>
      </c>
      <c r="B4399" s="4">
        <f>Buildings!B4395</f>
        <v>2019</v>
      </c>
      <c r="C4399" s="5">
        <f>Buildings!C4395</f>
        <v>293.988128449768</v>
      </c>
      <c r="D4399" s="15">
        <f>Buildings!D4395</f>
        <v>4.27587890625</v>
      </c>
      <c r="E4399" s="4">
        <f t="shared" si="136"/>
        <v>1</v>
      </c>
      <c r="F4399" s="5">
        <f t="shared" si="137"/>
        <v>293.988128449768</v>
      </c>
    </row>
    <row r="4400" spans="1:6" x14ac:dyDescent="0.3">
      <c r="A4400" t="str">
        <f>Buildings!A4396</f>
        <v>2019_400</v>
      </c>
      <c r="B4400" s="4">
        <f>Buildings!B4396</f>
        <v>2019</v>
      </c>
      <c r="C4400" s="5">
        <f>Buildings!C4396</f>
        <v>404.665839297697</v>
      </c>
      <c r="D4400" s="15">
        <f>Buildings!D4396</f>
        <v>5.8512073863636402</v>
      </c>
      <c r="E4400" s="4">
        <f t="shared" si="136"/>
        <v>1</v>
      </c>
      <c r="F4400" s="5">
        <f t="shared" si="137"/>
        <v>404.665839297697</v>
      </c>
    </row>
    <row r="4401" spans="1:6" x14ac:dyDescent="0.3">
      <c r="A4401" t="str">
        <f>Buildings!A4397</f>
        <v>2019_401</v>
      </c>
      <c r="B4401" s="4">
        <f>Buildings!B4397</f>
        <v>2019</v>
      </c>
      <c r="C4401" s="5">
        <f>Buildings!C4397</f>
        <v>73.480271266773599</v>
      </c>
      <c r="D4401" s="15">
        <f>Buildings!D4397</f>
        <v>3.658203125</v>
      </c>
      <c r="E4401" s="4">
        <f t="shared" si="136"/>
        <v>1</v>
      </c>
      <c r="F4401" s="5">
        <f t="shared" si="137"/>
        <v>73.480271266773599</v>
      </c>
    </row>
    <row r="4402" spans="1:6" x14ac:dyDescent="0.3">
      <c r="A4402" t="str">
        <f>Buildings!A4398</f>
        <v>2019_402</v>
      </c>
      <c r="B4402" s="4">
        <f>Buildings!B4398</f>
        <v>2019</v>
      </c>
      <c r="C4402" s="5">
        <f>Buildings!C4398</f>
        <v>147.06487613357601</v>
      </c>
      <c r="D4402" s="15">
        <f>Buildings!D4398</f>
        <v>5.2998046875</v>
      </c>
      <c r="E4402" s="4">
        <f t="shared" si="136"/>
        <v>1</v>
      </c>
      <c r="F4402" s="5">
        <f t="shared" si="137"/>
        <v>147.06487613357601</v>
      </c>
    </row>
    <row r="4403" spans="1:6" x14ac:dyDescent="0.3">
      <c r="A4403" t="str">
        <f>Buildings!A4399</f>
        <v>2019_403</v>
      </c>
      <c r="B4403" s="4">
        <f>Buildings!B4399</f>
        <v>2019</v>
      </c>
      <c r="C4403" s="5">
        <f>Buildings!C4399</f>
        <v>845.92041545733798</v>
      </c>
      <c r="D4403" s="15">
        <f>Buildings!D4399</f>
        <v>7.1800271739130404</v>
      </c>
      <c r="E4403" s="4">
        <f t="shared" si="136"/>
        <v>2</v>
      </c>
      <c r="F4403" s="5">
        <f t="shared" si="137"/>
        <v>1691.840830914676</v>
      </c>
    </row>
    <row r="4404" spans="1:6" x14ac:dyDescent="0.3">
      <c r="A4404" t="str">
        <f>Buildings!A4400</f>
        <v>2019_404</v>
      </c>
      <c r="B4404" s="4">
        <f>Buildings!B4400</f>
        <v>2019</v>
      </c>
      <c r="C4404" s="5">
        <f>Buildings!C4400</f>
        <v>18.348674319684498</v>
      </c>
      <c r="D4404" s="15">
        <f>Buildings!D4400</f>
        <v>1.9453125</v>
      </c>
      <c r="E4404" s="4">
        <f t="shared" si="136"/>
        <v>1</v>
      </c>
      <c r="F4404" s="5">
        <f t="shared" si="137"/>
        <v>18.348674319684498</v>
      </c>
    </row>
    <row r="4405" spans="1:6" x14ac:dyDescent="0.3">
      <c r="A4405" t="str">
        <f>Buildings!A4401</f>
        <v>2019_405</v>
      </c>
      <c r="B4405" s="4">
        <f>Buildings!B4401</f>
        <v>2019</v>
      </c>
      <c r="C4405" s="5">
        <f>Buildings!C4401</f>
        <v>128.806939791888</v>
      </c>
      <c r="D4405" s="15">
        <f>Buildings!D4401</f>
        <v>4.08147321428571</v>
      </c>
      <c r="E4405" s="4">
        <f t="shared" si="136"/>
        <v>1</v>
      </c>
      <c r="F4405" s="5">
        <f t="shared" si="137"/>
        <v>128.806939791888</v>
      </c>
    </row>
    <row r="4406" spans="1:6" x14ac:dyDescent="0.3">
      <c r="A4406" t="str">
        <f>Buildings!A4402</f>
        <v>2019_406</v>
      </c>
      <c r="B4406" s="4">
        <f>Buildings!B4402</f>
        <v>2019</v>
      </c>
      <c r="C4406" s="5">
        <f>Buildings!C4402</f>
        <v>18.456972332671299</v>
      </c>
      <c r="D4406" s="15">
        <f>Buildings!D4402</f>
        <v>5.375</v>
      </c>
      <c r="E4406" s="4">
        <f t="shared" si="136"/>
        <v>1</v>
      </c>
      <c r="F4406" s="5">
        <f t="shared" si="137"/>
        <v>18.456972332671299</v>
      </c>
    </row>
    <row r="4407" spans="1:6" x14ac:dyDescent="0.3">
      <c r="A4407" t="str">
        <f>Buildings!A4403</f>
        <v>2019_407</v>
      </c>
      <c r="B4407" s="4">
        <f>Buildings!B4403</f>
        <v>2019</v>
      </c>
      <c r="C4407" s="5">
        <f>Buildings!C4403</f>
        <v>331.04310236871203</v>
      </c>
      <c r="D4407" s="15">
        <f>Buildings!D4403</f>
        <v>4.7317708333333304</v>
      </c>
      <c r="E4407" s="4">
        <f t="shared" si="136"/>
        <v>1</v>
      </c>
      <c r="F4407" s="5">
        <f t="shared" si="137"/>
        <v>331.04310236871203</v>
      </c>
    </row>
    <row r="4408" spans="1:6" x14ac:dyDescent="0.3">
      <c r="A4408" t="str">
        <f>Buildings!A4404</f>
        <v>2019_408</v>
      </c>
      <c r="B4408" s="4">
        <f>Buildings!B4404</f>
        <v>2019</v>
      </c>
      <c r="C4408" s="5">
        <f>Buildings!C4404</f>
        <v>220.70017807744401</v>
      </c>
      <c r="D4408" s="15">
        <f>Buildings!D4404</f>
        <v>4.640625</v>
      </c>
      <c r="E4408" s="4">
        <f t="shared" si="136"/>
        <v>1</v>
      </c>
      <c r="F4408" s="5">
        <f t="shared" si="137"/>
        <v>220.70017807744401</v>
      </c>
    </row>
    <row r="4409" spans="1:6" x14ac:dyDescent="0.3">
      <c r="A4409" t="str">
        <f>Buildings!A4405</f>
        <v>2019_409</v>
      </c>
      <c r="B4409" s="4">
        <f>Buildings!B4405</f>
        <v>2019</v>
      </c>
      <c r="C4409" s="5">
        <f>Buildings!C4405</f>
        <v>18.348680835217198</v>
      </c>
      <c r="D4409" s="15">
        <f>Buildings!D4405</f>
        <v>2.9296875</v>
      </c>
      <c r="E4409" s="4">
        <f t="shared" si="136"/>
        <v>1</v>
      </c>
      <c r="F4409" s="5">
        <f t="shared" si="137"/>
        <v>18.348680835217198</v>
      </c>
    </row>
    <row r="4410" spans="1:6" x14ac:dyDescent="0.3">
      <c r="A4410" t="str">
        <f>Buildings!A4406</f>
        <v>2019_410</v>
      </c>
      <c r="B4410" s="4">
        <f>Buildings!B4406</f>
        <v>2019</v>
      </c>
      <c r="C4410" s="5">
        <f>Buildings!C4406</f>
        <v>1764.66431331169</v>
      </c>
      <c r="D4410" s="15">
        <f>Buildings!D4406</f>
        <v>9.272216796875</v>
      </c>
      <c r="E4410" s="4">
        <f t="shared" si="136"/>
        <v>3</v>
      </c>
      <c r="F4410" s="5">
        <f t="shared" si="137"/>
        <v>5293.9929399350694</v>
      </c>
    </row>
    <row r="4411" spans="1:6" x14ac:dyDescent="0.3">
      <c r="A4411" t="str">
        <f>Buildings!A4407</f>
        <v>2019_411</v>
      </c>
      <c r="B4411" s="4">
        <f>Buildings!B4407</f>
        <v>2019</v>
      </c>
      <c r="C4411" s="5">
        <f>Buildings!C4407</f>
        <v>36.8669711630791</v>
      </c>
      <c r="D4411" s="15">
        <f>Buildings!D4407</f>
        <v>3.23828125</v>
      </c>
      <c r="E4411" s="4">
        <f t="shared" si="136"/>
        <v>1</v>
      </c>
      <c r="F4411" s="5">
        <f t="shared" si="137"/>
        <v>36.8669711630791</v>
      </c>
    </row>
    <row r="4412" spans="1:6" x14ac:dyDescent="0.3">
      <c r="A4412" t="str">
        <f>Buildings!A4408</f>
        <v>2019_412</v>
      </c>
      <c r="B4412" s="4">
        <f>Buildings!B4408</f>
        <v>2019</v>
      </c>
      <c r="C4412" s="5">
        <f>Buildings!C4408</f>
        <v>459.75008118152601</v>
      </c>
      <c r="D4412" s="15">
        <f>Buildings!D4408</f>
        <v>4.3643749999999999</v>
      </c>
      <c r="E4412" s="4">
        <f t="shared" si="136"/>
        <v>1</v>
      </c>
      <c r="F4412" s="5">
        <f t="shared" si="137"/>
        <v>459.75008118152601</v>
      </c>
    </row>
    <row r="4413" spans="1:6" x14ac:dyDescent="0.3">
      <c r="A4413" t="str">
        <f>Buildings!A4409</f>
        <v>2019_413</v>
      </c>
      <c r="B4413" s="4">
        <f>Buildings!B4409</f>
        <v>2019</v>
      </c>
      <c r="C4413" s="5">
        <f>Buildings!C4409</f>
        <v>349.40131105482601</v>
      </c>
      <c r="D4413" s="15">
        <f>Buildings!D4409</f>
        <v>6.9124177631578902</v>
      </c>
      <c r="E4413" s="4">
        <f t="shared" si="136"/>
        <v>2</v>
      </c>
      <c r="F4413" s="5">
        <f t="shared" si="137"/>
        <v>698.80262210965202</v>
      </c>
    </row>
    <row r="4414" spans="1:6" x14ac:dyDescent="0.3">
      <c r="A4414" t="str">
        <f>Buildings!A4410</f>
        <v>2019_414</v>
      </c>
      <c r="B4414" s="4">
        <f>Buildings!B4410</f>
        <v>2019</v>
      </c>
      <c r="C4414" s="5">
        <f>Buildings!C4410</f>
        <v>110.43377834186001</v>
      </c>
      <c r="D4414" s="15">
        <f>Buildings!D4410</f>
        <v>3.1822916666666701</v>
      </c>
      <c r="E4414" s="4">
        <f t="shared" si="136"/>
        <v>1</v>
      </c>
      <c r="F4414" s="5">
        <f t="shared" si="137"/>
        <v>110.43377834186001</v>
      </c>
    </row>
    <row r="4415" spans="1:6" x14ac:dyDescent="0.3">
      <c r="A4415" t="str">
        <f>Buildings!A4411</f>
        <v>2019_415</v>
      </c>
      <c r="B4415" s="4">
        <f>Buildings!B4411</f>
        <v>2019</v>
      </c>
      <c r="C4415" s="5">
        <f>Buildings!C4411</f>
        <v>18.459785841405399</v>
      </c>
      <c r="D4415" s="15">
        <f>Buildings!D4411</f>
        <v>2.46875</v>
      </c>
      <c r="E4415" s="4">
        <f t="shared" si="136"/>
        <v>1</v>
      </c>
      <c r="F4415" s="5">
        <f t="shared" si="137"/>
        <v>18.459785841405399</v>
      </c>
    </row>
    <row r="4416" spans="1:6" x14ac:dyDescent="0.3">
      <c r="A4416" t="str">
        <f>Buildings!A4412</f>
        <v>2019_416</v>
      </c>
      <c r="B4416" s="4">
        <f>Buildings!B4412</f>
        <v>2019</v>
      </c>
      <c r="C4416" s="5">
        <f>Buildings!C4412</f>
        <v>680.55552088469301</v>
      </c>
      <c r="D4416" s="15">
        <f>Buildings!D4412</f>
        <v>4.8095439189189202</v>
      </c>
      <c r="E4416" s="4">
        <f t="shared" si="136"/>
        <v>1</v>
      </c>
      <c r="F4416" s="5">
        <f t="shared" si="137"/>
        <v>680.55552088469301</v>
      </c>
    </row>
    <row r="4417" spans="1:6" x14ac:dyDescent="0.3">
      <c r="A4417" t="str">
        <f>Buildings!A4413</f>
        <v>2019_417</v>
      </c>
      <c r="B4417" s="4">
        <f>Buildings!B4413</f>
        <v>2019</v>
      </c>
      <c r="C4417" s="5">
        <f>Buildings!C4413</f>
        <v>91.9479168877006</v>
      </c>
      <c r="D4417" s="15">
        <f>Buildings!D4413</f>
        <v>3.5828125000000002</v>
      </c>
      <c r="E4417" s="4">
        <f t="shared" si="136"/>
        <v>1</v>
      </c>
      <c r="F4417" s="5">
        <f t="shared" si="137"/>
        <v>91.9479168877006</v>
      </c>
    </row>
    <row r="4418" spans="1:6" x14ac:dyDescent="0.3">
      <c r="A4418" t="str">
        <f>Buildings!A4414</f>
        <v>2019_418</v>
      </c>
      <c r="B4418" s="4">
        <f>Buildings!B4414</f>
        <v>2019</v>
      </c>
      <c r="C4418" s="5">
        <f>Buildings!C4414</f>
        <v>36.748537381179602</v>
      </c>
      <c r="D4418" s="15">
        <f>Buildings!D4414</f>
        <v>3.8984375</v>
      </c>
      <c r="E4418" s="4">
        <f t="shared" si="136"/>
        <v>1</v>
      </c>
      <c r="F4418" s="5">
        <f t="shared" si="137"/>
        <v>36.748537381179602</v>
      </c>
    </row>
    <row r="4419" spans="1:6" x14ac:dyDescent="0.3">
      <c r="A4419" t="str">
        <f>Buildings!A4415</f>
        <v>2019_419</v>
      </c>
      <c r="B4419" s="4">
        <f>Buildings!B4415</f>
        <v>2019</v>
      </c>
      <c r="C4419" s="5">
        <f>Buildings!C4415</f>
        <v>294.142717560753</v>
      </c>
      <c r="D4419" s="15">
        <f>Buildings!D4415</f>
        <v>5.43212890625</v>
      </c>
      <c r="E4419" s="4">
        <f t="shared" si="136"/>
        <v>1</v>
      </c>
      <c r="F4419" s="5">
        <f t="shared" si="137"/>
        <v>294.142717560753</v>
      </c>
    </row>
    <row r="4420" spans="1:6" x14ac:dyDescent="0.3">
      <c r="A4420" t="str">
        <f>Buildings!A4416</f>
        <v>2019_420</v>
      </c>
      <c r="B4420" s="4">
        <f>Buildings!B4416</f>
        <v>2019</v>
      </c>
      <c r="C4420" s="5">
        <f>Buildings!C4416</f>
        <v>147.11678777355701</v>
      </c>
      <c r="D4420" s="15">
        <f>Buildings!D4416</f>
        <v>6.119140625</v>
      </c>
      <c r="E4420" s="4">
        <f t="shared" si="136"/>
        <v>2</v>
      </c>
      <c r="F4420" s="5">
        <f t="shared" si="137"/>
        <v>294.23357554711401</v>
      </c>
    </row>
    <row r="4421" spans="1:6" x14ac:dyDescent="0.3">
      <c r="A4421" t="str">
        <f>Buildings!A4417</f>
        <v>2019_421</v>
      </c>
      <c r="B4421" s="4">
        <f>Buildings!B4417</f>
        <v>2019</v>
      </c>
      <c r="C4421" s="5">
        <f>Buildings!C4417</f>
        <v>165.342445805669</v>
      </c>
      <c r="D4421" s="15">
        <f>Buildings!D4417</f>
        <v>3.4730902777777799</v>
      </c>
      <c r="E4421" s="4">
        <f t="shared" si="136"/>
        <v>1</v>
      </c>
      <c r="F4421" s="5">
        <f t="shared" si="137"/>
        <v>165.342445805669</v>
      </c>
    </row>
    <row r="4422" spans="1:6" x14ac:dyDescent="0.3">
      <c r="A4422" t="str">
        <f>Buildings!A4418</f>
        <v>2019_422</v>
      </c>
      <c r="B4422" s="4">
        <f>Buildings!B4418</f>
        <v>2019</v>
      </c>
      <c r="C4422" s="5">
        <f>Buildings!C4418</f>
        <v>404.389588352293</v>
      </c>
      <c r="D4422" s="15">
        <f>Buildings!D4418</f>
        <v>5.0287642045454497</v>
      </c>
      <c r="E4422" s="4">
        <f t="shared" si="136"/>
        <v>1</v>
      </c>
      <c r="F4422" s="5">
        <f t="shared" si="137"/>
        <v>404.389588352293</v>
      </c>
    </row>
    <row r="4423" spans="1:6" x14ac:dyDescent="0.3">
      <c r="A4423" t="str">
        <f>Buildings!A4419</f>
        <v>2019_423</v>
      </c>
      <c r="B4423" s="4">
        <f>Buildings!B4419</f>
        <v>2019</v>
      </c>
      <c r="C4423" s="5">
        <f>Buildings!C4419</f>
        <v>312.52453273907298</v>
      </c>
      <c r="D4423" s="15">
        <f>Buildings!D4419</f>
        <v>5.1001838235294104</v>
      </c>
      <c r="E4423" s="4">
        <f t="shared" ref="E4423:E4486" si="138">MAX(1,FLOOR(D4423/$B$3,1))</f>
        <v>1</v>
      </c>
      <c r="F4423" s="5">
        <f t="shared" ref="F4423:F4486" si="139">C4423*E4423</f>
        <v>312.52453273907298</v>
      </c>
    </row>
    <row r="4424" spans="1:6" x14ac:dyDescent="0.3">
      <c r="A4424" t="str">
        <f>Buildings!A4420</f>
        <v>2019_424</v>
      </c>
      <c r="B4424" s="4">
        <f>Buildings!B4420</f>
        <v>2019</v>
      </c>
      <c r="C4424" s="5">
        <f>Buildings!C4420</f>
        <v>165.42114579305101</v>
      </c>
      <c r="D4424" s="15">
        <f>Buildings!D4420</f>
        <v>3.8142361111111098</v>
      </c>
      <c r="E4424" s="4">
        <f t="shared" si="138"/>
        <v>1</v>
      </c>
      <c r="F4424" s="5">
        <f t="shared" si="139"/>
        <v>165.42114579305101</v>
      </c>
    </row>
    <row r="4425" spans="1:6" x14ac:dyDescent="0.3">
      <c r="A4425" t="str">
        <f>Buildings!A4421</f>
        <v>2019_425</v>
      </c>
      <c r="B4425" s="4">
        <f>Buildings!B4421</f>
        <v>2019</v>
      </c>
      <c r="C4425" s="5">
        <f>Buildings!C4421</f>
        <v>588.71252328157402</v>
      </c>
      <c r="D4425" s="15">
        <f>Buildings!D4421</f>
        <v>4.677001953125</v>
      </c>
      <c r="E4425" s="4">
        <f t="shared" si="138"/>
        <v>1</v>
      </c>
      <c r="F4425" s="5">
        <f t="shared" si="139"/>
        <v>588.71252328157402</v>
      </c>
    </row>
    <row r="4426" spans="1:6" x14ac:dyDescent="0.3">
      <c r="A4426" t="str">
        <f>Buildings!A4422</f>
        <v>2019_426</v>
      </c>
      <c r="B4426" s="4">
        <f>Buildings!B4422</f>
        <v>2019</v>
      </c>
      <c r="C4426" s="5">
        <f>Buildings!C4422</f>
        <v>36.714904386550202</v>
      </c>
      <c r="D4426" s="15">
        <f>Buildings!D4422</f>
        <v>2.4765625</v>
      </c>
      <c r="E4426" s="4">
        <f t="shared" si="138"/>
        <v>1</v>
      </c>
      <c r="F4426" s="5">
        <f t="shared" si="139"/>
        <v>36.714904386550202</v>
      </c>
    </row>
    <row r="4427" spans="1:6" x14ac:dyDescent="0.3">
      <c r="A4427" t="str">
        <f>Buildings!A4423</f>
        <v>2019_427</v>
      </c>
      <c r="B4427" s="4">
        <f>Buildings!B4423</f>
        <v>2019</v>
      </c>
      <c r="C4427" s="5">
        <f>Buildings!C4423</f>
        <v>202.19536793604499</v>
      </c>
      <c r="D4427" s="15">
        <f>Buildings!D4423</f>
        <v>5.2798295454545503</v>
      </c>
      <c r="E4427" s="4">
        <f t="shared" si="138"/>
        <v>1</v>
      </c>
      <c r="F4427" s="5">
        <f t="shared" si="139"/>
        <v>202.19536793604499</v>
      </c>
    </row>
    <row r="4428" spans="1:6" x14ac:dyDescent="0.3">
      <c r="A4428" t="str">
        <f>Buildings!A4424</f>
        <v>2019_428</v>
      </c>
      <c r="B4428" s="4">
        <f>Buildings!B4424</f>
        <v>2019</v>
      </c>
      <c r="C4428" s="5">
        <f>Buildings!C4424</f>
        <v>367.920654162765</v>
      </c>
      <c r="D4428" s="15">
        <f>Buildings!D4424</f>
        <v>5.1218750000000002</v>
      </c>
      <c r="E4428" s="4">
        <f t="shared" si="138"/>
        <v>1</v>
      </c>
      <c r="F4428" s="5">
        <f t="shared" si="139"/>
        <v>367.920654162765</v>
      </c>
    </row>
    <row r="4429" spans="1:6" x14ac:dyDescent="0.3">
      <c r="A4429" t="str">
        <f>Buildings!A4425</f>
        <v>2019_429</v>
      </c>
      <c r="B4429" s="4">
        <f>Buildings!B4425</f>
        <v>2019</v>
      </c>
      <c r="C4429" s="5">
        <f>Buildings!C4425</f>
        <v>349.49286627024401</v>
      </c>
      <c r="D4429" s="15">
        <f>Buildings!D4425</f>
        <v>4.2849506578947398</v>
      </c>
      <c r="E4429" s="4">
        <f t="shared" si="138"/>
        <v>1</v>
      </c>
      <c r="F4429" s="5">
        <f t="shared" si="139"/>
        <v>349.49286627024401</v>
      </c>
    </row>
    <row r="4430" spans="1:6" x14ac:dyDescent="0.3">
      <c r="A4430" t="str">
        <f>Buildings!A4426</f>
        <v>2019_430</v>
      </c>
      <c r="B4430" s="4">
        <f>Buildings!B4426</f>
        <v>2019</v>
      </c>
      <c r="C4430" s="5">
        <f>Buildings!C4426</f>
        <v>275.976379141211</v>
      </c>
      <c r="D4430" s="15">
        <f>Buildings!D4426</f>
        <v>5.4515624999999996</v>
      </c>
      <c r="E4430" s="4">
        <f t="shared" si="138"/>
        <v>1</v>
      </c>
      <c r="F4430" s="5">
        <f t="shared" si="139"/>
        <v>275.976379141211</v>
      </c>
    </row>
    <row r="4431" spans="1:6" x14ac:dyDescent="0.3">
      <c r="A4431" t="str">
        <f>Buildings!A4427</f>
        <v>2019_431</v>
      </c>
      <c r="B4431" s="4">
        <f>Buildings!B4427</f>
        <v>2019</v>
      </c>
      <c r="C4431" s="5">
        <f>Buildings!C4427</f>
        <v>36.868936583399801</v>
      </c>
      <c r="D4431" s="15">
        <f>Buildings!D4427</f>
        <v>2.69921875</v>
      </c>
      <c r="E4431" s="4">
        <f t="shared" si="138"/>
        <v>1</v>
      </c>
      <c r="F4431" s="5">
        <f t="shared" si="139"/>
        <v>36.868936583399801</v>
      </c>
    </row>
    <row r="4432" spans="1:6" x14ac:dyDescent="0.3">
      <c r="A4432" t="str">
        <f>Buildings!A4428</f>
        <v>2019_432</v>
      </c>
      <c r="B4432" s="4">
        <f>Buildings!B4428</f>
        <v>2019</v>
      </c>
      <c r="C4432" s="5">
        <f>Buildings!C4428</f>
        <v>55.1999929528683</v>
      </c>
      <c r="D4432" s="15">
        <f>Buildings!D4428</f>
        <v>5.421875</v>
      </c>
      <c r="E4432" s="4">
        <f t="shared" si="138"/>
        <v>1</v>
      </c>
      <c r="F4432" s="5">
        <f t="shared" si="139"/>
        <v>55.1999929528683</v>
      </c>
    </row>
    <row r="4433" spans="1:6" x14ac:dyDescent="0.3">
      <c r="A4433" t="str">
        <f>Buildings!A4429</f>
        <v>2019_433</v>
      </c>
      <c r="B4433" s="4">
        <f>Buildings!B4429</f>
        <v>2019</v>
      </c>
      <c r="C4433" s="5">
        <f>Buildings!C4429</f>
        <v>441.24784750491398</v>
      </c>
      <c r="D4433" s="15">
        <f>Buildings!D4429</f>
        <v>6.8486328125</v>
      </c>
      <c r="E4433" s="4">
        <f t="shared" si="138"/>
        <v>2</v>
      </c>
      <c r="F4433" s="5">
        <f t="shared" si="139"/>
        <v>882.49569500982795</v>
      </c>
    </row>
    <row r="4434" spans="1:6" x14ac:dyDescent="0.3">
      <c r="A4434" t="str">
        <f>Buildings!A4430</f>
        <v>2019_434</v>
      </c>
      <c r="B4434" s="4">
        <f>Buildings!B4430</f>
        <v>2019</v>
      </c>
      <c r="C4434" s="5">
        <f>Buildings!C4430</f>
        <v>496.42354304716002</v>
      </c>
      <c r="D4434" s="15">
        <f>Buildings!D4430</f>
        <v>5.1302083333333304</v>
      </c>
      <c r="E4434" s="4">
        <f t="shared" si="138"/>
        <v>1</v>
      </c>
      <c r="F4434" s="5">
        <f t="shared" si="139"/>
        <v>496.42354304716002</v>
      </c>
    </row>
    <row r="4435" spans="1:6" x14ac:dyDescent="0.3">
      <c r="A4435" t="str">
        <f>Buildings!A4431</f>
        <v>2019_435</v>
      </c>
      <c r="B4435" s="4">
        <f>Buildings!B4431</f>
        <v>2019</v>
      </c>
      <c r="C4435" s="5">
        <f>Buildings!C4431</f>
        <v>386.256448816508</v>
      </c>
      <c r="D4435" s="15">
        <f>Buildings!D4431</f>
        <v>4.5145089285714297</v>
      </c>
      <c r="E4435" s="4">
        <f t="shared" si="138"/>
        <v>1</v>
      </c>
      <c r="F4435" s="5">
        <f t="shared" si="139"/>
        <v>386.256448816508</v>
      </c>
    </row>
    <row r="4436" spans="1:6" x14ac:dyDescent="0.3">
      <c r="A4436" t="str">
        <f>Buildings!A4432</f>
        <v>2019_436</v>
      </c>
      <c r="B4436" s="4">
        <f>Buildings!B4432</f>
        <v>2019</v>
      </c>
      <c r="C4436" s="5">
        <f>Buildings!C4432</f>
        <v>239.05455832556001</v>
      </c>
      <c r="D4436" s="15">
        <f>Buildings!D4432</f>
        <v>4.3040865384615401</v>
      </c>
      <c r="E4436" s="4">
        <f t="shared" si="138"/>
        <v>1</v>
      </c>
      <c r="F4436" s="5">
        <f t="shared" si="139"/>
        <v>239.05455832556001</v>
      </c>
    </row>
    <row r="4437" spans="1:6" x14ac:dyDescent="0.3">
      <c r="A4437" t="str">
        <f>Buildings!A4433</f>
        <v>2019_437</v>
      </c>
      <c r="B4437" s="4">
        <f>Buildings!B4433</f>
        <v>2019</v>
      </c>
      <c r="C4437" s="5">
        <f>Buildings!C4433</f>
        <v>514.93190384842501</v>
      </c>
      <c r="D4437" s="15">
        <f>Buildings!D4433</f>
        <v>4.2028459821428603</v>
      </c>
      <c r="E4437" s="4">
        <f t="shared" si="138"/>
        <v>1</v>
      </c>
      <c r="F4437" s="5">
        <f t="shared" si="139"/>
        <v>514.93190384842501</v>
      </c>
    </row>
    <row r="4438" spans="1:6" x14ac:dyDescent="0.3">
      <c r="A4438" t="str">
        <f>Buildings!A4434</f>
        <v>2019_438</v>
      </c>
      <c r="B4438" s="4">
        <f>Buildings!B4434</f>
        <v>2019</v>
      </c>
      <c r="C4438" s="5">
        <f>Buildings!C4434</f>
        <v>257.41687941551203</v>
      </c>
      <c r="D4438" s="15">
        <f>Buildings!D4434</f>
        <v>5.43805803571429</v>
      </c>
      <c r="E4438" s="4">
        <f t="shared" si="138"/>
        <v>1</v>
      </c>
      <c r="F4438" s="5">
        <f t="shared" si="139"/>
        <v>257.41687941551203</v>
      </c>
    </row>
    <row r="4439" spans="1:6" x14ac:dyDescent="0.3">
      <c r="A4439" t="str">
        <f>Buildings!A4435</f>
        <v>2019_439</v>
      </c>
      <c r="B4439" s="4">
        <f>Buildings!B4435</f>
        <v>2019</v>
      </c>
      <c r="C4439" s="5">
        <f>Buildings!C4435</f>
        <v>91.794683999381505</v>
      </c>
      <c r="D4439" s="15">
        <f>Buildings!D4435</f>
        <v>4.7406249999999996</v>
      </c>
      <c r="E4439" s="4">
        <f t="shared" si="138"/>
        <v>1</v>
      </c>
      <c r="F4439" s="5">
        <f t="shared" si="139"/>
        <v>91.794683999381505</v>
      </c>
    </row>
    <row r="4440" spans="1:6" x14ac:dyDescent="0.3">
      <c r="A4440" t="str">
        <f>Buildings!A4436</f>
        <v>2019_440</v>
      </c>
      <c r="B4440" s="4">
        <f>Buildings!B4436</f>
        <v>2019</v>
      </c>
      <c r="C4440" s="5">
        <f>Buildings!C4436</f>
        <v>496.40024955756797</v>
      </c>
      <c r="D4440" s="15">
        <f>Buildings!D4436</f>
        <v>4.1331018518518503</v>
      </c>
      <c r="E4440" s="4">
        <f t="shared" si="138"/>
        <v>1</v>
      </c>
      <c r="F4440" s="5">
        <f t="shared" si="139"/>
        <v>496.40024955756797</v>
      </c>
    </row>
    <row r="4441" spans="1:6" x14ac:dyDescent="0.3">
      <c r="A4441" t="str">
        <f>Buildings!A4437</f>
        <v>2019_441</v>
      </c>
      <c r="B4441" s="4">
        <f>Buildings!B4437</f>
        <v>2019</v>
      </c>
      <c r="C4441" s="5">
        <f>Buildings!C4437</f>
        <v>183.88090561889101</v>
      </c>
      <c r="D4441" s="15">
        <f>Buildings!D4437</f>
        <v>4.33984375</v>
      </c>
      <c r="E4441" s="4">
        <f t="shared" si="138"/>
        <v>1</v>
      </c>
      <c r="F4441" s="5">
        <f t="shared" si="139"/>
        <v>183.88090561889101</v>
      </c>
    </row>
    <row r="4442" spans="1:6" x14ac:dyDescent="0.3">
      <c r="A4442" t="str">
        <f>Buildings!A4438</f>
        <v>2019_442</v>
      </c>
      <c r="B4442" s="4">
        <f>Buildings!B4438</f>
        <v>2019</v>
      </c>
      <c r="C4442" s="5">
        <f>Buildings!C4438</f>
        <v>441.29843199998101</v>
      </c>
      <c r="D4442" s="15">
        <f>Buildings!D4438</f>
        <v>5.1751302083333304</v>
      </c>
      <c r="E4442" s="4">
        <f t="shared" si="138"/>
        <v>1</v>
      </c>
      <c r="F4442" s="5">
        <f t="shared" si="139"/>
        <v>441.29843199998101</v>
      </c>
    </row>
    <row r="4443" spans="1:6" x14ac:dyDescent="0.3">
      <c r="A4443" t="str">
        <f>Buildings!A4439</f>
        <v>2019_443</v>
      </c>
      <c r="B4443" s="4">
        <f>Buildings!B4439</f>
        <v>2019</v>
      </c>
      <c r="C4443" s="5">
        <f>Buildings!C4439</f>
        <v>257.28412448987399</v>
      </c>
      <c r="D4443" s="15">
        <f>Buildings!D4439</f>
        <v>6.0334821428571397</v>
      </c>
      <c r="E4443" s="4">
        <f t="shared" si="138"/>
        <v>2</v>
      </c>
      <c r="F4443" s="5">
        <f t="shared" si="139"/>
        <v>514.56824897974798</v>
      </c>
    </row>
    <row r="4444" spans="1:6" x14ac:dyDescent="0.3">
      <c r="A4444" t="str">
        <f>Buildings!A4440</f>
        <v>2019_444</v>
      </c>
      <c r="B4444" s="4">
        <f>Buildings!B4440</f>
        <v>2019</v>
      </c>
      <c r="C4444" s="5">
        <f>Buildings!C4440</f>
        <v>771.92582886666105</v>
      </c>
      <c r="D4444" s="15">
        <f>Buildings!D4440</f>
        <v>6.3015252976190501</v>
      </c>
      <c r="E4444" s="4">
        <f t="shared" si="138"/>
        <v>2</v>
      </c>
      <c r="F4444" s="5">
        <f t="shared" si="139"/>
        <v>1543.8516577333221</v>
      </c>
    </row>
    <row r="4445" spans="1:6" x14ac:dyDescent="0.3">
      <c r="A4445" t="str">
        <f>Buildings!A4441</f>
        <v>2019_445</v>
      </c>
      <c r="B4445" s="4">
        <f>Buildings!B4441</f>
        <v>2019</v>
      </c>
      <c r="C4445" s="5">
        <f>Buildings!C4441</f>
        <v>404.39014899358199</v>
      </c>
      <c r="D4445" s="15">
        <f>Buildings!D4441</f>
        <v>6.7006392045454497</v>
      </c>
      <c r="E4445" s="4">
        <f t="shared" si="138"/>
        <v>2</v>
      </c>
      <c r="F4445" s="5">
        <f t="shared" si="139"/>
        <v>808.78029798716398</v>
      </c>
    </row>
    <row r="4446" spans="1:6" x14ac:dyDescent="0.3">
      <c r="A4446" t="str">
        <f>Buildings!A4442</f>
        <v>2019_446</v>
      </c>
      <c r="B4446" s="4">
        <f>Buildings!B4442</f>
        <v>2019</v>
      </c>
      <c r="C4446" s="5">
        <f>Buildings!C4442</f>
        <v>18.407671287655798</v>
      </c>
      <c r="D4446" s="15">
        <f>Buildings!D4442</f>
        <v>2.7109375</v>
      </c>
      <c r="E4446" s="4">
        <f t="shared" si="138"/>
        <v>1</v>
      </c>
      <c r="F4446" s="5">
        <f t="shared" si="139"/>
        <v>18.407671287655798</v>
      </c>
    </row>
    <row r="4447" spans="1:6" x14ac:dyDescent="0.3">
      <c r="A4447" t="str">
        <f>Buildings!A4443</f>
        <v>2019_447</v>
      </c>
      <c r="B4447" s="4">
        <f>Buildings!B4443</f>
        <v>2019</v>
      </c>
      <c r="C4447" s="5">
        <f>Buildings!C4443</f>
        <v>386.15357070788701</v>
      </c>
      <c r="D4447" s="15">
        <f>Buildings!D4443</f>
        <v>3.6547619047619002</v>
      </c>
      <c r="E4447" s="4">
        <f t="shared" si="138"/>
        <v>1</v>
      </c>
      <c r="F4447" s="5">
        <f t="shared" si="139"/>
        <v>386.15357070788701</v>
      </c>
    </row>
    <row r="4448" spans="1:6" x14ac:dyDescent="0.3">
      <c r="A4448" t="str">
        <f>Buildings!A4444</f>
        <v>2019_448</v>
      </c>
      <c r="B4448" s="4">
        <f>Buildings!B4444</f>
        <v>2019</v>
      </c>
      <c r="C4448" s="5">
        <f>Buildings!C4444</f>
        <v>312.57593354210297</v>
      </c>
      <c r="D4448" s="15">
        <f>Buildings!D4444</f>
        <v>4.0445772058823497</v>
      </c>
      <c r="E4448" s="4">
        <f t="shared" si="138"/>
        <v>1</v>
      </c>
      <c r="F4448" s="5">
        <f t="shared" si="139"/>
        <v>312.57593354210297</v>
      </c>
    </row>
    <row r="4449" spans="1:6" x14ac:dyDescent="0.3">
      <c r="A4449" t="str">
        <f>Buildings!A4445</f>
        <v>2019_449</v>
      </c>
      <c r="B4449" s="4">
        <f>Buildings!B4445</f>
        <v>2019</v>
      </c>
      <c r="C4449" s="5">
        <f>Buildings!C4445</f>
        <v>165.29115293920199</v>
      </c>
      <c r="D4449" s="15">
        <f>Buildings!D4445</f>
        <v>4.8177083333333304</v>
      </c>
      <c r="E4449" s="4">
        <f t="shared" si="138"/>
        <v>1</v>
      </c>
      <c r="F4449" s="5">
        <f t="shared" si="139"/>
        <v>165.29115293920199</v>
      </c>
    </row>
    <row r="4450" spans="1:6" x14ac:dyDescent="0.3">
      <c r="A4450" t="str">
        <f>Buildings!A4446</f>
        <v>2019_450</v>
      </c>
      <c r="B4450" s="4">
        <f>Buildings!B4446</f>
        <v>2019</v>
      </c>
      <c r="C4450" s="5">
        <f>Buildings!C4446</f>
        <v>55.150272132828803</v>
      </c>
      <c r="D4450" s="15">
        <f>Buildings!D4446</f>
        <v>5.1744791666666696</v>
      </c>
      <c r="E4450" s="4">
        <f t="shared" si="138"/>
        <v>1</v>
      </c>
      <c r="F4450" s="5">
        <f t="shared" si="139"/>
        <v>55.150272132828803</v>
      </c>
    </row>
    <row r="4451" spans="1:6" x14ac:dyDescent="0.3">
      <c r="A4451" t="str">
        <f>Buildings!A4447</f>
        <v>2019_451</v>
      </c>
      <c r="B4451" s="4">
        <f>Buildings!B4447</f>
        <v>2019</v>
      </c>
      <c r="C4451" s="5">
        <f>Buildings!C4447</f>
        <v>478.27405869029502</v>
      </c>
      <c r="D4451" s="15">
        <f>Buildings!D4447</f>
        <v>6.328125</v>
      </c>
      <c r="E4451" s="4">
        <f t="shared" si="138"/>
        <v>2</v>
      </c>
      <c r="F4451" s="5">
        <f t="shared" si="139"/>
        <v>956.54811738059004</v>
      </c>
    </row>
    <row r="4452" spans="1:6" x14ac:dyDescent="0.3">
      <c r="A4452" t="str">
        <f>Buildings!A4448</f>
        <v>2019_452</v>
      </c>
      <c r="B4452" s="4">
        <f>Buildings!B4448</f>
        <v>2019</v>
      </c>
      <c r="C4452" s="5">
        <f>Buildings!C4448</f>
        <v>588.46710935235001</v>
      </c>
      <c r="D4452" s="15">
        <f>Buildings!D4448</f>
        <v>4.774658203125</v>
      </c>
      <c r="E4452" s="4">
        <f t="shared" si="138"/>
        <v>1</v>
      </c>
      <c r="F4452" s="5">
        <f t="shared" si="139"/>
        <v>588.46710935235001</v>
      </c>
    </row>
    <row r="4453" spans="1:6" x14ac:dyDescent="0.3">
      <c r="A4453" t="str">
        <f>Buildings!A4449</f>
        <v>2019_453</v>
      </c>
      <c r="B4453" s="4">
        <f>Buildings!B4449</f>
        <v>2019</v>
      </c>
      <c r="C4453" s="5">
        <f>Buildings!C4449</f>
        <v>349.388270514086</v>
      </c>
      <c r="D4453" s="15">
        <f>Buildings!D4449</f>
        <v>4.2442434210526301</v>
      </c>
      <c r="E4453" s="4">
        <f t="shared" si="138"/>
        <v>1</v>
      </c>
      <c r="F4453" s="5">
        <f t="shared" si="139"/>
        <v>349.388270514086</v>
      </c>
    </row>
    <row r="4454" spans="1:6" x14ac:dyDescent="0.3">
      <c r="A4454" t="str">
        <f>Buildings!A4450</f>
        <v>2019_454</v>
      </c>
      <c r="B4454" s="4">
        <f>Buildings!B4450</f>
        <v>2019</v>
      </c>
      <c r="C4454" s="5">
        <f>Buildings!C4450</f>
        <v>18.4047747487202</v>
      </c>
      <c r="D4454" s="15">
        <f>Buildings!D4450</f>
        <v>2.9375</v>
      </c>
      <c r="E4454" s="4">
        <f t="shared" si="138"/>
        <v>1</v>
      </c>
      <c r="F4454" s="5">
        <f t="shared" si="139"/>
        <v>18.4047747487202</v>
      </c>
    </row>
    <row r="4455" spans="1:6" x14ac:dyDescent="0.3">
      <c r="A4455" t="str">
        <f>Buildings!A4451</f>
        <v>2019_455</v>
      </c>
      <c r="B4455" s="4">
        <f>Buildings!B4451</f>
        <v>2019</v>
      </c>
      <c r="C4455" s="5">
        <f>Buildings!C4451</f>
        <v>183.92505931109201</v>
      </c>
      <c r="D4455" s="15">
        <f>Buildings!D4451</f>
        <v>5.3203125</v>
      </c>
      <c r="E4455" s="4">
        <f t="shared" si="138"/>
        <v>1</v>
      </c>
      <c r="F4455" s="5">
        <f t="shared" si="139"/>
        <v>183.92505931109201</v>
      </c>
    </row>
    <row r="4456" spans="1:6" x14ac:dyDescent="0.3">
      <c r="A4456" t="str">
        <f>Buildings!A4452</f>
        <v>2019_456</v>
      </c>
      <c r="B4456" s="4">
        <f>Buildings!B4452</f>
        <v>2019</v>
      </c>
      <c r="C4456" s="5">
        <f>Buildings!C4452</f>
        <v>275.91516473330603</v>
      </c>
      <c r="D4456" s="15">
        <f>Buildings!D4452</f>
        <v>4.4114583333333304</v>
      </c>
      <c r="E4456" s="4">
        <f t="shared" si="138"/>
        <v>1</v>
      </c>
      <c r="F4456" s="5">
        <f t="shared" si="139"/>
        <v>275.91516473330603</v>
      </c>
    </row>
    <row r="4457" spans="1:6" x14ac:dyDescent="0.3">
      <c r="A4457" t="str">
        <f>Buildings!A4453</f>
        <v>2019_457</v>
      </c>
      <c r="B4457" s="4">
        <f>Buildings!B4453</f>
        <v>2019</v>
      </c>
      <c r="C4457" s="5">
        <f>Buildings!C4453</f>
        <v>294.33260345459001</v>
      </c>
      <c r="D4457" s="15">
        <f>Buildings!D4453</f>
        <v>5.431640625</v>
      </c>
      <c r="E4457" s="4">
        <f t="shared" si="138"/>
        <v>1</v>
      </c>
      <c r="F4457" s="5">
        <f t="shared" si="139"/>
        <v>294.33260345459001</v>
      </c>
    </row>
    <row r="4458" spans="1:6" x14ac:dyDescent="0.3">
      <c r="A4458" t="str">
        <f>Buildings!A4454</f>
        <v>2019_458</v>
      </c>
      <c r="B4458" s="4">
        <f>Buildings!B4454</f>
        <v>2019</v>
      </c>
      <c r="C4458" s="5">
        <f>Buildings!C4454</f>
        <v>441.39772056695301</v>
      </c>
      <c r="D4458" s="15">
        <f>Buildings!D4454</f>
        <v>4.6927083333333304</v>
      </c>
      <c r="E4458" s="4">
        <f t="shared" si="138"/>
        <v>1</v>
      </c>
      <c r="F4458" s="5">
        <f t="shared" si="139"/>
        <v>441.39772056695301</v>
      </c>
    </row>
    <row r="4459" spans="1:6" x14ac:dyDescent="0.3">
      <c r="A4459" t="str">
        <f>Buildings!A4455</f>
        <v>2019_459</v>
      </c>
      <c r="B4459" s="4">
        <f>Buildings!B4455</f>
        <v>2019</v>
      </c>
      <c r="C4459" s="5">
        <f>Buildings!C4455</f>
        <v>257.466152027249</v>
      </c>
      <c r="D4459" s="15">
        <f>Buildings!D4455</f>
        <v>4.7907366071428603</v>
      </c>
      <c r="E4459" s="4">
        <f t="shared" si="138"/>
        <v>1</v>
      </c>
      <c r="F4459" s="5">
        <f t="shared" si="139"/>
        <v>257.466152027249</v>
      </c>
    </row>
    <row r="4460" spans="1:6" x14ac:dyDescent="0.3">
      <c r="A4460" t="str">
        <f>Buildings!A4456</f>
        <v>2019_460</v>
      </c>
      <c r="B4460" s="4">
        <f>Buildings!B4456</f>
        <v>2019</v>
      </c>
      <c r="C4460" s="5">
        <f>Buildings!C4456</f>
        <v>147.19514360465101</v>
      </c>
      <c r="D4460" s="15">
        <f>Buildings!D4456</f>
        <v>5.91015625</v>
      </c>
      <c r="E4460" s="4">
        <f t="shared" si="138"/>
        <v>1</v>
      </c>
      <c r="F4460" s="5">
        <f t="shared" si="139"/>
        <v>147.19514360465101</v>
      </c>
    </row>
    <row r="4461" spans="1:6" x14ac:dyDescent="0.3">
      <c r="A4461" t="str">
        <f>Buildings!A4457</f>
        <v>2019_461</v>
      </c>
      <c r="B4461" s="4">
        <f>Buildings!B4457</f>
        <v>2019</v>
      </c>
      <c r="C4461" s="5">
        <f>Buildings!C4457</f>
        <v>1599.2744244430201</v>
      </c>
      <c r="D4461" s="15">
        <f>Buildings!D4457</f>
        <v>10.4183728448276</v>
      </c>
      <c r="E4461" s="4">
        <f t="shared" si="138"/>
        <v>3</v>
      </c>
      <c r="F4461" s="5">
        <f t="shared" si="139"/>
        <v>4797.8232733290606</v>
      </c>
    </row>
    <row r="4462" spans="1:6" x14ac:dyDescent="0.3">
      <c r="A4462" t="str">
        <f>Buildings!A4458</f>
        <v>2019_462</v>
      </c>
      <c r="B4462" s="4">
        <f>Buildings!B4458</f>
        <v>2019</v>
      </c>
      <c r="C4462" s="5">
        <f>Buildings!C4458</f>
        <v>1562.7964709773701</v>
      </c>
      <c r="D4462" s="15">
        <f>Buildings!D4458</f>
        <v>8.2592830882352892</v>
      </c>
      <c r="E4462" s="4">
        <f t="shared" si="138"/>
        <v>2</v>
      </c>
      <c r="F4462" s="5">
        <f t="shared" si="139"/>
        <v>3125.5929419547401</v>
      </c>
    </row>
    <row r="4463" spans="1:6" x14ac:dyDescent="0.3">
      <c r="A4463" t="str">
        <f>Buildings!A4459</f>
        <v>2019_463</v>
      </c>
      <c r="B4463" s="4">
        <f>Buildings!B4459</f>
        <v>2019</v>
      </c>
      <c r="C4463" s="5">
        <f>Buildings!C4459</f>
        <v>73.580721462145405</v>
      </c>
      <c r="D4463" s="15">
        <f>Buildings!D4459</f>
        <v>2.498046875</v>
      </c>
      <c r="E4463" s="4">
        <f t="shared" si="138"/>
        <v>1</v>
      </c>
      <c r="F4463" s="5">
        <f t="shared" si="139"/>
        <v>73.580721462145405</v>
      </c>
    </row>
    <row r="4464" spans="1:6" x14ac:dyDescent="0.3">
      <c r="A4464" t="str">
        <f>Buildings!A4460</f>
        <v>2019_464</v>
      </c>
      <c r="B4464" s="4">
        <f>Buildings!B4460</f>
        <v>2019</v>
      </c>
      <c r="C4464" s="5">
        <f>Buildings!C4460</f>
        <v>146.999024173245</v>
      </c>
      <c r="D4464" s="15">
        <f>Buildings!D4460</f>
        <v>4.173828125</v>
      </c>
      <c r="E4464" s="4">
        <f t="shared" si="138"/>
        <v>1</v>
      </c>
      <c r="F4464" s="5">
        <f t="shared" si="139"/>
        <v>146.999024173245</v>
      </c>
    </row>
    <row r="4465" spans="1:6" x14ac:dyDescent="0.3">
      <c r="A4465" t="str">
        <f>Buildings!A4461</f>
        <v>2019_465</v>
      </c>
      <c r="B4465" s="4">
        <f>Buildings!B4461</f>
        <v>2019</v>
      </c>
      <c r="C4465" s="5">
        <f>Buildings!C4461</f>
        <v>73.464225850999398</v>
      </c>
      <c r="D4465" s="15">
        <f>Buildings!D4461</f>
        <v>3.853515625</v>
      </c>
      <c r="E4465" s="4">
        <f t="shared" si="138"/>
        <v>1</v>
      </c>
      <c r="F4465" s="5">
        <f t="shared" si="139"/>
        <v>73.464225850999398</v>
      </c>
    </row>
    <row r="4466" spans="1:6" x14ac:dyDescent="0.3">
      <c r="A4466" t="str">
        <f>Buildings!A4462</f>
        <v>2019_466</v>
      </c>
      <c r="B4466" s="4">
        <f>Buildings!B4462</f>
        <v>2019</v>
      </c>
      <c r="C4466" s="5">
        <f>Buildings!C4462</f>
        <v>349.43861746229197</v>
      </c>
      <c r="D4466" s="15">
        <f>Buildings!D4462</f>
        <v>5.2742598684210504</v>
      </c>
      <c r="E4466" s="4">
        <f t="shared" si="138"/>
        <v>1</v>
      </c>
      <c r="F4466" s="5">
        <f t="shared" si="139"/>
        <v>349.43861746229197</v>
      </c>
    </row>
    <row r="4467" spans="1:6" x14ac:dyDescent="0.3">
      <c r="A4467" t="str">
        <f>Buildings!A4463</f>
        <v>2019_467</v>
      </c>
      <c r="B4467" s="4">
        <f>Buildings!B4463</f>
        <v>2019</v>
      </c>
      <c r="C4467" s="5">
        <f>Buildings!C4463</f>
        <v>680.13583464175497</v>
      </c>
      <c r="D4467" s="15">
        <f>Buildings!D4463</f>
        <v>7.0086570945945903</v>
      </c>
      <c r="E4467" s="4">
        <f t="shared" si="138"/>
        <v>2</v>
      </c>
      <c r="F4467" s="5">
        <f t="shared" si="139"/>
        <v>1360.2716692835099</v>
      </c>
    </row>
    <row r="4468" spans="1:6" x14ac:dyDescent="0.3">
      <c r="A4468" t="str">
        <f>Buildings!A4464</f>
        <v>2019_468</v>
      </c>
      <c r="B4468" s="4">
        <f>Buildings!B4464</f>
        <v>2019</v>
      </c>
      <c r="C4468" s="5">
        <f>Buildings!C4464</f>
        <v>956.39555444940902</v>
      </c>
      <c r="D4468" s="15">
        <f>Buildings!D4464</f>
        <v>6.5536358173076898</v>
      </c>
      <c r="E4468" s="4">
        <f t="shared" si="138"/>
        <v>2</v>
      </c>
      <c r="F4468" s="5">
        <f t="shared" si="139"/>
        <v>1912.791108898818</v>
      </c>
    </row>
    <row r="4469" spans="1:6" x14ac:dyDescent="0.3">
      <c r="A4469" t="str">
        <f>Buildings!A4465</f>
        <v>2019_469</v>
      </c>
      <c r="B4469" s="4">
        <f>Buildings!B4465</f>
        <v>2019</v>
      </c>
      <c r="C4469" s="5">
        <f>Buildings!C4465</f>
        <v>73.496299153193803</v>
      </c>
      <c r="D4469" s="15">
        <f>Buildings!D4465</f>
        <v>3.36328125</v>
      </c>
      <c r="E4469" s="4">
        <f t="shared" si="138"/>
        <v>1</v>
      </c>
      <c r="F4469" s="5">
        <f t="shared" si="139"/>
        <v>73.496299153193803</v>
      </c>
    </row>
    <row r="4470" spans="1:6" x14ac:dyDescent="0.3">
      <c r="A4470" t="str">
        <f>Buildings!A4466</f>
        <v>2019_470</v>
      </c>
      <c r="B4470" s="4">
        <f>Buildings!B4466</f>
        <v>2019</v>
      </c>
      <c r="C4470" s="5">
        <f>Buildings!C4466</f>
        <v>367.79827356338501</v>
      </c>
      <c r="D4470" s="15">
        <f>Buildings!D4466</f>
        <v>4.5769531250000002</v>
      </c>
      <c r="E4470" s="4">
        <f t="shared" si="138"/>
        <v>1</v>
      </c>
      <c r="F4470" s="5">
        <f t="shared" si="139"/>
        <v>367.79827356338501</v>
      </c>
    </row>
    <row r="4471" spans="1:6" x14ac:dyDescent="0.3">
      <c r="A4471" t="str">
        <f>Buildings!A4467</f>
        <v>2019_471</v>
      </c>
      <c r="B4471" s="4">
        <f>Buildings!B4467</f>
        <v>2019</v>
      </c>
      <c r="C4471" s="5">
        <f>Buildings!C4467</f>
        <v>18.407828278839599</v>
      </c>
      <c r="D4471" s="15">
        <f>Buildings!D4467</f>
        <v>1.7109375</v>
      </c>
      <c r="E4471" s="4">
        <f t="shared" si="138"/>
        <v>1</v>
      </c>
      <c r="F4471" s="5">
        <f t="shared" si="139"/>
        <v>18.407828278839599</v>
      </c>
    </row>
    <row r="4472" spans="1:6" x14ac:dyDescent="0.3">
      <c r="A4472" t="str">
        <f>Buildings!A4468</f>
        <v>2019_472</v>
      </c>
      <c r="B4472" s="4">
        <f>Buildings!B4468</f>
        <v>2019</v>
      </c>
      <c r="C4472" s="5">
        <f>Buildings!C4468</f>
        <v>165.52395652979601</v>
      </c>
      <c r="D4472" s="15">
        <f>Buildings!D4468</f>
        <v>4.6171875</v>
      </c>
      <c r="E4472" s="4">
        <f t="shared" si="138"/>
        <v>1</v>
      </c>
      <c r="F4472" s="5">
        <f t="shared" si="139"/>
        <v>165.52395652979601</v>
      </c>
    </row>
    <row r="4473" spans="1:6" x14ac:dyDescent="0.3">
      <c r="A4473" t="str">
        <f>Buildings!A4469</f>
        <v>2019_473</v>
      </c>
      <c r="B4473" s="4">
        <f>Buildings!B4469</f>
        <v>2019</v>
      </c>
      <c r="C4473" s="5">
        <f>Buildings!C4469</f>
        <v>698.70322468318</v>
      </c>
      <c r="D4473" s="15">
        <f>Buildings!D4469</f>
        <v>6.0670230263157903</v>
      </c>
      <c r="E4473" s="4">
        <f t="shared" si="138"/>
        <v>2</v>
      </c>
      <c r="F4473" s="5">
        <f t="shared" si="139"/>
        <v>1397.40644936636</v>
      </c>
    </row>
    <row r="4474" spans="1:6" x14ac:dyDescent="0.3">
      <c r="A4474" t="str">
        <f>Buildings!A4470</f>
        <v>2019_474</v>
      </c>
      <c r="B4474" s="4">
        <f>Buildings!B4470</f>
        <v>2019</v>
      </c>
      <c r="C4474" s="5">
        <f>Buildings!C4470</f>
        <v>422.969383853485</v>
      </c>
      <c r="D4474" s="15">
        <f>Buildings!D4470</f>
        <v>4.4103260869565197</v>
      </c>
      <c r="E4474" s="4">
        <f t="shared" si="138"/>
        <v>1</v>
      </c>
      <c r="F4474" s="5">
        <f t="shared" si="139"/>
        <v>422.969383853485</v>
      </c>
    </row>
    <row r="4475" spans="1:6" x14ac:dyDescent="0.3">
      <c r="A4475" t="str">
        <f>Buildings!A4471</f>
        <v>2019_475</v>
      </c>
      <c r="B4475" s="4">
        <f>Buildings!B4471</f>
        <v>2019</v>
      </c>
      <c r="C4475" s="5">
        <f>Buildings!C4471</f>
        <v>404.395665431395</v>
      </c>
      <c r="D4475" s="15">
        <f>Buildings!D4471</f>
        <v>6.3089488636363598</v>
      </c>
      <c r="E4475" s="4">
        <f t="shared" si="138"/>
        <v>2</v>
      </c>
      <c r="F4475" s="5">
        <f t="shared" si="139"/>
        <v>808.79133086279001</v>
      </c>
    </row>
    <row r="4476" spans="1:6" x14ac:dyDescent="0.3">
      <c r="A4476" t="str">
        <f>Buildings!A4472</f>
        <v>2019_476</v>
      </c>
      <c r="B4476" s="4">
        <f>Buildings!B4472</f>
        <v>2019</v>
      </c>
      <c r="C4476" s="5">
        <f>Buildings!C4472</f>
        <v>220.68983008712499</v>
      </c>
      <c r="D4476" s="15">
        <f>Buildings!D4472</f>
        <v>4.521484375</v>
      </c>
      <c r="E4476" s="4">
        <f t="shared" si="138"/>
        <v>1</v>
      </c>
      <c r="F4476" s="5">
        <f t="shared" si="139"/>
        <v>220.68983008712499</v>
      </c>
    </row>
    <row r="4477" spans="1:6" x14ac:dyDescent="0.3">
      <c r="A4477" t="str">
        <f>Buildings!A4473</f>
        <v>2019_477</v>
      </c>
      <c r="B4477" s="4">
        <f>Buildings!B4473</f>
        <v>2019</v>
      </c>
      <c r="C4477" s="5">
        <f>Buildings!C4473</f>
        <v>422.938280796632</v>
      </c>
      <c r="D4477" s="15">
        <f>Buildings!D4473</f>
        <v>4.9375</v>
      </c>
      <c r="E4477" s="4">
        <f t="shared" si="138"/>
        <v>1</v>
      </c>
      <c r="F4477" s="5">
        <f t="shared" si="139"/>
        <v>422.938280796632</v>
      </c>
    </row>
    <row r="4478" spans="1:6" x14ac:dyDescent="0.3">
      <c r="A4478" t="str">
        <f>Buildings!A4474</f>
        <v>2019_478</v>
      </c>
      <c r="B4478" s="4">
        <f>Buildings!B4474</f>
        <v>2019</v>
      </c>
      <c r="C4478" s="5">
        <f>Buildings!C4474</f>
        <v>533.54911106079805</v>
      </c>
      <c r="D4478" s="15">
        <f>Buildings!D4474</f>
        <v>4.9859913793103496</v>
      </c>
      <c r="E4478" s="4">
        <f t="shared" si="138"/>
        <v>1</v>
      </c>
      <c r="F4478" s="5">
        <f t="shared" si="139"/>
        <v>533.54911106079805</v>
      </c>
    </row>
    <row r="4479" spans="1:6" x14ac:dyDescent="0.3">
      <c r="A4479" t="str">
        <f>Buildings!A4475</f>
        <v>2019_479</v>
      </c>
      <c r="B4479" s="4">
        <f>Buildings!B4475</f>
        <v>2019</v>
      </c>
      <c r="C4479" s="5">
        <f>Buildings!C4475</f>
        <v>55.171319447456199</v>
      </c>
      <c r="D4479" s="15">
        <f>Buildings!D4475</f>
        <v>5.1796875</v>
      </c>
      <c r="E4479" s="4">
        <f t="shared" si="138"/>
        <v>1</v>
      </c>
      <c r="F4479" s="5">
        <f t="shared" si="139"/>
        <v>55.171319447456199</v>
      </c>
    </row>
    <row r="4480" spans="1:6" x14ac:dyDescent="0.3">
      <c r="A4480" t="str">
        <f>Buildings!A4476</f>
        <v>2019_480</v>
      </c>
      <c r="B4480" s="4">
        <f>Buildings!B4476</f>
        <v>2019</v>
      </c>
      <c r="C4480" s="5">
        <f>Buildings!C4476</f>
        <v>294.17378314957</v>
      </c>
      <c r="D4480" s="15">
        <f>Buildings!D4476</f>
        <v>4.01611328125</v>
      </c>
      <c r="E4480" s="4">
        <f t="shared" si="138"/>
        <v>1</v>
      </c>
      <c r="F4480" s="5">
        <f t="shared" si="139"/>
        <v>294.17378314957</v>
      </c>
    </row>
    <row r="4481" spans="1:6" x14ac:dyDescent="0.3">
      <c r="A4481" t="str">
        <f>Buildings!A4477</f>
        <v>2019_481</v>
      </c>
      <c r="B4481" s="4">
        <f>Buildings!B4477</f>
        <v>2019</v>
      </c>
      <c r="C4481" s="5">
        <f>Buildings!C4477</f>
        <v>110.24924938753399</v>
      </c>
      <c r="D4481" s="15">
        <f>Buildings!D4477</f>
        <v>5.0416666666666696</v>
      </c>
      <c r="E4481" s="4">
        <f t="shared" si="138"/>
        <v>1</v>
      </c>
      <c r="F4481" s="5">
        <f t="shared" si="139"/>
        <v>110.24924938753399</v>
      </c>
    </row>
    <row r="4482" spans="1:6" x14ac:dyDescent="0.3">
      <c r="A4482" t="str">
        <f>Buildings!A4478</f>
        <v>2019_482</v>
      </c>
      <c r="B4482" s="4">
        <f>Buildings!B4478</f>
        <v>2019</v>
      </c>
      <c r="C4482" s="5">
        <f>Buildings!C4478</f>
        <v>183.979407534004</v>
      </c>
      <c r="D4482" s="15">
        <f>Buildings!D4478</f>
        <v>4.5625</v>
      </c>
      <c r="E4482" s="4">
        <f t="shared" si="138"/>
        <v>1</v>
      </c>
      <c r="F4482" s="5">
        <f t="shared" si="139"/>
        <v>183.979407534004</v>
      </c>
    </row>
    <row r="4483" spans="1:6" x14ac:dyDescent="0.3">
      <c r="A4483" t="str">
        <f>Buildings!A4479</f>
        <v>2019_483</v>
      </c>
      <c r="B4483" s="4">
        <f>Buildings!B4479</f>
        <v>2019</v>
      </c>
      <c r="C4483" s="5">
        <f>Buildings!C4479</f>
        <v>239.10212915390699</v>
      </c>
      <c r="D4483" s="15">
        <f>Buildings!D4479</f>
        <v>3.8503605769230802</v>
      </c>
      <c r="E4483" s="4">
        <f t="shared" si="138"/>
        <v>1</v>
      </c>
      <c r="F4483" s="5">
        <f t="shared" si="139"/>
        <v>239.10212915390699</v>
      </c>
    </row>
    <row r="4484" spans="1:6" x14ac:dyDescent="0.3">
      <c r="A4484" t="str">
        <f>Buildings!A4480</f>
        <v>2019_484</v>
      </c>
      <c r="B4484" s="4">
        <f>Buildings!B4480</f>
        <v>2019</v>
      </c>
      <c r="C4484" s="5">
        <f>Buildings!C4480</f>
        <v>73.533013058826299</v>
      </c>
      <c r="D4484" s="15">
        <f>Buildings!D4480</f>
        <v>3.630859375</v>
      </c>
      <c r="E4484" s="4">
        <f t="shared" si="138"/>
        <v>1</v>
      </c>
      <c r="F4484" s="5">
        <f t="shared" si="139"/>
        <v>73.533013058826299</v>
      </c>
    </row>
    <row r="4485" spans="1:6" x14ac:dyDescent="0.3">
      <c r="A4485" t="str">
        <f>Buildings!A4481</f>
        <v>2019_485</v>
      </c>
      <c r="B4485" s="4">
        <f>Buildings!B4481</f>
        <v>2019</v>
      </c>
      <c r="C4485" s="5">
        <f>Buildings!C4481</f>
        <v>275.86368595063698</v>
      </c>
      <c r="D4485" s="15">
        <f>Buildings!D4481</f>
        <v>5.5374999999999996</v>
      </c>
      <c r="E4485" s="4">
        <f t="shared" si="138"/>
        <v>1</v>
      </c>
      <c r="F4485" s="5">
        <f t="shared" si="139"/>
        <v>275.86368595063698</v>
      </c>
    </row>
    <row r="4486" spans="1:6" x14ac:dyDescent="0.3">
      <c r="A4486" t="str">
        <f>Buildings!A4482</f>
        <v>2019_486</v>
      </c>
      <c r="B4486" s="4">
        <f>Buildings!B4482</f>
        <v>2019</v>
      </c>
      <c r="C4486" s="5">
        <f>Buildings!C4482</f>
        <v>183.926542975008</v>
      </c>
      <c r="D4486" s="15">
        <f>Buildings!D4482</f>
        <v>5.1226562500000004</v>
      </c>
      <c r="E4486" s="4">
        <f t="shared" si="138"/>
        <v>1</v>
      </c>
      <c r="F4486" s="5">
        <f t="shared" si="139"/>
        <v>183.926542975008</v>
      </c>
    </row>
    <row r="4487" spans="1:6" x14ac:dyDescent="0.3">
      <c r="A4487" t="str">
        <f>Buildings!A4483</f>
        <v>2019_487</v>
      </c>
      <c r="B4487" s="4">
        <f>Buildings!B4483</f>
        <v>2019</v>
      </c>
      <c r="C4487" s="5">
        <f>Buildings!C4483</f>
        <v>386.32808403577701</v>
      </c>
      <c r="D4487" s="15">
        <f>Buildings!D4483</f>
        <v>4.7433035714285703</v>
      </c>
      <c r="E4487" s="4">
        <f t="shared" ref="E4487:E4550" si="140">MAX(1,FLOOR(D4487/$B$3,1))</f>
        <v>1</v>
      </c>
      <c r="F4487" s="5">
        <f t="shared" ref="F4487:F4550" si="141">C4487*E4487</f>
        <v>386.32808403577701</v>
      </c>
    </row>
    <row r="4488" spans="1:6" x14ac:dyDescent="0.3">
      <c r="A4488" t="str">
        <f>Buildings!A4484</f>
        <v>2019_488</v>
      </c>
      <c r="B4488" s="4">
        <f>Buildings!B4484</f>
        <v>2019</v>
      </c>
      <c r="C4488" s="5">
        <f>Buildings!C4484</f>
        <v>128.76057161949601</v>
      </c>
      <c r="D4488" s="15">
        <f>Buildings!D4484</f>
        <v>5.3370535714285703</v>
      </c>
      <c r="E4488" s="4">
        <f t="shared" si="140"/>
        <v>1</v>
      </c>
      <c r="F4488" s="5">
        <f t="shared" si="141"/>
        <v>128.76057161949601</v>
      </c>
    </row>
    <row r="4489" spans="1:6" x14ac:dyDescent="0.3">
      <c r="A4489" t="str">
        <f>Buildings!A4485</f>
        <v>2019_489</v>
      </c>
      <c r="B4489" s="4">
        <f>Buildings!B4485</f>
        <v>2019</v>
      </c>
      <c r="C4489" s="5">
        <f>Buildings!C4485</f>
        <v>386.25568395480502</v>
      </c>
      <c r="D4489" s="15">
        <f>Buildings!D4485</f>
        <v>4.4077380952380896</v>
      </c>
      <c r="E4489" s="4">
        <f t="shared" si="140"/>
        <v>1</v>
      </c>
      <c r="F4489" s="5">
        <f t="shared" si="141"/>
        <v>386.25568395480502</v>
      </c>
    </row>
    <row r="4490" spans="1:6" x14ac:dyDescent="0.3">
      <c r="A4490" t="str">
        <f>Buildings!A4486</f>
        <v>2019_490</v>
      </c>
      <c r="B4490" s="4">
        <f>Buildings!B4486</f>
        <v>2019</v>
      </c>
      <c r="C4490" s="5">
        <f>Buildings!C4486</f>
        <v>184.03044968098399</v>
      </c>
      <c r="D4490" s="15">
        <f>Buildings!D4486</f>
        <v>4.89453125</v>
      </c>
      <c r="E4490" s="4">
        <f t="shared" si="140"/>
        <v>1</v>
      </c>
      <c r="F4490" s="5">
        <f t="shared" si="141"/>
        <v>184.03044968098399</v>
      </c>
    </row>
    <row r="4491" spans="1:6" x14ac:dyDescent="0.3">
      <c r="A4491" t="str">
        <f>Buildings!A4487</f>
        <v>2019_491</v>
      </c>
      <c r="B4491" s="4">
        <f>Buildings!B4487</f>
        <v>2019</v>
      </c>
      <c r="C4491" s="5">
        <f>Buildings!C4487</f>
        <v>294.339644141495</v>
      </c>
      <c r="D4491" s="15">
        <f>Buildings!D4487</f>
        <v>7.001953125</v>
      </c>
      <c r="E4491" s="4">
        <f t="shared" si="140"/>
        <v>2</v>
      </c>
      <c r="F4491" s="5">
        <f t="shared" si="141"/>
        <v>588.67928828299</v>
      </c>
    </row>
    <row r="4492" spans="1:6" x14ac:dyDescent="0.3">
      <c r="A4492" t="str">
        <f>Buildings!A4488</f>
        <v>2019_492</v>
      </c>
      <c r="B4492" s="4">
        <f>Buildings!B4488</f>
        <v>2019</v>
      </c>
      <c r="C4492" s="5">
        <f>Buildings!C4488</f>
        <v>55.2496667187661</v>
      </c>
      <c r="D4492" s="15">
        <f>Buildings!D4488</f>
        <v>3.8463541666666701</v>
      </c>
      <c r="E4492" s="4">
        <f t="shared" si="140"/>
        <v>1</v>
      </c>
      <c r="F4492" s="5">
        <f t="shared" si="141"/>
        <v>55.2496667187661</v>
      </c>
    </row>
    <row r="4493" spans="1:6" x14ac:dyDescent="0.3">
      <c r="A4493" t="str">
        <f>Buildings!A4489</f>
        <v>2019_493</v>
      </c>
      <c r="B4493" s="4">
        <f>Buildings!B4489</f>
        <v>2019</v>
      </c>
      <c r="C4493" s="5">
        <f>Buildings!C4489</f>
        <v>551.82169490866397</v>
      </c>
      <c r="D4493" s="15">
        <f>Buildings!D4489</f>
        <v>4.2895833333333302</v>
      </c>
      <c r="E4493" s="4">
        <f t="shared" si="140"/>
        <v>1</v>
      </c>
      <c r="F4493" s="5">
        <f t="shared" si="141"/>
        <v>551.82169490866397</v>
      </c>
    </row>
    <row r="4494" spans="1:6" x14ac:dyDescent="0.3">
      <c r="A4494" t="str">
        <f>Buildings!A4490</f>
        <v>2019_494</v>
      </c>
      <c r="B4494" s="4">
        <f>Buildings!B4490</f>
        <v>2019</v>
      </c>
      <c r="C4494" s="5">
        <f>Buildings!C4490</f>
        <v>515.03396509028903</v>
      </c>
      <c r="D4494" s="15">
        <f>Buildings!D4490</f>
        <v>4.84821428571429</v>
      </c>
      <c r="E4494" s="4">
        <f t="shared" si="140"/>
        <v>1</v>
      </c>
      <c r="F4494" s="5">
        <f t="shared" si="141"/>
        <v>515.03396509028903</v>
      </c>
    </row>
    <row r="4495" spans="1:6" x14ac:dyDescent="0.3">
      <c r="A4495" t="str">
        <f>Buildings!A4491</f>
        <v>2019_495</v>
      </c>
      <c r="B4495" s="4">
        <f>Buildings!B4491</f>
        <v>2019</v>
      </c>
      <c r="C4495" s="5">
        <f>Buildings!C4491</f>
        <v>257.41581412591</v>
      </c>
      <c r="D4495" s="15">
        <f>Buildings!D4491</f>
        <v>4.9469866071428603</v>
      </c>
      <c r="E4495" s="4">
        <f t="shared" si="140"/>
        <v>1</v>
      </c>
      <c r="F4495" s="5">
        <f t="shared" si="141"/>
        <v>257.41581412591</v>
      </c>
    </row>
    <row r="4496" spans="1:6" x14ac:dyDescent="0.3">
      <c r="A4496" t="str">
        <f>Buildings!A4492</f>
        <v>2019_496</v>
      </c>
      <c r="B4496" s="4">
        <f>Buildings!B4492</f>
        <v>2019</v>
      </c>
      <c r="C4496" s="5">
        <f>Buildings!C4492</f>
        <v>18.357706664130099</v>
      </c>
      <c r="D4496" s="15">
        <f>Buildings!D4492</f>
        <v>4.125</v>
      </c>
      <c r="E4496" s="4">
        <f t="shared" si="140"/>
        <v>1</v>
      </c>
      <c r="F4496" s="5">
        <f t="shared" si="141"/>
        <v>18.357706664130099</v>
      </c>
    </row>
    <row r="4497" spans="1:6" x14ac:dyDescent="0.3">
      <c r="A4497" t="str">
        <f>Buildings!A4493</f>
        <v>2019_497</v>
      </c>
      <c r="B4497" s="4">
        <f>Buildings!B4493</f>
        <v>2019</v>
      </c>
      <c r="C4497" s="5">
        <f>Buildings!C4493</f>
        <v>18.407723616808699</v>
      </c>
      <c r="D4497" s="15">
        <f>Buildings!D4493</f>
        <v>2.34375</v>
      </c>
      <c r="E4497" s="4">
        <f t="shared" si="140"/>
        <v>1</v>
      </c>
      <c r="F4497" s="5">
        <f t="shared" si="141"/>
        <v>18.407723616808699</v>
      </c>
    </row>
    <row r="4498" spans="1:6" x14ac:dyDescent="0.3">
      <c r="A4498" t="str">
        <f>Buildings!A4494</f>
        <v>2019_498</v>
      </c>
      <c r="B4498" s="4">
        <f>Buildings!B4494</f>
        <v>2019</v>
      </c>
      <c r="C4498" s="5">
        <f>Buildings!C4494</f>
        <v>18.4078021124005</v>
      </c>
      <c r="D4498" s="15">
        <f>Buildings!D4494</f>
        <v>2.90625</v>
      </c>
      <c r="E4498" s="4">
        <f t="shared" si="140"/>
        <v>1</v>
      </c>
      <c r="F4498" s="5">
        <f t="shared" si="141"/>
        <v>18.4078021124005</v>
      </c>
    </row>
    <row r="4499" spans="1:6" x14ac:dyDescent="0.3">
      <c r="A4499" t="str">
        <f>Buildings!A4495</f>
        <v>2019_499</v>
      </c>
      <c r="B4499" s="4">
        <f>Buildings!B4495</f>
        <v>2019</v>
      </c>
      <c r="C4499" s="5">
        <f>Buildings!C4495</f>
        <v>239.10176945105201</v>
      </c>
      <c r="D4499" s="15">
        <f>Buildings!D4495</f>
        <v>5.4356971153846096</v>
      </c>
      <c r="E4499" s="4">
        <f t="shared" si="140"/>
        <v>1</v>
      </c>
      <c r="F4499" s="5">
        <f t="shared" si="141"/>
        <v>239.10176945105201</v>
      </c>
    </row>
    <row r="4500" spans="1:6" x14ac:dyDescent="0.3">
      <c r="A4500" t="str">
        <f>Buildings!A4496</f>
        <v>2019_500</v>
      </c>
      <c r="B4500" s="4">
        <f>Buildings!B4496</f>
        <v>2019</v>
      </c>
      <c r="C4500" s="5">
        <f>Buildings!C4496</f>
        <v>36.764216685667598</v>
      </c>
      <c r="D4500" s="15">
        <f>Buildings!D4496</f>
        <v>2.15625</v>
      </c>
      <c r="E4500" s="4">
        <f t="shared" si="140"/>
        <v>1</v>
      </c>
      <c r="F4500" s="5">
        <f t="shared" si="141"/>
        <v>36.764216685667598</v>
      </c>
    </row>
    <row r="4501" spans="1:6" x14ac:dyDescent="0.3">
      <c r="A4501" t="str">
        <f>Buildings!A4497</f>
        <v>2019_501</v>
      </c>
      <c r="B4501" s="4">
        <f>Buildings!B4497</f>
        <v>2019</v>
      </c>
      <c r="C4501" s="5">
        <f>Buildings!C4497</f>
        <v>809.23299585655298</v>
      </c>
      <c r="D4501" s="15">
        <f>Buildings!D4497</f>
        <v>5.82421875</v>
      </c>
      <c r="E4501" s="4">
        <f t="shared" si="140"/>
        <v>1</v>
      </c>
      <c r="F4501" s="5">
        <f t="shared" si="141"/>
        <v>809.23299585655298</v>
      </c>
    </row>
    <row r="4502" spans="1:6" x14ac:dyDescent="0.3">
      <c r="A4502" t="str">
        <f>Buildings!A4498</f>
        <v>2019_502</v>
      </c>
      <c r="B4502" s="4">
        <f>Buildings!B4498</f>
        <v>2019</v>
      </c>
      <c r="C4502" s="5">
        <f>Buildings!C4498</f>
        <v>846.01321342401195</v>
      </c>
      <c r="D4502" s="15">
        <f>Buildings!D4498</f>
        <v>3.9808084239130399</v>
      </c>
      <c r="E4502" s="4">
        <f t="shared" si="140"/>
        <v>1</v>
      </c>
      <c r="F4502" s="5">
        <f t="shared" si="141"/>
        <v>846.01321342401195</v>
      </c>
    </row>
    <row r="4503" spans="1:6" x14ac:dyDescent="0.3">
      <c r="A4503" t="str">
        <f>Buildings!A4499</f>
        <v>2019_503</v>
      </c>
      <c r="B4503" s="4">
        <f>Buildings!B4499</f>
        <v>2019</v>
      </c>
      <c r="C4503" s="5">
        <f>Buildings!C4499</f>
        <v>275.96764339879201</v>
      </c>
      <c r="D4503" s="15">
        <f>Buildings!D4499</f>
        <v>5.0296874999999996</v>
      </c>
      <c r="E4503" s="4">
        <f t="shared" si="140"/>
        <v>1</v>
      </c>
      <c r="F4503" s="5">
        <f t="shared" si="141"/>
        <v>275.96764339879201</v>
      </c>
    </row>
    <row r="4504" spans="1:6" x14ac:dyDescent="0.3">
      <c r="A4504" t="str">
        <f>Buildings!A4500</f>
        <v>2019_504</v>
      </c>
      <c r="B4504" s="4">
        <f>Buildings!B4500</f>
        <v>2019</v>
      </c>
      <c r="C4504" s="5">
        <f>Buildings!C4500</f>
        <v>606.87904613465105</v>
      </c>
      <c r="D4504" s="15">
        <f>Buildings!D4500</f>
        <v>6.3226799242424203</v>
      </c>
      <c r="E4504" s="4">
        <f t="shared" si="140"/>
        <v>2</v>
      </c>
      <c r="F4504" s="5">
        <f t="shared" si="141"/>
        <v>1213.7580922693021</v>
      </c>
    </row>
    <row r="4505" spans="1:6" x14ac:dyDescent="0.3">
      <c r="A4505" t="str">
        <f>Buildings!A4501</f>
        <v>2019_505</v>
      </c>
      <c r="B4505" s="4">
        <f>Buildings!B4501</f>
        <v>2019</v>
      </c>
      <c r="C4505" s="5">
        <f>Buildings!C4501</f>
        <v>275.63480033446098</v>
      </c>
      <c r="D4505" s="15">
        <f>Buildings!D4501</f>
        <v>5.7807291666666698</v>
      </c>
      <c r="E4505" s="4">
        <f t="shared" si="140"/>
        <v>1</v>
      </c>
      <c r="F4505" s="5">
        <f t="shared" si="141"/>
        <v>275.63480033446098</v>
      </c>
    </row>
    <row r="4506" spans="1:6" x14ac:dyDescent="0.3">
      <c r="A4506" t="str">
        <f>Buildings!A4502</f>
        <v>2019_506</v>
      </c>
      <c r="B4506" s="4">
        <f>Buildings!B4502</f>
        <v>2019</v>
      </c>
      <c r="C4506" s="5">
        <f>Buildings!C4502</f>
        <v>275.86736482381798</v>
      </c>
      <c r="D4506" s="15">
        <f>Buildings!D4502</f>
        <v>5.4187500000000002</v>
      </c>
      <c r="E4506" s="4">
        <f t="shared" si="140"/>
        <v>1</v>
      </c>
      <c r="F4506" s="5">
        <f t="shared" si="141"/>
        <v>275.86736482381798</v>
      </c>
    </row>
    <row r="4507" spans="1:6" x14ac:dyDescent="0.3">
      <c r="A4507" t="str">
        <f>Buildings!A4503</f>
        <v>2019_507</v>
      </c>
      <c r="B4507" s="4">
        <f>Buildings!B4503</f>
        <v>2019</v>
      </c>
      <c r="C4507" s="5">
        <f>Buildings!C4503</f>
        <v>110.35151848942</v>
      </c>
      <c r="D4507" s="15">
        <f>Buildings!D4503</f>
        <v>4.3307291666666696</v>
      </c>
      <c r="E4507" s="4">
        <f t="shared" si="140"/>
        <v>1</v>
      </c>
      <c r="F4507" s="5">
        <f t="shared" si="141"/>
        <v>110.35151848942</v>
      </c>
    </row>
    <row r="4508" spans="1:6" x14ac:dyDescent="0.3">
      <c r="A4508" t="str">
        <f>Buildings!A4504</f>
        <v>2019_508</v>
      </c>
      <c r="B4508" s="4">
        <f>Buildings!B4504</f>
        <v>2019</v>
      </c>
      <c r="C4508" s="5">
        <f>Buildings!C4504</f>
        <v>312.52479408215498</v>
      </c>
      <c r="D4508" s="15">
        <f>Buildings!D4504</f>
        <v>5.2624080882352899</v>
      </c>
      <c r="E4508" s="4">
        <f t="shared" si="140"/>
        <v>1</v>
      </c>
      <c r="F4508" s="5">
        <f t="shared" si="141"/>
        <v>312.52479408215498</v>
      </c>
    </row>
    <row r="4509" spans="1:6" x14ac:dyDescent="0.3">
      <c r="A4509" t="str">
        <f>Buildings!A4505</f>
        <v>2019_509</v>
      </c>
      <c r="B4509" s="4">
        <f>Buildings!B4505</f>
        <v>2019</v>
      </c>
      <c r="C4509" s="5">
        <f>Buildings!C4505</f>
        <v>18.357152070850098</v>
      </c>
      <c r="D4509" s="15">
        <f>Buildings!D4505</f>
        <v>3.2734375</v>
      </c>
      <c r="E4509" s="4">
        <f t="shared" si="140"/>
        <v>1</v>
      </c>
      <c r="F4509" s="5">
        <f t="shared" si="141"/>
        <v>18.357152070850098</v>
      </c>
    </row>
    <row r="4510" spans="1:6" x14ac:dyDescent="0.3">
      <c r="A4510" t="str">
        <f>Buildings!A4506</f>
        <v>2019_510</v>
      </c>
      <c r="B4510" s="4">
        <f>Buildings!B4506</f>
        <v>2019</v>
      </c>
      <c r="C4510" s="5">
        <f>Buildings!C4506</f>
        <v>478.21433930285298</v>
      </c>
      <c r="D4510" s="15">
        <f>Buildings!D4506</f>
        <v>4.4248798076923102</v>
      </c>
      <c r="E4510" s="4">
        <f t="shared" si="140"/>
        <v>1</v>
      </c>
      <c r="F4510" s="5">
        <f t="shared" si="141"/>
        <v>478.21433930285298</v>
      </c>
    </row>
    <row r="4511" spans="1:6" x14ac:dyDescent="0.3">
      <c r="A4511" t="str">
        <f>Buildings!A4507</f>
        <v>2019_511</v>
      </c>
      <c r="B4511" s="4">
        <f>Buildings!B4507</f>
        <v>2019</v>
      </c>
      <c r="C4511" s="5">
        <f>Buildings!C4507</f>
        <v>36.715321991592603</v>
      </c>
      <c r="D4511" s="15">
        <f>Buildings!D4507</f>
        <v>5.1015625</v>
      </c>
      <c r="E4511" s="4">
        <f t="shared" si="140"/>
        <v>1</v>
      </c>
      <c r="F4511" s="5">
        <f t="shared" si="141"/>
        <v>36.715321991592603</v>
      </c>
    </row>
    <row r="4512" spans="1:6" x14ac:dyDescent="0.3">
      <c r="A4512" t="str">
        <f>Buildings!A4508</f>
        <v>2019_512</v>
      </c>
      <c r="B4512" s="4">
        <f>Buildings!B4508</f>
        <v>2019</v>
      </c>
      <c r="C4512" s="5">
        <f>Buildings!C4508</f>
        <v>312.54216360859499</v>
      </c>
      <c r="D4512" s="15">
        <f>Buildings!D4508</f>
        <v>5.2637867647058796</v>
      </c>
      <c r="E4512" s="4">
        <f t="shared" si="140"/>
        <v>1</v>
      </c>
      <c r="F4512" s="5">
        <f t="shared" si="141"/>
        <v>312.54216360859499</v>
      </c>
    </row>
    <row r="4513" spans="1:6" x14ac:dyDescent="0.3">
      <c r="A4513" t="str">
        <f>Buildings!A4509</f>
        <v>2019_513</v>
      </c>
      <c r="B4513" s="4">
        <f>Buildings!B4509</f>
        <v>2019</v>
      </c>
      <c r="C4513" s="5">
        <f>Buildings!C4509</f>
        <v>91.948138650506706</v>
      </c>
      <c r="D4513" s="15">
        <f>Buildings!D4509</f>
        <v>4.7562499999999996</v>
      </c>
      <c r="E4513" s="4">
        <f t="shared" si="140"/>
        <v>1</v>
      </c>
      <c r="F4513" s="5">
        <f t="shared" si="141"/>
        <v>91.948138650506706</v>
      </c>
    </row>
    <row r="4514" spans="1:6" x14ac:dyDescent="0.3">
      <c r="A4514" t="str">
        <f>Buildings!A4510</f>
        <v>2019_514</v>
      </c>
      <c r="B4514" s="4">
        <f>Buildings!B4510</f>
        <v>2019</v>
      </c>
      <c r="C4514" s="5">
        <f>Buildings!C4510</f>
        <v>36.852325958199799</v>
      </c>
      <c r="D4514" s="15">
        <f>Buildings!D4510</f>
        <v>1.76953125</v>
      </c>
      <c r="E4514" s="4">
        <f t="shared" si="140"/>
        <v>1</v>
      </c>
      <c r="F4514" s="5">
        <f t="shared" si="141"/>
        <v>36.852325958199799</v>
      </c>
    </row>
    <row r="4515" spans="1:6" x14ac:dyDescent="0.3">
      <c r="A4515" t="str">
        <f>Buildings!A4511</f>
        <v>2019_515</v>
      </c>
      <c r="B4515" s="4">
        <f>Buildings!B4511</f>
        <v>2019</v>
      </c>
      <c r="C4515" s="5">
        <f>Buildings!C4511</f>
        <v>91.795055227353402</v>
      </c>
      <c r="D4515" s="15">
        <f>Buildings!D4511</f>
        <v>3.8296874999999999</v>
      </c>
      <c r="E4515" s="4">
        <f t="shared" si="140"/>
        <v>1</v>
      </c>
      <c r="F4515" s="5">
        <f t="shared" si="141"/>
        <v>91.795055227353402</v>
      </c>
    </row>
    <row r="4516" spans="1:6" x14ac:dyDescent="0.3">
      <c r="A4516" t="str">
        <f>Buildings!A4512</f>
        <v>2019_516</v>
      </c>
      <c r="B4516" s="4">
        <f>Buildings!B4512</f>
        <v>2019</v>
      </c>
      <c r="C4516" s="5">
        <f>Buildings!C4512</f>
        <v>459.65508020296699</v>
      </c>
      <c r="D4516" s="15">
        <f>Buildings!D4512</f>
        <v>6.4331250000000004</v>
      </c>
      <c r="E4516" s="4">
        <f t="shared" si="140"/>
        <v>2</v>
      </c>
      <c r="F4516" s="5">
        <f t="shared" si="141"/>
        <v>919.31016040593397</v>
      </c>
    </row>
    <row r="4517" spans="1:6" x14ac:dyDescent="0.3">
      <c r="A4517" t="str">
        <f>Buildings!A4513</f>
        <v>2019_517</v>
      </c>
      <c r="B4517" s="4">
        <f>Buildings!B4513</f>
        <v>2019</v>
      </c>
      <c r="C4517" s="5">
        <f>Buildings!C4513</f>
        <v>183.78967631608199</v>
      </c>
      <c r="D4517" s="15">
        <f>Buildings!D4513</f>
        <v>7.7867187500000004</v>
      </c>
      <c r="E4517" s="4">
        <f t="shared" si="140"/>
        <v>2</v>
      </c>
      <c r="F4517" s="5">
        <f t="shared" si="141"/>
        <v>367.57935263216399</v>
      </c>
    </row>
    <row r="4518" spans="1:6" x14ac:dyDescent="0.3">
      <c r="A4518" t="str">
        <f>Buildings!A4514</f>
        <v>2019_518</v>
      </c>
      <c r="B4518" s="4">
        <f>Buildings!B4514</f>
        <v>2019</v>
      </c>
      <c r="C4518" s="5">
        <f>Buildings!C4514</f>
        <v>73.5998952277005</v>
      </c>
      <c r="D4518" s="15">
        <f>Buildings!D4514</f>
        <v>4.5234375</v>
      </c>
      <c r="E4518" s="4">
        <f t="shared" si="140"/>
        <v>1</v>
      </c>
      <c r="F4518" s="5">
        <f t="shared" si="141"/>
        <v>73.5998952277005</v>
      </c>
    </row>
    <row r="4519" spans="1:6" x14ac:dyDescent="0.3">
      <c r="A4519" t="str">
        <f>Buildings!A4515</f>
        <v>2019_519</v>
      </c>
      <c r="B4519" s="4">
        <f>Buildings!B4515</f>
        <v>2019</v>
      </c>
      <c r="C4519" s="5">
        <f>Buildings!C4515</f>
        <v>331.034357495606</v>
      </c>
      <c r="D4519" s="15">
        <f>Buildings!D4515</f>
        <v>5.5607638888888902</v>
      </c>
      <c r="E4519" s="4">
        <f t="shared" si="140"/>
        <v>1</v>
      </c>
      <c r="F4519" s="5">
        <f t="shared" si="141"/>
        <v>331.034357495606</v>
      </c>
    </row>
    <row r="4520" spans="1:6" x14ac:dyDescent="0.3">
      <c r="A4520" t="str">
        <f>Buildings!A4516</f>
        <v>2019_520</v>
      </c>
      <c r="B4520" s="4">
        <f>Buildings!B4516</f>
        <v>2019</v>
      </c>
      <c r="C4520" s="5">
        <f>Buildings!C4516</f>
        <v>294.33929894492002</v>
      </c>
      <c r="D4520" s="15">
        <f>Buildings!D4516</f>
        <v>5.0029296875</v>
      </c>
      <c r="E4520" s="4">
        <f t="shared" si="140"/>
        <v>1</v>
      </c>
      <c r="F4520" s="5">
        <f t="shared" si="141"/>
        <v>294.33929894492002</v>
      </c>
    </row>
    <row r="4521" spans="1:6" x14ac:dyDescent="0.3">
      <c r="A4521" t="str">
        <f>Buildings!A4517</f>
        <v>2019_521</v>
      </c>
      <c r="B4521" s="4">
        <f>Buildings!B4517</f>
        <v>2019</v>
      </c>
      <c r="C4521" s="5">
        <f>Buildings!C4517</f>
        <v>1121.88076624274</v>
      </c>
      <c r="D4521" s="15">
        <f>Buildings!D4517</f>
        <v>6.0695440573770503</v>
      </c>
      <c r="E4521" s="4">
        <f t="shared" si="140"/>
        <v>2</v>
      </c>
      <c r="F4521" s="5">
        <f t="shared" si="141"/>
        <v>2243.7615324854801</v>
      </c>
    </row>
    <row r="4522" spans="1:6" x14ac:dyDescent="0.3">
      <c r="A4522" t="str">
        <f>Buildings!A4518</f>
        <v>2019_522</v>
      </c>
      <c r="B4522" s="4">
        <f>Buildings!B4518</f>
        <v>2019</v>
      </c>
      <c r="C4522" s="5">
        <f>Buildings!C4518</f>
        <v>441.28272223845102</v>
      </c>
      <c r="D4522" s="15">
        <f>Buildings!D4518</f>
        <v>4.3199869791666696</v>
      </c>
      <c r="E4522" s="4">
        <f t="shared" si="140"/>
        <v>1</v>
      </c>
      <c r="F4522" s="5">
        <f t="shared" si="141"/>
        <v>441.28272223845102</v>
      </c>
    </row>
    <row r="4523" spans="1:6" x14ac:dyDescent="0.3">
      <c r="A4523" t="str">
        <f>Buildings!A4519</f>
        <v>2019_523</v>
      </c>
      <c r="B4523" s="4">
        <f>Buildings!B4519</f>
        <v>2019</v>
      </c>
      <c r="C4523" s="5">
        <f>Buildings!C4519</f>
        <v>441.39488351903901</v>
      </c>
      <c r="D4523" s="15">
        <f>Buildings!D4519</f>
        <v>4.4313151041666696</v>
      </c>
      <c r="E4523" s="4">
        <f t="shared" si="140"/>
        <v>1</v>
      </c>
      <c r="F4523" s="5">
        <f t="shared" si="141"/>
        <v>441.39488351903901</v>
      </c>
    </row>
    <row r="4524" spans="1:6" x14ac:dyDescent="0.3">
      <c r="A4524" t="str">
        <f>Buildings!A4520</f>
        <v>2019_524</v>
      </c>
      <c r="B4524" s="4">
        <f>Buildings!B4520</f>
        <v>2019</v>
      </c>
      <c r="C4524" s="5">
        <f>Buildings!C4520</f>
        <v>386.17182814702397</v>
      </c>
      <c r="D4524" s="15">
        <f>Buildings!D4520</f>
        <v>3.8430059523809499</v>
      </c>
      <c r="E4524" s="4">
        <f t="shared" si="140"/>
        <v>1</v>
      </c>
      <c r="F4524" s="5">
        <f t="shared" si="141"/>
        <v>386.17182814702397</v>
      </c>
    </row>
    <row r="4525" spans="1:6" x14ac:dyDescent="0.3">
      <c r="A4525" t="str">
        <f>Buildings!A4521</f>
        <v>2019_525</v>
      </c>
      <c r="B4525" s="4">
        <f>Buildings!B4521</f>
        <v>2019</v>
      </c>
      <c r="C4525" s="5">
        <f>Buildings!C4521</f>
        <v>294.08982810564299</v>
      </c>
      <c r="D4525" s="15">
        <f>Buildings!D4521</f>
        <v>4.21875</v>
      </c>
      <c r="E4525" s="4">
        <f t="shared" si="140"/>
        <v>1</v>
      </c>
      <c r="F4525" s="5">
        <f t="shared" si="141"/>
        <v>294.08982810564299</v>
      </c>
    </row>
    <row r="4526" spans="1:6" x14ac:dyDescent="0.3">
      <c r="A4526" t="str">
        <f>Buildings!A4522</f>
        <v>2019_526</v>
      </c>
      <c r="B4526" s="4">
        <f>Buildings!B4522</f>
        <v>2019</v>
      </c>
      <c r="C4526" s="5">
        <f>Buildings!C4522</f>
        <v>110.400340782478</v>
      </c>
      <c r="D4526" s="15">
        <f>Buildings!D4522</f>
        <v>4.0286458333333304</v>
      </c>
      <c r="E4526" s="4">
        <f t="shared" si="140"/>
        <v>1</v>
      </c>
      <c r="F4526" s="5">
        <f t="shared" si="141"/>
        <v>110.400340782478</v>
      </c>
    </row>
    <row r="4527" spans="1:6" x14ac:dyDescent="0.3">
      <c r="A4527" t="str">
        <f>Buildings!A4523</f>
        <v>2019_527</v>
      </c>
      <c r="B4527" s="4">
        <f>Buildings!B4523</f>
        <v>2019</v>
      </c>
      <c r="C4527" s="5">
        <f>Buildings!C4523</f>
        <v>18.3576479395851</v>
      </c>
      <c r="D4527" s="15">
        <f>Buildings!D4523</f>
        <v>3.578125</v>
      </c>
      <c r="E4527" s="4">
        <f t="shared" si="140"/>
        <v>1</v>
      </c>
      <c r="F4527" s="5">
        <f t="shared" si="141"/>
        <v>18.3576479395851</v>
      </c>
    </row>
    <row r="4528" spans="1:6" x14ac:dyDescent="0.3">
      <c r="A4528" t="str">
        <f>Buildings!A4524</f>
        <v>2019_528</v>
      </c>
      <c r="B4528" s="4">
        <f>Buildings!B4524</f>
        <v>2019</v>
      </c>
      <c r="C4528" s="5">
        <f>Buildings!C4524</f>
        <v>73.532980373129206</v>
      </c>
      <c r="D4528" s="15">
        <f>Buildings!D4524</f>
        <v>4.384765625</v>
      </c>
      <c r="E4528" s="4">
        <f t="shared" si="140"/>
        <v>1</v>
      </c>
      <c r="F4528" s="5">
        <f t="shared" si="141"/>
        <v>73.532980373129206</v>
      </c>
    </row>
    <row r="4529" spans="1:6" x14ac:dyDescent="0.3">
      <c r="A4529" t="str">
        <f>Buildings!A4525</f>
        <v>2019_529</v>
      </c>
      <c r="B4529" s="4">
        <f>Buildings!B4525</f>
        <v>2019</v>
      </c>
      <c r="C4529" s="5">
        <f>Buildings!C4525</f>
        <v>606.98223268613197</v>
      </c>
      <c r="D4529" s="15">
        <f>Buildings!D4525</f>
        <v>5.69578598484848</v>
      </c>
      <c r="E4529" s="4">
        <f t="shared" si="140"/>
        <v>1</v>
      </c>
      <c r="F4529" s="5">
        <f t="shared" si="141"/>
        <v>606.98223268613197</v>
      </c>
    </row>
    <row r="4530" spans="1:6" x14ac:dyDescent="0.3">
      <c r="A4530" t="str">
        <f>Buildings!A4526</f>
        <v>2019_530</v>
      </c>
      <c r="B4530" s="4">
        <f>Buildings!B4526</f>
        <v>2019</v>
      </c>
      <c r="C4530" s="5">
        <f>Buildings!C4526</f>
        <v>275.78927611000802</v>
      </c>
      <c r="D4530" s="15">
        <f>Buildings!D4526</f>
        <v>5.8640625000000002</v>
      </c>
      <c r="E4530" s="4">
        <f t="shared" si="140"/>
        <v>1</v>
      </c>
      <c r="F4530" s="5">
        <f t="shared" si="141"/>
        <v>275.78927611000802</v>
      </c>
    </row>
    <row r="4531" spans="1:6" x14ac:dyDescent="0.3">
      <c r="A4531" t="str">
        <f>Buildings!A4527</f>
        <v>2019_531</v>
      </c>
      <c r="B4531" s="4">
        <f>Buildings!B4527</f>
        <v>2019</v>
      </c>
      <c r="C4531" s="5">
        <f>Buildings!C4527</f>
        <v>257.504682632163</v>
      </c>
      <c r="D4531" s="15">
        <f>Buildings!D4527</f>
        <v>5.4944196428571397</v>
      </c>
      <c r="E4531" s="4">
        <f t="shared" si="140"/>
        <v>1</v>
      </c>
      <c r="F4531" s="5">
        <f t="shared" si="141"/>
        <v>257.504682632163</v>
      </c>
    </row>
    <row r="4532" spans="1:6" x14ac:dyDescent="0.3">
      <c r="A4532" t="str">
        <f>Buildings!A4528</f>
        <v>2019_532</v>
      </c>
      <c r="B4532" s="4">
        <f>Buildings!B4528</f>
        <v>2019</v>
      </c>
      <c r="C4532" s="5">
        <f>Buildings!C4528</f>
        <v>423.07757656648801</v>
      </c>
      <c r="D4532" s="15">
        <f>Buildings!D4528</f>
        <v>5.1844429347826102</v>
      </c>
      <c r="E4532" s="4">
        <f t="shared" si="140"/>
        <v>1</v>
      </c>
      <c r="F4532" s="5">
        <f t="shared" si="141"/>
        <v>423.07757656648801</v>
      </c>
    </row>
    <row r="4533" spans="1:6" x14ac:dyDescent="0.3">
      <c r="A4533" t="str">
        <f>Buildings!A4529</f>
        <v>2019_533</v>
      </c>
      <c r="B4533" s="4">
        <f>Buildings!B4529</f>
        <v>2019</v>
      </c>
      <c r="C4533" s="5">
        <f>Buildings!C4529</f>
        <v>514.99218493700005</v>
      </c>
      <c r="D4533" s="15">
        <f>Buildings!D4529</f>
        <v>5.7742745535714297</v>
      </c>
      <c r="E4533" s="4">
        <f t="shared" si="140"/>
        <v>1</v>
      </c>
      <c r="F4533" s="5">
        <f t="shared" si="141"/>
        <v>514.99218493700005</v>
      </c>
    </row>
    <row r="4534" spans="1:6" x14ac:dyDescent="0.3">
      <c r="A4534" t="str">
        <f>Buildings!A4530</f>
        <v>2019_534</v>
      </c>
      <c r="B4534" s="4">
        <f>Buildings!B4530</f>
        <v>2019</v>
      </c>
      <c r="C4534" s="5">
        <f>Buildings!C4530</f>
        <v>643.73992360569503</v>
      </c>
      <c r="D4534" s="15">
        <f>Buildings!D4530</f>
        <v>5.9154017857142902</v>
      </c>
      <c r="E4534" s="4">
        <f t="shared" si="140"/>
        <v>1</v>
      </c>
      <c r="F4534" s="5">
        <f t="shared" si="141"/>
        <v>643.73992360569503</v>
      </c>
    </row>
    <row r="4535" spans="1:6" x14ac:dyDescent="0.3">
      <c r="A4535" t="str">
        <f>Buildings!A4531</f>
        <v>2019_535</v>
      </c>
      <c r="B4535" s="4">
        <f>Buildings!B4531</f>
        <v>2019</v>
      </c>
      <c r="C4535" s="5">
        <f>Buildings!C4531</f>
        <v>312.488993242383</v>
      </c>
      <c r="D4535" s="15">
        <f>Buildings!D4531</f>
        <v>4.5454963235294104</v>
      </c>
      <c r="E4535" s="4">
        <f t="shared" si="140"/>
        <v>1</v>
      </c>
      <c r="F4535" s="5">
        <f t="shared" si="141"/>
        <v>312.488993242383</v>
      </c>
    </row>
    <row r="4536" spans="1:6" x14ac:dyDescent="0.3">
      <c r="A4536" t="str">
        <f>Buildings!A4532</f>
        <v>2019_536</v>
      </c>
      <c r="B4536" s="4">
        <f>Buildings!B4532</f>
        <v>2019</v>
      </c>
      <c r="C4536" s="5">
        <f>Buildings!C4532</f>
        <v>551.67645419202699</v>
      </c>
      <c r="D4536" s="15">
        <f>Buildings!D4532</f>
        <v>4.9979166666666703</v>
      </c>
      <c r="E4536" s="4">
        <f t="shared" si="140"/>
        <v>1</v>
      </c>
      <c r="F4536" s="5">
        <f t="shared" si="141"/>
        <v>551.67645419202699</v>
      </c>
    </row>
    <row r="4537" spans="1:6" x14ac:dyDescent="0.3">
      <c r="A4537" t="str">
        <f>Buildings!A4533</f>
        <v>2019_537</v>
      </c>
      <c r="B4537" s="4">
        <f>Buildings!B4533</f>
        <v>2019</v>
      </c>
      <c r="C4537" s="5">
        <f>Buildings!C4533</f>
        <v>349.24817931652098</v>
      </c>
      <c r="D4537" s="15">
        <f>Buildings!D4533</f>
        <v>4.9823190789473699</v>
      </c>
      <c r="E4537" s="4">
        <f t="shared" si="140"/>
        <v>1</v>
      </c>
      <c r="F4537" s="5">
        <f t="shared" si="141"/>
        <v>349.24817931652098</v>
      </c>
    </row>
    <row r="4538" spans="1:6" x14ac:dyDescent="0.3">
      <c r="A4538" t="str">
        <f>Buildings!A4534</f>
        <v>2019_538</v>
      </c>
      <c r="B4538" s="4">
        <f>Buildings!B4534</f>
        <v>2019</v>
      </c>
      <c r="C4538" s="5">
        <f>Buildings!C4534</f>
        <v>478.314711660147</v>
      </c>
      <c r="D4538" s="15">
        <f>Buildings!D4534</f>
        <v>4.2424879807692299</v>
      </c>
      <c r="E4538" s="4">
        <f t="shared" si="140"/>
        <v>1</v>
      </c>
      <c r="F4538" s="5">
        <f t="shared" si="141"/>
        <v>478.314711660147</v>
      </c>
    </row>
    <row r="4539" spans="1:6" x14ac:dyDescent="0.3">
      <c r="A4539" t="str">
        <f>Buildings!A4535</f>
        <v>2019_539</v>
      </c>
      <c r="B4539" s="4">
        <f>Buildings!B4535</f>
        <v>2019</v>
      </c>
      <c r="C4539" s="5">
        <f>Buildings!C4535</f>
        <v>18.347515977919102</v>
      </c>
      <c r="D4539" s="15">
        <f>Buildings!D4535</f>
        <v>3.3203125</v>
      </c>
      <c r="E4539" s="4">
        <f t="shared" si="140"/>
        <v>1</v>
      </c>
      <c r="F4539" s="5">
        <f t="shared" si="141"/>
        <v>18.347515977919102</v>
      </c>
    </row>
    <row r="4540" spans="1:6" x14ac:dyDescent="0.3">
      <c r="A4540" t="str">
        <f>Buildings!A4536</f>
        <v>2019_540</v>
      </c>
      <c r="B4540" s="4">
        <f>Buildings!B4536</f>
        <v>2019</v>
      </c>
      <c r="C4540" s="5">
        <f>Buildings!C4536</f>
        <v>183.89392368774901</v>
      </c>
      <c r="D4540" s="15">
        <f>Buildings!D4536</f>
        <v>6.5148437499999998</v>
      </c>
      <c r="E4540" s="4">
        <f t="shared" si="140"/>
        <v>2</v>
      </c>
      <c r="F4540" s="5">
        <f t="shared" si="141"/>
        <v>367.78784737549802</v>
      </c>
    </row>
    <row r="4541" spans="1:6" x14ac:dyDescent="0.3">
      <c r="A4541" t="str">
        <f>Buildings!A4537</f>
        <v>2019_541</v>
      </c>
      <c r="B4541" s="4">
        <f>Buildings!B4537</f>
        <v>2019</v>
      </c>
      <c r="C4541" s="5">
        <f>Buildings!C4537</f>
        <v>36.7483027409762</v>
      </c>
      <c r="D4541" s="15">
        <f>Buildings!D4537</f>
        <v>2.5859375</v>
      </c>
      <c r="E4541" s="4">
        <f t="shared" si="140"/>
        <v>1</v>
      </c>
      <c r="F4541" s="5">
        <f t="shared" si="141"/>
        <v>36.7483027409762</v>
      </c>
    </row>
    <row r="4542" spans="1:6" x14ac:dyDescent="0.3">
      <c r="A4542" t="str">
        <f>Buildings!A4538</f>
        <v>2019_542</v>
      </c>
      <c r="B4542" s="4">
        <f>Buildings!B4538</f>
        <v>2019</v>
      </c>
      <c r="C4542" s="5">
        <f>Buildings!C4538</f>
        <v>110.373538143933</v>
      </c>
      <c r="D4542" s="15">
        <f>Buildings!D4538</f>
        <v>3.703125</v>
      </c>
      <c r="E4542" s="4">
        <f t="shared" si="140"/>
        <v>1</v>
      </c>
      <c r="F4542" s="5">
        <f t="shared" si="141"/>
        <v>110.373538143933</v>
      </c>
    </row>
    <row r="4543" spans="1:6" x14ac:dyDescent="0.3">
      <c r="A4543" t="str">
        <f>Buildings!A4539</f>
        <v>2019_543</v>
      </c>
      <c r="B4543" s="4">
        <f>Buildings!B4539</f>
        <v>2019</v>
      </c>
      <c r="C4543" s="5">
        <f>Buildings!C4539</f>
        <v>551.81116304639704</v>
      </c>
      <c r="D4543" s="15">
        <f>Buildings!D4539</f>
        <v>5.0101562499999996</v>
      </c>
      <c r="E4543" s="4">
        <f t="shared" si="140"/>
        <v>1</v>
      </c>
      <c r="F4543" s="5">
        <f t="shared" si="141"/>
        <v>551.81116304639704</v>
      </c>
    </row>
    <row r="4544" spans="1:6" x14ac:dyDescent="0.3">
      <c r="A4544" t="str">
        <f>Buildings!A4540</f>
        <v>2019_544</v>
      </c>
      <c r="B4544" s="4">
        <f>Buildings!B4540</f>
        <v>2019</v>
      </c>
      <c r="C4544" s="5">
        <f>Buildings!C4540</f>
        <v>36.760814322158701</v>
      </c>
      <c r="D4544" s="15">
        <f>Buildings!D4540</f>
        <v>2.609375</v>
      </c>
      <c r="E4544" s="4">
        <f t="shared" si="140"/>
        <v>1</v>
      </c>
      <c r="F4544" s="5">
        <f t="shared" si="141"/>
        <v>36.760814322158701</v>
      </c>
    </row>
    <row r="4545" spans="1:6" x14ac:dyDescent="0.3">
      <c r="A4545" t="str">
        <f>Buildings!A4541</f>
        <v>2019_545</v>
      </c>
      <c r="B4545" s="4">
        <f>Buildings!B4541</f>
        <v>2019</v>
      </c>
      <c r="C4545" s="5">
        <f>Buildings!C4541</f>
        <v>496.55986930057099</v>
      </c>
      <c r="D4545" s="15">
        <f>Buildings!D4541</f>
        <v>5.1293402777777803</v>
      </c>
      <c r="E4545" s="4">
        <f t="shared" si="140"/>
        <v>1</v>
      </c>
      <c r="F4545" s="5">
        <f t="shared" si="141"/>
        <v>496.55986930057099</v>
      </c>
    </row>
    <row r="4546" spans="1:6" x14ac:dyDescent="0.3">
      <c r="A4546" t="str">
        <f>Buildings!A4542</f>
        <v>2019_546</v>
      </c>
      <c r="B4546" s="4">
        <f>Buildings!B4542</f>
        <v>2019</v>
      </c>
      <c r="C4546" s="5">
        <f>Buildings!C4542</f>
        <v>404.676716506481</v>
      </c>
      <c r="D4546" s="15">
        <f>Buildings!D4542</f>
        <v>5.5397727272727302</v>
      </c>
      <c r="E4546" s="4">
        <f t="shared" si="140"/>
        <v>1</v>
      </c>
      <c r="F4546" s="5">
        <f t="shared" si="141"/>
        <v>404.676716506481</v>
      </c>
    </row>
    <row r="4547" spans="1:6" x14ac:dyDescent="0.3">
      <c r="A4547" t="str">
        <f>Buildings!A4543</f>
        <v>2019_547</v>
      </c>
      <c r="B4547" s="4">
        <f>Buildings!B4543</f>
        <v>2019</v>
      </c>
      <c r="C4547" s="5">
        <f>Buildings!C4543</f>
        <v>754.16468910313904</v>
      </c>
      <c r="D4547" s="15">
        <f>Buildings!D4543</f>
        <v>7.0375381097560998</v>
      </c>
      <c r="E4547" s="4">
        <f t="shared" si="140"/>
        <v>2</v>
      </c>
      <c r="F4547" s="5">
        <f t="shared" si="141"/>
        <v>1508.3293782062781</v>
      </c>
    </row>
    <row r="4548" spans="1:6" x14ac:dyDescent="0.3">
      <c r="A4548" t="str">
        <f>Buildings!A4544</f>
        <v>2019_548</v>
      </c>
      <c r="B4548" s="4">
        <f>Buildings!B4544</f>
        <v>2019</v>
      </c>
      <c r="C4548" s="5">
        <f>Buildings!C4544</f>
        <v>73.394059468060703</v>
      </c>
      <c r="D4548" s="15">
        <f>Buildings!D4544</f>
        <v>4.15625</v>
      </c>
      <c r="E4548" s="4">
        <f t="shared" si="140"/>
        <v>1</v>
      </c>
      <c r="F4548" s="5">
        <f t="shared" si="141"/>
        <v>73.394059468060703</v>
      </c>
    </row>
    <row r="4549" spans="1:6" x14ac:dyDescent="0.3">
      <c r="A4549" t="str">
        <f>Buildings!A4545</f>
        <v>2019_549</v>
      </c>
      <c r="B4549" s="4">
        <f>Buildings!B4545</f>
        <v>2019</v>
      </c>
      <c r="C4549" s="5">
        <f>Buildings!C4545</f>
        <v>404.62023568432801</v>
      </c>
      <c r="D4549" s="15">
        <f>Buildings!D4545</f>
        <v>4.7357954545454497</v>
      </c>
      <c r="E4549" s="4">
        <f t="shared" si="140"/>
        <v>1</v>
      </c>
      <c r="F4549" s="5">
        <f t="shared" si="141"/>
        <v>404.62023568432801</v>
      </c>
    </row>
    <row r="4550" spans="1:6" x14ac:dyDescent="0.3">
      <c r="A4550" t="str">
        <f>Buildings!A4546</f>
        <v>2019_550</v>
      </c>
      <c r="B4550" s="4">
        <f>Buildings!B4546</f>
        <v>2019</v>
      </c>
      <c r="C4550" s="5">
        <f>Buildings!C4546</f>
        <v>625.49913623184</v>
      </c>
      <c r="D4550" s="15">
        <f>Buildings!D4546</f>
        <v>4.8543198529411802</v>
      </c>
      <c r="E4550" s="4">
        <f t="shared" si="140"/>
        <v>1</v>
      </c>
      <c r="F4550" s="5">
        <f t="shared" si="141"/>
        <v>625.49913623184</v>
      </c>
    </row>
    <row r="4551" spans="1:6" x14ac:dyDescent="0.3">
      <c r="A4551" t="str">
        <f>Buildings!A4547</f>
        <v>2019_551</v>
      </c>
      <c r="B4551" s="4">
        <f>Buildings!B4547</f>
        <v>2019</v>
      </c>
      <c r="C4551" s="5">
        <f>Buildings!C4547</f>
        <v>220.690556831658</v>
      </c>
      <c r="D4551" s="15">
        <f>Buildings!D4547</f>
        <v>5.4036458333333304</v>
      </c>
      <c r="E4551" s="4">
        <f t="shared" ref="E4551:E4614" si="142">MAX(1,FLOOR(D4551/$B$3,1))</f>
        <v>1</v>
      </c>
      <c r="F4551" s="5">
        <f t="shared" ref="F4551:F4614" si="143">C4551*E4551</f>
        <v>220.690556831658</v>
      </c>
    </row>
    <row r="4552" spans="1:6" x14ac:dyDescent="0.3">
      <c r="A4552" t="str">
        <f>Buildings!A4548</f>
        <v>2019_552</v>
      </c>
      <c r="B4552" s="4">
        <f>Buildings!B4548</f>
        <v>2019</v>
      </c>
      <c r="C4552" s="5">
        <f>Buildings!C4548</f>
        <v>18.407939485274301</v>
      </c>
      <c r="D4552" s="15">
        <f>Buildings!D4548</f>
        <v>3.5703125</v>
      </c>
      <c r="E4552" s="4">
        <f t="shared" si="142"/>
        <v>1</v>
      </c>
      <c r="F4552" s="5">
        <f t="shared" si="143"/>
        <v>18.407939485274301</v>
      </c>
    </row>
    <row r="4553" spans="1:6" x14ac:dyDescent="0.3">
      <c r="A4553" t="str">
        <f>Buildings!A4549</f>
        <v>2019_553</v>
      </c>
      <c r="B4553" s="4">
        <f>Buildings!B4549</f>
        <v>2019</v>
      </c>
      <c r="C4553" s="5">
        <f>Buildings!C4549</f>
        <v>202.39250642992599</v>
      </c>
      <c r="D4553" s="15">
        <f>Buildings!D4549</f>
        <v>3.6313920454545499</v>
      </c>
      <c r="E4553" s="4">
        <f t="shared" si="142"/>
        <v>1</v>
      </c>
      <c r="F4553" s="5">
        <f t="shared" si="143"/>
        <v>202.39250642992599</v>
      </c>
    </row>
    <row r="4554" spans="1:6" x14ac:dyDescent="0.3">
      <c r="A4554" t="str">
        <f>Buildings!A4550</f>
        <v>2019_554</v>
      </c>
      <c r="B4554" s="4">
        <f>Buildings!B4550</f>
        <v>2019</v>
      </c>
      <c r="C4554" s="5">
        <f>Buildings!C4550</f>
        <v>18.398655889555801</v>
      </c>
      <c r="D4554" s="15">
        <f>Buildings!D4550</f>
        <v>2.484375</v>
      </c>
      <c r="E4554" s="4">
        <f t="shared" si="142"/>
        <v>1</v>
      </c>
      <c r="F4554" s="5">
        <f t="shared" si="143"/>
        <v>18.398655889555801</v>
      </c>
    </row>
    <row r="4555" spans="1:6" x14ac:dyDescent="0.3">
      <c r="A4555" t="str">
        <f>Buildings!A4551</f>
        <v>2019_555</v>
      </c>
      <c r="B4555" s="4">
        <f>Buildings!B4551</f>
        <v>2019</v>
      </c>
      <c r="C4555" s="5">
        <f>Buildings!C4551</f>
        <v>294.28112864773698</v>
      </c>
      <c r="D4555" s="15">
        <f>Buildings!D4551</f>
        <v>4.6865234375</v>
      </c>
      <c r="E4555" s="4">
        <f t="shared" si="142"/>
        <v>1</v>
      </c>
      <c r="F4555" s="5">
        <f t="shared" si="143"/>
        <v>294.28112864773698</v>
      </c>
    </row>
    <row r="4556" spans="1:6" x14ac:dyDescent="0.3">
      <c r="A4556" t="str">
        <f>Buildings!A4552</f>
        <v>2019_556</v>
      </c>
      <c r="B4556" s="4">
        <f>Buildings!B4552</f>
        <v>2019</v>
      </c>
      <c r="C4556" s="5">
        <f>Buildings!C4552</f>
        <v>459.78812374919698</v>
      </c>
      <c r="D4556" s="15">
        <f>Buildings!D4552</f>
        <v>5.0724999999999998</v>
      </c>
      <c r="E4556" s="4">
        <f t="shared" si="142"/>
        <v>1</v>
      </c>
      <c r="F4556" s="5">
        <f t="shared" si="143"/>
        <v>459.78812374919698</v>
      </c>
    </row>
    <row r="4557" spans="1:6" x14ac:dyDescent="0.3">
      <c r="A4557" t="str">
        <f>Buildings!A4553</f>
        <v>2019_557</v>
      </c>
      <c r="B4557" s="4">
        <f>Buildings!B4553</f>
        <v>2019</v>
      </c>
      <c r="C4557" s="5">
        <f>Buildings!C4553</f>
        <v>845.84085658565198</v>
      </c>
      <c r="D4557" s="15">
        <f>Buildings!D4553</f>
        <v>5.9655230978260896</v>
      </c>
      <c r="E4557" s="4">
        <f t="shared" si="142"/>
        <v>1</v>
      </c>
      <c r="F4557" s="5">
        <f t="shared" si="143"/>
        <v>845.84085658565198</v>
      </c>
    </row>
    <row r="4558" spans="1:6" x14ac:dyDescent="0.3">
      <c r="A4558" t="str">
        <f>Buildings!A4554</f>
        <v>2019_558</v>
      </c>
      <c r="B4558" s="4">
        <f>Buildings!B4554</f>
        <v>2019</v>
      </c>
      <c r="C4558" s="5">
        <f>Buildings!C4554</f>
        <v>772.43792725913204</v>
      </c>
      <c r="D4558" s="15">
        <f>Buildings!D4554</f>
        <v>4.49553571428571</v>
      </c>
      <c r="E4558" s="4">
        <f t="shared" si="142"/>
        <v>1</v>
      </c>
      <c r="F4558" s="5">
        <f t="shared" si="143"/>
        <v>772.43792725913204</v>
      </c>
    </row>
    <row r="4559" spans="1:6" x14ac:dyDescent="0.3">
      <c r="A4559" t="str">
        <f>Buildings!A4555</f>
        <v>2019_559</v>
      </c>
      <c r="B4559" s="4">
        <f>Buildings!B4555</f>
        <v>2019</v>
      </c>
      <c r="C4559" s="5">
        <f>Buildings!C4555</f>
        <v>110.349781151861</v>
      </c>
      <c r="D4559" s="15">
        <f>Buildings!D4555</f>
        <v>5.2200520833333304</v>
      </c>
      <c r="E4559" s="4">
        <f t="shared" si="142"/>
        <v>1</v>
      </c>
      <c r="F4559" s="5">
        <f t="shared" si="143"/>
        <v>110.349781151861</v>
      </c>
    </row>
    <row r="4560" spans="1:6" x14ac:dyDescent="0.3">
      <c r="A4560" t="str">
        <f>Buildings!A4556</f>
        <v>2019_560</v>
      </c>
      <c r="B4560" s="4">
        <f>Buildings!B4556</f>
        <v>2019</v>
      </c>
      <c r="C4560" s="5">
        <f>Buildings!C4556</f>
        <v>386.22941674292099</v>
      </c>
      <c r="D4560" s="15">
        <f>Buildings!D4556</f>
        <v>4.5159970238095202</v>
      </c>
      <c r="E4560" s="4">
        <f t="shared" si="142"/>
        <v>1</v>
      </c>
      <c r="F4560" s="5">
        <f t="shared" si="143"/>
        <v>386.22941674292099</v>
      </c>
    </row>
    <row r="4561" spans="1:6" x14ac:dyDescent="0.3">
      <c r="A4561" t="str">
        <f>Buildings!A4557</f>
        <v>2019_561</v>
      </c>
      <c r="B4561" s="4">
        <f>Buildings!B4557</f>
        <v>2019</v>
      </c>
      <c r="C4561" s="5">
        <f>Buildings!C4557</f>
        <v>55.196078585460803</v>
      </c>
      <c r="D4561" s="15">
        <f>Buildings!D4557</f>
        <v>2.6197916666666701</v>
      </c>
      <c r="E4561" s="4">
        <f t="shared" si="142"/>
        <v>1</v>
      </c>
      <c r="F4561" s="5">
        <f t="shared" si="143"/>
        <v>55.196078585460803</v>
      </c>
    </row>
    <row r="4562" spans="1:6" x14ac:dyDescent="0.3">
      <c r="A4562" t="str">
        <f>Buildings!A4558</f>
        <v>2019_562</v>
      </c>
      <c r="B4562" s="4">
        <f>Buildings!B4558</f>
        <v>2019</v>
      </c>
      <c r="C4562" s="5">
        <f>Buildings!C4558</f>
        <v>478.30910818651301</v>
      </c>
      <c r="D4562" s="15">
        <f>Buildings!D4558</f>
        <v>4.8521634615384599</v>
      </c>
      <c r="E4562" s="4">
        <f t="shared" si="142"/>
        <v>1</v>
      </c>
      <c r="F4562" s="5">
        <f t="shared" si="143"/>
        <v>478.30910818651301</v>
      </c>
    </row>
    <row r="4563" spans="1:6" x14ac:dyDescent="0.3">
      <c r="A4563" t="str">
        <f>Buildings!A4559</f>
        <v>2019_563</v>
      </c>
      <c r="B4563" s="4">
        <f>Buildings!B4559</f>
        <v>2019</v>
      </c>
      <c r="C4563" s="5">
        <f>Buildings!C4559</f>
        <v>423.10196953173698</v>
      </c>
      <c r="D4563" s="15">
        <f>Buildings!D4559</f>
        <v>5.2085597826086998</v>
      </c>
      <c r="E4563" s="4">
        <f t="shared" si="142"/>
        <v>1</v>
      </c>
      <c r="F4563" s="5">
        <f t="shared" si="143"/>
        <v>423.10196953173698</v>
      </c>
    </row>
    <row r="4564" spans="1:6" x14ac:dyDescent="0.3">
      <c r="A4564" t="str">
        <f>Buildings!A4560</f>
        <v>2019_564</v>
      </c>
      <c r="B4564" s="4">
        <f>Buildings!B4560</f>
        <v>2019</v>
      </c>
      <c r="C4564" s="5">
        <f>Buildings!C4560</f>
        <v>680.42461723089195</v>
      </c>
      <c r="D4564" s="15">
        <f>Buildings!D4560</f>
        <v>6.2217060810810798</v>
      </c>
      <c r="E4564" s="4">
        <f t="shared" si="142"/>
        <v>2</v>
      </c>
      <c r="F4564" s="5">
        <f t="shared" si="143"/>
        <v>1360.8492344617839</v>
      </c>
    </row>
    <row r="4565" spans="1:6" x14ac:dyDescent="0.3">
      <c r="A4565" t="str">
        <f>Buildings!A4561</f>
        <v>2019_565</v>
      </c>
      <c r="B4565" s="4">
        <f>Buildings!B4561</f>
        <v>2019</v>
      </c>
      <c r="C4565" s="5">
        <f>Buildings!C4561</f>
        <v>220.794430017471</v>
      </c>
      <c r="D4565" s="15">
        <f>Buildings!D4561</f>
        <v>5.033203125</v>
      </c>
      <c r="E4565" s="4">
        <f t="shared" si="142"/>
        <v>1</v>
      </c>
      <c r="F4565" s="5">
        <f t="shared" si="143"/>
        <v>220.794430017471</v>
      </c>
    </row>
    <row r="4566" spans="1:6" x14ac:dyDescent="0.3">
      <c r="A4566" t="str">
        <f>Buildings!A4562</f>
        <v>2019_566</v>
      </c>
      <c r="B4566" s="4">
        <f>Buildings!B4562</f>
        <v>2019</v>
      </c>
      <c r="C4566" s="5">
        <f>Buildings!C4562</f>
        <v>331.05169810354698</v>
      </c>
      <c r="D4566" s="15">
        <f>Buildings!D4562</f>
        <v>4.2078993055555598</v>
      </c>
      <c r="E4566" s="4">
        <f t="shared" si="142"/>
        <v>1</v>
      </c>
      <c r="F4566" s="5">
        <f t="shared" si="143"/>
        <v>331.05169810354698</v>
      </c>
    </row>
    <row r="4567" spans="1:6" x14ac:dyDescent="0.3">
      <c r="A4567" t="str">
        <f>Buildings!A4563</f>
        <v>2019_567</v>
      </c>
      <c r="B4567" s="4">
        <f>Buildings!B4563</f>
        <v>2019</v>
      </c>
      <c r="C4567" s="5">
        <f>Buildings!C4563</f>
        <v>294.241598173976</v>
      </c>
      <c r="D4567" s="15">
        <f>Buildings!D4563</f>
        <v>5.9013671875</v>
      </c>
      <c r="E4567" s="4">
        <f t="shared" si="142"/>
        <v>1</v>
      </c>
      <c r="F4567" s="5">
        <f t="shared" si="143"/>
        <v>294.241598173976</v>
      </c>
    </row>
    <row r="4568" spans="1:6" x14ac:dyDescent="0.3">
      <c r="A4568" t="str">
        <f>Buildings!A4564</f>
        <v>2019_568</v>
      </c>
      <c r="B4568" s="4">
        <f>Buildings!B4564</f>
        <v>2019</v>
      </c>
      <c r="C4568" s="5">
        <f>Buildings!C4564</f>
        <v>331.00227052159602</v>
      </c>
      <c r="D4568" s="15">
        <f>Buildings!D4564</f>
        <v>4.6927083333333304</v>
      </c>
      <c r="E4568" s="4">
        <f t="shared" si="142"/>
        <v>1</v>
      </c>
      <c r="F4568" s="5">
        <f t="shared" si="143"/>
        <v>331.00227052159602</v>
      </c>
    </row>
    <row r="4569" spans="1:6" x14ac:dyDescent="0.3">
      <c r="A4569" t="str">
        <f>Buildings!A4565</f>
        <v>2019_569</v>
      </c>
      <c r="B4569" s="4">
        <f>Buildings!B4565</f>
        <v>2019</v>
      </c>
      <c r="C4569" s="5">
        <f>Buildings!C4565</f>
        <v>202.30209706909901</v>
      </c>
      <c r="D4569" s="15">
        <f>Buildings!D4565</f>
        <v>4.828125</v>
      </c>
      <c r="E4569" s="4">
        <f t="shared" si="142"/>
        <v>1</v>
      </c>
      <c r="F4569" s="5">
        <f t="shared" si="143"/>
        <v>202.30209706909901</v>
      </c>
    </row>
    <row r="4570" spans="1:6" x14ac:dyDescent="0.3">
      <c r="A4570" t="str">
        <f>Buildings!A4566</f>
        <v>2019_570</v>
      </c>
      <c r="B4570" s="4">
        <f>Buildings!B4566</f>
        <v>2019</v>
      </c>
      <c r="C4570" s="5">
        <f>Buildings!C4566</f>
        <v>110.18796172738099</v>
      </c>
      <c r="D4570" s="15">
        <f>Buildings!D4566</f>
        <v>3.8567708333333299</v>
      </c>
      <c r="E4570" s="4">
        <f t="shared" si="142"/>
        <v>1</v>
      </c>
      <c r="F4570" s="5">
        <f t="shared" si="143"/>
        <v>110.18796172738099</v>
      </c>
    </row>
    <row r="4571" spans="1:6" x14ac:dyDescent="0.3">
      <c r="A4571" t="str">
        <f>Buildings!A4567</f>
        <v>2019_571</v>
      </c>
      <c r="B4571" s="4">
        <f>Buildings!B4567</f>
        <v>2019</v>
      </c>
      <c r="C4571" s="5">
        <f>Buildings!C4567</f>
        <v>55.042970852926402</v>
      </c>
      <c r="D4571" s="15">
        <f>Buildings!D4567</f>
        <v>2.421875</v>
      </c>
      <c r="E4571" s="4">
        <f t="shared" si="142"/>
        <v>1</v>
      </c>
      <c r="F4571" s="5">
        <f t="shared" si="143"/>
        <v>55.042970852926402</v>
      </c>
    </row>
    <row r="4572" spans="1:6" x14ac:dyDescent="0.3">
      <c r="A4572" t="str">
        <f>Buildings!A4568</f>
        <v>2019_572</v>
      </c>
      <c r="B4572" s="4">
        <f>Buildings!B4568</f>
        <v>2019</v>
      </c>
      <c r="C4572" s="5">
        <f>Buildings!C4568</f>
        <v>753.90791228227295</v>
      </c>
      <c r="D4572" s="15">
        <f>Buildings!D4568</f>
        <v>4.8193597560975601</v>
      </c>
      <c r="E4572" s="4">
        <f t="shared" si="142"/>
        <v>1</v>
      </c>
      <c r="F4572" s="5">
        <f t="shared" si="143"/>
        <v>753.90791228227295</v>
      </c>
    </row>
    <row r="4573" spans="1:6" x14ac:dyDescent="0.3">
      <c r="A4573" t="str">
        <f>Buildings!A4569</f>
        <v>2019_573</v>
      </c>
      <c r="B4573" s="4">
        <f>Buildings!B4569</f>
        <v>2019</v>
      </c>
      <c r="C4573" s="5">
        <f>Buildings!C4569</f>
        <v>386.31949266046303</v>
      </c>
      <c r="D4573" s="15">
        <f>Buildings!D4569</f>
        <v>4.7548363095238102</v>
      </c>
      <c r="E4573" s="4">
        <f t="shared" si="142"/>
        <v>1</v>
      </c>
      <c r="F4573" s="5">
        <f t="shared" si="143"/>
        <v>386.31949266046303</v>
      </c>
    </row>
    <row r="4574" spans="1:6" x14ac:dyDescent="0.3">
      <c r="A4574" t="str">
        <f>Buildings!A4570</f>
        <v>2019_574</v>
      </c>
      <c r="B4574" s="4">
        <f>Buildings!B4570</f>
        <v>2019</v>
      </c>
      <c r="C4574" s="5">
        <f>Buildings!C4570</f>
        <v>331.09887824580102</v>
      </c>
      <c r="D4574" s="15">
        <f>Buildings!D4570</f>
        <v>4.3680555555555598</v>
      </c>
      <c r="E4574" s="4">
        <f t="shared" si="142"/>
        <v>1</v>
      </c>
      <c r="F4574" s="5">
        <f t="shared" si="143"/>
        <v>331.09887824580102</v>
      </c>
    </row>
    <row r="4575" spans="1:6" x14ac:dyDescent="0.3">
      <c r="A4575" t="str">
        <f>Buildings!A4571</f>
        <v>2019_575</v>
      </c>
      <c r="B4575" s="4">
        <f>Buildings!B4571</f>
        <v>2019</v>
      </c>
      <c r="C4575" s="5">
        <f>Buildings!C4571</f>
        <v>128.60455282963801</v>
      </c>
      <c r="D4575" s="15">
        <f>Buildings!D4571</f>
        <v>4.0703125</v>
      </c>
      <c r="E4575" s="4">
        <f t="shared" si="142"/>
        <v>1</v>
      </c>
      <c r="F4575" s="5">
        <f t="shared" si="143"/>
        <v>128.60455282963801</v>
      </c>
    </row>
    <row r="4576" spans="1:6" x14ac:dyDescent="0.3">
      <c r="A4576" t="str">
        <f>Buildings!A4572</f>
        <v>2019_576</v>
      </c>
      <c r="B4576" s="4">
        <f>Buildings!B4572</f>
        <v>2019</v>
      </c>
      <c r="C4576" s="5">
        <f>Buildings!C4572</f>
        <v>496.67691710405097</v>
      </c>
      <c r="D4576" s="15">
        <f>Buildings!D4572</f>
        <v>5.0326967592592604</v>
      </c>
      <c r="E4576" s="4">
        <f t="shared" si="142"/>
        <v>1</v>
      </c>
      <c r="F4576" s="5">
        <f t="shared" si="143"/>
        <v>496.67691710405097</v>
      </c>
    </row>
    <row r="4577" spans="1:6" x14ac:dyDescent="0.3">
      <c r="A4577" t="str">
        <f>Buildings!A4573</f>
        <v>2019_577</v>
      </c>
      <c r="B4577" s="4">
        <f>Buildings!B4573</f>
        <v>2019</v>
      </c>
      <c r="C4577" s="5">
        <f>Buildings!C4573</f>
        <v>294.34475778974598</v>
      </c>
      <c r="D4577" s="15">
        <f>Buildings!D4573</f>
        <v>7.7744140625</v>
      </c>
      <c r="E4577" s="4">
        <f t="shared" si="142"/>
        <v>2</v>
      </c>
      <c r="F4577" s="5">
        <f t="shared" si="143"/>
        <v>588.68951557949197</v>
      </c>
    </row>
    <row r="4578" spans="1:6" x14ac:dyDescent="0.3">
      <c r="A4578" t="str">
        <f>Buildings!A4574</f>
        <v>2019_578</v>
      </c>
      <c r="B4578" s="4">
        <f>Buildings!B4574</f>
        <v>2019</v>
      </c>
      <c r="C4578" s="5">
        <f>Buildings!C4574</f>
        <v>294.27255932055402</v>
      </c>
      <c r="D4578" s="15">
        <f>Buildings!D4574</f>
        <v>4.83349609375</v>
      </c>
      <c r="E4578" s="4">
        <f t="shared" si="142"/>
        <v>1</v>
      </c>
      <c r="F4578" s="5">
        <f t="shared" si="143"/>
        <v>294.27255932055402</v>
      </c>
    </row>
    <row r="4579" spans="1:6" x14ac:dyDescent="0.3">
      <c r="A4579" t="str">
        <f>Buildings!A4575</f>
        <v>2019_579</v>
      </c>
      <c r="B4579" s="4">
        <f>Buildings!B4575</f>
        <v>2019</v>
      </c>
      <c r="C4579" s="5">
        <f>Buildings!C4575</f>
        <v>588.42068491503596</v>
      </c>
      <c r="D4579" s="15">
        <f>Buildings!D4575</f>
        <v>5.316650390625</v>
      </c>
      <c r="E4579" s="4">
        <f t="shared" si="142"/>
        <v>1</v>
      </c>
      <c r="F4579" s="5">
        <f t="shared" si="143"/>
        <v>588.42068491503596</v>
      </c>
    </row>
    <row r="4580" spans="1:6" x14ac:dyDescent="0.3">
      <c r="A4580" t="str">
        <f>Buildings!A4576</f>
        <v>2019_580</v>
      </c>
      <c r="B4580" s="4">
        <f>Buildings!B4576</f>
        <v>2019</v>
      </c>
      <c r="C4580" s="5">
        <f>Buildings!C4576</f>
        <v>36.8666108846664</v>
      </c>
      <c r="D4580" s="15">
        <f>Buildings!D4576</f>
        <v>5.50390625</v>
      </c>
      <c r="E4580" s="4">
        <f t="shared" si="142"/>
        <v>1</v>
      </c>
      <c r="F4580" s="5">
        <f t="shared" si="143"/>
        <v>36.8666108846664</v>
      </c>
    </row>
    <row r="4581" spans="1:6" x14ac:dyDescent="0.3">
      <c r="A4581" t="str">
        <f>Buildings!A4577</f>
        <v>2019_581</v>
      </c>
      <c r="B4581" s="4">
        <f>Buildings!B4577</f>
        <v>2019</v>
      </c>
      <c r="C4581" s="5">
        <f>Buildings!C4577</f>
        <v>275.918799446896</v>
      </c>
      <c r="D4581" s="15">
        <f>Buildings!D4577</f>
        <v>4.46510416666667</v>
      </c>
      <c r="E4581" s="4">
        <f t="shared" si="142"/>
        <v>1</v>
      </c>
      <c r="F4581" s="5">
        <f t="shared" si="143"/>
        <v>275.918799446896</v>
      </c>
    </row>
    <row r="4582" spans="1:6" x14ac:dyDescent="0.3">
      <c r="A4582" t="str">
        <f>Buildings!A4578</f>
        <v>2019_582</v>
      </c>
      <c r="B4582" s="4">
        <f>Buildings!B4578</f>
        <v>2019</v>
      </c>
      <c r="C4582" s="5">
        <f>Buildings!C4578</f>
        <v>110.19847587496</v>
      </c>
      <c r="D4582" s="15">
        <f>Buildings!D4578</f>
        <v>3.984375</v>
      </c>
      <c r="E4582" s="4">
        <f t="shared" si="142"/>
        <v>1</v>
      </c>
      <c r="F4582" s="5">
        <f t="shared" si="143"/>
        <v>110.19847587496</v>
      </c>
    </row>
    <row r="4583" spans="1:6" x14ac:dyDescent="0.3">
      <c r="A4583" t="str">
        <f>Buildings!A4579</f>
        <v>2019_583</v>
      </c>
      <c r="B4583" s="4">
        <f>Buildings!B4579</f>
        <v>2019</v>
      </c>
      <c r="C4583" s="5">
        <f>Buildings!C4579</f>
        <v>349.44829699397098</v>
      </c>
      <c r="D4583" s="15">
        <f>Buildings!D4579</f>
        <v>4.3597861842105301</v>
      </c>
      <c r="E4583" s="4">
        <f t="shared" si="142"/>
        <v>1</v>
      </c>
      <c r="F4583" s="5">
        <f t="shared" si="143"/>
        <v>349.44829699397098</v>
      </c>
    </row>
    <row r="4584" spans="1:6" x14ac:dyDescent="0.3">
      <c r="A4584" t="str">
        <f>Buildings!A4580</f>
        <v>2019_584</v>
      </c>
      <c r="B4584" s="4">
        <f>Buildings!B4580</f>
        <v>2019</v>
      </c>
      <c r="C4584" s="5">
        <f>Buildings!C4580</f>
        <v>551.89600289612997</v>
      </c>
      <c r="D4584" s="15">
        <f>Buildings!D4580</f>
        <v>4.65989583333333</v>
      </c>
      <c r="E4584" s="4">
        <f t="shared" si="142"/>
        <v>1</v>
      </c>
      <c r="F4584" s="5">
        <f t="shared" si="143"/>
        <v>551.89600289612997</v>
      </c>
    </row>
    <row r="4585" spans="1:6" x14ac:dyDescent="0.3">
      <c r="A4585" t="str">
        <f>Buildings!A4581</f>
        <v>2019_585</v>
      </c>
      <c r="B4585" s="4">
        <f>Buildings!B4581</f>
        <v>2019</v>
      </c>
      <c r="C4585" s="5">
        <f>Buildings!C4581</f>
        <v>18.3997130421922</v>
      </c>
      <c r="D4585" s="15">
        <f>Buildings!D4581</f>
        <v>3.390625</v>
      </c>
      <c r="E4585" s="4">
        <f t="shared" si="142"/>
        <v>1</v>
      </c>
      <c r="F4585" s="5">
        <f t="shared" si="143"/>
        <v>18.3997130421922</v>
      </c>
    </row>
    <row r="4586" spans="1:6" x14ac:dyDescent="0.3">
      <c r="A4586" t="str">
        <f>Buildings!A4582</f>
        <v>2019_586</v>
      </c>
      <c r="B4586" s="4">
        <f>Buildings!B4582</f>
        <v>2019</v>
      </c>
      <c r="C4586" s="5">
        <f>Buildings!C4582</f>
        <v>367.87446928955598</v>
      </c>
      <c r="D4586" s="15">
        <f>Buildings!D4582</f>
        <v>3.8503906250000002</v>
      </c>
      <c r="E4586" s="4">
        <f t="shared" si="142"/>
        <v>1</v>
      </c>
      <c r="F4586" s="5">
        <f t="shared" si="143"/>
        <v>367.87446928955598</v>
      </c>
    </row>
    <row r="4587" spans="1:6" x14ac:dyDescent="0.3">
      <c r="A4587" t="str">
        <f>Buildings!A4583</f>
        <v>2019_587</v>
      </c>
      <c r="B4587" s="4">
        <f>Buildings!B4583</f>
        <v>2019</v>
      </c>
      <c r="C4587" s="5">
        <f>Buildings!C4583</f>
        <v>183.88665860146301</v>
      </c>
      <c r="D4587" s="15">
        <f>Buildings!D4583</f>
        <v>5.0679687500000004</v>
      </c>
      <c r="E4587" s="4">
        <f t="shared" si="142"/>
        <v>1</v>
      </c>
      <c r="F4587" s="5">
        <f t="shared" si="143"/>
        <v>183.88665860146301</v>
      </c>
    </row>
    <row r="4588" spans="1:6" x14ac:dyDescent="0.3">
      <c r="A4588" t="str">
        <f>Buildings!A4584</f>
        <v>2019_588</v>
      </c>
      <c r="B4588" s="4">
        <f>Buildings!B4584</f>
        <v>2019</v>
      </c>
      <c r="C4588" s="5">
        <f>Buildings!C4584</f>
        <v>294.12078080046899</v>
      </c>
      <c r="D4588" s="15">
        <f>Buildings!D4584</f>
        <v>5.06640625</v>
      </c>
      <c r="E4588" s="4">
        <f t="shared" si="142"/>
        <v>1</v>
      </c>
      <c r="F4588" s="5">
        <f t="shared" si="143"/>
        <v>294.12078080046899</v>
      </c>
    </row>
    <row r="4589" spans="1:6" x14ac:dyDescent="0.3">
      <c r="A4589" t="str">
        <f>Buildings!A4585</f>
        <v>2019_589</v>
      </c>
      <c r="B4589" s="4">
        <f>Buildings!B4585</f>
        <v>2019</v>
      </c>
      <c r="C4589" s="5">
        <f>Buildings!C4585</f>
        <v>18.357523975893901</v>
      </c>
      <c r="D4589" s="15">
        <f>Buildings!D4585</f>
        <v>2.34375</v>
      </c>
      <c r="E4589" s="4">
        <f t="shared" si="142"/>
        <v>1</v>
      </c>
      <c r="F4589" s="5">
        <f t="shared" si="143"/>
        <v>18.357523975893901</v>
      </c>
    </row>
    <row r="4590" spans="1:6" x14ac:dyDescent="0.3">
      <c r="A4590" t="str">
        <f>Buildings!A4586</f>
        <v>2019_590</v>
      </c>
      <c r="B4590" s="4">
        <f>Buildings!B4586</f>
        <v>2019</v>
      </c>
      <c r="C4590" s="5">
        <f>Buildings!C4586</f>
        <v>165.23069817944599</v>
      </c>
      <c r="D4590" s="15">
        <f>Buildings!D4586</f>
        <v>3.9001736111111098</v>
      </c>
      <c r="E4590" s="4">
        <f t="shared" si="142"/>
        <v>1</v>
      </c>
      <c r="F4590" s="5">
        <f t="shared" si="143"/>
        <v>165.23069817944599</v>
      </c>
    </row>
    <row r="4591" spans="1:6" x14ac:dyDescent="0.3">
      <c r="A4591" t="str">
        <f>Buildings!A4587</f>
        <v>2019_591</v>
      </c>
      <c r="B4591" s="4">
        <f>Buildings!B4587</f>
        <v>2019</v>
      </c>
      <c r="C4591" s="5">
        <f>Buildings!C4587</f>
        <v>275.520368633793</v>
      </c>
      <c r="D4591" s="15">
        <f>Buildings!D4587</f>
        <v>3.3041666666666698</v>
      </c>
      <c r="E4591" s="4">
        <f t="shared" si="142"/>
        <v>1</v>
      </c>
      <c r="F4591" s="5">
        <f t="shared" si="143"/>
        <v>275.520368633793</v>
      </c>
    </row>
    <row r="4592" spans="1:6" x14ac:dyDescent="0.3">
      <c r="A4592" t="str">
        <f>Buildings!A4588</f>
        <v>2019_592</v>
      </c>
      <c r="B4592" s="4">
        <f>Buildings!B4588</f>
        <v>2019</v>
      </c>
      <c r="C4592" s="5">
        <f>Buildings!C4588</f>
        <v>73.530680578201995</v>
      </c>
      <c r="D4592" s="15">
        <f>Buildings!D4588</f>
        <v>2.765625</v>
      </c>
      <c r="E4592" s="4">
        <f t="shared" si="142"/>
        <v>1</v>
      </c>
      <c r="F4592" s="5">
        <f t="shared" si="143"/>
        <v>73.530680578201995</v>
      </c>
    </row>
    <row r="4593" spans="1:6" x14ac:dyDescent="0.3">
      <c r="A4593" t="str">
        <f>Buildings!A4589</f>
        <v>2019_593</v>
      </c>
      <c r="B4593" s="4">
        <f>Buildings!B4589</f>
        <v>2019</v>
      </c>
      <c r="C4593" s="5">
        <f>Buildings!C4589</f>
        <v>404.57493308279697</v>
      </c>
      <c r="D4593" s="15">
        <f>Buildings!D4589</f>
        <v>4.4044744318181799</v>
      </c>
      <c r="E4593" s="4">
        <f t="shared" si="142"/>
        <v>1</v>
      </c>
      <c r="F4593" s="5">
        <f t="shared" si="143"/>
        <v>404.57493308279697</v>
      </c>
    </row>
    <row r="4594" spans="1:6" x14ac:dyDescent="0.3">
      <c r="A4594" t="str">
        <f>Buildings!A4590</f>
        <v>2019_594</v>
      </c>
      <c r="B4594" s="4">
        <f>Buildings!B4590</f>
        <v>2019</v>
      </c>
      <c r="C4594" s="5">
        <f>Buildings!C4590</f>
        <v>496.56896257959301</v>
      </c>
      <c r="D4594" s="15">
        <f>Buildings!D4590</f>
        <v>4.7135416666666696</v>
      </c>
      <c r="E4594" s="4">
        <f t="shared" si="142"/>
        <v>1</v>
      </c>
      <c r="F4594" s="5">
        <f t="shared" si="143"/>
        <v>496.56896257959301</v>
      </c>
    </row>
    <row r="4595" spans="1:6" x14ac:dyDescent="0.3">
      <c r="A4595" t="str">
        <f>Buildings!A4591</f>
        <v>2019_595</v>
      </c>
      <c r="B4595" s="4">
        <f>Buildings!B4591</f>
        <v>2019</v>
      </c>
      <c r="C4595" s="5">
        <f>Buildings!C4591</f>
        <v>514.94878234714304</v>
      </c>
      <c r="D4595" s="15">
        <f>Buildings!D4591</f>
        <v>7.41350446428571</v>
      </c>
      <c r="E4595" s="4">
        <f t="shared" si="142"/>
        <v>2</v>
      </c>
      <c r="F4595" s="5">
        <f t="shared" si="143"/>
        <v>1029.8975646942861</v>
      </c>
    </row>
    <row r="4596" spans="1:6" x14ac:dyDescent="0.3">
      <c r="A4596" t="str">
        <f>Buildings!A4592</f>
        <v>2019_596</v>
      </c>
      <c r="B4596" s="4">
        <f>Buildings!B4592</f>
        <v>2019</v>
      </c>
      <c r="C4596" s="5">
        <f>Buildings!C4592</f>
        <v>386.176261100918</v>
      </c>
      <c r="D4596" s="15">
        <f>Buildings!D4592</f>
        <v>4.9032738095238102</v>
      </c>
      <c r="E4596" s="4">
        <f t="shared" si="142"/>
        <v>1</v>
      </c>
      <c r="F4596" s="5">
        <f t="shared" si="143"/>
        <v>386.176261100918</v>
      </c>
    </row>
    <row r="4597" spans="1:6" x14ac:dyDescent="0.3">
      <c r="A4597" t="str">
        <f>Buildings!A4593</f>
        <v>2019_597</v>
      </c>
      <c r="B4597" s="4">
        <f>Buildings!B4593</f>
        <v>2019</v>
      </c>
      <c r="C4597" s="5">
        <f>Buildings!C4593</f>
        <v>110.40262978523999</v>
      </c>
      <c r="D4597" s="15">
        <f>Buildings!D4593</f>
        <v>5.0533854166666696</v>
      </c>
      <c r="E4597" s="4">
        <f t="shared" si="142"/>
        <v>1</v>
      </c>
      <c r="F4597" s="5">
        <f t="shared" si="143"/>
        <v>110.40262978523999</v>
      </c>
    </row>
    <row r="4598" spans="1:6" x14ac:dyDescent="0.3">
      <c r="A4598" t="str">
        <f>Buildings!A4594</f>
        <v>2019_598</v>
      </c>
      <c r="B4598" s="4">
        <f>Buildings!B4594</f>
        <v>2019</v>
      </c>
      <c r="C4598" s="5">
        <f>Buildings!C4594</f>
        <v>385.88337823561898</v>
      </c>
      <c r="D4598" s="15">
        <f>Buildings!D4594</f>
        <v>5.0855654761904798</v>
      </c>
      <c r="E4598" s="4">
        <f t="shared" si="142"/>
        <v>1</v>
      </c>
      <c r="F4598" s="5">
        <f t="shared" si="143"/>
        <v>385.88337823561898</v>
      </c>
    </row>
    <row r="4599" spans="1:6" x14ac:dyDescent="0.3">
      <c r="A4599" t="str">
        <f>Buildings!A4595</f>
        <v>2019_599</v>
      </c>
      <c r="B4599" s="4">
        <f>Buildings!B4595</f>
        <v>2019</v>
      </c>
      <c r="C4599" s="5">
        <f>Buildings!C4595</f>
        <v>110.381880654022</v>
      </c>
      <c r="D4599" s="15">
        <f>Buildings!D4595</f>
        <v>3.4895833333333299</v>
      </c>
      <c r="E4599" s="4">
        <f t="shared" si="142"/>
        <v>1</v>
      </c>
      <c r="F4599" s="5">
        <f t="shared" si="143"/>
        <v>110.381880654022</v>
      </c>
    </row>
    <row r="4600" spans="1:6" x14ac:dyDescent="0.3">
      <c r="A4600" t="str">
        <f>Buildings!A4596</f>
        <v>2019_600</v>
      </c>
      <c r="B4600" s="4">
        <f>Buildings!B4596</f>
        <v>2019</v>
      </c>
      <c r="C4600" s="5">
        <f>Buildings!C4596</f>
        <v>349.30541007034498</v>
      </c>
      <c r="D4600" s="15">
        <f>Buildings!D4596</f>
        <v>4.6907894736842097</v>
      </c>
      <c r="E4600" s="4">
        <f t="shared" si="142"/>
        <v>1</v>
      </c>
      <c r="F4600" s="5">
        <f t="shared" si="143"/>
        <v>349.30541007034498</v>
      </c>
    </row>
    <row r="4601" spans="1:6" x14ac:dyDescent="0.3">
      <c r="A4601" t="str">
        <f>Buildings!A4597</f>
        <v>2019_601</v>
      </c>
      <c r="B4601" s="4">
        <f>Buildings!B4597</f>
        <v>2019</v>
      </c>
      <c r="C4601" s="5">
        <f>Buildings!C4597</f>
        <v>349.41443809121802</v>
      </c>
      <c r="D4601" s="15">
        <f>Buildings!D4597</f>
        <v>4.5205592105263204</v>
      </c>
      <c r="E4601" s="4">
        <f t="shared" si="142"/>
        <v>1</v>
      </c>
      <c r="F4601" s="5">
        <f t="shared" si="143"/>
        <v>349.41443809121802</v>
      </c>
    </row>
    <row r="4602" spans="1:6" x14ac:dyDescent="0.3">
      <c r="A4602" t="str">
        <f>Buildings!A4598</f>
        <v>2019_602</v>
      </c>
      <c r="B4602" s="4">
        <f>Buildings!B4598</f>
        <v>2019</v>
      </c>
      <c r="C4602" s="5">
        <f>Buildings!C4598</f>
        <v>165.51920478884099</v>
      </c>
      <c r="D4602" s="15">
        <f>Buildings!D4598</f>
        <v>4.2786458333333304</v>
      </c>
      <c r="E4602" s="4">
        <f t="shared" si="142"/>
        <v>1</v>
      </c>
      <c r="F4602" s="5">
        <f t="shared" si="143"/>
        <v>165.51920478884099</v>
      </c>
    </row>
    <row r="4603" spans="1:6" x14ac:dyDescent="0.3">
      <c r="A4603" t="str">
        <f>Buildings!A4599</f>
        <v>2019_603</v>
      </c>
      <c r="B4603" s="4">
        <f>Buildings!B4599</f>
        <v>2019</v>
      </c>
      <c r="C4603" s="5">
        <f>Buildings!C4599</f>
        <v>275.70861259102799</v>
      </c>
      <c r="D4603" s="15">
        <f>Buildings!D4599</f>
        <v>4.3286458333333302</v>
      </c>
      <c r="E4603" s="4">
        <f t="shared" si="142"/>
        <v>1</v>
      </c>
      <c r="F4603" s="5">
        <f t="shared" si="143"/>
        <v>275.70861259102799</v>
      </c>
    </row>
    <row r="4604" spans="1:6" x14ac:dyDescent="0.3">
      <c r="A4604" t="str">
        <f>Buildings!A4600</f>
        <v>2019_604</v>
      </c>
      <c r="B4604" s="4">
        <f>Buildings!B4600</f>
        <v>2019</v>
      </c>
      <c r="C4604" s="5">
        <f>Buildings!C4600</f>
        <v>165.52096299082001</v>
      </c>
      <c r="D4604" s="15">
        <f>Buildings!D4600</f>
        <v>5.3081597222222197</v>
      </c>
      <c r="E4604" s="4">
        <f t="shared" si="142"/>
        <v>1</v>
      </c>
      <c r="F4604" s="5">
        <f t="shared" si="143"/>
        <v>165.52096299082001</v>
      </c>
    </row>
    <row r="4605" spans="1:6" x14ac:dyDescent="0.3">
      <c r="A4605" t="str">
        <f>Buildings!A4601</f>
        <v>2019_605</v>
      </c>
      <c r="B4605" s="4">
        <f>Buildings!B4601</f>
        <v>2019</v>
      </c>
      <c r="C4605" s="5">
        <f>Buildings!C4601</f>
        <v>533.28732324577902</v>
      </c>
      <c r="D4605" s="15">
        <f>Buildings!D4601</f>
        <v>4.1279633620689697</v>
      </c>
      <c r="E4605" s="4">
        <f t="shared" si="142"/>
        <v>1</v>
      </c>
      <c r="F4605" s="5">
        <f t="shared" si="143"/>
        <v>533.28732324577902</v>
      </c>
    </row>
    <row r="4606" spans="1:6" x14ac:dyDescent="0.3">
      <c r="A4606" t="str">
        <f>Buildings!A4602</f>
        <v>2019_606</v>
      </c>
      <c r="B4606" s="4">
        <f>Buildings!B4602</f>
        <v>2019</v>
      </c>
      <c r="C4606" s="5">
        <f>Buildings!C4602</f>
        <v>202.296944482252</v>
      </c>
      <c r="D4606" s="15">
        <f>Buildings!D4602</f>
        <v>4.4751420454545503</v>
      </c>
      <c r="E4606" s="4">
        <f t="shared" si="142"/>
        <v>1</v>
      </c>
      <c r="F4606" s="5">
        <f t="shared" si="143"/>
        <v>202.296944482252</v>
      </c>
    </row>
    <row r="4607" spans="1:6" x14ac:dyDescent="0.3">
      <c r="A4607" t="str">
        <f>Buildings!A4603</f>
        <v>2019_607</v>
      </c>
      <c r="B4607" s="4">
        <f>Buildings!B4603</f>
        <v>2019</v>
      </c>
      <c r="C4607" s="5">
        <f>Buildings!C4603</f>
        <v>459.92489765398199</v>
      </c>
      <c r="D4607" s="15">
        <f>Buildings!D4603</f>
        <v>7.0237499999999997</v>
      </c>
      <c r="E4607" s="4">
        <f t="shared" si="142"/>
        <v>2</v>
      </c>
      <c r="F4607" s="5">
        <f t="shared" si="143"/>
        <v>919.84979530796397</v>
      </c>
    </row>
    <row r="4608" spans="1:6" x14ac:dyDescent="0.3">
      <c r="A4608" t="str">
        <f>Buildings!A4604</f>
        <v>2019_608</v>
      </c>
      <c r="B4608" s="4">
        <f>Buildings!B4604</f>
        <v>2019</v>
      </c>
      <c r="C4608" s="5">
        <f>Buildings!C4604</f>
        <v>973.81537375133496</v>
      </c>
      <c r="D4608" s="15">
        <f>Buildings!D4604</f>
        <v>6.2737323113207504</v>
      </c>
      <c r="E4608" s="4">
        <f t="shared" si="142"/>
        <v>2</v>
      </c>
      <c r="F4608" s="5">
        <f t="shared" si="143"/>
        <v>1947.6307475026699</v>
      </c>
    </row>
    <row r="4609" spans="1:6" x14ac:dyDescent="0.3">
      <c r="A4609" t="str">
        <f>Buildings!A4605</f>
        <v>2019_609</v>
      </c>
      <c r="B4609" s="4">
        <f>Buildings!B4605</f>
        <v>2019</v>
      </c>
      <c r="C4609" s="5">
        <f>Buildings!C4605</f>
        <v>331.03897823393299</v>
      </c>
      <c r="D4609" s="15">
        <f>Buildings!D4605</f>
        <v>5.9288194444444402</v>
      </c>
      <c r="E4609" s="4">
        <f t="shared" si="142"/>
        <v>1</v>
      </c>
      <c r="F4609" s="5">
        <f t="shared" si="143"/>
        <v>331.03897823393299</v>
      </c>
    </row>
    <row r="4610" spans="1:6" x14ac:dyDescent="0.3">
      <c r="A4610" t="str">
        <f>Buildings!A4606</f>
        <v>2019_610</v>
      </c>
      <c r="B4610" s="4">
        <f>Buildings!B4606</f>
        <v>2019</v>
      </c>
      <c r="C4610" s="5">
        <f>Buildings!C4606</f>
        <v>349.40982461348199</v>
      </c>
      <c r="D4610" s="15">
        <f>Buildings!D4606</f>
        <v>4.1825657894736796</v>
      </c>
      <c r="E4610" s="4">
        <f t="shared" si="142"/>
        <v>1</v>
      </c>
      <c r="F4610" s="5">
        <f t="shared" si="143"/>
        <v>349.40982461348199</v>
      </c>
    </row>
    <row r="4611" spans="1:6" x14ac:dyDescent="0.3">
      <c r="A4611" t="str">
        <f>Buildings!A4607</f>
        <v>2019_611</v>
      </c>
      <c r="B4611" s="4">
        <f>Buildings!B4607</f>
        <v>2019</v>
      </c>
      <c r="C4611" s="5">
        <f>Buildings!C4607</f>
        <v>55.199354521930204</v>
      </c>
      <c r="D4611" s="15">
        <f>Buildings!D4607</f>
        <v>5.0651041666666696</v>
      </c>
      <c r="E4611" s="4">
        <f t="shared" si="142"/>
        <v>1</v>
      </c>
      <c r="F4611" s="5">
        <f t="shared" si="143"/>
        <v>55.199354521930204</v>
      </c>
    </row>
    <row r="4612" spans="1:6" x14ac:dyDescent="0.3">
      <c r="A4612" t="str">
        <f>Buildings!A4608</f>
        <v>2019_612</v>
      </c>
      <c r="B4612" s="4">
        <f>Buildings!B4608</f>
        <v>2019</v>
      </c>
      <c r="C4612" s="5">
        <f>Buildings!C4608</f>
        <v>588.41312985494699</v>
      </c>
      <c r="D4612" s="15">
        <f>Buildings!D4608</f>
        <v>6.03662109375</v>
      </c>
      <c r="E4612" s="4">
        <f t="shared" si="142"/>
        <v>2</v>
      </c>
      <c r="F4612" s="5">
        <f t="shared" si="143"/>
        <v>1176.826259709894</v>
      </c>
    </row>
    <row r="4613" spans="1:6" x14ac:dyDescent="0.3">
      <c r="A4613" t="str">
        <f>Buildings!A4609</f>
        <v>2019_613</v>
      </c>
      <c r="B4613" s="4">
        <f>Buildings!B4609</f>
        <v>2019</v>
      </c>
      <c r="C4613" s="5">
        <f>Buildings!C4609</f>
        <v>110.40390523523099</v>
      </c>
      <c r="D4613" s="15">
        <f>Buildings!D4609</f>
        <v>3.39453125</v>
      </c>
      <c r="E4613" s="4">
        <f t="shared" si="142"/>
        <v>1</v>
      </c>
      <c r="F4613" s="5">
        <f t="shared" si="143"/>
        <v>110.40390523523099</v>
      </c>
    </row>
    <row r="4614" spans="1:6" x14ac:dyDescent="0.3">
      <c r="A4614" t="str">
        <f>Buildings!A4610</f>
        <v>2019_614</v>
      </c>
      <c r="B4614" s="4">
        <f>Buildings!B4610</f>
        <v>2019</v>
      </c>
      <c r="C4614" s="5">
        <f>Buildings!C4610</f>
        <v>643.67422315850899</v>
      </c>
      <c r="D4614" s="15">
        <f>Buildings!D4610</f>
        <v>5.2758928571428596</v>
      </c>
      <c r="E4614" s="4">
        <f t="shared" si="142"/>
        <v>1</v>
      </c>
      <c r="F4614" s="5">
        <f t="shared" si="143"/>
        <v>643.67422315850899</v>
      </c>
    </row>
    <row r="4615" spans="1:6" x14ac:dyDescent="0.3">
      <c r="A4615" t="str">
        <f>Buildings!A4611</f>
        <v>2019_615</v>
      </c>
      <c r="B4615" s="4">
        <f>Buildings!B4611</f>
        <v>2019</v>
      </c>
      <c r="C4615" s="5">
        <f>Buildings!C4611</f>
        <v>165.519067482091</v>
      </c>
      <c r="D4615" s="15">
        <f>Buildings!D4611</f>
        <v>4.8263888888888902</v>
      </c>
      <c r="E4615" s="4">
        <f t="shared" ref="E4615:E4678" si="144">MAX(1,FLOOR(D4615/$B$3,1))</f>
        <v>1</v>
      </c>
      <c r="F4615" s="5">
        <f t="shared" ref="F4615:F4678" si="145">C4615*E4615</f>
        <v>165.519067482091</v>
      </c>
    </row>
    <row r="4616" spans="1:6" x14ac:dyDescent="0.3">
      <c r="A4616" t="str">
        <f>Buildings!A4612</f>
        <v>2019_616</v>
      </c>
      <c r="B4616" s="4">
        <f>Buildings!B4612</f>
        <v>2019</v>
      </c>
      <c r="C4616" s="5">
        <f>Buildings!C4612</f>
        <v>18.408168444409998</v>
      </c>
      <c r="D4616" s="15">
        <f>Buildings!D4612</f>
        <v>3.3125</v>
      </c>
      <c r="E4616" s="4">
        <f t="shared" si="144"/>
        <v>1</v>
      </c>
      <c r="F4616" s="5">
        <f t="shared" si="145"/>
        <v>18.408168444409998</v>
      </c>
    </row>
    <row r="4617" spans="1:6" x14ac:dyDescent="0.3">
      <c r="A4617" t="str">
        <f>Buildings!A4613</f>
        <v>2019_617</v>
      </c>
      <c r="B4617" s="4">
        <f>Buildings!B4613</f>
        <v>2019</v>
      </c>
      <c r="C4617" s="5">
        <f>Buildings!C4613</f>
        <v>91.839153233915596</v>
      </c>
      <c r="D4617" s="15">
        <f>Buildings!D4613</f>
        <v>3.3921874999999999</v>
      </c>
      <c r="E4617" s="4">
        <f t="shared" si="144"/>
        <v>1</v>
      </c>
      <c r="F4617" s="5">
        <f t="shared" si="145"/>
        <v>91.839153233915596</v>
      </c>
    </row>
    <row r="4618" spans="1:6" x14ac:dyDescent="0.3">
      <c r="A4618" t="str">
        <f>Buildings!A4614</f>
        <v>2019_618</v>
      </c>
      <c r="B4618" s="4">
        <f>Buildings!B4614</f>
        <v>2019</v>
      </c>
      <c r="C4618" s="5">
        <f>Buildings!C4614</f>
        <v>91.891190046444507</v>
      </c>
      <c r="D4618" s="15">
        <f>Buildings!D4614</f>
        <v>3.1343749999999999</v>
      </c>
      <c r="E4618" s="4">
        <f t="shared" si="144"/>
        <v>1</v>
      </c>
      <c r="F4618" s="5">
        <f t="shared" si="145"/>
        <v>91.891190046444507</v>
      </c>
    </row>
    <row r="4619" spans="1:6" x14ac:dyDescent="0.3">
      <c r="A4619" t="str">
        <f>Buildings!A4615</f>
        <v>2019_619</v>
      </c>
      <c r="B4619" s="4">
        <f>Buildings!B4615</f>
        <v>2019</v>
      </c>
      <c r="C4619" s="5">
        <f>Buildings!C4615</f>
        <v>698.95274649559997</v>
      </c>
      <c r="D4619" s="15">
        <f>Buildings!D4615</f>
        <v>5.6803042763157903</v>
      </c>
      <c r="E4619" s="4">
        <f t="shared" si="144"/>
        <v>1</v>
      </c>
      <c r="F4619" s="5">
        <f t="shared" si="145"/>
        <v>698.95274649559997</v>
      </c>
    </row>
    <row r="4620" spans="1:6" x14ac:dyDescent="0.3">
      <c r="A4620" t="str">
        <f>Buildings!A4616</f>
        <v>2019_620</v>
      </c>
      <c r="B4620" s="4">
        <f>Buildings!B4616</f>
        <v>2019</v>
      </c>
      <c r="C4620" s="5">
        <f>Buildings!C4616</f>
        <v>386.33296861127002</v>
      </c>
      <c r="D4620" s="15">
        <f>Buildings!D4616</f>
        <v>4.4929315476190501</v>
      </c>
      <c r="E4620" s="4">
        <f t="shared" si="144"/>
        <v>1</v>
      </c>
      <c r="F4620" s="5">
        <f t="shared" si="145"/>
        <v>386.33296861127002</v>
      </c>
    </row>
    <row r="4621" spans="1:6" x14ac:dyDescent="0.3">
      <c r="A4621" t="str">
        <f>Buildings!A4617</f>
        <v>2019_621</v>
      </c>
      <c r="B4621" s="4">
        <f>Buildings!B4617</f>
        <v>2019</v>
      </c>
      <c r="C4621" s="5">
        <f>Buildings!C4617</f>
        <v>551.74415637552704</v>
      </c>
      <c r="D4621" s="15">
        <f>Buildings!D4617</f>
        <v>5.0796875000000004</v>
      </c>
      <c r="E4621" s="4">
        <f t="shared" si="144"/>
        <v>1</v>
      </c>
      <c r="F4621" s="5">
        <f t="shared" si="145"/>
        <v>551.74415637552704</v>
      </c>
    </row>
    <row r="4622" spans="1:6" x14ac:dyDescent="0.3">
      <c r="A4622" t="str">
        <f>Buildings!A4618</f>
        <v>2019_622</v>
      </c>
      <c r="B4622" s="4">
        <f>Buildings!B4618</f>
        <v>2019</v>
      </c>
      <c r="C4622" s="5">
        <f>Buildings!C4618</f>
        <v>478.21548325009599</v>
      </c>
      <c r="D4622" s="15">
        <f>Buildings!D4618</f>
        <v>4.24609375</v>
      </c>
      <c r="E4622" s="4">
        <f t="shared" si="144"/>
        <v>1</v>
      </c>
      <c r="F4622" s="5">
        <f t="shared" si="145"/>
        <v>478.21548325009599</v>
      </c>
    </row>
    <row r="4623" spans="1:6" x14ac:dyDescent="0.3">
      <c r="A4623" t="str">
        <f>Buildings!A4619</f>
        <v>2019_623</v>
      </c>
      <c r="B4623" s="4">
        <f>Buildings!B4619</f>
        <v>2019</v>
      </c>
      <c r="C4623" s="5">
        <f>Buildings!C4619</f>
        <v>606.83721944131003</v>
      </c>
      <c r="D4623" s="15">
        <f>Buildings!D4619</f>
        <v>5.0099431818181799</v>
      </c>
      <c r="E4623" s="4">
        <f t="shared" si="144"/>
        <v>1</v>
      </c>
      <c r="F4623" s="5">
        <f t="shared" si="145"/>
        <v>606.83721944131003</v>
      </c>
    </row>
    <row r="4624" spans="1:6" x14ac:dyDescent="0.3">
      <c r="A4624" t="str">
        <f>Buildings!A4620</f>
        <v>2019_624</v>
      </c>
      <c r="B4624" s="4">
        <f>Buildings!B4620</f>
        <v>2019</v>
      </c>
      <c r="C4624" s="5">
        <f>Buildings!C4620</f>
        <v>55.196279687806999</v>
      </c>
      <c r="D4624" s="15">
        <f>Buildings!D4620</f>
        <v>3.6979166666666701</v>
      </c>
      <c r="E4624" s="4">
        <f t="shared" si="144"/>
        <v>1</v>
      </c>
      <c r="F4624" s="5">
        <f t="shared" si="145"/>
        <v>55.196279687806999</v>
      </c>
    </row>
    <row r="4625" spans="1:6" x14ac:dyDescent="0.3">
      <c r="A4625" t="str">
        <f>Buildings!A4621</f>
        <v>2019_625</v>
      </c>
      <c r="B4625" s="4">
        <f>Buildings!B4621</f>
        <v>2019</v>
      </c>
      <c r="C4625" s="5">
        <f>Buildings!C4621</f>
        <v>643.47503949049894</v>
      </c>
      <c r="D4625" s="15">
        <f>Buildings!D4621</f>
        <v>5.90290178571429</v>
      </c>
      <c r="E4625" s="4">
        <f t="shared" si="144"/>
        <v>1</v>
      </c>
      <c r="F4625" s="5">
        <f t="shared" si="145"/>
        <v>643.47503949049894</v>
      </c>
    </row>
    <row r="4626" spans="1:6" x14ac:dyDescent="0.3">
      <c r="A4626" t="str">
        <f>Buildings!A4622</f>
        <v>2019_626</v>
      </c>
      <c r="B4626" s="4">
        <f>Buildings!B4622</f>
        <v>2019</v>
      </c>
      <c r="C4626" s="5">
        <f>Buildings!C4622</f>
        <v>128.805671134964</v>
      </c>
      <c r="D4626" s="15">
        <f>Buildings!D4622</f>
        <v>4.1540178571428603</v>
      </c>
      <c r="E4626" s="4">
        <f t="shared" si="144"/>
        <v>1</v>
      </c>
      <c r="F4626" s="5">
        <f t="shared" si="145"/>
        <v>128.805671134964</v>
      </c>
    </row>
    <row r="4627" spans="1:6" x14ac:dyDescent="0.3">
      <c r="A4627" t="str">
        <f>Buildings!A4623</f>
        <v>2019_627</v>
      </c>
      <c r="B4627" s="4">
        <f>Buildings!B4623</f>
        <v>2019</v>
      </c>
      <c r="C4627" s="5">
        <f>Buildings!C4623</f>
        <v>165.38486051373101</v>
      </c>
      <c r="D4627" s="15">
        <f>Buildings!D4623</f>
        <v>3.0329861111111098</v>
      </c>
      <c r="E4627" s="4">
        <f t="shared" si="144"/>
        <v>1</v>
      </c>
      <c r="F4627" s="5">
        <f t="shared" si="145"/>
        <v>165.38486051373101</v>
      </c>
    </row>
    <row r="4628" spans="1:6" x14ac:dyDescent="0.3">
      <c r="A4628" t="str">
        <f>Buildings!A4624</f>
        <v>2019_628</v>
      </c>
      <c r="B4628" s="4">
        <f>Buildings!B4624</f>
        <v>2019</v>
      </c>
      <c r="C4628" s="5">
        <f>Buildings!C4624</f>
        <v>55.199823245406201</v>
      </c>
      <c r="D4628" s="15">
        <f>Buildings!D4624</f>
        <v>3.4270833333333299</v>
      </c>
      <c r="E4628" s="4">
        <f t="shared" si="144"/>
        <v>1</v>
      </c>
      <c r="F4628" s="5">
        <f t="shared" si="145"/>
        <v>55.199823245406201</v>
      </c>
    </row>
    <row r="4629" spans="1:6" x14ac:dyDescent="0.3">
      <c r="A4629" t="str">
        <f>Buildings!A4625</f>
        <v>2019_629</v>
      </c>
      <c r="B4629" s="4">
        <f>Buildings!B4625</f>
        <v>2019</v>
      </c>
      <c r="C4629" s="5">
        <f>Buildings!C4625</f>
        <v>2408.0488255545501</v>
      </c>
      <c r="D4629" s="15">
        <f>Buildings!D4625</f>
        <v>9.1761688931297698</v>
      </c>
      <c r="E4629" s="4">
        <f t="shared" si="144"/>
        <v>3</v>
      </c>
      <c r="F4629" s="5">
        <f t="shared" si="145"/>
        <v>7224.1464766636509</v>
      </c>
    </row>
    <row r="4630" spans="1:6" x14ac:dyDescent="0.3">
      <c r="A4630" t="str">
        <f>Buildings!A4626</f>
        <v>2019_630</v>
      </c>
      <c r="B4630" s="4">
        <f>Buildings!B4626</f>
        <v>2019</v>
      </c>
      <c r="C4630" s="5">
        <f>Buildings!C4626</f>
        <v>717.158178540878</v>
      </c>
      <c r="D4630" s="15">
        <f>Buildings!D4626</f>
        <v>5.6243990384615401</v>
      </c>
      <c r="E4630" s="4">
        <f t="shared" si="144"/>
        <v>1</v>
      </c>
      <c r="F4630" s="5">
        <f t="shared" si="145"/>
        <v>717.158178540878</v>
      </c>
    </row>
    <row r="4631" spans="1:6" x14ac:dyDescent="0.3">
      <c r="A4631" t="str">
        <f>Buildings!A4627</f>
        <v>2019_631</v>
      </c>
      <c r="B4631" s="4">
        <f>Buildings!B4627</f>
        <v>2019</v>
      </c>
      <c r="C4631" s="5">
        <f>Buildings!C4627</f>
        <v>643.58472214266703</v>
      </c>
      <c r="D4631" s="15">
        <f>Buildings!D4627</f>
        <v>6.5053571428571404</v>
      </c>
      <c r="E4631" s="4">
        <f t="shared" si="144"/>
        <v>2</v>
      </c>
      <c r="F4631" s="5">
        <f t="shared" si="145"/>
        <v>1287.1694442853341</v>
      </c>
    </row>
    <row r="4632" spans="1:6" x14ac:dyDescent="0.3">
      <c r="A4632" t="str">
        <f>Buildings!A4628</f>
        <v>2019_632</v>
      </c>
      <c r="B4632" s="4">
        <f>Buildings!B4628</f>
        <v>2019</v>
      </c>
      <c r="C4632" s="5">
        <f>Buildings!C4628</f>
        <v>643.89757768064703</v>
      </c>
      <c r="D4632" s="15">
        <f>Buildings!D4628</f>
        <v>4.9484374999999998</v>
      </c>
      <c r="E4632" s="4">
        <f t="shared" si="144"/>
        <v>1</v>
      </c>
      <c r="F4632" s="5">
        <f t="shared" si="145"/>
        <v>643.89757768064703</v>
      </c>
    </row>
    <row r="4633" spans="1:6" x14ac:dyDescent="0.3">
      <c r="A4633" t="str">
        <f>Buildings!A4629</f>
        <v>2019_633</v>
      </c>
      <c r="B4633" s="4">
        <f>Buildings!B4629</f>
        <v>2019</v>
      </c>
      <c r="C4633" s="5">
        <f>Buildings!C4629</f>
        <v>515.08151594921901</v>
      </c>
      <c r="D4633" s="15">
        <f>Buildings!D4629</f>
        <v>4.9143415178571397</v>
      </c>
      <c r="E4633" s="4">
        <f t="shared" si="144"/>
        <v>1</v>
      </c>
      <c r="F4633" s="5">
        <f t="shared" si="145"/>
        <v>515.08151594921901</v>
      </c>
    </row>
    <row r="4634" spans="1:6" x14ac:dyDescent="0.3">
      <c r="A4634" t="str">
        <f>Buildings!A4630</f>
        <v>2019_634</v>
      </c>
      <c r="B4634" s="4">
        <f>Buildings!B4630</f>
        <v>2019</v>
      </c>
      <c r="C4634" s="5">
        <f>Buildings!C4630</f>
        <v>18.357145560905298</v>
      </c>
      <c r="D4634" s="15">
        <f>Buildings!D4630</f>
        <v>2.9296875</v>
      </c>
      <c r="E4634" s="4">
        <f t="shared" si="144"/>
        <v>1</v>
      </c>
      <c r="F4634" s="5">
        <f t="shared" si="145"/>
        <v>18.357145560905298</v>
      </c>
    </row>
    <row r="4635" spans="1:6" x14ac:dyDescent="0.3">
      <c r="A4635" t="str">
        <f>Buildings!A4631</f>
        <v>2019_635</v>
      </c>
      <c r="B4635" s="4">
        <f>Buildings!B4631</f>
        <v>2019</v>
      </c>
      <c r="C4635" s="5">
        <f>Buildings!C4631</f>
        <v>1030.19406126067</v>
      </c>
      <c r="D4635" s="15">
        <f>Buildings!D4631</f>
        <v>5.5311104910714297</v>
      </c>
      <c r="E4635" s="4">
        <f t="shared" si="144"/>
        <v>1</v>
      </c>
      <c r="F4635" s="5">
        <f t="shared" si="145"/>
        <v>1030.19406126067</v>
      </c>
    </row>
    <row r="4636" spans="1:6" x14ac:dyDescent="0.3">
      <c r="A4636" t="str">
        <f>Buildings!A4632</f>
        <v>2019_636</v>
      </c>
      <c r="B4636" s="4">
        <f>Buildings!B4632</f>
        <v>2019</v>
      </c>
      <c r="C4636" s="5">
        <f>Buildings!C4632</f>
        <v>3034.267503988</v>
      </c>
      <c r="D4636" s="15">
        <f>Buildings!D4632</f>
        <v>7.1866003787878796</v>
      </c>
      <c r="E4636" s="4">
        <f t="shared" si="144"/>
        <v>2</v>
      </c>
      <c r="F4636" s="5">
        <f t="shared" si="145"/>
        <v>6068.5350079760001</v>
      </c>
    </row>
    <row r="4637" spans="1:6" x14ac:dyDescent="0.3">
      <c r="A4637" t="str">
        <f>Buildings!A4633</f>
        <v>2019_637</v>
      </c>
      <c r="B4637" s="4">
        <f>Buildings!B4633</f>
        <v>2019</v>
      </c>
      <c r="C4637" s="5">
        <f>Buildings!C4633</f>
        <v>275.86602492351102</v>
      </c>
      <c r="D4637" s="15">
        <f>Buildings!D4633</f>
        <v>4.6234374999999996</v>
      </c>
      <c r="E4637" s="4">
        <f t="shared" si="144"/>
        <v>1</v>
      </c>
      <c r="F4637" s="5">
        <f t="shared" si="145"/>
        <v>275.86602492351102</v>
      </c>
    </row>
    <row r="4638" spans="1:6" x14ac:dyDescent="0.3">
      <c r="A4638" t="str">
        <f>Buildings!A4634</f>
        <v>2019_638</v>
      </c>
      <c r="B4638" s="4">
        <f>Buildings!B4634</f>
        <v>2019</v>
      </c>
      <c r="C4638" s="5">
        <f>Buildings!C4634</f>
        <v>275.74256761558098</v>
      </c>
      <c r="D4638" s="15">
        <f>Buildings!D4634</f>
        <v>5.6338541666666702</v>
      </c>
      <c r="E4638" s="4">
        <f t="shared" si="144"/>
        <v>1</v>
      </c>
      <c r="F4638" s="5">
        <f t="shared" si="145"/>
        <v>275.74256761558098</v>
      </c>
    </row>
    <row r="4639" spans="1:6" x14ac:dyDescent="0.3">
      <c r="A4639" t="str">
        <f>Buildings!A4635</f>
        <v>2019_639</v>
      </c>
      <c r="B4639" s="4">
        <f>Buildings!B4635</f>
        <v>2019</v>
      </c>
      <c r="C4639" s="5">
        <f>Buildings!C4635</f>
        <v>441.41440984234202</v>
      </c>
      <c r="D4639" s="15">
        <f>Buildings!D4635</f>
        <v>4.6780598958333304</v>
      </c>
      <c r="E4639" s="4">
        <f t="shared" si="144"/>
        <v>1</v>
      </c>
      <c r="F4639" s="5">
        <f t="shared" si="145"/>
        <v>441.41440984234202</v>
      </c>
    </row>
    <row r="4640" spans="1:6" x14ac:dyDescent="0.3">
      <c r="A4640" t="str">
        <f>Buildings!A4636</f>
        <v>2019_640</v>
      </c>
      <c r="B4640" s="4">
        <f>Buildings!B4636</f>
        <v>2019</v>
      </c>
      <c r="C4640" s="5">
        <f>Buildings!C4636</f>
        <v>257.562496969476</v>
      </c>
      <c r="D4640" s="15">
        <f>Buildings!D4636</f>
        <v>4.5703125</v>
      </c>
      <c r="E4640" s="4">
        <f t="shared" si="144"/>
        <v>1</v>
      </c>
      <c r="F4640" s="5">
        <f t="shared" si="145"/>
        <v>257.562496969476</v>
      </c>
    </row>
    <row r="4641" spans="1:6" x14ac:dyDescent="0.3">
      <c r="A4641" t="str">
        <f>Buildings!A4637</f>
        <v>2019_641</v>
      </c>
      <c r="B4641" s="4">
        <f>Buildings!B4637</f>
        <v>2019</v>
      </c>
      <c r="C4641" s="5">
        <f>Buildings!C4637</f>
        <v>551.78972805105104</v>
      </c>
      <c r="D4641" s="15">
        <f>Buildings!D4637</f>
        <v>5.58177083333333</v>
      </c>
      <c r="E4641" s="4">
        <f t="shared" si="144"/>
        <v>1</v>
      </c>
      <c r="F4641" s="5">
        <f t="shared" si="145"/>
        <v>551.78972805105104</v>
      </c>
    </row>
    <row r="4642" spans="1:6" x14ac:dyDescent="0.3">
      <c r="A4642" t="str">
        <f>Buildings!A4638</f>
        <v>2019_642</v>
      </c>
      <c r="B4642" s="4">
        <f>Buildings!B4638</f>
        <v>2019</v>
      </c>
      <c r="C4642" s="5">
        <f>Buildings!C4638</f>
        <v>404.78133766911998</v>
      </c>
      <c r="D4642" s="15">
        <f>Buildings!D4638</f>
        <v>4.05078125</v>
      </c>
      <c r="E4642" s="4">
        <f t="shared" si="144"/>
        <v>1</v>
      </c>
      <c r="F4642" s="5">
        <f t="shared" si="145"/>
        <v>404.78133766911998</v>
      </c>
    </row>
    <row r="4643" spans="1:6" x14ac:dyDescent="0.3">
      <c r="A4643" t="str">
        <f>Buildings!A4639</f>
        <v>2019_643</v>
      </c>
      <c r="B4643" s="4">
        <f>Buildings!B4639</f>
        <v>2019</v>
      </c>
      <c r="C4643" s="5">
        <f>Buildings!C4639</f>
        <v>625.48749551922106</v>
      </c>
      <c r="D4643" s="15">
        <f>Buildings!D4639</f>
        <v>5.1063878676470598</v>
      </c>
      <c r="E4643" s="4">
        <f t="shared" si="144"/>
        <v>1</v>
      </c>
      <c r="F4643" s="5">
        <f t="shared" si="145"/>
        <v>625.48749551922106</v>
      </c>
    </row>
    <row r="4644" spans="1:6" x14ac:dyDescent="0.3">
      <c r="A4644" t="str">
        <f>Buildings!A4640</f>
        <v>2019_644</v>
      </c>
      <c r="B4644" s="4">
        <f>Buildings!B4640</f>
        <v>2019</v>
      </c>
      <c r="C4644" s="5">
        <f>Buildings!C4640</f>
        <v>294.28838517516903</v>
      </c>
      <c r="D4644" s="15">
        <f>Buildings!D4640</f>
        <v>4.6337890625</v>
      </c>
      <c r="E4644" s="4">
        <f t="shared" si="144"/>
        <v>1</v>
      </c>
      <c r="F4644" s="5">
        <f t="shared" si="145"/>
        <v>294.28838517516903</v>
      </c>
    </row>
    <row r="4645" spans="1:6" x14ac:dyDescent="0.3">
      <c r="A4645" t="str">
        <f>Buildings!A4641</f>
        <v>2019_645</v>
      </c>
      <c r="B4645" s="4">
        <f>Buildings!B4641</f>
        <v>2019</v>
      </c>
      <c r="C4645" s="5">
        <f>Buildings!C4641</f>
        <v>367.91864688322403</v>
      </c>
      <c r="D4645" s="15">
        <f>Buildings!D4641</f>
        <v>3.9792968750000002</v>
      </c>
      <c r="E4645" s="4">
        <f t="shared" si="144"/>
        <v>1</v>
      </c>
      <c r="F4645" s="5">
        <f t="shared" si="145"/>
        <v>367.91864688322403</v>
      </c>
    </row>
    <row r="4646" spans="1:6" x14ac:dyDescent="0.3">
      <c r="A4646" t="str">
        <f>Buildings!A4642</f>
        <v>2019_646</v>
      </c>
      <c r="B4646" s="4">
        <f>Buildings!B4642</f>
        <v>2019</v>
      </c>
      <c r="C4646" s="5">
        <f>Buildings!C4642</f>
        <v>717.19040207564797</v>
      </c>
      <c r="D4646" s="15">
        <f>Buildings!D4642</f>
        <v>4.6616586538461497</v>
      </c>
      <c r="E4646" s="4">
        <f t="shared" si="144"/>
        <v>1</v>
      </c>
      <c r="F4646" s="5">
        <f t="shared" si="145"/>
        <v>717.19040207564797</v>
      </c>
    </row>
    <row r="4647" spans="1:6" x14ac:dyDescent="0.3">
      <c r="A4647" t="str">
        <f>Buildings!A4643</f>
        <v>2019_647</v>
      </c>
      <c r="B4647" s="4">
        <f>Buildings!B4643</f>
        <v>2019</v>
      </c>
      <c r="C4647" s="5">
        <f>Buildings!C4643</f>
        <v>662.07192169874702</v>
      </c>
      <c r="D4647" s="15">
        <f>Buildings!D4643</f>
        <v>6.1671006944444402</v>
      </c>
      <c r="E4647" s="4">
        <f t="shared" si="144"/>
        <v>2</v>
      </c>
      <c r="F4647" s="5">
        <f t="shared" si="145"/>
        <v>1324.143843397494</v>
      </c>
    </row>
    <row r="4648" spans="1:6" x14ac:dyDescent="0.3">
      <c r="A4648" t="str">
        <f>Buildings!A4644</f>
        <v>2019_648</v>
      </c>
      <c r="B4648" s="4">
        <f>Buildings!B4644</f>
        <v>2019</v>
      </c>
      <c r="C4648" s="5">
        <f>Buildings!C4644</f>
        <v>717.10250094533001</v>
      </c>
      <c r="D4648" s="15">
        <f>Buildings!D4644</f>
        <v>4.8529647435897401</v>
      </c>
      <c r="E4648" s="4">
        <f t="shared" si="144"/>
        <v>1</v>
      </c>
      <c r="F4648" s="5">
        <f t="shared" si="145"/>
        <v>717.10250094533001</v>
      </c>
    </row>
    <row r="4649" spans="1:6" x14ac:dyDescent="0.3">
      <c r="A4649" t="str">
        <f>Buildings!A4645</f>
        <v>2019_649</v>
      </c>
      <c r="B4649" s="4">
        <f>Buildings!B4645</f>
        <v>2019</v>
      </c>
      <c r="C4649" s="5">
        <f>Buildings!C4645</f>
        <v>55.170594141818597</v>
      </c>
      <c r="D4649" s="15">
        <f>Buildings!D4645</f>
        <v>4.0182291666666696</v>
      </c>
      <c r="E4649" s="4">
        <f t="shared" si="144"/>
        <v>1</v>
      </c>
      <c r="F4649" s="5">
        <f t="shared" si="145"/>
        <v>55.170594141818597</v>
      </c>
    </row>
    <row r="4650" spans="1:6" x14ac:dyDescent="0.3">
      <c r="A4650" t="str">
        <f>Buildings!A4646</f>
        <v>2019_650</v>
      </c>
      <c r="B4650" s="4">
        <f>Buildings!B4646</f>
        <v>2019</v>
      </c>
      <c r="C4650" s="5">
        <f>Buildings!C4646</f>
        <v>459.61337186768702</v>
      </c>
      <c r="D4650" s="15">
        <f>Buildings!D4646</f>
        <v>5.7521874999999998</v>
      </c>
      <c r="E4650" s="4">
        <f t="shared" si="144"/>
        <v>1</v>
      </c>
      <c r="F4650" s="5">
        <f t="shared" si="145"/>
        <v>459.61337186768702</v>
      </c>
    </row>
    <row r="4651" spans="1:6" x14ac:dyDescent="0.3">
      <c r="A4651" t="str">
        <f>Buildings!A4647</f>
        <v>2019_651</v>
      </c>
      <c r="B4651" s="4">
        <f>Buildings!B4647</f>
        <v>2019</v>
      </c>
      <c r="C4651" s="5">
        <f>Buildings!C4647</f>
        <v>73.619568219408393</v>
      </c>
      <c r="D4651" s="15">
        <f>Buildings!D4647</f>
        <v>3.669921875</v>
      </c>
      <c r="E4651" s="4">
        <f t="shared" si="144"/>
        <v>1</v>
      </c>
      <c r="F4651" s="5">
        <f t="shared" si="145"/>
        <v>73.619568219408393</v>
      </c>
    </row>
    <row r="4652" spans="1:6" x14ac:dyDescent="0.3">
      <c r="A4652" t="str">
        <f>Buildings!A4648</f>
        <v>2019_652</v>
      </c>
      <c r="B4652" s="4">
        <f>Buildings!B4648</f>
        <v>2019</v>
      </c>
      <c r="C4652" s="5">
        <f>Buildings!C4648</f>
        <v>18.408541359007401</v>
      </c>
      <c r="D4652" s="15">
        <f>Buildings!D4648</f>
        <v>2.1796875</v>
      </c>
      <c r="E4652" s="4">
        <f t="shared" si="144"/>
        <v>1</v>
      </c>
      <c r="F4652" s="5">
        <f t="shared" si="145"/>
        <v>18.408541359007401</v>
      </c>
    </row>
    <row r="4653" spans="1:6" x14ac:dyDescent="0.3">
      <c r="A4653" t="str">
        <f>Buildings!A4649</f>
        <v>2019_653</v>
      </c>
      <c r="B4653" s="4">
        <f>Buildings!B4649</f>
        <v>2019</v>
      </c>
      <c r="C4653" s="5">
        <f>Buildings!C4649</f>
        <v>220.65442171320001</v>
      </c>
      <c r="D4653" s="15">
        <f>Buildings!D4649</f>
        <v>4.5703125</v>
      </c>
      <c r="E4653" s="4">
        <f t="shared" si="144"/>
        <v>1</v>
      </c>
      <c r="F4653" s="5">
        <f t="shared" si="145"/>
        <v>220.65442171320001</v>
      </c>
    </row>
    <row r="4654" spans="1:6" x14ac:dyDescent="0.3">
      <c r="A4654" t="str">
        <f>Buildings!A4650</f>
        <v>2019_654</v>
      </c>
      <c r="B4654" s="4">
        <f>Buildings!B4650</f>
        <v>2019</v>
      </c>
      <c r="C4654" s="5">
        <f>Buildings!C4650</f>
        <v>459.59052010904998</v>
      </c>
      <c r="D4654" s="15">
        <f>Buildings!D4650</f>
        <v>3.6215625</v>
      </c>
      <c r="E4654" s="4">
        <f t="shared" si="144"/>
        <v>1</v>
      </c>
      <c r="F4654" s="5">
        <f t="shared" si="145"/>
        <v>459.59052010904998</v>
      </c>
    </row>
    <row r="4655" spans="1:6" x14ac:dyDescent="0.3">
      <c r="A4655" t="str">
        <f>Buildings!A4651</f>
        <v>2019_655</v>
      </c>
      <c r="B4655" s="4">
        <f>Buildings!B4651</f>
        <v>2019</v>
      </c>
      <c r="C4655" s="5">
        <f>Buildings!C4651</f>
        <v>202.30115812271799</v>
      </c>
      <c r="D4655" s="15">
        <f>Buildings!D4651</f>
        <v>4.4566761363636402</v>
      </c>
      <c r="E4655" s="4">
        <f t="shared" si="144"/>
        <v>1</v>
      </c>
      <c r="F4655" s="5">
        <f t="shared" si="145"/>
        <v>202.30115812271799</v>
      </c>
    </row>
    <row r="4656" spans="1:6" x14ac:dyDescent="0.3">
      <c r="A4656" t="str">
        <f>Buildings!A4652</f>
        <v>2019_656</v>
      </c>
      <c r="B4656" s="4">
        <f>Buildings!B4652</f>
        <v>2019</v>
      </c>
      <c r="C4656" s="5">
        <f>Buildings!C4652</f>
        <v>386.21609478071298</v>
      </c>
      <c r="D4656" s="15">
        <f>Buildings!D4652</f>
        <v>5.3664434523809499</v>
      </c>
      <c r="E4656" s="4">
        <f t="shared" si="144"/>
        <v>1</v>
      </c>
      <c r="F4656" s="5">
        <f t="shared" si="145"/>
        <v>386.21609478071298</v>
      </c>
    </row>
    <row r="4657" spans="1:6" x14ac:dyDescent="0.3">
      <c r="A4657" t="str">
        <f>Buildings!A4653</f>
        <v>2019_657</v>
      </c>
      <c r="B4657" s="4">
        <f>Buildings!B4653</f>
        <v>2019</v>
      </c>
      <c r="C4657" s="5">
        <f>Buildings!C4653</f>
        <v>606.96843876130902</v>
      </c>
      <c r="D4657" s="15">
        <f>Buildings!D4653</f>
        <v>4.1541193181818201</v>
      </c>
      <c r="E4657" s="4">
        <f t="shared" si="144"/>
        <v>1</v>
      </c>
      <c r="F4657" s="5">
        <f t="shared" si="145"/>
        <v>606.96843876130902</v>
      </c>
    </row>
    <row r="4658" spans="1:6" x14ac:dyDescent="0.3">
      <c r="A4658" t="str">
        <f>Buildings!A4654</f>
        <v>2019_658</v>
      </c>
      <c r="B4658" s="4">
        <f>Buildings!B4654</f>
        <v>2019</v>
      </c>
      <c r="C4658" s="5">
        <f>Buildings!C4654</f>
        <v>110.390781920403</v>
      </c>
      <c r="D4658" s="15">
        <f>Buildings!D4654</f>
        <v>5.0377604166666696</v>
      </c>
      <c r="E4658" s="4">
        <f t="shared" si="144"/>
        <v>1</v>
      </c>
      <c r="F4658" s="5">
        <f t="shared" si="145"/>
        <v>110.390781920403</v>
      </c>
    </row>
    <row r="4659" spans="1:6" x14ac:dyDescent="0.3">
      <c r="A4659" t="str">
        <f>Buildings!A4655</f>
        <v>2019_659</v>
      </c>
      <c r="B4659" s="4">
        <f>Buildings!B4655</f>
        <v>2019</v>
      </c>
      <c r="C4659" s="5">
        <f>Buildings!C4655</f>
        <v>312.56219282746298</v>
      </c>
      <c r="D4659" s="15">
        <f>Buildings!D4655</f>
        <v>4.2518382352941204</v>
      </c>
      <c r="E4659" s="4">
        <f t="shared" si="144"/>
        <v>1</v>
      </c>
      <c r="F4659" s="5">
        <f t="shared" si="145"/>
        <v>312.56219282746298</v>
      </c>
    </row>
    <row r="4660" spans="1:6" x14ac:dyDescent="0.3">
      <c r="A4660" t="str">
        <f>Buildings!A4656</f>
        <v>2019_660</v>
      </c>
      <c r="B4660" s="4">
        <f>Buildings!B4656</f>
        <v>2019</v>
      </c>
      <c r="C4660" s="5">
        <f>Buildings!C4656</f>
        <v>478.20288034155999</v>
      </c>
      <c r="D4660" s="15">
        <f>Buildings!D4656</f>
        <v>4.8446514423076898</v>
      </c>
      <c r="E4660" s="4">
        <f t="shared" si="144"/>
        <v>1</v>
      </c>
      <c r="F4660" s="5">
        <f t="shared" si="145"/>
        <v>478.20288034155999</v>
      </c>
    </row>
    <row r="4661" spans="1:6" x14ac:dyDescent="0.3">
      <c r="A4661" t="str">
        <f>Buildings!A4657</f>
        <v>2019_661</v>
      </c>
      <c r="B4661" s="4">
        <f>Buildings!B4657</f>
        <v>2019</v>
      </c>
      <c r="C4661" s="5">
        <f>Buildings!C4657</f>
        <v>441.23820080887498</v>
      </c>
      <c r="D4661" s="15">
        <f>Buildings!D4657</f>
        <v>5.6682942708333304</v>
      </c>
      <c r="E4661" s="4">
        <f t="shared" si="144"/>
        <v>1</v>
      </c>
      <c r="F4661" s="5">
        <f t="shared" si="145"/>
        <v>441.23820080887498</v>
      </c>
    </row>
    <row r="4662" spans="1:6" x14ac:dyDescent="0.3">
      <c r="A4662" t="str">
        <f>Buildings!A4658</f>
        <v>2019_662</v>
      </c>
      <c r="B4662" s="4">
        <f>Buildings!B4658</f>
        <v>2019</v>
      </c>
      <c r="C4662" s="5">
        <f>Buildings!C4658</f>
        <v>441.34603001922397</v>
      </c>
      <c r="D4662" s="15">
        <f>Buildings!D4658</f>
        <v>4.10546875</v>
      </c>
      <c r="E4662" s="4">
        <f t="shared" si="144"/>
        <v>1</v>
      </c>
      <c r="F4662" s="5">
        <f t="shared" si="145"/>
        <v>441.34603001922397</v>
      </c>
    </row>
    <row r="4663" spans="1:6" x14ac:dyDescent="0.3">
      <c r="A4663" t="str">
        <f>Buildings!A4659</f>
        <v>2019_663</v>
      </c>
      <c r="B4663" s="4">
        <f>Buildings!B4659</f>
        <v>2019</v>
      </c>
      <c r="C4663" s="5">
        <f>Buildings!C4659</f>
        <v>386.33759842812998</v>
      </c>
      <c r="D4663" s="15">
        <f>Buildings!D4659</f>
        <v>4.7313988095238102</v>
      </c>
      <c r="E4663" s="4">
        <f t="shared" si="144"/>
        <v>1</v>
      </c>
      <c r="F4663" s="5">
        <f t="shared" si="145"/>
        <v>386.33759842812998</v>
      </c>
    </row>
    <row r="4664" spans="1:6" x14ac:dyDescent="0.3">
      <c r="A4664" t="str">
        <f>Buildings!A4660</f>
        <v>2019_664</v>
      </c>
      <c r="B4664" s="4">
        <f>Buildings!B4660</f>
        <v>2019</v>
      </c>
      <c r="C4664" s="5">
        <f>Buildings!C4660</f>
        <v>220.65265045687599</v>
      </c>
      <c r="D4664" s="15">
        <f>Buildings!D4660</f>
        <v>5.6419270833333304</v>
      </c>
      <c r="E4664" s="4">
        <f t="shared" si="144"/>
        <v>1</v>
      </c>
      <c r="F4664" s="5">
        <f t="shared" si="145"/>
        <v>220.65265045687599</v>
      </c>
    </row>
    <row r="4665" spans="1:6" x14ac:dyDescent="0.3">
      <c r="A4665" t="str">
        <f>Buildings!A4661</f>
        <v>2019_665</v>
      </c>
      <c r="B4665" s="4">
        <f>Buildings!B4661</f>
        <v>2019</v>
      </c>
      <c r="C4665" s="5">
        <f>Buildings!C4661</f>
        <v>239.05918477661899</v>
      </c>
      <c r="D4665" s="15">
        <f>Buildings!D4661</f>
        <v>5.7914663461538503</v>
      </c>
      <c r="E4665" s="4">
        <f t="shared" si="144"/>
        <v>1</v>
      </c>
      <c r="F4665" s="5">
        <f t="shared" si="145"/>
        <v>239.05918477661899</v>
      </c>
    </row>
    <row r="4666" spans="1:6" x14ac:dyDescent="0.3">
      <c r="A4666" t="str">
        <f>Buildings!A4662</f>
        <v>2019_666</v>
      </c>
      <c r="B4666" s="4">
        <f>Buildings!B4662</f>
        <v>2019</v>
      </c>
      <c r="C4666" s="5">
        <f>Buildings!C4662</f>
        <v>974.86463683843601</v>
      </c>
      <c r="D4666" s="15">
        <f>Buildings!D4662</f>
        <v>4.8763266509434002</v>
      </c>
      <c r="E4666" s="4">
        <f t="shared" si="144"/>
        <v>1</v>
      </c>
      <c r="F4666" s="5">
        <f t="shared" si="145"/>
        <v>974.86463683843601</v>
      </c>
    </row>
    <row r="4667" spans="1:6" x14ac:dyDescent="0.3">
      <c r="A4667" t="str">
        <f>Buildings!A4663</f>
        <v>2019_667</v>
      </c>
      <c r="B4667" s="4">
        <f>Buildings!B4663</f>
        <v>2019</v>
      </c>
      <c r="C4667" s="5">
        <f>Buildings!C4663</f>
        <v>845.82945883274101</v>
      </c>
      <c r="D4667" s="15">
        <f>Buildings!D4663</f>
        <v>5.4831861413043503</v>
      </c>
      <c r="E4667" s="4">
        <f t="shared" si="144"/>
        <v>1</v>
      </c>
      <c r="F4667" s="5">
        <f t="shared" si="145"/>
        <v>845.82945883274101</v>
      </c>
    </row>
    <row r="4668" spans="1:6" x14ac:dyDescent="0.3">
      <c r="A4668" t="str">
        <f>Buildings!A4664</f>
        <v>2019_668</v>
      </c>
      <c r="B4668" s="4">
        <f>Buildings!B4664</f>
        <v>2019</v>
      </c>
      <c r="C4668" s="5">
        <f>Buildings!C4664</f>
        <v>1085.1545905666401</v>
      </c>
      <c r="D4668" s="15">
        <f>Buildings!D4664</f>
        <v>5.3992319915254203</v>
      </c>
      <c r="E4668" s="4">
        <f t="shared" si="144"/>
        <v>1</v>
      </c>
      <c r="F4668" s="5">
        <f t="shared" si="145"/>
        <v>1085.1545905666401</v>
      </c>
    </row>
    <row r="4669" spans="1:6" x14ac:dyDescent="0.3">
      <c r="A4669" t="str">
        <f>Buildings!A4665</f>
        <v>2019_669</v>
      </c>
      <c r="B4669" s="4">
        <f>Buildings!B4665</f>
        <v>2019</v>
      </c>
      <c r="C4669" s="5">
        <f>Buildings!C4665</f>
        <v>312.74630385078501</v>
      </c>
      <c r="D4669" s="15">
        <f>Buildings!D4665</f>
        <v>3.8727022058823501</v>
      </c>
      <c r="E4669" s="4">
        <f t="shared" si="144"/>
        <v>1</v>
      </c>
      <c r="F4669" s="5">
        <f t="shared" si="145"/>
        <v>312.74630385078501</v>
      </c>
    </row>
    <row r="4670" spans="1:6" x14ac:dyDescent="0.3">
      <c r="A4670" t="str">
        <f>Buildings!A4666</f>
        <v>2019_670</v>
      </c>
      <c r="B4670" s="4">
        <f>Buildings!B4666</f>
        <v>2019</v>
      </c>
      <c r="C4670" s="5">
        <f>Buildings!C4666</f>
        <v>36.855327177792802</v>
      </c>
      <c r="D4670" s="15">
        <f>Buildings!D4666</f>
        <v>3.421875</v>
      </c>
      <c r="E4670" s="4">
        <f t="shared" si="144"/>
        <v>1</v>
      </c>
      <c r="F4670" s="5">
        <f t="shared" si="145"/>
        <v>36.855327177792802</v>
      </c>
    </row>
    <row r="4671" spans="1:6" x14ac:dyDescent="0.3">
      <c r="A4671" t="str">
        <f>Buildings!A4667</f>
        <v>2019_671</v>
      </c>
      <c r="B4671" s="4">
        <f>Buildings!B4667</f>
        <v>2019</v>
      </c>
      <c r="C4671" s="5">
        <f>Buildings!C4667</f>
        <v>680.46655854675896</v>
      </c>
      <c r="D4671" s="15">
        <f>Buildings!D4667</f>
        <v>5.8509290540540499</v>
      </c>
      <c r="E4671" s="4">
        <f t="shared" si="144"/>
        <v>1</v>
      </c>
      <c r="F4671" s="5">
        <f t="shared" si="145"/>
        <v>680.46655854675896</v>
      </c>
    </row>
    <row r="4672" spans="1:6" x14ac:dyDescent="0.3">
      <c r="A4672" t="str">
        <f>Buildings!A4668</f>
        <v>2019_672</v>
      </c>
      <c r="B4672" s="4">
        <f>Buildings!B4668</f>
        <v>2019</v>
      </c>
      <c r="C4672" s="5">
        <f>Buildings!C4668</f>
        <v>165.54149343073399</v>
      </c>
      <c r="D4672" s="15">
        <f>Buildings!D4668</f>
        <v>4.7152777777777803</v>
      </c>
      <c r="E4672" s="4">
        <f t="shared" si="144"/>
        <v>1</v>
      </c>
      <c r="F4672" s="5">
        <f t="shared" si="145"/>
        <v>165.54149343073399</v>
      </c>
    </row>
    <row r="4673" spans="1:6" x14ac:dyDescent="0.3">
      <c r="A4673" t="str">
        <f>Buildings!A4669</f>
        <v>2019_673</v>
      </c>
      <c r="B4673" s="4">
        <f>Buildings!B4669</f>
        <v>2019</v>
      </c>
      <c r="C4673" s="5">
        <f>Buildings!C4669</f>
        <v>753.96533297002304</v>
      </c>
      <c r="D4673" s="15">
        <f>Buildings!D4669</f>
        <v>5.4014862804878003</v>
      </c>
      <c r="E4673" s="4">
        <f t="shared" si="144"/>
        <v>1</v>
      </c>
      <c r="F4673" s="5">
        <f t="shared" si="145"/>
        <v>753.96533297002304</v>
      </c>
    </row>
    <row r="4674" spans="1:6" x14ac:dyDescent="0.3">
      <c r="A4674" t="str">
        <f>Buildings!A4670</f>
        <v>2019_674</v>
      </c>
      <c r="B4674" s="4">
        <f>Buildings!B4670</f>
        <v>2019</v>
      </c>
      <c r="C4674" s="5">
        <f>Buildings!C4670</f>
        <v>257.52359520643898</v>
      </c>
      <c r="D4674" s="15">
        <f>Buildings!D4670</f>
        <v>5.42912946428571</v>
      </c>
      <c r="E4674" s="4">
        <f t="shared" si="144"/>
        <v>1</v>
      </c>
      <c r="F4674" s="5">
        <f t="shared" si="145"/>
        <v>257.52359520643898</v>
      </c>
    </row>
    <row r="4675" spans="1:6" x14ac:dyDescent="0.3">
      <c r="A4675" t="str">
        <f>Buildings!A4671</f>
        <v>2019_675</v>
      </c>
      <c r="B4675" s="4">
        <f>Buildings!B4671</f>
        <v>2019</v>
      </c>
      <c r="C4675" s="5">
        <f>Buildings!C4671</f>
        <v>128.91552292089801</v>
      </c>
      <c r="D4675" s="15">
        <f>Buildings!D4671</f>
        <v>5.0870535714285703</v>
      </c>
      <c r="E4675" s="4">
        <f t="shared" si="144"/>
        <v>1</v>
      </c>
      <c r="F4675" s="5">
        <f t="shared" si="145"/>
        <v>128.91552292089801</v>
      </c>
    </row>
    <row r="4676" spans="1:6" x14ac:dyDescent="0.3">
      <c r="A4676" t="str">
        <f>Buildings!A4672</f>
        <v>2019_676</v>
      </c>
      <c r="B4676" s="4">
        <f>Buildings!B4672</f>
        <v>2019</v>
      </c>
      <c r="C4676" s="5">
        <f>Buildings!C4672</f>
        <v>73.534581298008604</v>
      </c>
      <c r="D4676" s="15">
        <f>Buildings!D4672</f>
        <v>3.275390625</v>
      </c>
      <c r="E4676" s="4">
        <f t="shared" si="144"/>
        <v>1</v>
      </c>
      <c r="F4676" s="5">
        <f t="shared" si="145"/>
        <v>73.534581298008604</v>
      </c>
    </row>
    <row r="4677" spans="1:6" x14ac:dyDescent="0.3">
      <c r="A4677" t="str">
        <f>Buildings!A4673</f>
        <v>2019_677</v>
      </c>
      <c r="B4677" s="4">
        <f>Buildings!B4673</f>
        <v>2019</v>
      </c>
      <c r="C4677" s="5">
        <f>Buildings!C4673</f>
        <v>496.421230811626</v>
      </c>
      <c r="D4677" s="15">
        <f>Buildings!D4673</f>
        <v>5.67592592592593</v>
      </c>
      <c r="E4677" s="4">
        <f t="shared" si="144"/>
        <v>1</v>
      </c>
      <c r="F4677" s="5">
        <f t="shared" si="145"/>
        <v>496.421230811626</v>
      </c>
    </row>
    <row r="4678" spans="1:6" x14ac:dyDescent="0.3">
      <c r="A4678" t="str">
        <f>Buildings!A4674</f>
        <v>2019_678</v>
      </c>
      <c r="B4678" s="4">
        <f>Buildings!B4674</f>
        <v>2019</v>
      </c>
      <c r="C4678" s="5">
        <f>Buildings!C4674</f>
        <v>845.90112954098697</v>
      </c>
      <c r="D4678" s="15">
        <f>Buildings!D4674</f>
        <v>4.2549252717391299</v>
      </c>
      <c r="E4678" s="4">
        <f t="shared" si="144"/>
        <v>1</v>
      </c>
      <c r="F4678" s="5">
        <f t="shared" si="145"/>
        <v>845.90112954098697</v>
      </c>
    </row>
    <row r="4679" spans="1:6" x14ac:dyDescent="0.3">
      <c r="A4679" t="str">
        <f>Buildings!A4675</f>
        <v>2019_679</v>
      </c>
      <c r="B4679" s="4">
        <f>Buildings!B4675</f>
        <v>2019</v>
      </c>
      <c r="C4679" s="5">
        <f>Buildings!C4675</f>
        <v>73.583101173862801</v>
      </c>
      <c r="D4679" s="15">
        <f>Buildings!D4675</f>
        <v>2.77734375</v>
      </c>
      <c r="E4679" s="4">
        <f t="shared" ref="E4679:E4742" si="146">MAX(1,FLOOR(D4679/$B$3,1))</f>
        <v>1</v>
      </c>
      <c r="F4679" s="5">
        <f t="shared" ref="F4679:F4742" si="147">C4679*E4679</f>
        <v>73.583101173862801</v>
      </c>
    </row>
    <row r="4680" spans="1:6" x14ac:dyDescent="0.3">
      <c r="A4680" t="str">
        <f>Buildings!A4676</f>
        <v>2019_680</v>
      </c>
      <c r="B4680" s="4">
        <f>Buildings!B4676</f>
        <v>2019</v>
      </c>
      <c r="C4680" s="5">
        <f>Buildings!C4676</f>
        <v>183.78418244049101</v>
      </c>
      <c r="D4680" s="15">
        <f>Buildings!D4676</f>
        <v>4.7445312499999996</v>
      </c>
      <c r="E4680" s="4">
        <f t="shared" si="146"/>
        <v>1</v>
      </c>
      <c r="F4680" s="5">
        <f t="shared" si="147"/>
        <v>183.78418244049101</v>
      </c>
    </row>
    <row r="4681" spans="1:6" x14ac:dyDescent="0.3">
      <c r="A4681" t="str">
        <f>Buildings!A4677</f>
        <v>2019_681</v>
      </c>
      <c r="B4681" s="4">
        <f>Buildings!B4677</f>
        <v>2019</v>
      </c>
      <c r="C4681" s="5">
        <f>Buildings!C4677</f>
        <v>18.398995189927501</v>
      </c>
      <c r="D4681" s="15">
        <f>Buildings!D4677</f>
        <v>3.6015625</v>
      </c>
      <c r="E4681" s="4">
        <f t="shared" si="146"/>
        <v>1</v>
      </c>
      <c r="F4681" s="5">
        <f t="shared" si="147"/>
        <v>18.398995189927501</v>
      </c>
    </row>
    <row r="4682" spans="1:6" x14ac:dyDescent="0.3">
      <c r="A4682" t="str">
        <f>Buildings!A4678</f>
        <v>2019_682</v>
      </c>
      <c r="B4682" s="4">
        <f>Buildings!B4678</f>
        <v>2019</v>
      </c>
      <c r="C4682" s="5">
        <f>Buildings!C4678</f>
        <v>441.27605762332701</v>
      </c>
      <c r="D4682" s="15">
        <f>Buildings!D4678</f>
        <v>5.9000651041666696</v>
      </c>
      <c r="E4682" s="4">
        <f t="shared" si="146"/>
        <v>1</v>
      </c>
      <c r="F4682" s="5">
        <f t="shared" si="147"/>
        <v>441.27605762332701</v>
      </c>
    </row>
    <row r="4683" spans="1:6" x14ac:dyDescent="0.3">
      <c r="A4683" t="str">
        <f>Buildings!A4679</f>
        <v>2019_683</v>
      </c>
      <c r="B4683" s="4">
        <f>Buildings!B4679</f>
        <v>2019</v>
      </c>
      <c r="C4683" s="5">
        <f>Buildings!C4679</f>
        <v>459.68478083517402</v>
      </c>
      <c r="D4683" s="15">
        <f>Buildings!D4679</f>
        <v>6.7450000000000001</v>
      </c>
      <c r="E4683" s="4">
        <f t="shared" si="146"/>
        <v>2</v>
      </c>
      <c r="F4683" s="5">
        <f t="shared" si="147"/>
        <v>919.36956167034805</v>
      </c>
    </row>
    <row r="4684" spans="1:6" x14ac:dyDescent="0.3">
      <c r="A4684" t="str">
        <f>Buildings!A4680</f>
        <v>2019_684</v>
      </c>
      <c r="B4684" s="4">
        <f>Buildings!B4680</f>
        <v>2019</v>
      </c>
      <c r="C4684" s="5">
        <f>Buildings!C4680</f>
        <v>18.398962561041099</v>
      </c>
      <c r="D4684" s="15">
        <f>Buildings!D4680</f>
        <v>4.2265625</v>
      </c>
      <c r="E4684" s="4">
        <f t="shared" si="146"/>
        <v>1</v>
      </c>
      <c r="F4684" s="5">
        <f t="shared" si="147"/>
        <v>18.398962561041099</v>
      </c>
    </row>
    <row r="4685" spans="1:6" x14ac:dyDescent="0.3">
      <c r="A4685" t="str">
        <f>Buildings!A4681</f>
        <v>2019_685</v>
      </c>
      <c r="B4685" s="4">
        <f>Buildings!B4681</f>
        <v>2019</v>
      </c>
      <c r="C4685" s="5">
        <f>Buildings!C4681</f>
        <v>661.98753866366997</v>
      </c>
      <c r="D4685" s="15">
        <f>Buildings!D4681</f>
        <v>4.8754340277777803</v>
      </c>
      <c r="E4685" s="4">
        <f t="shared" si="146"/>
        <v>1</v>
      </c>
      <c r="F4685" s="5">
        <f t="shared" si="147"/>
        <v>661.98753866366997</v>
      </c>
    </row>
    <row r="4686" spans="1:6" x14ac:dyDescent="0.3">
      <c r="A4686" t="str">
        <f>Buildings!A4682</f>
        <v>2019_686</v>
      </c>
      <c r="B4686" s="4">
        <f>Buildings!B4682</f>
        <v>2019</v>
      </c>
      <c r="C4686" s="5">
        <f>Buildings!C4682</f>
        <v>128.69048127718301</v>
      </c>
      <c r="D4686" s="15">
        <f>Buildings!D4682</f>
        <v>3.10602678571429</v>
      </c>
      <c r="E4686" s="4">
        <f t="shared" si="146"/>
        <v>1</v>
      </c>
      <c r="F4686" s="5">
        <f t="shared" si="147"/>
        <v>128.69048127718301</v>
      </c>
    </row>
    <row r="4687" spans="1:6" x14ac:dyDescent="0.3">
      <c r="A4687" t="str">
        <f>Buildings!A4683</f>
        <v>2019_687</v>
      </c>
      <c r="B4687" s="4">
        <f>Buildings!B4683</f>
        <v>2019</v>
      </c>
      <c r="C4687" s="5">
        <f>Buildings!C4683</f>
        <v>680.44093187153305</v>
      </c>
      <c r="D4687" s="15">
        <f>Buildings!D4683</f>
        <v>5.0840371621621596</v>
      </c>
      <c r="E4687" s="4">
        <f t="shared" si="146"/>
        <v>1</v>
      </c>
      <c r="F4687" s="5">
        <f t="shared" si="147"/>
        <v>680.44093187153305</v>
      </c>
    </row>
    <row r="4688" spans="1:6" x14ac:dyDescent="0.3">
      <c r="A4688" t="str">
        <f>Buildings!A4684</f>
        <v>2019_688</v>
      </c>
      <c r="B4688" s="4">
        <f>Buildings!B4684</f>
        <v>2019</v>
      </c>
      <c r="C4688" s="5">
        <f>Buildings!C4684</f>
        <v>36.711453709751403</v>
      </c>
      <c r="D4688" s="15">
        <f>Buildings!D4684</f>
        <v>3.58203125</v>
      </c>
      <c r="E4688" s="4">
        <f t="shared" si="146"/>
        <v>1</v>
      </c>
      <c r="F4688" s="5">
        <f t="shared" si="147"/>
        <v>36.711453709751403</v>
      </c>
    </row>
    <row r="4689" spans="1:6" x14ac:dyDescent="0.3">
      <c r="A4689" t="str">
        <f>Buildings!A4685</f>
        <v>2019_689</v>
      </c>
      <c r="B4689" s="4">
        <f>Buildings!B4685</f>
        <v>2019</v>
      </c>
      <c r="C4689" s="5">
        <f>Buildings!C4685</f>
        <v>588.56760557554799</v>
      </c>
      <c r="D4689" s="15">
        <f>Buildings!D4685</f>
        <v>5.099609375</v>
      </c>
      <c r="E4689" s="4">
        <f t="shared" si="146"/>
        <v>1</v>
      </c>
      <c r="F4689" s="5">
        <f t="shared" si="147"/>
        <v>588.56760557554799</v>
      </c>
    </row>
    <row r="4690" spans="1:6" x14ac:dyDescent="0.3">
      <c r="A4690" t="str">
        <f>Buildings!A4686</f>
        <v>2019_690</v>
      </c>
      <c r="B4690" s="4">
        <f>Buildings!B4686</f>
        <v>2019</v>
      </c>
      <c r="C4690" s="5">
        <f>Buildings!C4686</f>
        <v>147.097719799727</v>
      </c>
      <c r="D4690" s="15">
        <f>Buildings!D4686</f>
        <v>3.869140625</v>
      </c>
      <c r="E4690" s="4">
        <f t="shared" si="146"/>
        <v>1</v>
      </c>
      <c r="F4690" s="5">
        <f t="shared" si="147"/>
        <v>147.097719799727</v>
      </c>
    </row>
    <row r="4691" spans="1:6" x14ac:dyDescent="0.3">
      <c r="A4691" t="str">
        <f>Buildings!A4687</f>
        <v>2019_691</v>
      </c>
      <c r="B4691" s="4">
        <f>Buildings!B4687</f>
        <v>2019</v>
      </c>
      <c r="C4691" s="5">
        <f>Buildings!C4687</f>
        <v>73.526578407734604</v>
      </c>
      <c r="D4691" s="15">
        <f>Buildings!D4687</f>
        <v>4.509765625</v>
      </c>
      <c r="E4691" s="4">
        <f t="shared" si="146"/>
        <v>1</v>
      </c>
      <c r="F4691" s="5">
        <f t="shared" si="147"/>
        <v>73.526578407734604</v>
      </c>
    </row>
    <row r="4692" spans="1:6" x14ac:dyDescent="0.3">
      <c r="A4692" t="str">
        <f>Buildings!A4688</f>
        <v>2019_692</v>
      </c>
      <c r="B4692" s="4">
        <f>Buildings!B4688</f>
        <v>2019</v>
      </c>
      <c r="C4692" s="5">
        <f>Buildings!C4688</f>
        <v>4082.4769491208699</v>
      </c>
      <c r="D4692" s="15">
        <f>Buildings!D4688</f>
        <v>10.260099943693699</v>
      </c>
      <c r="E4692" s="4">
        <f t="shared" si="146"/>
        <v>3</v>
      </c>
      <c r="F4692" s="5">
        <f t="shared" si="147"/>
        <v>12247.43084736261</v>
      </c>
    </row>
    <row r="4693" spans="1:6" x14ac:dyDescent="0.3">
      <c r="A4693" t="str">
        <f>Buildings!A4689</f>
        <v>2019_693</v>
      </c>
      <c r="B4693" s="4">
        <f>Buildings!B4689</f>
        <v>2019</v>
      </c>
      <c r="C4693" s="5">
        <f>Buildings!C4689</f>
        <v>36.713521314784899</v>
      </c>
      <c r="D4693" s="15">
        <f>Buildings!D4689</f>
        <v>3.05859375</v>
      </c>
      <c r="E4693" s="4">
        <f t="shared" si="146"/>
        <v>1</v>
      </c>
      <c r="F4693" s="5">
        <f t="shared" si="147"/>
        <v>36.713521314784899</v>
      </c>
    </row>
    <row r="4694" spans="1:6" x14ac:dyDescent="0.3">
      <c r="A4694" t="str">
        <f>Buildings!A4690</f>
        <v>2019_694</v>
      </c>
      <c r="B4694" s="4">
        <f>Buildings!B4690</f>
        <v>2019</v>
      </c>
      <c r="C4694" s="5">
        <f>Buildings!C4690</f>
        <v>349.34685947000997</v>
      </c>
      <c r="D4694" s="15">
        <f>Buildings!D4690</f>
        <v>5.0723684210526301</v>
      </c>
      <c r="E4694" s="4">
        <f t="shared" si="146"/>
        <v>1</v>
      </c>
      <c r="F4694" s="5">
        <f t="shared" si="147"/>
        <v>349.34685947000997</v>
      </c>
    </row>
    <row r="4695" spans="1:6" x14ac:dyDescent="0.3">
      <c r="A4695" t="str">
        <f>Buildings!A4691</f>
        <v>2019_695</v>
      </c>
      <c r="B4695" s="4">
        <f>Buildings!B4691</f>
        <v>2019</v>
      </c>
      <c r="C4695" s="5">
        <f>Buildings!C4691</f>
        <v>588.55739404261101</v>
      </c>
      <c r="D4695" s="15">
        <f>Buildings!D4691</f>
        <v>5.49609375</v>
      </c>
      <c r="E4695" s="4">
        <f t="shared" si="146"/>
        <v>1</v>
      </c>
      <c r="F4695" s="5">
        <f t="shared" si="147"/>
        <v>588.55739404261101</v>
      </c>
    </row>
    <row r="4696" spans="1:6" x14ac:dyDescent="0.3">
      <c r="A4696" t="str">
        <f>Buildings!A4692</f>
        <v>2019_696</v>
      </c>
      <c r="B4696" s="4">
        <f>Buildings!B4692</f>
        <v>2019</v>
      </c>
      <c r="C4696" s="5">
        <f>Buildings!C4692</f>
        <v>570.15235122758895</v>
      </c>
      <c r="D4696" s="15">
        <f>Buildings!D4692</f>
        <v>4.7585685483870996</v>
      </c>
      <c r="E4696" s="4">
        <f t="shared" si="146"/>
        <v>1</v>
      </c>
      <c r="F4696" s="5">
        <f t="shared" si="147"/>
        <v>570.15235122758895</v>
      </c>
    </row>
    <row r="4697" spans="1:6" x14ac:dyDescent="0.3">
      <c r="A4697" t="str">
        <f>Buildings!A4693</f>
        <v>2019_697</v>
      </c>
      <c r="B4697" s="4">
        <f>Buildings!B4693</f>
        <v>2019</v>
      </c>
      <c r="C4697" s="5">
        <f>Buildings!C4693</f>
        <v>275.87776446156198</v>
      </c>
      <c r="D4697" s="15">
        <f>Buildings!D4693</f>
        <v>4.6265625000000004</v>
      </c>
      <c r="E4697" s="4">
        <f t="shared" si="146"/>
        <v>1</v>
      </c>
      <c r="F4697" s="5">
        <f t="shared" si="147"/>
        <v>275.87776446156198</v>
      </c>
    </row>
    <row r="4698" spans="1:6" x14ac:dyDescent="0.3">
      <c r="A4698" t="str">
        <f>Buildings!A4694</f>
        <v>2019_698</v>
      </c>
      <c r="B4698" s="4">
        <f>Buildings!B4694</f>
        <v>2019</v>
      </c>
      <c r="C4698" s="5">
        <f>Buildings!C4694</f>
        <v>588.32196202129103</v>
      </c>
      <c r="D4698" s="15">
        <f>Buildings!D4694</f>
        <v>4.261962890625</v>
      </c>
      <c r="E4698" s="4">
        <f t="shared" si="146"/>
        <v>1</v>
      </c>
      <c r="F4698" s="5">
        <f t="shared" si="147"/>
        <v>588.32196202129103</v>
      </c>
    </row>
    <row r="4699" spans="1:6" x14ac:dyDescent="0.3">
      <c r="A4699" t="str">
        <f>Buildings!A4695</f>
        <v>2019_699</v>
      </c>
      <c r="B4699" s="4">
        <f>Buildings!B4695</f>
        <v>2019</v>
      </c>
      <c r="C4699" s="5">
        <f>Buildings!C4695</f>
        <v>183.917850870639</v>
      </c>
      <c r="D4699" s="15">
        <f>Buildings!D4695</f>
        <v>3.3703124999999998</v>
      </c>
      <c r="E4699" s="4">
        <f t="shared" si="146"/>
        <v>1</v>
      </c>
      <c r="F4699" s="5">
        <f t="shared" si="147"/>
        <v>183.917850870639</v>
      </c>
    </row>
    <row r="4700" spans="1:6" x14ac:dyDescent="0.3">
      <c r="A4700" t="str">
        <f>Buildings!A4696</f>
        <v>2019_700</v>
      </c>
      <c r="B4700" s="4">
        <f>Buildings!B4696</f>
        <v>2019</v>
      </c>
      <c r="C4700" s="5">
        <f>Buildings!C4696</f>
        <v>2041.08123637736</v>
      </c>
      <c r="D4700" s="15">
        <f>Buildings!D4696</f>
        <v>5.1086711711711699</v>
      </c>
      <c r="E4700" s="4">
        <f t="shared" si="146"/>
        <v>1</v>
      </c>
      <c r="F4700" s="5">
        <f t="shared" si="147"/>
        <v>2041.08123637736</v>
      </c>
    </row>
    <row r="4701" spans="1:6" x14ac:dyDescent="0.3">
      <c r="A4701" t="str">
        <f>Buildings!A4697</f>
        <v>2019_701</v>
      </c>
      <c r="B4701" s="4">
        <f>Buildings!B4697</f>
        <v>2019</v>
      </c>
      <c r="C4701" s="5">
        <f>Buildings!C4697</f>
        <v>91.944616492837696</v>
      </c>
      <c r="D4701" s="15">
        <f>Buildings!D4697</f>
        <v>3.9328124999999998</v>
      </c>
      <c r="E4701" s="4">
        <f t="shared" si="146"/>
        <v>1</v>
      </c>
      <c r="F4701" s="5">
        <f t="shared" si="147"/>
        <v>91.944616492837696</v>
      </c>
    </row>
    <row r="4702" spans="1:6" x14ac:dyDescent="0.3">
      <c r="A4702" t="str">
        <f>Buildings!A4698</f>
        <v>2019_702</v>
      </c>
      <c r="B4702" s="4">
        <f>Buildings!B4698</f>
        <v>2019</v>
      </c>
      <c r="C4702" s="5">
        <f>Buildings!C4698</f>
        <v>73.494428798556299</v>
      </c>
      <c r="D4702" s="15">
        <f>Buildings!D4698</f>
        <v>3.388671875</v>
      </c>
      <c r="E4702" s="4">
        <f t="shared" si="146"/>
        <v>1</v>
      </c>
      <c r="F4702" s="5">
        <f t="shared" si="147"/>
        <v>73.494428798556299</v>
      </c>
    </row>
    <row r="4703" spans="1:6" x14ac:dyDescent="0.3">
      <c r="A4703" t="str">
        <f>Buildings!A4699</f>
        <v>2019_703</v>
      </c>
      <c r="B4703" s="4">
        <f>Buildings!B4699</f>
        <v>2019</v>
      </c>
      <c r="C4703" s="5">
        <f>Buildings!C4699</f>
        <v>18.406847205013001</v>
      </c>
      <c r="D4703" s="15">
        <f>Buildings!D4699</f>
        <v>3.4765625</v>
      </c>
      <c r="E4703" s="4">
        <f t="shared" si="146"/>
        <v>1</v>
      </c>
      <c r="F4703" s="5">
        <f t="shared" si="147"/>
        <v>18.406847205013001</v>
      </c>
    </row>
    <row r="4704" spans="1:6" x14ac:dyDescent="0.3">
      <c r="A4704" t="str">
        <f>Buildings!A4700</f>
        <v>2019_704</v>
      </c>
      <c r="B4704" s="4">
        <f>Buildings!B4700</f>
        <v>2019</v>
      </c>
      <c r="C4704" s="5">
        <f>Buildings!C4700</f>
        <v>183.97378640063101</v>
      </c>
      <c r="D4704" s="15">
        <f>Buildings!D4700</f>
        <v>10.45</v>
      </c>
      <c r="E4704" s="4">
        <f t="shared" si="146"/>
        <v>3</v>
      </c>
      <c r="F4704" s="5">
        <f t="shared" si="147"/>
        <v>551.92135920189298</v>
      </c>
    </row>
    <row r="4705" spans="1:6" x14ac:dyDescent="0.3">
      <c r="A4705" t="str">
        <f>Buildings!A4701</f>
        <v>2019_705</v>
      </c>
      <c r="B4705" s="4">
        <f>Buildings!B4701</f>
        <v>2019</v>
      </c>
      <c r="C4705" s="5">
        <f>Buildings!C4701</f>
        <v>36.867089070379699</v>
      </c>
      <c r="D4705" s="15">
        <f>Buildings!D4701</f>
        <v>2.69140625</v>
      </c>
      <c r="E4705" s="4">
        <f t="shared" si="146"/>
        <v>1</v>
      </c>
      <c r="F4705" s="5">
        <f t="shared" si="147"/>
        <v>36.867089070379699</v>
      </c>
    </row>
    <row r="4706" spans="1:6" x14ac:dyDescent="0.3">
      <c r="A4706" t="str">
        <f>Buildings!A4702</f>
        <v>2019_706</v>
      </c>
      <c r="B4706" s="4">
        <f>Buildings!B4702</f>
        <v>2019</v>
      </c>
      <c r="C4706" s="5">
        <f>Buildings!C4702</f>
        <v>423.04022260382902</v>
      </c>
      <c r="D4706" s="15">
        <f>Buildings!D4702</f>
        <v>4.8508831521739104</v>
      </c>
      <c r="E4706" s="4">
        <f t="shared" si="146"/>
        <v>1</v>
      </c>
      <c r="F4706" s="5">
        <f t="shared" si="147"/>
        <v>423.04022260382902</v>
      </c>
    </row>
    <row r="4707" spans="1:6" x14ac:dyDescent="0.3">
      <c r="A4707" t="str">
        <f>Buildings!A4703</f>
        <v>2019_707</v>
      </c>
      <c r="B4707" s="4">
        <f>Buildings!B4703</f>
        <v>2019</v>
      </c>
      <c r="C4707" s="5">
        <f>Buildings!C4703</f>
        <v>55.094612583518</v>
      </c>
      <c r="D4707" s="15">
        <f>Buildings!D4703</f>
        <v>2.8046875</v>
      </c>
      <c r="E4707" s="4">
        <f t="shared" si="146"/>
        <v>1</v>
      </c>
      <c r="F4707" s="5">
        <f t="shared" si="147"/>
        <v>55.094612583518</v>
      </c>
    </row>
    <row r="4708" spans="1:6" x14ac:dyDescent="0.3">
      <c r="A4708" t="str">
        <f>Buildings!A4704</f>
        <v>2019_708</v>
      </c>
      <c r="B4708" s="4">
        <f>Buildings!B4704</f>
        <v>2019</v>
      </c>
      <c r="C4708" s="5">
        <f>Buildings!C4704</f>
        <v>202.21589893474899</v>
      </c>
      <c r="D4708" s="15">
        <f>Buildings!D4704</f>
        <v>4.3465909090909101</v>
      </c>
      <c r="E4708" s="4">
        <f t="shared" si="146"/>
        <v>1</v>
      </c>
      <c r="F4708" s="5">
        <f t="shared" si="147"/>
        <v>202.21589893474899</v>
      </c>
    </row>
    <row r="4709" spans="1:6" x14ac:dyDescent="0.3">
      <c r="A4709" t="str">
        <f>Buildings!A4705</f>
        <v>2019_709</v>
      </c>
      <c r="B4709" s="4">
        <f>Buildings!B4705</f>
        <v>2019</v>
      </c>
      <c r="C4709" s="5">
        <f>Buildings!C4705</f>
        <v>827.434040250257</v>
      </c>
      <c r="D4709" s="15">
        <f>Buildings!D4705</f>
        <v>5.2128472222222202</v>
      </c>
      <c r="E4709" s="4">
        <f t="shared" si="146"/>
        <v>1</v>
      </c>
      <c r="F4709" s="5">
        <f t="shared" si="147"/>
        <v>827.434040250257</v>
      </c>
    </row>
    <row r="4710" spans="1:6" x14ac:dyDescent="0.3">
      <c r="A4710" t="str">
        <f>Buildings!A4706</f>
        <v>2019_710</v>
      </c>
      <c r="B4710" s="4">
        <f>Buildings!B4706</f>
        <v>2019</v>
      </c>
      <c r="C4710" s="5">
        <f>Buildings!C4706</f>
        <v>91.887937195599093</v>
      </c>
      <c r="D4710" s="15">
        <f>Buildings!D4706</f>
        <v>3.2265625</v>
      </c>
      <c r="E4710" s="4">
        <f t="shared" si="146"/>
        <v>1</v>
      </c>
      <c r="F4710" s="5">
        <f t="shared" si="147"/>
        <v>91.887937195599093</v>
      </c>
    </row>
    <row r="4711" spans="1:6" x14ac:dyDescent="0.3">
      <c r="A4711" t="str">
        <f>Buildings!A4707</f>
        <v>2019_711</v>
      </c>
      <c r="B4711" s="4">
        <f>Buildings!B4707</f>
        <v>2019</v>
      </c>
      <c r="C4711" s="5">
        <f>Buildings!C4707</f>
        <v>128.75772118940901</v>
      </c>
      <c r="D4711" s="15">
        <f>Buildings!D4707</f>
        <v>2.5178571428571401</v>
      </c>
      <c r="E4711" s="4">
        <f t="shared" si="146"/>
        <v>1</v>
      </c>
      <c r="F4711" s="5">
        <f t="shared" si="147"/>
        <v>128.75772118940901</v>
      </c>
    </row>
    <row r="4712" spans="1:6" x14ac:dyDescent="0.3">
      <c r="A4712" t="str">
        <f>Buildings!A4708</f>
        <v>2019_712</v>
      </c>
      <c r="B4712" s="4">
        <f>Buildings!B4708</f>
        <v>2019</v>
      </c>
      <c r="C4712" s="5">
        <f>Buildings!C4708</f>
        <v>1121.6096173645899</v>
      </c>
      <c r="D4712" s="15">
        <f>Buildings!D4708</f>
        <v>6.9902663934426199</v>
      </c>
      <c r="E4712" s="4">
        <f t="shared" si="146"/>
        <v>2</v>
      </c>
      <c r="F4712" s="5">
        <f t="shared" si="147"/>
        <v>2243.2192347291798</v>
      </c>
    </row>
    <row r="4713" spans="1:6" x14ac:dyDescent="0.3">
      <c r="A4713" t="str">
        <f>Buildings!A4709</f>
        <v>2019_713</v>
      </c>
      <c r="B4713" s="4">
        <f>Buildings!B4709</f>
        <v>2019</v>
      </c>
      <c r="C4713" s="5">
        <f>Buildings!C4709</f>
        <v>36.756858875974999</v>
      </c>
      <c r="D4713" s="15">
        <f>Buildings!D4709</f>
        <v>2.453125</v>
      </c>
      <c r="E4713" s="4">
        <f t="shared" si="146"/>
        <v>1</v>
      </c>
      <c r="F4713" s="5">
        <f t="shared" si="147"/>
        <v>36.756858875974999</v>
      </c>
    </row>
    <row r="4714" spans="1:6" x14ac:dyDescent="0.3">
      <c r="A4714" t="str">
        <f>Buildings!A4710</f>
        <v>2019_714</v>
      </c>
      <c r="B4714" s="4">
        <f>Buildings!B4710</f>
        <v>2019</v>
      </c>
      <c r="C4714" s="5">
        <f>Buildings!C4710</f>
        <v>1158.4175045685799</v>
      </c>
      <c r="D4714" s="15">
        <f>Buildings!D4710</f>
        <v>5.7188740079365097</v>
      </c>
      <c r="E4714" s="4">
        <f t="shared" si="146"/>
        <v>1</v>
      </c>
      <c r="F4714" s="5">
        <f t="shared" si="147"/>
        <v>1158.4175045685799</v>
      </c>
    </row>
    <row r="4715" spans="1:6" x14ac:dyDescent="0.3">
      <c r="A4715" t="str">
        <f>Buildings!A4711</f>
        <v>2019_715</v>
      </c>
      <c r="B4715" s="4">
        <f>Buildings!B4711</f>
        <v>2019</v>
      </c>
      <c r="C4715" s="5">
        <f>Buildings!C4711</f>
        <v>331.07377836667001</v>
      </c>
      <c r="D4715" s="15">
        <f>Buildings!D4711</f>
        <v>6.8927951388888902</v>
      </c>
      <c r="E4715" s="4">
        <f t="shared" si="146"/>
        <v>2</v>
      </c>
      <c r="F4715" s="5">
        <f t="shared" si="147"/>
        <v>662.14755673334002</v>
      </c>
    </row>
    <row r="4716" spans="1:6" x14ac:dyDescent="0.3">
      <c r="A4716" t="str">
        <f>Buildings!A4712</f>
        <v>2019_716</v>
      </c>
      <c r="B4716" s="4">
        <f>Buildings!B4712</f>
        <v>2019</v>
      </c>
      <c r="C4716" s="5">
        <f>Buildings!C4712</f>
        <v>18.357641419395801</v>
      </c>
      <c r="D4716" s="15">
        <f>Buildings!D4712</f>
        <v>1.625</v>
      </c>
      <c r="E4716" s="4">
        <f t="shared" si="146"/>
        <v>1</v>
      </c>
      <c r="F4716" s="5">
        <f t="shared" si="147"/>
        <v>18.357641419395801</v>
      </c>
    </row>
    <row r="4717" spans="1:6" x14ac:dyDescent="0.3">
      <c r="A4717" t="str">
        <f>Buildings!A4713</f>
        <v>2019_717</v>
      </c>
      <c r="B4717" s="4">
        <f>Buildings!B4713</f>
        <v>2019</v>
      </c>
      <c r="C4717" s="5">
        <f>Buildings!C4713</f>
        <v>294.34424249827902</v>
      </c>
      <c r="D4717" s="15">
        <f>Buildings!D4713</f>
        <v>6.13427734375</v>
      </c>
      <c r="E4717" s="4">
        <f t="shared" si="146"/>
        <v>2</v>
      </c>
      <c r="F4717" s="5">
        <f t="shared" si="147"/>
        <v>588.68848499655803</v>
      </c>
    </row>
    <row r="4718" spans="1:6" x14ac:dyDescent="0.3">
      <c r="A4718" t="str">
        <f>Buildings!A4714</f>
        <v>2019_718</v>
      </c>
      <c r="B4718" s="4">
        <f>Buildings!B4714</f>
        <v>2019</v>
      </c>
      <c r="C4718" s="5">
        <f>Buildings!C4714</f>
        <v>18.399053915403801</v>
      </c>
      <c r="D4718" s="15">
        <f>Buildings!D4714</f>
        <v>2.7265625</v>
      </c>
      <c r="E4718" s="4">
        <f t="shared" si="146"/>
        <v>1</v>
      </c>
      <c r="F4718" s="5">
        <f t="shared" si="147"/>
        <v>18.399053915403801</v>
      </c>
    </row>
    <row r="4719" spans="1:6" x14ac:dyDescent="0.3">
      <c r="A4719" t="str">
        <f>Buildings!A4715</f>
        <v>2019_719</v>
      </c>
      <c r="B4719" s="4">
        <f>Buildings!B4715</f>
        <v>2019</v>
      </c>
      <c r="C4719" s="5">
        <f>Buildings!C4715</f>
        <v>1360.6342687681299</v>
      </c>
      <c r="D4719" s="15">
        <f>Buildings!D4715</f>
        <v>9.8441722972973</v>
      </c>
      <c r="E4719" s="4">
        <f t="shared" si="146"/>
        <v>3</v>
      </c>
      <c r="F4719" s="5">
        <f t="shared" si="147"/>
        <v>4081.9028063043897</v>
      </c>
    </row>
    <row r="4720" spans="1:6" x14ac:dyDescent="0.3">
      <c r="A4720" t="str">
        <f>Buildings!A4716</f>
        <v>2019_720</v>
      </c>
      <c r="B4720" s="4">
        <f>Buildings!B4716</f>
        <v>2019</v>
      </c>
      <c r="C4720" s="5">
        <f>Buildings!C4716</f>
        <v>73.531640991568594</v>
      </c>
      <c r="D4720" s="15">
        <f>Buildings!D4716</f>
        <v>2.8203125</v>
      </c>
      <c r="E4720" s="4">
        <f t="shared" si="146"/>
        <v>1</v>
      </c>
      <c r="F4720" s="5">
        <f t="shared" si="147"/>
        <v>73.531640991568594</v>
      </c>
    </row>
    <row r="4721" spans="1:6" x14ac:dyDescent="0.3">
      <c r="A4721" t="str">
        <f>Buildings!A4717</f>
        <v>2019_721</v>
      </c>
      <c r="B4721" s="4">
        <f>Buildings!B4717</f>
        <v>2019</v>
      </c>
      <c r="C4721" s="5">
        <f>Buildings!C4717</f>
        <v>680.511563991196</v>
      </c>
      <c r="D4721" s="15">
        <f>Buildings!D4717</f>
        <v>4.7062922297297298</v>
      </c>
      <c r="E4721" s="4">
        <f t="shared" si="146"/>
        <v>1</v>
      </c>
      <c r="F4721" s="5">
        <f t="shared" si="147"/>
        <v>680.511563991196</v>
      </c>
    </row>
    <row r="4722" spans="1:6" x14ac:dyDescent="0.3">
      <c r="A4722" t="str">
        <f>Buildings!A4718</f>
        <v>2019_722</v>
      </c>
      <c r="B4722" s="4">
        <f>Buildings!B4718</f>
        <v>2019</v>
      </c>
      <c r="C4722" s="5">
        <f>Buildings!C4718</f>
        <v>128.69005745183699</v>
      </c>
      <c r="D4722" s="15">
        <f>Buildings!D4718</f>
        <v>4.79241071428571</v>
      </c>
      <c r="E4722" s="4">
        <f t="shared" si="146"/>
        <v>1</v>
      </c>
      <c r="F4722" s="5">
        <f t="shared" si="147"/>
        <v>128.69005745183699</v>
      </c>
    </row>
    <row r="4723" spans="1:6" x14ac:dyDescent="0.3">
      <c r="A4723" t="str">
        <f>Buildings!A4719</f>
        <v>2019_723</v>
      </c>
      <c r="B4723" s="4">
        <f>Buildings!B4719</f>
        <v>2019</v>
      </c>
      <c r="C4723" s="5">
        <f>Buildings!C4719</f>
        <v>36.746895080432303</v>
      </c>
      <c r="D4723" s="15">
        <f>Buildings!D4719</f>
        <v>2.421875</v>
      </c>
      <c r="E4723" s="4">
        <f t="shared" si="146"/>
        <v>1</v>
      </c>
      <c r="F4723" s="5">
        <f t="shared" si="147"/>
        <v>36.746895080432303</v>
      </c>
    </row>
    <row r="4724" spans="1:6" x14ac:dyDescent="0.3">
      <c r="A4724" t="str">
        <f>Buildings!A4720</f>
        <v>2019_724</v>
      </c>
      <c r="B4724" s="4">
        <f>Buildings!B4720</f>
        <v>2019</v>
      </c>
      <c r="C4724" s="5">
        <f>Buildings!C4720</f>
        <v>551.69537854567204</v>
      </c>
      <c r="D4724" s="15">
        <f>Buildings!D4720</f>
        <v>5.2098958333333298</v>
      </c>
      <c r="E4724" s="4">
        <f t="shared" si="146"/>
        <v>1</v>
      </c>
      <c r="F4724" s="5">
        <f t="shared" si="147"/>
        <v>551.69537854567204</v>
      </c>
    </row>
    <row r="4725" spans="1:6" x14ac:dyDescent="0.3">
      <c r="A4725" t="str">
        <f>Buildings!A4721</f>
        <v>2019_725</v>
      </c>
      <c r="B4725" s="4">
        <f>Buildings!B4721</f>
        <v>2019</v>
      </c>
      <c r="C4725" s="5">
        <f>Buildings!C4721</f>
        <v>404.63607421889901</v>
      </c>
      <c r="D4725" s="15">
        <f>Buildings!D4721</f>
        <v>4.5678267045454497</v>
      </c>
      <c r="E4725" s="4">
        <f t="shared" si="146"/>
        <v>1</v>
      </c>
      <c r="F4725" s="5">
        <f t="shared" si="147"/>
        <v>404.63607421889901</v>
      </c>
    </row>
    <row r="4726" spans="1:6" x14ac:dyDescent="0.3">
      <c r="A4726" t="str">
        <f>Buildings!A4722</f>
        <v>2019_726</v>
      </c>
      <c r="B4726" s="4">
        <f>Buildings!B4722</f>
        <v>2019</v>
      </c>
      <c r="C4726" s="5">
        <f>Buildings!C4722</f>
        <v>91.943938210606603</v>
      </c>
      <c r="D4726" s="15">
        <f>Buildings!D4722</f>
        <v>3.0328124999999999</v>
      </c>
      <c r="E4726" s="4">
        <f t="shared" si="146"/>
        <v>1</v>
      </c>
      <c r="F4726" s="5">
        <f t="shared" si="147"/>
        <v>91.943938210606603</v>
      </c>
    </row>
    <row r="4727" spans="1:6" x14ac:dyDescent="0.3">
      <c r="A4727" t="str">
        <f>Buildings!A4723</f>
        <v>2019_727</v>
      </c>
      <c r="B4727" s="4">
        <f>Buildings!B4723</f>
        <v>2019</v>
      </c>
      <c r="C4727" s="5">
        <f>Buildings!C4723</f>
        <v>55.094912213272899</v>
      </c>
      <c r="D4727" s="15">
        <f>Buildings!D4723</f>
        <v>3.6770833333333299</v>
      </c>
      <c r="E4727" s="4">
        <f t="shared" si="146"/>
        <v>1</v>
      </c>
      <c r="F4727" s="5">
        <f t="shared" si="147"/>
        <v>55.094912213272899</v>
      </c>
    </row>
    <row r="4728" spans="1:6" x14ac:dyDescent="0.3">
      <c r="A4728" t="str">
        <f>Buildings!A4724</f>
        <v>2019_728</v>
      </c>
      <c r="B4728" s="4">
        <f>Buildings!B4724</f>
        <v>2019</v>
      </c>
      <c r="C4728" s="5">
        <f>Buildings!C4724</f>
        <v>36.756845848634804</v>
      </c>
      <c r="D4728" s="15">
        <f>Buildings!D4724</f>
        <v>3.5703125</v>
      </c>
      <c r="E4728" s="4">
        <f t="shared" si="146"/>
        <v>1</v>
      </c>
      <c r="F4728" s="5">
        <f t="shared" si="147"/>
        <v>36.756845848634804</v>
      </c>
    </row>
    <row r="4729" spans="1:6" x14ac:dyDescent="0.3">
      <c r="A4729" t="str">
        <f>Buildings!A4725</f>
        <v>2019_729</v>
      </c>
      <c r="B4729" s="4">
        <f>Buildings!B4725</f>
        <v>2019</v>
      </c>
      <c r="C4729" s="5">
        <f>Buildings!C4725</f>
        <v>257.29554360173597</v>
      </c>
      <c r="D4729" s="15">
        <f>Buildings!D4725</f>
        <v>3.97209821428571</v>
      </c>
      <c r="E4729" s="4">
        <f t="shared" si="146"/>
        <v>1</v>
      </c>
      <c r="F4729" s="5">
        <f t="shared" si="147"/>
        <v>257.29554360173597</v>
      </c>
    </row>
    <row r="4730" spans="1:6" x14ac:dyDescent="0.3">
      <c r="A4730" t="str">
        <f>Buildings!A4726</f>
        <v>2019_730</v>
      </c>
      <c r="B4730" s="4">
        <f>Buildings!B4726</f>
        <v>2019</v>
      </c>
      <c r="C4730" s="5">
        <f>Buildings!C4726</f>
        <v>220.645409287885</v>
      </c>
      <c r="D4730" s="15">
        <f>Buildings!D4726</f>
        <v>5.3665364583333304</v>
      </c>
      <c r="E4730" s="4">
        <f t="shared" si="146"/>
        <v>1</v>
      </c>
      <c r="F4730" s="5">
        <f t="shared" si="147"/>
        <v>220.645409287885</v>
      </c>
    </row>
    <row r="4731" spans="1:6" x14ac:dyDescent="0.3">
      <c r="A4731" t="str">
        <f>Buildings!A4727</f>
        <v>2019_731</v>
      </c>
      <c r="B4731" s="4">
        <f>Buildings!B4727</f>
        <v>2019</v>
      </c>
      <c r="C4731" s="5">
        <f>Buildings!C4727</f>
        <v>330.77582981064899</v>
      </c>
      <c r="D4731" s="15">
        <f>Buildings!D4727</f>
        <v>3.7703993055555598</v>
      </c>
      <c r="E4731" s="4">
        <f t="shared" si="146"/>
        <v>1</v>
      </c>
      <c r="F4731" s="5">
        <f t="shared" si="147"/>
        <v>330.77582981064899</v>
      </c>
    </row>
    <row r="4732" spans="1:6" x14ac:dyDescent="0.3">
      <c r="A4732" t="str">
        <f>Buildings!A4728</f>
        <v>2019_732</v>
      </c>
      <c r="B4732" s="4">
        <f>Buildings!B4728</f>
        <v>2019</v>
      </c>
      <c r="C4732" s="5">
        <f>Buildings!C4728</f>
        <v>735.46789937838901</v>
      </c>
      <c r="D4732" s="15">
        <f>Buildings!D4728</f>
        <v>5.3585937499999998</v>
      </c>
      <c r="E4732" s="4">
        <f t="shared" si="146"/>
        <v>1</v>
      </c>
      <c r="F4732" s="5">
        <f t="shared" si="147"/>
        <v>735.46789937838901</v>
      </c>
    </row>
    <row r="4733" spans="1:6" x14ac:dyDescent="0.3">
      <c r="A4733" t="str">
        <f>Buildings!A4729</f>
        <v>2019_733</v>
      </c>
      <c r="B4733" s="4">
        <f>Buildings!B4729</f>
        <v>2019</v>
      </c>
      <c r="C4733" s="5">
        <f>Buildings!C4729</f>
        <v>882.73366695642505</v>
      </c>
      <c r="D4733" s="15">
        <f>Buildings!D4729</f>
        <v>6.8767903645833304</v>
      </c>
      <c r="E4733" s="4">
        <f t="shared" si="146"/>
        <v>2</v>
      </c>
      <c r="F4733" s="5">
        <f t="shared" si="147"/>
        <v>1765.4673339128501</v>
      </c>
    </row>
    <row r="4734" spans="1:6" x14ac:dyDescent="0.3">
      <c r="A4734" t="str">
        <f>Buildings!A4730</f>
        <v>2019_734</v>
      </c>
      <c r="B4734" s="4">
        <f>Buildings!B4730</f>
        <v>2019</v>
      </c>
      <c r="C4734" s="5">
        <f>Buildings!C4730</f>
        <v>257.255146685988</v>
      </c>
      <c r="D4734" s="15">
        <f>Buildings!D4730</f>
        <v>4.67912946428571</v>
      </c>
      <c r="E4734" s="4">
        <f t="shared" si="146"/>
        <v>1</v>
      </c>
      <c r="F4734" s="5">
        <f t="shared" si="147"/>
        <v>257.255146685988</v>
      </c>
    </row>
    <row r="4735" spans="1:6" x14ac:dyDescent="0.3">
      <c r="A4735" t="str">
        <f>Buildings!A4731</f>
        <v>2019_735</v>
      </c>
      <c r="B4735" s="4">
        <f>Buildings!B4731</f>
        <v>2019</v>
      </c>
      <c r="C4735" s="5">
        <f>Buildings!C4731</f>
        <v>55.095179257914403</v>
      </c>
      <c r="D4735" s="15">
        <f>Buildings!D4731</f>
        <v>3.046875</v>
      </c>
      <c r="E4735" s="4">
        <f t="shared" si="146"/>
        <v>1</v>
      </c>
      <c r="F4735" s="5">
        <f t="shared" si="147"/>
        <v>55.095179257914403</v>
      </c>
    </row>
    <row r="4736" spans="1:6" x14ac:dyDescent="0.3">
      <c r="A4736" t="str">
        <f>Buildings!A4732</f>
        <v>2019_736</v>
      </c>
      <c r="B4736" s="4">
        <f>Buildings!B4732</f>
        <v>2019</v>
      </c>
      <c r="C4736" s="5">
        <f>Buildings!C4732</f>
        <v>18.3533440586179</v>
      </c>
      <c r="D4736" s="15">
        <f>Buildings!D4732</f>
        <v>3</v>
      </c>
      <c r="E4736" s="4">
        <f t="shared" si="146"/>
        <v>1</v>
      </c>
      <c r="F4736" s="5">
        <f t="shared" si="147"/>
        <v>18.3533440586179</v>
      </c>
    </row>
    <row r="4737" spans="1:6" x14ac:dyDescent="0.3">
      <c r="A4737" t="str">
        <f>Buildings!A4733</f>
        <v>2019_737</v>
      </c>
      <c r="B4737" s="4">
        <f>Buildings!B4733</f>
        <v>2019</v>
      </c>
      <c r="C4737" s="5">
        <f>Buildings!C4733</f>
        <v>514.87892710696894</v>
      </c>
      <c r="D4737" s="15">
        <f>Buildings!D4733</f>
        <v>6.2421875</v>
      </c>
      <c r="E4737" s="4">
        <f t="shared" si="146"/>
        <v>2</v>
      </c>
      <c r="F4737" s="5">
        <f t="shared" si="147"/>
        <v>1029.7578542139379</v>
      </c>
    </row>
    <row r="4738" spans="1:6" x14ac:dyDescent="0.3">
      <c r="A4738" t="str">
        <f>Buildings!A4734</f>
        <v>2019_738</v>
      </c>
      <c r="B4738" s="4">
        <f>Buildings!B4734</f>
        <v>2019</v>
      </c>
      <c r="C4738" s="5">
        <f>Buildings!C4734</f>
        <v>1618.3543073562901</v>
      </c>
      <c r="D4738" s="15">
        <f>Buildings!D4734</f>
        <v>5.9469105113636402</v>
      </c>
      <c r="E4738" s="4">
        <f t="shared" si="146"/>
        <v>1</v>
      </c>
      <c r="F4738" s="5">
        <f t="shared" si="147"/>
        <v>1618.3543073562901</v>
      </c>
    </row>
    <row r="4739" spans="1:6" x14ac:dyDescent="0.3">
      <c r="A4739" t="str">
        <f>Buildings!A4735</f>
        <v>2019_739</v>
      </c>
      <c r="B4739" s="4">
        <f>Buildings!B4735</f>
        <v>2019</v>
      </c>
      <c r="C4739" s="5">
        <f>Buildings!C4735</f>
        <v>202.238233812153</v>
      </c>
      <c r="D4739" s="15">
        <f>Buildings!D4735</f>
        <v>4.0440340909090899</v>
      </c>
      <c r="E4739" s="4">
        <f t="shared" si="146"/>
        <v>1</v>
      </c>
      <c r="F4739" s="5">
        <f t="shared" si="147"/>
        <v>202.238233812153</v>
      </c>
    </row>
    <row r="4740" spans="1:6" x14ac:dyDescent="0.3">
      <c r="A4740" t="str">
        <f>Buildings!A4736</f>
        <v>2019_740</v>
      </c>
      <c r="B4740" s="4">
        <f>Buildings!B4736</f>
        <v>2019</v>
      </c>
      <c r="C4740" s="5">
        <f>Buildings!C4736</f>
        <v>239.05992420948999</v>
      </c>
      <c r="D4740" s="15">
        <f>Buildings!D4736</f>
        <v>4.8551682692307701</v>
      </c>
      <c r="E4740" s="4">
        <f t="shared" si="146"/>
        <v>1</v>
      </c>
      <c r="F4740" s="5">
        <f t="shared" si="147"/>
        <v>239.05992420948999</v>
      </c>
    </row>
    <row r="4741" spans="1:6" x14ac:dyDescent="0.3">
      <c r="A4741" t="str">
        <f>Buildings!A4737</f>
        <v>2019_741</v>
      </c>
      <c r="B4741" s="4">
        <f>Buildings!B4737</f>
        <v>2019</v>
      </c>
      <c r="C4741" s="5">
        <f>Buildings!C4737</f>
        <v>570.08045477420103</v>
      </c>
      <c r="D4741" s="15">
        <f>Buildings!D4737</f>
        <v>5.8097278225806503</v>
      </c>
      <c r="E4741" s="4">
        <f t="shared" si="146"/>
        <v>1</v>
      </c>
      <c r="F4741" s="5">
        <f t="shared" si="147"/>
        <v>570.08045477420103</v>
      </c>
    </row>
    <row r="4742" spans="1:6" x14ac:dyDescent="0.3">
      <c r="A4742" t="str">
        <f>Buildings!A4738</f>
        <v>2019_742</v>
      </c>
      <c r="B4742" s="4">
        <f>Buildings!B4738</f>
        <v>2019</v>
      </c>
      <c r="C4742" s="5">
        <f>Buildings!C4738</f>
        <v>36.696066562086301</v>
      </c>
      <c r="D4742" s="15">
        <f>Buildings!D4738</f>
        <v>3.8828125</v>
      </c>
      <c r="E4742" s="4">
        <f t="shared" si="146"/>
        <v>1</v>
      </c>
      <c r="F4742" s="5">
        <f t="shared" si="147"/>
        <v>36.696066562086301</v>
      </c>
    </row>
    <row r="4743" spans="1:6" x14ac:dyDescent="0.3">
      <c r="A4743" t="str">
        <f>Buildings!A4739</f>
        <v>2019_743</v>
      </c>
      <c r="B4743" s="4">
        <f>Buildings!B4739</f>
        <v>2019</v>
      </c>
      <c r="C4743" s="5">
        <f>Buildings!C4739</f>
        <v>514.61991700530098</v>
      </c>
      <c r="D4743" s="15">
        <f>Buildings!D4739</f>
        <v>4.9547991071428603</v>
      </c>
      <c r="E4743" s="4">
        <f t="shared" ref="E4743:E4806" si="148">MAX(1,FLOOR(D4743/$B$3,1))</f>
        <v>1</v>
      </c>
      <c r="F4743" s="5">
        <f t="shared" ref="F4743:F4806" si="149">C4743*E4743</f>
        <v>514.61991700530098</v>
      </c>
    </row>
    <row r="4744" spans="1:6" x14ac:dyDescent="0.3">
      <c r="A4744" t="str">
        <f>Buildings!A4740</f>
        <v>2019_744</v>
      </c>
      <c r="B4744" s="4">
        <f>Buildings!B4740</f>
        <v>2019</v>
      </c>
      <c r="C4744" s="5">
        <f>Buildings!C4740</f>
        <v>257.40017755329598</v>
      </c>
      <c r="D4744" s="15">
        <f>Buildings!D4740</f>
        <v>3.8883928571428599</v>
      </c>
      <c r="E4744" s="4">
        <f t="shared" si="148"/>
        <v>1</v>
      </c>
      <c r="F4744" s="5">
        <f t="shared" si="149"/>
        <v>257.40017755329598</v>
      </c>
    </row>
    <row r="4745" spans="1:6" x14ac:dyDescent="0.3">
      <c r="A4745" t="str">
        <f>Buildings!A4741</f>
        <v>2019_745</v>
      </c>
      <c r="B4745" s="4">
        <f>Buildings!B4741</f>
        <v>2019</v>
      </c>
      <c r="C4745" s="5">
        <f>Buildings!C4741</f>
        <v>18.356812840327599</v>
      </c>
      <c r="D4745" s="15">
        <f>Buildings!D4741</f>
        <v>1.9296875</v>
      </c>
      <c r="E4745" s="4">
        <f t="shared" si="148"/>
        <v>1</v>
      </c>
      <c r="F4745" s="5">
        <f t="shared" si="149"/>
        <v>18.356812840327599</v>
      </c>
    </row>
    <row r="4746" spans="1:6" x14ac:dyDescent="0.3">
      <c r="A4746" t="str">
        <f>Buildings!A4742</f>
        <v>2019_746</v>
      </c>
      <c r="B4746" s="4">
        <f>Buildings!B4742</f>
        <v>2019</v>
      </c>
      <c r="C4746" s="5">
        <f>Buildings!C4742</f>
        <v>36.695910388603799</v>
      </c>
      <c r="D4746" s="15">
        <f>Buildings!D4742</f>
        <v>3.58984375</v>
      </c>
      <c r="E4746" s="4">
        <f t="shared" si="148"/>
        <v>1</v>
      </c>
      <c r="F4746" s="5">
        <f t="shared" si="149"/>
        <v>36.695910388603799</v>
      </c>
    </row>
    <row r="4747" spans="1:6" x14ac:dyDescent="0.3">
      <c r="A4747" t="str">
        <f>Buildings!A4743</f>
        <v>2019_747</v>
      </c>
      <c r="B4747" s="4">
        <f>Buildings!B4743</f>
        <v>2019</v>
      </c>
      <c r="C4747" s="5">
        <f>Buildings!C4743</f>
        <v>1783.7915983386299</v>
      </c>
      <c r="D4747" s="15">
        <f>Buildings!D4743</f>
        <v>6.1193621134020599</v>
      </c>
      <c r="E4747" s="4">
        <f t="shared" si="148"/>
        <v>2</v>
      </c>
      <c r="F4747" s="5">
        <f t="shared" si="149"/>
        <v>3567.5831966772598</v>
      </c>
    </row>
    <row r="4748" spans="1:6" x14ac:dyDescent="0.3">
      <c r="A4748" t="str">
        <f>Buildings!A4744</f>
        <v>2019_748</v>
      </c>
      <c r="B4748" s="4">
        <f>Buildings!B4744</f>
        <v>2019</v>
      </c>
      <c r="C4748" s="5">
        <f>Buildings!C4744</f>
        <v>220.785211497918</v>
      </c>
      <c r="D4748" s="15">
        <f>Buildings!D4744</f>
        <v>6.0358072916666696</v>
      </c>
      <c r="E4748" s="4">
        <f t="shared" si="148"/>
        <v>2</v>
      </c>
      <c r="F4748" s="5">
        <f t="shared" si="149"/>
        <v>441.570422995836</v>
      </c>
    </row>
    <row r="4749" spans="1:6" x14ac:dyDescent="0.3">
      <c r="A4749" t="str">
        <f>Buildings!A4745</f>
        <v>2019_749</v>
      </c>
      <c r="B4749" s="4">
        <f>Buildings!B4745</f>
        <v>2019</v>
      </c>
      <c r="C4749" s="5">
        <f>Buildings!C4745</f>
        <v>275.97721613105301</v>
      </c>
      <c r="D4749" s="15">
        <f>Buildings!D4745</f>
        <v>4.7520833333333297</v>
      </c>
      <c r="E4749" s="4">
        <f t="shared" si="148"/>
        <v>1</v>
      </c>
      <c r="F4749" s="5">
        <f t="shared" si="149"/>
        <v>275.97721613105301</v>
      </c>
    </row>
    <row r="4750" spans="1:6" x14ac:dyDescent="0.3">
      <c r="A4750" t="str">
        <f>Buildings!A4746</f>
        <v>2019_750</v>
      </c>
      <c r="B4750" s="4">
        <f>Buildings!B4746</f>
        <v>2019</v>
      </c>
      <c r="C4750" s="5">
        <f>Buildings!C4746</f>
        <v>220.74794490914701</v>
      </c>
      <c r="D4750" s="15">
        <f>Buildings!D4746</f>
        <v>3.6022135416666701</v>
      </c>
      <c r="E4750" s="4">
        <f t="shared" si="148"/>
        <v>1</v>
      </c>
      <c r="F4750" s="5">
        <f t="shared" si="149"/>
        <v>220.74794490914701</v>
      </c>
    </row>
    <row r="4751" spans="1:6" x14ac:dyDescent="0.3">
      <c r="A4751" t="str">
        <f>Buildings!A4747</f>
        <v>2019_751</v>
      </c>
      <c r="B4751" s="4">
        <f>Buildings!B4747</f>
        <v>2019</v>
      </c>
      <c r="C4751" s="5">
        <f>Buildings!C4747</f>
        <v>18.399073490873</v>
      </c>
      <c r="D4751" s="15">
        <f>Buildings!D4747</f>
        <v>3.34375</v>
      </c>
      <c r="E4751" s="4">
        <f t="shared" si="148"/>
        <v>1</v>
      </c>
      <c r="F4751" s="5">
        <f t="shared" si="149"/>
        <v>18.399073490873</v>
      </c>
    </row>
    <row r="4752" spans="1:6" x14ac:dyDescent="0.3">
      <c r="A4752" t="str">
        <f>Buildings!A4748</f>
        <v>2019_752</v>
      </c>
      <c r="B4752" s="4">
        <f>Buildings!B4748</f>
        <v>2019</v>
      </c>
      <c r="C4752" s="5">
        <f>Buildings!C4748</f>
        <v>569.85792657732998</v>
      </c>
      <c r="D4752" s="15">
        <f>Buildings!D4748</f>
        <v>5.2809979838709697</v>
      </c>
      <c r="E4752" s="4">
        <f t="shared" si="148"/>
        <v>1</v>
      </c>
      <c r="F4752" s="5">
        <f t="shared" si="149"/>
        <v>569.85792657732998</v>
      </c>
    </row>
    <row r="4753" spans="1:6" x14ac:dyDescent="0.3">
      <c r="A4753" t="str">
        <f>Buildings!A4749</f>
        <v>2019_753</v>
      </c>
      <c r="B4753" s="4">
        <f>Buildings!B4749</f>
        <v>2019</v>
      </c>
      <c r="C4753" s="5">
        <f>Buildings!C4749</f>
        <v>128.73293002881101</v>
      </c>
      <c r="D4753" s="15">
        <f>Buildings!D4749</f>
        <v>3.66852678571429</v>
      </c>
      <c r="E4753" s="4">
        <f t="shared" si="148"/>
        <v>1</v>
      </c>
      <c r="F4753" s="5">
        <f t="shared" si="149"/>
        <v>128.73293002881101</v>
      </c>
    </row>
    <row r="4754" spans="1:6" x14ac:dyDescent="0.3">
      <c r="A4754" t="str">
        <f>Buildings!A4750</f>
        <v>2019_754</v>
      </c>
      <c r="B4754" s="4">
        <f>Buildings!B4750</f>
        <v>2019</v>
      </c>
      <c r="C4754" s="5">
        <f>Buildings!C4750</f>
        <v>18.354928063228702</v>
      </c>
      <c r="D4754" s="15">
        <f>Buildings!D4750</f>
        <v>3.6796875</v>
      </c>
      <c r="E4754" s="4">
        <f t="shared" si="148"/>
        <v>1</v>
      </c>
      <c r="F4754" s="5">
        <f t="shared" si="149"/>
        <v>18.354928063228702</v>
      </c>
    </row>
    <row r="4755" spans="1:6" x14ac:dyDescent="0.3">
      <c r="A4755" t="str">
        <f>Buildings!A4751</f>
        <v>2019_755</v>
      </c>
      <c r="B4755" s="4">
        <f>Buildings!B4751</f>
        <v>2019</v>
      </c>
      <c r="C4755" s="5">
        <f>Buildings!C4751</f>
        <v>73.473476392217506</v>
      </c>
      <c r="D4755" s="15">
        <f>Buildings!D4751</f>
        <v>3.8359375</v>
      </c>
      <c r="E4755" s="4">
        <f t="shared" si="148"/>
        <v>1</v>
      </c>
      <c r="F4755" s="5">
        <f t="shared" si="149"/>
        <v>73.473476392217506</v>
      </c>
    </row>
    <row r="4756" spans="1:6" x14ac:dyDescent="0.3">
      <c r="A4756" t="str">
        <f>Buildings!A4752</f>
        <v>2019_756</v>
      </c>
      <c r="B4756" s="4">
        <f>Buildings!B4752</f>
        <v>2019</v>
      </c>
      <c r="C4756" s="5">
        <f>Buildings!C4752</f>
        <v>312.59961061924702</v>
      </c>
      <c r="D4756" s="15">
        <f>Buildings!D4752</f>
        <v>4.5105698529411802</v>
      </c>
      <c r="E4756" s="4">
        <f t="shared" si="148"/>
        <v>1</v>
      </c>
      <c r="F4756" s="5">
        <f t="shared" si="149"/>
        <v>312.59961061924702</v>
      </c>
    </row>
    <row r="4757" spans="1:6" x14ac:dyDescent="0.3">
      <c r="A4757" t="str">
        <f>Buildings!A4753</f>
        <v>2019_757</v>
      </c>
      <c r="B4757" s="4">
        <f>Buildings!B4753</f>
        <v>2019</v>
      </c>
      <c r="C4757" s="5">
        <f>Buildings!C4753</f>
        <v>128.72561631724199</v>
      </c>
      <c r="D4757" s="15">
        <f>Buildings!D4753</f>
        <v>4.7366071428571397</v>
      </c>
      <c r="E4757" s="4">
        <f t="shared" si="148"/>
        <v>1</v>
      </c>
      <c r="F4757" s="5">
        <f t="shared" si="149"/>
        <v>128.72561631724199</v>
      </c>
    </row>
    <row r="4758" spans="1:6" x14ac:dyDescent="0.3">
      <c r="A4758" t="str">
        <f>Buildings!A4754</f>
        <v>2019_758</v>
      </c>
      <c r="B4758" s="4">
        <f>Buildings!B4754</f>
        <v>2019</v>
      </c>
      <c r="C4758" s="5">
        <f>Buildings!C4754</f>
        <v>183.832142616623</v>
      </c>
      <c r="D4758" s="15">
        <f>Buildings!D4754</f>
        <v>2.5406249999999999</v>
      </c>
      <c r="E4758" s="4">
        <f t="shared" si="148"/>
        <v>1</v>
      </c>
      <c r="F4758" s="5">
        <f t="shared" si="149"/>
        <v>183.832142616623</v>
      </c>
    </row>
    <row r="4759" spans="1:6" x14ac:dyDescent="0.3">
      <c r="A4759" t="str">
        <f>Buildings!A4755</f>
        <v>2019_759</v>
      </c>
      <c r="B4759" s="4">
        <f>Buildings!B4755</f>
        <v>2019</v>
      </c>
      <c r="C4759" s="5">
        <f>Buildings!C4755</f>
        <v>514.92547690123297</v>
      </c>
      <c r="D4759" s="15">
        <f>Buildings!D4755</f>
        <v>6.3136160714285703</v>
      </c>
      <c r="E4759" s="4">
        <f t="shared" si="148"/>
        <v>2</v>
      </c>
      <c r="F4759" s="5">
        <f t="shared" si="149"/>
        <v>1029.8509538024659</v>
      </c>
    </row>
    <row r="4760" spans="1:6" x14ac:dyDescent="0.3">
      <c r="A4760" t="str">
        <f>Buildings!A4756</f>
        <v>2019_760</v>
      </c>
      <c r="B4760" s="4">
        <f>Buildings!B4756</f>
        <v>2019</v>
      </c>
      <c r="C4760" s="5">
        <f>Buildings!C4756</f>
        <v>551.89139342680596</v>
      </c>
      <c r="D4760" s="15">
        <f>Buildings!D4756</f>
        <v>5.3559895833333302</v>
      </c>
      <c r="E4760" s="4">
        <f t="shared" si="148"/>
        <v>1</v>
      </c>
      <c r="F4760" s="5">
        <f t="shared" si="149"/>
        <v>551.89139342680596</v>
      </c>
    </row>
    <row r="4761" spans="1:6" x14ac:dyDescent="0.3">
      <c r="A4761" t="str">
        <f>Buildings!A4757</f>
        <v>2019_761</v>
      </c>
      <c r="B4761" s="4">
        <f>Buildings!B4757</f>
        <v>2019</v>
      </c>
      <c r="C4761" s="5">
        <f>Buildings!C4757</f>
        <v>349.40982970409101</v>
      </c>
      <c r="D4761" s="15">
        <f>Buildings!D4757</f>
        <v>4.7972861842105301</v>
      </c>
      <c r="E4761" s="4">
        <f t="shared" si="148"/>
        <v>1</v>
      </c>
      <c r="F4761" s="5">
        <f t="shared" si="149"/>
        <v>349.40982970409101</v>
      </c>
    </row>
    <row r="4762" spans="1:6" x14ac:dyDescent="0.3">
      <c r="A4762" t="str">
        <f>Buildings!A4758</f>
        <v>2019_762</v>
      </c>
      <c r="B4762" s="4">
        <f>Buildings!B4758</f>
        <v>2019</v>
      </c>
      <c r="C4762" s="5">
        <f>Buildings!C4758</f>
        <v>73.533444318920402</v>
      </c>
      <c r="D4762" s="15">
        <f>Buildings!D4758</f>
        <v>3.919921875</v>
      </c>
      <c r="E4762" s="4">
        <f t="shared" si="148"/>
        <v>1</v>
      </c>
      <c r="F4762" s="5">
        <f t="shared" si="149"/>
        <v>73.533444318920402</v>
      </c>
    </row>
    <row r="4763" spans="1:6" x14ac:dyDescent="0.3">
      <c r="A4763" t="str">
        <f>Buildings!A4759</f>
        <v>2019_763</v>
      </c>
      <c r="B4763" s="4">
        <f>Buildings!B4759</f>
        <v>2019</v>
      </c>
      <c r="C4763" s="5">
        <f>Buildings!C4759</f>
        <v>533.24931846559002</v>
      </c>
      <c r="D4763" s="15">
        <f>Buildings!D4759</f>
        <v>4.9000538793103496</v>
      </c>
      <c r="E4763" s="4">
        <f t="shared" si="148"/>
        <v>1</v>
      </c>
      <c r="F4763" s="5">
        <f t="shared" si="149"/>
        <v>533.24931846559002</v>
      </c>
    </row>
    <row r="4764" spans="1:6" x14ac:dyDescent="0.3">
      <c r="A4764" t="str">
        <f>Buildings!A4760</f>
        <v>2019_764</v>
      </c>
      <c r="B4764" s="4">
        <f>Buildings!B4760</f>
        <v>2019</v>
      </c>
      <c r="C4764" s="5">
        <f>Buildings!C4760</f>
        <v>1287.41920145974</v>
      </c>
      <c r="D4764" s="15">
        <f>Buildings!D4760</f>
        <v>6.6223214285714302</v>
      </c>
      <c r="E4764" s="4">
        <f t="shared" si="148"/>
        <v>2</v>
      </c>
      <c r="F4764" s="5">
        <f t="shared" si="149"/>
        <v>2574.8384029194799</v>
      </c>
    </row>
    <row r="4765" spans="1:6" x14ac:dyDescent="0.3">
      <c r="A4765" t="str">
        <f>Buildings!A4761</f>
        <v>2019_765</v>
      </c>
      <c r="B4765" s="4">
        <f>Buildings!B4761</f>
        <v>2019</v>
      </c>
      <c r="C4765" s="5">
        <f>Buildings!C4761</f>
        <v>257.46902156993701</v>
      </c>
      <c r="D4765" s="15">
        <f>Buildings!D4761</f>
        <v>4.0993303571428603</v>
      </c>
      <c r="E4765" s="4">
        <f t="shared" si="148"/>
        <v>1</v>
      </c>
      <c r="F4765" s="5">
        <f t="shared" si="149"/>
        <v>257.46902156993701</v>
      </c>
    </row>
    <row r="4766" spans="1:6" x14ac:dyDescent="0.3">
      <c r="A4766" t="str">
        <f>Buildings!A4762</f>
        <v>2019_766</v>
      </c>
      <c r="B4766" s="4">
        <f>Buildings!B4762</f>
        <v>2019</v>
      </c>
      <c r="C4766" s="5">
        <f>Buildings!C4762</f>
        <v>91.973852023482294</v>
      </c>
      <c r="D4766" s="15">
        <f>Buildings!D4762</f>
        <v>3.7578125</v>
      </c>
      <c r="E4766" s="4">
        <f t="shared" si="148"/>
        <v>1</v>
      </c>
      <c r="F4766" s="5">
        <f t="shared" si="149"/>
        <v>91.973852023482294</v>
      </c>
    </row>
    <row r="4767" spans="1:6" x14ac:dyDescent="0.3">
      <c r="A4767" t="str">
        <f>Buildings!A4763</f>
        <v>2019_767</v>
      </c>
      <c r="B4767" s="4">
        <f>Buildings!B4763</f>
        <v>2019</v>
      </c>
      <c r="C4767" s="5">
        <f>Buildings!C4763</f>
        <v>735.37531322985899</v>
      </c>
      <c r="D4767" s="15">
        <f>Buildings!D4763</f>
        <v>4.9787109374999998</v>
      </c>
      <c r="E4767" s="4">
        <f t="shared" si="148"/>
        <v>1</v>
      </c>
      <c r="F4767" s="5">
        <f t="shared" si="149"/>
        <v>735.37531322985899</v>
      </c>
    </row>
    <row r="4768" spans="1:6" x14ac:dyDescent="0.3">
      <c r="A4768" t="str">
        <f>Buildings!A4764</f>
        <v>2019_768</v>
      </c>
      <c r="B4768" s="4">
        <f>Buildings!B4764</f>
        <v>2019</v>
      </c>
      <c r="C4768" s="5">
        <f>Buildings!C4764</f>
        <v>901.02727802097604</v>
      </c>
      <c r="D4768" s="15">
        <f>Buildings!D4764</f>
        <v>5.8241390306122396</v>
      </c>
      <c r="E4768" s="4">
        <f t="shared" si="148"/>
        <v>1</v>
      </c>
      <c r="F4768" s="5">
        <f t="shared" si="149"/>
        <v>901.02727802097604</v>
      </c>
    </row>
    <row r="4769" spans="1:6" x14ac:dyDescent="0.3">
      <c r="A4769" t="str">
        <f>Buildings!A4765</f>
        <v>2019_769</v>
      </c>
      <c r="B4769" s="4">
        <f>Buildings!B4765</f>
        <v>2019</v>
      </c>
      <c r="C4769" s="5">
        <f>Buildings!C4765</f>
        <v>901.21273747645296</v>
      </c>
      <c r="D4769" s="15">
        <f>Buildings!D4765</f>
        <v>4.6234056122449001</v>
      </c>
      <c r="E4769" s="4">
        <f t="shared" si="148"/>
        <v>1</v>
      </c>
      <c r="F4769" s="5">
        <f t="shared" si="149"/>
        <v>901.21273747645296</v>
      </c>
    </row>
    <row r="4770" spans="1:6" x14ac:dyDescent="0.3">
      <c r="A4770" t="str">
        <f>Buildings!A4766</f>
        <v>2019_770</v>
      </c>
      <c r="B4770" s="4">
        <f>Buildings!B4766</f>
        <v>2019</v>
      </c>
      <c r="C4770" s="5">
        <f>Buildings!C4766</f>
        <v>588.458694087342</v>
      </c>
      <c r="D4770" s="15">
        <f>Buildings!D4766</f>
        <v>8.5439453125</v>
      </c>
      <c r="E4770" s="4">
        <f t="shared" si="148"/>
        <v>2</v>
      </c>
      <c r="F4770" s="5">
        <f t="shared" si="149"/>
        <v>1176.917388174684</v>
      </c>
    </row>
    <row r="4771" spans="1:6" x14ac:dyDescent="0.3">
      <c r="A4771" t="str">
        <f>Buildings!A4767</f>
        <v>2019_771</v>
      </c>
      <c r="B4771" s="4">
        <f>Buildings!B4767</f>
        <v>2019</v>
      </c>
      <c r="C4771" s="5">
        <f>Buildings!C4767</f>
        <v>110.38936995342399</v>
      </c>
      <c r="D4771" s="15">
        <f>Buildings!D4767</f>
        <v>3.9830729166666701</v>
      </c>
      <c r="E4771" s="4">
        <f t="shared" si="148"/>
        <v>1</v>
      </c>
      <c r="F4771" s="5">
        <f t="shared" si="149"/>
        <v>110.38936995342399</v>
      </c>
    </row>
    <row r="4772" spans="1:6" x14ac:dyDescent="0.3">
      <c r="A4772" t="str">
        <f>Buildings!A4768</f>
        <v>2019_772</v>
      </c>
      <c r="B4772" s="4">
        <f>Buildings!B4768</f>
        <v>2019</v>
      </c>
      <c r="C4772" s="5">
        <f>Buildings!C4768</f>
        <v>459.81131787598099</v>
      </c>
      <c r="D4772" s="15">
        <f>Buildings!D4768</f>
        <v>5.8206249999999997</v>
      </c>
      <c r="E4772" s="4">
        <f t="shared" si="148"/>
        <v>1</v>
      </c>
      <c r="F4772" s="5">
        <f t="shared" si="149"/>
        <v>459.81131787598099</v>
      </c>
    </row>
    <row r="4773" spans="1:6" x14ac:dyDescent="0.3">
      <c r="A4773" t="str">
        <f>Buildings!A4769</f>
        <v>2019_773</v>
      </c>
      <c r="B4773" s="4">
        <f>Buildings!B4769</f>
        <v>2019</v>
      </c>
      <c r="C4773" s="5">
        <f>Buildings!C4769</f>
        <v>533.34849446080602</v>
      </c>
      <c r="D4773" s="15">
        <f>Buildings!D4769</f>
        <v>6.3639547413793096</v>
      </c>
      <c r="E4773" s="4">
        <f t="shared" si="148"/>
        <v>2</v>
      </c>
      <c r="F4773" s="5">
        <f t="shared" si="149"/>
        <v>1066.696988921612</v>
      </c>
    </row>
    <row r="4774" spans="1:6" x14ac:dyDescent="0.3">
      <c r="A4774" t="str">
        <f>Buildings!A4770</f>
        <v>2019_774</v>
      </c>
      <c r="B4774" s="4">
        <f>Buildings!B4770</f>
        <v>2019</v>
      </c>
      <c r="C4774" s="5">
        <f>Buildings!C4770</f>
        <v>1158.65701969154</v>
      </c>
      <c r="D4774" s="15">
        <f>Buildings!D4770</f>
        <v>9.7253224206349191</v>
      </c>
      <c r="E4774" s="4">
        <f t="shared" si="148"/>
        <v>3</v>
      </c>
      <c r="F4774" s="5">
        <f t="shared" si="149"/>
        <v>3475.9710590746199</v>
      </c>
    </row>
    <row r="4775" spans="1:6" x14ac:dyDescent="0.3">
      <c r="A4775" t="str">
        <f>Buildings!A4771</f>
        <v>2019_775</v>
      </c>
      <c r="B4775" s="4">
        <f>Buildings!B4771</f>
        <v>2019</v>
      </c>
      <c r="C4775" s="5">
        <f>Buildings!C4771</f>
        <v>1140.2791946176401</v>
      </c>
      <c r="D4775" s="15">
        <f>Buildings!D4771</f>
        <v>6.0496471774193497</v>
      </c>
      <c r="E4775" s="4">
        <f t="shared" si="148"/>
        <v>2</v>
      </c>
      <c r="F4775" s="5">
        <f t="shared" si="149"/>
        <v>2280.5583892352802</v>
      </c>
    </row>
    <row r="4776" spans="1:6" x14ac:dyDescent="0.3">
      <c r="A4776" t="str">
        <f>Buildings!A4772</f>
        <v>2019_776</v>
      </c>
      <c r="B4776" s="4">
        <f>Buildings!B4772</f>
        <v>2019</v>
      </c>
      <c r="C4776" s="5">
        <f>Buildings!C4772</f>
        <v>386.223322714679</v>
      </c>
      <c r="D4776" s="15">
        <f>Buildings!D4772</f>
        <v>4.27008928571429</v>
      </c>
      <c r="E4776" s="4">
        <f t="shared" si="148"/>
        <v>1</v>
      </c>
      <c r="F4776" s="5">
        <f t="shared" si="149"/>
        <v>386.223322714679</v>
      </c>
    </row>
    <row r="4777" spans="1:6" x14ac:dyDescent="0.3">
      <c r="A4777" t="str">
        <f>Buildings!A4773</f>
        <v>2019_777</v>
      </c>
      <c r="B4777" s="4">
        <f>Buildings!B4773</f>
        <v>2019</v>
      </c>
      <c r="C4777" s="5">
        <f>Buildings!C4773</f>
        <v>257.524870267138</v>
      </c>
      <c r="D4777" s="15">
        <f>Buildings!D4773</f>
        <v>4.71428571428571</v>
      </c>
      <c r="E4777" s="4">
        <f t="shared" si="148"/>
        <v>1</v>
      </c>
      <c r="F4777" s="5">
        <f t="shared" si="149"/>
        <v>257.524870267138</v>
      </c>
    </row>
    <row r="4778" spans="1:6" x14ac:dyDescent="0.3">
      <c r="A4778" t="str">
        <f>Buildings!A4774</f>
        <v>2019_778</v>
      </c>
      <c r="B4778" s="4">
        <f>Buildings!B4774</f>
        <v>2019</v>
      </c>
      <c r="C4778" s="5">
        <f>Buildings!C4774</f>
        <v>18.3565649623051</v>
      </c>
      <c r="D4778" s="15">
        <f>Buildings!D4774</f>
        <v>2.1875</v>
      </c>
      <c r="E4778" s="4">
        <f t="shared" si="148"/>
        <v>1</v>
      </c>
      <c r="F4778" s="5">
        <f t="shared" si="149"/>
        <v>18.3565649623051</v>
      </c>
    </row>
    <row r="4779" spans="1:6" x14ac:dyDescent="0.3">
      <c r="A4779" t="str">
        <f>Buildings!A4775</f>
        <v>2019_779</v>
      </c>
      <c r="B4779" s="4">
        <f>Buildings!B4775</f>
        <v>2019</v>
      </c>
      <c r="C4779" s="5">
        <f>Buildings!C4775</f>
        <v>165.48063423484601</v>
      </c>
      <c r="D4779" s="15">
        <f>Buildings!D4775</f>
        <v>4.2152777777777803</v>
      </c>
      <c r="E4779" s="4">
        <f t="shared" si="148"/>
        <v>1</v>
      </c>
      <c r="F4779" s="5">
        <f t="shared" si="149"/>
        <v>165.48063423484601</v>
      </c>
    </row>
    <row r="4780" spans="1:6" x14ac:dyDescent="0.3">
      <c r="A4780" t="str">
        <f>Buildings!A4776</f>
        <v>2019_780</v>
      </c>
      <c r="B4780" s="4">
        <f>Buildings!B4776</f>
        <v>2019</v>
      </c>
      <c r="C4780" s="5">
        <f>Buildings!C4776</f>
        <v>478.10861990228301</v>
      </c>
      <c r="D4780" s="15">
        <f>Buildings!D4776</f>
        <v>4.6099759615384599</v>
      </c>
      <c r="E4780" s="4">
        <f t="shared" si="148"/>
        <v>1</v>
      </c>
      <c r="F4780" s="5">
        <f t="shared" si="149"/>
        <v>478.10861990228301</v>
      </c>
    </row>
    <row r="4781" spans="1:6" x14ac:dyDescent="0.3">
      <c r="A4781" t="str">
        <f>Buildings!A4777</f>
        <v>2019_781</v>
      </c>
      <c r="B4781" s="4">
        <f>Buildings!B4777</f>
        <v>2019</v>
      </c>
      <c r="C4781" s="5">
        <f>Buildings!C4777</f>
        <v>330.90105679445003</v>
      </c>
      <c r="D4781" s="15">
        <f>Buildings!D4777</f>
        <v>5.2916666666666696</v>
      </c>
      <c r="E4781" s="4">
        <f t="shared" si="148"/>
        <v>1</v>
      </c>
      <c r="F4781" s="5">
        <f t="shared" si="149"/>
        <v>330.90105679445003</v>
      </c>
    </row>
    <row r="4782" spans="1:6" x14ac:dyDescent="0.3">
      <c r="A4782" t="str">
        <f>Buildings!A4778</f>
        <v>2019_782</v>
      </c>
      <c r="B4782" s="4">
        <f>Buildings!B4778</f>
        <v>2019</v>
      </c>
      <c r="C4782" s="5">
        <f>Buildings!C4778</f>
        <v>239.062395094897</v>
      </c>
      <c r="D4782" s="15">
        <f>Buildings!D4778</f>
        <v>3.1129807692307701</v>
      </c>
      <c r="E4782" s="4">
        <f t="shared" si="148"/>
        <v>1</v>
      </c>
      <c r="F4782" s="5">
        <f t="shared" si="149"/>
        <v>239.062395094897</v>
      </c>
    </row>
    <row r="4783" spans="1:6" x14ac:dyDescent="0.3">
      <c r="A4783" t="str">
        <f>Buildings!A4779</f>
        <v>2019_783</v>
      </c>
      <c r="B4783" s="4">
        <f>Buildings!B4779</f>
        <v>2019</v>
      </c>
      <c r="C4783" s="5">
        <f>Buildings!C4779</f>
        <v>110.38423297926801</v>
      </c>
      <c r="D4783" s="15">
        <f>Buildings!D4779</f>
        <v>3.5169270833333299</v>
      </c>
      <c r="E4783" s="4">
        <f t="shared" si="148"/>
        <v>1</v>
      </c>
      <c r="F4783" s="5">
        <f t="shared" si="149"/>
        <v>110.38423297926801</v>
      </c>
    </row>
    <row r="4784" spans="1:6" x14ac:dyDescent="0.3">
      <c r="A4784" t="str">
        <f>Buildings!A4780</f>
        <v>2019_784</v>
      </c>
      <c r="B4784" s="4">
        <f>Buildings!B4780</f>
        <v>2019</v>
      </c>
      <c r="C4784" s="5">
        <f>Buildings!C4780</f>
        <v>588.39694833382998</v>
      </c>
      <c r="D4784" s="15">
        <f>Buildings!D4780</f>
        <v>4.577880859375</v>
      </c>
      <c r="E4784" s="4">
        <f t="shared" si="148"/>
        <v>1</v>
      </c>
      <c r="F4784" s="5">
        <f t="shared" si="149"/>
        <v>588.39694833382998</v>
      </c>
    </row>
    <row r="4785" spans="1:6" x14ac:dyDescent="0.3">
      <c r="A4785" t="str">
        <f>Buildings!A4781</f>
        <v>2019_785</v>
      </c>
      <c r="B4785" s="4">
        <f>Buildings!B4781</f>
        <v>2019</v>
      </c>
      <c r="C4785" s="5">
        <f>Buildings!C4781</f>
        <v>128.59234503470401</v>
      </c>
      <c r="D4785" s="15">
        <f>Buildings!D4781</f>
        <v>3.66852678571429</v>
      </c>
      <c r="E4785" s="4">
        <f t="shared" si="148"/>
        <v>1</v>
      </c>
      <c r="F4785" s="5">
        <f t="shared" si="149"/>
        <v>128.59234503470401</v>
      </c>
    </row>
    <row r="4786" spans="1:6" x14ac:dyDescent="0.3">
      <c r="A4786" t="str">
        <f>Buildings!A4782</f>
        <v>2019_786</v>
      </c>
      <c r="B4786" s="4">
        <f>Buildings!B4782</f>
        <v>2019</v>
      </c>
      <c r="C4786" s="5">
        <f>Buildings!C4782</f>
        <v>349.44312705844601</v>
      </c>
      <c r="D4786" s="15">
        <f>Buildings!D4782</f>
        <v>5.265625</v>
      </c>
      <c r="E4786" s="4">
        <f t="shared" si="148"/>
        <v>1</v>
      </c>
      <c r="F4786" s="5">
        <f t="shared" si="149"/>
        <v>349.44312705844601</v>
      </c>
    </row>
    <row r="4787" spans="1:6" x14ac:dyDescent="0.3">
      <c r="A4787" t="str">
        <f>Buildings!A4783</f>
        <v>2019_787</v>
      </c>
      <c r="B4787" s="4">
        <f>Buildings!B4783</f>
        <v>2019</v>
      </c>
      <c r="C4787" s="5">
        <f>Buildings!C4783</f>
        <v>36.7669214643538</v>
      </c>
      <c r="D4787" s="15">
        <f>Buildings!D4783</f>
        <v>2.765625</v>
      </c>
      <c r="E4787" s="4">
        <f t="shared" si="148"/>
        <v>1</v>
      </c>
      <c r="F4787" s="5">
        <f t="shared" si="149"/>
        <v>36.7669214643538</v>
      </c>
    </row>
    <row r="4788" spans="1:6" x14ac:dyDescent="0.3">
      <c r="A4788" t="str">
        <f>Buildings!A4784</f>
        <v>2019_788</v>
      </c>
      <c r="B4788" s="4">
        <f>Buildings!B4784</f>
        <v>2019</v>
      </c>
      <c r="C4788" s="5">
        <f>Buildings!C4784</f>
        <v>110.30216279718999</v>
      </c>
      <c r="D4788" s="15">
        <f>Buildings!D4784</f>
        <v>4.3958333333333304</v>
      </c>
      <c r="E4788" s="4">
        <f t="shared" si="148"/>
        <v>1</v>
      </c>
      <c r="F4788" s="5">
        <f t="shared" si="149"/>
        <v>110.30216279718999</v>
      </c>
    </row>
    <row r="4789" spans="1:6" x14ac:dyDescent="0.3">
      <c r="A4789" t="str">
        <f>Buildings!A4785</f>
        <v>2019_789</v>
      </c>
      <c r="B4789" s="4">
        <f>Buildings!B4785</f>
        <v>2019</v>
      </c>
      <c r="C4789" s="5">
        <f>Buildings!C4785</f>
        <v>55.221514612436302</v>
      </c>
      <c r="D4789" s="15">
        <f>Buildings!D4785</f>
        <v>4.8776041666666696</v>
      </c>
      <c r="E4789" s="4">
        <f t="shared" si="148"/>
        <v>1</v>
      </c>
      <c r="F4789" s="5">
        <f t="shared" si="149"/>
        <v>55.221514612436302</v>
      </c>
    </row>
    <row r="4790" spans="1:6" x14ac:dyDescent="0.3">
      <c r="A4790" t="str">
        <f>Buildings!A4786</f>
        <v>2019_790</v>
      </c>
      <c r="B4790" s="4">
        <f>Buildings!B4786</f>
        <v>2019</v>
      </c>
      <c r="C4790" s="5">
        <f>Buildings!C4786</f>
        <v>165.56221938691999</v>
      </c>
      <c r="D4790" s="15">
        <f>Buildings!D4786</f>
        <v>5.9340277777777803</v>
      </c>
      <c r="E4790" s="4">
        <f t="shared" si="148"/>
        <v>1</v>
      </c>
      <c r="F4790" s="5">
        <f t="shared" si="149"/>
        <v>165.56221938691999</v>
      </c>
    </row>
    <row r="4791" spans="1:6" x14ac:dyDescent="0.3">
      <c r="A4791" t="str">
        <f>Buildings!A4787</f>
        <v>2019_791</v>
      </c>
      <c r="B4791" s="4">
        <f>Buildings!B4787</f>
        <v>2019</v>
      </c>
      <c r="C4791" s="5">
        <f>Buildings!C4787</f>
        <v>91.885011415928602</v>
      </c>
      <c r="D4791" s="15">
        <f>Buildings!D4787</f>
        <v>3.7046874999999999</v>
      </c>
      <c r="E4791" s="4">
        <f t="shared" si="148"/>
        <v>1</v>
      </c>
      <c r="F4791" s="5">
        <f t="shared" si="149"/>
        <v>91.885011415928602</v>
      </c>
    </row>
    <row r="4792" spans="1:6" x14ac:dyDescent="0.3">
      <c r="A4792" t="str">
        <f>Buildings!A4788</f>
        <v>2019_792</v>
      </c>
      <c r="B4792" s="4">
        <f>Buildings!B4788</f>
        <v>2019</v>
      </c>
      <c r="C4792" s="5">
        <f>Buildings!C4788</f>
        <v>422.84108119644202</v>
      </c>
      <c r="D4792" s="15">
        <f>Buildings!D4788</f>
        <v>4.9466711956521703</v>
      </c>
      <c r="E4792" s="4">
        <f t="shared" si="148"/>
        <v>1</v>
      </c>
      <c r="F4792" s="5">
        <f t="shared" si="149"/>
        <v>422.84108119644202</v>
      </c>
    </row>
    <row r="4793" spans="1:6" x14ac:dyDescent="0.3">
      <c r="A4793" t="str">
        <f>Buildings!A4789</f>
        <v>2019_793</v>
      </c>
      <c r="B4793" s="4">
        <f>Buildings!B4789</f>
        <v>2019</v>
      </c>
      <c r="C4793" s="5">
        <f>Buildings!C4789</f>
        <v>36.8692969772965</v>
      </c>
      <c r="D4793" s="15">
        <f>Buildings!D4789</f>
        <v>2.18359375</v>
      </c>
      <c r="E4793" s="4">
        <f t="shared" si="148"/>
        <v>1</v>
      </c>
      <c r="F4793" s="5">
        <f t="shared" si="149"/>
        <v>36.8692969772965</v>
      </c>
    </row>
    <row r="4794" spans="1:6" x14ac:dyDescent="0.3">
      <c r="A4794" t="str">
        <f>Buildings!A4790</f>
        <v>2019_794</v>
      </c>
      <c r="B4794" s="4">
        <f>Buildings!B4790</f>
        <v>2019</v>
      </c>
      <c r="C4794" s="5">
        <f>Buildings!C4790</f>
        <v>18.352783633396001</v>
      </c>
      <c r="D4794" s="15">
        <f>Buildings!D4790</f>
        <v>3.4453125</v>
      </c>
      <c r="E4794" s="4">
        <f t="shared" si="148"/>
        <v>1</v>
      </c>
      <c r="F4794" s="5">
        <f t="shared" si="149"/>
        <v>18.352783633396001</v>
      </c>
    </row>
    <row r="4795" spans="1:6" x14ac:dyDescent="0.3">
      <c r="A4795" t="str">
        <f>Buildings!A4791</f>
        <v>2019_795</v>
      </c>
      <c r="B4795" s="4">
        <f>Buildings!B4791</f>
        <v>2019</v>
      </c>
      <c r="C4795" s="5">
        <f>Buildings!C4791</f>
        <v>36.761029783636303</v>
      </c>
      <c r="D4795" s="15">
        <f>Buildings!D4791</f>
        <v>4.140625</v>
      </c>
      <c r="E4795" s="4">
        <f t="shared" si="148"/>
        <v>1</v>
      </c>
      <c r="F4795" s="5">
        <f t="shared" si="149"/>
        <v>36.761029783636303</v>
      </c>
    </row>
    <row r="4796" spans="1:6" x14ac:dyDescent="0.3">
      <c r="A4796" t="str">
        <f>Buildings!A4792</f>
        <v>2019_796</v>
      </c>
      <c r="B4796" s="4">
        <f>Buildings!B4792</f>
        <v>2019</v>
      </c>
      <c r="C4796" s="5">
        <f>Buildings!C4792</f>
        <v>606.85281297192</v>
      </c>
      <c r="D4796" s="15">
        <f>Buildings!D4792</f>
        <v>6.4907670454545503</v>
      </c>
      <c r="E4796" s="4">
        <f t="shared" si="148"/>
        <v>2</v>
      </c>
      <c r="F4796" s="5">
        <f t="shared" si="149"/>
        <v>1213.70562594384</v>
      </c>
    </row>
    <row r="4797" spans="1:6" x14ac:dyDescent="0.3">
      <c r="A4797" t="str">
        <f>Buildings!A4793</f>
        <v>2019_797</v>
      </c>
      <c r="B4797" s="4">
        <f>Buildings!B4793</f>
        <v>2019</v>
      </c>
      <c r="C4797" s="5">
        <f>Buildings!C4793</f>
        <v>1287.3128729239099</v>
      </c>
      <c r="D4797" s="15">
        <f>Buildings!D4793</f>
        <v>4.71875</v>
      </c>
      <c r="E4797" s="4">
        <f t="shared" si="148"/>
        <v>1</v>
      </c>
      <c r="F4797" s="5">
        <f t="shared" si="149"/>
        <v>1287.3128729239099</v>
      </c>
    </row>
    <row r="4798" spans="1:6" x14ac:dyDescent="0.3">
      <c r="A4798" t="str">
        <f>Buildings!A4794</f>
        <v>2019_798</v>
      </c>
      <c r="B4798" s="4">
        <f>Buildings!B4794</f>
        <v>2019</v>
      </c>
      <c r="C4798" s="5">
        <f>Buildings!C4794</f>
        <v>55.0435109324753</v>
      </c>
      <c r="D4798" s="15">
        <f>Buildings!D4794</f>
        <v>3.6927083333333299</v>
      </c>
      <c r="E4798" s="4">
        <f t="shared" si="148"/>
        <v>1</v>
      </c>
      <c r="F4798" s="5">
        <f t="shared" si="149"/>
        <v>55.0435109324753</v>
      </c>
    </row>
    <row r="4799" spans="1:6" x14ac:dyDescent="0.3">
      <c r="A4799" t="str">
        <f>Buildings!A4795</f>
        <v>2019_799</v>
      </c>
      <c r="B4799" s="4">
        <f>Buildings!B4795</f>
        <v>2019</v>
      </c>
      <c r="C4799" s="5">
        <f>Buildings!C4795</f>
        <v>36.762609988450997</v>
      </c>
      <c r="D4799" s="15">
        <f>Buildings!D4795</f>
        <v>3.0390625</v>
      </c>
      <c r="E4799" s="4">
        <f t="shared" si="148"/>
        <v>1</v>
      </c>
      <c r="F4799" s="5">
        <f t="shared" si="149"/>
        <v>36.762609988450997</v>
      </c>
    </row>
    <row r="4800" spans="1:6" x14ac:dyDescent="0.3">
      <c r="A4800" t="str">
        <f>Buildings!A4796</f>
        <v>2019_800</v>
      </c>
      <c r="B4800" s="4">
        <f>Buildings!B4796</f>
        <v>2019</v>
      </c>
      <c r="C4800" s="5">
        <f>Buildings!C4796</f>
        <v>110.44478964526201</v>
      </c>
      <c r="D4800" s="15">
        <f>Buildings!D4796</f>
        <v>3.5794270833333299</v>
      </c>
      <c r="E4800" s="4">
        <f t="shared" si="148"/>
        <v>1</v>
      </c>
      <c r="F4800" s="5">
        <f t="shared" si="149"/>
        <v>110.44478964526201</v>
      </c>
    </row>
    <row r="4801" spans="1:6" x14ac:dyDescent="0.3">
      <c r="A4801" t="str">
        <f>Buildings!A4797</f>
        <v>2019_801</v>
      </c>
      <c r="B4801" s="4">
        <f>Buildings!B4797</f>
        <v>2019</v>
      </c>
      <c r="C4801" s="5">
        <f>Buildings!C4797</f>
        <v>3622.3884032340702</v>
      </c>
      <c r="D4801" s="15">
        <f>Buildings!D4797</f>
        <v>5.4240164974619303</v>
      </c>
      <c r="E4801" s="4">
        <f t="shared" si="148"/>
        <v>1</v>
      </c>
      <c r="F4801" s="5">
        <f t="shared" si="149"/>
        <v>3622.3884032340702</v>
      </c>
    </row>
    <row r="4802" spans="1:6" x14ac:dyDescent="0.3">
      <c r="A4802" t="str">
        <f>Buildings!A4798</f>
        <v>2019_802</v>
      </c>
      <c r="B4802" s="4">
        <f>Buildings!B4798</f>
        <v>2019</v>
      </c>
      <c r="C4802" s="5">
        <f>Buildings!C4798</f>
        <v>3402.5327976625399</v>
      </c>
      <c r="D4802" s="15">
        <f>Buildings!D4798</f>
        <v>5.8663851351351397</v>
      </c>
      <c r="E4802" s="4">
        <f t="shared" si="148"/>
        <v>1</v>
      </c>
      <c r="F4802" s="5">
        <f t="shared" si="149"/>
        <v>3402.5327976625399</v>
      </c>
    </row>
    <row r="4803" spans="1:6" x14ac:dyDescent="0.3">
      <c r="A4803" t="str">
        <f>Buildings!A4799</f>
        <v>2019_803</v>
      </c>
      <c r="B4803" s="4">
        <f>Buildings!B4799</f>
        <v>2019</v>
      </c>
      <c r="C4803" s="5">
        <f>Buildings!C4799</f>
        <v>55.224248705431798</v>
      </c>
      <c r="D4803" s="15">
        <f>Buildings!D4799</f>
        <v>2.4661458333333299</v>
      </c>
      <c r="E4803" s="4">
        <f t="shared" si="148"/>
        <v>1</v>
      </c>
      <c r="F4803" s="5">
        <f t="shared" si="149"/>
        <v>55.224248705431798</v>
      </c>
    </row>
    <row r="4804" spans="1:6" x14ac:dyDescent="0.3">
      <c r="A4804" t="str">
        <f>Buildings!A4800</f>
        <v>2019_804</v>
      </c>
      <c r="B4804" s="4">
        <f>Buildings!B4800</f>
        <v>2019</v>
      </c>
      <c r="C4804" s="5">
        <f>Buildings!C4800</f>
        <v>294.32977892272203</v>
      </c>
      <c r="D4804" s="15">
        <f>Buildings!D4800</f>
        <v>4.21630859375</v>
      </c>
      <c r="E4804" s="4">
        <f t="shared" si="148"/>
        <v>1</v>
      </c>
      <c r="F4804" s="5">
        <f t="shared" si="149"/>
        <v>294.32977892272203</v>
      </c>
    </row>
    <row r="4805" spans="1:6" x14ac:dyDescent="0.3">
      <c r="A4805" t="str">
        <f>Buildings!A4801</f>
        <v>2019_805</v>
      </c>
      <c r="B4805" s="4">
        <f>Buildings!B4801</f>
        <v>2019</v>
      </c>
      <c r="C4805" s="5">
        <f>Buildings!C4801</f>
        <v>91.992191752418904</v>
      </c>
      <c r="D4805" s="15">
        <f>Buildings!D4801</f>
        <v>4.2906250000000004</v>
      </c>
      <c r="E4805" s="4">
        <f t="shared" si="148"/>
        <v>1</v>
      </c>
      <c r="F4805" s="5">
        <f t="shared" si="149"/>
        <v>91.992191752418904</v>
      </c>
    </row>
    <row r="4806" spans="1:6" x14ac:dyDescent="0.3">
      <c r="A4806" t="str">
        <f>Buildings!A4802</f>
        <v>2019_806</v>
      </c>
      <c r="B4806" s="4">
        <f>Buildings!B4802</f>
        <v>2019</v>
      </c>
      <c r="C4806" s="5">
        <f>Buildings!C4802</f>
        <v>367.82337871752702</v>
      </c>
      <c r="D4806" s="15">
        <f>Buildings!D4802</f>
        <v>4.0210937500000004</v>
      </c>
      <c r="E4806" s="4">
        <f t="shared" si="148"/>
        <v>1</v>
      </c>
      <c r="F4806" s="5">
        <f t="shared" si="149"/>
        <v>367.82337871752702</v>
      </c>
    </row>
    <row r="4807" spans="1:6" x14ac:dyDescent="0.3">
      <c r="A4807" t="str">
        <f>Buildings!A4803</f>
        <v>2019_807</v>
      </c>
      <c r="B4807" s="4">
        <f>Buildings!B4803</f>
        <v>2019</v>
      </c>
      <c r="C4807" s="5">
        <f>Buildings!C4803</f>
        <v>239.06402270309599</v>
      </c>
      <c r="D4807" s="15">
        <f>Buildings!D4803</f>
        <v>5.5883413461538503</v>
      </c>
      <c r="E4807" s="4">
        <f t="shared" ref="E4807:E4870" si="150">MAX(1,FLOOR(D4807/$B$3,1))</f>
        <v>1</v>
      </c>
      <c r="F4807" s="5">
        <f t="shared" ref="F4807:F4870" si="151">C4807*E4807</f>
        <v>239.06402270309599</v>
      </c>
    </row>
    <row r="4808" spans="1:6" x14ac:dyDescent="0.3">
      <c r="A4808" t="str">
        <f>Buildings!A4804</f>
        <v>2019_808</v>
      </c>
      <c r="B4808" s="4">
        <f>Buildings!B4804</f>
        <v>2019</v>
      </c>
      <c r="C4808" s="5">
        <f>Buildings!C4804</f>
        <v>459.81995685957401</v>
      </c>
      <c r="D4808" s="15">
        <f>Buildings!D4804</f>
        <v>7.1543749999999999</v>
      </c>
      <c r="E4808" s="4">
        <f t="shared" si="150"/>
        <v>2</v>
      </c>
      <c r="F4808" s="5">
        <f t="shared" si="151"/>
        <v>919.63991371914801</v>
      </c>
    </row>
    <row r="4809" spans="1:6" x14ac:dyDescent="0.3">
      <c r="A4809" t="str">
        <f>Buildings!A4805</f>
        <v>2019_809</v>
      </c>
      <c r="B4809" s="4">
        <f>Buildings!B4805</f>
        <v>2019</v>
      </c>
      <c r="C4809" s="5">
        <f>Buildings!C4805</f>
        <v>202.23916817456501</v>
      </c>
      <c r="D4809" s="15">
        <f>Buildings!D4805</f>
        <v>4.8160511363636402</v>
      </c>
      <c r="E4809" s="4">
        <f t="shared" si="150"/>
        <v>1</v>
      </c>
      <c r="F4809" s="5">
        <f t="shared" si="151"/>
        <v>202.23916817456501</v>
      </c>
    </row>
    <row r="4810" spans="1:6" x14ac:dyDescent="0.3">
      <c r="A4810" t="str">
        <f>Buildings!A4806</f>
        <v>2019_810</v>
      </c>
      <c r="B4810" s="4">
        <f>Buildings!B4806</f>
        <v>2019</v>
      </c>
      <c r="C4810" s="5">
        <f>Buildings!C4806</f>
        <v>91.992348715662999</v>
      </c>
      <c r="D4810" s="15">
        <f>Buildings!D4806</f>
        <v>5.2468750000000002</v>
      </c>
      <c r="E4810" s="4">
        <f t="shared" si="150"/>
        <v>1</v>
      </c>
      <c r="F4810" s="5">
        <f t="shared" si="151"/>
        <v>91.992348715662999</v>
      </c>
    </row>
    <row r="4811" spans="1:6" x14ac:dyDescent="0.3">
      <c r="A4811" t="str">
        <f>Buildings!A4807</f>
        <v>2019_811</v>
      </c>
      <c r="B4811" s="4">
        <f>Buildings!B4807</f>
        <v>2019</v>
      </c>
      <c r="C4811" s="5">
        <f>Buildings!C4807</f>
        <v>220.70351213589299</v>
      </c>
      <c r="D4811" s="15">
        <f>Buildings!D4807</f>
        <v>4.8880208333333304</v>
      </c>
      <c r="E4811" s="4">
        <f t="shared" si="150"/>
        <v>1</v>
      </c>
      <c r="F4811" s="5">
        <f t="shared" si="151"/>
        <v>220.70351213589299</v>
      </c>
    </row>
    <row r="4812" spans="1:6" x14ac:dyDescent="0.3">
      <c r="A4812" t="str">
        <f>Buildings!A4808</f>
        <v>2019_812</v>
      </c>
      <c r="B4812" s="4">
        <f>Buildings!B4808</f>
        <v>2019</v>
      </c>
      <c r="C4812" s="5">
        <f>Buildings!C4808</f>
        <v>275.80310747772501</v>
      </c>
      <c r="D4812" s="15">
        <f>Buildings!D4808</f>
        <v>4.4093749999999998</v>
      </c>
      <c r="E4812" s="4">
        <f t="shared" si="150"/>
        <v>1</v>
      </c>
      <c r="F4812" s="5">
        <f t="shared" si="151"/>
        <v>275.80310747772501</v>
      </c>
    </row>
    <row r="4813" spans="1:6" x14ac:dyDescent="0.3">
      <c r="A4813" t="str">
        <f>Buildings!A4809</f>
        <v>2019_813</v>
      </c>
      <c r="B4813" s="4">
        <f>Buildings!B4809</f>
        <v>2019</v>
      </c>
      <c r="C4813" s="5">
        <f>Buildings!C4809</f>
        <v>845.77737394534097</v>
      </c>
      <c r="D4813" s="15">
        <f>Buildings!D4809</f>
        <v>4.6783288043478297</v>
      </c>
      <c r="E4813" s="4">
        <f t="shared" si="150"/>
        <v>1</v>
      </c>
      <c r="F4813" s="5">
        <f t="shared" si="151"/>
        <v>845.77737394534097</v>
      </c>
    </row>
    <row r="4814" spans="1:6" x14ac:dyDescent="0.3">
      <c r="A4814" t="str">
        <f>Buildings!A4810</f>
        <v>2019_814</v>
      </c>
      <c r="B4814" s="4">
        <f>Buildings!B4810</f>
        <v>2019</v>
      </c>
      <c r="C4814" s="5">
        <f>Buildings!C4810</f>
        <v>992.84342862665699</v>
      </c>
      <c r="D4814" s="15">
        <f>Buildings!D4810</f>
        <v>6.3230613425925899</v>
      </c>
      <c r="E4814" s="4">
        <f t="shared" si="150"/>
        <v>2</v>
      </c>
      <c r="F4814" s="5">
        <f t="shared" si="151"/>
        <v>1985.686857253314</v>
      </c>
    </row>
    <row r="4815" spans="1:6" x14ac:dyDescent="0.3">
      <c r="A4815" t="str">
        <f>Buildings!A4811</f>
        <v>2019_815</v>
      </c>
      <c r="B4815" s="4">
        <f>Buildings!B4811</f>
        <v>2019</v>
      </c>
      <c r="C4815" s="5">
        <f>Buildings!C4811</f>
        <v>183.93484503217201</v>
      </c>
      <c r="D4815" s="15">
        <f>Buildings!D4811</f>
        <v>3.2234375000000002</v>
      </c>
      <c r="E4815" s="4">
        <f t="shared" si="150"/>
        <v>1</v>
      </c>
      <c r="F4815" s="5">
        <f t="shared" si="151"/>
        <v>183.93484503217201</v>
      </c>
    </row>
    <row r="4816" spans="1:6" x14ac:dyDescent="0.3">
      <c r="A4816" t="str">
        <f>Buildings!A4812</f>
        <v>2019_816</v>
      </c>
      <c r="B4816" s="4">
        <f>Buildings!B4812</f>
        <v>2019</v>
      </c>
      <c r="C4816" s="5">
        <f>Buildings!C4812</f>
        <v>36.716294281184702</v>
      </c>
      <c r="D4816" s="15">
        <f>Buildings!D4812</f>
        <v>2.5703125</v>
      </c>
      <c r="E4816" s="4">
        <f t="shared" si="150"/>
        <v>1</v>
      </c>
      <c r="F4816" s="5">
        <f t="shared" si="151"/>
        <v>36.716294281184702</v>
      </c>
    </row>
    <row r="4817" spans="1:6" x14ac:dyDescent="0.3">
      <c r="A4817" t="str">
        <f>Buildings!A4813</f>
        <v>2019_817</v>
      </c>
      <c r="B4817" s="4">
        <f>Buildings!B4813</f>
        <v>2019</v>
      </c>
      <c r="C4817" s="5">
        <f>Buildings!C4813</f>
        <v>128.86069747898699</v>
      </c>
      <c r="D4817" s="15">
        <f>Buildings!D4813</f>
        <v>3.734375</v>
      </c>
      <c r="E4817" s="4">
        <f t="shared" si="150"/>
        <v>1</v>
      </c>
      <c r="F4817" s="5">
        <f t="shared" si="151"/>
        <v>128.86069747898699</v>
      </c>
    </row>
    <row r="4818" spans="1:6" x14ac:dyDescent="0.3">
      <c r="A4818" t="str">
        <f>Buildings!A4814</f>
        <v>2019_818</v>
      </c>
      <c r="B4818" s="4">
        <f>Buildings!B4814</f>
        <v>2019</v>
      </c>
      <c r="C4818" s="5">
        <f>Buildings!C4814</f>
        <v>257.62317973002803</v>
      </c>
      <c r="D4818" s="15">
        <f>Buildings!D4814</f>
        <v>4.95256696428571</v>
      </c>
      <c r="E4818" s="4">
        <f t="shared" si="150"/>
        <v>1</v>
      </c>
      <c r="F4818" s="5">
        <f t="shared" si="151"/>
        <v>257.62317973002803</v>
      </c>
    </row>
    <row r="4819" spans="1:6" x14ac:dyDescent="0.3">
      <c r="A4819" t="str">
        <f>Buildings!A4815</f>
        <v>2019_819</v>
      </c>
      <c r="B4819" s="4">
        <f>Buildings!B4815</f>
        <v>2019</v>
      </c>
      <c r="C4819" s="5">
        <f>Buildings!C4815</f>
        <v>18.4092611260712</v>
      </c>
      <c r="D4819" s="15">
        <f>Buildings!D4815</f>
        <v>2.5078125</v>
      </c>
      <c r="E4819" s="4">
        <f t="shared" si="150"/>
        <v>1</v>
      </c>
      <c r="F4819" s="5">
        <f t="shared" si="151"/>
        <v>18.4092611260712</v>
      </c>
    </row>
    <row r="4820" spans="1:6" x14ac:dyDescent="0.3">
      <c r="A4820" t="str">
        <f>Buildings!A4816</f>
        <v>2019_820</v>
      </c>
      <c r="B4820" s="4">
        <f>Buildings!B4816</f>
        <v>2019</v>
      </c>
      <c r="C4820" s="5">
        <f>Buildings!C4816</f>
        <v>128.64083754643801</v>
      </c>
      <c r="D4820" s="15">
        <f>Buildings!D4816</f>
        <v>4.08258928571429</v>
      </c>
      <c r="E4820" s="4">
        <f t="shared" si="150"/>
        <v>1</v>
      </c>
      <c r="F4820" s="5">
        <f t="shared" si="151"/>
        <v>128.64083754643801</v>
      </c>
    </row>
    <row r="4821" spans="1:6" x14ac:dyDescent="0.3">
      <c r="A4821" t="str">
        <f>Buildings!A4817</f>
        <v>2019_821</v>
      </c>
      <c r="B4821" s="4">
        <f>Buildings!B4817</f>
        <v>2019</v>
      </c>
      <c r="C4821" s="5">
        <f>Buildings!C4817</f>
        <v>606.80370230227697</v>
      </c>
      <c r="D4821" s="15">
        <f>Buildings!D4817</f>
        <v>5.3619791666666696</v>
      </c>
      <c r="E4821" s="4">
        <f t="shared" si="150"/>
        <v>1</v>
      </c>
      <c r="F4821" s="5">
        <f t="shared" si="151"/>
        <v>606.80370230227697</v>
      </c>
    </row>
    <row r="4822" spans="1:6" x14ac:dyDescent="0.3">
      <c r="A4822" t="str">
        <f>Buildings!A4818</f>
        <v>2019_822</v>
      </c>
      <c r="B4822" s="4">
        <f>Buildings!B4818</f>
        <v>2019</v>
      </c>
      <c r="C4822" s="5">
        <f>Buildings!C4818</f>
        <v>55.145499154925297</v>
      </c>
      <c r="D4822" s="15">
        <f>Buildings!D4818</f>
        <v>3.6067708333333299</v>
      </c>
      <c r="E4822" s="4">
        <f t="shared" si="150"/>
        <v>1</v>
      </c>
      <c r="F4822" s="5">
        <f t="shared" si="151"/>
        <v>55.145499154925297</v>
      </c>
    </row>
    <row r="4823" spans="1:6" x14ac:dyDescent="0.3">
      <c r="A4823" t="str">
        <f>Buildings!A4819</f>
        <v>2019_823</v>
      </c>
      <c r="B4823" s="4">
        <f>Buildings!B4819</f>
        <v>2019</v>
      </c>
      <c r="C4823" s="5">
        <f>Buildings!C4819</f>
        <v>36.695676133036599</v>
      </c>
      <c r="D4823" s="15">
        <f>Buildings!D4819</f>
        <v>3.58203125</v>
      </c>
      <c r="E4823" s="4">
        <f t="shared" si="150"/>
        <v>1</v>
      </c>
      <c r="F4823" s="5">
        <f t="shared" si="151"/>
        <v>36.695676133036599</v>
      </c>
    </row>
    <row r="4824" spans="1:6" x14ac:dyDescent="0.3">
      <c r="A4824" t="str">
        <f>Buildings!A4820</f>
        <v>2019_824</v>
      </c>
      <c r="B4824" s="4">
        <f>Buildings!B4820</f>
        <v>2019</v>
      </c>
      <c r="C4824" s="5">
        <f>Buildings!C4820</f>
        <v>110.38219420239299</v>
      </c>
      <c r="D4824" s="15">
        <f>Buildings!D4820</f>
        <v>5.0065104166666696</v>
      </c>
      <c r="E4824" s="4">
        <f t="shared" si="150"/>
        <v>1</v>
      </c>
      <c r="F4824" s="5">
        <f t="shared" si="151"/>
        <v>110.38219420239299</v>
      </c>
    </row>
    <row r="4825" spans="1:6" x14ac:dyDescent="0.3">
      <c r="A4825" t="str">
        <f>Buildings!A4821</f>
        <v>2019_825</v>
      </c>
      <c r="B4825" s="4">
        <f>Buildings!B4821</f>
        <v>2019</v>
      </c>
      <c r="C4825" s="5">
        <f>Buildings!C4821</f>
        <v>165.55277478136099</v>
      </c>
      <c r="D4825" s="15">
        <f>Buildings!D4821</f>
        <v>5.0694444444444402</v>
      </c>
      <c r="E4825" s="4">
        <f t="shared" si="150"/>
        <v>1</v>
      </c>
      <c r="F4825" s="5">
        <f t="shared" si="151"/>
        <v>165.55277478136099</v>
      </c>
    </row>
    <row r="4826" spans="1:6" x14ac:dyDescent="0.3">
      <c r="A4826" t="str">
        <f>Buildings!A4822</f>
        <v>2019_826</v>
      </c>
      <c r="B4826" s="4">
        <f>Buildings!B4822</f>
        <v>2019</v>
      </c>
      <c r="C4826" s="5">
        <f>Buildings!C4822</f>
        <v>478.00546150654498</v>
      </c>
      <c r="D4826" s="15">
        <f>Buildings!D4822</f>
        <v>5.5420673076923102</v>
      </c>
      <c r="E4826" s="4">
        <f t="shared" si="150"/>
        <v>1</v>
      </c>
      <c r="F4826" s="5">
        <f t="shared" si="151"/>
        <v>478.00546150654498</v>
      </c>
    </row>
    <row r="4827" spans="1:6" x14ac:dyDescent="0.3">
      <c r="A4827" t="str">
        <f>Buildings!A4823</f>
        <v>2019_827</v>
      </c>
      <c r="B4827" s="4">
        <f>Buildings!B4823</f>
        <v>2019</v>
      </c>
      <c r="C4827" s="5">
        <f>Buildings!C4823</f>
        <v>18.4065137077123</v>
      </c>
      <c r="D4827" s="15">
        <f>Buildings!D4823</f>
        <v>1.515625</v>
      </c>
      <c r="E4827" s="4">
        <f t="shared" si="150"/>
        <v>1</v>
      </c>
      <c r="F4827" s="5">
        <f t="shared" si="151"/>
        <v>18.4065137077123</v>
      </c>
    </row>
    <row r="4828" spans="1:6" x14ac:dyDescent="0.3">
      <c r="A4828" t="str">
        <f>Buildings!A4824</f>
        <v>2019_828</v>
      </c>
      <c r="B4828" s="4">
        <f>Buildings!B4824</f>
        <v>2019</v>
      </c>
      <c r="C4828" s="5">
        <f>Buildings!C4824</f>
        <v>147.15199978649599</v>
      </c>
      <c r="D4828" s="15">
        <f>Buildings!D4824</f>
        <v>4.1162109375</v>
      </c>
      <c r="E4828" s="4">
        <f t="shared" si="150"/>
        <v>1</v>
      </c>
      <c r="F4828" s="5">
        <f t="shared" si="151"/>
        <v>147.15199978649599</v>
      </c>
    </row>
    <row r="4829" spans="1:6" x14ac:dyDescent="0.3">
      <c r="A4829" t="str">
        <f>Buildings!A4825</f>
        <v>2019_829</v>
      </c>
      <c r="B4829" s="4">
        <f>Buildings!B4825</f>
        <v>2019</v>
      </c>
      <c r="C4829" s="5">
        <f>Buildings!C4825</f>
        <v>459.873512404971</v>
      </c>
      <c r="D4829" s="15">
        <f>Buildings!D4825</f>
        <v>6.7446875000000004</v>
      </c>
      <c r="E4829" s="4">
        <f t="shared" si="150"/>
        <v>2</v>
      </c>
      <c r="F4829" s="5">
        <f t="shared" si="151"/>
        <v>919.74702480994199</v>
      </c>
    </row>
    <row r="4830" spans="1:6" x14ac:dyDescent="0.3">
      <c r="A4830" t="str">
        <f>Buildings!A4826</f>
        <v>2019_830</v>
      </c>
      <c r="B4830" s="4">
        <f>Buildings!B4826</f>
        <v>2019</v>
      </c>
      <c r="C4830" s="5">
        <f>Buildings!C4826</f>
        <v>18.408063769340501</v>
      </c>
      <c r="D4830" s="15">
        <f>Buildings!D4826</f>
        <v>3.4765625</v>
      </c>
      <c r="E4830" s="4">
        <f t="shared" si="150"/>
        <v>1</v>
      </c>
      <c r="F4830" s="5">
        <f t="shared" si="151"/>
        <v>18.408063769340501</v>
      </c>
    </row>
    <row r="4831" spans="1:6" x14ac:dyDescent="0.3">
      <c r="A4831" t="str">
        <f>Buildings!A4827</f>
        <v>2019_831</v>
      </c>
      <c r="B4831" s="4">
        <f>Buildings!B4827</f>
        <v>2019</v>
      </c>
      <c r="C4831" s="5">
        <f>Buildings!C4827</f>
        <v>73.633143346756697</v>
      </c>
      <c r="D4831" s="15">
        <f>Buildings!D4827</f>
        <v>2.439453125</v>
      </c>
      <c r="E4831" s="4">
        <f t="shared" si="150"/>
        <v>1</v>
      </c>
      <c r="F4831" s="5">
        <f t="shared" si="151"/>
        <v>73.633143346756697</v>
      </c>
    </row>
    <row r="4832" spans="1:6" x14ac:dyDescent="0.3">
      <c r="A4832" t="str">
        <f>Buildings!A4828</f>
        <v>2019_832</v>
      </c>
      <c r="B4832" s="4">
        <f>Buildings!B4828</f>
        <v>2019</v>
      </c>
      <c r="C4832" s="5">
        <f>Buildings!C4828</f>
        <v>73.615575294941706</v>
      </c>
      <c r="D4832" s="15">
        <f>Buildings!D4828</f>
        <v>5.23046875</v>
      </c>
      <c r="E4832" s="4">
        <f t="shared" si="150"/>
        <v>1</v>
      </c>
      <c r="F4832" s="5">
        <f t="shared" si="151"/>
        <v>73.615575294941706</v>
      </c>
    </row>
    <row r="4833" spans="1:6" x14ac:dyDescent="0.3">
      <c r="A4833" t="str">
        <f>Buildings!A4829</f>
        <v>2019_833</v>
      </c>
      <c r="B4833" s="4">
        <f>Buildings!B4829</f>
        <v>2019</v>
      </c>
      <c r="C4833" s="5">
        <f>Buildings!C4829</f>
        <v>588.501048183065</v>
      </c>
      <c r="D4833" s="15">
        <f>Buildings!D4829</f>
        <v>8.509033203125</v>
      </c>
      <c r="E4833" s="4">
        <f t="shared" si="150"/>
        <v>2</v>
      </c>
      <c r="F4833" s="5">
        <f t="shared" si="151"/>
        <v>1177.00209636613</v>
      </c>
    </row>
    <row r="4834" spans="1:6" x14ac:dyDescent="0.3">
      <c r="A4834" t="str">
        <f>Buildings!A4830</f>
        <v>2019_834</v>
      </c>
      <c r="B4834" s="4">
        <f>Buildings!B4830</f>
        <v>2019</v>
      </c>
      <c r="C4834" s="5">
        <f>Buildings!C4830</f>
        <v>422.85085857659601</v>
      </c>
      <c r="D4834" s="15">
        <f>Buildings!D4830</f>
        <v>4.4133831521739104</v>
      </c>
      <c r="E4834" s="4">
        <f t="shared" si="150"/>
        <v>1</v>
      </c>
      <c r="F4834" s="5">
        <f t="shared" si="151"/>
        <v>422.85085857659601</v>
      </c>
    </row>
    <row r="4835" spans="1:6" x14ac:dyDescent="0.3">
      <c r="A4835" t="str">
        <f>Buildings!A4831</f>
        <v>2019_835</v>
      </c>
      <c r="B4835" s="4">
        <f>Buildings!B4831</f>
        <v>2019</v>
      </c>
      <c r="C4835" s="5">
        <f>Buildings!C4831</f>
        <v>220.69926291424801</v>
      </c>
      <c r="D4835" s="15">
        <f>Buildings!D4831</f>
        <v>6.4986979166666696</v>
      </c>
      <c r="E4835" s="4">
        <f t="shared" si="150"/>
        <v>2</v>
      </c>
      <c r="F4835" s="5">
        <f t="shared" si="151"/>
        <v>441.39852582849602</v>
      </c>
    </row>
    <row r="4836" spans="1:6" x14ac:dyDescent="0.3">
      <c r="A4836" t="str">
        <f>Buildings!A4832</f>
        <v>2019_836</v>
      </c>
      <c r="B4836" s="4">
        <f>Buildings!B4832</f>
        <v>2019</v>
      </c>
      <c r="C4836" s="5">
        <f>Buildings!C4832</f>
        <v>18.358111233450501</v>
      </c>
      <c r="D4836" s="15">
        <f>Buildings!D4832</f>
        <v>2.28125</v>
      </c>
      <c r="E4836" s="4">
        <f t="shared" si="150"/>
        <v>1</v>
      </c>
      <c r="F4836" s="5">
        <f t="shared" si="151"/>
        <v>18.358111233450501</v>
      </c>
    </row>
    <row r="4837" spans="1:6" x14ac:dyDescent="0.3">
      <c r="A4837" t="str">
        <f>Buildings!A4833</f>
        <v>2019_837</v>
      </c>
      <c r="B4837" s="4">
        <f>Buildings!B4833</f>
        <v>2019</v>
      </c>
      <c r="C4837" s="5">
        <f>Buildings!C4833</f>
        <v>367.61568969488098</v>
      </c>
      <c r="D4837" s="15">
        <f>Buildings!D4833</f>
        <v>4.2582031249999996</v>
      </c>
      <c r="E4837" s="4">
        <f t="shared" si="150"/>
        <v>1</v>
      </c>
      <c r="F4837" s="5">
        <f t="shared" si="151"/>
        <v>367.61568969488098</v>
      </c>
    </row>
    <row r="4838" spans="1:6" x14ac:dyDescent="0.3">
      <c r="A4838" t="str">
        <f>Buildings!A4834</f>
        <v>2019_838</v>
      </c>
      <c r="B4838" s="4">
        <f>Buildings!B4834</f>
        <v>2019</v>
      </c>
      <c r="C4838" s="5">
        <f>Buildings!C4834</f>
        <v>183.90125674754401</v>
      </c>
      <c r="D4838" s="15">
        <f>Buildings!D4834</f>
        <v>6.2468750000000002</v>
      </c>
      <c r="E4838" s="4">
        <f t="shared" si="150"/>
        <v>2</v>
      </c>
      <c r="F4838" s="5">
        <f t="shared" si="151"/>
        <v>367.80251349508802</v>
      </c>
    </row>
    <row r="4839" spans="1:6" x14ac:dyDescent="0.3">
      <c r="A4839" t="str">
        <f>Buildings!A4835</f>
        <v>2019_839</v>
      </c>
      <c r="B4839" s="4">
        <f>Buildings!B4835</f>
        <v>2019</v>
      </c>
      <c r="C4839" s="5">
        <f>Buildings!C4835</f>
        <v>827.54509242065296</v>
      </c>
      <c r="D4839" s="15">
        <f>Buildings!D4835</f>
        <v>5.7347222222222198</v>
      </c>
      <c r="E4839" s="4">
        <f t="shared" si="150"/>
        <v>1</v>
      </c>
      <c r="F4839" s="5">
        <f t="shared" si="151"/>
        <v>827.54509242065296</v>
      </c>
    </row>
    <row r="4840" spans="1:6" x14ac:dyDescent="0.3">
      <c r="A4840" t="str">
        <f>Buildings!A4836</f>
        <v>2019_840</v>
      </c>
      <c r="B4840" s="4">
        <f>Buildings!B4836</f>
        <v>2019</v>
      </c>
      <c r="C4840" s="5">
        <f>Buildings!C4836</f>
        <v>496.44916745182098</v>
      </c>
      <c r="D4840" s="15">
        <f>Buildings!D4836</f>
        <v>7.34375</v>
      </c>
      <c r="E4840" s="4">
        <f t="shared" si="150"/>
        <v>2</v>
      </c>
      <c r="F4840" s="5">
        <f t="shared" si="151"/>
        <v>992.89833490364197</v>
      </c>
    </row>
    <row r="4841" spans="1:6" x14ac:dyDescent="0.3">
      <c r="A4841" t="str">
        <f>Buildings!A4837</f>
        <v>2019_841</v>
      </c>
      <c r="B4841" s="4">
        <f>Buildings!B4837</f>
        <v>2019</v>
      </c>
      <c r="C4841" s="5">
        <f>Buildings!C4837</f>
        <v>275.82036899030197</v>
      </c>
      <c r="D4841" s="15">
        <f>Buildings!D4837</f>
        <v>4.7666666666666702</v>
      </c>
      <c r="E4841" s="4">
        <f t="shared" si="150"/>
        <v>1</v>
      </c>
      <c r="F4841" s="5">
        <f t="shared" si="151"/>
        <v>275.82036899030197</v>
      </c>
    </row>
    <row r="4842" spans="1:6" x14ac:dyDescent="0.3">
      <c r="A4842" t="str">
        <f>Buildings!A4838</f>
        <v>2019_842</v>
      </c>
      <c r="B4842" s="4">
        <f>Buildings!B4838</f>
        <v>2019</v>
      </c>
      <c r="C4842" s="5">
        <f>Buildings!C4838</f>
        <v>588.67109665647195</v>
      </c>
      <c r="D4842" s="15">
        <f>Buildings!D4838</f>
        <v>5.26318359375</v>
      </c>
      <c r="E4842" s="4">
        <f t="shared" si="150"/>
        <v>1</v>
      </c>
      <c r="F4842" s="5">
        <f t="shared" si="151"/>
        <v>588.67109665647195</v>
      </c>
    </row>
    <row r="4843" spans="1:6" x14ac:dyDescent="0.3">
      <c r="A4843" t="str">
        <f>Buildings!A4839</f>
        <v>2019_843</v>
      </c>
      <c r="B4843" s="4">
        <f>Buildings!B4839</f>
        <v>2019</v>
      </c>
      <c r="C4843" s="5">
        <f>Buildings!C4839</f>
        <v>36.766843046993003</v>
      </c>
      <c r="D4843" s="15">
        <f>Buildings!D4839</f>
        <v>2.90234375</v>
      </c>
      <c r="E4843" s="4">
        <f t="shared" si="150"/>
        <v>1</v>
      </c>
      <c r="F4843" s="5">
        <f t="shared" si="151"/>
        <v>36.766843046993003</v>
      </c>
    </row>
    <row r="4844" spans="1:6" x14ac:dyDescent="0.3">
      <c r="A4844" t="str">
        <f>Buildings!A4840</f>
        <v>2019_844</v>
      </c>
      <c r="B4844" s="4">
        <f>Buildings!B4840</f>
        <v>2019</v>
      </c>
      <c r="C4844" s="5">
        <f>Buildings!C4840</f>
        <v>257.23019997588898</v>
      </c>
      <c r="D4844" s="15">
        <f>Buildings!D4840</f>
        <v>4.33984375</v>
      </c>
      <c r="E4844" s="4">
        <f t="shared" si="150"/>
        <v>1</v>
      </c>
      <c r="F4844" s="5">
        <f t="shared" si="151"/>
        <v>257.23019997588898</v>
      </c>
    </row>
    <row r="4845" spans="1:6" x14ac:dyDescent="0.3">
      <c r="A4845" t="str">
        <f>Buildings!A4841</f>
        <v>2019_845</v>
      </c>
      <c r="B4845" s="4">
        <f>Buildings!B4841</f>
        <v>2019</v>
      </c>
      <c r="C4845" s="5">
        <f>Buildings!C4841</f>
        <v>294.21934137679602</v>
      </c>
      <c r="D4845" s="15">
        <f>Buildings!D4841</f>
        <v>7.197265625</v>
      </c>
      <c r="E4845" s="4">
        <f t="shared" si="150"/>
        <v>2</v>
      </c>
      <c r="F4845" s="5">
        <f t="shared" si="151"/>
        <v>588.43868275359205</v>
      </c>
    </row>
    <row r="4846" spans="1:6" x14ac:dyDescent="0.3">
      <c r="A4846" t="str">
        <f>Buildings!A4842</f>
        <v>2019_846</v>
      </c>
      <c r="B4846" s="4">
        <f>Buildings!B4842</f>
        <v>2019</v>
      </c>
      <c r="C4846" s="5">
        <f>Buildings!C4842</f>
        <v>110.188853979111</v>
      </c>
      <c r="D4846" s="15">
        <f>Buildings!D4842</f>
        <v>4.0234375</v>
      </c>
      <c r="E4846" s="4">
        <f t="shared" si="150"/>
        <v>1</v>
      </c>
      <c r="F4846" s="5">
        <f t="shared" si="151"/>
        <v>110.188853979111</v>
      </c>
    </row>
    <row r="4847" spans="1:6" x14ac:dyDescent="0.3">
      <c r="A4847" t="str">
        <f>Buildings!A4843</f>
        <v>2019_847</v>
      </c>
      <c r="B4847" s="4">
        <f>Buildings!B4843</f>
        <v>2019</v>
      </c>
      <c r="C4847" s="5">
        <f>Buildings!C4843</f>
        <v>588.54713606275595</v>
      </c>
      <c r="D4847" s="15">
        <f>Buildings!D4843</f>
        <v>5.1025390625</v>
      </c>
      <c r="E4847" s="4">
        <f t="shared" si="150"/>
        <v>1</v>
      </c>
      <c r="F4847" s="5">
        <f t="shared" si="151"/>
        <v>588.54713606275595</v>
      </c>
    </row>
    <row r="4848" spans="1:6" x14ac:dyDescent="0.3">
      <c r="A4848" t="str">
        <f>Buildings!A4844</f>
        <v>2019_848</v>
      </c>
      <c r="B4848" s="4">
        <f>Buildings!B4844</f>
        <v>2019</v>
      </c>
      <c r="C4848" s="5">
        <f>Buildings!C4844</f>
        <v>441.35309274494603</v>
      </c>
      <c r="D4848" s="15">
        <f>Buildings!D4844</f>
        <v>7.4303385416666696</v>
      </c>
      <c r="E4848" s="4">
        <f t="shared" si="150"/>
        <v>2</v>
      </c>
      <c r="F4848" s="5">
        <f t="shared" si="151"/>
        <v>882.70618548989205</v>
      </c>
    </row>
    <row r="4849" spans="1:6" x14ac:dyDescent="0.3">
      <c r="A4849" t="str">
        <f>Buildings!A4845</f>
        <v>2019_849</v>
      </c>
      <c r="B4849" s="4">
        <f>Buildings!B4845</f>
        <v>2019</v>
      </c>
      <c r="C4849" s="5">
        <f>Buildings!C4845</f>
        <v>18.3566823806614</v>
      </c>
      <c r="D4849" s="15">
        <f>Buildings!D4845</f>
        <v>2.234375</v>
      </c>
      <c r="E4849" s="4">
        <f t="shared" si="150"/>
        <v>1</v>
      </c>
      <c r="F4849" s="5">
        <f t="shared" si="151"/>
        <v>18.3566823806614</v>
      </c>
    </row>
    <row r="4850" spans="1:6" x14ac:dyDescent="0.3">
      <c r="A4850" t="str">
        <f>Buildings!A4846</f>
        <v>2019_850</v>
      </c>
      <c r="B4850" s="4">
        <f>Buildings!B4846</f>
        <v>2019</v>
      </c>
      <c r="C4850" s="5">
        <f>Buildings!C4846</f>
        <v>588.46983250789299</v>
      </c>
      <c r="D4850" s="15">
        <f>Buildings!D4846</f>
        <v>4.034912109375</v>
      </c>
      <c r="E4850" s="4">
        <f t="shared" si="150"/>
        <v>1</v>
      </c>
      <c r="F4850" s="5">
        <f t="shared" si="151"/>
        <v>588.46983250789299</v>
      </c>
    </row>
    <row r="4851" spans="1:6" x14ac:dyDescent="0.3">
      <c r="A4851" t="str">
        <f>Buildings!A4847</f>
        <v>2019_851</v>
      </c>
      <c r="B4851" s="4">
        <f>Buildings!B4847</f>
        <v>2019</v>
      </c>
      <c r="C4851" s="5">
        <f>Buildings!C4847</f>
        <v>330.95701603218498</v>
      </c>
      <c r="D4851" s="15">
        <f>Buildings!D4847</f>
        <v>4.1202256944444402</v>
      </c>
      <c r="E4851" s="4">
        <f t="shared" si="150"/>
        <v>1</v>
      </c>
      <c r="F4851" s="5">
        <f t="shared" si="151"/>
        <v>330.95701603218498</v>
      </c>
    </row>
    <row r="4852" spans="1:6" x14ac:dyDescent="0.3">
      <c r="A4852" t="str">
        <f>Buildings!A4848</f>
        <v>2019_852</v>
      </c>
      <c r="B4852" s="4">
        <f>Buildings!B4848</f>
        <v>2019</v>
      </c>
      <c r="C4852" s="5">
        <f>Buildings!C4848</f>
        <v>73.493562122806907</v>
      </c>
      <c r="D4852" s="15">
        <f>Buildings!D4848</f>
        <v>3.111328125</v>
      </c>
      <c r="E4852" s="4">
        <f t="shared" si="150"/>
        <v>1</v>
      </c>
      <c r="F4852" s="5">
        <f t="shared" si="151"/>
        <v>73.493562122806907</v>
      </c>
    </row>
    <row r="4853" spans="1:6" x14ac:dyDescent="0.3">
      <c r="A4853" t="str">
        <f>Buildings!A4849</f>
        <v>2019_853</v>
      </c>
      <c r="B4853" s="4">
        <f>Buildings!B4849</f>
        <v>2019</v>
      </c>
      <c r="C4853" s="5">
        <f>Buildings!C4849</f>
        <v>459.62598632276098</v>
      </c>
      <c r="D4853" s="15">
        <f>Buildings!D4849</f>
        <v>6.8059374999999998</v>
      </c>
      <c r="E4853" s="4">
        <f t="shared" si="150"/>
        <v>2</v>
      </c>
      <c r="F4853" s="5">
        <f t="shared" si="151"/>
        <v>919.25197264552196</v>
      </c>
    </row>
    <row r="4854" spans="1:6" x14ac:dyDescent="0.3">
      <c r="A4854" t="str">
        <f>Buildings!A4850</f>
        <v>2019_854</v>
      </c>
      <c r="B4854" s="4">
        <f>Buildings!B4850</f>
        <v>2019</v>
      </c>
      <c r="C4854" s="5">
        <f>Buildings!C4850</f>
        <v>55.168398816140503</v>
      </c>
      <c r="D4854" s="15">
        <f>Buildings!D4850</f>
        <v>4.34375</v>
      </c>
      <c r="E4854" s="4">
        <f t="shared" si="150"/>
        <v>1</v>
      </c>
      <c r="F4854" s="5">
        <f t="shared" si="151"/>
        <v>55.168398816140503</v>
      </c>
    </row>
    <row r="4855" spans="1:6" x14ac:dyDescent="0.3">
      <c r="A4855" t="str">
        <f>Buildings!A4851</f>
        <v>2019_855</v>
      </c>
      <c r="B4855" s="4">
        <f>Buildings!B4851</f>
        <v>2019</v>
      </c>
      <c r="C4855" s="5">
        <f>Buildings!C4851</f>
        <v>312.63399912416901</v>
      </c>
      <c r="D4855" s="15">
        <f>Buildings!D4851</f>
        <v>3.3772977941176499</v>
      </c>
      <c r="E4855" s="4">
        <f t="shared" si="150"/>
        <v>1</v>
      </c>
      <c r="F4855" s="5">
        <f t="shared" si="151"/>
        <v>312.63399912416901</v>
      </c>
    </row>
    <row r="4856" spans="1:6" x14ac:dyDescent="0.3">
      <c r="A4856" t="str">
        <f>Buildings!A4852</f>
        <v>2019_856</v>
      </c>
      <c r="B4856" s="4">
        <f>Buildings!B4852</f>
        <v>2019</v>
      </c>
      <c r="C4856" s="5">
        <f>Buildings!C4852</f>
        <v>257.41494492441399</v>
      </c>
      <c r="D4856" s="15">
        <f>Buildings!D4852</f>
        <v>4.5753348214285703</v>
      </c>
      <c r="E4856" s="4">
        <f t="shared" si="150"/>
        <v>1</v>
      </c>
      <c r="F4856" s="5">
        <f t="shared" si="151"/>
        <v>257.41494492441399</v>
      </c>
    </row>
    <row r="4857" spans="1:6" x14ac:dyDescent="0.3">
      <c r="A4857" t="str">
        <f>Buildings!A4853</f>
        <v>2019_857</v>
      </c>
      <c r="B4857" s="4">
        <f>Buildings!B4853</f>
        <v>2019</v>
      </c>
      <c r="C4857" s="5">
        <f>Buildings!C4853</f>
        <v>496.84236266464001</v>
      </c>
      <c r="D4857" s="15">
        <f>Buildings!D4853</f>
        <v>5.8229166666666696</v>
      </c>
      <c r="E4857" s="4">
        <f t="shared" si="150"/>
        <v>1</v>
      </c>
      <c r="F4857" s="5">
        <f t="shared" si="151"/>
        <v>496.84236266464001</v>
      </c>
    </row>
    <row r="4858" spans="1:6" x14ac:dyDescent="0.3">
      <c r="A4858" t="str">
        <f>Buildings!A4854</f>
        <v>2019_858</v>
      </c>
      <c r="B4858" s="4">
        <f>Buildings!B4854</f>
        <v>2019</v>
      </c>
      <c r="C4858" s="5">
        <f>Buildings!C4854</f>
        <v>367.73242097720498</v>
      </c>
      <c r="D4858" s="15">
        <f>Buildings!D4854</f>
        <v>4.9574218749999996</v>
      </c>
      <c r="E4858" s="4">
        <f t="shared" si="150"/>
        <v>1</v>
      </c>
      <c r="F4858" s="5">
        <f t="shared" si="151"/>
        <v>367.73242097720498</v>
      </c>
    </row>
    <row r="4859" spans="1:6" x14ac:dyDescent="0.3">
      <c r="A4859" t="str">
        <f>Buildings!A4855</f>
        <v>2019_859</v>
      </c>
      <c r="B4859" s="4">
        <f>Buildings!B4855</f>
        <v>2019</v>
      </c>
      <c r="C4859" s="5">
        <f>Buildings!C4855</f>
        <v>662.11762709636196</v>
      </c>
      <c r="D4859" s="15">
        <f>Buildings!D4855</f>
        <v>5.6612413194444402</v>
      </c>
      <c r="E4859" s="4">
        <f t="shared" si="150"/>
        <v>1</v>
      </c>
      <c r="F4859" s="5">
        <f t="shared" si="151"/>
        <v>662.11762709636196</v>
      </c>
    </row>
    <row r="4860" spans="1:6" x14ac:dyDescent="0.3">
      <c r="A4860" t="str">
        <f>Buildings!A4856</f>
        <v>2019_860</v>
      </c>
      <c r="B4860" s="4">
        <f>Buildings!B4856</f>
        <v>2019</v>
      </c>
      <c r="C4860" s="5">
        <f>Buildings!C4856</f>
        <v>36.746627932414398</v>
      </c>
      <c r="D4860" s="15">
        <f>Buildings!D4856</f>
        <v>3.90234375</v>
      </c>
      <c r="E4860" s="4">
        <f t="shared" si="150"/>
        <v>1</v>
      </c>
      <c r="F4860" s="5">
        <f t="shared" si="151"/>
        <v>36.746627932414398</v>
      </c>
    </row>
    <row r="4861" spans="1:6" x14ac:dyDescent="0.3">
      <c r="A4861" t="str">
        <f>Buildings!A4857</f>
        <v>2019_861</v>
      </c>
      <c r="B4861" s="4">
        <f>Buildings!B4857</f>
        <v>2019</v>
      </c>
      <c r="C4861" s="5">
        <f>Buildings!C4857</f>
        <v>1324.4007891593501</v>
      </c>
      <c r="D4861" s="15">
        <f>Buildings!D4857</f>
        <v>5.7220052083333304</v>
      </c>
      <c r="E4861" s="4">
        <f t="shared" si="150"/>
        <v>1</v>
      </c>
      <c r="F4861" s="5">
        <f t="shared" si="151"/>
        <v>1324.4007891593501</v>
      </c>
    </row>
    <row r="4862" spans="1:6" x14ac:dyDescent="0.3">
      <c r="A4862" t="str">
        <f>Buildings!A4858</f>
        <v>2019_862</v>
      </c>
      <c r="B4862" s="4">
        <f>Buildings!B4858</f>
        <v>2019</v>
      </c>
      <c r="C4862" s="5">
        <f>Buildings!C4858</f>
        <v>239.13347708806501</v>
      </c>
      <c r="D4862" s="15">
        <f>Buildings!D4858</f>
        <v>7.6676682692307701</v>
      </c>
      <c r="E4862" s="4">
        <f t="shared" si="150"/>
        <v>2</v>
      </c>
      <c r="F4862" s="5">
        <f t="shared" si="151"/>
        <v>478.26695417613001</v>
      </c>
    </row>
    <row r="4863" spans="1:6" x14ac:dyDescent="0.3">
      <c r="A4863" t="str">
        <f>Buildings!A4859</f>
        <v>2019_863</v>
      </c>
      <c r="B4863" s="4">
        <f>Buildings!B4859</f>
        <v>2019</v>
      </c>
      <c r="C4863" s="5">
        <f>Buildings!C4859</f>
        <v>386.23044307530199</v>
      </c>
      <c r="D4863" s="15">
        <f>Buildings!D4859</f>
        <v>5.0758928571428603</v>
      </c>
      <c r="E4863" s="4">
        <f t="shared" si="150"/>
        <v>1</v>
      </c>
      <c r="F4863" s="5">
        <f t="shared" si="151"/>
        <v>386.23044307530199</v>
      </c>
    </row>
    <row r="4864" spans="1:6" x14ac:dyDescent="0.3">
      <c r="A4864" t="str">
        <f>Buildings!A4860</f>
        <v>2019_864</v>
      </c>
      <c r="B4864" s="4">
        <f>Buildings!B4860</f>
        <v>2019</v>
      </c>
      <c r="C4864" s="5">
        <f>Buildings!C4860</f>
        <v>73.442414849996595</v>
      </c>
      <c r="D4864" s="15">
        <f>Buildings!D4860</f>
        <v>3.146484375</v>
      </c>
      <c r="E4864" s="4">
        <f t="shared" si="150"/>
        <v>1</v>
      </c>
      <c r="F4864" s="5">
        <f t="shared" si="151"/>
        <v>73.442414849996595</v>
      </c>
    </row>
    <row r="4865" spans="1:6" x14ac:dyDescent="0.3">
      <c r="A4865" t="str">
        <f>Buildings!A4861</f>
        <v>2019_865</v>
      </c>
      <c r="B4865" s="4">
        <f>Buildings!B4861</f>
        <v>2019</v>
      </c>
      <c r="C4865" s="5">
        <f>Buildings!C4861</f>
        <v>183.833457253874</v>
      </c>
      <c r="D4865" s="15">
        <f>Buildings!D4861</f>
        <v>4.11328125</v>
      </c>
      <c r="E4865" s="4">
        <f t="shared" si="150"/>
        <v>1</v>
      </c>
      <c r="F4865" s="5">
        <f t="shared" si="151"/>
        <v>183.833457253874</v>
      </c>
    </row>
    <row r="4866" spans="1:6" x14ac:dyDescent="0.3">
      <c r="A4866" t="str">
        <f>Buildings!A4862</f>
        <v>2019_866</v>
      </c>
      <c r="B4866" s="4">
        <f>Buildings!B4862</f>
        <v>2019</v>
      </c>
      <c r="C4866" s="5">
        <f>Buildings!C4862</f>
        <v>55.114365553483402</v>
      </c>
      <c r="D4866" s="15">
        <f>Buildings!D4862</f>
        <v>4.3098958333333304</v>
      </c>
      <c r="E4866" s="4">
        <f t="shared" si="150"/>
        <v>1</v>
      </c>
      <c r="F4866" s="5">
        <f t="shared" si="151"/>
        <v>55.114365553483402</v>
      </c>
    </row>
    <row r="4867" spans="1:6" x14ac:dyDescent="0.3">
      <c r="A4867" t="str">
        <f>Buildings!A4863</f>
        <v>2019_867</v>
      </c>
      <c r="B4867" s="4">
        <f>Buildings!B4863</f>
        <v>2019</v>
      </c>
      <c r="C4867" s="5">
        <f>Buildings!C4863</f>
        <v>735.45654746144999</v>
      </c>
      <c r="D4867" s="15">
        <f>Buildings!D4863</f>
        <v>5.5453124999999996</v>
      </c>
      <c r="E4867" s="4">
        <f t="shared" si="150"/>
        <v>1</v>
      </c>
      <c r="F4867" s="5">
        <f t="shared" si="151"/>
        <v>735.45654746144999</v>
      </c>
    </row>
    <row r="4868" spans="1:6" x14ac:dyDescent="0.3">
      <c r="A4868" t="str">
        <f>Buildings!A4864</f>
        <v>2019_868</v>
      </c>
      <c r="B4868" s="4">
        <f>Buildings!B4864</f>
        <v>2019</v>
      </c>
      <c r="C4868" s="5">
        <f>Buildings!C4864</f>
        <v>459.816807029769</v>
      </c>
      <c r="D4868" s="15">
        <f>Buildings!D4864</f>
        <v>7.7240624999999996</v>
      </c>
      <c r="E4868" s="4">
        <f t="shared" si="150"/>
        <v>2</v>
      </c>
      <c r="F4868" s="5">
        <f t="shared" si="151"/>
        <v>919.63361405953799</v>
      </c>
    </row>
    <row r="4869" spans="1:6" x14ac:dyDescent="0.3">
      <c r="A4869" t="str">
        <f>Buildings!A4865</f>
        <v>2019_869</v>
      </c>
      <c r="B4869" s="4">
        <f>Buildings!B4865</f>
        <v>2019</v>
      </c>
      <c r="C4869" s="5">
        <f>Buildings!C4865</f>
        <v>422.85226961411502</v>
      </c>
      <c r="D4869" s="15">
        <f>Buildings!D4865</f>
        <v>6.1956521739130404</v>
      </c>
      <c r="E4869" s="4">
        <f t="shared" si="150"/>
        <v>2</v>
      </c>
      <c r="F4869" s="5">
        <f t="shared" si="151"/>
        <v>845.70453922823003</v>
      </c>
    </row>
    <row r="4870" spans="1:6" x14ac:dyDescent="0.3">
      <c r="A4870" t="str">
        <f>Buildings!A4866</f>
        <v>2019_870</v>
      </c>
      <c r="B4870" s="4">
        <f>Buildings!B4866</f>
        <v>2019</v>
      </c>
      <c r="C4870" s="5">
        <f>Buildings!C4866</f>
        <v>73.428412595763803</v>
      </c>
      <c r="D4870" s="15">
        <f>Buildings!D4866</f>
        <v>3.119140625</v>
      </c>
      <c r="E4870" s="4">
        <f t="shared" si="150"/>
        <v>1</v>
      </c>
      <c r="F4870" s="5">
        <f t="shared" si="151"/>
        <v>73.428412595763803</v>
      </c>
    </row>
    <row r="4871" spans="1:6" x14ac:dyDescent="0.3">
      <c r="A4871" t="str">
        <f>Buildings!A4867</f>
        <v>2019_871</v>
      </c>
      <c r="B4871" s="4">
        <f>Buildings!B4867</f>
        <v>2019</v>
      </c>
      <c r="C4871" s="5">
        <f>Buildings!C4867</f>
        <v>91.891902132891701</v>
      </c>
      <c r="D4871" s="15">
        <f>Buildings!D4867</f>
        <v>3.2218749999999998</v>
      </c>
      <c r="E4871" s="4">
        <f t="shared" ref="E4871:E4934" si="152">MAX(1,FLOOR(D4871/$B$3,1))</f>
        <v>1</v>
      </c>
      <c r="F4871" s="5">
        <f t="shared" ref="F4871:F4934" si="153">C4871*E4871</f>
        <v>91.891902132891701</v>
      </c>
    </row>
    <row r="4872" spans="1:6" x14ac:dyDescent="0.3">
      <c r="A4872" t="str">
        <f>Buildings!A4868</f>
        <v>2019_872</v>
      </c>
      <c r="B4872" s="4">
        <f>Buildings!B4868</f>
        <v>2019</v>
      </c>
      <c r="C4872" s="5">
        <f>Buildings!C4868</f>
        <v>73.493470866233096</v>
      </c>
      <c r="D4872" s="15">
        <f>Buildings!D4868</f>
        <v>3.810546875</v>
      </c>
      <c r="E4872" s="4">
        <f t="shared" si="152"/>
        <v>1</v>
      </c>
      <c r="F4872" s="5">
        <f t="shared" si="153"/>
        <v>73.493470866233096</v>
      </c>
    </row>
    <row r="4873" spans="1:6" x14ac:dyDescent="0.3">
      <c r="A4873" t="str">
        <f>Buildings!A4869</f>
        <v>2019_873</v>
      </c>
      <c r="B4873" s="4">
        <f>Buildings!B4869</f>
        <v>2019</v>
      </c>
      <c r="C4873" s="5">
        <f>Buildings!C4869</f>
        <v>55.278080202639103</v>
      </c>
      <c r="D4873" s="15">
        <f>Buildings!D4869</f>
        <v>2.6927083333333299</v>
      </c>
      <c r="E4873" s="4">
        <f t="shared" si="152"/>
        <v>1</v>
      </c>
      <c r="F4873" s="5">
        <f t="shared" si="153"/>
        <v>55.278080202639103</v>
      </c>
    </row>
    <row r="4874" spans="1:6" x14ac:dyDescent="0.3">
      <c r="A4874" t="str">
        <f>Buildings!A4870</f>
        <v>2019_874</v>
      </c>
      <c r="B4874" s="4">
        <f>Buildings!B4870</f>
        <v>2019</v>
      </c>
      <c r="C4874" s="5">
        <f>Buildings!C4870</f>
        <v>386.33867111056998</v>
      </c>
      <c r="D4874" s="15">
        <f>Buildings!D4870</f>
        <v>4.7574404761904798</v>
      </c>
      <c r="E4874" s="4">
        <f t="shared" si="152"/>
        <v>1</v>
      </c>
      <c r="F4874" s="5">
        <f t="shared" si="153"/>
        <v>386.33867111056998</v>
      </c>
    </row>
    <row r="4875" spans="1:6" x14ac:dyDescent="0.3">
      <c r="A4875" t="str">
        <f>Buildings!A4871</f>
        <v>2019_875</v>
      </c>
      <c r="B4875" s="4">
        <f>Buildings!B4871</f>
        <v>2019</v>
      </c>
      <c r="C4875" s="5">
        <f>Buildings!C4871</f>
        <v>220.584440175444</v>
      </c>
      <c r="D4875" s="15">
        <f>Buildings!D4871</f>
        <v>5.1666666666666696</v>
      </c>
      <c r="E4875" s="4">
        <f t="shared" si="152"/>
        <v>1</v>
      </c>
      <c r="F4875" s="5">
        <f t="shared" si="153"/>
        <v>220.584440175444</v>
      </c>
    </row>
    <row r="4876" spans="1:6" x14ac:dyDescent="0.3">
      <c r="A4876" t="str">
        <f>Buildings!A4872</f>
        <v>2019_876</v>
      </c>
      <c r="B4876" s="4">
        <f>Buildings!B4872</f>
        <v>2019</v>
      </c>
      <c r="C4876" s="5">
        <f>Buildings!C4872</f>
        <v>478.27039944939298</v>
      </c>
      <c r="D4876" s="15">
        <f>Buildings!D4872</f>
        <v>6.1349158653846096</v>
      </c>
      <c r="E4876" s="4">
        <f t="shared" si="152"/>
        <v>2</v>
      </c>
      <c r="F4876" s="5">
        <f t="shared" si="153"/>
        <v>956.54079889878597</v>
      </c>
    </row>
    <row r="4877" spans="1:6" x14ac:dyDescent="0.3">
      <c r="A4877" t="str">
        <f>Buildings!A4873</f>
        <v>2019_877</v>
      </c>
      <c r="B4877" s="4">
        <f>Buildings!B4873</f>
        <v>2019</v>
      </c>
      <c r="C4877" s="5">
        <f>Buildings!C4873</f>
        <v>1048.2711608503</v>
      </c>
      <c r="D4877" s="15">
        <f>Buildings!D4873</f>
        <v>5.1462445175438596</v>
      </c>
      <c r="E4877" s="4">
        <f t="shared" si="152"/>
        <v>1</v>
      </c>
      <c r="F4877" s="5">
        <f t="shared" si="153"/>
        <v>1048.2711608503</v>
      </c>
    </row>
    <row r="4878" spans="1:6" x14ac:dyDescent="0.3">
      <c r="A4878" t="str">
        <f>Buildings!A4874</f>
        <v>2019_878</v>
      </c>
      <c r="B4878" s="4">
        <f>Buildings!B4874</f>
        <v>2019</v>
      </c>
      <c r="C4878" s="5">
        <f>Buildings!C4874</f>
        <v>239.158094549552</v>
      </c>
      <c r="D4878" s="15">
        <f>Buildings!D4874</f>
        <v>5.5667067307692299</v>
      </c>
      <c r="E4878" s="4">
        <f t="shared" si="152"/>
        <v>1</v>
      </c>
      <c r="F4878" s="5">
        <f t="shared" si="153"/>
        <v>239.158094549552</v>
      </c>
    </row>
    <row r="4879" spans="1:6" x14ac:dyDescent="0.3">
      <c r="A4879" t="str">
        <f>Buildings!A4875</f>
        <v>2019_879</v>
      </c>
      <c r="B4879" s="4">
        <f>Buildings!B4875</f>
        <v>2019</v>
      </c>
      <c r="C4879" s="5">
        <f>Buildings!C4875</f>
        <v>55.1966450512409</v>
      </c>
      <c r="D4879" s="15">
        <f>Buildings!D4875</f>
        <v>3.4453125</v>
      </c>
      <c r="E4879" s="4">
        <f t="shared" si="152"/>
        <v>1</v>
      </c>
      <c r="F4879" s="5">
        <f t="shared" si="153"/>
        <v>55.1966450512409</v>
      </c>
    </row>
    <row r="4880" spans="1:6" x14ac:dyDescent="0.3">
      <c r="A4880" t="str">
        <f>Buildings!A4876</f>
        <v>2019_880</v>
      </c>
      <c r="B4880" s="4">
        <f>Buildings!B4876</f>
        <v>2019</v>
      </c>
      <c r="C4880" s="5">
        <f>Buildings!C4876</f>
        <v>790.51724393665802</v>
      </c>
      <c r="D4880" s="15">
        <f>Buildings!D4876</f>
        <v>7.9429505813953503</v>
      </c>
      <c r="E4880" s="4">
        <f t="shared" si="152"/>
        <v>2</v>
      </c>
      <c r="F4880" s="5">
        <f t="shared" si="153"/>
        <v>1581.034487873316</v>
      </c>
    </row>
    <row r="4881" spans="1:6" x14ac:dyDescent="0.3">
      <c r="A4881" t="str">
        <f>Buildings!A4877</f>
        <v>2019_881</v>
      </c>
      <c r="B4881" s="4">
        <f>Buildings!B4877</f>
        <v>2019</v>
      </c>
      <c r="C4881" s="5">
        <f>Buildings!C4877</f>
        <v>478.12386946566397</v>
      </c>
      <c r="D4881" s="15">
        <f>Buildings!D4877</f>
        <v>5.7340745192307701</v>
      </c>
      <c r="E4881" s="4">
        <f t="shared" si="152"/>
        <v>1</v>
      </c>
      <c r="F4881" s="5">
        <f t="shared" si="153"/>
        <v>478.12386946566397</v>
      </c>
    </row>
    <row r="4882" spans="1:6" x14ac:dyDescent="0.3">
      <c r="A4882" t="str">
        <f>Buildings!A4878</f>
        <v>2019_882</v>
      </c>
      <c r="B4882" s="4">
        <f>Buildings!B4878</f>
        <v>2019</v>
      </c>
      <c r="C4882" s="5">
        <f>Buildings!C4878</f>
        <v>220.64219423569699</v>
      </c>
      <c r="D4882" s="15">
        <f>Buildings!D4878</f>
        <v>3.61328125</v>
      </c>
      <c r="E4882" s="4">
        <f t="shared" si="152"/>
        <v>1</v>
      </c>
      <c r="F4882" s="5">
        <f t="shared" si="153"/>
        <v>220.64219423569699</v>
      </c>
    </row>
    <row r="4883" spans="1:6" x14ac:dyDescent="0.3">
      <c r="A4883" t="str">
        <f>Buildings!A4879</f>
        <v>2019_883</v>
      </c>
      <c r="B4883" s="4">
        <f>Buildings!B4879</f>
        <v>2019</v>
      </c>
      <c r="C4883" s="5">
        <f>Buildings!C4879</f>
        <v>55.277903355658097</v>
      </c>
      <c r="D4883" s="15">
        <f>Buildings!D4879</f>
        <v>5.5546875</v>
      </c>
      <c r="E4883" s="4">
        <f t="shared" si="152"/>
        <v>1</v>
      </c>
      <c r="F4883" s="5">
        <f t="shared" si="153"/>
        <v>55.277903355658097</v>
      </c>
    </row>
    <row r="4884" spans="1:6" x14ac:dyDescent="0.3">
      <c r="A4884" t="str">
        <f>Buildings!A4880</f>
        <v>2019_884</v>
      </c>
      <c r="B4884" s="4">
        <f>Buildings!B4880</f>
        <v>2019</v>
      </c>
      <c r="C4884" s="5">
        <f>Buildings!C4880</f>
        <v>570.16822736151505</v>
      </c>
      <c r="D4884" s="15">
        <f>Buildings!D4880</f>
        <v>4.8177923387096797</v>
      </c>
      <c r="E4884" s="4">
        <f t="shared" si="152"/>
        <v>1</v>
      </c>
      <c r="F4884" s="5">
        <f t="shared" si="153"/>
        <v>570.16822736151505</v>
      </c>
    </row>
    <row r="4885" spans="1:6" x14ac:dyDescent="0.3">
      <c r="A4885" t="str">
        <f>Buildings!A4881</f>
        <v>2019_885</v>
      </c>
      <c r="B4885" s="4">
        <f>Buildings!B4881</f>
        <v>2019</v>
      </c>
      <c r="C4885" s="5">
        <f>Buildings!C4881</f>
        <v>1177.0278443787199</v>
      </c>
      <c r="D4885" s="15">
        <f>Buildings!D4881</f>
        <v>6.1585693359375</v>
      </c>
      <c r="E4885" s="4">
        <f t="shared" si="152"/>
        <v>2</v>
      </c>
      <c r="F4885" s="5">
        <f t="shared" si="153"/>
        <v>2354.0556887574398</v>
      </c>
    </row>
    <row r="4886" spans="1:6" x14ac:dyDescent="0.3">
      <c r="A4886" t="str">
        <f>Buildings!A4882</f>
        <v>2019_886</v>
      </c>
      <c r="B4886" s="4">
        <f>Buildings!B4882</f>
        <v>2019</v>
      </c>
      <c r="C4886" s="5">
        <f>Buildings!C4882</f>
        <v>514.91012683510803</v>
      </c>
      <c r="D4886" s="15">
        <f>Buildings!D4882</f>
        <v>4.9444754464285703</v>
      </c>
      <c r="E4886" s="4">
        <f t="shared" si="152"/>
        <v>1</v>
      </c>
      <c r="F4886" s="5">
        <f t="shared" si="153"/>
        <v>514.91012683510803</v>
      </c>
    </row>
    <row r="4887" spans="1:6" x14ac:dyDescent="0.3">
      <c r="A4887" t="str">
        <f>Buildings!A4883</f>
        <v>2019_887</v>
      </c>
      <c r="B4887" s="4">
        <f>Buildings!B4883</f>
        <v>2019</v>
      </c>
      <c r="C4887" s="5">
        <f>Buildings!C4883</f>
        <v>18.4080310687423</v>
      </c>
      <c r="D4887" s="15">
        <f>Buildings!D4883</f>
        <v>2.015625</v>
      </c>
      <c r="E4887" s="4">
        <f t="shared" si="152"/>
        <v>1</v>
      </c>
      <c r="F4887" s="5">
        <f t="shared" si="153"/>
        <v>18.4080310687423</v>
      </c>
    </row>
    <row r="4888" spans="1:6" x14ac:dyDescent="0.3">
      <c r="A4888" t="str">
        <f>Buildings!A4884</f>
        <v>2019_888</v>
      </c>
      <c r="B4888" s="4">
        <f>Buildings!B4884</f>
        <v>2019</v>
      </c>
      <c r="C4888" s="5">
        <f>Buildings!C4884</f>
        <v>147.08838102035199</v>
      </c>
      <c r="D4888" s="15">
        <f>Buildings!D4884</f>
        <v>3.5771484375</v>
      </c>
      <c r="E4888" s="4">
        <f t="shared" si="152"/>
        <v>1</v>
      </c>
      <c r="F4888" s="5">
        <f t="shared" si="153"/>
        <v>147.08838102035199</v>
      </c>
    </row>
    <row r="4889" spans="1:6" x14ac:dyDescent="0.3">
      <c r="A4889" t="str">
        <f>Buildings!A4885</f>
        <v>2019_889</v>
      </c>
      <c r="B4889" s="4">
        <f>Buildings!B4885</f>
        <v>2019</v>
      </c>
      <c r="C4889" s="5">
        <f>Buildings!C4885</f>
        <v>55.196879986673601</v>
      </c>
      <c r="D4889" s="15">
        <f>Buildings!D4885</f>
        <v>3.78125</v>
      </c>
      <c r="E4889" s="4">
        <f t="shared" si="152"/>
        <v>1</v>
      </c>
      <c r="F4889" s="5">
        <f t="shared" si="153"/>
        <v>55.196879986673601</v>
      </c>
    </row>
    <row r="4890" spans="1:6" x14ac:dyDescent="0.3">
      <c r="A4890" t="str">
        <f>Buildings!A4886</f>
        <v>2019_890</v>
      </c>
      <c r="B4890" s="4">
        <f>Buildings!B4886</f>
        <v>2019</v>
      </c>
      <c r="C4890" s="5">
        <f>Buildings!C4886</f>
        <v>55.217029012739701</v>
      </c>
      <c r="D4890" s="15">
        <f>Buildings!D4886</f>
        <v>3.6822916666666701</v>
      </c>
      <c r="E4890" s="4">
        <f t="shared" si="152"/>
        <v>1</v>
      </c>
      <c r="F4890" s="5">
        <f t="shared" si="153"/>
        <v>55.217029012739701</v>
      </c>
    </row>
    <row r="4891" spans="1:6" x14ac:dyDescent="0.3">
      <c r="A4891" t="str">
        <f>Buildings!A4887</f>
        <v>2019_891</v>
      </c>
      <c r="B4891" s="4">
        <f>Buildings!B4887</f>
        <v>2019</v>
      </c>
      <c r="C4891" s="5">
        <f>Buildings!C4887</f>
        <v>18.459831761196298</v>
      </c>
      <c r="D4891" s="15">
        <f>Buildings!D4887</f>
        <v>3.8984375</v>
      </c>
      <c r="E4891" s="4">
        <f t="shared" si="152"/>
        <v>1</v>
      </c>
      <c r="F4891" s="5">
        <f t="shared" si="153"/>
        <v>18.459831761196298</v>
      </c>
    </row>
    <row r="4892" spans="1:6" x14ac:dyDescent="0.3">
      <c r="A4892" t="str">
        <f>Buildings!A4888</f>
        <v>2019_892</v>
      </c>
      <c r="B4892" s="4">
        <f>Buildings!B4888</f>
        <v>2019</v>
      </c>
      <c r="C4892" s="5">
        <f>Buildings!C4888</f>
        <v>625.22892991080903</v>
      </c>
      <c r="D4892" s="15">
        <f>Buildings!D4888</f>
        <v>6.1017922794117601</v>
      </c>
      <c r="E4892" s="4">
        <f t="shared" si="152"/>
        <v>2</v>
      </c>
      <c r="F4892" s="5">
        <f t="shared" si="153"/>
        <v>1250.4578598216181</v>
      </c>
    </row>
    <row r="4893" spans="1:6" x14ac:dyDescent="0.3">
      <c r="A4893" t="str">
        <f>Buildings!A4889</f>
        <v>2019_893</v>
      </c>
      <c r="B4893" s="4">
        <f>Buildings!B4889</f>
        <v>2019</v>
      </c>
      <c r="C4893" s="5">
        <f>Buildings!C4889</f>
        <v>993.03693345934198</v>
      </c>
      <c r="D4893" s="15">
        <f>Buildings!D4889</f>
        <v>5.8577835648148104</v>
      </c>
      <c r="E4893" s="4">
        <f t="shared" si="152"/>
        <v>1</v>
      </c>
      <c r="F4893" s="5">
        <f t="shared" si="153"/>
        <v>993.03693345934198</v>
      </c>
    </row>
    <row r="4894" spans="1:6" x14ac:dyDescent="0.3">
      <c r="A4894" t="str">
        <f>Buildings!A4890</f>
        <v>2019_894</v>
      </c>
      <c r="B4894" s="4">
        <f>Buildings!B4890</f>
        <v>2019</v>
      </c>
      <c r="C4894" s="5">
        <f>Buildings!C4890</f>
        <v>18.4090320914984</v>
      </c>
      <c r="D4894" s="15">
        <f>Buildings!D4890</f>
        <v>2.3359375</v>
      </c>
      <c r="E4894" s="4">
        <f t="shared" si="152"/>
        <v>1</v>
      </c>
      <c r="F4894" s="5">
        <f t="shared" si="153"/>
        <v>18.4090320914984</v>
      </c>
    </row>
    <row r="4895" spans="1:6" x14ac:dyDescent="0.3">
      <c r="A4895" t="str">
        <f>Buildings!A4891</f>
        <v>2019_895</v>
      </c>
      <c r="B4895" s="4">
        <f>Buildings!B4891</f>
        <v>2019</v>
      </c>
      <c r="C4895" s="5">
        <f>Buildings!C4891</f>
        <v>423.15442031621899</v>
      </c>
      <c r="D4895" s="15">
        <f>Buildings!D4891</f>
        <v>4.6779891304347796</v>
      </c>
      <c r="E4895" s="4">
        <f t="shared" si="152"/>
        <v>1</v>
      </c>
      <c r="F4895" s="5">
        <f t="shared" si="153"/>
        <v>423.15442031621899</v>
      </c>
    </row>
    <row r="4896" spans="1:6" x14ac:dyDescent="0.3">
      <c r="A4896" t="str">
        <f>Buildings!A4892</f>
        <v>2019_896</v>
      </c>
      <c r="B4896" s="4">
        <f>Buildings!B4892</f>
        <v>2019</v>
      </c>
      <c r="C4896" s="5">
        <f>Buildings!C4892</f>
        <v>128.81390547938699</v>
      </c>
      <c r="D4896" s="15">
        <f>Buildings!D4892</f>
        <v>3.5770089285714302</v>
      </c>
      <c r="E4896" s="4">
        <f t="shared" si="152"/>
        <v>1</v>
      </c>
      <c r="F4896" s="5">
        <f t="shared" si="153"/>
        <v>128.81390547938699</v>
      </c>
    </row>
    <row r="4897" spans="1:6" x14ac:dyDescent="0.3">
      <c r="A4897" t="str">
        <f>Buildings!A4893</f>
        <v>2019_897</v>
      </c>
      <c r="B4897" s="4">
        <f>Buildings!B4893</f>
        <v>2019</v>
      </c>
      <c r="C4897" s="5">
        <f>Buildings!C4893</f>
        <v>202.28536865860201</v>
      </c>
      <c r="D4897" s="15">
        <f>Buildings!D4893</f>
        <v>3.2066761363636398</v>
      </c>
      <c r="E4897" s="4">
        <f t="shared" si="152"/>
        <v>1</v>
      </c>
      <c r="F4897" s="5">
        <f t="shared" si="153"/>
        <v>202.28536865860201</v>
      </c>
    </row>
    <row r="4898" spans="1:6" x14ac:dyDescent="0.3">
      <c r="A4898" t="str">
        <f>Buildings!A4894</f>
        <v>2019_898</v>
      </c>
      <c r="B4898" s="4">
        <f>Buildings!B4894</f>
        <v>2019</v>
      </c>
      <c r="C4898" s="5">
        <f>Buildings!C4894</f>
        <v>275.72321518044902</v>
      </c>
      <c r="D4898" s="15">
        <f>Buildings!D4894</f>
        <v>5.2276041666666702</v>
      </c>
      <c r="E4898" s="4">
        <f t="shared" si="152"/>
        <v>1</v>
      </c>
      <c r="F4898" s="5">
        <f t="shared" si="153"/>
        <v>275.72321518044902</v>
      </c>
    </row>
    <row r="4899" spans="1:6" x14ac:dyDescent="0.3">
      <c r="A4899" t="str">
        <f>Buildings!A4895</f>
        <v>2019_899</v>
      </c>
      <c r="B4899" s="4">
        <f>Buildings!B4895</f>
        <v>2019</v>
      </c>
      <c r="C4899" s="5">
        <f>Buildings!C4895</f>
        <v>18.406657561659799</v>
      </c>
      <c r="D4899" s="15">
        <f>Buildings!D4895</f>
        <v>5.015625</v>
      </c>
      <c r="E4899" s="4">
        <f t="shared" si="152"/>
        <v>1</v>
      </c>
      <c r="F4899" s="5">
        <f t="shared" si="153"/>
        <v>18.406657561659799</v>
      </c>
    </row>
    <row r="4900" spans="1:6" x14ac:dyDescent="0.3">
      <c r="A4900" t="str">
        <f>Buildings!A4896</f>
        <v>2019_900</v>
      </c>
      <c r="B4900" s="4">
        <f>Buildings!B4896</f>
        <v>2019</v>
      </c>
      <c r="C4900" s="5">
        <f>Buildings!C4896</f>
        <v>202.270229110494</v>
      </c>
      <c r="D4900" s="15">
        <f>Buildings!D4896</f>
        <v>5.4616477272727302</v>
      </c>
      <c r="E4900" s="4">
        <f t="shared" si="152"/>
        <v>1</v>
      </c>
      <c r="F4900" s="5">
        <f t="shared" si="153"/>
        <v>202.270229110494</v>
      </c>
    </row>
    <row r="4901" spans="1:6" x14ac:dyDescent="0.3">
      <c r="A4901" t="str">
        <f>Buildings!A4897</f>
        <v>2019_901</v>
      </c>
      <c r="B4901" s="4">
        <f>Buildings!B4897</f>
        <v>2019</v>
      </c>
      <c r="C4901" s="5">
        <f>Buildings!C4897</f>
        <v>1048.3763999417399</v>
      </c>
      <c r="D4901" s="15">
        <f>Buildings!D4897</f>
        <v>4.9196820175438596</v>
      </c>
      <c r="E4901" s="4">
        <f t="shared" si="152"/>
        <v>1</v>
      </c>
      <c r="F4901" s="5">
        <f t="shared" si="153"/>
        <v>1048.3763999417399</v>
      </c>
    </row>
    <row r="4902" spans="1:6" x14ac:dyDescent="0.3">
      <c r="A4902" t="str">
        <f>Buildings!A4898</f>
        <v>2019_902</v>
      </c>
      <c r="B4902" s="4">
        <f>Buildings!B4898</f>
        <v>2019</v>
      </c>
      <c r="C4902" s="5">
        <f>Buildings!C4898</f>
        <v>73.627936698496299</v>
      </c>
      <c r="D4902" s="15">
        <f>Buildings!D4898</f>
        <v>3.69140625</v>
      </c>
      <c r="E4902" s="4">
        <f t="shared" si="152"/>
        <v>1</v>
      </c>
      <c r="F4902" s="5">
        <f t="shared" si="153"/>
        <v>73.627936698496299</v>
      </c>
    </row>
    <row r="4903" spans="1:6" x14ac:dyDescent="0.3">
      <c r="A4903" t="str">
        <f>Buildings!A4899</f>
        <v>2019_903</v>
      </c>
      <c r="B4903" s="4">
        <f>Buildings!B4899</f>
        <v>2019</v>
      </c>
      <c r="C4903" s="5">
        <f>Buildings!C4899</f>
        <v>386.03649109601997</v>
      </c>
      <c r="D4903" s="15">
        <f>Buildings!D4899</f>
        <v>5.85491071428571</v>
      </c>
      <c r="E4903" s="4">
        <f t="shared" si="152"/>
        <v>1</v>
      </c>
      <c r="F4903" s="5">
        <f t="shared" si="153"/>
        <v>386.03649109601997</v>
      </c>
    </row>
    <row r="4904" spans="1:6" x14ac:dyDescent="0.3">
      <c r="A4904" t="str">
        <f>Buildings!A4900</f>
        <v>2019_904</v>
      </c>
      <c r="B4904" s="4">
        <f>Buildings!B4900</f>
        <v>2019</v>
      </c>
      <c r="C4904" s="5">
        <f>Buildings!C4900</f>
        <v>312.54219870455597</v>
      </c>
      <c r="D4904" s="15">
        <f>Buildings!D4900</f>
        <v>5.6052389705882399</v>
      </c>
      <c r="E4904" s="4">
        <f t="shared" si="152"/>
        <v>1</v>
      </c>
      <c r="F4904" s="5">
        <f t="shared" si="153"/>
        <v>312.54219870455597</v>
      </c>
    </row>
    <row r="4905" spans="1:6" x14ac:dyDescent="0.3">
      <c r="A4905" t="str">
        <f>Buildings!A4901</f>
        <v>2019_905</v>
      </c>
      <c r="B4905" s="4">
        <f>Buildings!B4901</f>
        <v>2019</v>
      </c>
      <c r="C4905" s="5">
        <f>Buildings!C4901</f>
        <v>533.35735715925898</v>
      </c>
      <c r="D4905" s="15">
        <f>Buildings!D4901</f>
        <v>5.2567349137930997</v>
      </c>
      <c r="E4905" s="4">
        <f t="shared" si="152"/>
        <v>1</v>
      </c>
      <c r="F4905" s="5">
        <f t="shared" si="153"/>
        <v>533.35735715925898</v>
      </c>
    </row>
    <row r="4906" spans="1:6" x14ac:dyDescent="0.3">
      <c r="A4906" t="str">
        <f>Buildings!A4902</f>
        <v>2019_906</v>
      </c>
      <c r="B4906" s="4">
        <f>Buildings!B4902</f>
        <v>2019</v>
      </c>
      <c r="C4906" s="5">
        <f>Buildings!C4902</f>
        <v>110.34239859134</v>
      </c>
      <c r="D4906" s="15">
        <f>Buildings!D4902</f>
        <v>4.0403645833333304</v>
      </c>
      <c r="E4906" s="4">
        <f t="shared" si="152"/>
        <v>1</v>
      </c>
      <c r="F4906" s="5">
        <f t="shared" si="153"/>
        <v>110.34239859134</v>
      </c>
    </row>
    <row r="4907" spans="1:6" x14ac:dyDescent="0.3">
      <c r="A4907" t="str">
        <f>Buildings!A4903</f>
        <v>2019_907</v>
      </c>
      <c r="B4907" s="4">
        <f>Buildings!B4903</f>
        <v>2019</v>
      </c>
      <c r="C4907" s="5">
        <f>Buildings!C4903</f>
        <v>404.54524052515598</v>
      </c>
      <c r="D4907" s="15">
        <f>Buildings!D4903</f>
        <v>6.1754261363636402</v>
      </c>
      <c r="E4907" s="4">
        <f t="shared" si="152"/>
        <v>2</v>
      </c>
      <c r="F4907" s="5">
        <f t="shared" si="153"/>
        <v>809.09048105031195</v>
      </c>
    </row>
    <row r="4908" spans="1:6" x14ac:dyDescent="0.3">
      <c r="A4908" t="str">
        <f>Buildings!A4904</f>
        <v>2019_908</v>
      </c>
      <c r="B4908" s="4">
        <f>Buildings!B4904</f>
        <v>2019</v>
      </c>
      <c r="C4908" s="5">
        <f>Buildings!C4904</f>
        <v>1949.2780123362299</v>
      </c>
      <c r="D4908" s="15">
        <f>Buildings!D4904</f>
        <v>5.7289946933962304</v>
      </c>
      <c r="E4908" s="4">
        <f t="shared" si="152"/>
        <v>1</v>
      </c>
      <c r="F4908" s="5">
        <f t="shared" si="153"/>
        <v>1949.2780123362299</v>
      </c>
    </row>
    <row r="4909" spans="1:6" x14ac:dyDescent="0.3">
      <c r="A4909" t="str">
        <f>Buildings!A4905</f>
        <v>2019_909</v>
      </c>
      <c r="B4909" s="4">
        <f>Buildings!B4905</f>
        <v>2019</v>
      </c>
      <c r="C4909" s="5">
        <f>Buildings!C4905</f>
        <v>496.544811755419</v>
      </c>
      <c r="D4909" s="15">
        <f>Buildings!D4905</f>
        <v>3.9314236111111098</v>
      </c>
      <c r="E4909" s="4">
        <f t="shared" si="152"/>
        <v>1</v>
      </c>
      <c r="F4909" s="5">
        <f t="shared" si="153"/>
        <v>496.544811755419</v>
      </c>
    </row>
    <row r="4910" spans="1:6" x14ac:dyDescent="0.3">
      <c r="A4910" t="str">
        <f>Buildings!A4906</f>
        <v>2019_910</v>
      </c>
      <c r="B4910" s="4">
        <f>Buildings!B4906</f>
        <v>2019</v>
      </c>
      <c r="C4910" s="5">
        <f>Buildings!C4906</f>
        <v>257.26248742640001</v>
      </c>
      <c r="D4910" s="15">
        <f>Buildings!D4906</f>
        <v>5.8727678571428603</v>
      </c>
      <c r="E4910" s="4">
        <f t="shared" si="152"/>
        <v>1</v>
      </c>
      <c r="F4910" s="5">
        <f t="shared" si="153"/>
        <v>257.26248742640001</v>
      </c>
    </row>
    <row r="4911" spans="1:6" x14ac:dyDescent="0.3">
      <c r="A4911" t="str">
        <f>Buildings!A4907</f>
        <v>2019_911</v>
      </c>
      <c r="B4911" s="4">
        <f>Buildings!B4907</f>
        <v>2019</v>
      </c>
      <c r="C4911" s="5">
        <f>Buildings!C4907</f>
        <v>275.88185710646201</v>
      </c>
      <c r="D4911" s="15">
        <f>Buildings!D4907</f>
        <v>5.5645833333333297</v>
      </c>
      <c r="E4911" s="4">
        <f t="shared" si="152"/>
        <v>1</v>
      </c>
      <c r="F4911" s="5">
        <f t="shared" si="153"/>
        <v>275.88185710646201</v>
      </c>
    </row>
    <row r="4912" spans="1:6" x14ac:dyDescent="0.3">
      <c r="A4912" t="str">
        <f>Buildings!A4908</f>
        <v>2019_912</v>
      </c>
      <c r="B4912" s="4">
        <f>Buildings!B4908</f>
        <v>2019</v>
      </c>
      <c r="C4912" s="5">
        <f>Buildings!C4908</f>
        <v>110.439767401664</v>
      </c>
      <c r="D4912" s="15">
        <f>Buildings!D4908</f>
        <v>2.9166666666666701</v>
      </c>
      <c r="E4912" s="4">
        <f t="shared" si="152"/>
        <v>1</v>
      </c>
      <c r="F4912" s="5">
        <f t="shared" si="153"/>
        <v>110.439767401664</v>
      </c>
    </row>
    <row r="4913" spans="1:6" x14ac:dyDescent="0.3">
      <c r="A4913" t="str">
        <f>Buildings!A4909</f>
        <v>2019_913</v>
      </c>
      <c r="B4913" s="4">
        <f>Buildings!B4909</f>
        <v>2019</v>
      </c>
      <c r="C4913" s="5">
        <f>Buildings!C4909</f>
        <v>257.56892460584601</v>
      </c>
      <c r="D4913" s="15">
        <f>Buildings!D4909</f>
        <v>5.8097098214285703</v>
      </c>
      <c r="E4913" s="4">
        <f t="shared" si="152"/>
        <v>1</v>
      </c>
      <c r="F4913" s="5">
        <f t="shared" si="153"/>
        <v>257.56892460584601</v>
      </c>
    </row>
    <row r="4914" spans="1:6" x14ac:dyDescent="0.3">
      <c r="A4914" t="str">
        <f>Buildings!A4910</f>
        <v>2019_914</v>
      </c>
      <c r="B4914" s="4">
        <f>Buildings!B4910</f>
        <v>2019</v>
      </c>
      <c r="C4914" s="5">
        <f>Buildings!C4910</f>
        <v>423.003157073632</v>
      </c>
      <c r="D4914" s="15">
        <f>Buildings!D4910</f>
        <v>4.9259510869565197</v>
      </c>
      <c r="E4914" s="4">
        <f t="shared" si="152"/>
        <v>1</v>
      </c>
      <c r="F4914" s="5">
        <f t="shared" si="153"/>
        <v>423.003157073632</v>
      </c>
    </row>
    <row r="4915" spans="1:6" x14ac:dyDescent="0.3">
      <c r="A4915" t="str">
        <f>Buildings!A4911</f>
        <v>2019_915</v>
      </c>
      <c r="B4915" s="4">
        <f>Buildings!B4911</f>
        <v>2019</v>
      </c>
      <c r="C4915" s="5">
        <f>Buildings!C4911</f>
        <v>312.65554156340698</v>
      </c>
      <c r="D4915" s="15">
        <f>Buildings!D4911</f>
        <v>5.4145220588235299</v>
      </c>
      <c r="E4915" s="4">
        <f t="shared" si="152"/>
        <v>1</v>
      </c>
      <c r="F4915" s="5">
        <f t="shared" si="153"/>
        <v>312.65554156340698</v>
      </c>
    </row>
    <row r="4916" spans="1:6" x14ac:dyDescent="0.3">
      <c r="A4916" t="str">
        <f>Buildings!A4912</f>
        <v>2019_916</v>
      </c>
      <c r="B4916" s="4">
        <f>Buildings!B4912</f>
        <v>2019</v>
      </c>
      <c r="C4916" s="5">
        <f>Buildings!C4912</f>
        <v>202.238736860454</v>
      </c>
      <c r="D4916" s="15">
        <f>Buildings!D4912</f>
        <v>7.1107954545454497</v>
      </c>
      <c r="E4916" s="4">
        <f t="shared" si="152"/>
        <v>2</v>
      </c>
      <c r="F4916" s="5">
        <f t="shared" si="153"/>
        <v>404.47747372090799</v>
      </c>
    </row>
    <row r="4917" spans="1:6" x14ac:dyDescent="0.3">
      <c r="A4917" t="str">
        <f>Buildings!A4913</f>
        <v>2019_917</v>
      </c>
      <c r="B4917" s="4">
        <f>Buildings!B4913</f>
        <v>2019</v>
      </c>
      <c r="C4917" s="5">
        <f>Buildings!C4913</f>
        <v>18.409293850883799</v>
      </c>
      <c r="D4917" s="15">
        <f>Buildings!D4913</f>
        <v>3.3359375</v>
      </c>
      <c r="E4917" s="4">
        <f t="shared" si="152"/>
        <v>1</v>
      </c>
      <c r="F4917" s="5">
        <f t="shared" si="153"/>
        <v>18.409293850883799</v>
      </c>
    </row>
    <row r="4918" spans="1:6" x14ac:dyDescent="0.3">
      <c r="A4918" t="str">
        <f>Buildings!A4914</f>
        <v>2019_918</v>
      </c>
      <c r="B4918" s="4">
        <f>Buildings!B4914</f>
        <v>2019</v>
      </c>
      <c r="C4918" s="5">
        <f>Buildings!C4914</f>
        <v>55.095413729548497</v>
      </c>
      <c r="D4918" s="15">
        <f>Buildings!D4914</f>
        <v>3.8723958333333299</v>
      </c>
      <c r="E4918" s="4">
        <f t="shared" si="152"/>
        <v>1</v>
      </c>
      <c r="F4918" s="5">
        <f t="shared" si="153"/>
        <v>55.095413729548497</v>
      </c>
    </row>
    <row r="4919" spans="1:6" x14ac:dyDescent="0.3">
      <c r="A4919" t="str">
        <f>Buildings!A4915</f>
        <v>2019_919</v>
      </c>
      <c r="B4919" s="4">
        <f>Buildings!B4915</f>
        <v>2019</v>
      </c>
      <c r="C4919" s="5">
        <f>Buildings!C4915</f>
        <v>441.17676549404899</v>
      </c>
      <c r="D4919" s="15">
        <f>Buildings!D4915</f>
        <v>8.0475260416666696</v>
      </c>
      <c r="E4919" s="4">
        <f t="shared" si="152"/>
        <v>2</v>
      </c>
      <c r="F4919" s="5">
        <f t="shared" si="153"/>
        <v>882.35353098809799</v>
      </c>
    </row>
    <row r="4920" spans="1:6" x14ac:dyDescent="0.3">
      <c r="A4920" t="str">
        <f>Buildings!A4916</f>
        <v>2019_920</v>
      </c>
      <c r="B4920" s="4">
        <f>Buildings!B4916</f>
        <v>2019</v>
      </c>
      <c r="C4920" s="5">
        <f>Buildings!C4916</f>
        <v>275.82616601139301</v>
      </c>
      <c r="D4920" s="15">
        <f>Buildings!D4916</f>
        <v>5.1416666666666702</v>
      </c>
      <c r="E4920" s="4">
        <f t="shared" si="152"/>
        <v>1</v>
      </c>
      <c r="F4920" s="5">
        <f t="shared" si="153"/>
        <v>275.82616601139301</v>
      </c>
    </row>
    <row r="4921" spans="1:6" x14ac:dyDescent="0.3">
      <c r="A4921" t="str">
        <f>Buildings!A4917</f>
        <v>2019_921</v>
      </c>
      <c r="B4921" s="4">
        <f>Buildings!B4917</f>
        <v>2019</v>
      </c>
      <c r="C4921" s="5">
        <f>Buildings!C4917</f>
        <v>55.271820714697199</v>
      </c>
      <c r="D4921" s="15">
        <f>Buildings!D4917</f>
        <v>3.5364583333333299</v>
      </c>
      <c r="E4921" s="4">
        <f t="shared" si="152"/>
        <v>1</v>
      </c>
      <c r="F4921" s="5">
        <f t="shared" si="153"/>
        <v>55.271820714697199</v>
      </c>
    </row>
    <row r="4922" spans="1:6" x14ac:dyDescent="0.3">
      <c r="A4922" t="str">
        <f>Buildings!A4918</f>
        <v>2019_922</v>
      </c>
      <c r="B4922" s="4">
        <f>Buildings!B4918</f>
        <v>2019</v>
      </c>
      <c r="C4922" s="5">
        <f>Buildings!C4918</f>
        <v>625.19017529487598</v>
      </c>
      <c r="D4922" s="15">
        <f>Buildings!D4918</f>
        <v>5.2380514705882399</v>
      </c>
      <c r="E4922" s="4">
        <f t="shared" si="152"/>
        <v>1</v>
      </c>
      <c r="F4922" s="5">
        <f t="shared" si="153"/>
        <v>625.19017529487598</v>
      </c>
    </row>
    <row r="4923" spans="1:6" x14ac:dyDescent="0.3">
      <c r="A4923" t="str">
        <f>Buildings!A4919</f>
        <v>2019_923</v>
      </c>
      <c r="B4923" s="4">
        <f>Buildings!B4919</f>
        <v>2019</v>
      </c>
      <c r="C4923" s="5">
        <f>Buildings!C4919</f>
        <v>146.93760550208401</v>
      </c>
      <c r="D4923" s="15">
        <f>Buildings!D4919</f>
        <v>3.341796875</v>
      </c>
      <c r="E4923" s="4">
        <f t="shared" si="152"/>
        <v>1</v>
      </c>
      <c r="F4923" s="5">
        <f t="shared" si="153"/>
        <v>146.93760550208401</v>
      </c>
    </row>
    <row r="4924" spans="1:6" x14ac:dyDescent="0.3">
      <c r="A4924" t="str">
        <f>Buildings!A4920</f>
        <v>2019_924</v>
      </c>
      <c r="B4924" s="4">
        <f>Buildings!B4920</f>
        <v>2019</v>
      </c>
      <c r="C4924" s="5">
        <f>Buildings!C4920</f>
        <v>459.65932762250299</v>
      </c>
      <c r="D4924" s="15">
        <f>Buildings!D4920</f>
        <v>6.5121874999999996</v>
      </c>
      <c r="E4924" s="4">
        <f t="shared" si="152"/>
        <v>2</v>
      </c>
      <c r="F4924" s="5">
        <f t="shared" si="153"/>
        <v>919.31865524500597</v>
      </c>
    </row>
    <row r="4925" spans="1:6" x14ac:dyDescent="0.3">
      <c r="A4925" t="str">
        <f>Buildings!A4921</f>
        <v>2019_925</v>
      </c>
      <c r="B4925" s="4">
        <f>Buildings!B4921</f>
        <v>2019</v>
      </c>
      <c r="C4925" s="5">
        <f>Buildings!C4921</f>
        <v>257.41391888819601</v>
      </c>
      <c r="D4925" s="15">
        <f>Buildings!D4921</f>
        <v>7.4698660714285703</v>
      </c>
      <c r="E4925" s="4">
        <f t="shared" si="152"/>
        <v>2</v>
      </c>
      <c r="F4925" s="5">
        <f t="shared" si="153"/>
        <v>514.82783777639202</v>
      </c>
    </row>
    <row r="4926" spans="1:6" x14ac:dyDescent="0.3">
      <c r="A4926" t="str">
        <f>Buildings!A4922</f>
        <v>2019_926</v>
      </c>
      <c r="B4926" s="4">
        <f>Buildings!B4922</f>
        <v>2019</v>
      </c>
      <c r="C4926" s="5">
        <f>Buildings!C4922</f>
        <v>202.21652066986999</v>
      </c>
      <c r="D4926" s="15">
        <f>Buildings!D4922</f>
        <v>3.7997159090909101</v>
      </c>
      <c r="E4926" s="4">
        <f t="shared" si="152"/>
        <v>1</v>
      </c>
      <c r="F4926" s="5">
        <f t="shared" si="153"/>
        <v>202.21652066986999</v>
      </c>
    </row>
    <row r="4927" spans="1:6" x14ac:dyDescent="0.3">
      <c r="A4927" t="str">
        <f>Buildings!A4923</f>
        <v>2019_927</v>
      </c>
      <c r="B4927" s="4">
        <f>Buildings!B4923</f>
        <v>2019</v>
      </c>
      <c r="C4927" s="5">
        <f>Buildings!C4923</f>
        <v>938.09136829711497</v>
      </c>
      <c r="D4927" s="15">
        <f>Buildings!D4923</f>
        <v>4.9672181372548998</v>
      </c>
      <c r="E4927" s="4">
        <f t="shared" si="152"/>
        <v>1</v>
      </c>
      <c r="F4927" s="5">
        <f t="shared" si="153"/>
        <v>938.09136829711497</v>
      </c>
    </row>
    <row r="4928" spans="1:6" x14ac:dyDescent="0.3">
      <c r="A4928" t="str">
        <f>Buildings!A4924</f>
        <v>2019_928</v>
      </c>
      <c r="B4928" s="4">
        <f>Buildings!B4924</f>
        <v>2019</v>
      </c>
      <c r="C4928" s="5">
        <f>Buildings!C4924</f>
        <v>294.17910208739301</v>
      </c>
      <c r="D4928" s="15">
        <f>Buildings!D4924</f>
        <v>5.173828125</v>
      </c>
      <c r="E4928" s="4">
        <f t="shared" si="152"/>
        <v>1</v>
      </c>
      <c r="F4928" s="5">
        <f t="shared" si="153"/>
        <v>294.17910208739301</v>
      </c>
    </row>
    <row r="4929" spans="1:6" x14ac:dyDescent="0.3">
      <c r="A4929" t="str">
        <f>Buildings!A4925</f>
        <v>2019_929</v>
      </c>
      <c r="B4929" s="4">
        <f>Buildings!B4925</f>
        <v>2019</v>
      </c>
      <c r="C4929" s="5">
        <f>Buildings!C4925</f>
        <v>128.692430827766</v>
      </c>
      <c r="D4929" s="15">
        <f>Buildings!D4925</f>
        <v>3.3984375</v>
      </c>
      <c r="E4929" s="4">
        <f t="shared" si="152"/>
        <v>1</v>
      </c>
      <c r="F4929" s="5">
        <f t="shared" si="153"/>
        <v>128.692430827766</v>
      </c>
    </row>
    <row r="4930" spans="1:6" x14ac:dyDescent="0.3">
      <c r="A4930" t="str">
        <f>Buildings!A4926</f>
        <v>2019_930</v>
      </c>
      <c r="B4930" s="4">
        <f>Buildings!B4926</f>
        <v>2019</v>
      </c>
      <c r="C4930" s="5">
        <f>Buildings!C4926</f>
        <v>147.15014389902399</v>
      </c>
      <c r="D4930" s="15">
        <f>Buildings!D4926</f>
        <v>5.109375</v>
      </c>
      <c r="E4930" s="4">
        <f t="shared" si="152"/>
        <v>1</v>
      </c>
      <c r="F4930" s="5">
        <f t="shared" si="153"/>
        <v>147.15014389902399</v>
      </c>
    </row>
    <row r="4931" spans="1:6" x14ac:dyDescent="0.3">
      <c r="A4931" t="str">
        <f>Buildings!A4927</f>
        <v>2019_931</v>
      </c>
      <c r="B4931" s="4">
        <f>Buildings!B4927</f>
        <v>2019</v>
      </c>
      <c r="C4931" s="5">
        <f>Buildings!C4927</f>
        <v>36.710925500839899</v>
      </c>
      <c r="D4931" s="15">
        <f>Buildings!D4927</f>
        <v>3.37109375</v>
      </c>
      <c r="E4931" s="4">
        <f t="shared" si="152"/>
        <v>1</v>
      </c>
      <c r="F4931" s="5">
        <f t="shared" si="153"/>
        <v>36.710925500839899</v>
      </c>
    </row>
    <row r="4932" spans="1:6" x14ac:dyDescent="0.3">
      <c r="A4932" t="str">
        <f>Buildings!A4928</f>
        <v>2019_932</v>
      </c>
      <c r="B4932" s="4">
        <f>Buildings!B4928</f>
        <v>2019</v>
      </c>
      <c r="C4932" s="5">
        <f>Buildings!C4928</f>
        <v>1655.34193282761</v>
      </c>
      <c r="D4932" s="15">
        <f>Buildings!D4928</f>
        <v>6.0289062500000004</v>
      </c>
      <c r="E4932" s="4">
        <f t="shared" si="152"/>
        <v>2</v>
      </c>
      <c r="F4932" s="5">
        <f t="shared" si="153"/>
        <v>3310.68386565522</v>
      </c>
    </row>
    <row r="4933" spans="1:6" x14ac:dyDescent="0.3">
      <c r="A4933" t="str">
        <f>Buildings!A4929</f>
        <v>2019_933</v>
      </c>
      <c r="B4933" s="4">
        <f>Buildings!B4929</f>
        <v>2019</v>
      </c>
      <c r="C4933" s="5">
        <f>Buildings!C4929</f>
        <v>515.09675292484496</v>
      </c>
      <c r="D4933" s="15">
        <f>Buildings!D4929</f>
        <v>6.3038504464285703</v>
      </c>
      <c r="E4933" s="4">
        <f t="shared" si="152"/>
        <v>2</v>
      </c>
      <c r="F4933" s="5">
        <f t="shared" si="153"/>
        <v>1030.1935058496899</v>
      </c>
    </row>
    <row r="4934" spans="1:6" x14ac:dyDescent="0.3">
      <c r="A4934" t="str">
        <f>Buildings!A4930</f>
        <v>2019_934</v>
      </c>
      <c r="B4934" s="4">
        <f>Buildings!B4930</f>
        <v>2019</v>
      </c>
      <c r="C4934" s="5">
        <f>Buildings!C4930</f>
        <v>331.03559156507299</v>
      </c>
      <c r="D4934" s="15">
        <f>Buildings!D4930</f>
        <v>5.6666666666666696</v>
      </c>
      <c r="E4934" s="4">
        <f t="shared" si="152"/>
        <v>1</v>
      </c>
      <c r="F4934" s="5">
        <f t="shared" si="153"/>
        <v>331.03559156507299</v>
      </c>
    </row>
    <row r="4935" spans="1:6" x14ac:dyDescent="0.3">
      <c r="A4935" t="str">
        <f>Buildings!A4931</f>
        <v>2019_935</v>
      </c>
      <c r="B4935" s="4">
        <f>Buildings!B4931</f>
        <v>2019</v>
      </c>
      <c r="C4935" s="5">
        <f>Buildings!C4931</f>
        <v>404.73518055863701</v>
      </c>
      <c r="D4935" s="15">
        <f>Buildings!D4931</f>
        <v>5.79296875</v>
      </c>
      <c r="E4935" s="4">
        <f t="shared" ref="E4935:E4998" si="154">MAX(1,FLOOR(D4935/$B$3,1))</f>
        <v>1</v>
      </c>
      <c r="F4935" s="5">
        <f t="shared" ref="F4935:F4998" si="155">C4935*E4935</f>
        <v>404.73518055863701</v>
      </c>
    </row>
    <row r="4936" spans="1:6" x14ac:dyDescent="0.3">
      <c r="A4936" t="str">
        <f>Buildings!A4932</f>
        <v>2019_936</v>
      </c>
      <c r="B4936" s="4">
        <f>Buildings!B4932</f>
        <v>2019</v>
      </c>
      <c r="C4936" s="5">
        <f>Buildings!C4932</f>
        <v>422.94084810465603</v>
      </c>
      <c r="D4936" s="15">
        <f>Buildings!D4932</f>
        <v>6.0733695652173898</v>
      </c>
      <c r="E4936" s="4">
        <f t="shared" si="154"/>
        <v>2</v>
      </c>
      <c r="F4936" s="5">
        <f t="shared" si="155"/>
        <v>845.88169620931205</v>
      </c>
    </row>
    <row r="4937" spans="1:6" x14ac:dyDescent="0.3">
      <c r="A4937" t="str">
        <f>Buildings!A4933</f>
        <v>2019_937</v>
      </c>
      <c r="B4937" s="4">
        <f>Buildings!B4933</f>
        <v>2019</v>
      </c>
      <c r="C4937" s="5">
        <f>Buildings!C4933</f>
        <v>349.41163389571</v>
      </c>
      <c r="D4937" s="15">
        <f>Buildings!D4933</f>
        <v>5.6615953947368398</v>
      </c>
      <c r="E4937" s="4">
        <f t="shared" si="154"/>
        <v>1</v>
      </c>
      <c r="F4937" s="5">
        <f t="shared" si="155"/>
        <v>349.41163389571</v>
      </c>
    </row>
    <row r="4938" spans="1:6" x14ac:dyDescent="0.3">
      <c r="A4938" t="str">
        <f>Buildings!A4934</f>
        <v>2019_938</v>
      </c>
      <c r="B4938" s="4">
        <f>Buildings!B4934</f>
        <v>2019</v>
      </c>
      <c r="C4938" s="5">
        <f>Buildings!C4934</f>
        <v>110.34192901477201</v>
      </c>
      <c r="D4938" s="15">
        <f>Buildings!D4934</f>
        <v>4.4778645833333304</v>
      </c>
      <c r="E4938" s="4">
        <f t="shared" si="154"/>
        <v>1</v>
      </c>
      <c r="F4938" s="5">
        <f t="shared" si="155"/>
        <v>110.34192901477201</v>
      </c>
    </row>
    <row r="4939" spans="1:6" x14ac:dyDescent="0.3">
      <c r="A4939" t="str">
        <f>Buildings!A4935</f>
        <v>2019_939</v>
      </c>
      <c r="B4939" s="4">
        <f>Buildings!B4935</f>
        <v>2019</v>
      </c>
      <c r="C4939" s="5">
        <f>Buildings!C4935</f>
        <v>864.34616247378301</v>
      </c>
      <c r="D4939" s="15">
        <f>Buildings!D4935</f>
        <v>6.6245013297872299</v>
      </c>
      <c r="E4939" s="4">
        <f t="shared" si="154"/>
        <v>2</v>
      </c>
      <c r="F4939" s="5">
        <f t="shared" si="155"/>
        <v>1728.692324947566</v>
      </c>
    </row>
    <row r="4940" spans="1:6" x14ac:dyDescent="0.3">
      <c r="A4940" t="str">
        <f>Buildings!A4936</f>
        <v>2019_940</v>
      </c>
      <c r="B4940" s="4">
        <f>Buildings!B4936</f>
        <v>2019</v>
      </c>
      <c r="C4940" s="5">
        <f>Buildings!C4936</f>
        <v>55.223908577114301</v>
      </c>
      <c r="D4940" s="15">
        <f>Buildings!D4936</f>
        <v>4.9296875</v>
      </c>
      <c r="E4940" s="4">
        <f t="shared" si="154"/>
        <v>1</v>
      </c>
      <c r="F4940" s="5">
        <f t="shared" si="155"/>
        <v>55.223908577114301</v>
      </c>
    </row>
    <row r="4941" spans="1:6" x14ac:dyDescent="0.3">
      <c r="A4941" t="str">
        <f>Buildings!A4937</f>
        <v>2019_941</v>
      </c>
      <c r="B4941" s="4">
        <f>Buildings!B4937</f>
        <v>2019</v>
      </c>
      <c r="C4941" s="5">
        <f>Buildings!C4937</f>
        <v>73.447983396239593</v>
      </c>
      <c r="D4941" s="15">
        <f>Buildings!D4937</f>
        <v>3.0078125</v>
      </c>
      <c r="E4941" s="4">
        <f t="shared" si="154"/>
        <v>1</v>
      </c>
      <c r="F4941" s="5">
        <f t="shared" si="155"/>
        <v>73.447983396239593</v>
      </c>
    </row>
    <row r="4942" spans="1:6" x14ac:dyDescent="0.3">
      <c r="A4942" t="str">
        <f>Buildings!A4938</f>
        <v>2019_942</v>
      </c>
      <c r="B4942" s="4">
        <f>Buildings!B4938</f>
        <v>2019</v>
      </c>
      <c r="C4942" s="5">
        <f>Buildings!C4938</f>
        <v>643.52098494674999</v>
      </c>
      <c r="D4942" s="15">
        <f>Buildings!D4938</f>
        <v>6.3604910714285703</v>
      </c>
      <c r="E4942" s="4">
        <f t="shared" si="154"/>
        <v>2</v>
      </c>
      <c r="F4942" s="5">
        <f t="shared" si="155"/>
        <v>1287.0419698935</v>
      </c>
    </row>
    <row r="4943" spans="1:6" x14ac:dyDescent="0.3">
      <c r="A4943" t="str">
        <f>Buildings!A4939</f>
        <v>2019_943</v>
      </c>
      <c r="B4943" s="4">
        <f>Buildings!B4939</f>
        <v>2019</v>
      </c>
      <c r="C4943" s="5">
        <f>Buildings!C4939</f>
        <v>367.77141888998398</v>
      </c>
      <c r="D4943" s="15">
        <f>Buildings!D4939</f>
        <v>5.3839843749999998</v>
      </c>
      <c r="E4943" s="4">
        <f t="shared" si="154"/>
        <v>1</v>
      </c>
      <c r="F4943" s="5">
        <f t="shared" si="155"/>
        <v>367.77141888998398</v>
      </c>
    </row>
    <row r="4944" spans="1:6" x14ac:dyDescent="0.3">
      <c r="A4944" t="str">
        <f>Buildings!A4940</f>
        <v>2019_944</v>
      </c>
      <c r="B4944" s="4">
        <f>Buildings!B4940</f>
        <v>2019</v>
      </c>
      <c r="C4944" s="5">
        <f>Buildings!C4940</f>
        <v>533.45679793320596</v>
      </c>
      <c r="D4944" s="15">
        <f>Buildings!D4940</f>
        <v>5.7454202586206904</v>
      </c>
      <c r="E4944" s="4">
        <f t="shared" si="154"/>
        <v>1</v>
      </c>
      <c r="F4944" s="5">
        <f t="shared" si="155"/>
        <v>533.45679793320596</v>
      </c>
    </row>
    <row r="4945" spans="1:6" x14ac:dyDescent="0.3">
      <c r="A4945" t="str">
        <f>Buildings!A4941</f>
        <v>2019_945</v>
      </c>
      <c r="B4945" s="4">
        <f>Buildings!B4941</f>
        <v>2019</v>
      </c>
      <c r="C4945" s="5">
        <f>Buildings!C4941</f>
        <v>514.94868438411504</v>
      </c>
      <c r="D4945" s="15">
        <f>Buildings!D4941</f>
        <v>4.83147321428571</v>
      </c>
      <c r="E4945" s="4">
        <f t="shared" si="154"/>
        <v>1</v>
      </c>
      <c r="F4945" s="5">
        <f t="shared" si="155"/>
        <v>514.94868438411504</v>
      </c>
    </row>
    <row r="4946" spans="1:6" x14ac:dyDescent="0.3">
      <c r="A4946" t="str">
        <f>Buildings!A4942</f>
        <v>2019_946</v>
      </c>
      <c r="B4946" s="4">
        <f>Buildings!B4942</f>
        <v>2019</v>
      </c>
      <c r="C4946" s="5">
        <f>Buildings!C4942</f>
        <v>36.696196705102899</v>
      </c>
      <c r="D4946" s="15">
        <f>Buildings!D4942</f>
        <v>4.9609375</v>
      </c>
      <c r="E4946" s="4">
        <f t="shared" si="154"/>
        <v>1</v>
      </c>
      <c r="F4946" s="5">
        <f t="shared" si="155"/>
        <v>36.696196705102899</v>
      </c>
    </row>
    <row r="4947" spans="1:6" x14ac:dyDescent="0.3">
      <c r="A4947" t="str">
        <f>Buildings!A4943</f>
        <v>2019_947</v>
      </c>
      <c r="B4947" s="4">
        <f>Buildings!B4943</f>
        <v>2019</v>
      </c>
      <c r="C4947" s="5">
        <f>Buildings!C4943</f>
        <v>588.537574860267</v>
      </c>
      <c r="D4947" s="15">
        <f>Buildings!D4943</f>
        <v>6.527587890625</v>
      </c>
      <c r="E4947" s="4">
        <f t="shared" si="154"/>
        <v>2</v>
      </c>
      <c r="F4947" s="5">
        <f t="shared" si="155"/>
        <v>1177.075149720534</v>
      </c>
    </row>
    <row r="4948" spans="1:6" x14ac:dyDescent="0.3">
      <c r="A4948" t="str">
        <f>Buildings!A4944</f>
        <v>2019_948</v>
      </c>
      <c r="B4948" s="4">
        <f>Buildings!B4944</f>
        <v>2019</v>
      </c>
      <c r="C4948" s="5">
        <f>Buildings!C4944</f>
        <v>147.048108682036</v>
      </c>
      <c r="D4948" s="15">
        <f>Buildings!D4944</f>
        <v>5.4462890625</v>
      </c>
      <c r="E4948" s="4">
        <f t="shared" si="154"/>
        <v>1</v>
      </c>
      <c r="F4948" s="5">
        <f t="shared" si="155"/>
        <v>147.048108682036</v>
      </c>
    </row>
    <row r="4949" spans="1:6" x14ac:dyDescent="0.3">
      <c r="A4949" t="str">
        <f>Buildings!A4945</f>
        <v>2019_949</v>
      </c>
      <c r="B4949" s="4">
        <f>Buildings!B4945</f>
        <v>2019</v>
      </c>
      <c r="C4949" s="5">
        <f>Buildings!C4945</f>
        <v>202.29028360266199</v>
      </c>
      <c r="D4949" s="15">
        <f>Buildings!D4945</f>
        <v>6.5731534090909101</v>
      </c>
      <c r="E4949" s="4">
        <f t="shared" si="154"/>
        <v>2</v>
      </c>
      <c r="F4949" s="5">
        <f t="shared" si="155"/>
        <v>404.58056720532397</v>
      </c>
    </row>
    <row r="4950" spans="1:6" x14ac:dyDescent="0.3">
      <c r="A4950" t="str">
        <f>Buildings!A4946</f>
        <v>2019_950</v>
      </c>
      <c r="B4950" s="4">
        <f>Buildings!B4946</f>
        <v>2019</v>
      </c>
      <c r="C4950" s="5">
        <f>Buildings!C4946</f>
        <v>18.459385646507101</v>
      </c>
      <c r="D4950" s="15">
        <f>Buildings!D4946</f>
        <v>5.5234375</v>
      </c>
      <c r="E4950" s="4">
        <f t="shared" si="154"/>
        <v>1</v>
      </c>
      <c r="F4950" s="5">
        <f t="shared" si="155"/>
        <v>18.459385646507101</v>
      </c>
    </row>
    <row r="4951" spans="1:6" x14ac:dyDescent="0.3">
      <c r="A4951" t="str">
        <f>Buildings!A4947</f>
        <v>2019_951</v>
      </c>
      <c r="B4951" s="4">
        <f>Buildings!B4947</f>
        <v>2019</v>
      </c>
      <c r="C4951" s="5">
        <f>Buildings!C4947</f>
        <v>331.30715689808102</v>
      </c>
      <c r="D4951" s="15">
        <f>Buildings!D4947</f>
        <v>8.0073784722222197</v>
      </c>
      <c r="E4951" s="4">
        <f t="shared" si="154"/>
        <v>2</v>
      </c>
      <c r="F4951" s="5">
        <f t="shared" si="155"/>
        <v>662.61431379616204</v>
      </c>
    </row>
    <row r="4952" spans="1:6" x14ac:dyDescent="0.3">
      <c r="A4952" t="str">
        <f>Buildings!A4948</f>
        <v>2019_952</v>
      </c>
      <c r="B4952" s="4">
        <f>Buildings!B4948</f>
        <v>2019</v>
      </c>
      <c r="C4952" s="5">
        <f>Buildings!C4948</f>
        <v>294.18067703023598</v>
      </c>
      <c r="D4952" s="15">
        <f>Buildings!D4948</f>
        <v>6.55517578125</v>
      </c>
      <c r="E4952" s="4">
        <f t="shared" si="154"/>
        <v>2</v>
      </c>
      <c r="F4952" s="5">
        <f t="shared" si="155"/>
        <v>588.36135406047197</v>
      </c>
    </row>
    <row r="4953" spans="1:6" x14ac:dyDescent="0.3">
      <c r="A4953" t="str">
        <f>Buildings!A4949</f>
        <v>2019_953</v>
      </c>
      <c r="B4953" s="4">
        <f>Buildings!B4949</f>
        <v>2019</v>
      </c>
      <c r="C4953" s="5">
        <f>Buildings!C4949</f>
        <v>275.87544387672102</v>
      </c>
      <c r="D4953" s="15">
        <f>Buildings!D4949</f>
        <v>7.1302083333333304</v>
      </c>
      <c r="E4953" s="4">
        <f t="shared" si="154"/>
        <v>2</v>
      </c>
      <c r="F4953" s="5">
        <f t="shared" si="155"/>
        <v>551.75088775344204</v>
      </c>
    </row>
    <row r="4954" spans="1:6" x14ac:dyDescent="0.3">
      <c r="A4954" t="str">
        <f>Buildings!A4950</f>
        <v>2019_954</v>
      </c>
      <c r="B4954" s="4">
        <f>Buildings!B4950</f>
        <v>2019</v>
      </c>
      <c r="C4954" s="5">
        <f>Buildings!C4950</f>
        <v>404.57654239423601</v>
      </c>
      <c r="D4954" s="15">
        <f>Buildings!D4950</f>
        <v>4.5653409090909101</v>
      </c>
      <c r="E4954" s="4">
        <f t="shared" si="154"/>
        <v>1</v>
      </c>
      <c r="F4954" s="5">
        <f t="shared" si="155"/>
        <v>404.57654239423601</v>
      </c>
    </row>
    <row r="4955" spans="1:6" x14ac:dyDescent="0.3">
      <c r="A4955" t="str">
        <f>Buildings!A4951</f>
        <v>2019_955</v>
      </c>
      <c r="B4955" s="4">
        <f>Buildings!B4951</f>
        <v>2019</v>
      </c>
      <c r="C4955" s="5">
        <f>Buildings!C4951</f>
        <v>735.55308953765802</v>
      </c>
      <c r="D4955" s="15">
        <f>Buildings!D4951</f>
        <v>4.751953125</v>
      </c>
      <c r="E4955" s="4">
        <f t="shared" si="154"/>
        <v>1</v>
      </c>
      <c r="F4955" s="5">
        <f t="shared" si="155"/>
        <v>735.55308953765802</v>
      </c>
    </row>
    <row r="4956" spans="1:6" x14ac:dyDescent="0.3">
      <c r="A4956" t="str">
        <f>Buildings!A4952</f>
        <v>2019_956</v>
      </c>
      <c r="B4956" s="4">
        <f>Buildings!B4952</f>
        <v>2019</v>
      </c>
      <c r="C4956" s="5">
        <f>Buildings!C4952</f>
        <v>772.28418799117196</v>
      </c>
      <c r="D4956" s="15">
        <f>Buildings!D4952</f>
        <v>4.8009672619047601</v>
      </c>
      <c r="E4956" s="4">
        <f t="shared" si="154"/>
        <v>1</v>
      </c>
      <c r="F4956" s="5">
        <f t="shared" si="155"/>
        <v>772.28418799117196</v>
      </c>
    </row>
    <row r="4957" spans="1:6" x14ac:dyDescent="0.3">
      <c r="A4957" t="str">
        <f>Buildings!A4953</f>
        <v>2019_957</v>
      </c>
      <c r="B4957" s="4">
        <f>Buildings!B4953</f>
        <v>2019</v>
      </c>
      <c r="C4957" s="5">
        <f>Buildings!C4953</f>
        <v>275.86334536969702</v>
      </c>
      <c r="D4957" s="15">
        <f>Buildings!D4953</f>
        <v>7.6437499999999998</v>
      </c>
      <c r="E4957" s="4">
        <f t="shared" si="154"/>
        <v>2</v>
      </c>
      <c r="F4957" s="5">
        <f t="shared" si="155"/>
        <v>551.72669073939403</v>
      </c>
    </row>
    <row r="4958" spans="1:6" x14ac:dyDescent="0.3">
      <c r="A4958" t="str">
        <f>Buildings!A4954</f>
        <v>2019_958</v>
      </c>
      <c r="B4958" s="4">
        <f>Buildings!B4954</f>
        <v>2019</v>
      </c>
      <c r="C4958" s="5">
        <f>Buildings!C4954</f>
        <v>367.76785016804899</v>
      </c>
      <c r="D4958" s="15">
        <f>Buildings!D4954</f>
        <v>7.2511718749999998</v>
      </c>
      <c r="E4958" s="4">
        <f t="shared" si="154"/>
        <v>2</v>
      </c>
      <c r="F4958" s="5">
        <f t="shared" si="155"/>
        <v>735.53570033609799</v>
      </c>
    </row>
    <row r="4959" spans="1:6" x14ac:dyDescent="0.3">
      <c r="A4959" t="str">
        <f>Buildings!A4955</f>
        <v>2019_959</v>
      </c>
      <c r="B4959" s="4">
        <f>Buildings!B4955</f>
        <v>2019</v>
      </c>
      <c r="C4959" s="5">
        <f>Buildings!C4955</f>
        <v>110.34110723808401</v>
      </c>
      <c r="D4959" s="15">
        <f>Buildings!D4955</f>
        <v>3.45703125</v>
      </c>
      <c r="E4959" s="4">
        <f t="shared" si="154"/>
        <v>1</v>
      </c>
      <c r="F4959" s="5">
        <f t="shared" si="155"/>
        <v>110.34110723808401</v>
      </c>
    </row>
    <row r="4960" spans="1:6" x14ac:dyDescent="0.3">
      <c r="A4960" t="str">
        <f>Buildings!A4956</f>
        <v>2019_960</v>
      </c>
      <c r="B4960" s="4">
        <f>Buildings!B4956</f>
        <v>2019</v>
      </c>
      <c r="C4960" s="5">
        <f>Buildings!C4956</f>
        <v>183.73533559590601</v>
      </c>
      <c r="D4960" s="15">
        <f>Buildings!D4956</f>
        <v>3.9515625000000001</v>
      </c>
      <c r="E4960" s="4">
        <f t="shared" si="154"/>
        <v>1</v>
      </c>
      <c r="F4960" s="5">
        <f t="shared" si="155"/>
        <v>183.73533559590601</v>
      </c>
    </row>
    <row r="4961" spans="1:6" x14ac:dyDescent="0.3">
      <c r="A4961" t="str">
        <f>Buildings!A4957</f>
        <v>2019_961</v>
      </c>
      <c r="B4961" s="4">
        <f>Buildings!B4957</f>
        <v>2019</v>
      </c>
      <c r="C4961" s="5">
        <f>Buildings!C4957</f>
        <v>496.16417586803402</v>
      </c>
      <c r="D4961" s="15">
        <f>Buildings!D4957</f>
        <v>5.80844907407407</v>
      </c>
      <c r="E4961" s="4">
        <f t="shared" si="154"/>
        <v>1</v>
      </c>
      <c r="F4961" s="5">
        <f t="shared" si="155"/>
        <v>496.16417586803402</v>
      </c>
    </row>
    <row r="4962" spans="1:6" x14ac:dyDescent="0.3">
      <c r="A4962" t="str">
        <f>Buildings!A4958</f>
        <v>2019_962</v>
      </c>
      <c r="B4962" s="4">
        <f>Buildings!B4958</f>
        <v>2019</v>
      </c>
      <c r="C4962" s="5">
        <f>Buildings!C4958</f>
        <v>73.624902542680502</v>
      </c>
      <c r="D4962" s="15">
        <f>Buildings!D4958</f>
        <v>3.30078125</v>
      </c>
      <c r="E4962" s="4">
        <f t="shared" si="154"/>
        <v>1</v>
      </c>
      <c r="F4962" s="5">
        <f t="shared" si="155"/>
        <v>73.624902542680502</v>
      </c>
    </row>
    <row r="4963" spans="1:6" x14ac:dyDescent="0.3">
      <c r="A4963" t="str">
        <f>Buildings!A4959</f>
        <v>2019_963</v>
      </c>
      <c r="B4963" s="4">
        <f>Buildings!B4959</f>
        <v>2019</v>
      </c>
      <c r="C4963" s="5">
        <f>Buildings!C4959</f>
        <v>496.60230456292601</v>
      </c>
      <c r="D4963" s="15">
        <f>Buildings!D4959</f>
        <v>6.3935185185185199</v>
      </c>
      <c r="E4963" s="4">
        <f t="shared" si="154"/>
        <v>2</v>
      </c>
      <c r="F4963" s="5">
        <f t="shared" si="155"/>
        <v>993.20460912585202</v>
      </c>
    </row>
    <row r="4964" spans="1:6" x14ac:dyDescent="0.3">
      <c r="A4964" t="str">
        <f>Buildings!A4960</f>
        <v>2019_964</v>
      </c>
      <c r="B4964" s="4">
        <f>Buildings!B4960</f>
        <v>2019</v>
      </c>
      <c r="C4964" s="5">
        <f>Buildings!C4960</f>
        <v>404.638411901891</v>
      </c>
      <c r="D4964" s="15">
        <f>Buildings!D4960</f>
        <v>4.2322443181818201</v>
      </c>
      <c r="E4964" s="4">
        <f t="shared" si="154"/>
        <v>1</v>
      </c>
      <c r="F4964" s="5">
        <f t="shared" si="155"/>
        <v>404.638411901891</v>
      </c>
    </row>
    <row r="4965" spans="1:6" x14ac:dyDescent="0.3">
      <c r="A4965" t="str">
        <f>Buildings!A4961</f>
        <v>2019_965</v>
      </c>
      <c r="B4965" s="4">
        <f>Buildings!B4961</f>
        <v>2019</v>
      </c>
      <c r="C4965" s="5">
        <f>Buildings!C4961</f>
        <v>441.35443689301599</v>
      </c>
      <c r="D4965" s="15">
        <f>Buildings!D4961</f>
        <v>5.8837890625</v>
      </c>
      <c r="E4965" s="4">
        <f t="shared" si="154"/>
        <v>1</v>
      </c>
      <c r="F4965" s="5">
        <f t="shared" si="155"/>
        <v>441.35443689301599</v>
      </c>
    </row>
    <row r="4966" spans="1:6" x14ac:dyDescent="0.3">
      <c r="A4966" t="str">
        <f>Buildings!A4962</f>
        <v>2019_966</v>
      </c>
      <c r="B4966" s="4">
        <f>Buildings!B4962</f>
        <v>2019</v>
      </c>
      <c r="C4966" s="5">
        <f>Buildings!C4962</f>
        <v>128.640937341377</v>
      </c>
      <c r="D4966" s="15">
        <f>Buildings!D4962</f>
        <v>5.4698660714285703</v>
      </c>
      <c r="E4966" s="4">
        <f t="shared" si="154"/>
        <v>1</v>
      </c>
      <c r="F4966" s="5">
        <f t="shared" si="155"/>
        <v>128.640937341377</v>
      </c>
    </row>
    <row r="4967" spans="1:6" x14ac:dyDescent="0.3">
      <c r="A4967" t="str">
        <f>Buildings!A4963</f>
        <v>2019_967</v>
      </c>
      <c r="B4967" s="4">
        <f>Buildings!B4963</f>
        <v>2019</v>
      </c>
      <c r="C4967" s="5">
        <f>Buildings!C4963</f>
        <v>367.827003441751</v>
      </c>
      <c r="D4967" s="15">
        <f>Buildings!D4963</f>
        <v>5.1187500000000004</v>
      </c>
      <c r="E4967" s="4">
        <f t="shared" si="154"/>
        <v>1</v>
      </c>
      <c r="F4967" s="5">
        <f t="shared" si="155"/>
        <v>367.827003441751</v>
      </c>
    </row>
    <row r="4968" spans="1:6" x14ac:dyDescent="0.3">
      <c r="A4968" t="str">
        <f>Buildings!A4964</f>
        <v>2019_968</v>
      </c>
      <c r="B4968" s="4">
        <f>Buildings!B4964</f>
        <v>2019</v>
      </c>
      <c r="C4968" s="5">
        <f>Buildings!C4964</f>
        <v>165.626715645194</v>
      </c>
      <c r="D4968" s="15">
        <f>Buildings!D4964</f>
        <v>6.1927083333333304</v>
      </c>
      <c r="E4968" s="4">
        <f t="shared" si="154"/>
        <v>2</v>
      </c>
      <c r="F4968" s="5">
        <f t="shared" si="155"/>
        <v>331.25343129038799</v>
      </c>
    </row>
    <row r="4969" spans="1:6" x14ac:dyDescent="0.3">
      <c r="A4969" t="str">
        <f>Buildings!A4965</f>
        <v>2019_969</v>
      </c>
      <c r="B4969" s="4">
        <f>Buildings!B4965</f>
        <v>2019</v>
      </c>
      <c r="C4969" s="5">
        <f>Buildings!C4965</f>
        <v>128.68791905418001</v>
      </c>
      <c r="D4969" s="15">
        <f>Buildings!D4965</f>
        <v>5.16741071428571</v>
      </c>
      <c r="E4969" s="4">
        <f t="shared" si="154"/>
        <v>1</v>
      </c>
      <c r="F4969" s="5">
        <f t="shared" si="155"/>
        <v>128.68791905418001</v>
      </c>
    </row>
    <row r="4970" spans="1:6" x14ac:dyDescent="0.3">
      <c r="A4970" t="str">
        <f>Buildings!A4966</f>
        <v>2019_970</v>
      </c>
      <c r="B4970" s="4">
        <f>Buildings!B4966</f>
        <v>2019</v>
      </c>
      <c r="C4970" s="5">
        <f>Buildings!C4966</f>
        <v>202.23420611303399</v>
      </c>
      <c r="D4970" s="15">
        <f>Buildings!D4966</f>
        <v>4.2151988636363598</v>
      </c>
      <c r="E4970" s="4">
        <f t="shared" si="154"/>
        <v>1</v>
      </c>
      <c r="F4970" s="5">
        <f t="shared" si="155"/>
        <v>202.23420611303399</v>
      </c>
    </row>
    <row r="4971" spans="1:6" x14ac:dyDescent="0.3">
      <c r="A4971" t="str">
        <f>Buildings!A4967</f>
        <v>2019_971</v>
      </c>
      <c r="B4971" s="4">
        <f>Buildings!B4967</f>
        <v>2019</v>
      </c>
      <c r="C4971" s="5">
        <f>Buildings!C4967</f>
        <v>220.80661351233701</v>
      </c>
      <c r="D4971" s="15">
        <f>Buildings!D4967</f>
        <v>6.224609375</v>
      </c>
      <c r="E4971" s="4">
        <f t="shared" si="154"/>
        <v>2</v>
      </c>
      <c r="F4971" s="5">
        <f t="shared" si="155"/>
        <v>441.61322702467402</v>
      </c>
    </row>
    <row r="4972" spans="1:6" x14ac:dyDescent="0.3">
      <c r="A4972" t="str">
        <f>Buildings!A4968</f>
        <v>2019_972</v>
      </c>
      <c r="B4972" s="4">
        <f>Buildings!B4968</f>
        <v>2019</v>
      </c>
      <c r="C4972" s="5">
        <f>Buildings!C4968</f>
        <v>514.80929304845597</v>
      </c>
      <c r="D4972" s="15">
        <f>Buildings!D4968</f>
        <v>6.0128348214285703</v>
      </c>
      <c r="E4972" s="4">
        <f t="shared" si="154"/>
        <v>2</v>
      </c>
      <c r="F4972" s="5">
        <f t="shared" si="155"/>
        <v>1029.6185860969119</v>
      </c>
    </row>
    <row r="4973" spans="1:6" x14ac:dyDescent="0.3">
      <c r="A4973" t="str">
        <f>Buildings!A4969</f>
        <v>2019_973</v>
      </c>
      <c r="B4973" s="4">
        <f>Buildings!B4969</f>
        <v>2019</v>
      </c>
      <c r="C4973" s="5">
        <f>Buildings!C4969</f>
        <v>220.54596993327101</v>
      </c>
      <c r="D4973" s="15">
        <f>Buildings!D4969</f>
        <v>6.0618489583333304</v>
      </c>
      <c r="E4973" s="4">
        <f t="shared" si="154"/>
        <v>2</v>
      </c>
      <c r="F4973" s="5">
        <f t="shared" si="155"/>
        <v>441.09193986654202</v>
      </c>
    </row>
    <row r="4974" spans="1:6" x14ac:dyDescent="0.3">
      <c r="A4974" t="str">
        <f>Buildings!A4970</f>
        <v>2019_974</v>
      </c>
      <c r="B4974" s="4">
        <f>Buildings!B4970</f>
        <v>2019</v>
      </c>
      <c r="C4974" s="5">
        <f>Buildings!C4970</f>
        <v>514.94586665462703</v>
      </c>
      <c r="D4974" s="15">
        <f>Buildings!D4970</f>
        <v>8.5114397321428594</v>
      </c>
      <c r="E4974" s="4">
        <f t="shared" si="154"/>
        <v>2</v>
      </c>
      <c r="F4974" s="5">
        <f t="shared" si="155"/>
        <v>1029.8917333092541</v>
      </c>
    </row>
    <row r="4975" spans="1:6" x14ac:dyDescent="0.3">
      <c r="A4975" t="str">
        <f>Buildings!A4971</f>
        <v>2019_975</v>
      </c>
      <c r="B4975" s="4">
        <f>Buildings!B4971</f>
        <v>2019</v>
      </c>
      <c r="C4975" s="5">
        <f>Buildings!C4971</f>
        <v>753.97675250005</v>
      </c>
      <c r="D4975" s="15">
        <f>Buildings!D4971</f>
        <v>6.7753429878048799</v>
      </c>
      <c r="E4975" s="4">
        <f t="shared" si="154"/>
        <v>2</v>
      </c>
      <c r="F4975" s="5">
        <f t="shared" si="155"/>
        <v>1507.9535050001</v>
      </c>
    </row>
    <row r="4976" spans="1:6" x14ac:dyDescent="0.3">
      <c r="A4976" t="str">
        <f>Buildings!A4972</f>
        <v>2019_976</v>
      </c>
      <c r="B4976" s="4">
        <f>Buildings!B4972</f>
        <v>2019</v>
      </c>
      <c r="C4976" s="5">
        <f>Buildings!C4972</f>
        <v>18.359305657446399</v>
      </c>
      <c r="D4976" s="15">
        <f>Buildings!D4972</f>
        <v>5.9140625</v>
      </c>
      <c r="E4976" s="4">
        <f t="shared" si="154"/>
        <v>1</v>
      </c>
      <c r="F4976" s="5">
        <f t="shared" si="155"/>
        <v>18.359305657446399</v>
      </c>
    </row>
    <row r="4977" spans="1:6" x14ac:dyDescent="0.3">
      <c r="A4977" t="str">
        <f>Buildings!A4973</f>
        <v>2019_977</v>
      </c>
      <c r="B4977" s="4">
        <f>Buildings!B4973</f>
        <v>2019</v>
      </c>
      <c r="C4977" s="5">
        <f>Buildings!C4973</f>
        <v>496.35175030305999</v>
      </c>
      <c r="D4977" s="15">
        <f>Buildings!D4973</f>
        <v>4.671875</v>
      </c>
      <c r="E4977" s="4">
        <f t="shared" si="154"/>
        <v>1</v>
      </c>
      <c r="F4977" s="5">
        <f t="shared" si="155"/>
        <v>496.35175030305999</v>
      </c>
    </row>
    <row r="4978" spans="1:6" x14ac:dyDescent="0.3">
      <c r="A4978" t="str">
        <f>Buildings!A4974</f>
        <v>2019_978</v>
      </c>
      <c r="B4978" s="4">
        <f>Buildings!B4974</f>
        <v>2019</v>
      </c>
      <c r="C4978" s="5">
        <f>Buildings!C4974</f>
        <v>901.20945709105604</v>
      </c>
      <c r="D4978" s="15">
        <f>Buildings!D4974</f>
        <v>5.0927933673469399</v>
      </c>
      <c r="E4978" s="4">
        <f t="shared" si="154"/>
        <v>1</v>
      </c>
      <c r="F4978" s="5">
        <f t="shared" si="155"/>
        <v>901.20945709105604</v>
      </c>
    </row>
    <row r="4979" spans="1:6" x14ac:dyDescent="0.3">
      <c r="A4979" t="str">
        <f>Buildings!A4975</f>
        <v>2019_979</v>
      </c>
      <c r="B4979" s="4">
        <f>Buildings!B4975</f>
        <v>2019</v>
      </c>
      <c r="C4979" s="5">
        <f>Buildings!C4975</f>
        <v>717.24137938767694</v>
      </c>
      <c r="D4979" s="15">
        <f>Buildings!D4975</f>
        <v>5.9503205128205101</v>
      </c>
      <c r="E4979" s="4">
        <f t="shared" si="154"/>
        <v>1</v>
      </c>
      <c r="F4979" s="5">
        <f t="shared" si="155"/>
        <v>717.24137938767694</v>
      </c>
    </row>
    <row r="4980" spans="1:6" x14ac:dyDescent="0.3">
      <c r="A4980" t="str">
        <f>Buildings!A4976</f>
        <v>2019_980</v>
      </c>
      <c r="B4980" s="4">
        <f>Buildings!B4976</f>
        <v>2019</v>
      </c>
      <c r="C4980" s="5">
        <f>Buildings!C4976</f>
        <v>220.749984728172</v>
      </c>
      <c r="D4980" s="15">
        <f>Buildings!D4976</f>
        <v>7.1419270833333304</v>
      </c>
      <c r="E4980" s="4">
        <f t="shared" si="154"/>
        <v>2</v>
      </c>
      <c r="F4980" s="5">
        <f t="shared" si="155"/>
        <v>441.49996945634399</v>
      </c>
    </row>
    <row r="4981" spans="1:6" x14ac:dyDescent="0.3">
      <c r="A4981" t="str">
        <f>Buildings!A4977</f>
        <v>2019_981</v>
      </c>
      <c r="B4981" s="4">
        <f>Buildings!B4977</f>
        <v>2019</v>
      </c>
      <c r="C4981" s="5">
        <f>Buildings!C4977</f>
        <v>128.76155239716201</v>
      </c>
      <c r="D4981" s="15">
        <f>Buildings!D4977</f>
        <v>5.90959821428571</v>
      </c>
      <c r="E4981" s="4">
        <f t="shared" si="154"/>
        <v>1</v>
      </c>
      <c r="F4981" s="5">
        <f t="shared" si="155"/>
        <v>128.76155239716201</v>
      </c>
    </row>
    <row r="4982" spans="1:6" x14ac:dyDescent="0.3">
      <c r="A4982" t="str">
        <f>Buildings!A4978</f>
        <v>2019_982</v>
      </c>
      <c r="B4982" s="4">
        <f>Buildings!B4978</f>
        <v>2019</v>
      </c>
      <c r="C4982" s="5">
        <f>Buildings!C4978</f>
        <v>55.145446993410602</v>
      </c>
      <c r="D4982" s="15">
        <f>Buildings!D4978</f>
        <v>2.125</v>
      </c>
      <c r="E4982" s="4">
        <f t="shared" si="154"/>
        <v>1</v>
      </c>
      <c r="F4982" s="5">
        <f t="shared" si="155"/>
        <v>55.145446993410602</v>
      </c>
    </row>
    <row r="4983" spans="1:6" x14ac:dyDescent="0.3">
      <c r="A4983" t="str">
        <f>Buildings!A4979</f>
        <v>2019_983</v>
      </c>
      <c r="B4983" s="4">
        <f>Buildings!B4979</f>
        <v>2019</v>
      </c>
      <c r="C4983" s="5">
        <f>Buildings!C4979</f>
        <v>533.05648088641499</v>
      </c>
      <c r="D4983" s="15">
        <f>Buildings!D4979</f>
        <v>5.8701508620689697</v>
      </c>
      <c r="E4983" s="4">
        <f t="shared" si="154"/>
        <v>1</v>
      </c>
      <c r="F4983" s="5">
        <f t="shared" si="155"/>
        <v>533.05648088641499</v>
      </c>
    </row>
    <row r="4984" spans="1:6" x14ac:dyDescent="0.3">
      <c r="A4984" t="str">
        <f>Buildings!A4980</f>
        <v>2019_984</v>
      </c>
      <c r="B4984" s="4">
        <f>Buildings!B4980</f>
        <v>2019</v>
      </c>
      <c r="C4984" s="5">
        <f>Buildings!C4980</f>
        <v>73.624954883007504</v>
      </c>
      <c r="D4984" s="15">
        <f>Buildings!D4980</f>
        <v>3.56640625</v>
      </c>
      <c r="E4984" s="4">
        <f t="shared" si="154"/>
        <v>1</v>
      </c>
      <c r="F4984" s="5">
        <f t="shared" si="155"/>
        <v>73.624954883007504</v>
      </c>
    </row>
    <row r="4985" spans="1:6" x14ac:dyDescent="0.3">
      <c r="A4985" t="str">
        <f>Buildings!A4981</f>
        <v>2019_985</v>
      </c>
      <c r="B4985" s="4">
        <f>Buildings!B4981</f>
        <v>2019</v>
      </c>
      <c r="C4985" s="5">
        <f>Buildings!C4981</f>
        <v>110.440506298095</v>
      </c>
      <c r="D4985" s="15">
        <f>Buildings!D4981</f>
        <v>3.7395833333333299</v>
      </c>
      <c r="E4985" s="4">
        <f t="shared" si="154"/>
        <v>1</v>
      </c>
      <c r="F4985" s="5">
        <f t="shared" si="155"/>
        <v>110.440506298095</v>
      </c>
    </row>
    <row r="4986" spans="1:6" x14ac:dyDescent="0.3">
      <c r="A4986" t="str">
        <f>Buildings!A4982</f>
        <v>2019_986</v>
      </c>
      <c r="B4986" s="4">
        <f>Buildings!B4982</f>
        <v>2019</v>
      </c>
      <c r="C4986" s="5">
        <f>Buildings!C4982</f>
        <v>275.77190032415302</v>
      </c>
      <c r="D4986" s="15">
        <f>Buildings!D4982</f>
        <v>5.7640624999999996</v>
      </c>
      <c r="E4986" s="4">
        <f t="shared" si="154"/>
        <v>1</v>
      </c>
      <c r="F4986" s="5">
        <f t="shared" si="155"/>
        <v>275.77190032415302</v>
      </c>
    </row>
    <row r="4987" spans="1:6" x14ac:dyDescent="0.3">
      <c r="A4987" t="str">
        <f>Buildings!A4983</f>
        <v>2019_987</v>
      </c>
      <c r="B4987" s="4">
        <f>Buildings!B4983</f>
        <v>2019</v>
      </c>
      <c r="C4987" s="5">
        <f>Buildings!C4983</f>
        <v>36.797194307669997</v>
      </c>
      <c r="D4987" s="15">
        <f>Buildings!D4983</f>
        <v>3.8828125</v>
      </c>
      <c r="E4987" s="4">
        <f t="shared" si="154"/>
        <v>1</v>
      </c>
      <c r="F4987" s="5">
        <f t="shared" si="155"/>
        <v>36.797194307669997</v>
      </c>
    </row>
    <row r="4988" spans="1:6" x14ac:dyDescent="0.3">
      <c r="A4988" t="str">
        <f>Buildings!A4984</f>
        <v>2019_988</v>
      </c>
      <c r="B4988" s="4">
        <f>Buildings!B4984</f>
        <v>2019</v>
      </c>
      <c r="C4988" s="5">
        <f>Buildings!C4984</f>
        <v>386.17807056661798</v>
      </c>
      <c r="D4988" s="15">
        <f>Buildings!D4984</f>
        <v>6.9880952380952399</v>
      </c>
      <c r="E4988" s="4">
        <f t="shared" si="154"/>
        <v>2</v>
      </c>
      <c r="F4988" s="5">
        <f t="shared" si="155"/>
        <v>772.35614113323595</v>
      </c>
    </row>
    <row r="4989" spans="1:6" x14ac:dyDescent="0.3">
      <c r="A4989" t="str">
        <f>Buildings!A4985</f>
        <v>2019_989</v>
      </c>
      <c r="B4989" s="4">
        <f>Buildings!B4985</f>
        <v>2019</v>
      </c>
      <c r="C4989" s="5">
        <f>Buildings!C4985</f>
        <v>606.777241555974</v>
      </c>
      <c r="D4989" s="15">
        <f>Buildings!D4985</f>
        <v>6.4476799242424203</v>
      </c>
      <c r="E4989" s="4">
        <f t="shared" si="154"/>
        <v>2</v>
      </c>
      <c r="F4989" s="5">
        <f t="shared" si="155"/>
        <v>1213.554483111948</v>
      </c>
    </row>
    <row r="4990" spans="1:6" x14ac:dyDescent="0.3">
      <c r="A4990" t="str">
        <f>Buildings!A4986</f>
        <v>2019_990</v>
      </c>
      <c r="B4990" s="4">
        <f>Buildings!B4986</f>
        <v>2019</v>
      </c>
      <c r="C4990" s="5">
        <f>Buildings!C4986</f>
        <v>239.160252396017</v>
      </c>
      <c r="D4990" s="15">
        <f>Buildings!D4986</f>
        <v>6.7728365384615401</v>
      </c>
      <c r="E4990" s="4">
        <f t="shared" si="154"/>
        <v>2</v>
      </c>
      <c r="F4990" s="5">
        <f t="shared" si="155"/>
        <v>478.320504792034</v>
      </c>
    </row>
    <row r="4991" spans="1:6" x14ac:dyDescent="0.3">
      <c r="A4991" t="str">
        <f>Buildings!A4987</f>
        <v>2019_991</v>
      </c>
      <c r="B4991" s="4">
        <f>Buildings!B4987</f>
        <v>2019</v>
      </c>
      <c r="C4991" s="5">
        <f>Buildings!C4987</f>
        <v>110.34044208005101</v>
      </c>
      <c r="D4991" s="15">
        <f>Buildings!D4987</f>
        <v>3.85546875</v>
      </c>
      <c r="E4991" s="4">
        <f t="shared" si="154"/>
        <v>1</v>
      </c>
      <c r="F4991" s="5">
        <f t="shared" si="155"/>
        <v>110.34044208005101</v>
      </c>
    </row>
    <row r="4992" spans="1:6" x14ac:dyDescent="0.3">
      <c r="A4992" t="str">
        <f>Buildings!A4988</f>
        <v>2019_992</v>
      </c>
      <c r="B4992" s="4">
        <f>Buildings!B4988</f>
        <v>2019</v>
      </c>
      <c r="C4992" s="5">
        <f>Buildings!C4988</f>
        <v>110.341635555029</v>
      </c>
      <c r="D4992" s="15">
        <f>Buildings!D4988</f>
        <v>5.4505208333333304</v>
      </c>
      <c r="E4992" s="4">
        <f t="shared" si="154"/>
        <v>1</v>
      </c>
      <c r="F4992" s="5">
        <f t="shared" si="155"/>
        <v>110.341635555029</v>
      </c>
    </row>
    <row r="4993" spans="1:6" x14ac:dyDescent="0.3">
      <c r="A4993" t="str">
        <f>Buildings!A4989</f>
        <v>2019_993</v>
      </c>
      <c r="B4993" s="4">
        <f>Buildings!B4989</f>
        <v>2019</v>
      </c>
      <c r="C4993" s="5">
        <f>Buildings!C4989</f>
        <v>478.04635706823302</v>
      </c>
      <c r="D4993" s="15">
        <f>Buildings!D4989</f>
        <v>5.9579326923076898</v>
      </c>
      <c r="E4993" s="4">
        <f t="shared" si="154"/>
        <v>1</v>
      </c>
      <c r="F4993" s="5">
        <f t="shared" si="155"/>
        <v>478.04635706823302</v>
      </c>
    </row>
    <row r="4994" spans="1:6" x14ac:dyDescent="0.3">
      <c r="A4994" t="str">
        <f>Buildings!A4990</f>
        <v>2019_994</v>
      </c>
      <c r="B4994" s="4">
        <f>Buildings!B4990</f>
        <v>2019</v>
      </c>
      <c r="C4994" s="5">
        <f>Buildings!C4990</f>
        <v>239.11087553575601</v>
      </c>
      <c r="D4994" s="15">
        <f>Buildings!D4990</f>
        <v>5.0889423076923102</v>
      </c>
      <c r="E4994" s="4">
        <f t="shared" si="154"/>
        <v>1</v>
      </c>
      <c r="F4994" s="5">
        <f t="shared" si="155"/>
        <v>239.11087553575601</v>
      </c>
    </row>
    <row r="4995" spans="1:6" x14ac:dyDescent="0.3">
      <c r="A4995" t="str">
        <f>Buildings!A4991</f>
        <v>2019_995</v>
      </c>
      <c r="B4995" s="4">
        <f>Buildings!B4991</f>
        <v>2019</v>
      </c>
      <c r="C4995" s="5">
        <f>Buildings!C4991</f>
        <v>36.8183324765414</v>
      </c>
      <c r="D4995" s="15">
        <f>Buildings!D4991</f>
        <v>4.2734375</v>
      </c>
      <c r="E4995" s="4">
        <f t="shared" si="154"/>
        <v>1</v>
      </c>
      <c r="F4995" s="5">
        <f t="shared" si="155"/>
        <v>36.8183324765414</v>
      </c>
    </row>
    <row r="4996" spans="1:6" x14ac:dyDescent="0.3">
      <c r="A4996" t="str">
        <f>Buildings!A4992</f>
        <v>2019_996</v>
      </c>
      <c r="B4996" s="4">
        <f>Buildings!B4992</f>
        <v>2019</v>
      </c>
      <c r="C4996" s="5">
        <f>Buildings!C4992</f>
        <v>496.56465678010102</v>
      </c>
      <c r="D4996" s="15">
        <f>Buildings!D4992</f>
        <v>7.8269675925925899</v>
      </c>
      <c r="E4996" s="4">
        <f t="shared" si="154"/>
        <v>2</v>
      </c>
      <c r="F4996" s="5">
        <f t="shared" si="155"/>
        <v>993.12931356020204</v>
      </c>
    </row>
    <row r="4997" spans="1:6" x14ac:dyDescent="0.3">
      <c r="A4997" t="str">
        <f>Buildings!A4993</f>
        <v>2019_997</v>
      </c>
      <c r="B4997" s="4">
        <f>Buildings!B4993</f>
        <v>2019</v>
      </c>
      <c r="C4997" s="5">
        <f>Buildings!C4993</f>
        <v>1563.1432418832601</v>
      </c>
      <c r="D4997" s="15">
        <f>Buildings!D4993</f>
        <v>4.9927389705882401</v>
      </c>
      <c r="E4997" s="4">
        <f t="shared" si="154"/>
        <v>1</v>
      </c>
      <c r="F4997" s="5">
        <f t="shared" si="155"/>
        <v>1563.1432418832601</v>
      </c>
    </row>
    <row r="4998" spans="1:6" x14ac:dyDescent="0.3">
      <c r="A4998" t="str">
        <f>Buildings!A4994</f>
        <v>2019_998</v>
      </c>
      <c r="B4998" s="4">
        <f>Buildings!B4994</f>
        <v>2019</v>
      </c>
      <c r="C4998" s="5">
        <f>Buildings!C4994</f>
        <v>18.3580459859222</v>
      </c>
      <c r="D4998" s="15">
        <f>Buildings!D4994</f>
        <v>3.171875</v>
      </c>
      <c r="E4998" s="4">
        <f t="shared" si="154"/>
        <v>1</v>
      </c>
      <c r="F4998" s="5">
        <f t="shared" si="155"/>
        <v>18.3580459859222</v>
      </c>
    </row>
    <row r="4999" spans="1:6" x14ac:dyDescent="0.3">
      <c r="A4999" t="str">
        <f>Buildings!A4995</f>
        <v>2019_999</v>
      </c>
      <c r="B4999" s="4">
        <f>Buildings!B4995</f>
        <v>2019</v>
      </c>
      <c r="C4999" s="5">
        <f>Buildings!C4995</f>
        <v>459.61400413699403</v>
      </c>
      <c r="D4999" s="15">
        <f>Buildings!D4995</f>
        <v>5.2478125000000002</v>
      </c>
      <c r="E4999" s="4">
        <f t="shared" ref="E4999:E5062" si="156">MAX(1,FLOOR(D4999/$B$3,1))</f>
        <v>1</v>
      </c>
      <c r="F4999" s="5">
        <f t="shared" ref="F4999:F5062" si="157">C4999*E4999</f>
        <v>459.61400413699403</v>
      </c>
    </row>
    <row r="5000" spans="1:6" x14ac:dyDescent="0.3">
      <c r="A5000" t="str">
        <f>Buildings!A4996</f>
        <v>2019_1000</v>
      </c>
      <c r="B5000" s="4">
        <f>Buildings!B4996</f>
        <v>2019</v>
      </c>
      <c r="C5000" s="5">
        <f>Buildings!C4996</f>
        <v>128.73872620239899</v>
      </c>
      <c r="D5000" s="15">
        <f>Buildings!D4996</f>
        <v>3.4899553571428599</v>
      </c>
      <c r="E5000" s="4">
        <f t="shared" si="156"/>
        <v>1</v>
      </c>
      <c r="F5000" s="5">
        <f t="shared" si="157"/>
        <v>128.73872620239899</v>
      </c>
    </row>
    <row r="5001" spans="1:6" x14ac:dyDescent="0.3">
      <c r="A5001" t="str">
        <f>Buildings!A4997</f>
        <v>2019_1001</v>
      </c>
      <c r="B5001" s="4">
        <f>Buildings!B4997</f>
        <v>2019</v>
      </c>
      <c r="C5001" s="5">
        <f>Buildings!C4997</f>
        <v>110.23903020378199</v>
      </c>
      <c r="D5001" s="15">
        <f>Buildings!D4997</f>
        <v>3.50390625</v>
      </c>
      <c r="E5001" s="4">
        <f t="shared" si="156"/>
        <v>1</v>
      </c>
      <c r="F5001" s="5">
        <f t="shared" si="157"/>
        <v>110.23903020378199</v>
      </c>
    </row>
    <row r="5002" spans="1:6" x14ac:dyDescent="0.3">
      <c r="A5002" t="str">
        <f>Buildings!A4998</f>
        <v>2019_1002</v>
      </c>
      <c r="B5002" s="4">
        <f>Buildings!B4998</f>
        <v>2019</v>
      </c>
      <c r="C5002" s="5">
        <f>Buildings!C4998</f>
        <v>330.86782419122801</v>
      </c>
      <c r="D5002" s="15">
        <f>Buildings!D4998</f>
        <v>6.41015625</v>
      </c>
      <c r="E5002" s="4">
        <f t="shared" si="156"/>
        <v>2</v>
      </c>
      <c r="F5002" s="5">
        <f t="shared" si="157"/>
        <v>661.73564838245602</v>
      </c>
    </row>
    <row r="5003" spans="1:6" x14ac:dyDescent="0.3">
      <c r="A5003" t="str">
        <f>Buildings!A4999</f>
        <v>2019_1003</v>
      </c>
      <c r="B5003" s="4">
        <f>Buildings!B4999</f>
        <v>2019</v>
      </c>
      <c r="C5003" s="5">
        <f>Buildings!C4999</f>
        <v>55.278866159729702</v>
      </c>
      <c r="D5003" s="15">
        <f>Buildings!D4999</f>
        <v>2.1588541666666701</v>
      </c>
      <c r="E5003" s="4">
        <f t="shared" si="156"/>
        <v>1</v>
      </c>
      <c r="F5003" s="5">
        <f t="shared" si="157"/>
        <v>55.278866159729702</v>
      </c>
    </row>
    <row r="5004" spans="1:6" x14ac:dyDescent="0.3">
      <c r="A5004" t="str">
        <f>Buildings!A5000</f>
        <v>2019_1004</v>
      </c>
      <c r="B5004" s="4">
        <f>Buildings!B5000</f>
        <v>2019</v>
      </c>
      <c r="C5004" s="5">
        <f>Buildings!C5000</f>
        <v>772.34688958991603</v>
      </c>
      <c r="D5004" s="15">
        <f>Buildings!D5000</f>
        <v>6.7140997023809499</v>
      </c>
      <c r="E5004" s="4">
        <f t="shared" si="156"/>
        <v>2</v>
      </c>
      <c r="F5004" s="5">
        <f t="shared" si="157"/>
        <v>1544.6937791798321</v>
      </c>
    </row>
    <row r="5005" spans="1:6" x14ac:dyDescent="0.3">
      <c r="A5005" t="str">
        <f>Buildings!A5001</f>
        <v>2019_1005</v>
      </c>
      <c r="B5005" s="4">
        <f>Buildings!B5001</f>
        <v>2019</v>
      </c>
      <c r="C5005" s="5">
        <f>Buildings!C5001</f>
        <v>73.594119956716895</v>
      </c>
      <c r="D5005" s="15">
        <f>Buildings!D5001</f>
        <v>4.25</v>
      </c>
      <c r="E5005" s="4">
        <f t="shared" si="156"/>
        <v>1</v>
      </c>
      <c r="F5005" s="5">
        <f t="shared" si="157"/>
        <v>73.594119956716895</v>
      </c>
    </row>
    <row r="5006" spans="1:6" x14ac:dyDescent="0.3">
      <c r="A5006" t="str">
        <f>Buildings!A5002</f>
        <v>2019_1006</v>
      </c>
      <c r="B5006" s="4">
        <f>Buildings!B5002</f>
        <v>2019</v>
      </c>
      <c r="C5006" s="5">
        <f>Buildings!C5002</f>
        <v>496.61328965797998</v>
      </c>
      <c r="D5006" s="15">
        <f>Buildings!D5002</f>
        <v>5.80844907407407</v>
      </c>
      <c r="E5006" s="4">
        <f t="shared" si="156"/>
        <v>1</v>
      </c>
      <c r="F5006" s="5">
        <f t="shared" si="157"/>
        <v>496.61328965797998</v>
      </c>
    </row>
    <row r="5007" spans="1:6" x14ac:dyDescent="0.3">
      <c r="A5007" t="str">
        <f>Buildings!A5003</f>
        <v>2019_1007</v>
      </c>
      <c r="B5007" s="4">
        <f>Buildings!B5003</f>
        <v>2019</v>
      </c>
      <c r="C5007" s="5">
        <f>Buildings!C5003</f>
        <v>478.05468337517101</v>
      </c>
      <c r="D5007" s="15">
        <f>Buildings!D5003</f>
        <v>5.3828125</v>
      </c>
      <c r="E5007" s="4">
        <f t="shared" si="156"/>
        <v>1</v>
      </c>
      <c r="F5007" s="5">
        <f t="shared" si="157"/>
        <v>478.05468337517101</v>
      </c>
    </row>
    <row r="5008" spans="1:6" x14ac:dyDescent="0.3">
      <c r="A5008" t="str">
        <f>Buildings!A5004</f>
        <v>2019_1008</v>
      </c>
      <c r="B5008" s="4">
        <f>Buildings!B5004</f>
        <v>2019</v>
      </c>
      <c r="C5008" s="5">
        <f>Buildings!C5004</f>
        <v>239.05670853890501</v>
      </c>
      <c r="D5008" s="15">
        <f>Buildings!D5004</f>
        <v>7.0691105769230802</v>
      </c>
      <c r="E5008" s="4">
        <f t="shared" si="156"/>
        <v>2</v>
      </c>
      <c r="F5008" s="5">
        <f t="shared" si="157"/>
        <v>478.11341707781003</v>
      </c>
    </row>
    <row r="5009" spans="1:6" x14ac:dyDescent="0.3">
      <c r="A5009" t="str">
        <f>Buildings!A5005</f>
        <v>2019_1009</v>
      </c>
      <c r="B5009" s="4">
        <f>Buildings!B5005</f>
        <v>2019</v>
      </c>
      <c r="C5009" s="5">
        <f>Buildings!C5005</f>
        <v>18.460474784485999</v>
      </c>
      <c r="D5009" s="15">
        <f>Buildings!D5005</f>
        <v>1.40625</v>
      </c>
      <c r="E5009" s="4">
        <f t="shared" si="156"/>
        <v>1</v>
      </c>
      <c r="F5009" s="5">
        <f t="shared" si="157"/>
        <v>18.460474784485999</v>
      </c>
    </row>
    <row r="5010" spans="1:6" x14ac:dyDescent="0.3">
      <c r="A5010" t="str">
        <f>Buildings!A5006</f>
        <v>2019_1010</v>
      </c>
      <c r="B5010" s="4">
        <f>Buildings!B5006</f>
        <v>2019</v>
      </c>
      <c r="C5010" s="5">
        <f>Buildings!C5006</f>
        <v>55.231100149452701</v>
      </c>
      <c r="D5010" s="15">
        <f>Buildings!D5006</f>
        <v>5.8203125</v>
      </c>
      <c r="E5010" s="4">
        <f t="shared" si="156"/>
        <v>1</v>
      </c>
      <c r="F5010" s="5">
        <f t="shared" si="157"/>
        <v>55.231100149452701</v>
      </c>
    </row>
    <row r="5011" spans="1:6" x14ac:dyDescent="0.3">
      <c r="A5011" t="str">
        <f>Buildings!A5007</f>
        <v>2019_1011</v>
      </c>
      <c r="B5011" s="4">
        <f>Buildings!B5007</f>
        <v>2019</v>
      </c>
      <c r="C5011" s="5">
        <f>Buildings!C5007</f>
        <v>239.08252385631201</v>
      </c>
      <c r="D5011" s="15">
        <f>Buildings!D5007</f>
        <v>4.8233173076923102</v>
      </c>
      <c r="E5011" s="4">
        <f t="shared" si="156"/>
        <v>1</v>
      </c>
      <c r="F5011" s="5">
        <f t="shared" si="157"/>
        <v>239.08252385631201</v>
      </c>
    </row>
    <row r="5012" spans="1:6" x14ac:dyDescent="0.3">
      <c r="A5012" t="str">
        <f>Buildings!A5008</f>
        <v>2019_1012</v>
      </c>
      <c r="B5012" s="4">
        <f>Buildings!B5008</f>
        <v>2019</v>
      </c>
      <c r="C5012" s="5">
        <f>Buildings!C5008</f>
        <v>496.66964476369498</v>
      </c>
      <c r="D5012" s="15">
        <f>Buildings!D5008</f>
        <v>6.7430555555555598</v>
      </c>
      <c r="E5012" s="4">
        <f t="shared" si="156"/>
        <v>2</v>
      </c>
      <c r="F5012" s="5">
        <f t="shared" si="157"/>
        <v>993.33928952738995</v>
      </c>
    </row>
    <row r="5013" spans="1:6" x14ac:dyDescent="0.3">
      <c r="A5013" t="str">
        <f>Buildings!A5009</f>
        <v>2019_1013</v>
      </c>
      <c r="B5013" s="4">
        <f>Buildings!B5009</f>
        <v>2019</v>
      </c>
      <c r="C5013" s="5">
        <f>Buildings!C5009</f>
        <v>478.06201239395898</v>
      </c>
      <c r="D5013" s="15">
        <f>Buildings!D5009</f>
        <v>6.4230769230769198</v>
      </c>
      <c r="E5013" s="4">
        <f t="shared" si="156"/>
        <v>2</v>
      </c>
      <c r="F5013" s="5">
        <f t="shared" si="157"/>
        <v>956.12402478791796</v>
      </c>
    </row>
    <row r="5014" spans="1:6" x14ac:dyDescent="0.3">
      <c r="A5014" t="str">
        <f>Buildings!A5010</f>
        <v>2019_1014</v>
      </c>
      <c r="B5014" s="4">
        <f>Buildings!B5010</f>
        <v>2019</v>
      </c>
      <c r="C5014" s="5">
        <f>Buildings!C5010</f>
        <v>643.58939527347695</v>
      </c>
      <c r="D5014" s="15">
        <f>Buildings!D5010</f>
        <v>4.9917410714285699</v>
      </c>
      <c r="E5014" s="4">
        <f t="shared" si="156"/>
        <v>1</v>
      </c>
      <c r="F5014" s="5">
        <f t="shared" si="157"/>
        <v>643.58939527347695</v>
      </c>
    </row>
    <row r="5015" spans="1:6" x14ac:dyDescent="0.3">
      <c r="A5015" t="str">
        <f>Buildings!A5011</f>
        <v>2019_1015</v>
      </c>
      <c r="B5015" s="4">
        <f>Buildings!B5011</f>
        <v>2019</v>
      </c>
      <c r="C5015" s="5">
        <f>Buildings!C5011</f>
        <v>349.42458038218302</v>
      </c>
      <c r="D5015" s="15">
        <f>Buildings!D5011</f>
        <v>4.4617598684210504</v>
      </c>
      <c r="E5015" s="4">
        <f t="shared" si="156"/>
        <v>1</v>
      </c>
      <c r="F5015" s="5">
        <f t="shared" si="157"/>
        <v>349.42458038218302</v>
      </c>
    </row>
    <row r="5016" spans="1:6" x14ac:dyDescent="0.3">
      <c r="A5016" t="str">
        <f>Buildings!A5012</f>
        <v>2019_1016</v>
      </c>
      <c r="B5016" s="4">
        <f>Buildings!B5012</f>
        <v>2019</v>
      </c>
      <c r="C5016" s="5">
        <f>Buildings!C5012</f>
        <v>220.724721858278</v>
      </c>
      <c r="D5016" s="15">
        <f>Buildings!D5012</f>
        <v>6.4733072916666696</v>
      </c>
      <c r="E5016" s="4">
        <f t="shared" si="156"/>
        <v>2</v>
      </c>
      <c r="F5016" s="5">
        <f t="shared" si="157"/>
        <v>441.449443716556</v>
      </c>
    </row>
    <row r="5017" spans="1:6" x14ac:dyDescent="0.3">
      <c r="A5017" t="str">
        <f>Buildings!A5013</f>
        <v>2019_1017</v>
      </c>
      <c r="B5017" s="4">
        <f>Buildings!B5013</f>
        <v>2019</v>
      </c>
      <c r="C5017" s="5">
        <f>Buildings!C5013</f>
        <v>643.54479053616501</v>
      </c>
      <c r="D5017" s="15">
        <f>Buildings!D5013</f>
        <v>5.5832589285714302</v>
      </c>
      <c r="E5017" s="4">
        <f t="shared" si="156"/>
        <v>1</v>
      </c>
      <c r="F5017" s="5">
        <f t="shared" si="157"/>
        <v>643.54479053616501</v>
      </c>
    </row>
    <row r="5018" spans="1:6" x14ac:dyDescent="0.3">
      <c r="A5018" t="str">
        <f>Buildings!A5014</f>
        <v>2019_1018</v>
      </c>
      <c r="B5018" s="4">
        <f>Buildings!B5014</f>
        <v>2019</v>
      </c>
      <c r="C5018" s="5">
        <f>Buildings!C5014</f>
        <v>239.10876543819899</v>
      </c>
      <c r="D5018" s="15">
        <f>Buildings!D5014</f>
        <v>6.8106971153846096</v>
      </c>
      <c r="E5018" s="4">
        <f t="shared" si="156"/>
        <v>2</v>
      </c>
      <c r="F5018" s="5">
        <f t="shared" si="157"/>
        <v>478.21753087639797</v>
      </c>
    </row>
    <row r="5019" spans="1:6" x14ac:dyDescent="0.3">
      <c r="A5019" t="str">
        <f>Buildings!A5015</f>
        <v>2019_1019</v>
      </c>
      <c r="B5019" s="4">
        <f>Buildings!B5015</f>
        <v>2019</v>
      </c>
      <c r="C5019" s="5">
        <f>Buildings!C5015</f>
        <v>827.58426019176795</v>
      </c>
      <c r="D5019" s="15">
        <f>Buildings!D5015</f>
        <v>5.7930555555555596</v>
      </c>
      <c r="E5019" s="4">
        <f t="shared" si="156"/>
        <v>1</v>
      </c>
      <c r="F5019" s="5">
        <f t="shared" si="157"/>
        <v>827.58426019176795</v>
      </c>
    </row>
    <row r="5020" spans="1:6" x14ac:dyDescent="0.3">
      <c r="A5020" t="str">
        <f>Buildings!A5016</f>
        <v>2019_1020</v>
      </c>
      <c r="B5020" s="4">
        <f>Buildings!B5016</f>
        <v>2019</v>
      </c>
      <c r="C5020" s="5">
        <f>Buildings!C5016</f>
        <v>257.43496174365299</v>
      </c>
      <c r="D5020" s="15">
        <f>Buildings!D5016</f>
        <v>6.4893973214285703</v>
      </c>
      <c r="E5020" s="4">
        <f t="shared" si="156"/>
        <v>2</v>
      </c>
      <c r="F5020" s="5">
        <f t="shared" si="157"/>
        <v>514.86992348730598</v>
      </c>
    </row>
    <row r="5021" spans="1:6" x14ac:dyDescent="0.3">
      <c r="A5021" t="str">
        <f>Buildings!A5017</f>
        <v>2019_1021</v>
      </c>
      <c r="B5021" s="4">
        <f>Buildings!B5017</f>
        <v>2019</v>
      </c>
      <c r="C5021" s="5">
        <f>Buildings!C5017</f>
        <v>661.68738117814098</v>
      </c>
      <c r="D5021" s="15">
        <f>Buildings!D5017</f>
        <v>6.2272135416666696</v>
      </c>
      <c r="E5021" s="4">
        <f t="shared" si="156"/>
        <v>2</v>
      </c>
      <c r="F5021" s="5">
        <f t="shared" si="157"/>
        <v>1323.374762356282</v>
      </c>
    </row>
    <row r="5022" spans="1:6" x14ac:dyDescent="0.3">
      <c r="A5022" t="str">
        <f>Buildings!A5018</f>
        <v>2019_1022</v>
      </c>
      <c r="B5022" s="4">
        <f>Buildings!B5018</f>
        <v>2019</v>
      </c>
      <c r="C5022" s="5">
        <f>Buildings!C5018</f>
        <v>441.33994863927398</v>
      </c>
      <c r="D5022" s="15">
        <f>Buildings!D5018</f>
        <v>7.9339192708333304</v>
      </c>
      <c r="E5022" s="4">
        <f t="shared" si="156"/>
        <v>2</v>
      </c>
      <c r="F5022" s="5">
        <f t="shared" si="157"/>
        <v>882.67989727854797</v>
      </c>
    </row>
    <row r="5023" spans="1:6" x14ac:dyDescent="0.3">
      <c r="A5023" t="str">
        <f>Buildings!A5019</f>
        <v>2019_1023</v>
      </c>
      <c r="B5023" s="4">
        <f>Buildings!B5019</f>
        <v>2019</v>
      </c>
      <c r="C5023" s="5">
        <f>Buildings!C5019</f>
        <v>73.539097610861106</v>
      </c>
      <c r="D5023" s="15">
        <f>Buildings!D5019</f>
        <v>9.197265625</v>
      </c>
      <c r="E5023" s="4">
        <f t="shared" si="156"/>
        <v>3</v>
      </c>
      <c r="F5023" s="5">
        <f t="shared" si="157"/>
        <v>220.6172928325833</v>
      </c>
    </row>
    <row r="5024" spans="1:6" x14ac:dyDescent="0.3">
      <c r="A5024" t="str">
        <f>Buildings!A5020</f>
        <v>2019_1024</v>
      </c>
      <c r="B5024" s="4">
        <f>Buildings!B5020</f>
        <v>2019</v>
      </c>
      <c r="C5024" s="5">
        <f>Buildings!C5020</f>
        <v>661.93613509833801</v>
      </c>
      <c r="D5024" s="15">
        <f>Buildings!D5020</f>
        <v>6.3973524305555598</v>
      </c>
      <c r="E5024" s="4">
        <f t="shared" si="156"/>
        <v>2</v>
      </c>
      <c r="F5024" s="5">
        <f t="shared" si="157"/>
        <v>1323.872270196676</v>
      </c>
    </row>
    <row r="5025" spans="1:6" x14ac:dyDescent="0.3">
      <c r="A5025" t="str">
        <f>Buildings!A5021</f>
        <v>2019_1025</v>
      </c>
      <c r="B5025" s="4">
        <f>Buildings!B5021</f>
        <v>2019</v>
      </c>
      <c r="C5025" s="5">
        <f>Buildings!C5021</f>
        <v>36.706101592630098</v>
      </c>
      <c r="D5025" s="15">
        <f>Buildings!D5021</f>
        <v>4.5625</v>
      </c>
      <c r="E5025" s="4">
        <f t="shared" si="156"/>
        <v>1</v>
      </c>
      <c r="F5025" s="5">
        <f t="shared" si="157"/>
        <v>36.706101592630098</v>
      </c>
    </row>
    <row r="5026" spans="1:6" x14ac:dyDescent="0.3">
      <c r="A5026" t="str">
        <f>Buildings!A5022</f>
        <v>2019_1026</v>
      </c>
      <c r="B5026" s="4">
        <f>Buildings!B5022</f>
        <v>2019</v>
      </c>
      <c r="C5026" s="5">
        <f>Buildings!C5022</f>
        <v>606.48168540000904</v>
      </c>
      <c r="D5026" s="15">
        <f>Buildings!D5022</f>
        <v>8.7473958333333304</v>
      </c>
      <c r="E5026" s="4">
        <f t="shared" si="156"/>
        <v>2</v>
      </c>
      <c r="F5026" s="5">
        <f t="shared" si="157"/>
        <v>1212.9633708000181</v>
      </c>
    </row>
    <row r="5027" spans="1:6" x14ac:dyDescent="0.3">
      <c r="A5027" t="str">
        <f>Buildings!A5023</f>
        <v>2019_1027</v>
      </c>
      <c r="B5027" s="4">
        <f>Buildings!B5023</f>
        <v>2019</v>
      </c>
      <c r="C5027" s="5">
        <f>Buildings!C5023</f>
        <v>533.34017759747803</v>
      </c>
      <c r="D5027" s="15">
        <f>Buildings!D5023</f>
        <v>5.4682112068965498</v>
      </c>
      <c r="E5027" s="4">
        <f t="shared" si="156"/>
        <v>1</v>
      </c>
      <c r="F5027" s="5">
        <f t="shared" si="157"/>
        <v>533.34017759747803</v>
      </c>
    </row>
    <row r="5028" spans="1:6" x14ac:dyDescent="0.3">
      <c r="A5028" t="str">
        <f>Buildings!A5024</f>
        <v>2019_1028</v>
      </c>
      <c r="B5028" s="4">
        <f>Buildings!B5024</f>
        <v>2019</v>
      </c>
      <c r="C5028" s="5">
        <f>Buildings!C5024</f>
        <v>570.02451363764703</v>
      </c>
      <c r="D5028" s="15">
        <f>Buildings!D5024</f>
        <v>5.3387096774193497</v>
      </c>
      <c r="E5028" s="4">
        <f t="shared" si="156"/>
        <v>1</v>
      </c>
      <c r="F5028" s="5">
        <f t="shared" si="157"/>
        <v>570.02451363764703</v>
      </c>
    </row>
    <row r="5029" spans="1:6" x14ac:dyDescent="0.3">
      <c r="A5029" t="str">
        <f>Buildings!A5025</f>
        <v>2019_1029</v>
      </c>
      <c r="B5029" s="4">
        <f>Buildings!B5025</f>
        <v>2019</v>
      </c>
      <c r="C5029" s="5">
        <f>Buildings!C5025</f>
        <v>110.387860070914</v>
      </c>
      <c r="D5029" s="15">
        <f>Buildings!D5025</f>
        <v>3.5078125</v>
      </c>
      <c r="E5029" s="4">
        <f t="shared" si="156"/>
        <v>1</v>
      </c>
      <c r="F5029" s="5">
        <f t="shared" si="157"/>
        <v>110.387860070914</v>
      </c>
    </row>
    <row r="5030" spans="1:6" x14ac:dyDescent="0.3">
      <c r="A5030" t="str">
        <f>Buildings!A5026</f>
        <v>2019_1030</v>
      </c>
      <c r="B5030" s="4">
        <f>Buildings!B5026</f>
        <v>2019</v>
      </c>
      <c r="C5030" s="5">
        <f>Buildings!C5026</f>
        <v>165.48517807200599</v>
      </c>
      <c r="D5030" s="15">
        <f>Buildings!D5026</f>
        <v>4.6276041666666696</v>
      </c>
      <c r="E5030" s="4">
        <f t="shared" si="156"/>
        <v>1</v>
      </c>
      <c r="F5030" s="5">
        <f t="shared" si="157"/>
        <v>165.48517807200599</v>
      </c>
    </row>
    <row r="5031" spans="1:6" x14ac:dyDescent="0.3">
      <c r="A5031" t="str">
        <f>Buildings!A5027</f>
        <v>2019_1031</v>
      </c>
      <c r="B5031" s="4">
        <f>Buildings!B5027</f>
        <v>2019</v>
      </c>
      <c r="C5031" s="5">
        <f>Buildings!C5027</f>
        <v>735.64707211498205</v>
      </c>
      <c r="D5031" s="15">
        <f>Buildings!D5027</f>
        <v>6.8642578125</v>
      </c>
      <c r="E5031" s="4">
        <f t="shared" si="156"/>
        <v>2</v>
      </c>
      <c r="F5031" s="5">
        <f t="shared" si="157"/>
        <v>1471.2941442299641</v>
      </c>
    </row>
    <row r="5032" spans="1:6" x14ac:dyDescent="0.3">
      <c r="A5032" t="str">
        <f>Buildings!A5028</f>
        <v>2019_1032</v>
      </c>
      <c r="B5032" s="4">
        <f>Buildings!B5028</f>
        <v>2019</v>
      </c>
      <c r="C5032" s="5">
        <f>Buildings!C5028</f>
        <v>349.41286933981098</v>
      </c>
      <c r="D5032" s="15">
        <f>Buildings!D5028</f>
        <v>4.0982730263157903</v>
      </c>
      <c r="E5032" s="4">
        <f t="shared" si="156"/>
        <v>1</v>
      </c>
      <c r="F5032" s="5">
        <f t="shared" si="157"/>
        <v>349.41286933981098</v>
      </c>
    </row>
    <row r="5033" spans="1:6" x14ac:dyDescent="0.3">
      <c r="A5033" t="str">
        <f>Buildings!A5029</f>
        <v>2019_1033</v>
      </c>
      <c r="B5033" s="4">
        <f>Buildings!B5029</f>
        <v>2019</v>
      </c>
      <c r="C5033" s="5">
        <f>Buildings!C5029</f>
        <v>459.66556949913502</v>
      </c>
      <c r="D5033" s="15">
        <f>Buildings!D5029</f>
        <v>4.6428124999999998</v>
      </c>
      <c r="E5033" s="4">
        <f t="shared" si="156"/>
        <v>1</v>
      </c>
      <c r="F5033" s="5">
        <f t="shared" si="157"/>
        <v>459.66556949913502</v>
      </c>
    </row>
    <row r="5034" spans="1:6" x14ac:dyDescent="0.3">
      <c r="A5034" t="str">
        <f>Buildings!A5030</f>
        <v>2019_1034</v>
      </c>
      <c r="B5034" s="4">
        <f>Buildings!B5030</f>
        <v>2019</v>
      </c>
      <c r="C5034" s="5">
        <f>Buildings!C5030</f>
        <v>55.282285779714599</v>
      </c>
      <c r="D5034" s="15">
        <f>Buildings!D5030</f>
        <v>4.921875</v>
      </c>
      <c r="E5034" s="4">
        <f t="shared" si="156"/>
        <v>1</v>
      </c>
      <c r="F5034" s="5">
        <f t="shared" si="157"/>
        <v>55.282285779714599</v>
      </c>
    </row>
    <row r="5035" spans="1:6" x14ac:dyDescent="0.3">
      <c r="A5035" t="str">
        <f>Buildings!A5031</f>
        <v>2019_1035</v>
      </c>
      <c r="B5035" s="4">
        <f>Buildings!B5031</f>
        <v>2019</v>
      </c>
      <c r="C5035" s="5">
        <f>Buildings!C5031</f>
        <v>18.404160436242801</v>
      </c>
      <c r="D5035" s="15">
        <f>Buildings!D5031</f>
        <v>3.4609375</v>
      </c>
      <c r="E5035" s="4">
        <f t="shared" si="156"/>
        <v>1</v>
      </c>
      <c r="F5035" s="5">
        <f t="shared" si="157"/>
        <v>18.404160436242801</v>
      </c>
    </row>
    <row r="5036" spans="1:6" x14ac:dyDescent="0.3">
      <c r="A5036" t="str">
        <f>Buildings!A5032</f>
        <v>2019_1036</v>
      </c>
      <c r="B5036" s="4">
        <f>Buildings!B5032</f>
        <v>2019</v>
      </c>
      <c r="C5036" s="5">
        <f>Buildings!C5032</f>
        <v>533.43274524435196</v>
      </c>
      <c r="D5036" s="15">
        <f>Buildings!D5032</f>
        <v>5.4841056034482802</v>
      </c>
      <c r="E5036" s="4">
        <f t="shared" si="156"/>
        <v>1</v>
      </c>
      <c r="F5036" s="5">
        <f t="shared" si="157"/>
        <v>533.43274524435196</v>
      </c>
    </row>
    <row r="5037" spans="1:6" x14ac:dyDescent="0.3">
      <c r="A5037" t="str">
        <f>Buildings!A5033</f>
        <v>2019_1037</v>
      </c>
      <c r="B5037" s="4">
        <f>Buildings!B5033</f>
        <v>2019</v>
      </c>
      <c r="C5037" s="5">
        <f>Buildings!C5033</f>
        <v>220.545700498858</v>
      </c>
      <c r="D5037" s="15">
        <f>Buildings!D5033</f>
        <v>6.119140625</v>
      </c>
      <c r="E5037" s="4">
        <f t="shared" si="156"/>
        <v>2</v>
      </c>
      <c r="F5037" s="5">
        <f t="shared" si="157"/>
        <v>441.09140099771599</v>
      </c>
    </row>
    <row r="5038" spans="1:6" x14ac:dyDescent="0.3">
      <c r="A5038" t="str">
        <f>Buildings!A5034</f>
        <v>2019_1038</v>
      </c>
      <c r="B5038" s="4">
        <f>Buildings!B5034</f>
        <v>2019</v>
      </c>
      <c r="C5038" s="5">
        <f>Buildings!C5034</f>
        <v>1084.7514781775001</v>
      </c>
      <c r="D5038" s="15">
        <f>Buildings!D5034</f>
        <v>5.1385063559321997</v>
      </c>
      <c r="E5038" s="4">
        <f t="shared" si="156"/>
        <v>1</v>
      </c>
      <c r="F5038" s="5">
        <f t="shared" si="157"/>
        <v>1084.7514781775001</v>
      </c>
    </row>
    <row r="5039" spans="1:6" x14ac:dyDescent="0.3">
      <c r="A5039" t="str">
        <f>Buildings!A5035</f>
        <v>2019_1039</v>
      </c>
      <c r="B5039" s="4">
        <f>Buildings!B5035</f>
        <v>2019</v>
      </c>
      <c r="C5039" s="5">
        <f>Buildings!C5035</f>
        <v>496.56709369271999</v>
      </c>
      <c r="D5039" s="15">
        <f>Buildings!D5035</f>
        <v>6.4325810185185199</v>
      </c>
      <c r="E5039" s="4">
        <f t="shared" si="156"/>
        <v>2</v>
      </c>
      <c r="F5039" s="5">
        <f t="shared" si="157"/>
        <v>993.13418738543999</v>
      </c>
    </row>
    <row r="5040" spans="1:6" x14ac:dyDescent="0.3">
      <c r="A5040" t="str">
        <f>Buildings!A5036</f>
        <v>2019_1040</v>
      </c>
      <c r="B5040" s="4">
        <f>Buildings!B5036</f>
        <v>2019</v>
      </c>
      <c r="C5040" s="5">
        <f>Buildings!C5036</f>
        <v>404.49077884853398</v>
      </c>
      <c r="D5040" s="15">
        <f>Buildings!D5036</f>
        <v>4.3064630681818201</v>
      </c>
      <c r="E5040" s="4">
        <f t="shared" si="156"/>
        <v>1</v>
      </c>
      <c r="F5040" s="5">
        <f t="shared" si="157"/>
        <v>404.49077884853398</v>
      </c>
    </row>
    <row r="5041" spans="1:6" x14ac:dyDescent="0.3">
      <c r="A5041" t="str">
        <f>Buildings!A5037</f>
        <v>2019_1041</v>
      </c>
      <c r="B5041" s="4">
        <f>Buildings!B5037</f>
        <v>2019</v>
      </c>
      <c r="C5041" s="5">
        <f>Buildings!C5037</f>
        <v>165.535954870284</v>
      </c>
      <c r="D5041" s="15">
        <f>Buildings!D5037</f>
        <v>6.5651041666666696</v>
      </c>
      <c r="E5041" s="4">
        <f t="shared" si="156"/>
        <v>2</v>
      </c>
      <c r="F5041" s="5">
        <f t="shared" si="157"/>
        <v>331.071909740568</v>
      </c>
    </row>
    <row r="5042" spans="1:6" x14ac:dyDescent="0.3">
      <c r="A5042" t="str">
        <f>Buildings!A5038</f>
        <v>2019_1042</v>
      </c>
      <c r="B5042" s="4">
        <f>Buildings!B5038</f>
        <v>2019</v>
      </c>
      <c r="C5042" s="5">
        <f>Buildings!C5038</f>
        <v>73.625818006694303</v>
      </c>
      <c r="D5042" s="15">
        <f>Buildings!D5038</f>
        <v>3.583984375</v>
      </c>
      <c r="E5042" s="4">
        <f t="shared" si="156"/>
        <v>1</v>
      </c>
      <c r="F5042" s="5">
        <f t="shared" si="157"/>
        <v>73.625818006694303</v>
      </c>
    </row>
    <row r="5043" spans="1:6" x14ac:dyDescent="0.3">
      <c r="A5043" t="str">
        <f>Buildings!A5039</f>
        <v>2019_1043</v>
      </c>
      <c r="B5043" s="4">
        <f>Buildings!B5039</f>
        <v>2019</v>
      </c>
      <c r="C5043" s="5">
        <f>Buildings!C5039</f>
        <v>845.79432985000301</v>
      </c>
      <c r="D5043" s="15">
        <f>Buildings!D5039</f>
        <v>5.0422894021739104</v>
      </c>
      <c r="E5043" s="4">
        <f t="shared" si="156"/>
        <v>1</v>
      </c>
      <c r="F5043" s="5">
        <f t="shared" si="157"/>
        <v>845.79432985000301</v>
      </c>
    </row>
    <row r="5044" spans="1:6" x14ac:dyDescent="0.3">
      <c r="A5044" t="str">
        <f>Buildings!A5040</f>
        <v>2019_1044</v>
      </c>
      <c r="B5044" s="4">
        <f>Buildings!B5040</f>
        <v>2019</v>
      </c>
      <c r="C5044" s="5">
        <f>Buildings!C5040</f>
        <v>18.409071361646099</v>
      </c>
      <c r="D5044" s="15">
        <f>Buildings!D5040</f>
        <v>3.953125</v>
      </c>
      <c r="E5044" s="4">
        <f t="shared" si="156"/>
        <v>1</v>
      </c>
      <c r="F5044" s="5">
        <f t="shared" si="157"/>
        <v>18.409071361646099</v>
      </c>
    </row>
    <row r="5045" spans="1:6" x14ac:dyDescent="0.3">
      <c r="A5045" t="str">
        <f>Buildings!A5041</f>
        <v>2019_1045</v>
      </c>
      <c r="B5045" s="4">
        <f>Buildings!B5041</f>
        <v>2019</v>
      </c>
      <c r="C5045" s="5">
        <f>Buildings!C5041</f>
        <v>36.859860783442898</v>
      </c>
      <c r="D5045" s="15">
        <f>Buildings!D5041</f>
        <v>5.390625</v>
      </c>
      <c r="E5045" s="4">
        <f t="shared" si="156"/>
        <v>1</v>
      </c>
      <c r="F5045" s="5">
        <f t="shared" si="157"/>
        <v>36.859860783442898</v>
      </c>
    </row>
    <row r="5046" spans="1:6" x14ac:dyDescent="0.3">
      <c r="A5046" t="str">
        <f>Buildings!A5042</f>
        <v>2019_1046</v>
      </c>
      <c r="B5046" s="4">
        <f>Buildings!B5042</f>
        <v>2019</v>
      </c>
      <c r="C5046" s="5">
        <f>Buildings!C5042</f>
        <v>717.00887328200099</v>
      </c>
      <c r="D5046" s="15">
        <f>Buildings!D5042</f>
        <v>5.3056891025641004</v>
      </c>
      <c r="E5046" s="4">
        <f t="shared" si="156"/>
        <v>1</v>
      </c>
      <c r="F5046" s="5">
        <f t="shared" si="157"/>
        <v>717.00887328200099</v>
      </c>
    </row>
    <row r="5047" spans="1:6" x14ac:dyDescent="0.3">
      <c r="A5047" t="str">
        <f>Buildings!A5043</f>
        <v>2019_1047</v>
      </c>
      <c r="B5047" s="4">
        <f>Buildings!B5043</f>
        <v>2019</v>
      </c>
      <c r="C5047" s="5">
        <f>Buildings!C5043</f>
        <v>643.73876039683796</v>
      </c>
      <c r="D5047" s="15">
        <f>Buildings!D5043</f>
        <v>5.9895089285714302</v>
      </c>
      <c r="E5047" s="4">
        <f t="shared" si="156"/>
        <v>1</v>
      </c>
      <c r="F5047" s="5">
        <f t="shared" si="157"/>
        <v>643.73876039683796</v>
      </c>
    </row>
    <row r="5048" spans="1:6" x14ac:dyDescent="0.3">
      <c r="A5048" t="str">
        <f>Buildings!A5044</f>
        <v>2019_1048</v>
      </c>
      <c r="B5048" s="4">
        <f>Buildings!B5044</f>
        <v>2019</v>
      </c>
      <c r="C5048" s="5">
        <f>Buildings!C5044</f>
        <v>294.28780991770299</v>
      </c>
      <c r="D5048" s="15">
        <f>Buildings!D5044</f>
        <v>4.92333984375</v>
      </c>
      <c r="E5048" s="4">
        <f t="shared" si="156"/>
        <v>1</v>
      </c>
      <c r="F5048" s="5">
        <f t="shared" si="157"/>
        <v>294.28780991770299</v>
      </c>
    </row>
    <row r="5049" spans="1:6" x14ac:dyDescent="0.3">
      <c r="A5049" t="str">
        <f>Buildings!A5045</f>
        <v>2019_1049</v>
      </c>
      <c r="B5049" s="4">
        <f>Buildings!B5045</f>
        <v>2019</v>
      </c>
      <c r="C5049" s="5">
        <f>Buildings!C5045</f>
        <v>91.994461041875198</v>
      </c>
      <c r="D5049" s="15">
        <f>Buildings!D5045</f>
        <v>3.1687500000000002</v>
      </c>
      <c r="E5049" s="4">
        <f t="shared" si="156"/>
        <v>1</v>
      </c>
      <c r="F5049" s="5">
        <f t="shared" si="157"/>
        <v>91.994461041875198</v>
      </c>
    </row>
    <row r="5050" spans="1:6" x14ac:dyDescent="0.3">
      <c r="A5050" t="str">
        <f>Buildings!A5046</f>
        <v>2019_1050</v>
      </c>
      <c r="B5050" s="4">
        <f>Buildings!B5046</f>
        <v>2019</v>
      </c>
      <c r="C5050" s="5">
        <f>Buildings!C5046</f>
        <v>404.69499723613302</v>
      </c>
      <c r="D5050" s="15">
        <f>Buildings!D5046</f>
        <v>3.9275568181818201</v>
      </c>
      <c r="E5050" s="4">
        <f t="shared" si="156"/>
        <v>1</v>
      </c>
      <c r="F5050" s="5">
        <f t="shared" si="157"/>
        <v>404.69499723613302</v>
      </c>
    </row>
    <row r="5051" spans="1:6" x14ac:dyDescent="0.3">
      <c r="A5051" t="str">
        <f>Buildings!A5047</f>
        <v>2019_1051</v>
      </c>
      <c r="B5051" s="4">
        <f>Buildings!B5047</f>
        <v>2019</v>
      </c>
      <c r="C5051" s="5">
        <f>Buildings!C5047</f>
        <v>717.097020115703</v>
      </c>
      <c r="D5051" s="15">
        <f>Buildings!D5047</f>
        <v>4.8163060897435903</v>
      </c>
      <c r="E5051" s="4">
        <f t="shared" si="156"/>
        <v>1</v>
      </c>
      <c r="F5051" s="5">
        <f t="shared" si="157"/>
        <v>717.097020115703</v>
      </c>
    </row>
    <row r="5052" spans="1:6" x14ac:dyDescent="0.3">
      <c r="A5052" t="str">
        <f>Buildings!A5048</f>
        <v>2019_1052</v>
      </c>
      <c r="B5052" s="4">
        <f>Buildings!B5048</f>
        <v>2019</v>
      </c>
      <c r="C5052" s="5">
        <f>Buildings!C5048</f>
        <v>606.939807761461</v>
      </c>
      <c r="D5052" s="15">
        <f>Buildings!D5048</f>
        <v>6.1160037878787898</v>
      </c>
      <c r="E5052" s="4">
        <f t="shared" si="156"/>
        <v>2</v>
      </c>
      <c r="F5052" s="5">
        <f t="shared" si="157"/>
        <v>1213.879615522922</v>
      </c>
    </row>
    <row r="5053" spans="1:6" x14ac:dyDescent="0.3">
      <c r="A5053" t="str">
        <f>Buildings!A5049</f>
        <v>2019_1053</v>
      </c>
      <c r="B5053" s="4">
        <f>Buildings!B5049</f>
        <v>2019</v>
      </c>
      <c r="C5053" s="5">
        <f>Buildings!C5049</f>
        <v>698.88409957289696</v>
      </c>
      <c r="D5053" s="15">
        <f>Buildings!D5049</f>
        <v>6.2689144736842097</v>
      </c>
      <c r="E5053" s="4">
        <f t="shared" si="156"/>
        <v>2</v>
      </c>
      <c r="F5053" s="5">
        <f t="shared" si="157"/>
        <v>1397.7681991457939</v>
      </c>
    </row>
    <row r="5054" spans="1:6" x14ac:dyDescent="0.3">
      <c r="A5054" t="str">
        <f>Buildings!A5050</f>
        <v>2019_1054</v>
      </c>
      <c r="B5054" s="4">
        <f>Buildings!B5050</f>
        <v>2019</v>
      </c>
      <c r="C5054" s="5">
        <f>Buildings!C5050</f>
        <v>331.05425416678202</v>
      </c>
      <c r="D5054" s="15">
        <f>Buildings!D5050</f>
        <v>5.1193576388888902</v>
      </c>
      <c r="E5054" s="4">
        <f t="shared" si="156"/>
        <v>1</v>
      </c>
      <c r="F5054" s="5">
        <f t="shared" si="157"/>
        <v>331.05425416678202</v>
      </c>
    </row>
    <row r="5055" spans="1:6" x14ac:dyDescent="0.3">
      <c r="A5055" t="str">
        <f>Buildings!A5051</f>
        <v>2019_1055</v>
      </c>
      <c r="B5055" s="4">
        <f>Buildings!B5051</f>
        <v>2019</v>
      </c>
      <c r="C5055" s="5">
        <f>Buildings!C5051</f>
        <v>1084.9841385027401</v>
      </c>
      <c r="D5055" s="15">
        <f>Buildings!D5051</f>
        <v>7.4116790254237301</v>
      </c>
      <c r="E5055" s="4">
        <f t="shared" si="156"/>
        <v>2</v>
      </c>
      <c r="F5055" s="5">
        <f t="shared" si="157"/>
        <v>2169.9682770054801</v>
      </c>
    </row>
    <row r="5056" spans="1:6" x14ac:dyDescent="0.3">
      <c r="A5056" t="str">
        <f>Buildings!A5052</f>
        <v>2019_1056</v>
      </c>
      <c r="B5056" s="4">
        <f>Buildings!B5052</f>
        <v>2019</v>
      </c>
      <c r="C5056" s="5">
        <f>Buildings!C5052</f>
        <v>809.01036013290297</v>
      </c>
      <c r="D5056" s="15">
        <f>Buildings!D5052</f>
        <v>5.6361860795454497</v>
      </c>
      <c r="E5056" s="4">
        <f t="shared" si="156"/>
        <v>1</v>
      </c>
      <c r="F5056" s="5">
        <f t="shared" si="157"/>
        <v>809.01036013290297</v>
      </c>
    </row>
    <row r="5057" spans="1:6" x14ac:dyDescent="0.3">
      <c r="A5057" t="str">
        <f>Buildings!A5053</f>
        <v>2019_1057</v>
      </c>
      <c r="B5057" s="4">
        <f>Buildings!B5053</f>
        <v>2019</v>
      </c>
      <c r="C5057" s="5">
        <f>Buildings!C5053</f>
        <v>514.78359729796603</v>
      </c>
      <c r="D5057" s="15">
        <f>Buildings!D5053</f>
        <v>5.611328125</v>
      </c>
      <c r="E5057" s="4">
        <f t="shared" si="156"/>
        <v>1</v>
      </c>
      <c r="F5057" s="5">
        <f t="shared" si="157"/>
        <v>514.78359729796603</v>
      </c>
    </row>
    <row r="5058" spans="1:6" x14ac:dyDescent="0.3">
      <c r="A5058" t="str">
        <f>Buildings!A5054</f>
        <v>2019_1058</v>
      </c>
      <c r="B5058" s="4">
        <f>Buildings!B5054</f>
        <v>2019</v>
      </c>
      <c r="C5058" s="5">
        <f>Buildings!C5054</f>
        <v>570.17333682812796</v>
      </c>
      <c r="D5058" s="15">
        <f>Buildings!D5054</f>
        <v>6.0385584677419404</v>
      </c>
      <c r="E5058" s="4">
        <f t="shared" si="156"/>
        <v>2</v>
      </c>
      <c r="F5058" s="5">
        <f t="shared" si="157"/>
        <v>1140.3466736562559</v>
      </c>
    </row>
    <row r="5059" spans="1:6" x14ac:dyDescent="0.3">
      <c r="A5059" t="str">
        <f>Buildings!A5055</f>
        <v>2019_1059</v>
      </c>
      <c r="B5059" s="4">
        <f>Buildings!B5055</f>
        <v>2019</v>
      </c>
      <c r="C5059" s="5">
        <f>Buildings!C5055</f>
        <v>91.978438481688499</v>
      </c>
      <c r="D5059" s="15">
        <f>Buildings!D5055</f>
        <v>4.4203124999999996</v>
      </c>
      <c r="E5059" s="4">
        <f t="shared" si="156"/>
        <v>1</v>
      </c>
      <c r="F5059" s="5">
        <f t="shared" si="157"/>
        <v>91.978438481688499</v>
      </c>
    </row>
    <row r="5060" spans="1:6" x14ac:dyDescent="0.3">
      <c r="A5060" t="str">
        <f>Buildings!A5056</f>
        <v>2019_1060</v>
      </c>
      <c r="B5060" s="4">
        <f>Buildings!B5056</f>
        <v>2019</v>
      </c>
      <c r="C5060" s="5">
        <f>Buildings!C5056</f>
        <v>938.02839179709599</v>
      </c>
      <c r="D5060" s="15">
        <f>Buildings!D5056</f>
        <v>5.0813419117647101</v>
      </c>
      <c r="E5060" s="4">
        <f t="shared" si="156"/>
        <v>1</v>
      </c>
      <c r="F5060" s="5">
        <f t="shared" si="157"/>
        <v>938.02839179709599</v>
      </c>
    </row>
    <row r="5061" spans="1:6" x14ac:dyDescent="0.3">
      <c r="A5061" t="str">
        <f>Buildings!A5057</f>
        <v>2019_1061</v>
      </c>
      <c r="B5061" s="4">
        <f>Buildings!B5057</f>
        <v>2019</v>
      </c>
      <c r="C5061" s="5">
        <f>Buildings!C5057</f>
        <v>588.39210164826102</v>
      </c>
      <c r="D5061" s="15">
        <f>Buildings!D5057</f>
        <v>6.212646484375</v>
      </c>
      <c r="E5061" s="4">
        <f t="shared" si="156"/>
        <v>2</v>
      </c>
      <c r="F5061" s="5">
        <f t="shared" si="157"/>
        <v>1176.784203296522</v>
      </c>
    </row>
    <row r="5062" spans="1:6" x14ac:dyDescent="0.3">
      <c r="A5062" t="str">
        <f>Buildings!A5058</f>
        <v>2019_1062</v>
      </c>
      <c r="B5062" s="4">
        <f>Buildings!B5058</f>
        <v>2019</v>
      </c>
      <c r="C5062" s="5">
        <f>Buildings!C5058</f>
        <v>275.98262590169901</v>
      </c>
      <c r="D5062" s="15">
        <f>Buildings!D5058</f>
        <v>4.6848958333333304</v>
      </c>
      <c r="E5062" s="4">
        <f t="shared" si="156"/>
        <v>1</v>
      </c>
      <c r="F5062" s="5">
        <f t="shared" si="157"/>
        <v>275.98262590169901</v>
      </c>
    </row>
    <row r="5063" spans="1:6" x14ac:dyDescent="0.3">
      <c r="A5063" t="str">
        <f>Buildings!A5059</f>
        <v>2019_1063</v>
      </c>
      <c r="B5063" s="4">
        <f>Buildings!B5059</f>
        <v>2019</v>
      </c>
      <c r="C5063" s="5">
        <f>Buildings!C5059</f>
        <v>257.53378911037203</v>
      </c>
      <c r="D5063" s="15">
        <f>Buildings!D5059</f>
        <v>5.05078125</v>
      </c>
      <c r="E5063" s="4">
        <f t="shared" ref="E5063:E5126" si="158">MAX(1,FLOOR(D5063/$B$3,1))</f>
        <v>1</v>
      </c>
      <c r="F5063" s="5">
        <f t="shared" ref="F5063:F5126" si="159">C5063*E5063</f>
        <v>257.53378911037203</v>
      </c>
    </row>
    <row r="5064" spans="1:6" x14ac:dyDescent="0.3">
      <c r="A5064" t="str">
        <f>Buildings!A5060</f>
        <v>2019_1064</v>
      </c>
      <c r="B5064" s="4">
        <f>Buildings!B5060</f>
        <v>2019</v>
      </c>
      <c r="C5064" s="5">
        <f>Buildings!C5060</f>
        <v>110.390605349094</v>
      </c>
      <c r="D5064" s="15">
        <f>Buildings!D5060</f>
        <v>3.98046875</v>
      </c>
      <c r="E5064" s="4">
        <f t="shared" si="158"/>
        <v>1</v>
      </c>
      <c r="F5064" s="5">
        <f t="shared" si="159"/>
        <v>110.390605349094</v>
      </c>
    </row>
    <row r="5065" spans="1:6" x14ac:dyDescent="0.3">
      <c r="A5065" t="str">
        <f>Buildings!A5061</f>
        <v>2019_1065</v>
      </c>
      <c r="B5065" s="4">
        <f>Buildings!B5061</f>
        <v>2019</v>
      </c>
      <c r="C5065" s="5">
        <f>Buildings!C5061</f>
        <v>956.20316205453105</v>
      </c>
      <c r="D5065" s="15">
        <f>Buildings!D5061</f>
        <v>4.6057692307692299</v>
      </c>
      <c r="E5065" s="4">
        <f t="shared" si="158"/>
        <v>1</v>
      </c>
      <c r="F5065" s="5">
        <f t="shared" si="159"/>
        <v>956.20316205453105</v>
      </c>
    </row>
    <row r="5066" spans="1:6" x14ac:dyDescent="0.3">
      <c r="A5066" t="str">
        <f>Buildings!A5062</f>
        <v>2019_1066</v>
      </c>
      <c r="B5066" s="4">
        <f>Buildings!B5062</f>
        <v>2019</v>
      </c>
      <c r="C5066" s="5">
        <f>Buildings!C5062</f>
        <v>680.30365837644797</v>
      </c>
      <c r="D5066" s="15">
        <f>Buildings!D5062</f>
        <v>5.3635979729729701</v>
      </c>
      <c r="E5066" s="4">
        <f t="shared" si="158"/>
        <v>1</v>
      </c>
      <c r="F5066" s="5">
        <f t="shared" si="159"/>
        <v>680.30365837644797</v>
      </c>
    </row>
    <row r="5067" spans="1:6" x14ac:dyDescent="0.3">
      <c r="A5067" t="str">
        <f>Buildings!A5063</f>
        <v>2019_1067</v>
      </c>
      <c r="B5067" s="4">
        <f>Buildings!B5063</f>
        <v>2019</v>
      </c>
      <c r="C5067" s="5">
        <f>Buildings!C5063</f>
        <v>569.93020193371899</v>
      </c>
      <c r="D5067" s="15">
        <f>Buildings!D5063</f>
        <v>6.6645665322580596</v>
      </c>
      <c r="E5067" s="4">
        <f t="shared" si="158"/>
        <v>2</v>
      </c>
      <c r="F5067" s="5">
        <f t="shared" si="159"/>
        <v>1139.860403867438</v>
      </c>
    </row>
    <row r="5068" spans="1:6" x14ac:dyDescent="0.3">
      <c r="A5068" t="str">
        <f>Buildings!A5064</f>
        <v>2019_1068</v>
      </c>
      <c r="B5068" s="4">
        <f>Buildings!B5064</f>
        <v>2019</v>
      </c>
      <c r="C5068" s="5">
        <f>Buildings!C5064</f>
        <v>367.77183726429899</v>
      </c>
      <c r="D5068" s="15">
        <f>Buildings!D5064</f>
        <v>5.1316406250000002</v>
      </c>
      <c r="E5068" s="4">
        <f t="shared" si="158"/>
        <v>1</v>
      </c>
      <c r="F5068" s="5">
        <f t="shared" si="159"/>
        <v>367.77183726429899</v>
      </c>
    </row>
    <row r="5069" spans="1:6" x14ac:dyDescent="0.3">
      <c r="A5069" t="str">
        <f>Buildings!A5065</f>
        <v>2019_1069</v>
      </c>
      <c r="B5069" s="4">
        <f>Buildings!B5065</f>
        <v>2019</v>
      </c>
      <c r="C5069" s="5">
        <f>Buildings!C5065</f>
        <v>257.37877275236002</v>
      </c>
      <c r="D5069" s="15">
        <f>Buildings!D5065</f>
        <v>4.1813616071428603</v>
      </c>
      <c r="E5069" s="4">
        <f t="shared" si="158"/>
        <v>1</v>
      </c>
      <c r="F5069" s="5">
        <f t="shared" si="159"/>
        <v>257.37877275236002</v>
      </c>
    </row>
    <row r="5070" spans="1:6" x14ac:dyDescent="0.3">
      <c r="A5070" t="str">
        <f>Buildings!A5066</f>
        <v>2019_1070</v>
      </c>
      <c r="B5070" s="4">
        <f>Buildings!B5066</f>
        <v>2019</v>
      </c>
      <c r="C5070" s="5">
        <f>Buildings!C5066</f>
        <v>533.18882637005299</v>
      </c>
      <c r="D5070" s="15">
        <f>Buildings!D5066</f>
        <v>5.7281788793103496</v>
      </c>
      <c r="E5070" s="4">
        <f t="shared" si="158"/>
        <v>1</v>
      </c>
      <c r="F5070" s="5">
        <f t="shared" si="159"/>
        <v>533.18882637005299</v>
      </c>
    </row>
    <row r="5071" spans="1:6" x14ac:dyDescent="0.3">
      <c r="A5071" t="str">
        <f>Buildings!A5067</f>
        <v>2019_1071</v>
      </c>
      <c r="B5071" s="4">
        <f>Buildings!B5067</f>
        <v>2019</v>
      </c>
      <c r="C5071" s="5">
        <f>Buildings!C5067</f>
        <v>202.294432803988</v>
      </c>
      <c r="D5071" s="15">
        <f>Buildings!D5067</f>
        <v>4.4026988636363598</v>
      </c>
      <c r="E5071" s="4">
        <f t="shared" si="158"/>
        <v>1</v>
      </c>
      <c r="F5071" s="5">
        <f t="shared" si="159"/>
        <v>202.294432803988</v>
      </c>
    </row>
    <row r="5072" spans="1:6" x14ac:dyDescent="0.3">
      <c r="A5072" t="str">
        <f>Buildings!A5068</f>
        <v>2019_1072</v>
      </c>
      <c r="B5072" s="4">
        <f>Buildings!B5068</f>
        <v>2019</v>
      </c>
      <c r="C5072" s="5">
        <f>Buildings!C5068</f>
        <v>73.515871275216298</v>
      </c>
      <c r="D5072" s="15">
        <f>Buildings!D5068</f>
        <v>3.62890625</v>
      </c>
      <c r="E5072" s="4">
        <f t="shared" si="158"/>
        <v>1</v>
      </c>
      <c r="F5072" s="5">
        <f t="shared" si="159"/>
        <v>73.515871275216298</v>
      </c>
    </row>
    <row r="5073" spans="1:6" x14ac:dyDescent="0.3">
      <c r="A5073" t="str">
        <f>Buildings!A5069</f>
        <v>2019_1073</v>
      </c>
      <c r="B5073" s="4">
        <f>Buildings!B5069</f>
        <v>2019</v>
      </c>
      <c r="C5073" s="5">
        <f>Buildings!C5069</f>
        <v>533.21429059468198</v>
      </c>
      <c r="D5073" s="15">
        <f>Buildings!D5069</f>
        <v>4.9660560344827598</v>
      </c>
      <c r="E5073" s="4">
        <f t="shared" si="158"/>
        <v>1</v>
      </c>
      <c r="F5073" s="5">
        <f t="shared" si="159"/>
        <v>533.21429059468198</v>
      </c>
    </row>
    <row r="5074" spans="1:6" x14ac:dyDescent="0.3">
      <c r="A5074" t="str">
        <f>Buildings!A5070</f>
        <v>2019_1074</v>
      </c>
      <c r="B5074" s="4">
        <f>Buildings!B5070</f>
        <v>2019</v>
      </c>
      <c r="C5074" s="5">
        <f>Buildings!C5070</f>
        <v>128.74592371284999</v>
      </c>
      <c r="D5074" s="15">
        <f>Buildings!D5070</f>
        <v>6.2600446428571397</v>
      </c>
      <c r="E5074" s="4">
        <f t="shared" si="158"/>
        <v>2</v>
      </c>
      <c r="F5074" s="5">
        <f t="shared" si="159"/>
        <v>257.49184742569997</v>
      </c>
    </row>
    <row r="5075" spans="1:6" x14ac:dyDescent="0.3">
      <c r="A5075" t="str">
        <f>Buildings!A5071</f>
        <v>2019_1075</v>
      </c>
      <c r="B5075" s="4">
        <f>Buildings!B5071</f>
        <v>2019</v>
      </c>
      <c r="C5075" s="5">
        <f>Buildings!C5071</f>
        <v>165.399568274617</v>
      </c>
      <c r="D5075" s="15">
        <f>Buildings!D5071</f>
        <v>4.2274305555555598</v>
      </c>
      <c r="E5075" s="4">
        <f t="shared" si="158"/>
        <v>1</v>
      </c>
      <c r="F5075" s="5">
        <f t="shared" si="159"/>
        <v>165.399568274617</v>
      </c>
    </row>
    <row r="5076" spans="1:6" x14ac:dyDescent="0.3">
      <c r="A5076" t="str">
        <f>Buildings!A5072</f>
        <v>2019_1076</v>
      </c>
      <c r="B5076" s="4">
        <f>Buildings!B5072</f>
        <v>2019</v>
      </c>
      <c r="C5076" s="5">
        <f>Buildings!C5072</f>
        <v>643.55294288136099</v>
      </c>
      <c r="D5076" s="15">
        <f>Buildings!D5072</f>
        <v>6.6863839285714297</v>
      </c>
      <c r="E5076" s="4">
        <f t="shared" si="158"/>
        <v>2</v>
      </c>
      <c r="F5076" s="5">
        <f t="shared" si="159"/>
        <v>1287.105885762722</v>
      </c>
    </row>
    <row r="5077" spans="1:6" x14ac:dyDescent="0.3">
      <c r="A5077" t="str">
        <f>Buildings!A5073</f>
        <v>2019_1077</v>
      </c>
      <c r="B5077" s="4">
        <f>Buildings!B5073</f>
        <v>2019</v>
      </c>
      <c r="C5077" s="5">
        <f>Buildings!C5073</f>
        <v>496.529808571562</v>
      </c>
      <c r="D5077" s="15">
        <f>Buildings!D5073</f>
        <v>6.40248842592593</v>
      </c>
      <c r="E5077" s="4">
        <f t="shared" si="158"/>
        <v>2</v>
      </c>
      <c r="F5077" s="5">
        <f t="shared" si="159"/>
        <v>993.059617143124</v>
      </c>
    </row>
    <row r="5078" spans="1:6" x14ac:dyDescent="0.3">
      <c r="A5078" t="str">
        <f>Buildings!A5074</f>
        <v>2019_1078</v>
      </c>
      <c r="B5078" s="4">
        <f>Buildings!B5074</f>
        <v>2019</v>
      </c>
      <c r="C5078" s="5">
        <f>Buildings!C5074</f>
        <v>974.63523870240897</v>
      </c>
      <c r="D5078" s="15">
        <f>Buildings!D5074</f>
        <v>6.0838738207547198</v>
      </c>
      <c r="E5078" s="4">
        <f t="shared" si="158"/>
        <v>2</v>
      </c>
      <c r="F5078" s="5">
        <f t="shared" si="159"/>
        <v>1949.2704774048179</v>
      </c>
    </row>
    <row r="5079" spans="1:6" x14ac:dyDescent="0.3">
      <c r="A5079" t="str">
        <f>Buildings!A5075</f>
        <v>2019_1079</v>
      </c>
      <c r="B5079" s="4">
        <f>Buildings!B5075</f>
        <v>2019</v>
      </c>
      <c r="C5079" s="5">
        <f>Buildings!C5075</f>
        <v>275.98354150913701</v>
      </c>
      <c r="D5079" s="15">
        <f>Buildings!D5075</f>
        <v>5.32395833333333</v>
      </c>
      <c r="E5079" s="4">
        <f t="shared" si="158"/>
        <v>1</v>
      </c>
      <c r="F5079" s="5">
        <f t="shared" si="159"/>
        <v>275.98354150913701</v>
      </c>
    </row>
    <row r="5080" spans="1:6" x14ac:dyDescent="0.3">
      <c r="A5080" t="str">
        <f>Buildings!A5076</f>
        <v>2019_1080</v>
      </c>
      <c r="B5080" s="4">
        <f>Buildings!B5076</f>
        <v>2019</v>
      </c>
      <c r="C5080" s="5">
        <f>Buildings!C5076</f>
        <v>459.76371644809802</v>
      </c>
      <c r="D5080" s="15">
        <f>Buildings!D5076</f>
        <v>5.0134375000000002</v>
      </c>
      <c r="E5080" s="4">
        <f t="shared" si="158"/>
        <v>1</v>
      </c>
      <c r="F5080" s="5">
        <f t="shared" si="159"/>
        <v>459.76371644809802</v>
      </c>
    </row>
    <row r="5081" spans="1:6" x14ac:dyDescent="0.3">
      <c r="A5081" t="str">
        <f>Buildings!A5077</f>
        <v>2019_1081</v>
      </c>
      <c r="B5081" s="4">
        <f>Buildings!B5077</f>
        <v>2019</v>
      </c>
      <c r="C5081" s="5">
        <f>Buildings!C5077</f>
        <v>937.93025488685805</v>
      </c>
      <c r="D5081" s="15">
        <f>Buildings!D5077</f>
        <v>5.3697916666666696</v>
      </c>
      <c r="E5081" s="4">
        <f t="shared" si="158"/>
        <v>1</v>
      </c>
      <c r="F5081" s="5">
        <f t="shared" si="159"/>
        <v>937.93025488685805</v>
      </c>
    </row>
    <row r="5082" spans="1:6" x14ac:dyDescent="0.3">
      <c r="A5082" t="str">
        <f>Buildings!A5078</f>
        <v>2019_1082</v>
      </c>
      <c r="B5082" s="4">
        <f>Buildings!B5078</f>
        <v>2019</v>
      </c>
      <c r="C5082" s="5">
        <f>Buildings!C5078</f>
        <v>478.15910487622</v>
      </c>
      <c r="D5082" s="15">
        <f>Buildings!D5078</f>
        <v>5.0748197115384599</v>
      </c>
      <c r="E5082" s="4">
        <f t="shared" si="158"/>
        <v>1</v>
      </c>
      <c r="F5082" s="5">
        <f t="shared" si="159"/>
        <v>478.15910487622</v>
      </c>
    </row>
    <row r="5083" spans="1:6" x14ac:dyDescent="0.3">
      <c r="A5083" t="str">
        <f>Buildings!A5079</f>
        <v>2019_1083</v>
      </c>
      <c r="B5083" s="4">
        <f>Buildings!B5079</f>
        <v>2019</v>
      </c>
      <c r="C5083" s="5">
        <f>Buildings!C5079</f>
        <v>257.41876153834198</v>
      </c>
      <c r="D5083" s="15">
        <f>Buildings!D5079</f>
        <v>5.53515625</v>
      </c>
      <c r="E5083" s="4">
        <f t="shared" si="158"/>
        <v>1</v>
      </c>
      <c r="F5083" s="5">
        <f t="shared" si="159"/>
        <v>257.41876153834198</v>
      </c>
    </row>
    <row r="5084" spans="1:6" x14ac:dyDescent="0.3">
      <c r="A5084" t="str">
        <f>Buildings!A5080</f>
        <v>2019_1084</v>
      </c>
      <c r="B5084" s="4">
        <f>Buildings!B5080</f>
        <v>2019</v>
      </c>
      <c r="C5084" s="5">
        <f>Buildings!C5080</f>
        <v>386.33510036487098</v>
      </c>
      <c r="D5084" s="15">
        <f>Buildings!D5080</f>
        <v>4.3292410714285703</v>
      </c>
      <c r="E5084" s="4">
        <f t="shared" si="158"/>
        <v>1</v>
      </c>
      <c r="F5084" s="5">
        <f t="shared" si="159"/>
        <v>386.33510036487098</v>
      </c>
    </row>
    <row r="5085" spans="1:6" x14ac:dyDescent="0.3">
      <c r="A5085" t="str">
        <f>Buildings!A5081</f>
        <v>2019_1085</v>
      </c>
      <c r="B5085" s="4">
        <f>Buildings!B5081</f>
        <v>2019</v>
      </c>
      <c r="C5085" s="5">
        <f>Buildings!C5081</f>
        <v>275.83100285194803</v>
      </c>
      <c r="D5085" s="15">
        <f>Buildings!D5081</f>
        <v>7.2203125000000004</v>
      </c>
      <c r="E5085" s="4">
        <f t="shared" si="158"/>
        <v>2</v>
      </c>
      <c r="F5085" s="5">
        <f t="shared" si="159"/>
        <v>551.66200570389606</v>
      </c>
    </row>
    <row r="5086" spans="1:6" x14ac:dyDescent="0.3">
      <c r="A5086" t="str">
        <f>Buildings!A5082</f>
        <v>2019_1086</v>
      </c>
      <c r="B5086" s="4">
        <f>Buildings!B5082</f>
        <v>2019</v>
      </c>
      <c r="C5086" s="5">
        <f>Buildings!C5082</f>
        <v>680.41389449033898</v>
      </c>
      <c r="D5086" s="15">
        <f>Buildings!D5082</f>
        <v>5.3384712837837798</v>
      </c>
      <c r="E5086" s="4">
        <f t="shared" si="158"/>
        <v>1</v>
      </c>
      <c r="F5086" s="5">
        <f t="shared" si="159"/>
        <v>680.41389449033898</v>
      </c>
    </row>
    <row r="5087" spans="1:6" x14ac:dyDescent="0.3">
      <c r="A5087" t="str">
        <f>Buildings!A5083</f>
        <v>2019_1087</v>
      </c>
      <c r="B5087" s="4">
        <f>Buildings!B5083</f>
        <v>2019</v>
      </c>
      <c r="C5087" s="5">
        <f>Buildings!C5083</f>
        <v>790.92083545774301</v>
      </c>
      <c r="D5087" s="15">
        <f>Buildings!D5083</f>
        <v>5.8697311046511604</v>
      </c>
      <c r="E5087" s="4">
        <f t="shared" si="158"/>
        <v>1</v>
      </c>
      <c r="F5087" s="5">
        <f t="shared" si="159"/>
        <v>790.92083545774301</v>
      </c>
    </row>
    <row r="5088" spans="1:6" x14ac:dyDescent="0.3">
      <c r="A5088" t="str">
        <f>Buildings!A5084</f>
        <v>2019_1088</v>
      </c>
      <c r="B5088" s="4">
        <f>Buildings!B5084</f>
        <v>2019</v>
      </c>
      <c r="C5088" s="5">
        <f>Buildings!C5084</f>
        <v>864.08524026908003</v>
      </c>
      <c r="D5088" s="15">
        <f>Buildings!D5084</f>
        <v>5.7152593085106398</v>
      </c>
      <c r="E5088" s="4">
        <f t="shared" si="158"/>
        <v>1</v>
      </c>
      <c r="F5088" s="5">
        <f t="shared" si="159"/>
        <v>864.08524026908003</v>
      </c>
    </row>
    <row r="5089" spans="1:6" x14ac:dyDescent="0.3">
      <c r="A5089" t="str">
        <f>Buildings!A5085</f>
        <v>2019_1089</v>
      </c>
      <c r="B5089" s="4">
        <f>Buildings!B5085</f>
        <v>2019</v>
      </c>
      <c r="C5089" s="5">
        <f>Buildings!C5085</f>
        <v>1011.46110029984</v>
      </c>
      <c r="D5089" s="15">
        <f>Buildings!D5085</f>
        <v>5.2376420454545496</v>
      </c>
      <c r="E5089" s="4">
        <f t="shared" si="158"/>
        <v>1</v>
      </c>
      <c r="F5089" s="5">
        <f t="shared" si="159"/>
        <v>1011.46110029984</v>
      </c>
    </row>
    <row r="5090" spans="1:6" x14ac:dyDescent="0.3">
      <c r="A5090" t="str">
        <f>Buildings!A5086</f>
        <v>2019_1090</v>
      </c>
      <c r="B5090" s="4">
        <f>Buildings!B5086</f>
        <v>2019</v>
      </c>
      <c r="C5090" s="5">
        <f>Buildings!C5086</f>
        <v>569.91461893171095</v>
      </c>
      <c r="D5090" s="15">
        <f>Buildings!D5086</f>
        <v>7.1559979838709697</v>
      </c>
      <c r="E5090" s="4">
        <f t="shared" si="158"/>
        <v>2</v>
      </c>
      <c r="F5090" s="5">
        <f t="shared" si="159"/>
        <v>1139.8292378634219</v>
      </c>
    </row>
    <row r="5091" spans="1:6" x14ac:dyDescent="0.3">
      <c r="A5091" t="str">
        <f>Buildings!A5087</f>
        <v>2019_1091</v>
      </c>
      <c r="B5091" s="4">
        <f>Buildings!B5087</f>
        <v>2019</v>
      </c>
      <c r="C5091" s="5">
        <f>Buildings!C5087</f>
        <v>73.478032054379597</v>
      </c>
      <c r="D5091" s="15">
        <f>Buildings!D5087</f>
        <v>0.7109375</v>
      </c>
      <c r="E5091" s="4">
        <f t="shared" si="158"/>
        <v>1</v>
      </c>
      <c r="F5091" s="5">
        <f t="shared" si="159"/>
        <v>73.478032054379597</v>
      </c>
    </row>
    <row r="5092" spans="1:6" x14ac:dyDescent="0.3">
      <c r="A5092" t="str">
        <f>Buildings!A5088</f>
        <v>2019_1092</v>
      </c>
      <c r="B5092" s="4">
        <f>Buildings!B5088</f>
        <v>2019</v>
      </c>
      <c r="C5092" s="5">
        <f>Buildings!C5088</f>
        <v>643.593874990009</v>
      </c>
      <c r="D5092" s="15">
        <f>Buildings!D5088</f>
        <v>4.828125</v>
      </c>
      <c r="E5092" s="4">
        <f t="shared" si="158"/>
        <v>1</v>
      </c>
      <c r="F5092" s="5">
        <f t="shared" si="159"/>
        <v>643.593874990009</v>
      </c>
    </row>
    <row r="5093" spans="1:6" x14ac:dyDescent="0.3">
      <c r="A5093" t="str">
        <f>Buildings!A5089</f>
        <v>2019_1093</v>
      </c>
      <c r="B5093" s="4">
        <f>Buildings!B5089</f>
        <v>2019</v>
      </c>
      <c r="C5093" s="5">
        <f>Buildings!C5089</f>
        <v>422.94677116535598</v>
      </c>
      <c r="D5093" s="15">
        <f>Buildings!D5089</f>
        <v>6.0129076086956497</v>
      </c>
      <c r="E5093" s="4">
        <f t="shared" si="158"/>
        <v>2</v>
      </c>
      <c r="F5093" s="5">
        <f t="shared" si="159"/>
        <v>845.89354233071197</v>
      </c>
    </row>
    <row r="5094" spans="1:6" x14ac:dyDescent="0.3">
      <c r="A5094" t="str">
        <f>Buildings!A5090</f>
        <v>2019_1094</v>
      </c>
      <c r="B5094" s="4">
        <f>Buildings!B5090</f>
        <v>2019</v>
      </c>
      <c r="C5094" s="5">
        <f>Buildings!C5090</f>
        <v>864.29862602241303</v>
      </c>
      <c r="D5094" s="15">
        <f>Buildings!D5090</f>
        <v>5.2596409574468099</v>
      </c>
      <c r="E5094" s="4">
        <f t="shared" si="158"/>
        <v>1</v>
      </c>
      <c r="F5094" s="5">
        <f t="shared" si="159"/>
        <v>864.29862602241303</v>
      </c>
    </row>
    <row r="5095" spans="1:6" x14ac:dyDescent="0.3">
      <c r="A5095" t="str">
        <f>Buildings!A5091</f>
        <v>2019_1095</v>
      </c>
      <c r="B5095" s="4">
        <f>Buildings!B5091</f>
        <v>2019</v>
      </c>
      <c r="C5095" s="5">
        <f>Buildings!C5091</f>
        <v>55.121317077428102</v>
      </c>
      <c r="D5095" s="15">
        <f>Buildings!D5091</f>
        <v>3.9505208333333299</v>
      </c>
      <c r="E5095" s="4">
        <f t="shared" si="158"/>
        <v>1</v>
      </c>
      <c r="F5095" s="5">
        <f t="shared" si="159"/>
        <v>55.121317077428102</v>
      </c>
    </row>
    <row r="5096" spans="1:6" x14ac:dyDescent="0.3">
      <c r="A5096" t="str">
        <f>Buildings!A5092</f>
        <v>2019_1096</v>
      </c>
      <c r="B5096" s="4">
        <f>Buildings!B5092</f>
        <v>2019</v>
      </c>
      <c r="C5096" s="5">
        <f>Buildings!C5092</f>
        <v>606.93591496720899</v>
      </c>
      <c r="D5096" s="15">
        <f>Buildings!D5092</f>
        <v>6.1486742424242404</v>
      </c>
      <c r="E5096" s="4">
        <f t="shared" si="158"/>
        <v>2</v>
      </c>
      <c r="F5096" s="5">
        <f t="shared" si="159"/>
        <v>1213.871829934418</v>
      </c>
    </row>
    <row r="5097" spans="1:6" x14ac:dyDescent="0.3">
      <c r="A5097" t="str">
        <f>Buildings!A5093</f>
        <v>2019_1097</v>
      </c>
      <c r="B5097" s="4">
        <f>Buildings!B5093</f>
        <v>2019</v>
      </c>
      <c r="C5097" s="5">
        <f>Buildings!C5093</f>
        <v>55.114000190049403</v>
      </c>
      <c r="D5097" s="15">
        <f>Buildings!D5093</f>
        <v>3.3723958333333299</v>
      </c>
      <c r="E5097" s="4">
        <f t="shared" si="158"/>
        <v>1</v>
      </c>
      <c r="F5097" s="5">
        <f t="shared" si="159"/>
        <v>55.114000190049403</v>
      </c>
    </row>
    <row r="5098" spans="1:6" x14ac:dyDescent="0.3">
      <c r="A5098" t="str">
        <f>Buildings!A5094</f>
        <v>2019_1098</v>
      </c>
      <c r="B5098" s="4">
        <f>Buildings!B5094</f>
        <v>2019</v>
      </c>
      <c r="C5098" s="5">
        <f>Buildings!C5094</f>
        <v>514.94555419497203</v>
      </c>
      <c r="D5098" s="15">
        <f>Buildings!D5094</f>
        <v>5.587890625</v>
      </c>
      <c r="E5098" s="4">
        <f t="shared" si="158"/>
        <v>1</v>
      </c>
      <c r="F5098" s="5">
        <f t="shared" si="159"/>
        <v>514.94555419497203</v>
      </c>
    </row>
    <row r="5099" spans="1:6" x14ac:dyDescent="0.3">
      <c r="A5099" t="str">
        <f>Buildings!A5095</f>
        <v>2019_1099</v>
      </c>
      <c r="B5099" s="4">
        <f>Buildings!B5095</f>
        <v>2019</v>
      </c>
      <c r="C5099" s="5">
        <f>Buildings!C5095</f>
        <v>91.815398707985906</v>
      </c>
      <c r="D5099" s="15">
        <f>Buildings!D5095</f>
        <v>2.6781250000000001</v>
      </c>
      <c r="E5099" s="4">
        <f t="shared" si="158"/>
        <v>1</v>
      </c>
      <c r="F5099" s="5">
        <f t="shared" si="159"/>
        <v>91.815398707985906</v>
      </c>
    </row>
    <row r="5100" spans="1:6" x14ac:dyDescent="0.3">
      <c r="A5100" t="str">
        <f>Buildings!A5096</f>
        <v>2019_1100</v>
      </c>
      <c r="B5100" s="4">
        <f>Buildings!B5096</f>
        <v>2019</v>
      </c>
      <c r="C5100" s="5">
        <f>Buildings!C5096</f>
        <v>698.84324562549602</v>
      </c>
      <c r="D5100" s="15">
        <f>Buildings!D5096</f>
        <v>5.5322779605263204</v>
      </c>
      <c r="E5100" s="4">
        <f t="shared" si="158"/>
        <v>1</v>
      </c>
      <c r="F5100" s="5">
        <f t="shared" si="159"/>
        <v>698.84324562549602</v>
      </c>
    </row>
    <row r="5101" spans="1:6" x14ac:dyDescent="0.3">
      <c r="A5101" t="str">
        <f>Buildings!A5097</f>
        <v>2019_1101</v>
      </c>
      <c r="B5101" s="4">
        <f>Buildings!B5097</f>
        <v>2019</v>
      </c>
      <c r="C5101" s="5">
        <f>Buildings!C5097</f>
        <v>956.22449418343604</v>
      </c>
      <c r="D5101" s="15">
        <f>Buildings!D5097</f>
        <v>5.345703125</v>
      </c>
      <c r="E5101" s="4">
        <f t="shared" si="158"/>
        <v>1</v>
      </c>
      <c r="F5101" s="5">
        <f t="shared" si="159"/>
        <v>956.22449418343604</v>
      </c>
    </row>
    <row r="5102" spans="1:6" x14ac:dyDescent="0.3">
      <c r="A5102" t="str">
        <f>Buildings!A5098</f>
        <v>2019_1102</v>
      </c>
      <c r="B5102" s="4">
        <f>Buildings!B5098</f>
        <v>2019</v>
      </c>
      <c r="C5102" s="5">
        <f>Buildings!C5098</f>
        <v>956.029940694571</v>
      </c>
      <c r="D5102" s="15">
        <f>Buildings!D5098</f>
        <v>5.154296875</v>
      </c>
      <c r="E5102" s="4">
        <f t="shared" si="158"/>
        <v>1</v>
      </c>
      <c r="F5102" s="5">
        <f t="shared" si="159"/>
        <v>956.029940694571</v>
      </c>
    </row>
    <row r="5103" spans="1:6" x14ac:dyDescent="0.3">
      <c r="A5103" t="str">
        <f>Buildings!A5099</f>
        <v>2019_1103</v>
      </c>
      <c r="B5103" s="4">
        <f>Buildings!B5099</f>
        <v>2019</v>
      </c>
      <c r="C5103" s="5">
        <f>Buildings!C5099</f>
        <v>1507.9410539586099</v>
      </c>
      <c r="D5103" s="15">
        <f>Buildings!D5099</f>
        <v>5.1095655487804903</v>
      </c>
      <c r="E5103" s="4">
        <f t="shared" si="158"/>
        <v>1</v>
      </c>
      <c r="F5103" s="5">
        <f t="shared" si="159"/>
        <v>1507.9410539586099</v>
      </c>
    </row>
    <row r="5104" spans="1:6" x14ac:dyDescent="0.3">
      <c r="A5104" t="str">
        <f>Buildings!A5100</f>
        <v>2019_1104</v>
      </c>
      <c r="B5104" s="4">
        <f>Buildings!B5100</f>
        <v>2019</v>
      </c>
      <c r="C5104" s="5">
        <f>Buildings!C5100</f>
        <v>1085.3193684555599</v>
      </c>
      <c r="D5104" s="15">
        <f>Buildings!D5100</f>
        <v>5.70683262711864</v>
      </c>
      <c r="E5104" s="4">
        <f t="shared" si="158"/>
        <v>1</v>
      </c>
      <c r="F5104" s="5">
        <f t="shared" si="159"/>
        <v>1085.3193684555599</v>
      </c>
    </row>
    <row r="5105" spans="1:6" x14ac:dyDescent="0.3">
      <c r="A5105" t="str">
        <f>Buildings!A5101</f>
        <v>2019_1105</v>
      </c>
      <c r="B5105" s="4">
        <f>Buildings!B5101</f>
        <v>2019</v>
      </c>
      <c r="C5105" s="5">
        <f>Buildings!C5101</f>
        <v>698.88244444038401</v>
      </c>
      <c r="D5105" s="15">
        <f>Buildings!D5101</f>
        <v>5.5275493421052602</v>
      </c>
      <c r="E5105" s="4">
        <f t="shared" si="158"/>
        <v>1</v>
      </c>
      <c r="F5105" s="5">
        <f t="shared" si="159"/>
        <v>698.88244444038401</v>
      </c>
    </row>
    <row r="5106" spans="1:6" x14ac:dyDescent="0.3">
      <c r="A5106" t="str">
        <f>Buildings!A5102</f>
        <v>2019_1106</v>
      </c>
      <c r="B5106" s="4">
        <f>Buildings!B5102</f>
        <v>2019</v>
      </c>
      <c r="C5106" s="5">
        <f>Buildings!C5102</f>
        <v>312.61183394305402</v>
      </c>
      <c r="D5106" s="15">
        <f>Buildings!D5102</f>
        <v>4.5450367647058796</v>
      </c>
      <c r="E5106" s="4">
        <f t="shared" si="158"/>
        <v>1</v>
      </c>
      <c r="F5106" s="5">
        <f t="shared" si="159"/>
        <v>312.61183394305402</v>
      </c>
    </row>
    <row r="5107" spans="1:6" x14ac:dyDescent="0.3">
      <c r="A5107" t="str">
        <f>Buildings!A5103</f>
        <v>2019_1107</v>
      </c>
      <c r="B5107" s="4">
        <f>Buildings!B5103</f>
        <v>2019</v>
      </c>
      <c r="C5107" s="5">
        <f>Buildings!C5103</f>
        <v>18.4058467792347</v>
      </c>
      <c r="D5107" s="15">
        <f>Buildings!D5103</f>
        <v>2.15625</v>
      </c>
      <c r="E5107" s="4">
        <f t="shared" si="158"/>
        <v>1</v>
      </c>
      <c r="F5107" s="5">
        <f t="shared" si="159"/>
        <v>18.4058467792347</v>
      </c>
    </row>
    <row r="5108" spans="1:6" x14ac:dyDescent="0.3">
      <c r="A5108" t="str">
        <f>Buildings!A5104</f>
        <v>2019_1108</v>
      </c>
      <c r="B5108" s="4">
        <f>Buildings!B5104</f>
        <v>2019</v>
      </c>
      <c r="C5108" s="5">
        <f>Buildings!C5104</f>
        <v>184.00976923853199</v>
      </c>
      <c r="D5108" s="15">
        <f>Buildings!D5104</f>
        <v>6.8304687499999996</v>
      </c>
      <c r="E5108" s="4">
        <f t="shared" si="158"/>
        <v>2</v>
      </c>
      <c r="F5108" s="5">
        <f t="shared" si="159"/>
        <v>368.01953847706397</v>
      </c>
    </row>
    <row r="5109" spans="1:6" x14ac:dyDescent="0.3">
      <c r="A5109" t="str">
        <f>Buildings!A5105</f>
        <v>2019_1109</v>
      </c>
      <c r="B5109" s="4">
        <f>Buildings!B5105</f>
        <v>2019</v>
      </c>
      <c r="C5109" s="5">
        <f>Buildings!C5105</f>
        <v>643.632224678993</v>
      </c>
      <c r="D5109" s="15">
        <f>Buildings!D5105</f>
        <v>5.4118303571428603</v>
      </c>
      <c r="E5109" s="4">
        <f t="shared" si="158"/>
        <v>1</v>
      </c>
      <c r="F5109" s="5">
        <f t="shared" si="159"/>
        <v>643.632224678993</v>
      </c>
    </row>
    <row r="5110" spans="1:6" x14ac:dyDescent="0.3">
      <c r="A5110" t="str">
        <f>Buildings!A5106</f>
        <v>2019_1110</v>
      </c>
      <c r="B5110" s="4">
        <f>Buildings!B5106</f>
        <v>2019</v>
      </c>
      <c r="C5110" s="5">
        <f>Buildings!C5106</f>
        <v>36.767182828858502</v>
      </c>
      <c r="D5110" s="15">
        <f>Buildings!D5106</f>
        <v>2.703125</v>
      </c>
      <c r="E5110" s="4">
        <f t="shared" si="158"/>
        <v>1</v>
      </c>
      <c r="F5110" s="5">
        <f t="shared" si="159"/>
        <v>36.767182828858502</v>
      </c>
    </row>
    <row r="5111" spans="1:6" x14ac:dyDescent="0.3">
      <c r="A5111" t="str">
        <f>Buildings!A5107</f>
        <v>2019_1111</v>
      </c>
      <c r="B5111" s="4">
        <f>Buildings!B5107</f>
        <v>2019</v>
      </c>
      <c r="C5111" s="5">
        <f>Buildings!C5107</f>
        <v>588.56423651799605</v>
      </c>
      <c r="D5111" s="15">
        <f>Buildings!D5107</f>
        <v>5.344970703125</v>
      </c>
      <c r="E5111" s="4">
        <f t="shared" si="158"/>
        <v>1</v>
      </c>
      <c r="F5111" s="5">
        <f t="shared" si="159"/>
        <v>588.56423651799605</v>
      </c>
    </row>
    <row r="5112" spans="1:6" x14ac:dyDescent="0.3">
      <c r="A5112" t="str">
        <f>Buildings!A5108</f>
        <v>2019_1112</v>
      </c>
      <c r="B5112" s="4">
        <f>Buildings!B5108</f>
        <v>2019</v>
      </c>
      <c r="C5112" s="5">
        <f>Buildings!C5108</f>
        <v>386.18204600829603</v>
      </c>
      <c r="D5112" s="15">
        <f>Buildings!D5108</f>
        <v>5.8604910714285703</v>
      </c>
      <c r="E5112" s="4">
        <f t="shared" si="158"/>
        <v>1</v>
      </c>
      <c r="F5112" s="5">
        <f t="shared" si="159"/>
        <v>386.18204600829603</v>
      </c>
    </row>
    <row r="5113" spans="1:6" x14ac:dyDescent="0.3">
      <c r="A5113" t="str">
        <f>Buildings!A5109</f>
        <v>2019_1113</v>
      </c>
      <c r="B5113" s="4">
        <f>Buildings!B5109</f>
        <v>2019</v>
      </c>
      <c r="C5113" s="5">
        <f>Buildings!C5109</f>
        <v>790.64218636602197</v>
      </c>
      <c r="D5113" s="15">
        <f>Buildings!D5109</f>
        <v>8.2559956395348806</v>
      </c>
      <c r="E5113" s="4">
        <f t="shared" si="158"/>
        <v>2</v>
      </c>
      <c r="F5113" s="5">
        <f t="shared" si="159"/>
        <v>1581.2843727320439</v>
      </c>
    </row>
    <row r="5114" spans="1:6" x14ac:dyDescent="0.3">
      <c r="A5114" t="str">
        <f>Buildings!A5110</f>
        <v>2019_1114</v>
      </c>
      <c r="B5114" s="4">
        <f>Buildings!B5110</f>
        <v>2019</v>
      </c>
      <c r="C5114" s="5">
        <f>Buildings!C5110</f>
        <v>36.818312855437398</v>
      </c>
      <c r="D5114" s="15">
        <f>Buildings!D5110</f>
        <v>1.953125</v>
      </c>
      <c r="E5114" s="4">
        <f t="shared" si="158"/>
        <v>1</v>
      </c>
      <c r="F5114" s="5">
        <f t="shared" si="159"/>
        <v>36.818312855437398</v>
      </c>
    </row>
    <row r="5115" spans="1:6" x14ac:dyDescent="0.3">
      <c r="A5115" t="str">
        <f>Buildings!A5111</f>
        <v>2019_1115</v>
      </c>
      <c r="B5115" s="4">
        <f>Buildings!B5111</f>
        <v>2019</v>
      </c>
      <c r="C5115" s="5">
        <f>Buildings!C5111</f>
        <v>1066.4050369393101</v>
      </c>
      <c r="D5115" s="15">
        <f>Buildings!D5111</f>
        <v>5.1188038793103496</v>
      </c>
      <c r="E5115" s="4">
        <f t="shared" si="158"/>
        <v>1</v>
      </c>
      <c r="F5115" s="5">
        <f t="shared" si="159"/>
        <v>1066.4050369393101</v>
      </c>
    </row>
    <row r="5116" spans="1:6" x14ac:dyDescent="0.3">
      <c r="A5116" t="str">
        <f>Buildings!A5112</f>
        <v>2019_1116</v>
      </c>
      <c r="B5116" s="4">
        <f>Buildings!B5112</f>
        <v>2019</v>
      </c>
      <c r="C5116" s="5">
        <f>Buildings!C5112</f>
        <v>790.67123261094105</v>
      </c>
      <c r="D5116" s="15">
        <f>Buildings!D5112</f>
        <v>9.7338299418604706</v>
      </c>
      <c r="E5116" s="4">
        <f t="shared" si="158"/>
        <v>3</v>
      </c>
      <c r="F5116" s="5">
        <f t="shared" si="159"/>
        <v>2372.0136978328233</v>
      </c>
    </row>
    <row r="5117" spans="1:6" x14ac:dyDescent="0.3">
      <c r="A5117" t="str">
        <f>Buildings!A5113</f>
        <v>2019_1117</v>
      </c>
      <c r="B5117" s="4">
        <f>Buildings!B5113</f>
        <v>2019</v>
      </c>
      <c r="C5117" s="5">
        <f>Buildings!C5113</f>
        <v>73.622941192239495</v>
      </c>
      <c r="D5117" s="15">
        <f>Buildings!D5113</f>
        <v>4.041015625</v>
      </c>
      <c r="E5117" s="4">
        <f t="shared" si="158"/>
        <v>1</v>
      </c>
      <c r="F5117" s="5">
        <f t="shared" si="159"/>
        <v>73.622941192239495</v>
      </c>
    </row>
    <row r="5118" spans="1:6" x14ac:dyDescent="0.3">
      <c r="A5118" t="str">
        <f>Buildings!A5114</f>
        <v>2019_1118</v>
      </c>
      <c r="B5118" s="4">
        <f>Buildings!B5114</f>
        <v>2019</v>
      </c>
      <c r="C5118" s="5">
        <f>Buildings!C5114</f>
        <v>294.26585552748497</v>
      </c>
      <c r="D5118" s="15">
        <f>Buildings!D5114</f>
        <v>9.322265625</v>
      </c>
      <c r="E5118" s="4">
        <f t="shared" si="158"/>
        <v>3</v>
      </c>
      <c r="F5118" s="5">
        <f t="shared" si="159"/>
        <v>882.79756658245492</v>
      </c>
    </row>
    <row r="5119" spans="1:6" x14ac:dyDescent="0.3">
      <c r="A5119" t="str">
        <f>Buildings!A5115</f>
        <v>2019_1119</v>
      </c>
      <c r="B5119" s="4">
        <f>Buildings!B5115</f>
        <v>2019</v>
      </c>
      <c r="C5119" s="5">
        <f>Buildings!C5115</f>
        <v>18.405702963471398</v>
      </c>
      <c r="D5119" s="15">
        <f>Buildings!D5115</f>
        <v>2.1796875</v>
      </c>
      <c r="E5119" s="4">
        <f t="shared" si="158"/>
        <v>1</v>
      </c>
      <c r="F5119" s="5">
        <f t="shared" si="159"/>
        <v>18.405702963471398</v>
      </c>
    </row>
    <row r="5120" spans="1:6" x14ac:dyDescent="0.3">
      <c r="A5120" t="str">
        <f>Buildings!A5116</f>
        <v>2019_1120</v>
      </c>
      <c r="B5120" s="4">
        <f>Buildings!B5116</f>
        <v>2019</v>
      </c>
      <c r="C5120" s="5">
        <f>Buildings!C5116</f>
        <v>18.4040885539725</v>
      </c>
      <c r="D5120" s="15">
        <f>Buildings!D5116</f>
        <v>2.109375</v>
      </c>
      <c r="E5120" s="4">
        <f t="shared" si="158"/>
        <v>1</v>
      </c>
      <c r="F5120" s="5">
        <f t="shared" si="159"/>
        <v>18.4040885539725</v>
      </c>
    </row>
    <row r="5121" spans="1:6" x14ac:dyDescent="0.3">
      <c r="A5121" t="str">
        <f>Buildings!A5117</f>
        <v>2019_1121</v>
      </c>
      <c r="B5121" s="4">
        <f>Buildings!B5117</f>
        <v>2019</v>
      </c>
      <c r="C5121" s="5">
        <f>Buildings!C5117</f>
        <v>956.06812154222303</v>
      </c>
      <c r="D5121" s="15">
        <f>Buildings!D5117</f>
        <v>5.7483473557692299</v>
      </c>
      <c r="E5121" s="4">
        <f t="shared" si="158"/>
        <v>1</v>
      </c>
      <c r="F5121" s="5">
        <f t="shared" si="159"/>
        <v>956.06812154222303</v>
      </c>
    </row>
    <row r="5122" spans="1:6" x14ac:dyDescent="0.3">
      <c r="A5122" t="str">
        <f>Buildings!A5118</f>
        <v>2019_1122</v>
      </c>
      <c r="B5122" s="4">
        <f>Buildings!B5118</f>
        <v>2019</v>
      </c>
      <c r="C5122" s="5">
        <f>Buildings!C5118</f>
        <v>588.46229146607197</v>
      </c>
      <c r="D5122" s="15">
        <f>Buildings!D5118</f>
        <v>5.81884765625</v>
      </c>
      <c r="E5122" s="4">
        <f t="shared" si="158"/>
        <v>1</v>
      </c>
      <c r="F5122" s="5">
        <f t="shared" si="159"/>
        <v>588.46229146607197</v>
      </c>
    </row>
    <row r="5123" spans="1:6" x14ac:dyDescent="0.3">
      <c r="A5123" t="str">
        <f>Buildings!A5119</f>
        <v>2019_1123</v>
      </c>
      <c r="B5123" s="4">
        <f>Buildings!B5119</f>
        <v>2019</v>
      </c>
      <c r="C5123" s="5">
        <f>Buildings!C5119</f>
        <v>147.02371631097</v>
      </c>
      <c r="D5123" s="15">
        <f>Buildings!D5119</f>
        <v>5.0654296875</v>
      </c>
      <c r="E5123" s="4">
        <f t="shared" si="158"/>
        <v>1</v>
      </c>
      <c r="F5123" s="5">
        <f t="shared" si="159"/>
        <v>147.02371631097</v>
      </c>
    </row>
    <row r="5124" spans="1:6" x14ac:dyDescent="0.3">
      <c r="A5124" t="str">
        <f>Buildings!A5120</f>
        <v>2019_1124</v>
      </c>
      <c r="B5124" s="4">
        <f>Buildings!B5120</f>
        <v>2019</v>
      </c>
      <c r="C5124" s="5">
        <f>Buildings!C5120</f>
        <v>257.37928734161</v>
      </c>
      <c r="D5124" s="15">
        <f>Buildings!D5120</f>
        <v>4.36328125</v>
      </c>
      <c r="E5124" s="4">
        <f t="shared" si="158"/>
        <v>1</v>
      </c>
      <c r="F5124" s="5">
        <f t="shared" si="159"/>
        <v>257.37928734161</v>
      </c>
    </row>
    <row r="5125" spans="1:6" x14ac:dyDescent="0.3">
      <c r="A5125" t="str">
        <f>Buildings!A5121</f>
        <v>2019_1125</v>
      </c>
      <c r="B5125" s="4">
        <f>Buildings!B5121</f>
        <v>2019</v>
      </c>
      <c r="C5125" s="5">
        <f>Buildings!C5121</f>
        <v>625.20402483455803</v>
      </c>
      <c r="D5125" s="15">
        <f>Buildings!D5121</f>
        <v>6.0188419117647101</v>
      </c>
      <c r="E5125" s="4">
        <f t="shared" si="158"/>
        <v>2</v>
      </c>
      <c r="F5125" s="5">
        <f t="shared" si="159"/>
        <v>1250.4080496691161</v>
      </c>
    </row>
    <row r="5126" spans="1:6" x14ac:dyDescent="0.3">
      <c r="A5126" t="str">
        <f>Buildings!A5122</f>
        <v>2019_1126</v>
      </c>
      <c r="B5126" s="4">
        <f>Buildings!B5122</f>
        <v>2019</v>
      </c>
      <c r="C5126" s="5">
        <f>Buildings!C5122</f>
        <v>202.33683581464101</v>
      </c>
      <c r="D5126" s="15">
        <f>Buildings!D5122</f>
        <v>6.7237215909090899</v>
      </c>
      <c r="E5126" s="4">
        <f t="shared" si="158"/>
        <v>2</v>
      </c>
      <c r="F5126" s="5">
        <f t="shared" si="159"/>
        <v>404.67367162928201</v>
      </c>
    </row>
    <row r="5127" spans="1:6" x14ac:dyDescent="0.3">
      <c r="A5127" t="str">
        <f>Buildings!A5123</f>
        <v>2019_1127</v>
      </c>
      <c r="B5127" s="4">
        <f>Buildings!B5123</f>
        <v>2019</v>
      </c>
      <c r="C5127" s="5">
        <f>Buildings!C5123</f>
        <v>276.06012146547403</v>
      </c>
      <c r="D5127" s="15">
        <f>Buildings!D5123</f>
        <v>8.1697916666666703</v>
      </c>
      <c r="E5127" s="4">
        <f t="shared" ref="E5127:E5190" si="160">MAX(1,FLOOR(D5127/$B$3,1))</f>
        <v>2</v>
      </c>
      <c r="F5127" s="5">
        <f t="shared" ref="F5127:F5190" si="161">C5127*E5127</f>
        <v>552.12024293094805</v>
      </c>
    </row>
    <row r="5128" spans="1:6" x14ac:dyDescent="0.3">
      <c r="A5128" t="str">
        <f>Buildings!A5124</f>
        <v>2019_1128</v>
      </c>
      <c r="B5128" s="4">
        <f>Buildings!B5124</f>
        <v>2019</v>
      </c>
      <c r="C5128" s="5">
        <f>Buildings!C5124</f>
        <v>1048.27045530081</v>
      </c>
      <c r="D5128" s="15">
        <f>Buildings!D5124</f>
        <v>6.3755482456140404</v>
      </c>
      <c r="E5128" s="4">
        <f t="shared" si="160"/>
        <v>2</v>
      </c>
      <c r="F5128" s="5">
        <f t="shared" si="161"/>
        <v>2096.54091060162</v>
      </c>
    </row>
    <row r="5129" spans="1:6" x14ac:dyDescent="0.3">
      <c r="A5129" t="str">
        <f>Buildings!A5125</f>
        <v>2019_1129</v>
      </c>
      <c r="B5129" s="4">
        <f>Buildings!B5125</f>
        <v>2019</v>
      </c>
      <c r="C5129" s="5">
        <f>Buildings!C5125</f>
        <v>459.81110912188899</v>
      </c>
      <c r="D5129" s="15">
        <f>Buildings!D5125</f>
        <v>18.1440625</v>
      </c>
      <c r="E5129" s="4">
        <f t="shared" si="160"/>
        <v>6</v>
      </c>
      <c r="F5129" s="5">
        <f t="shared" si="161"/>
        <v>2758.8666547313342</v>
      </c>
    </row>
    <row r="5130" spans="1:6" x14ac:dyDescent="0.3">
      <c r="A5130" t="str">
        <f>Buildings!A5126</f>
        <v>2019_1130</v>
      </c>
      <c r="B5130" s="4">
        <f>Buildings!B5126</f>
        <v>2019</v>
      </c>
      <c r="C5130" s="5">
        <f>Buildings!C5126</f>
        <v>680.18482591584302</v>
      </c>
      <c r="D5130" s="15">
        <f>Buildings!D5126</f>
        <v>5.5458192567567597</v>
      </c>
      <c r="E5130" s="4">
        <f t="shared" si="160"/>
        <v>1</v>
      </c>
      <c r="F5130" s="5">
        <f t="shared" si="161"/>
        <v>680.18482591584302</v>
      </c>
    </row>
    <row r="5131" spans="1:6" x14ac:dyDescent="0.3">
      <c r="A5131" t="str">
        <f>Buildings!A5127</f>
        <v>2019_1131</v>
      </c>
      <c r="B5131" s="4">
        <f>Buildings!B5127</f>
        <v>2019</v>
      </c>
      <c r="C5131" s="5">
        <f>Buildings!C5127</f>
        <v>1268.3848327156099</v>
      </c>
      <c r="D5131" s="15">
        <f>Buildings!D5127</f>
        <v>5.8994565217391299</v>
      </c>
      <c r="E5131" s="4">
        <f t="shared" si="160"/>
        <v>1</v>
      </c>
      <c r="F5131" s="5">
        <f t="shared" si="161"/>
        <v>1268.3848327156099</v>
      </c>
    </row>
    <row r="5132" spans="1:6" x14ac:dyDescent="0.3">
      <c r="A5132" t="str">
        <f>Buildings!A5128</f>
        <v>2019_1132</v>
      </c>
      <c r="B5132" s="4">
        <f>Buildings!B5128</f>
        <v>2019</v>
      </c>
      <c r="C5132" s="5">
        <f>Buildings!C5128</f>
        <v>18.354413021355899</v>
      </c>
      <c r="D5132" s="15">
        <f>Buildings!D5128</f>
        <v>2.6796875</v>
      </c>
      <c r="E5132" s="4">
        <f t="shared" si="160"/>
        <v>1</v>
      </c>
      <c r="F5132" s="5">
        <f t="shared" si="161"/>
        <v>18.354413021355899</v>
      </c>
    </row>
    <row r="5133" spans="1:6" x14ac:dyDescent="0.3">
      <c r="A5133" t="str">
        <f>Buildings!A5129</f>
        <v>2019_1133</v>
      </c>
      <c r="B5133" s="4">
        <f>Buildings!B5129</f>
        <v>2019</v>
      </c>
      <c r="C5133" s="5">
        <f>Buildings!C5129</f>
        <v>91.876791762190393</v>
      </c>
      <c r="D5133" s="15">
        <f>Buildings!D5129</f>
        <v>3.5234375</v>
      </c>
      <c r="E5133" s="4">
        <f t="shared" si="160"/>
        <v>1</v>
      </c>
      <c r="F5133" s="5">
        <f t="shared" si="161"/>
        <v>91.876791762190393</v>
      </c>
    </row>
    <row r="5134" spans="1:6" x14ac:dyDescent="0.3">
      <c r="A5134" t="str">
        <f>Buildings!A5130</f>
        <v>2019_1134</v>
      </c>
      <c r="B5134" s="4">
        <f>Buildings!B5130</f>
        <v>2019</v>
      </c>
      <c r="C5134" s="5">
        <f>Buildings!C5130</f>
        <v>864.24481561221205</v>
      </c>
      <c r="D5134" s="15">
        <f>Buildings!D5130</f>
        <v>4.8583776595744697</v>
      </c>
      <c r="E5134" s="4">
        <f t="shared" si="160"/>
        <v>1</v>
      </c>
      <c r="F5134" s="5">
        <f t="shared" si="161"/>
        <v>864.24481561221205</v>
      </c>
    </row>
    <row r="5135" spans="1:6" x14ac:dyDescent="0.3">
      <c r="A5135" t="str">
        <f>Buildings!A5131</f>
        <v>2019_1135</v>
      </c>
      <c r="B5135" s="4">
        <f>Buildings!B5131</f>
        <v>2019</v>
      </c>
      <c r="C5135" s="5">
        <f>Buildings!C5131</f>
        <v>1452.87612999976</v>
      </c>
      <c r="D5135" s="15">
        <f>Buildings!D5131</f>
        <v>6.80399525316456</v>
      </c>
      <c r="E5135" s="4">
        <f t="shared" si="160"/>
        <v>2</v>
      </c>
      <c r="F5135" s="5">
        <f t="shared" si="161"/>
        <v>2905.75225999952</v>
      </c>
    </row>
    <row r="5136" spans="1:6" x14ac:dyDescent="0.3">
      <c r="A5136" t="str">
        <f>Buildings!A5132</f>
        <v>2019_1136</v>
      </c>
      <c r="B5136" s="4">
        <f>Buildings!B5132</f>
        <v>2019</v>
      </c>
      <c r="C5136" s="5">
        <f>Buildings!C5132</f>
        <v>643.48582028225098</v>
      </c>
      <c r="D5136" s="15">
        <f>Buildings!D5132</f>
        <v>6.0709821428571402</v>
      </c>
      <c r="E5136" s="4">
        <f t="shared" si="160"/>
        <v>2</v>
      </c>
      <c r="F5136" s="5">
        <f t="shared" si="161"/>
        <v>1286.971640564502</v>
      </c>
    </row>
    <row r="5137" spans="1:6" x14ac:dyDescent="0.3">
      <c r="A5137" t="str">
        <f>Buildings!A5133</f>
        <v>2019_1137</v>
      </c>
      <c r="B5137" s="4">
        <f>Buildings!B5133</f>
        <v>2019</v>
      </c>
      <c r="C5137" s="5">
        <f>Buildings!C5133</f>
        <v>956.84519365802396</v>
      </c>
      <c r="D5137" s="15">
        <f>Buildings!D5133</f>
        <v>5.5073617788461497</v>
      </c>
      <c r="E5137" s="4">
        <f t="shared" si="160"/>
        <v>1</v>
      </c>
      <c r="F5137" s="5">
        <f t="shared" si="161"/>
        <v>956.84519365802396</v>
      </c>
    </row>
    <row r="5138" spans="1:6" x14ac:dyDescent="0.3">
      <c r="A5138" t="str">
        <f>Buildings!A5134</f>
        <v>2019_1138</v>
      </c>
      <c r="B5138" s="4">
        <f>Buildings!B5134</f>
        <v>2019</v>
      </c>
      <c r="C5138" s="5">
        <f>Buildings!C5134</f>
        <v>386.11815659701801</v>
      </c>
      <c r="D5138" s="15">
        <f>Buildings!D5134</f>
        <v>6.8515625</v>
      </c>
      <c r="E5138" s="4">
        <f t="shared" si="160"/>
        <v>2</v>
      </c>
      <c r="F5138" s="5">
        <f t="shared" si="161"/>
        <v>772.23631319403603</v>
      </c>
    </row>
    <row r="5139" spans="1:6" x14ac:dyDescent="0.3">
      <c r="A5139" t="str">
        <f>Buildings!A5135</f>
        <v>2019_1139</v>
      </c>
      <c r="B5139" s="4">
        <f>Buildings!B5135</f>
        <v>2019</v>
      </c>
      <c r="C5139" s="5">
        <f>Buildings!C5135</f>
        <v>919.42887655645598</v>
      </c>
      <c r="D5139" s="15">
        <f>Buildings!D5135</f>
        <v>5.0198437499999997</v>
      </c>
      <c r="E5139" s="4">
        <f t="shared" si="160"/>
        <v>1</v>
      </c>
      <c r="F5139" s="5">
        <f t="shared" si="161"/>
        <v>919.42887655645598</v>
      </c>
    </row>
    <row r="5140" spans="1:6" x14ac:dyDescent="0.3">
      <c r="A5140" t="str">
        <f>Buildings!A5136</f>
        <v>2019_1140</v>
      </c>
      <c r="B5140" s="4">
        <f>Buildings!B5136</f>
        <v>2019</v>
      </c>
      <c r="C5140" s="5">
        <f>Buildings!C5136</f>
        <v>128.85059728380301</v>
      </c>
      <c r="D5140" s="15">
        <f>Buildings!D5136</f>
        <v>3.78459821428571</v>
      </c>
      <c r="E5140" s="4">
        <f t="shared" si="160"/>
        <v>1</v>
      </c>
      <c r="F5140" s="5">
        <f t="shared" si="161"/>
        <v>128.85059728380301</v>
      </c>
    </row>
    <row r="5141" spans="1:6" x14ac:dyDescent="0.3">
      <c r="A5141" t="str">
        <f>Buildings!A5137</f>
        <v>2019_1141</v>
      </c>
      <c r="B5141" s="4">
        <f>Buildings!B5137</f>
        <v>2019</v>
      </c>
      <c r="C5141" s="5">
        <f>Buildings!C5137</f>
        <v>625.34643850755003</v>
      </c>
      <c r="D5141" s="15">
        <f>Buildings!D5137</f>
        <v>6.1077665441176503</v>
      </c>
      <c r="E5141" s="4">
        <f t="shared" si="160"/>
        <v>2</v>
      </c>
      <c r="F5141" s="5">
        <f t="shared" si="161"/>
        <v>1250.6928770151001</v>
      </c>
    </row>
    <row r="5142" spans="1:6" x14ac:dyDescent="0.3">
      <c r="A5142" t="str">
        <f>Buildings!A5138</f>
        <v>2019_1142</v>
      </c>
      <c r="B5142" s="4">
        <f>Buildings!B5138</f>
        <v>2019</v>
      </c>
      <c r="C5142" s="5">
        <f>Buildings!C5138</f>
        <v>36.760814320295999</v>
      </c>
      <c r="D5142" s="15">
        <f>Buildings!D5138</f>
        <v>1.98828125</v>
      </c>
      <c r="E5142" s="4">
        <f t="shared" si="160"/>
        <v>1</v>
      </c>
      <c r="F5142" s="5">
        <f t="shared" si="161"/>
        <v>36.760814320295999</v>
      </c>
    </row>
    <row r="5143" spans="1:6" x14ac:dyDescent="0.3">
      <c r="A5143" t="str">
        <f>Buildings!A5139</f>
        <v>2019_1143</v>
      </c>
      <c r="B5143" s="4">
        <f>Buildings!B5139</f>
        <v>2019</v>
      </c>
      <c r="C5143" s="5">
        <f>Buildings!C5139</f>
        <v>36.763308794237702</v>
      </c>
      <c r="D5143" s="15">
        <f>Buildings!D5139</f>
        <v>2.1171875</v>
      </c>
      <c r="E5143" s="4">
        <f t="shared" si="160"/>
        <v>1</v>
      </c>
      <c r="F5143" s="5">
        <f t="shared" si="161"/>
        <v>36.763308794237702</v>
      </c>
    </row>
    <row r="5144" spans="1:6" x14ac:dyDescent="0.3">
      <c r="A5144" t="str">
        <f>Buildings!A5140</f>
        <v>2019_1144</v>
      </c>
      <c r="B5144" s="4">
        <f>Buildings!B5140</f>
        <v>2019</v>
      </c>
      <c r="C5144" s="5">
        <f>Buildings!C5140</f>
        <v>147.11871058493901</v>
      </c>
      <c r="D5144" s="15">
        <f>Buildings!D5140</f>
        <v>7.041015625</v>
      </c>
      <c r="E5144" s="4">
        <f t="shared" si="160"/>
        <v>2</v>
      </c>
      <c r="F5144" s="5">
        <f t="shared" si="161"/>
        <v>294.23742116987802</v>
      </c>
    </row>
    <row r="5145" spans="1:6" x14ac:dyDescent="0.3">
      <c r="A5145" t="str">
        <f>Buildings!A5141</f>
        <v>2019_1145</v>
      </c>
      <c r="B5145" s="4">
        <f>Buildings!B5141</f>
        <v>2019</v>
      </c>
      <c r="C5145" s="5">
        <f>Buildings!C5141</f>
        <v>110.344879046082</v>
      </c>
      <c r="D5145" s="15">
        <f>Buildings!D5141</f>
        <v>4.44921875</v>
      </c>
      <c r="E5145" s="4">
        <f t="shared" si="160"/>
        <v>1</v>
      </c>
      <c r="F5145" s="5">
        <f t="shared" si="161"/>
        <v>110.344879046082</v>
      </c>
    </row>
    <row r="5146" spans="1:6" x14ac:dyDescent="0.3">
      <c r="A5146" t="str">
        <f>Buildings!A5142</f>
        <v>2019_1146</v>
      </c>
      <c r="B5146" s="4">
        <f>Buildings!B5142</f>
        <v>2019</v>
      </c>
      <c r="C5146" s="5">
        <f>Buildings!C5142</f>
        <v>36.756310753524303</v>
      </c>
      <c r="D5146" s="15">
        <f>Buildings!D5142</f>
        <v>3.23046875</v>
      </c>
      <c r="E5146" s="4">
        <f t="shared" si="160"/>
        <v>1</v>
      </c>
      <c r="F5146" s="5">
        <f t="shared" si="161"/>
        <v>36.756310753524303</v>
      </c>
    </row>
    <row r="5147" spans="1:6" x14ac:dyDescent="0.3">
      <c r="A5147" t="str">
        <f>Buildings!A5143</f>
        <v>2019_1147</v>
      </c>
      <c r="B5147" s="4">
        <f>Buildings!B5143</f>
        <v>2019</v>
      </c>
      <c r="C5147" s="5">
        <f>Buildings!C5143</f>
        <v>55.274701204150901</v>
      </c>
      <c r="D5147" s="15">
        <f>Buildings!D5143</f>
        <v>3.5286458333333299</v>
      </c>
      <c r="E5147" s="4">
        <f t="shared" si="160"/>
        <v>1</v>
      </c>
      <c r="F5147" s="5">
        <f t="shared" si="161"/>
        <v>55.274701204150901</v>
      </c>
    </row>
    <row r="5148" spans="1:6" x14ac:dyDescent="0.3">
      <c r="A5148" t="str">
        <f>Buildings!A5144</f>
        <v>2019_1148</v>
      </c>
      <c r="B5148" s="4">
        <f>Buildings!B5144</f>
        <v>2019</v>
      </c>
      <c r="C5148" s="5">
        <f>Buildings!C5144</f>
        <v>238.93374958634399</v>
      </c>
      <c r="D5148" s="15">
        <f>Buildings!D5144</f>
        <v>6.3948317307692299</v>
      </c>
      <c r="E5148" s="4">
        <f t="shared" si="160"/>
        <v>2</v>
      </c>
      <c r="F5148" s="5">
        <f t="shared" si="161"/>
        <v>477.86749917268799</v>
      </c>
    </row>
    <row r="5149" spans="1:6" x14ac:dyDescent="0.3">
      <c r="A5149" t="str">
        <f>Buildings!A5145</f>
        <v>2019_1149</v>
      </c>
      <c r="B5149" s="4">
        <f>Buildings!B5145</f>
        <v>2019</v>
      </c>
      <c r="C5149" s="5">
        <f>Buildings!C5145</f>
        <v>275.79230556450801</v>
      </c>
      <c r="D5149" s="15">
        <f>Buildings!D5145</f>
        <v>4.8531250000000004</v>
      </c>
      <c r="E5149" s="4">
        <f t="shared" si="160"/>
        <v>1</v>
      </c>
      <c r="F5149" s="5">
        <f t="shared" si="161"/>
        <v>275.79230556450801</v>
      </c>
    </row>
    <row r="5150" spans="1:6" x14ac:dyDescent="0.3">
      <c r="A5150" t="str">
        <f>Buildings!A5146</f>
        <v>2019_1150</v>
      </c>
      <c r="B5150" s="4">
        <f>Buildings!B5146</f>
        <v>2019</v>
      </c>
      <c r="C5150" s="5">
        <f>Buildings!C5146</f>
        <v>18.401514848694202</v>
      </c>
      <c r="D5150" s="15">
        <f>Buildings!D5146</f>
        <v>3.3359375</v>
      </c>
      <c r="E5150" s="4">
        <f t="shared" si="160"/>
        <v>1</v>
      </c>
      <c r="F5150" s="5">
        <f t="shared" si="161"/>
        <v>18.401514848694202</v>
      </c>
    </row>
    <row r="5151" spans="1:6" x14ac:dyDescent="0.3">
      <c r="A5151" t="str">
        <f>Buildings!A5147</f>
        <v>2019_1151</v>
      </c>
      <c r="B5151" s="4">
        <f>Buildings!B5147</f>
        <v>2019</v>
      </c>
      <c r="C5151" s="5">
        <f>Buildings!C5147</f>
        <v>147.22491758875501</v>
      </c>
      <c r="D5151" s="15">
        <f>Buildings!D5147</f>
        <v>3.00390625</v>
      </c>
      <c r="E5151" s="4">
        <f t="shared" si="160"/>
        <v>1</v>
      </c>
      <c r="F5151" s="5">
        <f t="shared" si="161"/>
        <v>147.22491758875501</v>
      </c>
    </row>
    <row r="5152" spans="1:6" x14ac:dyDescent="0.3">
      <c r="A5152" t="str">
        <f>Buildings!A5148</f>
        <v>2019_1152</v>
      </c>
      <c r="B5152" s="4">
        <f>Buildings!B5148</f>
        <v>2019</v>
      </c>
      <c r="C5152" s="5">
        <f>Buildings!C5148</f>
        <v>183.67330542020301</v>
      </c>
      <c r="D5152" s="15">
        <f>Buildings!D5148</f>
        <v>3.3468749999999998</v>
      </c>
      <c r="E5152" s="4">
        <f t="shared" si="160"/>
        <v>1</v>
      </c>
      <c r="F5152" s="5">
        <f t="shared" si="161"/>
        <v>183.67330542020301</v>
      </c>
    </row>
    <row r="5153" spans="1:6" x14ac:dyDescent="0.3">
      <c r="A5153" t="str">
        <f>Buildings!A5149</f>
        <v>2019_1153</v>
      </c>
      <c r="B5153" s="4">
        <f>Buildings!B5149</f>
        <v>2019</v>
      </c>
      <c r="C5153" s="5">
        <f>Buildings!C5149</f>
        <v>110.34426475782</v>
      </c>
      <c r="D5153" s="15">
        <f>Buildings!D5149</f>
        <v>2.6796875</v>
      </c>
      <c r="E5153" s="4">
        <f t="shared" si="160"/>
        <v>1</v>
      </c>
      <c r="F5153" s="5">
        <f t="shared" si="161"/>
        <v>110.34426475782</v>
      </c>
    </row>
    <row r="5154" spans="1:6" x14ac:dyDescent="0.3">
      <c r="A5154" t="str">
        <f>Buildings!A5150</f>
        <v>2019_1154</v>
      </c>
      <c r="B5154" s="4">
        <f>Buildings!B5150</f>
        <v>2019</v>
      </c>
      <c r="C5154" s="5">
        <f>Buildings!C5150</f>
        <v>588.457113418728</v>
      </c>
      <c r="D5154" s="15">
        <f>Buildings!D5150</f>
        <v>6.013916015625</v>
      </c>
      <c r="E5154" s="4">
        <f t="shared" si="160"/>
        <v>2</v>
      </c>
      <c r="F5154" s="5">
        <f t="shared" si="161"/>
        <v>1176.914226837456</v>
      </c>
    </row>
    <row r="5155" spans="1:6" x14ac:dyDescent="0.3">
      <c r="A5155" t="str">
        <f>Buildings!A5151</f>
        <v>2019_1155</v>
      </c>
      <c r="B5155" s="4">
        <f>Buildings!B5151</f>
        <v>2019</v>
      </c>
      <c r="C5155" s="5">
        <f>Buildings!C5151</f>
        <v>165.57934251055099</v>
      </c>
      <c r="D5155" s="15">
        <f>Buildings!D5151</f>
        <v>4.8315972222222197</v>
      </c>
      <c r="E5155" s="4">
        <f t="shared" si="160"/>
        <v>1</v>
      </c>
      <c r="F5155" s="5">
        <f t="shared" si="161"/>
        <v>165.57934251055099</v>
      </c>
    </row>
    <row r="5156" spans="1:6" x14ac:dyDescent="0.3">
      <c r="A5156" t="str">
        <f>Buildings!A5152</f>
        <v>2019_1156</v>
      </c>
      <c r="B5156" s="4">
        <f>Buildings!B5152</f>
        <v>2019</v>
      </c>
      <c r="C5156" s="5">
        <f>Buildings!C5152</f>
        <v>1342.32840536907</v>
      </c>
      <c r="D5156" s="15">
        <f>Buildings!D5152</f>
        <v>5.00438784246575</v>
      </c>
      <c r="E5156" s="4">
        <f t="shared" si="160"/>
        <v>1</v>
      </c>
      <c r="F5156" s="5">
        <f t="shared" si="161"/>
        <v>1342.32840536907</v>
      </c>
    </row>
    <row r="5157" spans="1:6" x14ac:dyDescent="0.3">
      <c r="A5157" t="str">
        <f>Buildings!A5153</f>
        <v>2019_1157</v>
      </c>
      <c r="B5157" s="4">
        <f>Buildings!B5153</f>
        <v>2019</v>
      </c>
      <c r="C5157" s="5">
        <f>Buildings!C5153</f>
        <v>827.72552761435497</v>
      </c>
      <c r="D5157" s="15">
        <f>Buildings!D5153</f>
        <v>4.8831597222222198</v>
      </c>
      <c r="E5157" s="4">
        <f t="shared" si="160"/>
        <v>1</v>
      </c>
      <c r="F5157" s="5">
        <f t="shared" si="161"/>
        <v>827.72552761435497</v>
      </c>
    </row>
    <row r="5158" spans="1:6" x14ac:dyDescent="0.3">
      <c r="A5158" t="str">
        <f>Buildings!A5154</f>
        <v>2019_1158</v>
      </c>
      <c r="B5158" s="4">
        <f>Buildings!B5154</f>
        <v>2019</v>
      </c>
      <c r="C5158" s="5">
        <f>Buildings!C5154</f>
        <v>478.026757366955</v>
      </c>
      <c r="D5158" s="15">
        <f>Buildings!D5154</f>
        <v>6.3641826923076898</v>
      </c>
      <c r="E5158" s="4">
        <f t="shared" si="160"/>
        <v>2</v>
      </c>
      <c r="F5158" s="5">
        <f t="shared" si="161"/>
        <v>956.05351473390999</v>
      </c>
    </row>
    <row r="5159" spans="1:6" x14ac:dyDescent="0.3">
      <c r="A5159" t="str">
        <f>Buildings!A5155</f>
        <v>2019_1159</v>
      </c>
      <c r="B5159" s="4">
        <f>Buildings!B5155</f>
        <v>2019</v>
      </c>
      <c r="C5159" s="5">
        <f>Buildings!C5155</f>
        <v>55.106440474279196</v>
      </c>
      <c r="D5159" s="15">
        <f>Buildings!D5155</f>
        <v>3.734375</v>
      </c>
      <c r="E5159" s="4">
        <f t="shared" si="160"/>
        <v>1</v>
      </c>
      <c r="F5159" s="5">
        <f t="shared" si="161"/>
        <v>55.106440474279196</v>
      </c>
    </row>
    <row r="5160" spans="1:6" x14ac:dyDescent="0.3">
      <c r="A5160" t="str">
        <f>Buildings!A5156</f>
        <v>2019_1160</v>
      </c>
      <c r="B5160" s="4">
        <f>Buildings!B5156</f>
        <v>2019</v>
      </c>
      <c r="C5160" s="5">
        <f>Buildings!C5156</f>
        <v>36.766065487638102</v>
      </c>
      <c r="D5160" s="15">
        <f>Buildings!D5156</f>
        <v>5.11328125</v>
      </c>
      <c r="E5160" s="4">
        <f t="shared" si="160"/>
        <v>1</v>
      </c>
      <c r="F5160" s="5">
        <f t="shared" si="161"/>
        <v>36.766065487638102</v>
      </c>
    </row>
    <row r="5161" spans="1:6" x14ac:dyDescent="0.3">
      <c r="A5161" t="str">
        <f>Buildings!A5157</f>
        <v>2019_1161</v>
      </c>
      <c r="B5161" s="4">
        <f>Buildings!B5157</f>
        <v>2019</v>
      </c>
      <c r="C5161" s="5">
        <f>Buildings!C5157</f>
        <v>146.921983081847</v>
      </c>
      <c r="D5161" s="15">
        <f>Buildings!D5157</f>
        <v>3.5703125</v>
      </c>
      <c r="E5161" s="4">
        <f t="shared" si="160"/>
        <v>1</v>
      </c>
      <c r="F5161" s="5">
        <f t="shared" si="161"/>
        <v>146.921983081847</v>
      </c>
    </row>
    <row r="5162" spans="1:6" x14ac:dyDescent="0.3">
      <c r="A5162" t="str">
        <f>Buildings!A5158</f>
        <v>2019_1162</v>
      </c>
      <c r="B5162" s="4">
        <f>Buildings!B5158</f>
        <v>2019</v>
      </c>
      <c r="C5162" s="5">
        <f>Buildings!C5158</f>
        <v>110.247139848769</v>
      </c>
      <c r="D5162" s="15">
        <f>Buildings!D5158</f>
        <v>4.7864583333333304</v>
      </c>
      <c r="E5162" s="4">
        <f t="shared" si="160"/>
        <v>1</v>
      </c>
      <c r="F5162" s="5">
        <f t="shared" si="161"/>
        <v>110.247139848769</v>
      </c>
    </row>
    <row r="5163" spans="1:6" x14ac:dyDescent="0.3">
      <c r="A5163" t="str">
        <f>Buildings!A5159</f>
        <v>2019_1163</v>
      </c>
      <c r="B5163" s="4">
        <f>Buildings!B5159</f>
        <v>2019</v>
      </c>
      <c r="C5163" s="5">
        <f>Buildings!C5159</f>
        <v>1305.68007171154</v>
      </c>
      <c r="D5163" s="15">
        <f>Buildings!D5159</f>
        <v>5.85706426056338</v>
      </c>
      <c r="E5163" s="4">
        <f t="shared" si="160"/>
        <v>1</v>
      </c>
      <c r="F5163" s="5">
        <f t="shared" si="161"/>
        <v>1305.68007171154</v>
      </c>
    </row>
    <row r="5164" spans="1:6" x14ac:dyDescent="0.3">
      <c r="A5164" t="str">
        <f>Buildings!A5160</f>
        <v>2019_1164</v>
      </c>
      <c r="B5164" s="4">
        <f>Buildings!B5160</f>
        <v>2019</v>
      </c>
      <c r="C5164" s="5">
        <f>Buildings!C5160</f>
        <v>55.233280133455999</v>
      </c>
      <c r="D5164" s="15">
        <f>Buildings!D5160</f>
        <v>3.2604166666666701</v>
      </c>
      <c r="E5164" s="4">
        <f t="shared" si="160"/>
        <v>1</v>
      </c>
      <c r="F5164" s="5">
        <f t="shared" si="161"/>
        <v>55.233280133455999</v>
      </c>
    </row>
    <row r="5165" spans="1:6" x14ac:dyDescent="0.3">
      <c r="A5165" t="str">
        <f>Buildings!A5161</f>
        <v>2019_1165</v>
      </c>
      <c r="B5165" s="4">
        <f>Buildings!B5161</f>
        <v>2019</v>
      </c>
      <c r="C5165" s="5">
        <f>Buildings!C5161</f>
        <v>73.542497180402293</v>
      </c>
      <c r="D5165" s="15">
        <f>Buildings!D5161</f>
        <v>4.24609375</v>
      </c>
      <c r="E5165" s="4">
        <f t="shared" si="160"/>
        <v>1</v>
      </c>
      <c r="F5165" s="5">
        <f t="shared" si="161"/>
        <v>73.542497180402293</v>
      </c>
    </row>
    <row r="5166" spans="1:6" x14ac:dyDescent="0.3">
      <c r="A5166" t="str">
        <f>Buildings!A5162</f>
        <v>2019_1166</v>
      </c>
      <c r="B5166" s="4">
        <f>Buildings!B5162</f>
        <v>2019</v>
      </c>
      <c r="C5166" s="5">
        <f>Buildings!C5162</f>
        <v>55.107555514201501</v>
      </c>
      <c r="D5166" s="15">
        <f>Buildings!D5162</f>
        <v>2.5260416666666701</v>
      </c>
      <c r="E5166" s="4">
        <f t="shared" si="160"/>
        <v>1</v>
      </c>
      <c r="F5166" s="5">
        <f t="shared" si="161"/>
        <v>55.107555514201501</v>
      </c>
    </row>
    <row r="5167" spans="1:6" x14ac:dyDescent="0.3">
      <c r="A5167" t="str">
        <f>Buildings!A5163</f>
        <v>2019_1167</v>
      </c>
      <c r="B5167" s="4">
        <f>Buildings!B5163</f>
        <v>2019</v>
      </c>
      <c r="C5167" s="5">
        <f>Buildings!C5163</f>
        <v>202.26746634021401</v>
      </c>
      <c r="D5167" s="15">
        <f>Buildings!D5163</f>
        <v>6.9588068181818201</v>
      </c>
      <c r="E5167" s="4">
        <f t="shared" si="160"/>
        <v>2</v>
      </c>
      <c r="F5167" s="5">
        <f t="shared" si="161"/>
        <v>404.53493268042803</v>
      </c>
    </row>
    <row r="5168" spans="1:6" x14ac:dyDescent="0.3">
      <c r="A5168" t="str">
        <f>Buildings!A5164</f>
        <v>2019_1168</v>
      </c>
      <c r="B5168" s="4">
        <f>Buildings!B5164</f>
        <v>2019</v>
      </c>
      <c r="C5168" s="5">
        <f>Buildings!C5164</f>
        <v>312.62988217454398</v>
      </c>
      <c r="D5168" s="15">
        <f>Buildings!D5164</f>
        <v>5.3699448529411802</v>
      </c>
      <c r="E5168" s="4">
        <f t="shared" si="160"/>
        <v>1</v>
      </c>
      <c r="F5168" s="5">
        <f t="shared" si="161"/>
        <v>312.62988217454398</v>
      </c>
    </row>
    <row r="5169" spans="1:6" x14ac:dyDescent="0.3">
      <c r="A5169" t="str">
        <f>Buildings!A5165</f>
        <v>2019_1169</v>
      </c>
      <c r="B5169" s="4">
        <f>Buildings!B5165</f>
        <v>2019</v>
      </c>
      <c r="C5169" s="5">
        <f>Buildings!C5165</f>
        <v>1783.6830886863199</v>
      </c>
      <c r="D5169" s="15">
        <f>Buildings!D5165</f>
        <v>6.3860341494845398</v>
      </c>
      <c r="E5169" s="4">
        <f t="shared" si="160"/>
        <v>2</v>
      </c>
      <c r="F5169" s="5">
        <f t="shared" si="161"/>
        <v>3567.3661773726399</v>
      </c>
    </row>
    <row r="5170" spans="1:6" x14ac:dyDescent="0.3">
      <c r="A5170" t="str">
        <f>Buildings!A5166</f>
        <v>2019_1170</v>
      </c>
      <c r="B5170" s="4">
        <f>Buildings!B5166</f>
        <v>2019</v>
      </c>
      <c r="C5170" s="5">
        <f>Buildings!C5166</f>
        <v>937.86908659245796</v>
      </c>
      <c r="D5170" s="15">
        <f>Buildings!D5166</f>
        <v>8.1946997549019596</v>
      </c>
      <c r="E5170" s="4">
        <f t="shared" si="160"/>
        <v>2</v>
      </c>
      <c r="F5170" s="5">
        <f t="shared" si="161"/>
        <v>1875.7381731849159</v>
      </c>
    </row>
    <row r="5171" spans="1:6" x14ac:dyDescent="0.3">
      <c r="A5171" t="str">
        <f>Buildings!A5167</f>
        <v>2019_1171</v>
      </c>
      <c r="B5171" s="4">
        <f>Buildings!B5167</f>
        <v>2019</v>
      </c>
      <c r="C5171" s="5">
        <f>Buildings!C5167</f>
        <v>18.358561556786299</v>
      </c>
      <c r="D5171" s="15">
        <f>Buildings!D5167</f>
        <v>4.15625</v>
      </c>
      <c r="E5171" s="4">
        <f t="shared" si="160"/>
        <v>1</v>
      </c>
      <c r="F5171" s="5">
        <f t="shared" si="161"/>
        <v>18.358561556786299</v>
      </c>
    </row>
    <row r="5172" spans="1:6" x14ac:dyDescent="0.3">
      <c r="A5172" t="str">
        <f>Buildings!A5168</f>
        <v>2019_1172</v>
      </c>
      <c r="B5172" s="4">
        <f>Buildings!B5168</f>
        <v>2019</v>
      </c>
      <c r="C5172" s="5">
        <f>Buildings!C5168</f>
        <v>18.403180362656698</v>
      </c>
      <c r="D5172" s="15">
        <f>Buildings!D5168</f>
        <v>3.421875</v>
      </c>
      <c r="E5172" s="4">
        <f t="shared" si="160"/>
        <v>1</v>
      </c>
      <c r="F5172" s="5">
        <f t="shared" si="161"/>
        <v>18.403180362656698</v>
      </c>
    </row>
    <row r="5173" spans="1:6" x14ac:dyDescent="0.3">
      <c r="A5173" t="str">
        <f>Buildings!A5169</f>
        <v>2019_1173</v>
      </c>
      <c r="B5173" s="4">
        <f>Buildings!B5169</f>
        <v>2019</v>
      </c>
      <c r="C5173" s="5">
        <f>Buildings!C5169</f>
        <v>110.317304510623</v>
      </c>
      <c r="D5173" s="15">
        <f>Buildings!D5169</f>
        <v>6.1197916666666696</v>
      </c>
      <c r="E5173" s="4">
        <f t="shared" si="160"/>
        <v>2</v>
      </c>
      <c r="F5173" s="5">
        <f t="shared" si="161"/>
        <v>220.63460902124601</v>
      </c>
    </row>
    <row r="5174" spans="1:6" x14ac:dyDescent="0.3">
      <c r="A5174" t="str">
        <f>Buildings!A5170</f>
        <v>2019_1174</v>
      </c>
      <c r="B5174" s="4">
        <f>Buildings!B5170</f>
        <v>2019</v>
      </c>
      <c r="C5174" s="5">
        <f>Buildings!C5170</f>
        <v>643.61187059246004</v>
      </c>
      <c r="D5174" s="15">
        <f>Buildings!D5170</f>
        <v>5.2185267857142899</v>
      </c>
      <c r="E5174" s="4">
        <f t="shared" si="160"/>
        <v>1</v>
      </c>
      <c r="F5174" s="5">
        <f t="shared" si="161"/>
        <v>643.61187059246004</v>
      </c>
    </row>
    <row r="5175" spans="1:6" x14ac:dyDescent="0.3">
      <c r="A5175" t="str">
        <f>Buildings!A5171</f>
        <v>2019_1175</v>
      </c>
      <c r="B5175" s="4">
        <f>Buildings!B5171</f>
        <v>2019</v>
      </c>
      <c r="C5175" s="5">
        <f>Buildings!C5171</f>
        <v>459.77467104978899</v>
      </c>
      <c r="D5175" s="15">
        <f>Buildings!D5171</f>
        <v>6.53125</v>
      </c>
      <c r="E5175" s="4">
        <f t="shared" si="160"/>
        <v>2</v>
      </c>
      <c r="F5175" s="5">
        <f t="shared" si="161"/>
        <v>919.54934209957798</v>
      </c>
    </row>
    <row r="5176" spans="1:6" x14ac:dyDescent="0.3">
      <c r="A5176" t="str">
        <f>Buildings!A5172</f>
        <v>2019_1176</v>
      </c>
      <c r="B5176" s="4">
        <f>Buildings!B5172</f>
        <v>2019</v>
      </c>
      <c r="C5176" s="5">
        <f>Buildings!C5172</f>
        <v>110.39960834384</v>
      </c>
      <c r="D5176" s="15">
        <f>Buildings!D5172</f>
        <v>4.0794270833333304</v>
      </c>
      <c r="E5176" s="4">
        <f t="shared" si="160"/>
        <v>1</v>
      </c>
      <c r="F5176" s="5">
        <f t="shared" si="161"/>
        <v>110.39960834384</v>
      </c>
    </row>
    <row r="5177" spans="1:6" x14ac:dyDescent="0.3">
      <c r="A5177" t="str">
        <f>Buildings!A5173</f>
        <v>2019_1177</v>
      </c>
      <c r="B5177" s="4">
        <f>Buildings!B5173</f>
        <v>2019</v>
      </c>
      <c r="C5177" s="5">
        <f>Buildings!C5173</f>
        <v>1011.49689095374</v>
      </c>
      <c r="D5177" s="15">
        <f>Buildings!D5173</f>
        <v>6.2</v>
      </c>
      <c r="E5177" s="4">
        <f t="shared" si="160"/>
        <v>2</v>
      </c>
      <c r="F5177" s="5">
        <f t="shared" si="161"/>
        <v>2022.9937819074801</v>
      </c>
    </row>
    <row r="5178" spans="1:6" x14ac:dyDescent="0.3">
      <c r="A5178" t="str">
        <f>Buildings!A5174</f>
        <v>2019_1178</v>
      </c>
      <c r="B5178" s="4">
        <f>Buildings!B5174</f>
        <v>2019</v>
      </c>
      <c r="C5178" s="5">
        <f>Buildings!C5174</f>
        <v>18.403507020324501</v>
      </c>
      <c r="D5178" s="15">
        <f>Buildings!D5174</f>
        <v>5.6640625</v>
      </c>
      <c r="E5178" s="4">
        <f t="shared" si="160"/>
        <v>1</v>
      </c>
      <c r="F5178" s="5">
        <f t="shared" si="161"/>
        <v>18.403507020324501</v>
      </c>
    </row>
    <row r="5179" spans="1:6" x14ac:dyDescent="0.3">
      <c r="A5179" t="str">
        <f>Buildings!A5175</f>
        <v>2019_1179</v>
      </c>
      <c r="B5179" s="4">
        <f>Buildings!B5175</f>
        <v>2019</v>
      </c>
      <c r="C5179" s="5">
        <f>Buildings!C5175</f>
        <v>349.56147596891998</v>
      </c>
      <c r="D5179" s="15">
        <f>Buildings!D5175</f>
        <v>5.2861842105263204</v>
      </c>
      <c r="E5179" s="4">
        <f t="shared" si="160"/>
        <v>1</v>
      </c>
      <c r="F5179" s="5">
        <f t="shared" si="161"/>
        <v>349.56147596891998</v>
      </c>
    </row>
    <row r="5180" spans="1:6" x14ac:dyDescent="0.3">
      <c r="A5180" t="str">
        <f>Buildings!A5176</f>
        <v>2019_1180</v>
      </c>
      <c r="B5180" s="4">
        <f>Buildings!B5176</f>
        <v>2019</v>
      </c>
      <c r="C5180" s="5">
        <f>Buildings!C5176</f>
        <v>312.553635982797</v>
      </c>
      <c r="D5180" s="15">
        <f>Buildings!D5176</f>
        <v>5.4430147058823497</v>
      </c>
      <c r="E5180" s="4">
        <f t="shared" si="160"/>
        <v>1</v>
      </c>
      <c r="F5180" s="5">
        <f t="shared" si="161"/>
        <v>312.553635982797</v>
      </c>
    </row>
    <row r="5181" spans="1:6" x14ac:dyDescent="0.3">
      <c r="A5181" t="str">
        <f>Buildings!A5177</f>
        <v>2019_1181</v>
      </c>
      <c r="B5181" s="4">
        <f>Buildings!B5177</f>
        <v>2019</v>
      </c>
      <c r="C5181" s="5">
        <f>Buildings!C5177</f>
        <v>55.174090530723298</v>
      </c>
      <c r="D5181" s="15">
        <f>Buildings!D5177</f>
        <v>2.9921875</v>
      </c>
      <c r="E5181" s="4">
        <f t="shared" si="160"/>
        <v>1</v>
      </c>
      <c r="F5181" s="5">
        <f t="shared" si="161"/>
        <v>55.174090530723298</v>
      </c>
    </row>
    <row r="5182" spans="1:6" x14ac:dyDescent="0.3">
      <c r="A5182" t="str">
        <f>Buildings!A5178</f>
        <v>2019_1182</v>
      </c>
      <c r="B5182" s="4">
        <f>Buildings!B5178</f>
        <v>2019</v>
      </c>
      <c r="C5182" s="5">
        <f>Buildings!C5178</f>
        <v>73.684990985317498</v>
      </c>
      <c r="D5182" s="15">
        <f>Buildings!D5178</f>
        <v>2.802734375</v>
      </c>
      <c r="E5182" s="4">
        <f t="shared" si="160"/>
        <v>1</v>
      </c>
      <c r="F5182" s="5">
        <f t="shared" si="161"/>
        <v>73.684990985317498</v>
      </c>
    </row>
    <row r="5183" spans="1:6" x14ac:dyDescent="0.3">
      <c r="A5183" t="str">
        <f>Buildings!A5179</f>
        <v>2019_1183</v>
      </c>
      <c r="B5183" s="4">
        <f>Buildings!B5179</f>
        <v>2019</v>
      </c>
      <c r="C5183" s="5">
        <f>Buildings!C5179</f>
        <v>349.45993899367699</v>
      </c>
      <c r="D5183" s="15">
        <f>Buildings!D5179</f>
        <v>5.0328947368421098</v>
      </c>
      <c r="E5183" s="4">
        <f t="shared" si="160"/>
        <v>1</v>
      </c>
      <c r="F5183" s="5">
        <f t="shared" si="161"/>
        <v>349.45993899367699</v>
      </c>
    </row>
    <row r="5184" spans="1:6" x14ac:dyDescent="0.3">
      <c r="A5184" t="str">
        <f>Buildings!A5180</f>
        <v>2019_1184</v>
      </c>
      <c r="B5184" s="4">
        <f>Buildings!B5180</f>
        <v>2019</v>
      </c>
      <c r="C5184" s="5">
        <f>Buildings!C5180</f>
        <v>533.55111859925103</v>
      </c>
      <c r="D5184" s="15">
        <f>Buildings!D5180</f>
        <v>4.8041487068965498</v>
      </c>
      <c r="E5184" s="4">
        <f t="shared" si="160"/>
        <v>1</v>
      </c>
      <c r="F5184" s="5">
        <f t="shared" si="161"/>
        <v>533.55111859925103</v>
      </c>
    </row>
    <row r="5185" spans="1:6" x14ac:dyDescent="0.3">
      <c r="A5185" t="str">
        <f>Buildings!A5181</f>
        <v>2019_1185</v>
      </c>
      <c r="B5185" s="4">
        <f>Buildings!B5181</f>
        <v>2019</v>
      </c>
      <c r="C5185" s="5">
        <f>Buildings!C5181</f>
        <v>73.531333893537493</v>
      </c>
      <c r="D5185" s="15">
        <f>Buildings!D5181</f>
        <v>3.345703125</v>
      </c>
      <c r="E5185" s="4">
        <f t="shared" si="160"/>
        <v>1</v>
      </c>
      <c r="F5185" s="5">
        <f t="shared" si="161"/>
        <v>73.531333893537493</v>
      </c>
    </row>
    <row r="5186" spans="1:6" x14ac:dyDescent="0.3">
      <c r="A5186" t="str">
        <f>Buildings!A5182</f>
        <v>2019_1186</v>
      </c>
      <c r="B5186" s="4">
        <f>Buildings!B5182</f>
        <v>2019</v>
      </c>
      <c r="C5186" s="5">
        <f>Buildings!C5182</f>
        <v>36.714493360370398</v>
      </c>
      <c r="D5186" s="15">
        <f>Buildings!D5182</f>
        <v>2.484375</v>
      </c>
      <c r="E5186" s="4">
        <f t="shared" si="160"/>
        <v>1</v>
      </c>
      <c r="F5186" s="5">
        <f t="shared" si="161"/>
        <v>36.714493360370398</v>
      </c>
    </row>
    <row r="5187" spans="1:6" x14ac:dyDescent="0.3">
      <c r="A5187" t="str">
        <f>Buildings!A5183</f>
        <v>2019_1187</v>
      </c>
      <c r="B5187" s="4">
        <f>Buildings!B5183</f>
        <v>2019</v>
      </c>
      <c r="C5187" s="5">
        <f>Buildings!C5183</f>
        <v>202.33884418383201</v>
      </c>
      <c r="D5187" s="15">
        <f>Buildings!D5183</f>
        <v>3.1938920454545499</v>
      </c>
      <c r="E5187" s="4">
        <f t="shared" si="160"/>
        <v>1</v>
      </c>
      <c r="F5187" s="5">
        <f t="shared" si="161"/>
        <v>202.33884418383201</v>
      </c>
    </row>
    <row r="5188" spans="1:6" x14ac:dyDescent="0.3">
      <c r="A5188" t="str">
        <f>Buildings!A5184</f>
        <v>2019_1188</v>
      </c>
      <c r="B5188" s="4">
        <f>Buildings!B5184</f>
        <v>2019</v>
      </c>
      <c r="C5188" s="5">
        <f>Buildings!C5184</f>
        <v>220.79823579639199</v>
      </c>
      <c r="D5188" s="15">
        <f>Buildings!D5184</f>
        <v>3.5533854166666701</v>
      </c>
      <c r="E5188" s="4">
        <f t="shared" si="160"/>
        <v>1</v>
      </c>
      <c r="F5188" s="5">
        <f t="shared" si="161"/>
        <v>220.79823579639199</v>
      </c>
    </row>
    <row r="5189" spans="1:6" x14ac:dyDescent="0.3">
      <c r="A5189" t="str">
        <f>Buildings!A5185</f>
        <v>2019_1189</v>
      </c>
      <c r="B5189" s="4">
        <f>Buildings!B5185</f>
        <v>2019</v>
      </c>
      <c r="C5189" s="5">
        <f>Buildings!C5185</f>
        <v>55.1084358766675</v>
      </c>
      <c r="D5189" s="15">
        <f>Buildings!D5185</f>
        <v>3.5520833333333299</v>
      </c>
      <c r="E5189" s="4">
        <f t="shared" si="160"/>
        <v>1</v>
      </c>
      <c r="F5189" s="5">
        <f t="shared" si="161"/>
        <v>55.1084358766675</v>
      </c>
    </row>
    <row r="5190" spans="1:6" x14ac:dyDescent="0.3">
      <c r="A5190" t="str">
        <f>Buildings!A5186</f>
        <v>2019_1190</v>
      </c>
      <c r="B5190" s="4">
        <f>Buildings!B5186</f>
        <v>2019</v>
      </c>
      <c r="C5190" s="5">
        <f>Buildings!C5186</f>
        <v>73.5309418812394</v>
      </c>
      <c r="D5190" s="15">
        <f>Buildings!D5186</f>
        <v>3.212890625</v>
      </c>
      <c r="E5190" s="4">
        <f t="shared" si="160"/>
        <v>1</v>
      </c>
      <c r="F5190" s="5">
        <f t="shared" si="161"/>
        <v>73.5309418812394</v>
      </c>
    </row>
    <row r="5191" spans="1:6" x14ac:dyDescent="0.3">
      <c r="A5191" t="str">
        <f>Buildings!A5187</f>
        <v>2019_1191</v>
      </c>
      <c r="B5191" s="4">
        <f>Buildings!B5187</f>
        <v>2019</v>
      </c>
      <c r="C5191" s="5">
        <f>Buildings!C5187</f>
        <v>110.21693043410799</v>
      </c>
      <c r="D5191" s="15">
        <f>Buildings!D5187</f>
        <v>4.51171875</v>
      </c>
      <c r="E5191" s="4">
        <f t="shared" ref="E5191:E5254" si="162">MAX(1,FLOOR(D5191/$B$3,1))</f>
        <v>1</v>
      </c>
      <c r="F5191" s="5">
        <f t="shared" ref="F5191:F5254" si="163">C5191*E5191</f>
        <v>110.21693043410799</v>
      </c>
    </row>
    <row r="5192" spans="1:6" x14ac:dyDescent="0.3">
      <c r="A5192" t="str">
        <f>Buildings!A5188</f>
        <v>2019_1192</v>
      </c>
      <c r="B5192" s="4">
        <f>Buildings!B5188</f>
        <v>2019</v>
      </c>
      <c r="C5192" s="5">
        <f>Buildings!C5188</f>
        <v>36.8679800052196</v>
      </c>
      <c r="D5192" s="15">
        <f>Buildings!D5188</f>
        <v>4.33984375</v>
      </c>
      <c r="E5192" s="4">
        <f t="shared" si="162"/>
        <v>1</v>
      </c>
      <c r="F5192" s="5">
        <f t="shared" si="163"/>
        <v>36.8679800052196</v>
      </c>
    </row>
    <row r="5193" spans="1:6" x14ac:dyDescent="0.3">
      <c r="A5193" t="str">
        <f>Buildings!A5189</f>
        <v>2019_1193</v>
      </c>
      <c r="B5193" s="4">
        <f>Buildings!B5189</f>
        <v>2019</v>
      </c>
      <c r="C5193" s="5">
        <f>Buildings!C5189</f>
        <v>202.287701869383</v>
      </c>
      <c r="D5193" s="15">
        <f>Buildings!D5189</f>
        <v>3.5184659090909101</v>
      </c>
      <c r="E5193" s="4">
        <f t="shared" si="162"/>
        <v>1</v>
      </c>
      <c r="F5193" s="5">
        <f t="shared" si="163"/>
        <v>202.287701869383</v>
      </c>
    </row>
    <row r="5194" spans="1:6" x14ac:dyDescent="0.3">
      <c r="A5194" t="str">
        <f>Buildings!A5190</f>
        <v>2019_1194</v>
      </c>
      <c r="B5194" s="4">
        <f>Buildings!B5190</f>
        <v>2019</v>
      </c>
      <c r="C5194" s="5">
        <f>Buildings!C5190</f>
        <v>147.07508403249099</v>
      </c>
      <c r="D5194" s="15">
        <f>Buildings!D5190</f>
        <v>3.4208984375</v>
      </c>
      <c r="E5194" s="4">
        <f t="shared" si="162"/>
        <v>1</v>
      </c>
      <c r="F5194" s="5">
        <f t="shared" si="163"/>
        <v>147.07508403249099</v>
      </c>
    </row>
    <row r="5195" spans="1:6" x14ac:dyDescent="0.3">
      <c r="A5195" t="str">
        <f>Buildings!A5191</f>
        <v>2019_1195</v>
      </c>
      <c r="B5195" s="4">
        <f>Buildings!B5191</f>
        <v>2019</v>
      </c>
      <c r="C5195" s="5">
        <f>Buildings!C5191</f>
        <v>36.714343290776</v>
      </c>
      <c r="D5195" s="15">
        <f>Buildings!D5191</f>
        <v>1.65625</v>
      </c>
      <c r="E5195" s="4">
        <f t="shared" si="162"/>
        <v>1</v>
      </c>
      <c r="F5195" s="5">
        <f t="shared" si="163"/>
        <v>36.714343290776</v>
      </c>
    </row>
    <row r="5196" spans="1:6" x14ac:dyDescent="0.3">
      <c r="A5196" t="str">
        <f>Buildings!A5192</f>
        <v>2019_1196</v>
      </c>
      <c r="B5196" s="4">
        <f>Buildings!B5192</f>
        <v>2019</v>
      </c>
      <c r="C5196" s="5">
        <f>Buildings!C5192</f>
        <v>55.071449695155003</v>
      </c>
      <c r="D5196" s="15">
        <f>Buildings!D5192</f>
        <v>3.5885416666666701</v>
      </c>
      <c r="E5196" s="4">
        <f t="shared" si="162"/>
        <v>1</v>
      </c>
      <c r="F5196" s="5">
        <f t="shared" si="163"/>
        <v>55.071449695155003</v>
      </c>
    </row>
    <row r="5197" spans="1:6" x14ac:dyDescent="0.3">
      <c r="A5197" t="str">
        <f>Buildings!A5193</f>
        <v>2019_1197</v>
      </c>
      <c r="B5197" s="4">
        <f>Buildings!B5193</f>
        <v>2019</v>
      </c>
      <c r="C5197" s="5">
        <f>Buildings!C5193</f>
        <v>73.5310464333743</v>
      </c>
      <c r="D5197" s="15">
        <f>Buildings!D5193</f>
        <v>2.775390625</v>
      </c>
      <c r="E5197" s="4">
        <f t="shared" si="162"/>
        <v>1</v>
      </c>
      <c r="F5197" s="5">
        <f t="shared" si="163"/>
        <v>73.5310464333743</v>
      </c>
    </row>
    <row r="5198" spans="1:6" x14ac:dyDescent="0.3">
      <c r="A5198" t="str">
        <f>Buildings!A5194</f>
        <v>2019_1198</v>
      </c>
      <c r="B5198" s="4">
        <f>Buildings!B5194</f>
        <v>2019</v>
      </c>
      <c r="C5198" s="5">
        <f>Buildings!C5194</f>
        <v>110.39933371171399</v>
      </c>
      <c r="D5198" s="15">
        <f>Buildings!D5194</f>
        <v>2.9192708333333299</v>
      </c>
      <c r="E5198" s="4">
        <f t="shared" si="162"/>
        <v>1</v>
      </c>
      <c r="F5198" s="5">
        <f t="shared" si="163"/>
        <v>110.39933371171399</v>
      </c>
    </row>
    <row r="5199" spans="1:6" x14ac:dyDescent="0.3">
      <c r="A5199" t="str">
        <f>Buildings!A5195</f>
        <v>2019_1199</v>
      </c>
      <c r="B5199" s="4">
        <f>Buildings!B5195</f>
        <v>2019</v>
      </c>
      <c r="C5199" s="5">
        <f>Buildings!C5195</f>
        <v>55.108279339969201</v>
      </c>
      <c r="D5199" s="15">
        <f>Buildings!D5195</f>
        <v>3.3671875</v>
      </c>
      <c r="E5199" s="4">
        <f t="shared" si="162"/>
        <v>1</v>
      </c>
      <c r="F5199" s="5">
        <f t="shared" si="163"/>
        <v>55.108279339969201</v>
      </c>
    </row>
    <row r="5200" spans="1:6" x14ac:dyDescent="0.3">
      <c r="A5200" t="str">
        <f>Buildings!A5196</f>
        <v>2019_1200</v>
      </c>
      <c r="B5200" s="4">
        <f>Buildings!B5196</f>
        <v>2019</v>
      </c>
      <c r="C5200" s="5">
        <f>Buildings!C5196</f>
        <v>91.888113532215399</v>
      </c>
      <c r="D5200" s="15">
        <f>Buildings!D5196</f>
        <v>3.21875</v>
      </c>
      <c r="E5200" s="4">
        <f t="shared" si="162"/>
        <v>1</v>
      </c>
      <c r="F5200" s="5">
        <f t="shared" si="163"/>
        <v>91.888113532215399</v>
      </c>
    </row>
    <row r="5201" spans="1:6" x14ac:dyDescent="0.3">
      <c r="A5201" t="str">
        <f>Buildings!A5197</f>
        <v>2019_1201</v>
      </c>
      <c r="B5201" s="4">
        <f>Buildings!B5197</f>
        <v>2019</v>
      </c>
      <c r="C5201" s="5">
        <f>Buildings!C5197</f>
        <v>55.1229299418628</v>
      </c>
      <c r="D5201" s="15">
        <f>Buildings!D5197</f>
        <v>3.3932291666666701</v>
      </c>
      <c r="E5201" s="4">
        <f t="shared" si="162"/>
        <v>1</v>
      </c>
      <c r="F5201" s="5">
        <f t="shared" si="163"/>
        <v>55.1229299418628</v>
      </c>
    </row>
    <row r="5202" spans="1:6" x14ac:dyDescent="0.3">
      <c r="A5202" t="str">
        <f>Buildings!A5198</f>
        <v>2019_1202</v>
      </c>
      <c r="B5202" s="4">
        <f>Buildings!B5198</f>
        <v>2019</v>
      </c>
      <c r="C5202" s="5">
        <f>Buildings!C5198</f>
        <v>55.174123208969803</v>
      </c>
      <c r="D5202" s="15">
        <f>Buildings!D5198</f>
        <v>3.4322916666666701</v>
      </c>
      <c r="E5202" s="4">
        <f t="shared" si="162"/>
        <v>1</v>
      </c>
      <c r="F5202" s="5">
        <f t="shared" si="163"/>
        <v>55.174123208969803</v>
      </c>
    </row>
    <row r="5203" spans="1:6" x14ac:dyDescent="0.3">
      <c r="A5203" t="str">
        <f>Buildings!A5199</f>
        <v>2019_1203</v>
      </c>
      <c r="B5203" s="4">
        <f>Buildings!B5199</f>
        <v>2019</v>
      </c>
      <c r="C5203" s="5">
        <f>Buildings!C5199</f>
        <v>349.35690315719302</v>
      </c>
      <c r="D5203" s="15">
        <f>Buildings!D5199</f>
        <v>5.6714638157894699</v>
      </c>
      <c r="E5203" s="4">
        <f t="shared" si="162"/>
        <v>1</v>
      </c>
      <c r="F5203" s="5">
        <f t="shared" si="163"/>
        <v>349.35690315719302</v>
      </c>
    </row>
    <row r="5204" spans="1:6" x14ac:dyDescent="0.3">
      <c r="A5204" t="str">
        <f>Buildings!A5200</f>
        <v>2019_1204</v>
      </c>
      <c r="B5204" s="4">
        <f>Buildings!B5200</f>
        <v>2019</v>
      </c>
      <c r="C5204" s="5">
        <f>Buildings!C5200</f>
        <v>128.60395212098999</v>
      </c>
      <c r="D5204" s="15">
        <f>Buildings!D5200</f>
        <v>4.21540178571429</v>
      </c>
      <c r="E5204" s="4">
        <f t="shared" si="162"/>
        <v>1</v>
      </c>
      <c r="F5204" s="5">
        <f t="shared" si="163"/>
        <v>128.60395212098999</v>
      </c>
    </row>
    <row r="5205" spans="1:6" x14ac:dyDescent="0.3">
      <c r="A5205" t="str">
        <f>Buildings!A5201</f>
        <v>2019_1205</v>
      </c>
      <c r="B5205" s="4">
        <f>Buildings!B5201</f>
        <v>2019</v>
      </c>
      <c r="C5205" s="5">
        <f>Buildings!C5201</f>
        <v>239.10595445521199</v>
      </c>
      <c r="D5205" s="15">
        <f>Buildings!D5201</f>
        <v>3.9753605769230802</v>
      </c>
      <c r="E5205" s="4">
        <f t="shared" si="162"/>
        <v>1</v>
      </c>
      <c r="F5205" s="5">
        <f t="shared" si="163"/>
        <v>239.10595445521199</v>
      </c>
    </row>
    <row r="5206" spans="1:6" x14ac:dyDescent="0.3">
      <c r="A5206" t="str">
        <f>Buildings!A5202</f>
        <v>2019_1206</v>
      </c>
      <c r="B5206" s="4">
        <f>Buildings!B5202</f>
        <v>2019</v>
      </c>
      <c r="C5206" s="5">
        <f>Buildings!C5202</f>
        <v>55.175162535160801</v>
      </c>
      <c r="D5206" s="15">
        <f>Buildings!D5202</f>
        <v>2.6197916666666701</v>
      </c>
      <c r="E5206" s="4">
        <f t="shared" si="162"/>
        <v>1</v>
      </c>
      <c r="F5206" s="5">
        <f t="shared" si="163"/>
        <v>55.175162535160801</v>
      </c>
    </row>
    <row r="5207" spans="1:6" x14ac:dyDescent="0.3">
      <c r="A5207" t="str">
        <f>Buildings!A5203</f>
        <v>2019_1207</v>
      </c>
      <c r="B5207" s="4">
        <f>Buildings!B5203</f>
        <v>2019</v>
      </c>
      <c r="C5207" s="5">
        <f>Buildings!C5203</f>
        <v>36.765791079960799</v>
      </c>
      <c r="D5207" s="15">
        <f>Buildings!D5203</f>
        <v>1.8984375</v>
      </c>
      <c r="E5207" s="4">
        <f t="shared" si="162"/>
        <v>1</v>
      </c>
      <c r="F5207" s="5">
        <f t="shared" si="163"/>
        <v>36.765791079960799</v>
      </c>
    </row>
    <row r="5208" spans="1:6" x14ac:dyDescent="0.3">
      <c r="A5208" t="str">
        <f>Buildings!A5204</f>
        <v>2019_1208</v>
      </c>
      <c r="B5208" s="4">
        <f>Buildings!B5204</f>
        <v>2019</v>
      </c>
      <c r="C5208" s="5">
        <f>Buildings!C5204</f>
        <v>551.795833571814</v>
      </c>
      <c r="D5208" s="15">
        <f>Buildings!D5204</f>
        <v>4.4864583333333297</v>
      </c>
      <c r="E5208" s="4">
        <f t="shared" si="162"/>
        <v>1</v>
      </c>
      <c r="F5208" s="5">
        <f t="shared" si="163"/>
        <v>551.795833571814</v>
      </c>
    </row>
    <row r="5209" spans="1:6" x14ac:dyDescent="0.3">
      <c r="A5209" t="str">
        <f>Buildings!A5205</f>
        <v>2019_1209</v>
      </c>
      <c r="B5209" s="4">
        <f>Buildings!B5205</f>
        <v>2019</v>
      </c>
      <c r="C5209" s="5">
        <f>Buildings!C5205</f>
        <v>55.225557141006</v>
      </c>
      <c r="D5209" s="15">
        <f>Buildings!D5205</f>
        <v>2.53125</v>
      </c>
      <c r="E5209" s="4">
        <f t="shared" si="162"/>
        <v>1</v>
      </c>
      <c r="F5209" s="5">
        <f t="shared" si="163"/>
        <v>55.225557141006</v>
      </c>
    </row>
    <row r="5210" spans="1:6" x14ac:dyDescent="0.3">
      <c r="A5210" t="str">
        <f>Buildings!A5206</f>
        <v>2019_1210</v>
      </c>
      <c r="B5210" s="4">
        <f>Buildings!B5206</f>
        <v>2019</v>
      </c>
      <c r="C5210" s="5">
        <f>Buildings!C5206</f>
        <v>36.754986352287197</v>
      </c>
      <c r="D5210" s="15">
        <f>Buildings!D5206</f>
        <v>3.13671875</v>
      </c>
      <c r="E5210" s="4">
        <f t="shared" si="162"/>
        <v>1</v>
      </c>
      <c r="F5210" s="5">
        <f t="shared" si="163"/>
        <v>36.754986352287197</v>
      </c>
    </row>
    <row r="5211" spans="1:6" x14ac:dyDescent="0.3">
      <c r="A5211" t="str">
        <f>Buildings!A5207</f>
        <v>2019_1211</v>
      </c>
      <c r="B5211" s="4">
        <f>Buildings!B5207</f>
        <v>2019</v>
      </c>
      <c r="C5211" s="5">
        <f>Buildings!C5207</f>
        <v>459.61533528193797</v>
      </c>
      <c r="D5211" s="15">
        <f>Buildings!D5207</f>
        <v>3.5378124999999998</v>
      </c>
      <c r="E5211" s="4">
        <f t="shared" si="162"/>
        <v>1</v>
      </c>
      <c r="F5211" s="5">
        <f t="shared" si="163"/>
        <v>459.61533528193797</v>
      </c>
    </row>
    <row r="5212" spans="1:6" x14ac:dyDescent="0.3">
      <c r="A5212" t="str">
        <f>Buildings!A5208</f>
        <v>2019_1212</v>
      </c>
      <c r="B5212" s="4">
        <f>Buildings!B5208</f>
        <v>2019</v>
      </c>
      <c r="C5212" s="5">
        <f>Buildings!C5208</f>
        <v>128.71887909993501</v>
      </c>
      <c r="D5212" s="15">
        <f>Buildings!D5208</f>
        <v>3.6104910714285698</v>
      </c>
      <c r="E5212" s="4">
        <f t="shared" si="162"/>
        <v>1</v>
      </c>
      <c r="F5212" s="5">
        <f t="shared" si="163"/>
        <v>128.71887909993501</v>
      </c>
    </row>
    <row r="5213" spans="1:6" x14ac:dyDescent="0.3">
      <c r="A5213" t="str">
        <f>Buildings!A5209</f>
        <v>2019_1213</v>
      </c>
      <c r="B5213" s="4">
        <f>Buildings!B5209</f>
        <v>2019</v>
      </c>
      <c r="C5213" s="5">
        <f>Buildings!C5209</f>
        <v>312.54508612304897</v>
      </c>
      <c r="D5213" s="15">
        <f>Buildings!D5209</f>
        <v>3.5625</v>
      </c>
      <c r="E5213" s="4">
        <f t="shared" si="162"/>
        <v>1</v>
      </c>
      <c r="F5213" s="5">
        <f t="shared" si="163"/>
        <v>312.54508612304897</v>
      </c>
    </row>
    <row r="5214" spans="1:6" x14ac:dyDescent="0.3">
      <c r="A5214" t="str">
        <f>Buildings!A5210</f>
        <v>2019_1214</v>
      </c>
      <c r="B5214" s="4">
        <f>Buildings!B5210</f>
        <v>2019</v>
      </c>
      <c r="C5214" s="5">
        <f>Buildings!C5210</f>
        <v>73.633542414754601</v>
      </c>
      <c r="D5214" s="15">
        <f>Buildings!D5210</f>
        <v>3.5625</v>
      </c>
      <c r="E5214" s="4">
        <f t="shared" si="162"/>
        <v>1</v>
      </c>
      <c r="F5214" s="5">
        <f t="shared" si="163"/>
        <v>73.633542414754601</v>
      </c>
    </row>
    <row r="5215" spans="1:6" x14ac:dyDescent="0.3">
      <c r="A5215" t="str">
        <f>Buildings!A5211</f>
        <v>2019_1215</v>
      </c>
      <c r="B5215" s="4">
        <f>Buildings!B5211</f>
        <v>2019</v>
      </c>
      <c r="C5215" s="5">
        <f>Buildings!C5211</f>
        <v>735.24735220335594</v>
      </c>
      <c r="D5215" s="15">
        <f>Buildings!D5211</f>
        <v>4.5648437499999996</v>
      </c>
      <c r="E5215" s="4">
        <f t="shared" si="162"/>
        <v>1</v>
      </c>
      <c r="F5215" s="5">
        <f t="shared" si="163"/>
        <v>735.24735220335594</v>
      </c>
    </row>
    <row r="5216" spans="1:6" x14ac:dyDescent="0.3">
      <c r="A5216" t="str">
        <f>Buildings!A5212</f>
        <v>2019_1216</v>
      </c>
      <c r="B5216" s="4">
        <f>Buildings!B5212</f>
        <v>2019</v>
      </c>
      <c r="C5216" s="5">
        <f>Buildings!C5212</f>
        <v>73.512451913207798</v>
      </c>
      <c r="D5216" s="15">
        <f>Buildings!D5212</f>
        <v>4.1171875</v>
      </c>
      <c r="E5216" s="4">
        <f t="shared" si="162"/>
        <v>1</v>
      </c>
      <c r="F5216" s="5">
        <f t="shared" si="163"/>
        <v>73.512451913207798</v>
      </c>
    </row>
    <row r="5217" spans="1:6" x14ac:dyDescent="0.3">
      <c r="A5217" t="str">
        <f>Buildings!A5213</f>
        <v>2019_1217</v>
      </c>
      <c r="B5217" s="4">
        <f>Buildings!B5213</f>
        <v>2019</v>
      </c>
      <c r="C5217" s="5">
        <f>Buildings!C5213</f>
        <v>275.83981557562902</v>
      </c>
      <c r="D5217" s="15">
        <f>Buildings!D5213</f>
        <v>2.7270833333333302</v>
      </c>
      <c r="E5217" s="4">
        <f t="shared" si="162"/>
        <v>1</v>
      </c>
      <c r="F5217" s="5">
        <f t="shared" si="163"/>
        <v>275.83981557562902</v>
      </c>
    </row>
    <row r="5218" spans="1:6" x14ac:dyDescent="0.3">
      <c r="A5218" t="str">
        <f>Buildings!A5214</f>
        <v>2019_1218</v>
      </c>
      <c r="B5218" s="4">
        <f>Buildings!B5214</f>
        <v>2019</v>
      </c>
      <c r="C5218" s="5">
        <f>Buildings!C5214</f>
        <v>110.349022928625</v>
      </c>
      <c r="D5218" s="15">
        <f>Buildings!D5214</f>
        <v>3.2864583333333299</v>
      </c>
      <c r="E5218" s="4">
        <f t="shared" si="162"/>
        <v>1</v>
      </c>
      <c r="F5218" s="5">
        <f t="shared" si="163"/>
        <v>110.349022928625</v>
      </c>
    </row>
    <row r="5219" spans="1:6" x14ac:dyDescent="0.3">
      <c r="A5219" t="str">
        <f>Buildings!A5215</f>
        <v>2019_1219</v>
      </c>
      <c r="B5219" s="4">
        <f>Buildings!B5215</f>
        <v>2019</v>
      </c>
      <c r="C5219" s="5">
        <f>Buildings!C5215</f>
        <v>330.99657884612702</v>
      </c>
      <c r="D5219" s="15">
        <f>Buildings!D5215</f>
        <v>4.7578125</v>
      </c>
      <c r="E5219" s="4">
        <f t="shared" si="162"/>
        <v>1</v>
      </c>
      <c r="F5219" s="5">
        <f t="shared" si="163"/>
        <v>330.99657884612702</v>
      </c>
    </row>
    <row r="5220" spans="1:6" x14ac:dyDescent="0.3">
      <c r="A5220" t="str">
        <f>Buildings!A5216</f>
        <v>2019_1220</v>
      </c>
      <c r="B5220" s="4">
        <f>Buildings!B5216</f>
        <v>2019</v>
      </c>
      <c r="C5220" s="5">
        <f>Buildings!C5216</f>
        <v>275.80009286478202</v>
      </c>
      <c r="D5220" s="15">
        <f>Buildings!D5216</f>
        <v>4.6645833333333302</v>
      </c>
      <c r="E5220" s="4">
        <f t="shared" si="162"/>
        <v>1</v>
      </c>
      <c r="F5220" s="5">
        <f t="shared" si="163"/>
        <v>275.80009286478202</v>
      </c>
    </row>
    <row r="5221" spans="1:6" x14ac:dyDescent="0.3">
      <c r="A5221" t="str">
        <f>Buildings!A5217</f>
        <v>2019_1221</v>
      </c>
      <c r="B5221" s="4">
        <f>Buildings!B5217</f>
        <v>2019</v>
      </c>
      <c r="C5221" s="5">
        <f>Buildings!C5217</f>
        <v>36.867986548692002</v>
      </c>
      <c r="D5221" s="15">
        <f>Buildings!D5217</f>
        <v>4.20703125</v>
      </c>
      <c r="E5221" s="4">
        <f t="shared" si="162"/>
        <v>1</v>
      </c>
      <c r="F5221" s="5">
        <f t="shared" si="163"/>
        <v>36.867986548692002</v>
      </c>
    </row>
    <row r="5222" spans="1:6" x14ac:dyDescent="0.3">
      <c r="A5222" t="str">
        <f>Buildings!A5218</f>
        <v>2019_1222</v>
      </c>
      <c r="B5222" s="4">
        <f>Buildings!B5218</f>
        <v>2019</v>
      </c>
      <c r="C5222" s="5">
        <f>Buildings!C5218</f>
        <v>974.46507959626604</v>
      </c>
      <c r="D5222" s="15">
        <f>Buildings!D5218</f>
        <v>6.6108490566037696</v>
      </c>
      <c r="E5222" s="4">
        <f t="shared" si="162"/>
        <v>2</v>
      </c>
      <c r="F5222" s="5">
        <f t="shared" si="163"/>
        <v>1948.9301591925321</v>
      </c>
    </row>
    <row r="5223" spans="1:6" x14ac:dyDescent="0.3">
      <c r="A5223" t="str">
        <f>Buildings!A5219</f>
        <v>2019_1223</v>
      </c>
      <c r="B5223" s="4">
        <f>Buildings!B5219</f>
        <v>2019</v>
      </c>
      <c r="C5223" s="5">
        <f>Buildings!C5219</f>
        <v>36.867973458021901</v>
      </c>
      <c r="D5223" s="15">
        <f>Buildings!D5219</f>
        <v>3.6328125</v>
      </c>
      <c r="E5223" s="4">
        <f t="shared" si="162"/>
        <v>1</v>
      </c>
      <c r="F5223" s="5">
        <f t="shared" si="163"/>
        <v>36.867973458021901</v>
      </c>
    </row>
    <row r="5224" spans="1:6" x14ac:dyDescent="0.3">
      <c r="A5224" t="str">
        <f>Buildings!A5220</f>
        <v>2019_1224</v>
      </c>
      <c r="B5224" s="4">
        <f>Buildings!B5220</f>
        <v>2019</v>
      </c>
      <c r="C5224" s="5">
        <f>Buildings!C5220</f>
        <v>55.277896817773602</v>
      </c>
      <c r="D5224" s="15">
        <f>Buildings!D5220</f>
        <v>2.9140625</v>
      </c>
      <c r="E5224" s="4">
        <f t="shared" si="162"/>
        <v>1</v>
      </c>
      <c r="F5224" s="5">
        <f t="shared" si="163"/>
        <v>55.277896817773602</v>
      </c>
    </row>
    <row r="5225" spans="1:6" x14ac:dyDescent="0.3">
      <c r="A5225" t="str">
        <f>Buildings!A5221</f>
        <v>2019_1225</v>
      </c>
      <c r="B5225" s="4">
        <f>Buildings!B5221</f>
        <v>2019</v>
      </c>
      <c r="C5225" s="5">
        <f>Buildings!C5221</f>
        <v>73.482556547969594</v>
      </c>
      <c r="D5225" s="15">
        <f>Buildings!D5221</f>
        <v>3.140625</v>
      </c>
      <c r="E5225" s="4">
        <f t="shared" si="162"/>
        <v>1</v>
      </c>
      <c r="F5225" s="5">
        <f t="shared" si="163"/>
        <v>73.482556547969594</v>
      </c>
    </row>
    <row r="5226" spans="1:6" x14ac:dyDescent="0.3">
      <c r="A5226" t="str">
        <f>Buildings!A5222</f>
        <v>2019_1226</v>
      </c>
      <c r="B5226" s="4">
        <f>Buildings!B5222</f>
        <v>2019</v>
      </c>
      <c r="C5226" s="5">
        <f>Buildings!C5222</f>
        <v>18.403977470472501</v>
      </c>
      <c r="D5226" s="15">
        <f>Buildings!D5222</f>
        <v>3.4765625</v>
      </c>
      <c r="E5226" s="4">
        <f t="shared" si="162"/>
        <v>1</v>
      </c>
      <c r="F5226" s="5">
        <f t="shared" si="163"/>
        <v>18.403977470472501</v>
      </c>
    </row>
    <row r="5227" spans="1:6" x14ac:dyDescent="0.3">
      <c r="A5227" t="str">
        <f>Buildings!A5223</f>
        <v>2019_1227</v>
      </c>
      <c r="B5227" s="4">
        <f>Buildings!B5223</f>
        <v>2019</v>
      </c>
      <c r="C5227" s="5">
        <f>Buildings!C5223</f>
        <v>147.078797981143</v>
      </c>
      <c r="D5227" s="15">
        <f>Buildings!D5223</f>
        <v>4.0234375</v>
      </c>
      <c r="E5227" s="4">
        <f t="shared" si="162"/>
        <v>1</v>
      </c>
      <c r="F5227" s="5">
        <f t="shared" si="163"/>
        <v>147.078797981143</v>
      </c>
    </row>
    <row r="5228" spans="1:6" x14ac:dyDescent="0.3">
      <c r="A5228" t="str">
        <f>Buildings!A5224</f>
        <v>2019_1228</v>
      </c>
      <c r="B5228" s="4">
        <f>Buildings!B5224</f>
        <v>2019</v>
      </c>
      <c r="C5228" s="5">
        <f>Buildings!C5224</f>
        <v>18.404023199342198</v>
      </c>
      <c r="D5228" s="15">
        <f>Buildings!D5224</f>
        <v>2.7109375</v>
      </c>
      <c r="E5228" s="4">
        <f t="shared" si="162"/>
        <v>1</v>
      </c>
      <c r="F5228" s="5">
        <f t="shared" si="163"/>
        <v>18.404023199342198</v>
      </c>
    </row>
    <row r="5229" spans="1:6" x14ac:dyDescent="0.3">
      <c r="A5229" t="str">
        <f>Buildings!A5225</f>
        <v>2019_1229</v>
      </c>
      <c r="B5229" s="4">
        <f>Buildings!B5225</f>
        <v>2019</v>
      </c>
      <c r="C5229" s="5">
        <f>Buildings!C5225</f>
        <v>91.8883225722237</v>
      </c>
      <c r="D5229" s="15">
        <f>Buildings!D5225</f>
        <v>3.2515624999999999</v>
      </c>
      <c r="E5229" s="4">
        <f t="shared" si="162"/>
        <v>1</v>
      </c>
      <c r="F5229" s="5">
        <f t="shared" si="163"/>
        <v>91.8883225722237</v>
      </c>
    </row>
    <row r="5230" spans="1:6" x14ac:dyDescent="0.3">
      <c r="A5230" t="str">
        <f>Buildings!A5226</f>
        <v>2019_1230</v>
      </c>
      <c r="B5230" s="4">
        <f>Buildings!B5226</f>
        <v>2019</v>
      </c>
      <c r="C5230" s="5">
        <f>Buildings!C5226</f>
        <v>18.404023202136202</v>
      </c>
      <c r="D5230" s="15">
        <f>Buildings!D5226</f>
        <v>1.796875</v>
      </c>
      <c r="E5230" s="4">
        <f t="shared" si="162"/>
        <v>1</v>
      </c>
      <c r="F5230" s="5">
        <f t="shared" si="163"/>
        <v>18.404023202136202</v>
      </c>
    </row>
    <row r="5231" spans="1:6" x14ac:dyDescent="0.3">
      <c r="A5231" t="str">
        <f>Buildings!A5227</f>
        <v>2019_1231</v>
      </c>
      <c r="B5231" s="4">
        <f>Buildings!B5227</f>
        <v>2019</v>
      </c>
      <c r="C5231" s="5">
        <f>Buildings!C5227</f>
        <v>55.175835885107503</v>
      </c>
      <c r="D5231" s="15">
        <f>Buildings!D5227</f>
        <v>3.0338541666666701</v>
      </c>
      <c r="E5231" s="4">
        <f t="shared" si="162"/>
        <v>1</v>
      </c>
      <c r="F5231" s="5">
        <f t="shared" si="163"/>
        <v>55.175835885107503</v>
      </c>
    </row>
    <row r="5232" spans="1:6" x14ac:dyDescent="0.3">
      <c r="A5232" t="str">
        <f>Buildings!A5228</f>
        <v>2019_1232</v>
      </c>
      <c r="B5232" s="4">
        <f>Buildings!B5228</f>
        <v>2019</v>
      </c>
      <c r="C5232" s="5">
        <f>Buildings!C5228</f>
        <v>55.173907499760404</v>
      </c>
      <c r="D5232" s="15">
        <f>Buildings!D5228</f>
        <v>2.9505208333333299</v>
      </c>
      <c r="E5232" s="4">
        <f t="shared" si="162"/>
        <v>1</v>
      </c>
      <c r="F5232" s="5">
        <f t="shared" si="163"/>
        <v>55.173907499760404</v>
      </c>
    </row>
    <row r="5233" spans="1:6" x14ac:dyDescent="0.3">
      <c r="A5233" t="str">
        <f>Buildings!A5229</f>
        <v>2019_1233</v>
      </c>
      <c r="B5233" s="4">
        <f>Buildings!B5229</f>
        <v>2019</v>
      </c>
      <c r="C5233" s="5">
        <f>Buildings!C5229</f>
        <v>3071.3716879468402</v>
      </c>
      <c r="D5233" s="15">
        <f>Buildings!D5229</f>
        <v>5.7955183383233502</v>
      </c>
      <c r="E5233" s="4">
        <f t="shared" si="162"/>
        <v>1</v>
      </c>
      <c r="F5233" s="5">
        <f t="shared" si="163"/>
        <v>3071.3716879468402</v>
      </c>
    </row>
    <row r="5234" spans="1:6" x14ac:dyDescent="0.3">
      <c r="A5234" t="str">
        <f>Buildings!A5230</f>
        <v>2019_1234</v>
      </c>
      <c r="B5234" s="4">
        <f>Buildings!B5230</f>
        <v>2019</v>
      </c>
      <c r="C5234" s="5">
        <f>Buildings!C5230</f>
        <v>18.402546726167198</v>
      </c>
      <c r="D5234" s="15">
        <f>Buildings!D5230</f>
        <v>2.2890625</v>
      </c>
      <c r="E5234" s="4">
        <f t="shared" si="162"/>
        <v>1</v>
      </c>
      <c r="F5234" s="5">
        <f t="shared" si="163"/>
        <v>18.402546726167198</v>
      </c>
    </row>
    <row r="5235" spans="1:6" x14ac:dyDescent="0.3">
      <c r="A5235" t="str">
        <f>Buildings!A5231</f>
        <v>2019_1235</v>
      </c>
      <c r="B5235" s="4">
        <f>Buildings!B5231</f>
        <v>2019</v>
      </c>
      <c r="C5235" s="5">
        <f>Buildings!C5231</f>
        <v>533.11247787252103</v>
      </c>
      <c r="D5235" s="15">
        <f>Buildings!D5231</f>
        <v>7.2354525862069003</v>
      </c>
      <c r="E5235" s="4">
        <f t="shared" si="162"/>
        <v>2</v>
      </c>
      <c r="F5235" s="5">
        <f t="shared" si="163"/>
        <v>1066.2249557450421</v>
      </c>
    </row>
    <row r="5236" spans="1:6" x14ac:dyDescent="0.3">
      <c r="A5236" t="str">
        <f>Buildings!A5232</f>
        <v>2019_1236</v>
      </c>
      <c r="B5236" s="4">
        <f>Buildings!B5232</f>
        <v>2019</v>
      </c>
      <c r="C5236" s="5">
        <f>Buildings!C5232</f>
        <v>55.122747056186199</v>
      </c>
      <c r="D5236" s="15">
        <f>Buildings!D5232</f>
        <v>3.2265625</v>
      </c>
      <c r="E5236" s="4">
        <f t="shared" si="162"/>
        <v>1</v>
      </c>
      <c r="F5236" s="5">
        <f t="shared" si="163"/>
        <v>55.122747056186199</v>
      </c>
    </row>
    <row r="5237" spans="1:6" x14ac:dyDescent="0.3">
      <c r="A5237" t="str">
        <f>Buildings!A5233</f>
        <v>2019_1237</v>
      </c>
      <c r="B5237" s="4">
        <f>Buildings!B5233</f>
        <v>2019</v>
      </c>
      <c r="C5237" s="5">
        <f>Buildings!C5233</f>
        <v>18.459424993023301</v>
      </c>
      <c r="D5237" s="15">
        <f>Buildings!D5233</f>
        <v>1.484375</v>
      </c>
      <c r="E5237" s="4">
        <f t="shared" si="162"/>
        <v>1</v>
      </c>
      <c r="F5237" s="5">
        <f t="shared" si="163"/>
        <v>18.459424993023301</v>
      </c>
    </row>
    <row r="5238" spans="1:6" x14ac:dyDescent="0.3">
      <c r="A5238" t="str">
        <f>Buildings!A5234</f>
        <v>2019_1238</v>
      </c>
      <c r="B5238" s="4">
        <f>Buildings!B5234</f>
        <v>2019</v>
      </c>
      <c r="C5238" s="5">
        <f>Buildings!C5234</f>
        <v>110.244416728616</v>
      </c>
      <c r="D5238" s="15">
        <f>Buildings!D5234</f>
        <v>2.1119791666666701</v>
      </c>
      <c r="E5238" s="4">
        <f t="shared" si="162"/>
        <v>1</v>
      </c>
      <c r="F5238" s="5">
        <f t="shared" si="163"/>
        <v>110.244416728616</v>
      </c>
    </row>
    <row r="5239" spans="1:6" x14ac:dyDescent="0.3">
      <c r="A5239" t="str">
        <f>Buildings!A5235</f>
        <v>2019_1239</v>
      </c>
      <c r="B5239" s="4">
        <f>Buildings!B5235</f>
        <v>2019</v>
      </c>
      <c r="C5239" s="5">
        <f>Buildings!C5235</f>
        <v>698.67168035171903</v>
      </c>
      <c r="D5239" s="15">
        <f>Buildings!D5235</f>
        <v>5.8521792763157903</v>
      </c>
      <c r="E5239" s="4">
        <f t="shared" si="162"/>
        <v>1</v>
      </c>
      <c r="F5239" s="5">
        <f t="shared" si="163"/>
        <v>698.67168035171903</v>
      </c>
    </row>
    <row r="5240" spans="1:6" x14ac:dyDescent="0.3">
      <c r="A5240" t="str">
        <f>Buildings!A5236</f>
        <v>2019_1240</v>
      </c>
      <c r="B5240" s="4">
        <f>Buildings!B5236</f>
        <v>2019</v>
      </c>
      <c r="C5240" s="5">
        <f>Buildings!C5236</f>
        <v>643.48439177498199</v>
      </c>
      <c r="D5240" s="15">
        <f>Buildings!D5236</f>
        <v>6.0261160714285698</v>
      </c>
      <c r="E5240" s="4">
        <f t="shared" si="162"/>
        <v>2</v>
      </c>
      <c r="F5240" s="5">
        <f t="shared" si="163"/>
        <v>1286.968783549964</v>
      </c>
    </row>
    <row r="5241" spans="1:6" x14ac:dyDescent="0.3">
      <c r="A5241" t="str">
        <f>Buildings!A5237</f>
        <v>2019_1241</v>
      </c>
      <c r="B5241" s="4">
        <f>Buildings!B5237</f>
        <v>2019</v>
      </c>
      <c r="C5241" s="5">
        <f>Buildings!C5237</f>
        <v>55.170326229184901</v>
      </c>
      <c r="D5241" s="15">
        <f>Buildings!D5237</f>
        <v>2.5677083333333299</v>
      </c>
      <c r="E5241" s="4">
        <f t="shared" si="162"/>
        <v>1</v>
      </c>
      <c r="F5241" s="5">
        <f t="shared" si="163"/>
        <v>55.170326229184901</v>
      </c>
    </row>
    <row r="5242" spans="1:6" x14ac:dyDescent="0.3">
      <c r="A5242" t="str">
        <f>Buildings!A5238</f>
        <v>2019_1242</v>
      </c>
      <c r="B5242" s="4">
        <f>Buildings!B5238</f>
        <v>2019</v>
      </c>
      <c r="C5242" s="5">
        <f>Buildings!C5238</f>
        <v>110.30114994384201</v>
      </c>
      <c r="D5242" s="15">
        <f>Buildings!D5238</f>
        <v>4.2395833333333304</v>
      </c>
      <c r="E5242" s="4">
        <f t="shared" si="162"/>
        <v>1</v>
      </c>
      <c r="F5242" s="5">
        <f t="shared" si="163"/>
        <v>110.30114994384201</v>
      </c>
    </row>
    <row r="5243" spans="1:6" x14ac:dyDescent="0.3">
      <c r="A5243" t="str">
        <f>Buildings!A5239</f>
        <v>2019_1243</v>
      </c>
      <c r="B5243" s="4">
        <f>Buildings!B5239</f>
        <v>2019</v>
      </c>
      <c r="C5243" s="5">
        <f>Buildings!C5239</f>
        <v>18.454036556184299</v>
      </c>
      <c r="D5243" s="15">
        <f>Buildings!D5239</f>
        <v>2.46875</v>
      </c>
      <c r="E5243" s="4">
        <f t="shared" si="162"/>
        <v>1</v>
      </c>
      <c r="F5243" s="5">
        <f t="shared" si="163"/>
        <v>18.454036556184299</v>
      </c>
    </row>
    <row r="5244" spans="1:6" x14ac:dyDescent="0.3">
      <c r="A5244" t="str">
        <f>Buildings!A5240</f>
        <v>2019_1244</v>
      </c>
      <c r="B5244" s="4">
        <f>Buildings!B5240</f>
        <v>2019</v>
      </c>
      <c r="C5244" s="5">
        <f>Buildings!C5240</f>
        <v>496.52185622789</v>
      </c>
      <c r="D5244" s="15">
        <f>Buildings!D5240</f>
        <v>8.328125</v>
      </c>
      <c r="E5244" s="4">
        <f t="shared" si="162"/>
        <v>2</v>
      </c>
      <c r="F5244" s="5">
        <f t="shared" si="163"/>
        <v>993.04371245578</v>
      </c>
    </row>
    <row r="5245" spans="1:6" x14ac:dyDescent="0.3">
      <c r="A5245" t="str">
        <f>Buildings!A5241</f>
        <v>2019_1245</v>
      </c>
      <c r="B5245" s="4">
        <f>Buildings!B5241</f>
        <v>2019</v>
      </c>
      <c r="C5245" s="5">
        <f>Buildings!C5241</f>
        <v>147.01924084126901</v>
      </c>
      <c r="D5245" s="15">
        <f>Buildings!D5241</f>
        <v>6.2919921875</v>
      </c>
      <c r="E5245" s="4">
        <f t="shared" si="162"/>
        <v>2</v>
      </c>
      <c r="F5245" s="5">
        <f t="shared" si="163"/>
        <v>294.03848168253802</v>
      </c>
    </row>
    <row r="5246" spans="1:6" x14ac:dyDescent="0.3">
      <c r="A5246" t="str">
        <f>Buildings!A5242</f>
        <v>2019_1246</v>
      </c>
      <c r="B5246" s="4">
        <f>Buildings!B5242</f>
        <v>2019</v>
      </c>
      <c r="C5246" s="5">
        <f>Buildings!C5242</f>
        <v>165.42277870885999</v>
      </c>
      <c r="D5246" s="15">
        <f>Buildings!D5242</f>
        <v>5.6119791666666696</v>
      </c>
      <c r="E5246" s="4">
        <f t="shared" si="162"/>
        <v>1</v>
      </c>
      <c r="F5246" s="5">
        <f t="shared" si="163"/>
        <v>165.42277870885999</v>
      </c>
    </row>
    <row r="5247" spans="1:6" x14ac:dyDescent="0.3">
      <c r="A5247" t="str">
        <f>Buildings!A5243</f>
        <v>2019_1247</v>
      </c>
      <c r="B5247" s="4">
        <f>Buildings!B5243</f>
        <v>2019</v>
      </c>
      <c r="C5247" s="5">
        <f>Buildings!C5243</f>
        <v>165.473741501566</v>
      </c>
      <c r="D5247" s="15">
        <f>Buildings!D5243</f>
        <v>6.3697916666666696</v>
      </c>
      <c r="E5247" s="4">
        <f t="shared" si="162"/>
        <v>2</v>
      </c>
      <c r="F5247" s="5">
        <f t="shared" si="163"/>
        <v>330.94748300313199</v>
      </c>
    </row>
    <row r="5248" spans="1:6" x14ac:dyDescent="0.3">
      <c r="A5248" t="str">
        <f>Buildings!A5244</f>
        <v>2019_1248</v>
      </c>
      <c r="B5248" s="4">
        <f>Buildings!B5244</f>
        <v>2019</v>
      </c>
      <c r="C5248" s="5">
        <f>Buildings!C5244</f>
        <v>18.351610913872701</v>
      </c>
      <c r="D5248" s="15">
        <f>Buildings!D5244</f>
        <v>4.4140625</v>
      </c>
      <c r="E5248" s="4">
        <f t="shared" si="162"/>
        <v>1</v>
      </c>
      <c r="F5248" s="5">
        <f t="shared" si="163"/>
        <v>18.351610913872701</v>
      </c>
    </row>
    <row r="5249" spans="1:6" x14ac:dyDescent="0.3">
      <c r="A5249" t="str">
        <f>Buildings!A5245</f>
        <v>2019_1249</v>
      </c>
      <c r="B5249" s="4">
        <f>Buildings!B5245</f>
        <v>2019</v>
      </c>
      <c r="C5249" s="5">
        <f>Buildings!C5245</f>
        <v>18.351891031488801</v>
      </c>
      <c r="D5249" s="15">
        <f>Buildings!D5245</f>
        <v>3.46875</v>
      </c>
      <c r="E5249" s="4">
        <f t="shared" si="162"/>
        <v>1</v>
      </c>
      <c r="F5249" s="5">
        <f t="shared" si="163"/>
        <v>18.351891031488801</v>
      </c>
    </row>
    <row r="5250" spans="1:6" x14ac:dyDescent="0.3">
      <c r="A5250" t="str">
        <f>Buildings!A5246</f>
        <v>2019_1250</v>
      </c>
      <c r="B5250" s="4">
        <f>Buildings!B5246</f>
        <v>2019</v>
      </c>
      <c r="C5250" s="5">
        <f>Buildings!C5246</f>
        <v>110.388507220894</v>
      </c>
      <c r="D5250" s="15">
        <f>Buildings!D5246</f>
        <v>3.07421875</v>
      </c>
      <c r="E5250" s="4">
        <f t="shared" si="162"/>
        <v>1</v>
      </c>
      <c r="F5250" s="5">
        <f t="shared" si="163"/>
        <v>110.388507220894</v>
      </c>
    </row>
    <row r="5251" spans="1:6" x14ac:dyDescent="0.3">
      <c r="A5251" t="str">
        <f>Buildings!A5247</f>
        <v>2019_1251</v>
      </c>
      <c r="B5251" s="4">
        <f>Buildings!B5247</f>
        <v>2019</v>
      </c>
      <c r="C5251" s="5">
        <f>Buildings!C5247</f>
        <v>606.80236978083803</v>
      </c>
      <c r="D5251" s="15">
        <f>Buildings!D5247</f>
        <v>5.8584280303030303</v>
      </c>
      <c r="E5251" s="4">
        <f t="shared" si="162"/>
        <v>1</v>
      </c>
      <c r="F5251" s="5">
        <f t="shared" si="163"/>
        <v>606.80236978083803</v>
      </c>
    </row>
    <row r="5252" spans="1:6" x14ac:dyDescent="0.3">
      <c r="A5252" t="str">
        <f>Buildings!A5248</f>
        <v>2019_1252</v>
      </c>
      <c r="B5252" s="4">
        <f>Buildings!B5248</f>
        <v>2019</v>
      </c>
      <c r="C5252" s="5">
        <f>Buildings!C5248</f>
        <v>147.15069937705999</v>
      </c>
      <c r="D5252" s="15">
        <f>Buildings!D5248</f>
        <v>2.8076171875</v>
      </c>
      <c r="E5252" s="4">
        <f t="shared" si="162"/>
        <v>1</v>
      </c>
      <c r="F5252" s="5">
        <f t="shared" si="163"/>
        <v>147.15069937705999</v>
      </c>
    </row>
    <row r="5253" spans="1:6" x14ac:dyDescent="0.3">
      <c r="A5253" t="str">
        <f>Buildings!A5249</f>
        <v>2019_1253</v>
      </c>
      <c r="B5253" s="4">
        <f>Buildings!B5249</f>
        <v>2019</v>
      </c>
      <c r="C5253" s="5">
        <f>Buildings!C5249</f>
        <v>147.01876348722999</v>
      </c>
      <c r="D5253" s="15">
        <f>Buildings!D5249</f>
        <v>7.4990234375</v>
      </c>
      <c r="E5253" s="4">
        <f t="shared" si="162"/>
        <v>2</v>
      </c>
      <c r="F5253" s="5">
        <f t="shared" si="163"/>
        <v>294.03752697445998</v>
      </c>
    </row>
    <row r="5254" spans="1:6" x14ac:dyDescent="0.3">
      <c r="A5254" t="str">
        <f>Buildings!A5250</f>
        <v>2019_1254</v>
      </c>
      <c r="B5254" s="4">
        <f>Buildings!B5250</f>
        <v>2019</v>
      </c>
      <c r="C5254" s="5">
        <f>Buildings!C5250</f>
        <v>698.87588724959699</v>
      </c>
      <c r="D5254" s="15">
        <f>Buildings!D5250</f>
        <v>5.3795230263157903</v>
      </c>
      <c r="E5254" s="4">
        <f t="shared" si="162"/>
        <v>1</v>
      </c>
      <c r="F5254" s="5">
        <f t="shared" si="163"/>
        <v>698.87588724959699</v>
      </c>
    </row>
    <row r="5255" spans="1:6" x14ac:dyDescent="0.3">
      <c r="A5255" t="str">
        <f>Buildings!A5251</f>
        <v>2019_1255</v>
      </c>
      <c r="B5255" s="4">
        <f>Buildings!B5251</f>
        <v>2019</v>
      </c>
      <c r="C5255" s="5">
        <f>Buildings!C5251</f>
        <v>36.756467366591103</v>
      </c>
      <c r="D5255" s="15">
        <f>Buildings!D5251</f>
        <v>2.72265625</v>
      </c>
      <c r="E5255" s="4">
        <f t="shared" ref="E5255:E5318" si="164">MAX(1,FLOOR(D5255/$B$3,1))</f>
        <v>1</v>
      </c>
      <c r="F5255" s="5">
        <f t="shared" ref="F5255:F5318" si="165">C5255*E5255</f>
        <v>36.756467366591103</v>
      </c>
    </row>
    <row r="5256" spans="1:6" x14ac:dyDescent="0.3">
      <c r="A5256" t="str">
        <f>Buildings!A5252</f>
        <v>2019_1256</v>
      </c>
      <c r="B5256" s="4">
        <f>Buildings!B5252</f>
        <v>2019</v>
      </c>
      <c r="C5256" s="5">
        <f>Buildings!C5252</f>
        <v>919.475251654163</v>
      </c>
      <c r="D5256" s="15">
        <f>Buildings!D5252</f>
        <v>6.1512500000000001</v>
      </c>
      <c r="E5256" s="4">
        <f t="shared" si="164"/>
        <v>2</v>
      </c>
      <c r="F5256" s="5">
        <f t="shared" si="165"/>
        <v>1838.950503308326</v>
      </c>
    </row>
    <row r="5257" spans="1:6" x14ac:dyDescent="0.3">
      <c r="A5257" t="str">
        <f>Buildings!A5253</f>
        <v>2019_1257</v>
      </c>
      <c r="B5257" s="4">
        <f>Buildings!B5253</f>
        <v>2019</v>
      </c>
      <c r="C5257" s="5">
        <f>Buildings!C5253</f>
        <v>367.66473475098599</v>
      </c>
      <c r="D5257" s="15">
        <f>Buildings!D5253</f>
        <v>4.7589843749999998</v>
      </c>
      <c r="E5257" s="4">
        <f t="shared" si="164"/>
        <v>1</v>
      </c>
      <c r="F5257" s="5">
        <f t="shared" si="165"/>
        <v>367.66473475098599</v>
      </c>
    </row>
    <row r="5258" spans="1:6" x14ac:dyDescent="0.3">
      <c r="A5258" t="str">
        <f>Buildings!A5254</f>
        <v>2019_1258</v>
      </c>
      <c r="B5258" s="4">
        <f>Buildings!B5254</f>
        <v>2019</v>
      </c>
      <c r="C5258" s="5">
        <f>Buildings!C5254</f>
        <v>55.124569145962603</v>
      </c>
      <c r="D5258" s="15">
        <f>Buildings!D5254</f>
        <v>2.1979166666666701</v>
      </c>
      <c r="E5258" s="4">
        <f t="shared" si="164"/>
        <v>1</v>
      </c>
      <c r="F5258" s="5">
        <f t="shared" si="165"/>
        <v>55.124569145962603</v>
      </c>
    </row>
    <row r="5259" spans="1:6" x14ac:dyDescent="0.3">
      <c r="A5259" t="str">
        <f>Buildings!A5255</f>
        <v>2019_1259</v>
      </c>
      <c r="B5259" s="4">
        <f>Buildings!B5255</f>
        <v>2019</v>
      </c>
      <c r="C5259" s="5">
        <f>Buildings!C5255</f>
        <v>36.756134590134003</v>
      </c>
      <c r="D5259" s="15">
        <f>Buildings!D5255</f>
        <v>4.18359375</v>
      </c>
      <c r="E5259" s="4">
        <f t="shared" si="164"/>
        <v>1</v>
      </c>
      <c r="F5259" s="5">
        <f t="shared" si="165"/>
        <v>36.756134590134003</v>
      </c>
    </row>
    <row r="5260" spans="1:6" x14ac:dyDescent="0.3">
      <c r="A5260" t="str">
        <f>Buildings!A5256</f>
        <v>2019_1260</v>
      </c>
      <c r="B5260" s="4">
        <f>Buildings!B5256</f>
        <v>2019</v>
      </c>
      <c r="C5260" s="5">
        <f>Buildings!C5256</f>
        <v>18.352353585884</v>
      </c>
      <c r="D5260" s="15">
        <f>Buildings!D5256</f>
        <v>6.75</v>
      </c>
      <c r="E5260" s="4">
        <f t="shared" si="164"/>
        <v>2</v>
      </c>
      <c r="F5260" s="5">
        <f t="shared" si="165"/>
        <v>36.704707171768</v>
      </c>
    </row>
    <row r="5261" spans="1:6" x14ac:dyDescent="0.3">
      <c r="A5261" t="str">
        <f>Buildings!A5257</f>
        <v>2019_1261</v>
      </c>
      <c r="B5261" s="4">
        <f>Buildings!B5257</f>
        <v>2019</v>
      </c>
      <c r="C5261" s="5">
        <f>Buildings!C5257</f>
        <v>772.07816402427795</v>
      </c>
      <c r="D5261" s="15">
        <f>Buildings!D5257</f>
        <v>5.7459077380952399</v>
      </c>
      <c r="E5261" s="4">
        <f t="shared" si="164"/>
        <v>1</v>
      </c>
      <c r="F5261" s="5">
        <f t="shared" si="165"/>
        <v>772.07816402427795</v>
      </c>
    </row>
    <row r="5262" spans="1:6" x14ac:dyDescent="0.3">
      <c r="A5262" t="str">
        <f>Buildings!A5258</f>
        <v>2019_1262</v>
      </c>
      <c r="B5262" s="4">
        <f>Buildings!B5258</f>
        <v>2019</v>
      </c>
      <c r="C5262" s="5">
        <f>Buildings!C5258</f>
        <v>367.61405841354298</v>
      </c>
      <c r="D5262" s="15">
        <f>Buildings!D5258</f>
        <v>4.8421874999999996</v>
      </c>
      <c r="E5262" s="4">
        <f t="shared" si="164"/>
        <v>1</v>
      </c>
      <c r="F5262" s="5">
        <f t="shared" si="165"/>
        <v>367.61405841354298</v>
      </c>
    </row>
    <row r="5263" spans="1:6" x14ac:dyDescent="0.3">
      <c r="A5263" t="str">
        <f>Buildings!A5259</f>
        <v>2019_1263</v>
      </c>
      <c r="B5263" s="4">
        <f>Buildings!B5259</f>
        <v>2019</v>
      </c>
      <c r="C5263" s="5">
        <f>Buildings!C5259</f>
        <v>18.3544456260279</v>
      </c>
      <c r="D5263" s="15">
        <f>Buildings!D5259</f>
        <v>3.09375</v>
      </c>
      <c r="E5263" s="4">
        <f t="shared" si="164"/>
        <v>1</v>
      </c>
      <c r="F5263" s="5">
        <f t="shared" si="165"/>
        <v>18.3544456260279</v>
      </c>
    </row>
    <row r="5264" spans="1:6" x14ac:dyDescent="0.3">
      <c r="A5264" t="str">
        <f>Buildings!A5260</f>
        <v>2019_1264</v>
      </c>
      <c r="B5264" s="4">
        <f>Buildings!B5260</f>
        <v>2019</v>
      </c>
      <c r="C5264" s="5">
        <f>Buildings!C5260</f>
        <v>18.455366525799</v>
      </c>
      <c r="D5264" s="15">
        <f>Buildings!D5260</f>
        <v>2.90625</v>
      </c>
      <c r="E5264" s="4">
        <f t="shared" si="164"/>
        <v>1</v>
      </c>
      <c r="F5264" s="5">
        <f t="shared" si="165"/>
        <v>18.455366525799</v>
      </c>
    </row>
    <row r="5265" spans="1:6" x14ac:dyDescent="0.3">
      <c r="A5265" t="str">
        <f>Buildings!A5261</f>
        <v>2019_1265</v>
      </c>
      <c r="B5265" s="4">
        <f>Buildings!B5261</f>
        <v>2019</v>
      </c>
      <c r="C5265" s="5">
        <f>Buildings!C5261</f>
        <v>91.8139513656497</v>
      </c>
      <c r="D5265" s="15">
        <f>Buildings!D5261</f>
        <v>4.0484375000000004</v>
      </c>
      <c r="E5265" s="4">
        <f t="shared" si="164"/>
        <v>1</v>
      </c>
      <c r="F5265" s="5">
        <f t="shared" si="165"/>
        <v>91.8139513656497</v>
      </c>
    </row>
    <row r="5266" spans="1:6" x14ac:dyDescent="0.3">
      <c r="A5266" t="str">
        <f>Buildings!A5262</f>
        <v>2019_1266</v>
      </c>
      <c r="B5266" s="4">
        <f>Buildings!B5262</f>
        <v>2019</v>
      </c>
      <c r="C5266" s="5">
        <f>Buildings!C5262</f>
        <v>18.403676901012702</v>
      </c>
      <c r="D5266" s="15">
        <f>Buildings!D5262</f>
        <v>4.4296875</v>
      </c>
      <c r="E5266" s="4">
        <f t="shared" si="164"/>
        <v>1</v>
      </c>
      <c r="F5266" s="5">
        <f t="shared" si="165"/>
        <v>18.403676901012702</v>
      </c>
    </row>
    <row r="5267" spans="1:6" x14ac:dyDescent="0.3">
      <c r="A5267" t="str">
        <f>Buildings!A5263</f>
        <v>2019_1267</v>
      </c>
      <c r="B5267" s="4">
        <f>Buildings!B5263</f>
        <v>2019</v>
      </c>
      <c r="C5267" s="5">
        <f>Buildings!C5263</f>
        <v>91.967092157337902</v>
      </c>
      <c r="D5267" s="15">
        <f>Buildings!D5263</f>
        <v>3.3296874999999999</v>
      </c>
      <c r="E5267" s="4">
        <f t="shared" si="164"/>
        <v>1</v>
      </c>
      <c r="F5267" s="5">
        <f t="shared" si="165"/>
        <v>91.967092157337902</v>
      </c>
    </row>
    <row r="5268" spans="1:6" x14ac:dyDescent="0.3">
      <c r="A5268" t="str">
        <f>Buildings!A5264</f>
        <v>2019_1268</v>
      </c>
      <c r="B5268" s="4">
        <f>Buildings!B5264</f>
        <v>2019</v>
      </c>
      <c r="C5268" s="5">
        <f>Buildings!C5264</f>
        <v>18.355123674497001</v>
      </c>
      <c r="D5268" s="15">
        <f>Buildings!D5264</f>
        <v>1.6953125</v>
      </c>
      <c r="E5268" s="4">
        <f t="shared" si="164"/>
        <v>1</v>
      </c>
      <c r="F5268" s="5">
        <f t="shared" si="165"/>
        <v>18.355123674497001</v>
      </c>
    </row>
    <row r="5269" spans="1:6" x14ac:dyDescent="0.3">
      <c r="A5269" t="str">
        <f>Buildings!A5265</f>
        <v>2019_1269</v>
      </c>
      <c r="B5269" s="4">
        <f>Buildings!B5265</f>
        <v>2019</v>
      </c>
      <c r="C5269" s="5">
        <f>Buildings!C5265</f>
        <v>55.159922432154403</v>
      </c>
      <c r="D5269" s="15">
        <f>Buildings!D5265</f>
        <v>3.1119791666666701</v>
      </c>
      <c r="E5269" s="4">
        <f t="shared" si="164"/>
        <v>1</v>
      </c>
      <c r="F5269" s="5">
        <f t="shared" si="165"/>
        <v>55.159922432154403</v>
      </c>
    </row>
    <row r="5270" spans="1:6" x14ac:dyDescent="0.3">
      <c r="A5270" t="str">
        <f>Buildings!A5266</f>
        <v>2019_1270</v>
      </c>
      <c r="B5270" s="4">
        <f>Buildings!B5266</f>
        <v>2019</v>
      </c>
      <c r="C5270" s="5">
        <f>Buildings!C5266</f>
        <v>18.406245609745401</v>
      </c>
      <c r="D5270" s="15">
        <f>Buildings!D5266</f>
        <v>2.6875</v>
      </c>
      <c r="E5270" s="4">
        <f t="shared" si="164"/>
        <v>1</v>
      </c>
      <c r="F5270" s="5">
        <f t="shared" si="165"/>
        <v>18.406245609745401</v>
      </c>
    </row>
    <row r="5271" spans="1:6" x14ac:dyDescent="0.3">
      <c r="A5271" t="str">
        <f>Buildings!A5267</f>
        <v>2019_1271</v>
      </c>
      <c r="B5271" s="4">
        <f>Buildings!B5267</f>
        <v>2019</v>
      </c>
      <c r="C5271" s="5">
        <f>Buildings!C5267</f>
        <v>18.352366628125299</v>
      </c>
      <c r="D5271" s="15">
        <f>Buildings!D5267</f>
        <v>0.5078125</v>
      </c>
      <c r="E5271" s="4">
        <f t="shared" si="164"/>
        <v>1</v>
      </c>
      <c r="F5271" s="5">
        <f t="shared" si="165"/>
        <v>18.352366628125299</v>
      </c>
    </row>
    <row r="5272" spans="1:6" x14ac:dyDescent="0.3">
      <c r="A5272" t="str">
        <f>Buildings!A5268</f>
        <v>2019_1272</v>
      </c>
      <c r="B5272" s="4">
        <f>Buildings!B5268</f>
        <v>2019</v>
      </c>
      <c r="C5272" s="5">
        <f>Buildings!C5268</f>
        <v>73.522581875324207</v>
      </c>
      <c r="D5272" s="15">
        <f>Buildings!D5268</f>
        <v>3.328125</v>
      </c>
      <c r="E5272" s="4">
        <f t="shared" si="164"/>
        <v>1</v>
      </c>
      <c r="F5272" s="5">
        <f t="shared" si="165"/>
        <v>73.522581875324207</v>
      </c>
    </row>
    <row r="5273" spans="1:6" x14ac:dyDescent="0.3">
      <c r="A5273" t="str">
        <f>Buildings!A5269</f>
        <v>2019_1273</v>
      </c>
      <c r="B5273" s="4">
        <f>Buildings!B5269</f>
        <v>2019</v>
      </c>
      <c r="C5273" s="5">
        <f>Buildings!C5269</f>
        <v>239.02543830219699</v>
      </c>
      <c r="D5273" s="15">
        <f>Buildings!D5269</f>
        <v>5.0913461538461497</v>
      </c>
      <c r="E5273" s="4">
        <f t="shared" si="164"/>
        <v>1</v>
      </c>
      <c r="F5273" s="5">
        <f t="shared" si="165"/>
        <v>239.02543830219699</v>
      </c>
    </row>
    <row r="5274" spans="1:6" x14ac:dyDescent="0.3">
      <c r="A5274" t="str">
        <f>Buildings!A5270</f>
        <v>2019_1274</v>
      </c>
      <c r="B5274" s="4">
        <f>Buildings!B5270</f>
        <v>2019</v>
      </c>
      <c r="C5274" s="5">
        <f>Buildings!C5270</f>
        <v>312.50376160442801</v>
      </c>
      <c r="D5274" s="15">
        <f>Buildings!D5270</f>
        <v>5.3887867647058796</v>
      </c>
      <c r="E5274" s="4">
        <f t="shared" si="164"/>
        <v>1</v>
      </c>
      <c r="F5274" s="5">
        <f t="shared" si="165"/>
        <v>312.50376160442801</v>
      </c>
    </row>
    <row r="5275" spans="1:6" x14ac:dyDescent="0.3">
      <c r="A5275" t="str">
        <f>Buildings!A5271</f>
        <v>2019_1275</v>
      </c>
      <c r="B5275" s="4">
        <f>Buildings!B5271</f>
        <v>2019</v>
      </c>
      <c r="C5275" s="5">
        <f>Buildings!C5271</f>
        <v>36.757628899067598</v>
      </c>
      <c r="D5275" s="15">
        <f>Buildings!D5271</f>
        <v>1.7109375</v>
      </c>
      <c r="E5275" s="4">
        <f t="shared" si="164"/>
        <v>1</v>
      </c>
      <c r="F5275" s="5">
        <f t="shared" si="165"/>
        <v>36.757628899067598</v>
      </c>
    </row>
    <row r="5276" spans="1:6" x14ac:dyDescent="0.3">
      <c r="A5276" t="str">
        <f>Buildings!A5272</f>
        <v>2019_1276</v>
      </c>
      <c r="B5276" s="4">
        <f>Buildings!B5272</f>
        <v>2019</v>
      </c>
      <c r="C5276" s="5">
        <f>Buildings!C5272</f>
        <v>36.806380320340402</v>
      </c>
      <c r="D5276" s="15">
        <f>Buildings!D5272</f>
        <v>5.16796875</v>
      </c>
      <c r="E5276" s="4">
        <f t="shared" si="164"/>
        <v>1</v>
      </c>
      <c r="F5276" s="5">
        <f t="shared" si="165"/>
        <v>36.806380320340402</v>
      </c>
    </row>
    <row r="5277" spans="1:6" x14ac:dyDescent="0.3">
      <c r="A5277" t="str">
        <f>Buildings!A5273</f>
        <v>2019_1277</v>
      </c>
      <c r="B5277" s="4">
        <f>Buildings!B5273</f>
        <v>2019</v>
      </c>
      <c r="C5277" s="5">
        <f>Buildings!C5273</f>
        <v>36.7549993861467</v>
      </c>
      <c r="D5277" s="15">
        <f>Buildings!D5273</f>
        <v>2.77734375</v>
      </c>
      <c r="E5277" s="4">
        <f t="shared" si="164"/>
        <v>1</v>
      </c>
      <c r="F5277" s="5">
        <f t="shared" si="165"/>
        <v>36.7549993861467</v>
      </c>
    </row>
    <row r="5278" spans="1:6" x14ac:dyDescent="0.3">
      <c r="A5278" t="str">
        <f>Buildings!A5274</f>
        <v>2019_1278</v>
      </c>
      <c r="B5278" s="4">
        <f>Buildings!B5274</f>
        <v>2019</v>
      </c>
      <c r="C5278" s="5">
        <f>Buildings!C5274</f>
        <v>146.970208413899</v>
      </c>
      <c r="D5278" s="15">
        <f>Buildings!D5274</f>
        <v>3.65234375</v>
      </c>
      <c r="E5278" s="4">
        <f t="shared" si="164"/>
        <v>1</v>
      </c>
      <c r="F5278" s="5">
        <f t="shared" si="165"/>
        <v>146.970208413899</v>
      </c>
    </row>
    <row r="5279" spans="1:6" x14ac:dyDescent="0.3">
      <c r="A5279" t="str">
        <f>Buildings!A5275</f>
        <v>2019_1279</v>
      </c>
      <c r="B5279" s="4">
        <f>Buildings!B5275</f>
        <v>2019</v>
      </c>
      <c r="C5279" s="5">
        <f>Buildings!C5275</f>
        <v>477.86770794261503</v>
      </c>
      <c r="D5279" s="15">
        <f>Buildings!D5275</f>
        <v>5.8762019230769198</v>
      </c>
      <c r="E5279" s="4">
        <f t="shared" si="164"/>
        <v>1</v>
      </c>
      <c r="F5279" s="5">
        <f t="shared" si="165"/>
        <v>477.86770794261503</v>
      </c>
    </row>
    <row r="5280" spans="1:6" x14ac:dyDescent="0.3">
      <c r="A5280" t="str">
        <f>Buildings!A5276</f>
        <v>2019_1280</v>
      </c>
      <c r="B5280" s="4">
        <f>Buildings!B5276</f>
        <v>2019</v>
      </c>
      <c r="C5280" s="5">
        <f>Buildings!C5276</f>
        <v>55.111240502446897</v>
      </c>
      <c r="D5280" s="15">
        <f>Buildings!D5276</f>
        <v>3.2447916666666701</v>
      </c>
      <c r="E5280" s="4">
        <f t="shared" si="164"/>
        <v>1</v>
      </c>
      <c r="F5280" s="5">
        <f t="shared" si="165"/>
        <v>55.111240502446897</v>
      </c>
    </row>
    <row r="5281" spans="1:6" x14ac:dyDescent="0.3">
      <c r="A5281" t="str">
        <f>Buildings!A5277</f>
        <v>2019_1281</v>
      </c>
      <c r="B5281" s="4">
        <f>Buildings!B5277</f>
        <v>2019</v>
      </c>
      <c r="C5281" s="5">
        <f>Buildings!C5277</f>
        <v>1802.57286954392</v>
      </c>
      <c r="D5281" s="15">
        <f>Buildings!D5277</f>
        <v>7.3415178571428603</v>
      </c>
      <c r="E5281" s="4">
        <f t="shared" si="164"/>
        <v>2</v>
      </c>
      <c r="F5281" s="5">
        <f t="shared" si="165"/>
        <v>3605.14573908784</v>
      </c>
    </row>
    <row r="5282" spans="1:6" x14ac:dyDescent="0.3">
      <c r="A5282" t="str">
        <f>Buildings!A5278</f>
        <v>2019_1282</v>
      </c>
      <c r="B5282" s="4">
        <f>Buildings!B5278</f>
        <v>2019</v>
      </c>
      <c r="C5282" s="5">
        <f>Buildings!C5278</f>
        <v>36.706055980175698</v>
      </c>
      <c r="D5282" s="15">
        <f>Buildings!D5278</f>
        <v>3.453125</v>
      </c>
      <c r="E5282" s="4">
        <f t="shared" si="164"/>
        <v>1</v>
      </c>
      <c r="F5282" s="5">
        <f t="shared" si="165"/>
        <v>36.706055980175698</v>
      </c>
    </row>
    <row r="5283" spans="1:6" x14ac:dyDescent="0.3">
      <c r="A5283" t="str">
        <f>Buildings!A5279</f>
        <v>2019_1283</v>
      </c>
      <c r="B5283" s="4">
        <f>Buildings!B5279</f>
        <v>2019</v>
      </c>
      <c r="C5283" s="5">
        <f>Buildings!C5279</f>
        <v>459.70368349272798</v>
      </c>
      <c r="D5283" s="15">
        <f>Buildings!D5279</f>
        <v>4.2996875000000001</v>
      </c>
      <c r="E5283" s="4">
        <f t="shared" si="164"/>
        <v>1</v>
      </c>
      <c r="F5283" s="5">
        <f t="shared" si="165"/>
        <v>459.70368349272798</v>
      </c>
    </row>
    <row r="5284" spans="1:6" x14ac:dyDescent="0.3">
      <c r="A5284" t="str">
        <f>Buildings!A5280</f>
        <v>2019_1284</v>
      </c>
      <c r="B5284" s="4">
        <f>Buildings!B5280</f>
        <v>2019</v>
      </c>
      <c r="C5284" s="5">
        <f>Buildings!C5280</f>
        <v>625.17765630781696</v>
      </c>
      <c r="D5284" s="15">
        <f>Buildings!D5280</f>
        <v>4.8474264705882399</v>
      </c>
      <c r="E5284" s="4">
        <f t="shared" si="164"/>
        <v>1</v>
      </c>
      <c r="F5284" s="5">
        <f t="shared" si="165"/>
        <v>625.17765630781696</v>
      </c>
    </row>
    <row r="5285" spans="1:6" x14ac:dyDescent="0.3">
      <c r="A5285" t="str">
        <f>Buildings!A5281</f>
        <v>2019_1285</v>
      </c>
      <c r="B5285" s="4">
        <f>Buildings!B5281</f>
        <v>2019</v>
      </c>
      <c r="C5285" s="5">
        <f>Buildings!C5281</f>
        <v>18.4059971552342</v>
      </c>
      <c r="D5285" s="15">
        <f>Buildings!D5281</f>
        <v>1.7578125</v>
      </c>
      <c r="E5285" s="4">
        <f t="shared" si="164"/>
        <v>1</v>
      </c>
      <c r="F5285" s="5">
        <f t="shared" si="165"/>
        <v>18.4059971552342</v>
      </c>
    </row>
    <row r="5286" spans="1:6" x14ac:dyDescent="0.3">
      <c r="A5286" t="str">
        <f>Buildings!A5282</f>
        <v>2019_1286</v>
      </c>
      <c r="B5286" s="4">
        <f>Buildings!B5282</f>
        <v>2019</v>
      </c>
      <c r="C5286" s="5">
        <f>Buildings!C5282</f>
        <v>91.979111552238507</v>
      </c>
      <c r="D5286" s="15">
        <f>Buildings!D5282</f>
        <v>5.4890625000000002</v>
      </c>
      <c r="E5286" s="4">
        <f t="shared" si="164"/>
        <v>1</v>
      </c>
      <c r="F5286" s="5">
        <f t="shared" si="165"/>
        <v>91.979111552238507</v>
      </c>
    </row>
    <row r="5287" spans="1:6" x14ac:dyDescent="0.3">
      <c r="A5287" t="str">
        <f>Buildings!A5283</f>
        <v>2019_1287</v>
      </c>
      <c r="B5287" s="4">
        <f>Buildings!B5283</f>
        <v>2019</v>
      </c>
      <c r="C5287" s="5">
        <f>Buildings!C5283</f>
        <v>551.412423036993</v>
      </c>
      <c r="D5287" s="15">
        <f>Buildings!D5283</f>
        <v>4.0750000000000002</v>
      </c>
      <c r="E5287" s="4">
        <f t="shared" si="164"/>
        <v>1</v>
      </c>
      <c r="F5287" s="5">
        <f t="shared" si="165"/>
        <v>551.412423036993</v>
      </c>
    </row>
    <row r="5288" spans="1:6" x14ac:dyDescent="0.3">
      <c r="A5288" t="str">
        <f>Buildings!A5284</f>
        <v>2019_1288</v>
      </c>
      <c r="B5288" s="4">
        <f>Buildings!B5284</f>
        <v>2019</v>
      </c>
      <c r="C5288" s="5">
        <f>Buildings!C5284</f>
        <v>18.4570509940386</v>
      </c>
      <c r="D5288" s="15">
        <f>Buildings!D5284</f>
        <v>2.0703125</v>
      </c>
      <c r="E5288" s="4">
        <f t="shared" si="164"/>
        <v>1</v>
      </c>
      <c r="F5288" s="5">
        <f t="shared" si="165"/>
        <v>18.4570509940386</v>
      </c>
    </row>
    <row r="5289" spans="1:6" x14ac:dyDescent="0.3">
      <c r="A5289" t="str">
        <f>Buildings!A5285</f>
        <v>2019_1289</v>
      </c>
      <c r="B5289" s="4">
        <f>Buildings!B5285</f>
        <v>2019</v>
      </c>
      <c r="C5289" s="5">
        <f>Buildings!C5285</f>
        <v>570.11174009926594</v>
      </c>
      <c r="D5289" s="15">
        <f>Buildings!D5285</f>
        <v>6.8233366935483897</v>
      </c>
      <c r="E5289" s="4">
        <f t="shared" si="164"/>
        <v>2</v>
      </c>
      <c r="F5289" s="5">
        <f t="shared" si="165"/>
        <v>1140.2234801985319</v>
      </c>
    </row>
    <row r="5290" spans="1:6" x14ac:dyDescent="0.3">
      <c r="A5290" t="str">
        <f>Buildings!A5286</f>
        <v>2019_1290</v>
      </c>
      <c r="B5290" s="4">
        <f>Buildings!B5286</f>
        <v>2019</v>
      </c>
      <c r="C5290" s="5">
        <f>Buildings!C5286</f>
        <v>809.09942105785001</v>
      </c>
      <c r="D5290" s="15">
        <f>Buildings!D5286</f>
        <v>11.029296875</v>
      </c>
      <c r="E5290" s="4">
        <f t="shared" si="164"/>
        <v>3</v>
      </c>
      <c r="F5290" s="5">
        <f t="shared" si="165"/>
        <v>2427.2982631735499</v>
      </c>
    </row>
    <row r="5291" spans="1:6" x14ac:dyDescent="0.3">
      <c r="A5291" t="str">
        <f>Buildings!A5287</f>
        <v>2019_1291</v>
      </c>
      <c r="B5291" s="4">
        <f>Buildings!B5287</f>
        <v>2019</v>
      </c>
      <c r="C5291" s="5">
        <f>Buildings!C5287</f>
        <v>128.75989162735601</v>
      </c>
      <c r="D5291" s="15">
        <f>Buildings!D5287</f>
        <v>3.96875</v>
      </c>
      <c r="E5291" s="4">
        <f t="shared" si="164"/>
        <v>1</v>
      </c>
      <c r="F5291" s="5">
        <f t="shared" si="165"/>
        <v>128.75989162735601</v>
      </c>
    </row>
    <row r="5292" spans="1:6" x14ac:dyDescent="0.3">
      <c r="A5292" t="str">
        <f>Buildings!A5288</f>
        <v>2019_1292</v>
      </c>
      <c r="B5292" s="4">
        <f>Buildings!B5288</f>
        <v>2019</v>
      </c>
      <c r="C5292" s="5">
        <f>Buildings!C5288</f>
        <v>18.457477154210199</v>
      </c>
      <c r="D5292" s="15">
        <f>Buildings!D5288</f>
        <v>3.5625</v>
      </c>
      <c r="E5292" s="4">
        <f t="shared" si="164"/>
        <v>1</v>
      </c>
      <c r="F5292" s="5">
        <f t="shared" si="165"/>
        <v>18.457477154210199</v>
      </c>
    </row>
    <row r="5293" spans="1:6" x14ac:dyDescent="0.3">
      <c r="A5293" t="str">
        <f>Buildings!A5289</f>
        <v>2019_1293</v>
      </c>
      <c r="B5293" s="4">
        <f>Buildings!B5289</f>
        <v>2019</v>
      </c>
      <c r="C5293" s="5">
        <f>Buildings!C5289</f>
        <v>275.85735821723898</v>
      </c>
      <c r="D5293" s="15">
        <f>Buildings!D5289</f>
        <v>5.1041666666666696</v>
      </c>
      <c r="E5293" s="4">
        <f t="shared" si="164"/>
        <v>1</v>
      </c>
      <c r="F5293" s="5">
        <f t="shared" si="165"/>
        <v>275.85735821723898</v>
      </c>
    </row>
    <row r="5294" spans="1:6" x14ac:dyDescent="0.3">
      <c r="A5294" t="str">
        <f>Buildings!A5290</f>
        <v>2019_1294</v>
      </c>
      <c r="B5294" s="4">
        <f>Buildings!B5290</f>
        <v>2019</v>
      </c>
      <c r="C5294" s="5">
        <f>Buildings!C5290</f>
        <v>55.167497320100701</v>
      </c>
      <c r="D5294" s="15">
        <f>Buildings!D5290</f>
        <v>2.6223958333333299</v>
      </c>
      <c r="E5294" s="4">
        <f t="shared" si="164"/>
        <v>1</v>
      </c>
      <c r="F5294" s="5">
        <f t="shared" si="165"/>
        <v>55.167497320100701</v>
      </c>
    </row>
    <row r="5295" spans="1:6" x14ac:dyDescent="0.3">
      <c r="A5295" t="str">
        <f>Buildings!A5291</f>
        <v>2019_1295</v>
      </c>
      <c r="B5295" s="4">
        <f>Buildings!B5291</f>
        <v>2019</v>
      </c>
      <c r="C5295" s="5">
        <f>Buildings!C5291</f>
        <v>2537.4152714116499</v>
      </c>
      <c r="D5295" s="15">
        <f>Buildings!D5291</f>
        <v>8.2175611413043494</v>
      </c>
      <c r="E5295" s="4">
        <f t="shared" si="164"/>
        <v>2</v>
      </c>
      <c r="F5295" s="5">
        <f t="shared" si="165"/>
        <v>5074.8305428232998</v>
      </c>
    </row>
    <row r="5296" spans="1:6" x14ac:dyDescent="0.3">
      <c r="A5296" t="str">
        <f>Buildings!A5292</f>
        <v>2019_1296</v>
      </c>
      <c r="B5296" s="4">
        <f>Buildings!B5292</f>
        <v>2019</v>
      </c>
      <c r="C5296" s="5">
        <f>Buildings!C5292</f>
        <v>55.161012594588101</v>
      </c>
      <c r="D5296" s="15">
        <f>Buildings!D5292</f>
        <v>0.61458333333333304</v>
      </c>
      <c r="E5296" s="4">
        <f t="shared" si="164"/>
        <v>1</v>
      </c>
      <c r="F5296" s="5">
        <f t="shared" si="165"/>
        <v>55.161012594588101</v>
      </c>
    </row>
    <row r="5297" spans="1:6" x14ac:dyDescent="0.3">
      <c r="A5297" t="str">
        <f>Buildings!A5293</f>
        <v>2019_1297</v>
      </c>
      <c r="B5297" s="4">
        <f>Buildings!B5293</f>
        <v>2019</v>
      </c>
      <c r="C5297" s="5">
        <f>Buildings!C5293</f>
        <v>275.86145256459702</v>
      </c>
      <c r="D5297" s="15">
        <f>Buildings!D5293</f>
        <v>3.1171875</v>
      </c>
      <c r="E5297" s="4">
        <f t="shared" si="164"/>
        <v>1</v>
      </c>
      <c r="F5297" s="5">
        <f t="shared" si="165"/>
        <v>275.86145256459702</v>
      </c>
    </row>
    <row r="5298" spans="1:6" x14ac:dyDescent="0.3">
      <c r="A5298" t="str">
        <f>Buildings!A5294</f>
        <v>2019_1298</v>
      </c>
      <c r="B5298" s="4">
        <f>Buildings!B5294</f>
        <v>2019</v>
      </c>
      <c r="C5298" s="5">
        <f>Buildings!C5294</f>
        <v>275.86272604577198</v>
      </c>
      <c r="D5298" s="15">
        <f>Buildings!D5294</f>
        <v>5.9343750000000002</v>
      </c>
      <c r="E5298" s="4">
        <f t="shared" si="164"/>
        <v>1</v>
      </c>
      <c r="F5298" s="5">
        <f t="shared" si="165"/>
        <v>275.86272604577198</v>
      </c>
    </row>
    <row r="5299" spans="1:6" x14ac:dyDescent="0.3">
      <c r="A5299" t="str">
        <f>Buildings!A5295</f>
        <v>2019_1299</v>
      </c>
      <c r="B5299" s="4">
        <f>Buildings!B5295</f>
        <v>2019</v>
      </c>
      <c r="C5299" s="5">
        <f>Buildings!C5295</f>
        <v>220.61621484253399</v>
      </c>
      <c r="D5299" s="15">
        <f>Buildings!D5295</f>
        <v>4.5807291666666696</v>
      </c>
      <c r="E5299" s="4">
        <f t="shared" si="164"/>
        <v>1</v>
      </c>
      <c r="F5299" s="5">
        <f t="shared" si="165"/>
        <v>220.61621484253399</v>
      </c>
    </row>
    <row r="5300" spans="1:6" x14ac:dyDescent="0.3">
      <c r="A5300" t="str">
        <f>Buildings!A5296</f>
        <v>2019_1300</v>
      </c>
      <c r="B5300" s="4">
        <f>Buildings!B5296</f>
        <v>2019</v>
      </c>
      <c r="C5300" s="5">
        <f>Buildings!C5296</f>
        <v>202.27867695689201</v>
      </c>
      <c r="D5300" s="15">
        <f>Buildings!D5296</f>
        <v>4.9694602272727302</v>
      </c>
      <c r="E5300" s="4">
        <f t="shared" si="164"/>
        <v>1</v>
      </c>
      <c r="F5300" s="5">
        <f t="shared" si="165"/>
        <v>202.27867695689201</v>
      </c>
    </row>
    <row r="5301" spans="1:6" x14ac:dyDescent="0.3">
      <c r="A5301" t="str">
        <f>Buildings!A5297</f>
        <v>2019_1301</v>
      </c>
      <c r="B5301" s="4">
        <f>Buildings!B5297</f>
        <v>2019</v>
      </c>
      <c r="C5301" s="5">
        <f>Buildings!C5297</f>
        <v>1250.3842058554301</v>
      </c>
      <c r="D5301" s="15">
        <f>Buildings!D5297</f>
        <v>7.9364659926470598</v>
      </c>
      <c r="E5301" s="4">
        <f t="shared" si="164"/>
        <v>2</v>
      </c>
      <c r="F5301" s="5">
        <f t="shared" si="165"/>
        <v>2500.7684117108602</v>
      </c>
    </row>
    <row r="5302" spans="1:6" x14ac:dyDescent="0.3">
      <c r="A5302" t="str">
        <f>Buildings!A5298</f>
        <v>2019_1302</v>
      </c>
      <c r="B5302" s="4">
        <f>Buildings!B5298</f>
        <v>2019</v>
      </c>
      <c r="C5302" s="5">
        <f>Buildings!C5298</f>
        <v>349.36914335936302</v>
      </c>
      <c r="D5302" s="15">
        <f>Buildings!D5298</f>
        <v>4.6837993421052602</v>
      </c>
      <c r="E5302" s="4">
        <f t="shared" si="164"/>
        <v>1</v>
      </c>
      <c r="F5302" s="5">
        <f t="shared" si="165"/>
        <v>349.36914335936302</v>
      </c>
    </row>
    <row r="5303" spans="1:6" x14ac:dyDescent="0.3">
      <c r="A5303" t="str">
        <f>Buildings!A5299</f>
        <v>2019_1303</v>
      </c>
      <c r="B5303" s="4">
        <f>Buildings!B5299</f>
        <v>2019</v>
      </c>
      <c r="C5303" s="5">
        <f>Buildings!C5299</f>
        <v>294.09878889471298</v>
      </c>
      <c r="D5303" s="15">
        <f>Buildings!D5299</f>
        <v>3.8642578125</v>
      </c>
      <c r="E5303" s="4">
        <f t="shared" si="164"/>
        <v>1</v>
      </c>
      <c r="F5303" s="5">
        <f t="shared" si="165"/>
        <v>294.09878889471298</v>
      </c>
    </row>
    <row r="5304" spans="1:6" x14ac:dyDescent="0.3">
      <c r="A5304" t="str">
        <f>Buildings!A5300</f>
        <v>2019_1304</v>
      </c>
      <c r="B5304" s="4">
        <f>Buildings!B5300</f>
        <v>2019</v>
      </c>
      <c r="C5304" s="5">
        <f>Buildings!C5300</f>
        <v>18.4001373071223</v>
      </c>
      <c r="D5304" s="15">
        <f>Buildings!D5300</f>
        <v>3.3671875</v>
      </c>
      <c r="E5304" s="4">
        <f t="shared" si="164"/>
        <v>1</v>
      </c>
      <c r="F5304" s="5">
        <f t="shared" si="165"/>
        <v>18.4001373071223</v>
      </c>
    </row>
    <row r="5305" spans="1:6" x14ac:dyDescent="0.3">
      <c r="A5305" t="str">
        <f>Buildings!A5301</f>
        <v>2019_1305</v>
      </c>
      <c r="B5305" s="4">
        <f>Buildings!B5301</f>
        <v>2019</v>
      </c>
      <c r="C5305" s="5">
        <f>Buildings!C5301</f>
        <v>110.37159185856601</v>
      </c>
      <c r="D5305" s="15">
        <f>Buildings!D5301</f>
        <v>4.3385416666666696</v>
      </c>
      <c r="E5305" s="4">
        <f t="shared" si="164"/>
        <v>1</v>
      </c>
      <c r="F5305" s="5">
        <f t="shared" si="165"/>
        <v>110.37159185856601</v>
      </c>
    </row>
    <row r="5306" spans="1:6" x14ac:dyDescent="0.3">
      <c r="A5306" t="str">
        <f>Buildings!A5302</f>
        <v>2019_1306</v>
      </c>
      <c r="B5306" s="4">
        <f>Buildings!B5302</f>
        <v>2019</v>
      </c>
      <c r="C5306" s="5">
        <f>Buildings!C5302</f>
        <v>257.38709978014202</v>
      </c>
      <c r="D5306" s="15">
        <f>Buildings!D5302</f>
        <v>3.7215401785714302</v>
      </c>
      <c r="E5306" s="4">
        <f t="shared" si="164"/>
        <v>1</v>
      </c>
      <c r="F5306" s="5">
        <f t="shared" si="165"/>
        <v>257.38709978014202</v>
      </c>
    </row>
    <row r="5307" spans="1:6" x14ac:dyDescent="0.3">
      <c r="A5307" t="str">
        <f>Buildings!A5303</f>
        <v>2019_1307</v>
      </c>
      <c r="B5307" s="4">
        <f>Buildings!B5303</f>
        <v>2019</v>
      </c>
      <c r="C5307" s="5">
        <f>Buildings!C5303</f>
        <v>36.756349900737398</v>
      </c>
      <c r="D5307" s="15">
        <f>Buildings!D5303</f>
        <v>4.2578125</v>
      </c>
      <c r="E5307" s="4">
        <f t="shared" si="164"/>
        <v>1</v>
      </c>
      <c r="F5307" s="5">
        <f t="shared" si="165"/>
        <v>36.756349900737398</v>
      </c>
    </row>
    <row r="5308" spans="1:6" x14ac:dyDescent="0.3">
      <c r="A5308" t="str">
        <f>Buildings!A5304</f>
        <v>2019_1308</v>
      </c>
      <c r="B5308" s="4">
        <f>Buildings!B5304</f>
        <v>2019</v>
      </c>
      <c r="C5308" s="5">
        <f>Buildings!C5304</f>
        <v>2389.5208301991202</v>
      </c>
      <c r="D5308" s="15">
        <f>Buildings!D5304</f>
        <v>8.2874399038461508</v>
      </c>
      <c r="E5308" s="4">
        <f t="shared" si="164"/>
        <v>2</v>
      </c>
      <c r="F5308" s="5">
        <f t="shared" si="165"/>
        <v>4779.0416603982403</v>
      </c>
    </row>
    <row r="5309" spans="1:6" x14ac:dyDescent="0.3">
      <c r="A5309" t="str">
        <f>Buildings!A5305</f>
        <v>2019_1309</v>
      </c>
      <c r="B5309" s="4">
        <f>Buildings!B5305</f>
        <v>2019</v>
      </c>
      <c r="C5309" s="5">
        <f>Buildings!C5305</f>
        <v>312.72963826824002</v>
      </c>
      <c r="D5309" s="15">
        <f>Buildings!D5305</f>
        <v>5.2784926470588198</v>
      </c>
      <c r="E5309" s="4">
        <f t="shared" si="164"/>
        <v>1</v>
      </c>
      <c r="F5309" s="5">
        <f t="shared" si="165"/>
        <v>312.72963826824002</v>
      </c>
    </row>
    <row r="5310" spans="1:6" x14ac:dyDescent="0.3">
      <c r="A5310" t="str">
        <f>Buildings!A5306</f>
        <v>2019_1310</v>
      </c>
      <c r="B5310" s="4">
        <f>Buildings!B5306</f>
        <v>2019</v>
      </c>
      <c r="C5310" s="5">
        <f>Buildings!C5306</f>
        <v>956.12303958646999</v>
      </c>
      <c r="D5310" s="15">
        <f>Buildings!D5306</f>
        <v>4.5890925480769198</v>
      </c>
      <c r="E5310" s="4">
        <f t="shared" si="164"/>
        <v>1</v>
      </c>
      <c r="F5310" s="5">
        <f t="shared" si="165"/>
        <v>956.12303958646999</v>
      </c>
    </row>
    <row r="5311" spans="1:6" x14ac:dyDescent="0.3">
      <c r="A5311" t="str">
        <f>Buildings!A5307</f>
        <v>2019_1311</v>
      </c>
      <c r="B5311" s="4">
        <f>Buildings!B5307</f>
        <v>2019</v>
      </c>
      <c r="C5311" s="5">
        <f>Buildings!C5307</f>
        <v>1121.03246152215</v>
      </c>
      <c r="D5311" s="15">
        <f>Buildings!D5307</f>
        <v>7.1675204918032804</v>
      </c>
      <c r="E5311" s="4">
        <f t="shared" si="164"/>
        <v>2</v>
      </c>
      <c r="F5311" s="5">
        <f t="shared" si="165"/>
        <v>2242.0649230443</v>
      </c>
    </row>
    <row r="5312" spans="1:6" x14ac:dyDescent="0.3">
      <c r="A5312" t="str">
        <f>Buildings!A5308</f>
        <v>2019_1312</v>
      </c>
      <c r="B5312" s="4">
        <f>Buildings!B5308</f>
        <v>2019</v>
      </c>
      <c r="C5312" s="5">
        <f>Buildings!C5308</f>
        <v>478.12121144682197</v>
      </c>
      <c r="D5312" s="15">
        <f>Buildings!D5308</f>
        <v>5.1751802884615401</v>
      </c>
      <c r="E5312" s="4">
        <f t="shared" si="164"/>
        <v>1</v>
      </c>
      <c r="F5312" s="5">
        <f t="shared" si="165"/>
        <v>478.12121144682197</v>
      </c>
    </row>
    <row r="5313" spans="1:6" x14ac:dyDescent="0.3">
      <c r="A5313" t="str">
        <f>Buildings!A5309</f>
        <v>2019_1313</v>
      </c>
      <c r="B5313" s="4">
        <f>Buildings!B5309</f>
        <v>2019</v>
      </c>
      <c r="C5313" s="5">
        <f>Buildings!C5309</f>
        <v>55.149365602061202</v>
      </c>
      <c r="D5313" s="15">
        <f>Buildings!D5309</f>
        <v>4.1276041666666696</v>
      </c>
      <c r="E5313" s="4">
        <f t="shared" si="164"/>
        <v>1</v>
      </c>
      <c r="F5313" s="5">
        <f t="shared" si="165"/>
        <v>55.149365602061202</v>
      </c>
    </row>
    <row r="5314" spans="1:6" x14ac:dyDescent="0.3">
      <c r="A5314" t="str">
        <f>Buildings!A5310</f>
        <v>2019_1314</v>
      </c>
      <c r="B5314" s="4">
        <f>Buildings!B5310</f>
        <v>2019</v>
      </c>
      <c r="C5314" s="5">
        <f>Buildings!C5310</f>
        <v>18.400248261168599</v>
      </c>
      <c r="D5314" s="15">
        <f>Buildings!D5310</f>
        <v>4.296875</v>
      </c>
      <c r="E5314" s="4">
        <f t="shared" si="164"/>
        <v>1</v>
      </c>
      <c r="F5314" s="5">
        <f t="shared" si="165"/>
        <v>18.400248261168599</v>
      </c>
    </row>
    <row r="5315" spans="1:6" x14ac:dyDescent="0.3">
      <c r="A5315" t="str">
        <f>Buildings!A5311</f>
        <v>2019_1315</v>
      </c>
      <c r="B5315" s="4">
        <f>Buildings!B5311</f>
        <v>2019</v>
      </c>
      <c r="C5315" s="5">
        <f>Buildings!C5311</f>
        <v>18.458460783585899</v>
      </c>
      <c r="D5315" s="15">
        <f>Buildings!D5311</f>
        <v>3.3828125</v>
      </c>
      <c r="E5315" s="4">
        <f t="shared" si="164"/>
        <v>1</v>
      </c>
      <c r="F5315" s="5">
        <f t="shared" si="165"/>
        <v>18.458460783585899</v>
      </c>
    </row>
    <row r="5316" spans="1:6" x14ac:dyDescent="0.3">
      <c r="A5316" t="str">
        <f>Buildings!A5312</f>
        <v>2019_1316</v>
      </c>
      <c r="B5316" s="4">
        <f>Buildings!B5312</f>
        <v>2019</v>
      </c>
      <c r="C5316" s="5">
        <f>Buildings!C5312</f>
        <v>55.2728942614049</v>
      </c>
      <c r="D5316" s="15">
        <f>Buildings!D5312</f>
        <v>3.8046875</v>
      </c>
      <c r="E5316" s="4">
        <f t="shared" si="164"/>
        <v>1</v>
      </c>
      <c r="F5316" s="5">
        <f t="shared" si="165"/>
        <v>55.2728942614049</v>
      </c>
    </row>
    <row r="5317" spans="1:6" x14ac:dyDescent="0.3">
      <c r="A5317" t="str">
        <f>Buildings!A5313</f>
        <v>2019_1317</v>
      </c>
      <c r="B5317" s="4">
        <f>Buildings!B5313</f>
        <v>2019</v>
      </c>
      <c r="C5317" s="5">
        <f>Buildings!C5313</f>
        <v>294.16056599840499</v>
      </c>
      <c r="D5317" s="15">
        <f>Buildings!D5313</f>
        <v>5.0302734375</v>
      </c>
      <c r="E5317" s="4">
        <f t="shared" si="164"/>
        <v>1</v>
      </c>
      <c r="F5317" s="5">
        <f t="shared" si="165"/>
        <v>294.16056599840499</v>
      </c>
    </row>
    <row r="5318" spans="1:6" x14ac:dyDescent="0.3">
      <c r="A5318" t="str">
        <f>Buildings!A5314</f>
        <v>2019_1318</v>
      </c>
      <c r="B5318" s="4">
        <f>Buildings!B5314</f>
        <v>2019</v>
      </c>
      <c r="C5318" s="5">
        <f>Buildings!C5314</f>
        <v>496.38040938973398</v>
      </c>
      <c r="D5318" s="15">
        <f>Buildings!D5314</f>
        <v>4.5543981481481497</v>
      </c>
      <c r="E5318" s="4">
        <f t="shared" si="164"/>
        <v>1</v>
      </c>
      <c r="F5318" s="5">
        <f t="shared" si="165"/>
        <v>496.38040938973398</v>
      </c>
    </row>
    <row r="5319" spans="1:6" x14ac:dyDescent="0.3">
      <c r="A5319" t="str">
        <f>Buildings!A5315</f>
        <v>2019_1319</v>
      </c>
      <c r="B5319" s="4">
        <f>Buildings!B5315</f>
        <v>2019</v>
      </c>
      <c r="C5319" s="5">
        <f>Buildings!C5315</f>
        <v>275.66149725392501</v>
      </c>
      <c r="D5319" s="15">
        <f>Buildings!D5315</f>
        <v>6.0026041666666696</v>
      </c>
      <c r="E5319" s="4">
        <f t="shared" ref="E5319:E5382" si="166">MAX(1,FLOOR(D5319/$B$3,1))</f>
        <v>2</v>
      </c>
      <c r="F5319" s="5">
        <f t="shared" ref="F5319:F5382" si="167">C5319*E5319</f>
        <v>551.32299450785001</v>
      </c>
    </row>
    <row r="5320" spans="1:6" x14ac:dyDescent="0.3">
      <c r="A5320" t="str">
        <f>Buildings!A5316</f>
        <v>2019_1320</v>
      </c>
      <c r="B5320" s="4">
        <f>Buildings!B5316</f>
        <v>2019</v>
      </c>
      <c r="C5320" s="5">
        <f>Buildings!C5316</f>
        <v>36.761330103501699</v>
      </c>
      <c r="D5320" s="15">
        <f>Buildings!D5316</f>
        <v>1.81640625</v>
      </c>
      <c r="E5320" s="4">
        <f t="shared" si="166"/>
        <v>1</v>
      </c>
      <c r="F5320" s="5">
        <f t="shared" si="167"/>
        <v>36.761330103501699</v>
      </c>
    </row>
    <row r="5321" spans="1:6" x14ac:dyDescent="0.3">
      <c r="A5321" t="str">
        <f>Buildings!A5317</f>
        <v>2019_1321</v>
      </c>
      <c r="B5321" s="4">
        <f>Buildings!B5317</f>
        <v>2019</v>
      </c>
      <c r="C5321" s="5">
        <f>Buildings!C5317</f>
        <v>1158.14168725628</v>
      </c>
      <c r="D5321" s="15">
        <f>Buildings!D5317</f>
        <v>5.6945684523809499</v>
      </c>
      <c r="E5321" s="4">
        <f t="shared" si="166"/>
        <v>1</v>
      </c>
      <c r="F5321" s="5">
        <f t="shared" si="167"/>
        <v>1158.14168725628</v>
      </c>
    </row>
    <row r="5322" spans="1:6" x14ac:dyDescent="0.3">
      <c r="A5322" t="str">
        <f>Buildings!A5318</f>
        <v>2019_1322</v>
      </c>
      <c r="B5322" s="4">
        <f>Buildings!B5318</f>
        <v>2019</v>
      </c>
      <c r="C5322" s="5">
        <f>Buildings!C5318</f>
        <v>808.95456336811196</v>
      </c>
      <c r="D5322" s="15">
        <f>Buildings!D5318</f>
        <v>4.9176136363636402</v>
      </c>
      <c r="E5322" s="4">
        <f t="shared" si="166"/>
        <v>1</v>
      </c>
      <c r="F5322" s="5">
        <f t="shared" si="167"/>
        <v>808.95456336811196</v>
      </c>
    </row>
    <row r="5323" spans="1:6" x14ac:dyDescent="0.3">
      <c r="A5323" t="str">
        <f>Buildings!A5319</f>
        <v>2019_1323</v>
      </c>
      <c r="B5323" s="4">
        <f>Buildings!B5319</f>
        <v>2019</v>
      </c>
      <c r="C5323" s="5">
        <f>Buildings!C5319</f>
        <v>110.24909939989401</v>
      </c>
      <c r="D5323" s="15">
        <f>Buildings!D5319</f>
        <v>4.65234375</v>
      </c>
      <c r="E5323" s="4">
        <f t="shared" si="166"/>
        <v>1</v>
      </c>
      <c r="F5323" s="5">
        <f t="shared" si="167"/>
        <v>110.24909939989401</v>
      </c>
    </row>
    <row r="5324" spans="1:6" x14ac:dyDescent="0.3">
      <c r="A5324" t="str">
        <f>Buildings!A5320</f>
        <v>2019_1324</v>
      </c>
      <c r="B5324" s="4">
        <f>Buildings!B5320</f>
        <v>2019</v>
      </c>
      <c r="C5324" s="5">
        <f>Buildings!C5320</f>
        <v>202.09782541729601</v>
      </c>
      <c r="D5324" s="15">
        <f>Buildings!D5320</f>
        <v>5.5099431818181799</v>
      </c>
      <c r="E5324" s="4">
        <f t="shared" si="166"/>
        <v>1</v>
      </c>
      <c r="F5324" s="5">
        <f t="shared" si="167"/>
        <v>202.09782541729601</v>
      </c>
    </row>
    <row r="5325" spans="1:6" x14ac:dyDescent="0.3">
      <c r="A5325" t="str">
        <f>Buildings!A5321</f>
        <v>2019_1325</v>
      </c>
      <c r="B5325" s="4">
        <f>Buildings!B5321</f>
        <v>2019</v>
      </c>
      <c r="C5325" s="5">
        <f>Buildings!C5321</f>
        <v>257.42831226810802</v>
      </c>
      <c r="D5325" s="15">
        <f>Buildings!D5321</f>
        <v>5.63727678571429</v>
      </c>
      <c r="E5325" s="4">
        <f t="shared" si="166"/>
        <v>1</v>
      </c>
      <c r="F5325" s="5">
        <f t="shared" si="167"/>
        <v>257.42831226810802</v>
      </c>
    </row>
    <row r="5326" spans="1:6" x14ac:dyDescent="0.3">
      <c r="A5326" t="str">
        <f>Buildings!A5322</f>
        <v>2019_1326</v>
      </c>
      <c r="B5326" s="4">
        <f>Buildings!B5322</f>
        <v>2019</v>
      </c>
      <c r="C5326" s="5">
        <f>Buildings!C5322</f>
        <v>1176.9570665266399</v>
      </c>
      <c r="D5326" s="15">
        <f>Buildings!D5322</f>
        <v>7.20947265625</v>
      </c>
      <c r="E5326" s="4">
        <f t="shared" si="166"/>
        <v>2</v>
      </c>
      <c r="F5326" s="5">
        <f t="shared" si="167"/>
        <v>2353.9141330532798</v>
      </c>
    </row>
    <row r="5327" spans="1:6" x14ac:dyDescent="0.3">
      <c r="A5327" t="str">
        <f>Buildings!A5323</f>
        <v>2019_1327</v>
      </c>
      <c r="B5327" s="4">
        <f>Buildings!B5323</f>
        <v>2019</v>
      </c>
      <c r="C5327" s="5">
        <f>Buildings!C5323</f>
        <v>275.85213484615099</v>
      </c>
      <c r="D5327" s="15">
        <f>Buildings!D5323</f>
        <v>5.15260416666667</v>
      </c>
      <c r="E5327" s="4">
        <f t="shared" si="166"/>
        <v>1</v>
      </c>
      <c r="F5327" s="5">
        <f t="shared" si="167"/>
        <v>275.85213484615099</v>
      </c>
    </row>
    <row r="5328" spans="1:6" x14ac:dyDescent="0.3">
      <c r="A5328" t="str">
        <f>Buildings!A5324</f>
        <v>2019_1328</v>
      </c>
      <c r="B5328" s="4">
        <f>Buildings!B5324</f>
        <v>2019</v>
      </c>
      <c r="C5328" s="5">
        <f>Buildings!C5324</f>
        <v>1066.3193737342999</v>
      </c>
      <c r="D5328" s="15">
        <f>Buildings!D5324</f>
        <v>6.70096982758621</v>
      </c>
      <c r="E5328" s="4">
        <f t="shared" si="166"/>
        <v>2</v>
      </c>
      <c r="F5328" s="5">
        <f t="shared" si="167"/>
        <v>2132.6387474685998</v>
      </c>
    </row>
    <row r="5329" spans="1:6" x14ac:dyDescent="0.3">
      <c r="A5329" t="str">
        <f>Buildings!A5325</f>
        <v>2019_1329</v>
      </c>
      <c r="B5329" s="4">
        <f>Buildings!B5325</f>
        <v>2019</v>
      </c>
      <c r="C5329" s="5">
        <f>Buildings!C5325</f>
        <v>496.47062359098197</v>
      </c>
      <c r="D5329" s="15">
        <f>Buildings!D5325</f>
        <v>4.9435763888888902</v>
      </c>
      <c r="E5329" s="4">
        <f t="shared" si="166"/>
        <v>1</v>
      </c>
      <c r="F5329" s="5">
        <f t="shared" si="167"/>
        <v>496.47062359098197</v>
      </c>
    </row>
    <row r="5330" spans="1:6" x14ac:dyDescent="0.3">
      <c r="A5330" t="str">
        <f>Buildings!A5326</f>
        <v>2019_1330</v>
      </c>
      <c r="B5330" s="4">
        <f>Buildings!B5326</f>
        <v>2019</v>
      </c>
      <c r="C5330" s="5">
        <f>Buildings!C5326</f>
        <v>36.851959889754703</v>
      </c>
      <c r="D5330" s="15">
        <f>Buildings!D5326</f>
        <v>4.7421875</v>
      </c>
      <c r="E5330" s="4">
        <f t="shared" si="166"/>
        <v>1</v>
      </c>
      <c r="F5330" s="5">
        <f t="shared" si="167"/>
        <v>36.851959889754703</v>
      </c>
    </row>
    <row r="5331" spans="1:6" x14ac:dyDescent="0.3">
      <c r="A5331" t="str">
        <f>Buildings!A5327</f>
        <v>2019_1331</v>
      </c>
      <c r="B5331" s="4">
        <f>Buildings!B5327</f>
        <v>2019</v>
      </c>
      <c r="C5331" s="5">
        <f>Buildings!C5327</f>
        <v>55.112212508916897</v>
      </c>
      <c r="D5331" s="15">
        <f>Buildings!D5327</f>
        <v>3.5260416666666701</v>
      </c>
      <c r="E5331" s="4">
        <f t="shared" si="166"/>
        <v>1</v>
      </c>
      <c r="F5331" s="5">
        <f t="shared" si="167"/>
        <v>55.112212508916897</v>
      </c>
    </row>
    <row r="5332" spans="1:6" x14ac:dyDescent="0.3">
      <c r="A5332" t="str">
        <f>Buildings!A5328</f>
        <v>2019_1332</v>
      </c>
      <c r="B5332" s="4">
        <f>Buildings!B5328</f>
        <v>2019</v>
      </c>
      <c r="C5332" s="5">
        <f>Buildings!C5328</f>
        <v>514.80173256993305</v>
      </c>
      <c r="D5332" s="15">
        <f>Buildings!D5328</f>
        <v>11.380859375</v>
      </c>
      <c r="E5332" s="4">
        <f t="shared" si="166"/>
        <v>3</v>
      </c>
      <c r="F5332" s="5">
        <f t="shared" si="167"/>
        <v>1544.4051977097993</v>
      </c>
    </row>
    <row r="5333" spans="1:6" x14ac:dyDescent="0.3">
      <c r="A5333" t="str">
        <f>Buildings!A5329</f>
        <v>2019_1333</v>
      </c>
      <c r="B5333" s="4">
        <f>Buildings!B5329</f>
        <v>2019</v>
      </c>
      <c r="C5333" s="5">
        <f>Buildings!C5329</f>
        <v>919.15812441334106</v>
      </c>
      <c r="D5333" s="15">
        <f>Buildings!D5329</f>
        <v>9.7387499999999996</v>
      </c>
      <c r="E5333" s="4">
        <f t="shared" si="166"/>
        <v>3</v>
      </c>
      <c r="F5333" s="5">
        <f t="shared" si="167"/>
        <v>2757.4743732400229</v>
      </c>
    </row>
    <row r="5334" spans="1:6" x14ac:dyDescent="0.3">
      <c r="A5334" t="str">
        <f>Buildings!A5330</f>
        <v>2019_1334</v>
      </c>
      <c r="B5334" s="4">
        <f>Buildings!B5330</f>
        <v>2019</v>
      </c>
      <c r="C5334" s="5">
        <f>Buildings!C5330</f>
        <v>165.49070192873501</v>
      </c>
      <c r="D5334" s="15">
        <f>Buildings!D5330</f>
        <v>3.9010416666666701</v>
      </c>
      <c r="E5334" s="4">
        <f t="shared" si="166"/>
        <v>1</v>
      </c>
      <c r="F5334" s="5">
        <f t="shared" si="167"/>
        <v>165.49070192873501</v>
      </c>
    </row>
    <row r="5335" spans="1:6" x14ac:dyDescent="0.3">
      <c r="A5335" t="str">
        <f>Buildings!A5331</f>
        <v>2019_1335</v>
      </c>
      <c r="B5335" s="4">
        <f>Buildings!B5331</f>
        <v>2019</v>
      </c>
      <c r="C5335" s="5">
        <f>Buildings!C5331</f>
        <v>55.112316884100402</v>
      </c>
      <c r="D5335" s="15">
        <f>Buildings!D5331</f>
        <v>3.53125</v>
      </c>
      <c r="E5335" s="4">
        <f t="shared" si="166"/>
        <v>1</v>
      </c>
      <c r="F5335" s="5">
        <f t="shared" si="167"/>
        <v>55.112316884100402</v>
      </c>
    </row>
    <row r="5336" spans="1:6" x14ac:dyDescent="0.3">
      <c r="A5336" t="str">
        <f>Buildings!A5332</f>
        <v>2019_1336</v>
      </c>
      <c r="B5336" s="4">
        <f>Buildings!B5332</f>
        <v>2019</v>
      </c>
      <c r="C5336" s="5">
        <f>Buildings!C5332</f>
        <v>147.20941910427101</v>
      </c>
      <c r="D5336" s="15">
        <f>Buildings!D5332</f>
        <v>3.19921875</v>
      </c>
      <c r="E5336" s="4">
        <f t="shared" si="166"/>
        <v>1</v>
      </c>
      <c r="F5336" s="5">
        <f t="shared" si="167"/>
        <v>147.20941910427101</v>
      </c>
    </row>
    <row r="5337" spans="1:6" x14ac:dyDescent="0.3">
      <c r="A5337" t="str">
        <f>Buildings!A5333</f>
        <v>2019_1337</v>
      </c>
      <c r="B5337" s="4">
        <f>Buildings!B5333</f>
        <v>2019</v>
      </c>
      <c r="C5337" s="5">
        <f>Buildings!C5333</f>
        <v>257.29821867495798</v>
      </c>
      <c r="D5337" s="15">
        <f>Buildings!D5333</f>
        <v>3.6339285714285698</v>
      </c>
      <c r="E5337" s="4">
        <f t="shared" si="166"/>
        <v>1</v>
      </c>
      <c r="F5337" s="5">
        <f t="shared" si="167"/>
        <v>257.29821867495798</v>
      </c>
    </row>
    <row r="5338" spans="1:6" x14ac:dyDescent="0.3">
      <c r="A5338" t="str">
        <f>Buildings!A5334</f>
        <v>2019_1338</v>
      </c>
      <c r="B5338" s="4">
        <f>Buildings!B5334</f>
        <v>2019</v>
      </c>
      <c r="C5338" s="5">
        <f>Buildings!C5334</f>
        <v>1471.0623588264</v>
      </c>
      <c r="D5338" s="15">
        <f>Buildings!D5334</f>
        <v>6.3597656249999996</v>
      </c>
      <c r="E5338" s="4">
        <f t="shared" si="166"/>
        <v>2</v>
      </c>
      <c r="F5338" s="5">
        <f t="shared" si="167"/>
        <v>2942.1247176528</v>
      </c>
    </row>
    <row r="5339" spans="1:6" x14ac:dyDescent="0.3">
      <c r="A5339" t="str">
        <f>Buildings!A5335</f>
        <v>2019_1339</v>
      </c>
      <c r="B5339" s="4">
        <f>Buildings!B5335</f>
        <v>2019</v>
      </c>
      <c r="C5339" s="5">
        <f>Buildings!C5335</f>
        <v>18.3485181163996</v>
      </c>
      <c r="D5339" s="15">
        <f>Buildings!D5335</f>
        <v>4.671875</v>
      </c>
      <c r="E5339" s="4">
        <f t="shared" si="166"/>
        <v>1</v>
      </c>
      <c r="F5339" s="5">
        <f t="shared" si="167"/>
        <v>18.3485181163996</v>
      </c>
    </row>
    <row r="5340" spans="1:6" x14ac:dyDescent="0.3">
      <c r="A5340" t="str">
        <f>Buildings!A5336</f>
        <v>2019_1340</v>
      </c>
      <c r="B5340" s="4">
        <f>Buildings!B5336</f>
        <v>2019</v>
      </c>
      <c r="C5340" s="5">
        <f>Buildings!C5336</f>
        <v>128.69553478062201</v>
      </c>
      <c r="D5340" s="15">
        <f>Buildings!D5336</f>
        <v>3.1383928571428599</v>
      </c>
      <c r="E5340" s="4">
        <f t="shared" si="166"/>
        <v>1</v>
      </c>
      <c r="F5340" s="5">
        <f t="shared" si="167"/>
        <v>128.69553478062201</v>
      </c>
    </row>
    <row r="5341" spans="1:6" x14ac:dyDescent="0.3">
      <c r="A5341" t="str">
        <f>Buildings!A5337</f>
        <v>2019_1341</v>
      </c>
      <c r="B5341" s="4">
        <f>Buildings!B5337</f>
        <v>2019</v>
      </c>
      <c r="C5341" s="5">
        <f>Buildings!C5337</f>
        <v>496.33073695562803</v>
      </c>
      <c r="D5341" s="15">
        <f>Buildings!D5337</f>
        <v>4.7879050925925899</v>
      </c>
      <c r="E5341" s="4">
        <f t="shared" si="166"/>
        <v>1</v>
      </c>
      <c r="F5341" s="5">
        <f t="shared" si="167"/>
        <v>496.33073695562803</v>
      </c>
    </row>
    <row r="5342" spans="1:6" x14ac:dyDescent="0.3">
      <c r="A5342" t="str">
        <f>Buildings!A5338</f>
        <v>2019_1342</v>
      </c>
      <c r="B5342" s="4">
        <f>Buildings!B5338</f>
        <v>2019</v>
      </c>
      <c r="C5342" s="5">
        <f>Buildings!C5338</f>
        <v>257.39163692109298</v>
      </c>
      <c r="D5342" s="15">
        <f>Buildings!D5338</f>
        <v>5.8582589285714297</v>
      </c>
      <c r="E5342" s="4">
        <f t="shared" si="166"/>
        <v>1</v>
      </c>
      <c r="F5342" s="5">
        <f t="shared" si="167"/>
        <v>257.39163692109298</v>
      </c>
    </row>
    <row r="5343" spans="1:6" x14ac:dyDescent="0.3">
      <c r="A5343" t="str">
        <f>Buildings!A5339</f>
        <v>2019_1343</v>
      </c>
      <c r="B5343" s="4">
        <f>Buildings!B5339</f>
        <v>2019</v>
      </c>
      <c r="C5343" s="5">
        <f>Buildings!C5339</f>
        <v>220.69282007962499</v>
      </c>
      <c r="D5343" s="15">
        <f>Buildings!D5339</f>
        <v>6.390625</v>
      </c>
      <c r="E5343" s="4">
        <f t="shared" si="166"/>
        <v>2</v>
      </c>
      <c r="F5343" s="5">
        <f t="shared" si="167"/>
        <v>441.38564015924999</v>
      </c>
    </row>
    <row r="5344" spans="1:6" x14ac:dyDescent="0.3">
      <c r="A5344" t="str">
        <f>Buildings!A5340</f>
        <v>2019_1344</v>
      </c>
      <c r="B5344" s="4">
        <f>Buildings!B5340</f>
        <v>2019</v>
      </c>
      <c r="C5344" s="5">
        <f>Buildings!C5340</f>
        <v>55.095869712529698</v>
      </c>
      <c r="D5344" s="15">
        <f>Buildings!D5340</f>
        <v>2.8958333333333299</v>
      </c>
      <c r="E5344" s="4">
        <f t="shared" si="166"/>
        <v>1</v>
      </c>
      <c r="F5344" s="5">
        <f t="shared" si="167"/>
        <v>55.095869712529698</v>
      </c>
    </row>
    <row r="5345" spans="1:6" x14ac:dyDescent="0.3">
      <c r="A5345" t="str">
        <f>Buildings!A5341</f>
        <v>2019_1345</v>
      </c>
      <c r="B5345" s="4">
        <f>Buildings!B5341</f>
        <v>2019</v>
      </c>
      <c r="C5345" s="5">
        <f>Buildings!C5341</f>
        <v>18.3482903419062</v>
      </c>
      <c r="D5345" s="15">
        <f>Buildings!D5341</f>
        <v>6.9140625</v>
      </c>
      <c r="E5345" s="4">
        <f t="shared" si="166"/>
        <v>2</v>
      </c>
      <c r="F5345" s="5">
        <f t="shared" si="167"/>
        <v>36.6965806838124</v>
      </c>
    </row>
    <row r="5346" spans="1:6" x14ac:dyDescent="0.3">
      <c r="A5346" t="str">
        <f>Buildings!A5342</f>
        <v>2019_1346</v>
      </c>
      <c r="B5346" s="4">
        <f>Buildings!B5342</f>
        <v>2019</v>
      </c>
      <c r="C5346" s="5">
        <f>Buildings!C5342</f>
        <v>1746.5217592008401</v>
      </c>
      <c r="D5346" s="15">
        <f>Buildings!D5342</f>
        <v>6.1148026315789501</v>
      </c>
      <c r="E5346" s="4">
        <f t="shared" si="166"/>
        <v>2</v>
      </c>
      <c r="F5346" s="5">
        <f t="shared" si="167"/>
        <v>3493.0435184016801</v>
      </c>
    </row>
    <row r="5347" spans="1:6" x14ac:dyDescent="0.3">
      <c r="A5347" t="str">
        <f>Buildings!A5343</f>
        <v>2019_1347</v>
      </c>
      <c r="B5347" s="4">
        <f>Buildings!B5343</f>
        <v>2019</v>
      </c>
      <c r="C5347" s="5">
        <f>Buildings!C5343</f>
        <v>275.743999605998</v>
      </c>
      <c r="D5347" s="15">
        <f>Buildings!D5343</f>
        <v>4.28489583333333</v>
      </c>
      <c r="E5347" s="4">
        <f t="shared" si="166"/>
        <v>1</v>
      </c>
      <c r="F5347" s="5">
        <f t="shared" si="167"/>
        <v>275.743999605998</v>
      </c>
    </row>
    <row r="5348" spans="1:6" x14ac:dyDescent="0.3">
      <c r="A5348" t="str">
        <f>Buildings!A5344</f>
        <v>2019_1348</v>
      </c>
      <c r="B5348" s="4">
        <f>Buildings!B5344</f>
        <v>2019</v>
      </c>
      <c r="C5348" s="5">
        <f>Buildings!C5344</f>
        <v>827.38114096224194</v>
      </c>
      <c r="D5348" s="15">
        <f>Buildings!D5344</f>
        <v>6.9789930555555602</v>
      </c>
      <c r="E5348" s="4">
        <f t="shared" si="166"/>
        <v>2</v>
      </c>
      <c r="F5348" s="5">
        <f t="shared" si="167"/>
        <v>1654.7622819244839</v>
      </c>
    </row>
    <row r="5349" spans="1:6" x14ac:dyDescent="0.3">
      <c r="A5349" t="str">
        <f>Buildings!A5345</f>
        <v>2019_1349</v>
      </c>
      <c r="B5349" s="4">
        <f>Buildings!B5345</f>
        <v>2019</v>
      </c>
      <c r="C5349" s="5">
        <f>Buildings!C5345</f>
        <v>459.63580227643303</v>
      </c>
      <c r="D5349" s="15">
        <f>Buildings!D5345</f>
        <v>5.6768749999999999</v>
      </c>
      <c r="E5349" s="4">
        <f t="shared" si="166"/>
        <v>1</v>
      </c>
      <c r="F5349" s="5">
        <f t="shared" si="167"/>
        <v>459.63580227643303</v>
      </c>
    </row>
    <row r="5350" spans="1:6" x14ac:dyDescent="0.3">
      <c r="A5350" t="str">
        <f>Buildings!A5346</f>
        <v>2019_1350</v>
      </c>
      <c r="B5350" s="4">
        <f>Buildings!B5346</f>
        <v>2019</v>
      </c>
      <c r="C5350" s="5">
        <f>Buildings!C5346</f>
        <v>73.561978910118299</v>
      </c>
      <c r="D5350" s="15">
        <f>Buildings!D5346</f>
        <v>2.533203125</v>
      </c>
      <c r="E5350" s="4">
        <f t="shared" si="166"/>
        <v>1</v>
      </c>
      <c r="F5350" s="5">
        <f t="shared" si="167"/>
        <v>73.561978910118299</v>
      </c>
    </row>
    <row r="5351" spans="1:6" x14ac:dyDescent="0.3">
      <c r="A5351" t="str">
        <f>Buildings!A5347</f>
        <v>2019_1351</v>
      </c>
      <c r="B5351" s="4">
        <f>Buildings!B5347</f>
        <v>2019</v>
      </c>
      <c r="C5351" s="5">
        <f>Buildings!C5347</f>
        <v>312.57456466369302</v>
      </c>
      <c r="D5351" s="15">
        <f>Buildings!D5347</f>
        <v>3.18152573529412</v>
      </c>
      <c r="E5351" s="4">
        <f t="shared" si="166"/>
        <v>1</v>
      </c>
      <c r="F5351" s="5">
        <f t="shared" si="167"/>
        <v>312.57456466369302</v>
      </c>
    </row>
    <row r="5352" spans="1:6" x14ac:dyDescent="0.3">
      <c r="A5352" t="str">
        <f>Buildings!A5348</f>
        <v>2019_1352</v>
      </c>
      <c r="B5352" s="4">
        <f>Buildings!B5348</f>
        <v>2019</v>
      </c>
      <c r="C5352" s="5">
        <f>Buildings!C5348</f>
        <v>147.15782946348199</v>
      </c>
      <c r="D5352" s="15">
        <f>Buildings!D5348</f>
        <v>3.8798828125</v>
      </c>
      <c r="E5352" s="4">
        <f t="shared" si="166"/>
        <v>1</v>
      </c>
      <c r="F5352" s="5">
        <f t="shared" si="167"/>
        <v>147.15782946348199</v>
      </c>
    </row>
    <row r="5353" spans="1:6" x14ac:dyDescent="0.3">
      <c r="A5353" t="str">
        <f>Buildings!A5349</f>
        <v>2019_1353</v>
      </c>
      <c r="B5353" s="4">
        <f>Buildings!B5349</f>
        <v>2019</v>
      </c>
      <c r="C5353" s="5">
        <f>Buildings!C5349</f>
        <v>1103.49863586575</v>
      </c>
      <c r="D5353" s="15">
        <f>Buildings!D5349</f>
        <v>7.6455729166666702</v>
      </c>
      <c r="E5353" s="4">
        <f t="shared" si="166"/>
        <v>2</v>
      </c>
      <c r="F5353" s="5">
        <f t="shared" si="167"/>
        <v>2206.9972717314999</v>
      </c>
    </row>
    <row r="5354" spans="1:6" x14ac:dyDescent="0.3">
      <c r="A5354" t="str">
        <f>Buildings!A5350</f>
        <v>2019_1354</v>
      </c>
      <c r="B5354" s="4">
        <f>Buildings!B5350</f>
        <v>2019</v>
      </c>
      <c r="C5354" s="5">
        <f>Buildings!C5350</f>
        <v>1581.40510766953</v>
      </c>
      <c r="D5354" s="15">
        <f>Buildings!D5350</f>
        <v>5.6048328488372103</v>
      </c>
      <c r="E5354" s="4">
        <f t="shared" si="166"/>
        <v>1</v>
      </c>
      <c r="F5354" s="5">
        <f t="shared" si="167"/>
        <v>1581.40510766953</v>
      </c>
    </row>
    <row r="5355" spans="1:6" x14ac:dyDescent="0.3">
      <c r="A5355" t="str">
        <f>Buildings!A5351</f>
        <v>2019_1355</v>
      </c>
      <c r="B5355" s="4">
        <f>Buildings!B5351</f>
        <v>2019</v>
      </c>
      <c r="C5355" s="5">
        <f>Buildings!C5351</f>
        <v>73.395022729411707</v>
      </c>
      <c r="D5355" s="15">
        <f>Buildings!D5351</f>
        <v>4.162109375</v>
      </c>
      <c r="E5355" s="4">
        <f t="shared" si="166"/>
        <v>1</v>
      </c>
      <c r="F5355" s="5">
        <f t="shared" si="167"/>
        <v>73.395022729411707</v>
      </c>
    </row>
    <row r="5356" spans="1:6" x14ac:dyDescent="0.3">
      <c r="A5356" t="str">
        <f>Buildings!A5352</f>
        <v>2019_1356</v>
      </c>
      <c r="B5356" s="4">
        <f>Buildings!B5352</f>
        <v>2019</v>
      </c>
      <c r="C5356" s="5">
        <f>Buildings!C5352</f>
        <v>73.628956977277994</v>
      </c>
      <c r="D5356" s="15">
        <f>Buildings!D5352</f>
        <v>2.1953125</v>
      </c>
      <c r="E5356" s="4">
        <f t="shared" si="166"/>
        <v>1</v>
      </c>
      <c r="F5356" s="5">
        <f t="shared" si="167"/>
        <v>73.628956977277994</v>
      </c>
    </row>
    <row r="5357" spans="1:6" x14ac:dyDescent="0.3">
      <c r="A5357" t="str">
        <f>Buildings!A5353</f>
        <v>2019_1357</v>
      </c>
      <c r="B5357" s="4">
        <f>Buildings!B5353</f>
        <v>2019</v>
      </c>
      <c r="C5357" s="5">
        <f>Buildings!C5353</f>
        <v>55.170535310171502</v>
      </c>
      <c r="D5357" s="15">
        <f>Buildings!D5353</f>
        <v>1.8541666666666701</v>
      </c>
      <c r="E5357" s="4">
        <f t="shared" si="166"/>
        <v>1</v>
      </c>
      <c r="F5357" s="5">
        <f t="shared" si="167"/>
        <v>55.170535310171502</v>
      </c>
    </row>
    <row r="5358" spans="1:6" x14ac:dyDescent="0.3">
      <c r="A5358" t="str">
        <f>Buildings!A5354</f>
        <v>2019_1358</v>
      </c>
      <c r="B5358" s="4">
        <f>Buildings!B5354</f>
        <v>2019</v>
      </c>
      <c r="C5358" s="5">
        <f>Buildings!C5354</f>
        <v>1029.32887862436</v>
      </c>
      <c r="D5358" s="15">
        <f>Buildings!D5354</f>
        <v>5.1887555803571397</v>
      </c>
      <c r="E5358" s="4">
        <f t="shared" si="166"/>
        <v>1</v>
      </c>
      <c r="F5358" s="5">
        <f t="shared" si="167"/>
        <v>1029.32887862436</v>
      </c>
    </row>
    <row r="5359" spans="1:6" x14ac:dyDescent="0.3">
      <c r="A5359" t="str">
        <f>Buildings!A5355</f>
        <v>2019_1359</v>
      </c>
      <c r="B5359" s="4">
        <f>Buildings!B5355</f>
        <v>2019</v>
      </c>
      <c r="C5359" s="5">
        <f>Buildings!C5355</f>
        <v>1489.7394917439699</v>
      </c>
      <c r="D5359" s="15">
        <f>Buildings!D5355</f>
        <v>4.4532214506172796</v>
      </c>
      <c r="E5359" s="4">
        <f t="shared" si="166"/>
        <v>1</v>
      </c>
      <c r="F5359" s="5">
        <f t="shared" si="167"/>
        <v>1489.7394917439699</v>
      </c>
    </row>
    <row r="5360" spans="1:6" x14ac:dyDescent="0.3">
      <c r="A5360" t="str">
        <f>Buildings!A5356</f>
        <v>2019_1360</v>
      </c>
      <c r="B5360" s="4">
        <f>Buildings!B5356</f>
        <v>2019</v>
      </c>
      <c r="C5360" s="5">
        <f>Buildings!C5356</f>
        <v>165.341989699751</v>
      </c>
      <c r="D5360" s="15">
        <f>Buildings!D5356</f>
        <v>3.7335069444444402</v>
      </c>
      <c r="E5360" s="4">
        <f t="shared" si="166"/>
        <v>1</v>
      </c>
      <c r="F5360" s="5">
        <f t="shared" si="167"/>
        <v>165.341989699751</v>
      </c>
    </row>
    <row r="5361" spans="1:6" x14ac:dyDescent="0.3">
      <c r="A5361" t="str">
        <f>Buildings!A5357</f>
        <v>2019_1361</v>
      </c>
      <c r="B5361" s="4">
        <f>Buildings!B5357</f>
        <v>2019</v>
      </c>
      <c r="C5361" s="5">
        <f>Buildings!C5357</f>
        <v>330.954075103626</v>
      </c>
      <c r="D5361" s="15">
        <f>Buildings!D5357</f>
        <v>3.9188368055555598</v>
      </c>
      <c r="E5361" s="4">
        <f t="shared" si="166"/>
        <v>1</v>
      </c>
      <c r="F5361" s="5">
        <f t="shared" si="167"/>
        <v>330.954075103626</v>
      </c>
    </row>
    <row r="5362" spans="1:6" x14ac:dyDescent="0.3">
      <c r="A5362" t="str">
        <f>Buildings!A5358</f>
        <v>2019_1362</v>
      </c>
      <c r="B5362" s="4">
        <f>Buildings!B5358</f>
        <v>2019</v>
      </c>
      <c r="C5362" s="5">
        <f>Buildings!C5358</f>
        <v>36.761728433892102</v>
      </c>
      <c r="D5362" s="15">
        <f>Buildings!D5358</f>
        <v>2.1875</v>
      </c>
      <c r="E5362" s="4">
        <f t="shared" si="166"/>
        <v>1</v>
      </c>
      <c r="F5362" s="5">
        <f t="shared" si="167"/>
        <v>36.761728433892102</v>
      </c>
    </row>
    <row r="5363" spans="1:6" x14ac:dyDescent="0.3">
      <c r="A5363" t="str">
        <f>Buildings!A5359</f>
        <v>2019_1363</v>
      </c>
      <c r="B5363" s="4">
        <f>Buildings!B5359</f>
        <v>2019</v>
      </c>
      <c r="C5363" s="5">
        <f>Buildings!C5359</f>
        <v>18.3486287668347</v>
      </c>
      <c r="D5363" s="15">
        <f>Buildings!D5359</f>
        <v>3.078125</v>
      </c>
      <c r="E5363" s="4">
        <f t="shared" si="166"/>
        <v>1</v>
      </c>
      <c r="F5363" s="5">
        <f t="shared" si="167"/>
        <v>18.3486287668347</v>
      </c>
    </row>
    <row r="5364" spans="1:6" x14ac:dyDescent="0.3">
      <c r="A5364" t="str">
        <f>Buildings!A5360</f>
        <v>2019_1364</v>
      </c>
      <c r="B5364" s="4">
        <f>Buildings!B5360</f>
        <v>2019</v>
      </c>
      <c r="C5364" s="5">
        <f>Buildings!C5360</f>
        <v>202.141727566719</v>
      </c>
      <c r="D5364" s="15">
        <f>Buildings!D5360</f>
        <v>4.9524147727272698</v>
      </c>
      <c r="E5364" s="4">
        <f t="shared" si="166"/>
        <v>1</v>
      </c>
      <c r="F5364" s="5">
        <f t="shared" si="167"/>
        <v>202.141727566719</v>
      </c>
    </row>
    <row r="5365" spans="1:6" x14ac:dyDescent="0.3">
      <c r="A5365" t="str">
        <f>Buildings!A5361</f>
        <v>2019_1365</v>
      </c>
      <c r="B5365" s="4">
        <f>Buildings!B5361</f>
        <v>2019</v>
      </c>
      <c r="C5365" s="5">
        <f>Buildings!C5361</f>
        <v>36.863683538511403</v>
      </c>
      <c r="D5365" s="15">
        <f>Buildings!D5361</f>
        <v>2.5078125</v>
      </c>
      <c r="E5365" s="4">
        <f t="shared" si="166"/>
        <v>1</v>
      </c>
      <c r="F5365" s="5">
        <f t="shared" si="167"/>
        <v>36.863683538511403</v>
      </c>
    </row>
    <row r="5366" spans="1:6" x14ac:dyDescent="0.3">
      <c r="A5366" t="str">
        <f>Buildings!A5362</f>
        <v>2019_1366</v>
      </c>
      <c r="B5366" s="4">
        <f>Buildings!B5362</f>
        <v>2019</v>
      </c>
      <c r="C5366" s="5">
        <f>Buildings!C5362</f>
        <v>18.4063698500395</v>
      </c>
      <c r="D5366" s="15">
        <f>Buildings!D5362</f>
        <v>2.7109375</v>
      </c>
      <c r="E5366" s="4">
        <f t="shared" si="166"/>
        <v>1</v>
      </c>
      <c r="F5366" s="5">
        <f t="shared" si="167"/>
        <v>18.4063698500395</v>
      </c>
    </row>
    <row r="5367" spans="1:6" x14ac:dyDescent="0.3">
      <c r="A5367" t="str">
        <f>Buildings!A5363</f>
        <v>2019_1367</v>
      </c>
      <c r="B5367" s="4">
        <f>Buildings!B5363</f>
        <v>2019</v>
      </c>
      <c r="C5367" s="5">
        <f>Buildings!C5363</f>
        <v>18.406167147681099</v>
      </c>
      <c r="D5367" s="15">
        <f>Buildings!D5363</f>
        <v>2.0234375</v>
      </c>
      <c r="E5367" s="4">
        <f t="shared" si="166"/>
        <v>1</v>
      </c>
      <c r="F5367" s="5">
        <f t="shared" si="167"/>
        <v>18.406167147681099</v>
      </c>
    </row>
    <row r="5368" spans="1:6" x14ac:dyDescent="0.3">
      <c r="A5368" t="str">
        <f>Buildings!A5364</f>
        <v>2019_1368</v>
      </c>
      <c r="B5368" s="4">
        <f>Buildings!B5364</f>
        <v>2019</v>
      </c>
      <c r="C5368" s="5">
        <f>Buildings!C5364</f>
        <v>36.863722817972302</v>
      </c>
      <c r="D5368" s="15">
        <f>Buildings!D5364</f>
        <v>1.8828125</v>
      </c>
      <c r="E5368" s="4">
        <f t="shared" si="166"/>
        <v>1</v>
      </c>
      <c r="F5368" s="5">
        <f t="shared" si="167"/>
        <v>36.863722817972302</v>
      </c>
    </row>
    <row r="5369" spans="1:6" x14ac:dyDescent="0.3">
      <c r="A5369" t="str">
        <f>Buildings!A5365</f>
        <v>2019_1369</v>
      </c>
      <c r="B5369" s="4">
        <f>Buildings!B5365</f>
        <v>2019</v>
      </c>
      <c r="C5369" s="5">
        <f>Buildings!C5365</f>
        <v>18.3542630895972</v>
      </c>
      <c r="D5369" s="15">
        <f>Buildings!D5365</f>
        <v>1.6328125</v>
      </c>
      <c r="E5369" s="4">
        <f t="shared" si="166"/>
        <v>1</v>
      </c>
      <c r="F5369" s="5">
        <f t="shared" si="167"/>
        <v>18.3542630895972</v>
      </c>
    </row>
    <row r="5370" spans="1:6" x14ac:dyDescent="0.3">
      <c r="A5370" t="str">
        <f>Buildings!A5366</f>
        <v>2019_1370</v>
      </c>
      <c r="B5370" s="4">
        <f>Buildings!B5366</f>
        <v>2019</v>
      </c>
      <c r="C5370" s="5">
        <f>Buildings!C5366</f>
        <v>717.33092074282501</v>
      </c>
      <c r="D5370" s="15">
        <f>Buildings!D5366</f>
        <v>6.1159855769230802</v>
      </c>
      <c r="E5370" s="4">
        <f t="shared" si="166"/>
        <v>2</v>
      </c>
      <c r="F5370" s="5">
        <f t="shared" si="167"/>
        <v>1434.66184148565</v>
      </c>
    </row>
    <row r="5371" spans="1:6" x14ac:dyDescent="0.3">
      <c r="A5371" t="str">
        <f>Buildings!A5367</f>
        <v>2019_1371</v>
      </c>
      <c r="B5371" s="4">
        <f>Buildings!B5367</f>
        <v>2019</v>
      </c>
      <c r="C5371" s="5">
        <f>Buildings!C5367</f>
        <v>18.354967184364799</v>
      </c>
      <c r="D5371" s="15">
        <f>Buildings!D5367</f>
        <v>2.1171875</v>
      </c>
      <c r="E5371" s="4">
        <f t="shared" si="166"/>
        <v>1</v>
      </c>
      <c r="F5371" s="5">
        <f t="shared" si="167"/>
        <v>18.354967184364799</v>
      </c>
    </row>
    <row r="5372" spans="1:6" x14ac:dyDescent="0.3">
      <c r="A5372" t="str">
        <f>Buildings!A5368</f>
        <v>2019_1372</v>
      </c>
      <c r="B5372" s="4">
        <f>Buildings!B5368</f>
        <v>2019</v>
      </c>
      <c r="C5372" s="5">
        <f>Buildings!C5368</f>
        <v>18.3549802396446</v>
      </c>
      <c r="D5372" s="15">
        <f>Buildings!D5368</f>
        <v>2.3046875</v>
      </c>
      <c r="E5372" s="4">
        <f t="shared" si="166"/>
        <v>1</v>
      </c>
      <c r="F5372" s="5">
        <f t="shared" si="167"/>
        <v>18.3549802396446</v>
      </c>
    </row>
    <row r="5373" spans="1:6" x14ac:dyDescent="0.3">
      <c r="A5373" t="str">
        <f>Buildings!A5369</f>
        <v>2019_1373</v>
      </c>
      <c r="B5373" s="4">
        <f>Buildings!B5369</f>
        <v>2019</v>
      </c>
      <c r="C5373" s="5">
        <f>Buildings!C5369</f>
        <v>367.73194414936</v>
      </c>
      <c r="D5373" s="15">
        <f>Buildings!D5369</f>
        <v>4.7374999999999998</v>
      </c>
      <c r="E5373" s="4">
        <f t="shared" si="166"/>
        <v>1</v>
      </c>
      <c r="F5373" s="5">
        <f t="shared" si="167"/>
        <v>367.73194414936</v>
      </c>
    </row>
    <row r="5374" spans="1:6" x14ac:dyDescent="0.3">
      <c r="A5374" t="str">
        <f>Buildings!A5370</f>
        <v>2019_1374</v>
      </c>
      <c r="B5374" s="4">
        <f>Buildings!B5370</f>
        <v>2019</v>
      </c>
      <c r="C5374" s="5">
        <f>Buildings!C5370</f>
        <v>2905.37950043008</v>
      </c>
      <c r="D5374" s="15">
        <f>Buildings!D5370</f>
        <v>7.8654074367088596</v>
      </c>
      <c r="E5374" s="4">
        <f t="shared" si="166"/>
        <v>2</v>
      </c>
      <c r="F5374" s="5">
        <f t="shared" si="167"/>
        <v>5810.7590008601601</v>
      </c>
    </row>
    <row r="5375" spans="1:6" x14ac:dyDescent="0.3">
      <c r="A5375" t="str">
        <f>Buildings!A5371</f>
        <v>2019_1375</v>
      </c>
      <c r="B5375" s="4">
        <f>Buildings!B5371</f>
        <v>2019</v>
      </c>
      <c r="C5375" s="5">
        <f>Buildings!C5371</f>
        <v>625.32788265123997</v>
      </c>
      <c r="D5375" s="15">
        <f>Buildings!D5371</f>
        <v>5.2238051470588198</v>
      </c>
      <c r="E5375" s="4">
        <f t="shared" si="166"/>
        <v>1</v>
      </c>
      <c r="F5375" s="5">
        <f t="shared" si="167"/>
        <v>625.32788265123997</v>
      </c>
    </row>
    <row r="5376" spans="1:6" x14ac:dyDescent="0.3">
      <c r="A5376" t="str">
        <f>Buildings!A5372</f>
        <v>2019_1376</v>
      </c>
      <c r="B5376" s="4">
        <f>Buildings!B5372</f>
        <v>2019</v>
      </c>
      <c r="C5376" s="5">
        <f>Buildings!C5372</f>
        <v>165.50800451449999</v>
      </c>
      <c r="D5376" s="15">
        <f>Buildings!D5372</f>
        <v>5.5355902777777803</v>
      </c>
      <c r="E5376" s="4">
        <f t="shared" si="166"/>
        <v>1</v>
      </c>
      <c r="F5376" s="5">
        <f t="shared" si="167"/>
        <v>165.50800451449999</v>
      </c>
    </row>
    <row r="5377" spans="1:6" x14ac:dyDescent="0.3">
      <c r="A5377" t="str">
        <f>Buildings!A5373</f>
        <v>2019_1377</v>
      </c>
      <c r="B5377" s="4">
        <f>Buildings!B5373</f>
        <v>2019</v>
      </c>
      <c r="C5377" s="5">
        <f>Buildings!C5373</f>
        <v>625.27563479915295</v>
      </c>
      <c r="D5377" s="15">
        <f>Buildings!D5373</f>
        <v>6.6082261029411802</v>
      </c>
      <c r="E5377" s="4">
        <f t="shared" si="166"/>
        <v>2</v>
      </c>
      <c r="F5377" s="5">
        <f t="shared" si="167"/>
        <v>1250.5512695983059</v>
      </c>
    </row>
    <row r="5378" spans="1:6" x14ac:dyDescent="0.3">
      <c r="A5378" t="str">
        <f>Buildings!A5374</f>
        <v>2019_1378</v>
      </c>
      <c r="B5378" s="4">
        <f>Buildings!B5374</f>
        <v>2019</v>
      </c>
      <c r="C5378" s="5">
        <f>Buildings!C5374</f>
        <v>919.49514006450795</v>
      </c>
      <c r="D5378" s="15">
        <f>Buildings!D5374</f>
        <v>6.31640625</v>
      </c>
      <c r="E5378" s="4">
        <f t="shared" si="166"/>
        <v>2</v>
      </c>
      <c r="F5378" s="5">
        <f t="shared" si="167"/>
        <v>1838.9902801290159</v>
      </c>
    </row>
    <row r="5379" spans="1:6" x14ac:dyDescent="0.3">
      <c r="A5379" t="str">
        <f>Buildings!A5375</f>
        <v>2020_1</v>
      </c>
      <c r="B5379" s="4">
        <f>Buildings!B5375</f>
        <v>2020</v>
      </c>
      <c r="C5379" s="5">
        <f>Buildings!C5375</f>
        <v>569.80740470066701</v>
      </c>
      <c r="D5379" s="15">
        <f>Buildings!D5375</f>
        <v>5.9672379032258096</v>
      </c>
      <c r="E5379" s="4">
        <f t="shared" si="166"/>
        <v>1</v>
      </c>
      <c r="F5379" s="5">
        <f t="shared" si="167"/>
        <v>569.80740470066701</v>
      </c>
    </row>
    <row r="5380" spans="1:6" x14ac:dyDescent="0.3">
      <c r="A5380" t="str">
        <f>Buildings!A5376</f>
        <v>2020_2</v>
      </c>
      <c r="B5380" s="4">
        <f>Buildings!B5376</f>
        <v>2020</v>
      </c>
      <c r="C5380" s="5">
        <f>Buildings!C5376</f>
        <v>18.450062664225701</v>
      </c>
      <c r="D5380" s="15">
        <f>Buildings!D5376</f>
        <v>2.9296875</v>
      </c>
      <c r="E5380" s="4">
        <f t="shared" si="166"/>
        <v>1</v>
      </c>
      <c r="F5380" s="5">
        <f t="shared" si="167"/>
        <v>18.450062664225701</v>
      </c>
    </row>
    <row r="5381" spans="1:6" x14ac:dyDescent="0.3">
      <c r="A5381" t="str">
        <f>Buildings!A5377</f>
        <v>2020_3</v>
      </c>
      <c r="B5381" s="4">
        <f>Buildings!B5377</f>
        <v>2020</v>
      </c>
      <c r="C5381" s="5">
        <f>Buildings!C5377</f>
        <v>91.841077735647602</v>
      </c>
      <c r="D5381" s="15">
        <f>Buildings!D5377</f>
        <v>3.2390625000000002</v>
      </c>
      <c r="E5381" s="4">
        <f t="shared" si="166"/>
        <v>1</v>
      </c>
      <c r="F5381" s="5">
        <f t="shared" si="167"/>
        <v>91.841077735647602</v>
      </c>
    </row>
    <row r="5382" spans="1:6" x14ac:dyDescent="0.3">
      <c r="A5382" t="str">
        <f>Buildings!A5378</f>
        <v>2020_4</v>
      </c>
      <c r="B5382" s="4">
        <f>Buildings!B5378</f>
        <v>2020</v>
      </c>
      <c r="C5382" s="5">
        <f>Buildings!C5378</f>
        <v>165.385916310363</v>
      </c>
      <c r="D5382" s="15">
        <f>Buildings!D5378</f>
        <v>4.8020833333333304</v>
      </c>
      <c r="E5382" s="4">
        <f t="shared" si="166"/>
        <v>1</v>
      </c>
      <c r="F5382" s="5">
        <f t="shared" si="167"/>
        <v>165.385916310363</v>
      </c>
    </row>
    <row r="5383" spans="1:6" x14ac:dyDescent="0.3">
      <c r="A5383" t="str">
        <f>Buildings!A5379</f>
        <v>2020_5</v>
      </c>
      <c r="B5383" s="4">
        <f>Buildings!B5379</f>
        <v>2020</v>
      </c>
      <c r="C5383" s="5">
        <f>Buildings!C5379</f>
        <v>330.97709843143798</v>
      </c>
      <c r="D5383" s="15">
        <f>Buildings!D5379</f>
        <v>4.5837673611111098</v>
      </c>
      <c r="E5383" s="4">
        <f t="shared" ref="E5383:E5446" si="168">MAX(1,FLOOR(D5383/$B$3,1))</f>
        <v>1</v>
      </c>
      <c r="F5383" s="5">
        <f t="shared" ref="F5383:F5446" si="169">C5383*E5383</f>
        <v>330.97709843143798</v>
      </c>
    </row>
    <row r="5384" spans="1:6" x14ac:dyDescent="0.3">
      <c r="A5384" t="str">
        <f>Buildings!A5380</f>
        <v>2020_6</v>
      </c>
      <c r="B5384" s="4">
        <f>Buildings!B5380</f>
        <v>2020</v>
      </c>
      <c r="C5384" s="5">
        <f>Buildings!C5380</f>
        <v>1488.90454482008</v>
      </c>
      <c r="D5384" s="15">
        <f>Buildings!D5380</f>
        <v>5.6619405864197496</v>
      </c>
      <c r="E5384" s="4">
        <f t="shared" si="168"/>
        <v>1</v>
      </c>
      <c r="F5384" s="5">
        <f t="shared" si="169"/>
        <v>1488.90454482008</v>
      </c>
    </row>
    <row r="5385" spans="1:6" x14ac:dyDescent="0.3">
      <c r="A5385" t="str">
        <f>Buildings!A5381</f>
        <v>2020_7</v>
      </c>
      <c r="B5385" s="4">
        <f>Buildings!B5381</f>
        <v>2020</v>
      </c>
      <c r="C5385" s="5">
        <f>Buildings!C5381</f>
        <v>551.55087204649999</v>
      </c>
      <c r="D5385" s="15">
        <f>Buildings!D5381</f>
        <v>5.74583333333333</v>
      </c>
      <c r="E5385" s="4">
        <f t="shared" si="168"/>
        <v>1</v>
      </c>
      <c r="F5385" s="5">
        <f t="shared" si="169"/>
        <v>551.55087204649999</v>
      </c>
    </row>
    <row r="5386" spans="1:6" x14ac:dyDescent="0.3">
      <c r="A5386" t="str">
        <f>Buildings!A5382</f>
        <v>2020_8</v>
      </c>
      <c r="B5386" s="4">
        <f>Buildings!B5382</f>
        <v>2020</v>
      </c>
      <c r="C5386" s="5">
        <f>Buildings!C5382</f>
        <v>422.825204541907</v>
      </c>
      <c r="D5386" s="15">
        <f>Buildings!D5382</f>
        <v>6.7601902173913002</v>
      </c>
      <c r="E5386" s="4">
        <f t="shared" si="168"/>
        <v>2</v>
      </c>
      <c r="F5386" s="5">
        <f t="shared" si="169"/>
        <v>845.650409083814</v>
      </c>
    </row>
    <row r="5387" spans="1:6" x14ac:dyDescent="0.3">
      <c r="A5387" t="str">
        <f>Buildings!A5383</f>
        <v>2020_9</v>
      </c>
      <c r="B5387" s="4">
        <f>Buildings!B5383</f>
        <v>2020</v>
      </c>
      <c r="C5387" s="5">
        <f>Buildings!C5383</f>
        <v>312.47833277937002</v>
      </c>
      <c r="D5387" s="15">
        <f>Buildings!D5383</f>
        <v>6.9613970588235299</v>
      </c>
      <c r="E5387" s="4">
        <f t="shared" si="168"/>
        <v>2</v>
      </c>
      <c r="F5387" s="5">
        <f t="shared" si="169"/>
        <v>624.95666555874004</v>
      </c>
    </row>
    <row r="5388" spans="1:6" x14ac:dyDescent="0.3">
      <c r="A5388" t="str">
        <f>Buildings!A5384</f>
        <v>2020_10</v>
      </c>
      <c r="B5388" s="4">
        <f>Buildings!B5384</f>
        <v>2020</v>
      </c>
      <c r="C5388" s="5">
        <f>Buildings!C5384</f>
        <v>18.3992366250604</v>
      </c>
      <c r="D5388" s="15">
        <f>Buildings!D5384</f>
        <v>3.328125</v>
      </c>
      <c r="E5388" s="4">
        <f t="shared" si="168"/>
        <v>1</v>
      </c>
      <c r="F5388" s="5">
        <f t="shared" si="169"/>
        <v>18.3992366250604</v>
      </c>
    </row>
    <row r="5389" spans="1:6" x14ac:dyDescent="0.3">
      <c r="A5389" t="str">
        <f>Buildings!A5385</f>
        <v>2020_11</v>
      </c>
      <c r="B5389" s="4">
        <f>Buildings!B5385</f>
        <v>2020</v>
      </c>
      <c r="C5389" s="5">
        <f>Buildings!C5385</f>
        <v>477.85044481139602</v>
      </c>
      <c r="D5389" s="15">
        <f>Buildings!D5385</f>
        <v>5.0856370192307701</v>
      </c>
      <c r="E5389" s="4">
        <f t="shared" si="168"/>
        <v>1</v>
      </c>
      <c r="F5389" s="5">
        <f t="shared" si="169"/>
        <v>477.85044481139602</v>
      </c>
    </row>
    <row r="5390" spans="1:6" x14ac:dyDescent="0.3">
      <c r="A5390" t="str">
        <f>Buildings!A5386</f>
        <v>2020_12</v>
      </c>
      <c r="B5390" s="4">
        <f>Buildings!B5386</f>
        <v>2020</v>
      </c>
      <c r="C5390" s="5">
        <f>Buildings!C5386</f>
        <v>18.450703937560299</v>
      </c>
      <c r="D5390" s="15">
        <f>Buildings!D5386</f>
        <v>3.21875</v>
      </c>
      <c r="E5390" s="4">
        <f t="shared" si="168"/>
        <v>1</v>
      </c>
      <c r="F5390" s="5">
        <f t="shared" si="169"/>
        <v>18.450703937560299</v>
      </c>
    </row>
    <row r="5391" spans="1:6" x14ac:dyDescent="0.3">
      <c r="A5391" t="str">
        <f>Buildings!A5387</f>
        <v>2020_13</v>
      </c>
      <c r="B5391" s="4">
        <f>Buildings!B5387</f>
        <v>2020</v>
      </c>
      <c r="C5391" s="5">
        <f>Buildings!C5387</f>
        <v>18.398551495745799</v>
      </c>
      <c r="D5391" s="15">
        <f>Buildings!D5387</f>
        <v>3.703125</v>
      </c>
      <c r="E5391" s="4">
        <f t="shared" si="168"/>
        <v>1</v>
      </c>
      <c r="F5391" s="5">
        <f t="shared" si="169"/>
        <v>18.398551495745799</v>
      </c>
    </row>
    <row r="5392" spans="1:6" x14ac:dyDescent="0.3">
      <c r="A5392" t="str">
        <f>Buildings!A5388</f>
        <v>2020_14</v>
      </c>
      <c r="B5392" s="4">
        <f>Buildings!B5388</f>
        <v>2020</v>
      </c>
      <c r="C5392" s="5">
        <f>Buildings!C5388</f>
        <v>73.390076909214301</v>
      </c>
      <c r="D5392" s="15">
        <f>Buildings!D5388</f>
        <v>3.36328125</v>
      </c>
      <c r="E5392" s="4">
        <f t="shared" si="168"/>
        <v>1</v>
      </c>
      <c r="F5392" s="5">
        <f t="shared" si="169"/>
        <v>73.390076909214301</v>
      </c>
    </row>
    <row r="5393" spans="1:6" x14ac:dyDescent="0.3">
      <c r="A5393" t="str">
        <f>Buildings!A5389</f>
        <v>2020_15</v>
      </c>
      <c r="B5393" s="4">
        <f>Buildings!B5389</f>
        <v>2020</v>
      </c>
      <c r="C5393" s="5">
        <f>Buildings!C5389</f>
        <v>661.76783248130198</v>
      </c>
      <c r="D5393" s="15">
        <f>Buildings!D5389</f>
        <v>5.9216579861111098</v>
      </c>
      <c r="E5393" s="4">
        <f t="shared" si="168"/>
        <v>1</v>
      </c>
      <c r="F5393" s="5">
        <f t="shared" si="169"/>
        <v>661.76783248130198</v>
      </c>
    </row>
    <row r="5394" spans="1:6" x14ac:dyDescent="0.3">
      <c r="A5394" t="str">
        <f>Buildings!A5390</f>
        <v>2020_16</v>
      </c>
      <c r="B5394" s="4">
        <f>Buildings!B5390</f>
        <v>2020</v>
      </c>
      <c r="C5394" s="5">
        <f>Buildings!C5390</f>
        <v>312.41800935659501</v>
      </c>
      <c r="D5394" s="15">
        <f>Buildings!D5390</f>
        <v>4.4540441176470598</v>
      </c>
      <c r="E5394" s="4">
        <f t="shared" si="168"/>
        <v>1</v>
      </c>
      <c r="F5394" s="5">
        <f t="shared" si="169"/>
        <v>312.41800935659501</v>
      </c>
    </row>
    <row r="5395" spans="1:6" x14ac:dyDescent="0.3">
      <c r="A5395" t="str">
        <f>Buildings!A5391</f>
        <v>2020_17</v>
      </c>
      <c r="B5395" s="4">
        <f>Buildings!B5391</f>
        <v>2020</v>
      </c>
      <c r="C5395" s="5">
        <f>Buildings!C5391</f>
        <v>55.093616120517297</v>
      </c>
      <c r="D5395" s="15">
        <f>Buildings!D5391</f>
        <v>3.8619791666666701</v>
      </c>
      <c r="E5395" s="4">
        <f t="shared" si="168"/>
        <v>1</v>
      </c>
      <c r="F5395" s="5">
        <f t="shared" si="169"/>
        <v>55.093616120517297</v>
      </c>
    </row>
    <row r="5396" spans="1:6" x14ac:dyDescent="0.3">
      <c r="A5396" t="str">
        <f>Buildings!A5392</f>
        <v>2020_18</v>
      </c>
      <c r="B5396" s="4">
        <f>Buildings!B5392</f>
        <v>2020</v>
      </c>
      <c r="C5396" s="5">
        <f>Buildings!C5392</f>
        <v>514.69800816848897</v>
      </c>
      <c r="D5396" s="15">
        <f>Buildings!D5392</f>
        <v>5.65876116071429</v>
      </c>
      <c r="E5396" s="4">
        <f t="shared" si="168"/>
        <v>1</v>
      </c>
      <c r="F5396" s="5">
        <f t="shared" si="169"/>
        <v>514.69800816848897</v>
      </c>
    </row>
    <row r="5397" spans="1:6" x14ac:dyDescent="0.3">
      <c r="A5397" t="str">
        <f>Buildings!A5393</f>
        <v>2020_19</v>
      </c>
      <c r="B5397" s="4">
        <f>Buildings!B5393</f>
        <v>2020</v>
      </c>
      <c r="C5397" s="5">
        <f>Buildings!C5393</f>
        <v>422.83454860933102</v>
      </c>
      <c r="D5397" s="15">
        <f>Buildings!D5393</f>
        <v>4.7241847826086998</v>
      </c>
      <c r="E5397" s="4">
        <f t="shared" si="168"/>
        <v>1</v>
      </c>
      <c r="F5397" s="5">
        <f t="shared" si="169"/>
        <v>422.83454860933102</v>
      </c>
    </row>
    <row r="5398" spans="1:6" x14ac:dyDescent="0.3">
      <c r="A5398" t="str">
        <f>Buildings!A5394</f>
        <v>2020_20</v>
      </c>
      <c r="B5398" s="4">
        <f>Buildings!B5394</f>
        <v>2020</v>
      </c>
      <c r="C5398" s="5">
        <f>Buildings!C5394</f>
        <v>386.01122354529798</v>
      </c>
      <c r="D5398" s="15">
        <f>Buildings!D5394</f>
        <v>4.7708333333333304</v>
      </c>
      <c r="E5398" s="4">
        <f t="shared" si="168"/>
        <v>1</v>
      </c>
      <c r="F5398" s="5">
        <f t="shared" si="169"/>
        <v>386.01122354529798</v>
      </c>
    </row>
    <row r="5399" spans="1:6" x14ac:dyDescent="0.3">
      <c r="A5399" t="str">
        <f>Buildings!A5395</f>
        <v>2020_21</v>
      </c>
      <c r="B5399" s="4">
        <f>Buildings!B5395</f>
        <v>2020</v>
      </c>
      <c r="C5399" s="5">
        <f>Buildings!C5395</f>
        <v>441.13934372831102</v>
      </c>
      <c r="D5399" s="15">
        <f>Buildings!D5395</f>
        <v>4.5169270833333304</v>
      </c>
      <c r="E5399" s="4">
        <f t="shared" si="168"/>
        <v>1</v>
      </c>
      <c r="F5399" s="5">
        <f t="shared" si="169"/>
        <v>441.13934372831102</v>
      </c>
    </row>
    <row r="5400" spans="1:6" x14ac:dyDescent="0.3">
      <c r="A5400" t="str">
        <f>Buildings!A5396</f>
        <v>2020_22</v>
      </c>
      <c r="B5400" s="4">
        <f>Buildings!B5396</f>
        <v>2020</v>
      </c>
      <c r="C5400" s="5">
        <f>Buildings!C5396</f>
        <v>588.13156963139795</v>
      </c>
      <c r="D5400" s="15">
        <f>Buildings!D5396</f>
        <v>6.4267578125</v>
      </c>
      <c r="E5400" s="4">
        <f t="shared" si="168"/>
        <v>2</v>
      </c>
      <c r="F5400" s="5">
        <f t="shared" si="169"/>
        <v>1176.2631392627959</v>
      </c>
    </row>
    <row r="5401" spans="1:6" x14ac:dyDescent="0.3">
      <c r="A5401" t="str">
        <f>Buildings!A5397</f>
        <v>2020_23</v>
      </c>
      <c r="B5401" s="4">
        <f>Buildings!B5397</f>
        <v>2020</v>
      </c>
      <c r="C5401" s="5">
        <f>Buildings!C5397</f>
        <v>349.34477270487798</v>
      </c>
      <c r="D5401" s="15">
        <f>Buildings!D5397</f>
        <v>4.3778782894736796</v>
      </c>
      <c r="E5401" s="4">
        <f t="shared" si="168"/>
        <v>1</v>
      </c>
      <c r="F5401" s="5">
        <f t="shared" si="169"/>
        <v>349.34477270487798</v>
      </c>
    </row>
    <row r="5402" spans="1:6" x14ac:dyDescent="0.3">
      <c r="A5402" t="str">
        <f>Buildings!A5398</f>
        <v>2020_24</v>
      </c>
      <c r="B5402" s="4">
        <f>Buildings!B5398</f>
        <v>2020</v>
      </c>
      <c r="C5402" s="5">
        <f>Buildings!C5398</f>
        <v>808.68154448922803</v>
      </c>
      <c r="D5402" s="15">
        <f>Buildings!D5398</f>
        <v>6.1436434659090899</v>
      </c>
      <c r="E5402" s="4">
        <f t="shared" si="168"/>
        <v>2</v>
      </c>
      <c r="F5402" s="5">
        <f t="shared" si="169"/>
        <v>1617.3630889784561</v>
      </c>
    </row>
    <row r="5403" spans="1:6" x14ac:dyDescent="0.3">
      <c r="A5403" t="str">
        <f>Buildings!A5399</f>
        <v>2020_25</v>
      </c>
      <c r="B5403" s="4">
        <f>Buildings!B5399</f>
        <v>2020</v>
      </c>
      <c r="C5403" s="5">
        <f>Buildings!C5399</f>
        <v>165.460554115474</v>
      </c>
      <c r="D5403" s="15">
        <f>Buildings!D5399</f>
        <v>5.0381944444444402</v>
      </c>
      <c r="E5403" s="4">
        <f t="shared" si="168"/>
        <v>1</v>
      </c>
      <c r="F5403" s="5">
        <f t="shared" si="169"/>
        <v>165.460554115474</v>
      </c>
    </row>
    <row r="5404" spans="1:6" x14ac:dyDescent="0.3">
      <c r="A5404" t="str">
        <f>Buildings!A5400</f>
        <v>2020_26</v>
      </c>
      <c r="B5404" s="4">
        <f>Buildings!B5400</f>
        <v>2020</v>
      </c>
      <c r="C5404" s="5">
        <f>Buildings!C5400</f>
        <v>189.460032425821</v>
      </c>
      <c r="D5404" s="15">
        <f>Buildings!D5400</f>
        <v>4.0063920454545503</v>
      </c>
      <c r="E5404" s="4">
        <f t="shared" si="168"/>
        <v>1</v>
      </c>
      <c r="F5404" s="5">
        <f t="shared" si="169"/>
        <v>189.460032425821</v>
      </c>
    </row>
    <row r="5405" spans="1:6" x14ac:dyDescent="0.3">
      <c r="A5405" t="str">
        <f>Buildings!A5401</f>
        <v>2020_27</v>
      </c>
      <c r="B5405" s="4">
        <f>Buildings!B5401</f>
        <v>2020</v>
      </c>
      <c r="C5405" s="5">
        <f>Buildings!C5401</f>
        <v>367.69729430973501</v>
      </c>
      <c r="D5405" s="15">
        <f>Buildings!D5401</f>
        <v>5.8046875</v>
      </c>
      <c r="E5405" s="4">
        <f t="shared" si="168"/>
        <v>1</v>
      </c>
      <c r="F5405" s="5">
        <f t="shared" si="169"/>
        <v>367.69729430973501</v>
      </c>
    </row>
    <row r="5406" spans="1:6" x14ac:dyDescent="0.3">
      <c r="A5406" t="str">
        <f>Buildings!A5402</f>
        <v>2020_28</v>
      </c>
      <c r="B5406" s="4">
        <f>Buildings!B5402</f>
        <v>2020</v>
      </c>
      <c r="C5406" s="5">
        <f>Buildings!C5402</f>
        <v>165.47076546028299</v>
      </c>
      <c r="D5406" s="15">
        <f>Buildings!D5402</f>
        <v>3.7118055555555598</v>
      </c>
      <c r="E5406" s="4">
        <f t="shared" si="168"/>
        <v>1</v>
      </c>
      <c r="F5406" s="5">
        <f t="shared" si="169"/>
        <v>165.47076546028299</v>
      </c>
    </row>
    <row r="5407" spans="1:6" x14ac:dyDescent="0.3">
      <c r="A5407" t="str">
        <f>Buildings!A5403</f>
        <v>2020_29</v>
      </c>
      <c r="B5407" s="4">
        <f>Buildings!B5403</f>
        <v>2020</v>
      </c>
      <c r="C5407" s="5">
        <f>Buildings!C5403</f>
        <v>55.101831611245899</v>
      </c>
      <c r="D5407" s="15">
        <f>Buildings!D5403</f>
        <v>3.7734375</v>
      </c>
      <c r="E5407" s="4">
        <f t="shared" si="168"/>
        <v>1</v>
      </c>
      <c r="F5407" s="5">
        <f t="shared" si="169"/>
        <v>55.101831611245899</v>
      </c>
    </row>
    <row r="5408" spans="1:6" x14ac:dyDescent="0.3">
      <c r="A5408" t="str">
        <f>Buildings!A5404</f>
        <v>2020_30</v>
      </c>
      <c r="B5408" s="4">
        <f>Buildings!B5404</f>
        <v>2020</v>
      </c>
      <c r="C5408" s="5">
        <f>Buildings!C5404</f>
        <v>386.046458095312</v>
      </c>
      <c r="D5408" s="15">
        <f>Buildings!D5404</f>
        <v>6.6090029761904798</v>
      </c>
      <c r="E5408" s="4">
        <f t="shared" si="168"/>
        <v>2</v>
      </c>
      <c r="F5408" s="5">
        <f t="shared" si="169"/>
        <v>772.09291619062401</v>
      </c>
    </row>
    <row r="5409" spans="1:6" x14ac:dyDescent="0.3">
      <c r="A5409" t="str">
        <f>Buildings!A5405</f>
        <v>2020_31</v>
      </c>
      <c r="B5409" s="4">
        <f>Buildings!B5405</f>
        <v>2020</v>
      </c>
      <c r="C5409" s="5">
        <f>Buildings!C5405</f>
        <v>18.398890780285001</v>
      </c>
      <c r="D5409" s="15">
        <f>Buildings!D5405</f>
        <v>1.8828125</v>
      </c>
      <c r="E5409" s="4">
        <f t="shared" si="168"/>
        <v>1</v>
      </c>
      <c r="F5409" s="5">
        <f t="shared" si="169"/>
        <v>18.398890780285001</v>
      </c>
    </row>
    <row r="5410" spans="1:6" x14ac:dyDescent="0.3">
      <c r="A5410" t="str">
        <f>Buildings!A5406</f>
        <v>2020_32</v>
      </c>
      <c r="B5410" s="4">
        <f>Buildings!B5406</f>
        <v>2020</v>
      </c>
      <c r="C5410" s="5">
        <f>Buildings!C5406</f>
        <v>73.503065804950893</v>
      </c>
      <c r="D5410" s="15">
        <f>Buildings!D5406</f>
        <v>2.154296875</v>
      </c>
      <c r="E5410" s="4">
        <f t="shared" si="168"/>
        <v>1</v>
      </c>
      <c r="F5410" s="5">
        <f t="shared" si="169"/>
        <v>73.503065804950893</v>
      </c>
    </row>
    <row r="5411" spans="1:6" x14ac:dyDescent="0.3">
      <c r="A5411" t="str">
        <f>Buildings!A5407</f>
        <v>2020_33</v>
      </c>
      <c r="B5411" s="4">
        <f>Buildings!B5407</f>
        <v>2020</v>
      </c>
      <c r="C5411" s="5">
        <f>Buildings!C5407</f>
        <v>238.85855308175101</v>
      </c>
      <c r="D5411" s="15">
        <f>Buildings!D5407</f>
        <v>2.7085336538461502</v>
      </c>
      <c r="E5411" s="4">
        <f t="shared" si="168"/>
        <v>1</v>
      </c>
      <c r="F5411" s="5">
        <f t="shared" si="169"/>
        <v>238.85855308175101</v>
      </c>
    </row>
    <row r="5412" spans="1:6" x14ac:dyDescent="0.3">
      <c r="A5412" t="str">
        <f>Buildings!A5408</f>
        <v>2020_34</v>
      </c>
      <c r="B5412" s="4">
        <f>Buildings!B5408</f>
        <v>2020</v>
      </c>
      <c r="C5412" s="5">
        <f>Buildings!C5408</f>
        <v>1066.0831162985401</v>
      </c>
      <c r="D5412" s="15">
        <f>Buildings!D5408</f>
        <v>6.5991379310344804</v>
      </c>
      <c r="E5412" s="4">
        <f t="shared" si="168"/>
        <v>2</v>
      </c>
      <c r="F5412" s="5">
        <f t="shared" si="169"/>
        <v>2132.1662325970801</v>
      </c>
    </row>
    <row r="5413" spans="1:6" x14ac:dyDescent="0.3">
      <c r="A5413" t="str">
        <f>Buildings!A5409</f>
        <v>2020_35</v>
      </c>
      <c r="B5413" s="4">
        <f>Buildings!B5409</f>
        <v>2020</v>
      </c>
      <c r="C5413" s="5">
        <f>Buildings!C5409</f>
        <v>330.969051167369</v>
      </c>
      <c r="D5413" s="15">
        <f>Buildings!D5409</f>
        <v>5.4813368055555598</v>
      </c>
      <c r="E5413" s="4">
        <f t="shared" si="168"/>
        <v>1</v>
      </c>
      <c r="F5413" s="5">
        <f t="shared" si="169"/>
        <v>330.969051167369</v>
      </c>
    </row>
    <row r="5414" spans="1:6" x14ac:dyDescent="0.3">
      <c r="A5414" t="str">
        <f>Buildings!A5410</f>
        <v>2020_36</v>
      </c>
      <c r="B5414" s="4">
        <f>Buildings!B5410</f>
        <v>2020</v>
      </c>
      <c r="C5414" s="5">
        <f>Buildings!C5410</f>
        <v>18.401377720758301</v>
      </c>
      <c r="D5414" s="15">
        <f>Buildings!D5410</f>
        <v>2.390625</v>
      </c>
      <c r="E5414" s="4">
        <f t="shared" si="168"/>
        <v>1</v>
      </c>
      <c r="F5414" s="5">
        <f t="shared" si="169"/>
        <v>18.401377720758301</v>
      </c>
    </row>
    <row r="5415" spans="1:6" x14ac:dyDescent="0.3">
      <c r="A5415" t="str">
        <f>Buildings!A5411</f>
        <v>2020_37</v>
      </c>
      <c r="B5415" s="4">
        <f>Buildings!B5411</f>
        <v>2020</v>
      </c>
      <c r="C5415" s="5">
        <f>Buildings!C5411</f>
        <v>3308.7320873476601</v>
      </c>
      <c r="D5415" s="15">
        <f>Buildings!D5411</f>
        <v>5.7467447916666696</v>
      </c>
      <c r="E5415" s="4">
        <f t="shared" si="168"/>
        <v>1</v>
      </c>
      <c r="F5415" s="5">
        <f t="shared" si="169"/>
        <v>3308.7320873476601</v>
      </c>
    </row>
    <row r="5416" spans="1:6" x14ac:dyDescent="0.3">
      <c r="A5416" t="str">
        <f>Buildings!A5412</f>
        <v>2020_38</v>
      </c>
      <c r="B5416" s="4">
        <f>Buildings!B5412</f>
        <v>2020</v>
      </c>
      <c r="C5416" s="5">
        <f>Buildings!C5412</f>
        <v>882.11343511939003</v>
      </c>
      <c r="D5416" s="15">
        <f>Buildings!D5412</f>
        <v>7.52490234375</v>
      </c>
      <c r="E5416" s="4">
        <f t="shared" si="168"/>
        <v>2</v>
      </c>
      <c r="F5416" s="5">
        <f t="shared" si="169"/>
        <v>1764.2268702387801</v>
      </c>
    </row>
    <row r="5417" spans="1:6" x14ac:dyDescent="0.3">
      <c r="A5417" t="str">
        <f>Buildings!A5413</f>
        <v>2020_39</v>
      </c>
      <c r="B5417" s="4">
        <f>Buildings!B5413</f>
        <v>2020</v>
      </c>
      <c r="C5417" s="5">
        <f>Buildings!C5413</f>
        <v>36.746132716536501</v>
      </c>
      <c r="D5417" s="15">
        <f>Buildings!D5413</f>
        <v>2.0703125</v>
      </c>
      <c r="E5417" s="4">
        <f t="shared" si="168"/>
        <v>1</v>
      </c>
      <c r="F5417" s="5">
        <f t="shared" si="169"/>
        <v>36.746132716536501</v>
      </c>
    </row>
    <row r="5418" spans="1:6" x14ac:dyDescent="0.3">
      <c r="A5418" t="str">
        <f>Buildings!A5414</f>
        <v>2020_40</v>
      </c>
      <c r="B5418" s="4">
        <f>Buildings!B5414</f>
        <v>2020</v>
      </c>
      <c r="C5418" s="5">
        <f>Buildings!C5414</f>
        <v>680.20428470801596</v>
      </c>
      <c r="D5418" s="15">
        <f>Buildings!D5414</f>
        <v>7.1632179054054097</v>
      </c>
      <c r="E5418" s="4">
        <f t="shared" si="168"/>
        <v>2</v>
      </c>
      <c r="F5418" s="5">
        <f t="shared" si="169"/>
        <v>1360.4085694160319</v>
      </c>
    </row>
    <row r="5419" spans="1:6" x14ac:dyDescent="0.3">
      <c r="A5419" t="str">
        <f>Buildings!A5415</f>
        <v>2020_41</v>
      </c>
      <c r="B5419" s="4">
        <f>Buildings!B5415</f>
        <v>2020</v>
      </c>
      <c r="C5419" s="5">
        <f>Buildings!C5415</f>
        <v>36.850286630913601</v>
      </c>
      <c r="D5419" s="15">
        <f>Buildings!D5415</f>
        <v>3.140625</v>
      </c>
      <c r="E5419" s="4">
        <f t="shared" si="168"/>
        <v>1</v>
      </c>
      <c r="F5419" s="5">
        <f t="shared" si="169"/>
        <v>36.850286630913601</v>
      </c>
    </row>
    <row r="5420" spans="1:6" x14ac:dyDescent="0.3">
      <c r="A5420" t="str">
        <f>Buildings!A5416</f>
        <v>2020_42</v>
      </c>
      <c r="B5420" s="4">
        <f>Buildings!B5416</f>
        <v>2020</v>
      </c>
      <c r="C5420" s="5">
        <f>Buildings!C5416</f>
        <v>18.3994976691902</v>
      </c>
      <c r="D5420" s="15">
        <f>Buildings!D5416</f>
        <v>2.546875</v>
      </c>
      <c r="E5420" s="4">
        <f t="shared" si="168"/>
        <v>1</v>
      </c>
      <c r="F5420" s="5">
        <f t="shared" si="169"/>
        <v>18.3994976691902</v>
      </c>
    </row>
    <row r="5421" spans="1:6" x14ac:dyDescent="0.3">
      <c r="A5421" t="str">
        <f>Buildings!A5417</f>
        <v>2020_43</v>
      </c>
      <c r="B5421" s="4">
        <f>Buildings!B5417</f>
        <v>2020</v>
      </c>
      <c r="C5421" s="5">
        <f>Buildings!C5417</f>
        <v>753.66059124469803</v>
      </c>
      <c r="D5421" s="15">
        <f>Buildings!D5417</f>
        <v>5.1465320121951201</v>
      </c>
      <c r="E5421" s="4">
        <f t="shared" si="168"/>
        <v>1</v>
      </c>
      <c r="F5421" s="5">
        <f t="shared" si="169"/>
        <v>753.66059124469803</v>
      </c>
    </row>
    <row r="5422" spans="1:6" x14ac:dyDescent="0.3">
      <c r="A5422" t="str">
        <f>Buildings!A5418</f>
        <v>2020_44</v>
      </c>
      <c r="B5422" s="4">
        <f>Buildings!B5418</f>
        <v>2020</v>
      </c>
      <c r="C5422" s="5">
        <f>Buildings!C5418</f>
        <v>312.60480727255299</v>
      </c>
      <c r="D5422" s="15">
        <f>Buildings!D5418</f>
        <v>4.0289522058823497</v>
      </c>
      <c r="E5422" s="4">
        <f t="shared" si="168"/>
        <v>1</v>
      </c>
      <c r="F5422" s="5">
        <f t="shared" si="169"/>
        <v>312.60480727255299</v>
      </c>
    </row>
    <row r="5423" spans="1:6" x14ac:dyDescent="0.3">
      <c r="A5423" t="str">
        <f>Buildings!A5419</f>
        <v>2020_45</v>
      </c>
      <c r="B5423" s="4">
        <f>Buildings!B5419</f>
        <v>2020</v>
      </c>
      <c r="C5423" s="5">
        <f>Buildings!C5419</f>
        <v>220.70515115000299</v>
      </c>
      <c r="D5423" s="15">
        <f>Buildings!D5419</f>
        <v>4.2330729166666696</v>
      </c>
      <c r="E5423" s="4">
        <f t="shared" si="168"/>
        <v>1</v>
      </c>
      <c r="F5423" s="5">
        <f t="shared" si="169"/>
        <v>220.70515115000299</v>
      </c>
    </row>
    <row r="5424" spans="1:6" x14ac:dyDescent="0.3">
      <c r="A5424" t="str">
        <f>Buildings!A5420</f>
        <v>2020_46</v>
      </c>
      <c r="B5424" s="4">
        <f>Buildings!B5420</f>
        <v>2020</v>
      </c>
      <c r="C5424" s="5">
        <f>Buildings!C5420</f>
        <v>56.0312977023423</v>
      </c>
      <c r="D5424" s="15">
        <f>Buildings!D5420</f>
        <v>3.8274147727272698</v>
      </c>
      <c r="E5424" s="4">
        <f t="shared" si="168"/>
        <v>1</v>
      </c>
      <c r="F5424" s="5">
        <f t="shared" si="169"/>
        <v>56.0312977023423</v>
      </c>
    </row>
    <row r="5425" spans="1:6" x14ac:dyDescent="0.3">
      <c r="A5425" t="str">
        <f>Buildings!A5421</f>
        <v>2020_47</v>
      </c>
      <c r="B5425" s="4">
        <f>Buildings!B5421</f>
        <v>2020</v>
      </c>
      <c r="C5425" s="5">
        <f>Buildings!C5421</f>
        <v>11.1313190832734</v>
      </c>
      <c r="D5425" s="15">
        <f>Buildings!D5421</f>
        <v>4.4631696428571397</v>
      </c>
      <c r="E5425" s="4">
        <f t="shared" si="168"/>
        <v>1</v>
      </c>
      <c r="F5425" s="5">
        <f t="shared" si="169"/>
        <v>11.1313190832734</v>
      </c>
    </row>
    <row r="5426" spans="1:6" x14ac:dyDescent="0.3">
      <c r="A5426" t="str">
        <f>Buildings!A5422</f>
        <v>2020_48</v>
      </c>
      <c r="B5426" s="4">
        <f>Buildings!B5422</f>
        <v>2020</v>
      </c>
      <c r="C5426" s="5">
        <f>Buildings!C5422</f>
        <v>72.273134607821703</v>
      </c>
      <c r="D5426" s="15">
        <f>Buildings!D5422</f>
        <v>3.26171875</v>
      </c>
      <c r="E5426" s="4">
        <f t="shared" si="168"/>
        <v>1</v>
      </c>
      <c r="F5426" s="5">
        <f t="shared" si="169"/>
        <v>72.273134607821703</v>
      </c>
    </row>
    <row r="5427" spans="1:6" x14ac:dyDescent="0.3">
      <c r="A5427" t="str">
        <f>Buildings!A5423</f>
        <v>2020_49</v>
      </c>
      <c r="B5427" s="4">
        <f>Buildings!B5423</f>
        <v>2020</v>
      </c>
      <c r="C5427" s="5">
        <f>Buildings!C5423</f>
        <v>84.774523472413406</v>
      </c>
      <c r="D5427" s="15">
        <f>Buildings!D5423</f>
        <v>3.6124999999999998</v>
      </c>
      <c r="E5427" s="4">
        <f t="shared" si="168"/>
        <v>1</v>
      </c>
      <c r="F5427" s="5">
        <f t="shared" si="169"/>
        <v>84.774523472413406</v>
      </c>
    </row>
    <row r="5428" spans="1:6" x14ac:dyDescent="0.3">
      <c r="A5428" t="str">
        <f>Buildings!A5424</f>
        <v>2020_50</v>
      </c>
      <c r="B5428" s="4">
        <f>Buildings!B5424</f>
        <v>2020</v>
      </c>
      <c r="C5428" s="5">
        <f>Buildings!C5424</f>
        <v>73.474748957902193</v>
      </c>
      <c r="D5428" s="15">
        <f>Buildings!D5424</f>
        <v>2.322265625</v>
      </c>
      <c r="E5428" s="4">
        <f t="shared" si="168"/>
        <v>1</v>
      </c>
      <c r="F5428" s="5">
        <f t="shared" si="169"/>
        <v>73.474748957902193</v>
      </c>
    </row>
    <row r="5429" spans="1:6" x14ac:dyDescent="0.3">
      <c r="A5429" t="str">
        <f>Buildings!A5425</f>
        <v>2020_51</v>
      </c>
      <c r="B5429" s="4">
        <f>Buildings!B5425</f>
        <v>2020</v>
      </c>
      <c r="C5429" s="5">
        <f>Buildings!C5425</f>
        <v>36.814237222075498</v>
      </c>
      <c r="D5429" s="15">
        <f>Buildings!D5425</f>
        <v>2.71484375</v>
      </c>
      <c r="E5429" s="4">
        <f t="shared" si="168"/>
        <v>1</v>
      </c>
      <c r="F5429" s="5">
        <f t="shared" si="169"/>
        <v>36.814237222075498</v>
      </c>
    </row>
    <row r="5430" spans="1:6" x14ac:dyDescent="0.3">
      <c r="A5430" t="str">
        <f>Buildings!A5426</f>
        <v>2020_52</v>
      </c>
      <c r="B5430" s="4">
        <f>Buildings!B5426</f>
        <v>2020</v>
      </c>
      <c r="C5430" s="5">
        <f>Buildings!C5426</f>
        <v>239.033401580527</v>
      </c>
      <c r="D5430" s="15">
        <f>Buildings!D5426</f>
        <v>3.7518028846153801</v>
      </c>
      <c r="E5430" s="4">
        <f t="shared" si="168"/>
        <v>1</v>
      </c>
      <c r="F5430" s="5">
        <f t="shared" si="169"/>
        <v>239.033401580527</v>
      </c>
    </row>
    <row r="5431" spans="1:6" x14ac:dyDescent="0.3">
      <c r="A5431" t="str">
        <f>Buildings!A5427</f>
        <v>2020_53</v>
      </c>
      <c r="B5431" s="4">
        <f>Buildings!B5427</f>
        <v>2020</v>
      </c>
      <c r="C5431" s="5">
        <f>Buildings!C5427</f>
        <v>92.035405183210997</v>
      </c>
      <c r="D5431" s="15">
        <f>Buildings!D5427</f>
        <v>2.3578125000000001</v>
      </c>
      <c r="E5431" s="4">
        <f t="shared" si="168"/>
        <v>1</v>
      </c>
      <c r="F5431" s="5">
        <f t="shared" si="169"/>
        <v>92.035405183210997</v>
      </c>
    </row>
    <row r="5432" spans="1:6" x14ac:dyDescent="0.3">
      <c r="A5432" t="str">
        <f>Buildings!A5428</f>
        <v>2020_54</v>
      </c>
      <c r="B5432" s="4">
        <f>Buildings!B5428</f>
        <v>2020</v>
      </c>
      <c r="C5432" s="5">
        <f>Buildings!C5428</f>
        <v>2003.05034187809</v>
      </c>
      <c r="D5432" s="15">
        <f>Buildings!D5428</f>
        <v>7.2112241972477102</v>
      </c>
      <c r="E5432" s="4">
        <f t="shared" si="168"/>
        <v>2</v>
      </c>
      <c r="F5432" s="5">
        <f t="shared" si="169"/>
        <v>4006.1006837561799</v>
      </c>
    </row>
    <row r="5433" spans="1:6" x14ac:dyDescent="0.3">
      <c r="A5433" t="str">
        <f>Buildings!A5429</f>
        <v>2020_55</v>
      </c>
      <c r="B5433" s="4">
        <f>Buildings!B5429</f>
        <v>2020</v>
      </c>
      <c r="C5433" s="5">
        <f>Buildings!C5429</f>
        <v>73.392627688124804</v>
      </c>
      <c r="D5433" s="15">
        <f>Buildings!D5429</f>
        <v>2.40625</v>
      </c>
      <c r="E5433" s="4">
        <f t="shared" si="168"/>
        <v>1</v>
      </c>
      <c r="F5433" s="5">
        <f t="shared" si="169"/>
        <v>73.392627688124804</v>
      </c>
    </row>
    <row r="5434" spans="1:6" x14ac:dyDescent="0.3">
      <c r="A5434" t="str">
        <f>Buildings!A5430</f>
        <v>2020_56</v>
      </c>
      <c r="B5434" s="4">
        <f>Buildings!B5430</f>
        <v>2020</v>
      </c>
      <c r="C5434" s="5">
        <f>Buildings!C5430</f>
        <v>183.63468808308201</v>
      </c>
      <c r="D5434" s="15">
        <f>Buildings!D5430</f>
        <v>3.9343750000000002</v>
      </c>
      <c r="E5434" s="4">
        <f t="shared" si="168"/>
        <v>1</v>
      </c>
      <c r="F5434" s="5">
        <f t="shared" si="169"/>
        <v>183.63468808308201</v>
      </c>
    </row>
    <row r="5435" spans="1:6" x14ac:dyDescent="0.3">
      <c r="A5435" t="str">
        <f>Buildings!A5431</f>
        <v>2020_57</v>
      </c>
      <c r="B5435" s="4">
        <f>Buildings!B5431</f>
        <v>2020</v>
      </c>
      <c r="C5435" s="5">
        <f>Buildings!C5431</f>
        <v>55.269896470010302</v>
      </c>
      <c r="D5435" s="15">
        <f>Buildings!D5431</f>
        <v>2.9036458333333299</v>
      </c>
      <c r="E5435" s="4">
        <f t="shared" si="168"/>
        <v>1</v>
      </c>
      <c r="F5435" s="5">
        <f t="shared" si="169"/>
        <v>55.269896470010302</v>
      </c>
    </row>
    <row r="5436" spans="1:6" x14ac:dyDescent="0.3">
      <c r="A5436" t="str">
        <f>Buildings!A5432</f>
        <v>2020_58</v>
      </c>
      <c r="B5436" s="4">
        <f>Buildings!B5432</f>
        <v>2020</v>
      </c>
      <c r="C5436" s="5">
        <f>Buildings!C5432</f>
        <v>404.32559553626902</v>
      </c>
      <c r="D5436" s="15">
        <f>Buildings!D5432</f>
        <v>4.3132102272727302</v>
      </c>
      <c r="E5436" s="4">
        <f t="shared" si="168"/>
        <v>1</v>
      </c>
      <c r="F5436" s="5">
        <f t="shared" si="169"/>
        <v>404.32559553626902</v>
      </c>
    </row>
    <row r="5437" spans="1:6" x14ac:dyDescent="0.3">
      <c r="A5437" t="str">
        <f>Buildings!A5433</f>
        <v>2020_59</v>
      </c>
      <c r="B5437" s="4">
        <f>Buildings!B5433</f>
        <v>2020</v>
      </c>
      <c r="C5437" s="5">
        <f>Buildings!C5433</f>
        <v>73.474938211962595</v>
      </c>
      <c r="D5437" s="15">
        <f>Buildings!D5433</f>
        <v>2.828125</v>
      </c>
      <c r="E5437" s="4">
        <f t="shared" si="168"/>
        <v>1</v>
      </c>
      <c r="F5437" s="5">
        <f t="shared" si="169"/>
        <v>73.474938211962595</v>
      </c>
    </row>
    <row r="5438" spans="1:6" x14ac:dyDescent="0.3">
      <c r="A5438" t="str">
        <f>Buildings!A5434</f>
        <v>2020_60</v>
      </c>
      <c r="B5438" s="4">
        <f>Buildings!B5434</f>
        <v>2020</v>
      </c>
      <c r="C5438" s="5">
        <f>Buildings!C5434</f>
        <v>128.645440561697</v>
      </c>
      <c r="D5438" s="15">
        <f>Buildings!D5434</f>
        <v>3.74665178571429</v>
      </c>
      <c r="E5438" s="4">
        <f t="shared" si="168"/>
        <v>1</v>
      </c>
      <c r="F5438" s="5">
        <f t="shared" si="169"/>
        <v>128.645440561697</v>
      </c>
    </row>
    <row r="5439" spans="1:6" x14ac:dyDescent="0.3">
      <c r="A5439" t="str">
        <f>Buildings!A5435</f>
        <v>2020_61</v>
      </c>
      <c r="B5439" s="4">
        <f>Buildings!B5435</f>
        <v>2020</v>
      </c>
      <c r="C5439" s="5">
        <f>Buildings!C5435</f>
        <v>128.74309622496401</v>
      </c>
      <c r="D5439" s="15">
        <f>Buildings!D5435</f>
        <v>4.7120535714285703</v>
      </c>
      <c r="E5439" s="4">
        <f t="shared" si="168"/>
        <v>1</v>
      </c>
      <c r="F5439" s="5">
        <f t="shared" si="169"/>
        <v>128.74309622496401</v>
      </c>
    </row>
    <row r="5440" spans="1:6" x14ac:dyDescent="0.3">
      <c r="A5440" t="str">
        <f>Buildings!A5436</f>
        <v>2020_62</v>
      </c>
      <c r="B5440" s="4">
        <f>Buildings!B5436</f>
        <v>2020</v>
      </c>
      <c r="C5440" s="5">
        <f>Buildings!C5436</f>
        <v>147.09672193229201</v>
      </c>
      <c r="D5440" s="15">
        <f>Buildings!D5436</f>
        <v>4.494140625</v>
      </c>
      <c r="E5440" s="4">
        <f t="shared" si="168"/>
        <v>1</v>
      </c>
      <c r="F5440" s="5">
        <f t="shared" si="169"/>
        <v>147.09672193229201</v>
      </c>
    </row>
    <row r="5441" spans="1:6" x14ac:dyDescent="0.3">
      <c r="A5441" t="str">
        <f>Buildings!A5437</f>
        <v>2020_63</v>
      </c>
      <c r="B5441" s="4">
        <f>Buildings!B5437</f>
        <v>2020</v>
      </c>
      <c r="C5441" s="5">
        <f>Buildings!C5437</f>
        <v>165.626562768593</v>
      </c>
      <c r="D5441" s="15">
        <f>Buildings!D5437</f>
        <v>2.6380208333333299</v>
      </c>
      <c r="E5441" s="4">
        <f t="shared" si="168"/>
        <v>1</v>
      </c>
      <c r="F5441" s="5">
        <f t="shared" si="169"/>
        <v>165.626562768593</v>
      </c>
    </row>
    <row r="5442" spans="1:6" x14ac:dyDescent="0.3">
      <c r="A5442" t="str">
        <f>Buildings!A5438</f>
        <v>2020_64</v>
      </c>
      <c r="B5442" s="4">
        <f>Buildings!B5438</f>
        <v>2020</v>
      </c>
      <c r="C5442" s="5">
        <f>Buildings!C5438</f>
        <v>18.3550323881209</v>
      </c>
      <c r="D5442" s="15">
        <f>Buildings!D5438</f>
        <v>2.9453125</v>
      </c>
      <c r="E5442" s="4">
        <f t="shared" si="168"/>
        <v>1</v>
      </c>
      <c r="F5442" s="5">
        <f t="shared" si="169"/>
        <v>18.3550323881209</v>
      </c>
    </row>
    <row r="5443" spans="1:6" x14ac:dyDescent="0.3">
      <c r="A5443" t="str">
        <f>Buildings!A5439</f>
        <v>2020_65</v>
      </c>
      <c r="B5443" s="4">
        <f>Buildings!B5439</f>
        <v>2020</v>
      </c>
      <c r="C5443" s="5">
        <f>Buildings!C5439</f>
        <v>220.615823000669</v>
      </c>
      <c r="D5443" s="15">
        <f>Buildings!D5439</f>
        <v>4.0983072916666696</v>
      </c>
      <c r="E5443" s="4">
        <f t="shared" si="168"/>
        <v>1</v>
      </c>
      <c r="F5443" s="5">
        <f t="shared" si="169"/>
        <v>220.615823000669</v>
      </c>
    </row>
    <row r="5444" spans="1:6" x14ac:dyDescent="0.3">
      <c r="A5444" t="str">
        <f>Buildings!A5440</f>
        <v>2020_66</v>
      </c>
      <c r="B5444" s="4">
        <f>Buildings!B5440</f>
        <v>2020</v>
      </c>
      <c r="C5444" s="5">
        <f>Buildings!C5440</f>
        <v>386.05199814215302</v>
      </c>
      <c r="D5444" s="15">
        <f>Buildings!D5440</f>
        <v>5.5877976190476204</v>
      </c>
      <c r="E5444" s="4">
        <f t="shared" si="168"/>
        <v>1</v>
      </c>
      <c r="F5444" s="5">
        <f t="shared" si="169"/>
        <v>386.05199814215302</v>
      </c>
    </row>
    <row r="5445" spans="1:6" x14ac:dyDescent="0.3">
      <c r="A5445" t="str">
        <f>Buildings!A5441</f>
        <v>2020_67</v>
      </c>
      <c r="B5445" s="4">
        <f>Buildings!B5441</f>
        <v>2020</v>
      </c>
      <c r="C5445" s="5">
        <f>Buildings!C5441</f>
        <v>220.58705994579901</v>
      </c>
      <c r="D5445" s="15">
        <f>Buildings!D5441</f>
        <v>3.3229166666666701</v>
      </c>
      <c r="E5445" s="4">
        <f t="shared" si="168"/>
        <v>1</v>
      </c>
      <c r="F5445" s="5">
        <f t="shared" si="169"/>
        <v>220.58705994579901</v>
      </c>
    </row>
    <row r="5446" spans="1:6" x14ac:dyDescent="0.3">
      <c r="A5446" t="str">
        <f>Buildings!A5442</f>
        <v>2020_68</v>
      </c>
      <c r="B5446" s="4">
        <f>Buildings!B5442</f>
        <v>2020</v>
      </c>
      <c r="C5446" s="5">
        <f>Buildings!C5442</f>
        <v>18.399314942769699</v>
      </c>
      <c r="D5446" s="15">
        <f>Buildings!D5442</f>
        <v>2.0859375</v>
      </c>
      <c r="E5446" s="4">
        <f t="shared" si="168"/>
        <v>1</v>
      </c>
      <c r="F5446" s="5">
        <f t="shared" si="169"/>
        <v>18.399314942769699</v>
      </c>
    </row>
    <row r="5447" spans="1:6" x14ac:dyDescent="0.3">
      <c r="A5447" t="str">
        <f>Buildings!A5443</f>
        <v>2020_69</v>
      </c>
      <c r="B5447" s="4">
        <f>Buildings!B5443</f>
        <v>2020</v>
      </c>
      <c r="C5447" s="5">
        <f>Buildings!C5443</f>
        <v>55.115918666124301</v>
      </c>
      <c r="D5447" s="15">
        <f>Buildings!D5443</f>
        <v>3.2473958333333299</v>
      </c>
      <c r="E5447" s="4">
        <f t="shared" ref="E5447:E5510" si="170">MAX(1,FLOOR(D5447/$B$3,1))</f>
        <v>1</v>
      </c>
      <c r="F5447" s="5">
        <f t="shared" ref="F5447:F5510" si="171">C5447*E5447</f>
        <v>55.115918666124301</v>
      </c>
    </row>
    <row r="5448" spans="1:6" x14ac:dyDescent="0.3">
      <c r="A5448" t="str">
        <f>Buildings!A5444</f>
        <v>2020_70</v>
      </c>
      <c r="B5448" s="4">
        <f>Buildings!B5444</f>
        <v>2020</v>
      </c>
      <c r="C5448" s="5">
        <f>Buildings!C5444</f>
        <v>661.90579889435298</v>
      </c>
      <c r="D5448" s="15">
        <f>Buildings!D5444</f>
        <v>5.0460069444444402</v>
      </c>
      <c r="E5448" s="4">
        <f t="shared" si="170"/>
        <v>1</v>
      </c>
      <c r="F5448" s="5">
        <f t="shared" si="171"/>
        <v>661.90579889435298</v>
      </c>
    </row>
    <row r="5449" spans="1:6" x14ac:dyDescent="0.3">
      <c r="A5449" t="str">
        <f>Buildings!A5445</f>
        <v>2020_71</v>
      </c>
      <c r="B5449" s="4">
        <f>Buildings!B5445</f>
        <v>2020</v>
      </c>
      <c r="C5449" s="5">
        <f>Buildings!C5445</f>
        <v>330.87578178383399</v>
      </c>
      <c r="D5449" s="15">
        <f>Buildings!D5445</f>
        <v>4.6762152777777803</v>
      </c>
      <c r="E5449" s="4">
        <f t="shared" si="170"/>
        <v>1</v>
      </c>
      <c r="F5449" s="5">
        <f t="shared" si="171"/>
        <v>330.87578178383399</v>
      </c>
    </row>
    <row r="5450" spans="1:6" x14ac:dyDescent="0.3">
      <c r="A5450" t="str">
        <f>Buildings!A5446</f>
        <v>2020_72</v>
      </c>
      <c r="B5450" s="4">
        <f>Buildings!B5446</f>
        <v>2020</v>
      </c>
      <c r="C5450" s="5">
        <f>Buildings!C5446</f>
        <v>18.405931783840099</v>
      </c>
      <c r="D5450" s="15">
        <f>Buildings!D5446</f>
        <v>3.6171875</v>
      </c>
      <c r="E5450" s="4">
        <f t="shared" si="170"/>
        <v>1</v>
      </c>
      <c r="F5450" s="5">
        <f t="shared" si="171"/>
        <v>18.405931783840099</v>
      </c>
    </row>
    <row r="5451" spans="1:6" x14ac:dyDescent="0.3">
      <c r="A5451" t="str">
        <f>Buildings!A5447</f>
        <v>2020_73</v>
      </c>
      <c r="B5451" s="4">
        <f>Buildings!B5447</f>
        <v>2020</v>
      </c>
      <c r="C5451" s="5">
        <f>Buildings!C5447</f>
        <v>1580.81614473276</v>
      </c>
      <c r="D5451" s="15">
        <f>Buildings!D5447</f>
        <v>4.6805050872093004</v>
      </c>
      <c r="E5451" s="4">
        <f t="shared" si="170"/>
        <v>1</v>
      </c>
      <c r="F5451" s="5">
        <f t="shared" si="171"/>
        <v>1580.81614473276</v>
      </c>
    </row>
    <row r="5452" spans="1:6" x14ac:dyDescent="0.3">
      <c r="A5452" t="str">
        <f>Buildings!A5448</f>
        <v>2020_74</v>
      </c>
      <c r="B5452" s="4">
        <f>Buildings!B5448</f>
        <v>2020</v>
      </c>
      <c r="C5452" s="5">
        <f>Buildings!C5448</f>
        <v>220.66850526630901</v>
      </c>
      <c r="D5452" s="15">
        <f>Buildings!D5448</f>
        <v>4.341796875</v>
      </c>
      <c r="E5452" s="4">
        <f t="shared" si="170"/>
        <v>1</v>
      </c>
      <c r="F5452" s="5">
        <f t="shared" si="171"/>
        <v>220.66850526630901</v>
      </c>
    </row>
    <row r="5453" spans="1:6" x14ac:dyDescent="0.3">
      <c r="A5453" t="str">
        <f>Buildings!A5449</f>
        <v>2020_75</v>
      </c>
      <c r="B5453" s="4">
        <f>Buildings!B5449</f>
        <v>2020</v>
      </c>
      <c r="C5453" s="5">
        <f>Buildings!C5449</f>
        <v>717.37333948910202</v>
      </c>
      <c r="D5453" s="15">
        <f>Buildings!D5449</f>
        <v>4.2652243589743604</v>
      </c>
      <c r="E5453" s="4">
        <f t="shared" si="170"/>
        <v>1</v>
      </c>
      <c r="F5453" s="5">
        <f t="shared" si="171"/>
        <v>717.37333948910202</v>
      </c>
    </row>
    <row r="5454" spans="1:6" x14ac:dyDescent="0.3">
      <c r="A5454" t="str">
        <f>Buildings!A5450</f>
        <v>2020_76</v>
      </c>
      <c r="B5454" s="4">
        <f>Buildings!B5450</f>
        <v>2020</v>
      </c>
      <c r="C5454" s="5">
        <f>Buildings!C5450</f>
        <v>1580.81904453877</v>
      </c>
      <c r="D5454" s="15">
        <f>Buildings!D5450</f>
        <v>4.1172783430232602</v>
      </c>
      <c r="E5454" s="4">
        <f t="shared" si="170"/>
        <v>1</v>
      </c>
      <c r="F5454" s="5">
        <f t="shared" si="171"/>
        <v>1580.81904453877</v>
      </c>
    </row>
    <row r="5455" spans="1:6" x14ac:dyDescent="0.3">
      <c r="A5455" t="str">
        <f>Buildings!A5451</f>
        <v>2020_77</v>
      </c>
      <c r="B5455" s="4">
        <f>Buildings!B5451</f>
        <v>2020</v>
      </c>
      <c r="C5455" s="5">
        <f>Buildings!C5451</f>
        <v>533.31384737975895</v>
      </c>
      <c r="D5455" s="15">
        <f>Buildings!D5451</f>
        <v>4.9073275862069003</v>
      </c>
      <c r="E5455" s="4">
        <f t="shared" si="170"/>
        <v>1</v>
      </c>
      <c r="F5455" s="5">
        <f t="shared" si="171"/>
        <v>533.31384737975895</v>
      </c>
    </row>
    <row r="5456" spans="1:6" x14ac:dyDescent="0.3">
      <c r="A5456" t="str">
        <f>Buildings!A5452</f>
        <v>2020_78</v>
      </c>
      <c r="B5456" s="4">
        <f>Buildings!B5452</f>
        <v>2020</v>
      </c>
      <c r="C5456" s="5">
        <f>Buildings!C5452</f>
        <v>569.91185788251505</v>
      </c>
      <c r="D5456" s="15">
        <f>Buildings!D5452</f>
        <v>5.29914314516129</v>
      </c>
      <c r="E5456" s="4">
        <f t="shared" si="170"/>
        <v>1</v>
      </c>
      <c r="F5456" s="5">
        <f t="shared" si="171"/>
        <v>569.91185788251505</v>
      </c>
    </row>
    <row r="5457" spans="1:6" x14ac:dyDescent="0.3">
      <c r="A5457" t="str">
        <f>Buildings!A5453</f>
        <v>2020_79</v>
      </c>
      <c r="B5457" s="4">
        <f>Buildings!B5453</f>
        <v>2020</v>
      </c>
      <c r="C5457" s="5">
        <f>Buildings!C5453</f>
        <v>312.583522558212</v>
      </c>
      <c r="D5457" s="15">
        <f>Buildings!D5453</f>
        <v>3.93933823529412</v>
      </c>
      <c r="E5457" s="4">
        <f t="shared" si="170"/>
        <v>1</v>
      </c>
      <c r="F5457" s="5">
        <f t="shared" si="171"/>
        <v>312.583522558212</v>
      </c>
    </row>
    <row r="5458" spans="1:6" x14ac:dyDescent="0.3">
      <c r="A5458" t="str">
        <f>Buildings!A5454</f>
        <v>2020_80</v>
      </c>
      <c r="B5458" s="4">
        <f>Buildings!B5454</f>
        <v>2020</v>
      </c>
      <c r="C5458" s="5">
        <f>Buildings!C5454</f>
        <v>91.895119005814195</v>
      </c>
      <c r="D5458" s="15">
        <f>Buildings!D5454</f>
        <v>3.9375</v>
      </c>
      <c r="E5458" s="4">
        <f t="shared" si="170"/>
        <v>1</v>
      </c>
      <c r="F5458" s="5">
        <f t="shared" si="171"/>
        <v>91.895119005814195</v>
      </c>
    </row>
    <row r="5459" spans="1:6" x14ac:dyDescent="0.3">
      <c r="A5459" t="str">
        <f>Buildings!A5455</f>
        <v>2020_81</v>
      </c>
      <c r="B5459" s="4">
        <f>Buildings!B5455</f>
        <v>2020</v>
      </c>
      <c r="C5459" s="5">
        <f>Buildings!C5455</f>
        <v>18.3549019936472</v>
      </c>
      <c r="D5459" s="15">
        <f>Buildings!D5455</f>
        <v>2.0859375</v>
      </c>
      <c r="E5459" s="4">
        <f t="shared" si="170"/>
        <v>1</v>
      </c>
      <c r="F5459" s="5">
        <f t="shared" si="171"/>
        <v>18.3549019936472</v>
      </c>
    </row>
    <row r="5460" spans="1:6" x14ac:dyDescent="0.3">
      <c r="A5460" t="str">
        <f>Buildings!A5456</f>
        <v>2020_82</v>
      </c>
      <c r="B5460" s="4">
        <f>Buildings!B5456</f>
        <v>2020</v>
      </c>
      <c r="C5460" s="5">
        <f>Buildings!C5456</f>
        <v>1047.7360827960099</v>
      </c>
      <c r="D5460" s="15">
        <f>Buildings!D5456</f>
        <v>4.1112938596491198</v>
      </c>
      <c r="E5460" s="4">
        <f t="shared" si="170"/>
        <v>1</v>
      </c>
      <c r="F5460" s="5">
        <f t="shared" si="171"/>
        <v>1047.7360827960099</v>
      </c>
    </row>
    <row r="5461" spans="1:6" x14ac:dyDescent="0.3">
      <c r="A5461" t="str">
        <f>Buildings!A5457</f>
        <v>2020_83</v>
      </c>
      <c r="B5461" s="4">
        <f>Buildings!B5457</f>
        <v>2020</v>
      </c>
      <c r="C5461" s="5">
        <f>Buildings!C5457</f>
        <v>18.3482122477144</v>
      </c>
      <c r="D5461" s="15">
        <f>Buildings!D5457</f>
        <v>2.2265625</v>
      </c>
      <c r="E5461" s="4">
        <f t="shared" si="170"/>
        <v>1</v>
      </c>
      <c r="F5461" s="5">
        <f t="shared" si="171"/>
        <v>18.3482122477144</v>
      </c>
    </row>
    <row r="5462" spans="1:6" x14ac:dyDescent="0.3">
      <c r="A5462" t="str">
        <f>Buildings!A5458</f>
        <v>2020_84</v>
      </c>
      <c r="B5462" s="4">
        <f>Buildings!B5458</f>
        <v>2020</v>
      </c>
      <c r="C5462" s="5">
        <f>Buildings!C5458</f>
        <v>1139.83613596857</v>
      </c>
      <c r="D5462" s="15">
        <f>Buildings!D5458</f>
        <v>4.1878780241935498</v>
      </c>
      <c r="E5462" s="4">
        <f t="shared" si="170"/>
        <v>1</v>
      </c>
      <c r="F5462" s="5">
        <f t="shared" si="171"/>
        <v>1139.83613596857</v>
      </c>
    </row>
    <row r="5463" spans="1:6" x14ac:dyDescent="0.3">
      <c r="A5463" t="str">
        <f>Buildings!A5459</f>
        <v>2020_85</v>
      </c>
      <c r="B5463" s="4">
        <f>Buildings!B5459</f>
        <v>2020</v>
      </c>
      <c r="C5463" s="5">
        <f>Buildings!C5459</f>
        <v>18.4506057798862</v>
      </c>
      <c r="D5463" s="15">
        <f>Buildings!D5459</f>
        <v>4.9765625</v>
      </c>
      <c r="E5463" s="4">
        <f t="shared" si="170"/>
        <v>1</v>
      </c>
      <c r="F5463" s="5">
        <f t="shared" si="171"/>
        <v>18.4506057798862</v>
      </c>
    </row>
    <row r="5464" spans="1:6" x14ac:dyDescent="0.3">
      <c r="A5464" t="str">
        <f>Buildings!A5460</f>
        <v>2020_86</v>
      </c>
      <c r="B5464" s="4">
        <f>Buildings!B5460</f>
        <v>2020</v>
      </c>
      <c r="C5464" s="5">
        <f>Buildings!C5460</f>
        <v>183.788437765092</v>
      </c>
      <c r="D5464" s="15">
        <f>Buildings!D5460</f>
        <v>3.1570312500000002</v>
      </c>
      <c r="E5464" s="4">
        <f t="shared" si="170"/>
        <v>1</v>
      </c>
      <c r="F5464" s="5">
        <f t="shared" si="171"/>
        <v>183.788437765092</v>
      </c>
    </row>
    <row r="5465" spans="1:6" x14ac:dyDescent="0.3">
      <c r="A5465" t="str">
        <f>Buildings!A5461</f>
        <v>2020_87</v>
      </c>
      <c r="B5465" s="4">
        <f>Buildings!B5461</f>
        <v>2020</v>
      </c>
      <c r="C5465" s="5">
        <f>Buildings!C5461</f>
        <v>36.747553266584902</v>
      </c>
      <c r="D5465" s="15">
        <f>Buildings!D5461</f>
        <v>3.4765625</v>
      </c>
      <c r="E5465" s="4">
        <f t="shared" si="170"/>
        <v>1</v>
      </c>
      <c r="F5465" s="5">
        <f t="shared" si="171"/>
        <v>36.747553266584902</v>
      </c>
    </row>
    <row r="5466" spans="1:6" x14ac:dyDescent="0.3">
      <c r="A5466" t="str">
        <f>Buildings!A5462</f>
        <v>2020_88</v>
      </c>
      <c r="B5466" s="4">
        <f>Buildings!B5462</f>
        <v>2020</v>
      </c>
      <c r="C5466" s="5">
        <f>Buildings!C5462</f>
        <v>36.849874932318897</v>
      </c>
      <c r="D5466" s="15">
        <f>Buildings!D5462</f>
        <v>2.46484375</v>
      </c>
      <c r="E5466" s="4">
        <f t="shared" si="170"/>
        <v>1</v>
      </c>
      <c r="F5466" s="5">
        <f t="shared" si="171"/>
        <v>36.849874932318897</v>
      </c>
    </row>
    <row r="5467" spans="1:6" x14ac:dyDescent="0.3">
      <c r="A5467" t="str">
        <f>Buildings!A5463</f>
        <v>2020_89</v>
      </c>
      <c r="B5467" s="4">
        <f>Buildings!B5463</f>
        <v>2020</v>
      </c>
      <c r="C5467" s="5">
        <f>Buildings!C5463</f>
        <v>18.348231766372901</v>
      </c>
      <c r="D5467" s="15">
        <f>Buildings!D5463</f>
        <v>3.3203125</v>
      </c>
      <c r="E5467" s="4">
        <f t="shared" si="170"/>
        <v>1</v>
      </c>
      <c r="F5467" s="5">
        <f t="shared" si="171"/>
        <v>18.348231766372901</v>
      </c>
    </row>
    <row r="5468" spans="1:6" x14ac:dyDescent="0.3">
      <c r="A5468" t="str">
        <f>Buildings!A5464</f>
        <v>2020_90</v>
      </c>
      <c r="B5468" s="4">
        <f>Buildings!B5464</f>
        <v>2020</v>
      </c>
      <c r="C5468" s="5">
        <f>Buildings!C5464</f>
        <v>1838.2421596422801</v>
      </c>
      <c r="D5468" s="15">
        <f>Buildings!D5464</f>
        <v>5.71</v>
      </c>
      <c r="E5468" s="4">
        <f t="shared" si="170"/>
        <v>1</v>
      </c>
      <c r="F5468" s="5">
        <f t="shared" si="171"/>
        <v>1838.2421596422801</v>
      </c>
    </row>
    <row r="5469" spans="1:6" x14ac:dyDescent="0.3">
      <c r="A5469" t="str">
        <f>Buildings!A5465</f>
        <v>2020_91</v>
      </c>
      <c r="B5469" s="4">
        <f>Buildings!B5465</f>
        <v>2020</v>
      </c>
      <c r="C5469" s="5">
        <f>Buildings!C5465</f>
        <v>1911.4326462838801</v>
      </c>
      <c r="D5469" s="15">
        <f>Buildings!D5465</f>
        <v>5.6807391826923102</v>
      </c>
      <c r="E5469" s="4">
        <f t="shared" si="170"/>
        <v>1</v>
      </c>
      <c r="F5469" s="5">
        <f t="shared" si="171"/>
        <v>1911.4326462838801</v>
      </c>
    </row>
    <row r="5470" spans="1:6" x14ac:dyDescent="0.3">
      <c r="A5470" t="str">
        <f>Buildings!A5466</f>
        <v>2020_92</v>
      </c>
      <c r="B5470" s="4">
        <f>Buildings!B5466</f>
        <v>2020</v>
      </c>
      <c r="C5470" s="5">
        <f>Buildings!C5466</f>
        <v>1727.79984328151</v>
      </c>
      <c r="D5470" s="15">
        <f>Buildings!D5466</f>
        <v>5.1866688829787204</v>
      </c>
      <c r="E5470" s="4">
        <f t="shared" si="170"/>
        <v>1</v>
      </c>
      <c r="F5470" s="5">
        <f t="shared" si="171"/>
        <v>1727.79984328151</v>
      </c>
    </row>
    <row r="5471" spans="1:6" x14ac:dyDescent="0.3">
      <c r="A5471" t="str">
        <f>Buildings!A5467</f>
        <v>2020_93</v>
      </c>
      <c r="B5471" s="4">
        <f>Buildings!B5467</f>
        <v>2020</v>
      </c>
      <c r="C5471" s="5">
        <f>Buildings!C5467</f>
        <v>18.4533553812653</v>
      </c>
      <c r="D5471" s="15">
        <f>Buildings!D5467</f>
        <v>2.859375</v>
      </c>
      <c r="E5471" s="4">
        <f t="shared" si="170"/>
        <v>1</v>
      </c>
      <c r="F5471" s="5">
        <f t="shared" si="171"/>
        <v>18.4533553812653</v>
      </c>
    </row>
    <row r="5472" spans="1:6" x14ac:dyDescent="0.3">
      <c r="A5472" t="str">
        <f>Buildings!A5468</f>
        <v>2020_94</v>
      </c>
      <c r="B5472" s="4">
        <f>Buildings!B5468</f>
        <v>2020</v>
      </c>
      <c r="C5472" s="5">
        <f>Buildings!C5468</f>
        <v>18.402115650475</v>
      </c>
      <c r="D5472" s="15">
        <f>Buildings!D5468</f>
        <v>2.5234375</v>
      </c>
      <c r="E5472" s="4">
        <f t="shared" si="170"/>
        <v>1</v>
      </c>
      <c r="F5472" s="5">
        <f t="shared" si="171"/>
        <v>18.402115650475</v>
      </c>
    </row>
    <row r="5473" spans="1:6" x14ac:dyDescent="0.3">
      <c r="A5473" t="str">
        <f>Buildings!A5469</f>
        <v>2020_95</v>
      </c>
      <c r="B5473" s="4">
        <f>Buildings!B5469</f>
        <v>2020</v>
      </c>
      <c r="C5473" s="5">
        <f>Buildings!C5469</f>
        <v>349.40536174923199</v>
      </c>
      <c r="D5473" s="15">
        <f>Buildings!D5469</f>
        <v>6.7857730263157903</v>
      </c>
      <c r="E5473" s="4">
        <f t="shared" si="170"/>
        <v>2</v>
      </c>
      <c r="F5473" s="5">
        <f t="shared" si="171"/>
        <v>698.81072349846397</v>
      </c>
    </row>
    <row r="5474" spans="1:6" x14ac:dyDescent="0.3">
      <c r="A5474" t="str">
        <f>Buildings!A5470</f>
        <v>2020_96</v>
      </c>
      <c r="B5474" s="4">
        <f>Buildings!B5470</f>
        <v>2020</v>
      </c>
      <c r="C5474" s="5">
        <f>Buildings!C5470</f>
        <v>18.401874015107801</v>
      </c>
      <c r="D5474" s="15">
        <f>Buildings!D5470</f>
        <v>2.546875</v>
      </c>
      <c r="E5474" s="4">
        <f t="shared" si="170"/>
        <v>1</v>
      </c>
      <c r="F5474" s="5">
        <f t="shared" si="171"/>
        <v>18.401874015107801</v>
      </c>
    </row>
    <row r="5475" spans="1:6" x14ac:dyDescent="0.3">
      <c r="A5475" t="str">
        <f>Buildings!A5471</f>
        <v>2020_97</v>
      </c>
      <c r="B5475" s="4">
        <f>Buildings!B5471</f>
        <v>2020</v>
      </c>
      <c r="C5475" s="5">
        <f>Buildings!C5471</f>
        <v>386.01098360121301</v>
      </c>
      <c r="D5475" s="15">
        <f>Buildings!D5471</f>
        <v>5.2087053571428603</v>
      </c>
      <c r="E5475" s="4">
        <f t="shared" si="170"/>
        <v>1</v>
      </c>
      <c r="F5475" s="5">
        <f t="shared" si="171"/>
        <v>386.01098360121301</v>
      </c>
    </row>
    <row r="5476" spans="1:6" x14ac:dyDescent="0.3">
      <c r="A5476" t="str">
        <f>Buildings!A5472</f>
        <v>2020_98</v>
      </c>
      <c r="B5476" s="4">
        <f>Buildings!B5472</f>
        <v>2020</v>
      </c>
      <c r="C5476" s="5">
        <f>Buildings!C5472</f>
        <v>183.91682502254801</v>
      </c>
      <c r="D5476" s="15">
        <f>Buildings!D5472</f>
        <v>3.0921875000000001</v>
      </c>
      <c r="E5476" s="4">
        <f t="shared" si="170"/>
        <v>1</v>
      </c>
      <c r="F5476" s="5">
        <f t="shared" si="171"/>
        <v>183.91682502254801</v>
      </c>
    </row>
    <row r="5477" spans="1:6" x14ac:dyDescent="0.3">
      <c r="A5477" t="str">
        <f>Buildings!A5473</f>
        <v>2020_99</v>
      </c>
      <c r="B5477" s="4">
        <f>Buildings!B5473</f>
        <v>2020</v>
      </c>
      <c r="C5477" s="5">
        <f>Buildings!C5473</f>
        <v>92.010413698852105</v>
      </c>
      <c r="D5477" s="15">
        <f>Buildings!D5473</f>
        <v>3.1062500000000002</v>
      </c>
      <c r="E5477" s="4">
        <f t="shared" si="170"/>
        <v>1</v>
      </c>
      <c r="F5477" s="5">
        <f t="shared" si="171"/>
        <v>92.010413698852105</v>
      </c>
    </row>
    <row r="5478" spans="1:6" x14ac:dyDescent="0.3">
      <c r="A5478" t="str">
        <f>Buildings!A5474</f>
        <v>2020_100</v>
      </c>
      <c r="B5478" s="4">
        <f>Buildings!B5474</f>
        <v>2020</v>
      </c>
      <c r="C5478" s="5">
        <f>Buildings!C5474</f>
        <v>91.856783937662797</v>
      </c>
      <c r="D5478" s="15">
        <f>Buildings!D5474</f>
        <v>3.7281249999999999</v>
      </c>
      <c r="E5478" s="4">
        <f t="shared" si="170"/>
        <v>1</v>
      </c>
      <c r="F5478" s="5">
        <f t="shared" si="171"/>
        <v>91.856783937662797</v>
      </c>
    </row>
    <row r="5479" spans="1:6" x14ac:dyDescent="0.3">
      <c r="A5479" t="str">
        <f>Buildings!A5475</f>
        <v>2020_101</v>
      </c>
      <c r="B5479" s="4">
        <f>Buildings!B5475</f>
        <v>2020</v>
      </c>
      <c r="C5479" s="5">
        <f>Buildings!C5475</f>
        <v>73.518142629414797</v>
      </c>
      <c r="D5479" s="15">
        <f>Buildings!D5475</f>
        <v>1.30859375</v>
      </c>
      <c r="E5479" s="4">
        <f t="shared" si="170"/>
        <v>1</v>
      </c>
      <c r="F5479" s="5">
        <f t="shared" si="171"/>
        <v>73.518142629414797</v>
      </c>
    </row>
    <row r="5480" spans="1:6" x14ac:dyDescent="0.3">
      <c r="A5480" t="str">
        <f>Buildings!A5476</f>
        <v>2020_102</v>
      </c>
      <c r="B5480" s="4">
        <f>Buildings!B5476</f>
        <v>2020</v>
      </c>
      <c r="C5480" s="5">
        <f>Buildings!C5476</f>
        <v>18.350783746689601</v>
      </c>
      <c r="D5480" s="15">
        <f>Buildings!D5476</f>
        <v>2.78125</v>
      </c>
      <c r="E5480" s="4">
        <f t="shared" si="170"/>
        <v>1</v>
      </c>
      <c r="F5480" s="5">
        <f t="shared" si="171"/>
        <v>18.350783746689601</v>
      </c>
    </row>
    <row r="5481" spans="1:6" x14ac:dyDescent="0.3">
      <c r="A5481" t="str">
        <f>Buildings!A5477</f>
        <v>2020_103</v>
      </c>
      <c r="B5481" s="4">
        <f>Buildings!B5477</f>
        <v>2020</v>
      </c>
      <c r="C5481" s="5">
        <f>Buildings!C5477</f>
        <v>18.350770713761399</v>
      </c>
      <c r="D5481" s="15">
        <f>Buildings!D5477</f>
        <v>2.6328125</v>
      </c>
      <c r="E5481" s="4">
        <f t="shared" si="170"/>
        <v>1</v>
      </c>
      <c r="F5481" s="5">
        <f t="shared" si="171"/>
        <v>18.350770713761399</v>
      </c>
    </row>
    <row r="5482" spans="1:6" x14ac:dyDescent="0.3">
      <c r="A5482" t="str">
        <f>Buildings!A5478</f>
        <v>2020_104</v>
      </c>
      <c r="B5482" s="4">
        <f>Buildings!B5478</f>
        <v>2020</v>
      </c>
      <c r="C5482" s="5">
        <f>Buildings!C5478</f>
        <v>36.851123211905403</v>
      </c>
      <c r="D5482" s="15">
        <f>Buildings!D5478</f>
        <v>2.9296875</v>
      </c>
      <c r="E5482" s="4">
        <f t="shared" si="170"/>
        <v>1</v>
      </c>
      <c r="F5482" s="5">
        <f t="shared" si="171"/>
        <v>36.851123211905403</v>
      </c>
    </row>
    <row r="5483" spans="1:6" x14ac:dyDescent="0.3">
      <c r="A5483" t="str">
        <f>Buildings!A5479</f>
        <v>2020_105</v>
      </c>
      <c r="B5483" s="4">
        <f>Buildings!B5479</f>
        <v>2020</v>
      </c>
      <c r="C5483" s="5">
        <f>Buildings!C5479</f>
        <v>772.141389537603</v>
      </c>
      <c r="D5483" s="15">
        <f>Buildings!D5479</f>
        <v>6.3764880952380896</v>
      </c>
      <c r="E5483" s="4">
        <f t="shared" si="170"/>
        <v>2</v>
      </c>
      <c r="F5483" s="5">
        <f t="shared" si="171"/>
        <v>1544.282779075206</v>
      </c>
    </row>
    <row r="5484" spans="1:6" x14ac:dyDescent="0.3">
      <c r="A5484" t="str">
        <f>Buildings!A5480</f>
        <v>2020_106</v>
      </c>
      <c r="B5484" s="4">
        <f>Buildings!B5480</f>
        <v>2020</v>
      </c>
      <c r="C5484" s="5">
        <f>Buildings!C5480</f>
        <v>36.752696942538002</v>
      </c>
      <c r="D5484" s="15">
        <f>Buildings!D5480</f>
        <v>1.97265625</v>
      </c>
      <c r="E5484" s="4">
        <f t="shared" si="170"/>
        <v>1</v>
      </c>
      <c r="F5484" s="5">
        <f t="shared" si="171"/>
        <v>36.752696942538002</v>
      </c>
    </row>
    <row r="5485" spans="1:6" x14ac:dyDescent="0.3">
      <c r="A5485" t="str">
        <f>Buildings!A5481</f>
        <v>2020_107</v>
      </c>
      <c r="B5485" s="4">
        <f>Buildings!B5481</f>
        <v>2020</v>
      </c>
      <c r="C5485" s="5">
        <f>Buildings!C5481</f>
        <v>238.90861830860399</v>
      </c>
      <c r="D5485" s="15">
        <f>Buildings!D5481</f>
        <v>4.6760817307692299</v>
      </c>
      <c r="E5485" s="4">
        <f t="shared" si="170"/>
        <v>1</v>
      </c>
      <c r="F5485" s="5">
        <f t="shared" si="171"/>
        <v>238.90861830860399</v>
      </c>
    </row>
    <row r="5486" spans="1:6" x14ac:dyDescent="0.3">
      <c r="A5486" t="str">
        <f>Buildings!A5482</f>
        <v>2020_108</v>
      </c>
      <c r="B5486" s="4">
        <f>Buildings!B5482</f>
        <v>2020</v>
      </c>
      <c r="C5486" s="5">
        <f>Buildings!C5482</f>
        <v>55.154570963233702</v>
      </c>
      <c r="D5486" s="15">
        <f>Buildings!D5482</f>
        <v>3.3307291666666701</v>
      </c>
      <c r="E5486" s="4">
        <f t="shared" si="170"/>
        <v>1</v>
      </c>
      <c r="F5486" s="5">
        <f t="shared" si="171"/>
        <v>55.154570963233702</v>
      </c>
    </row>
    <row r="5487" spans="1:6" x14ac:dyDescent="0.3">
      <c r="A5487" t="str">
        <f>Buildings!A5483</f>
        <v>2020_109</v>
      </c>
      <c r="B5487" s="4">
        <f>Buildings!B5483</f>
        <v>2020</v>
      </c>
      <c r="C5487" s="5">
        <f>Buildings!C5483</f>
        <v>349.28721974044998</v>
      </c>
      <c r="D5487" s="15">
        <f>Buildings!D5483</f>
        <v>5.7282072368421098</v>
      </c>
      <c r="E5487" s="4">
        <f t="shared" si="170"/>
        <v>1</v>
      </c>
      <c r="F5487" s="5">
        <f t="shared" si="171"/>
        <v>349.28721974044998</v>
      </c>
    </row>
    <row r="5488" spans="1:6" x14ac:dyDescent="0.3">
      <c r="A5488" t="str">
        <f>Buildings!A5484</f>
        <v>2020_110</v>
      </c>
      <c r="B5488" s="4">
        <f>Buildings!B5484</f>
        <v>2020</v>
      </c>
      <c r="C5488" s="5">
        <f>Buildings!C5484</f>
        <v>772.01636631414306</v>
      </c>
      <c r="D5488" s="15">
        <f>Buildings!D5484</f>
        <v>8.4082961309523796</v>
      </c>
      <c r="E5488" s="4">
        <f t="shared" si="170"/>
        <v>2</v>
      </c>
      <c r="F5488" s="5">
        <f t="shared" si="171"/>
        <v>1544.0327326282861</v>
      </c>
    </row>
    <row r="5489" spans="1:6" x14ac:dyDescent="0.3">
      <c r="A5489" t="str">
        <f>Buildings!A5485</f>
        <v>2020_111</v>
      </c>
      <c r="B5489" s="4">
        <f>Buildings!B5485</f>
        <v>2020</v>
      </c>
      <c r="C5489" s="5">
        <f>Buildings!C5485</f>
        <v>533.08327148947899</v>
      </c>
      <c r="D5489" s="15">
        <f>Buildings!D5485</f>
        <v>6.0347521551724101</v>
      </c>
      <c r="E5489" s="4">
        <f t="shared" si="170"/>
        <v>2</v>
      </c>
      <c r="F5489" s="5">
        <f t="shared" si="171"/>
        <v>1066.166542978958</v>
      </c>
    </row>
    <row r="5490" spans="1:6" x14ac:dyDescent="0.3">
      <c r="A5490" t="str">
        <f>Buildings!A5486</f>
        <v>2020_112</v>
      </c>
      <c r="B5490" s="4">
        <f>Buildings!B5486</f>
        <v>2020</v>
      </c>
      <c r="C5490" s="5">
        <f>Buildings!C5486</f>
        <v>73.569357991218595</v>
      </c>
      <c r="D5490" s="15">
        <f>Buildings!D5486</f>
        <v>2.40625</v>
      </c>
      <c r="E5490" s="4">
        <f t="shared" si="170"/>
        <v>1</v>
      </c>
      <c r="F5490" s="5">
        <f t="shared" si="171"/>
        <v>73.569357991218595</v>
      </c>
    </row>
    <row r="5491" spans="1:6" x14ac:dyDescent="0.3">
      <c r="A5491" t="str">
        <f>Buildings!A5487</f>
        <v>2020_113</v>
      </c>
      <c r="B5491" s="4">
        <f>Buildings!B5487</f>
        <v>2020</v>
      </c>
      <c r="C5491" s="5">
        <f>Buildings!C5487</f>
        <v>496.40436037722998</v>
      </c>
      <c r="D5491" s="15">
        <f>Buildings!D5487</f>
        <v>3.6154513888888902</v>
      </c>
      <c r="E5491" s="4">
        <f t="shared" si="170"/>
        <v>1</v>
      </c>
      <c r="F5491" s="5">
        <f t="shared" si="171"/>
        <v>496.40436037722998</v>
      </c>
    </row>
    <row r="5492" spans="1:6" x14ac:dyDescent="0.3">
      <c r="A5492" t="str">
        <f>Buildings!A5488</f>
        <v>2020_114</v>
      </c>
      <c r="B5492" s="4">
        <f>Buildings!B5488</f>
        <v>2020</v>
      </c>
      <c r="C5492" s="5">
        <f>Buildings!C5488</f>
        <v>385.98814709671097</v>
      </c>
      <c r="D5492" s="15">
        <f>Buildings!D5488</f>
        <v>4.66071428571429</v>
      </c>
      <c r="E5492" s="4">
        <f t="shared" si="170"/>
        <v>1</v>
      </c>
      <c r="F5492" s="5">
        <f t="shared" si="171"/>
        <v>385.98814709671097</v>
      </c>
    </row>
    <row r="5493" spans="1:6" x14ac:dyDescent="0.3">
      <c r="A5493" t="str">
        <f>Buildings!A5489</f>
        <v>2020_115</v>
      </c>
      <c r="B5493" s="4">
        <f>Buildings!B5489</f>
        <v>2020</v>
      </c>
      <c r="C5493" s="5">
        <f>Buildings!C5489</f>
        <v>753.82170984149002</v>
      </c>
      <c r="D5493" s="15">
        <f>Buildings!D5489</f>
        <v>7.4899009146341502</v>
      </c>
      <c r="E5493" s="4">
        <f t="shared" si="170"/>
        <v>2</v>
      </c>
      <c r="F5493" s="5">
        <f t="shared" si="171"/>
        <v>1507.64341968298</v>
      </c>
    </row>
    <row r="5494" spans="1:6" x14ac:dyDescent="0.3">
      <c r="A5494" t="str">
        <f>Buildings!A5490</f>
        <v>2020_116</v>
      </c>
      <c r="B5494" s="4">
        <f>Buildings!B5490</f>
        <v>2020</v>
      </c>
      <c r="C5494" s="5">
        <f>Buildings!C5490</f>
        <v>349.18909988738602</v>
      </c>
      <c r="D5494" s="15">
        <f>Buildings!D5490</f>
        <v>7.9679276315789496</v>
      </c>
      <c r="E5494" s="4">
        <f t="shared" si="170"/>
        <v>2</v>
      </c>
      <c r="F5494" s="5">
        <f t="shared" si="171"/>
        <v>698.37819977477204</v>
      </c>
    </row>
    <row r="5495" spans="1:6" x14ac:dyDescent="0.3">
      <c r="A5495" t="str">
        <f>Buildings!A5491</f>
        <v>2020_117</v>
      </c>
      <c r="B5495" s="4">
        <f>Buildings!B5491</f>
        <v>2020</v>
      </c>
      <c r="C5495" s="5">
        <f>Buildings!C5491</f>
        <v>551.02265955135204</v>
      </c>
      <c r="D5495" s="15">
        <f>Buildings!D5491</f>
        <v>6.5838541666666703</v>
      </c>
      <c r="E5495" s="4">
        <f t="shared" si="170"/>
        <v>2</v>
      </c>
      <c r="F5495" s="5">
        <f t="shared" si="171"/>
        <v>1102.0453191027041</v>
      </c>
    </row>
    <row r="5496" spans="1:6" x14ac:dyDescent="0.3">
      <c r="A5496" t="str">
        <f>Buildings!A5492</f>
        <v>2020_118</v>
      </c>
      <c r="B5496" s="4">
        <f>Buildings!B5492</f>
        <v>2020</v>
      </c>
      <c r="C5496" s="5">
        <f>Buildings!C5492</f>
        <v>312.50852365978102</v>
      </c>
      <c r="D5496" s="15">
        <f>Buildings!D5492</f>
        <v>4.6125919117647101</v>
      </c>
      <c r="E5496" s="4">
        <f t="shared" si="170"/>
        <v>1</v>
      </c>
      <c r="F5496" s="5">
        <f t="shared" si="171"/>
        <v>312.50852365978102</v>
      </c>
    </row>
    <row r="5497" spans="1:6" x14ac:dyDescent="0.3">
      <c r="A5497" t="str">
        <f>Buildings!A5493</f>
        <v>2020_119</v>
      </c>
      <c r="B5497" s="4">
        <f>Buildings!B5493</f>
        <v>2020</v>
      </c>
      <c r="C5497" s="5">
        <f>Buildings!C5493</f>
        <v>937.43448430858598</v>
      </c>
      <c r="D5497" s="15">
        <f>Buildings!D5493</f>
        <v>5.2403492647058796</v>
      </c>
      <c r="E5497" s="4">
        <f t="shared" si="170"/>
        <v>1</v>
      </c>
      <c r="F5497" s="5">
        <f t="shared" si="171"/>
        <v>937.43448430858598</v>
      </c>
    </row>
    <row r="5498" spans="1:6" x14ac:dyDescent="0.3">
      <c r="A5498" t="str">
        <f>Buildings!A5494</f>
        <v>2020_120</v>
      </c>
      <c r="B5498" s="4">
        <f>Buildings!B5494</f>
        <v>2020</v>
      </c>
      <c r="C5498" s="5">
        <f>Buildings!C5494</f>
        <v>36.699614021927097</v>
      </c>
      <c r="D5498" s="15">
        <f>Buildings!D5494</f>
        <v>5.5</v>
      </c>
      <c r="E5498" s="4">
        <f t="shared" si="170"/>
        <v>1</v>
      </c>
      <c r="F5498" s="5">
        <f t="shared" si="171"/>
        <v>36.699614021927097</v>
      </c>
    </row>
    <row r="5499" spans="1:6" x14ac:dyDescent="0.3">
      <c r="A5499" t="str">
        <f>Buildings!A5495</f>
        <v>2020_121</v>
      </c>
      <c r="B5499" s="4">
        <f>Buildings!B5495</f>
        <v>2020</v>
      </c>
      <c r="C5499" s="5">
        <f>Buildings!C5495</f>
        <v>147.10486945509899</v>
      </c>
      <c r="D5499" s="15">
        <f>Buildings!D5495</f>
        <v>6.0400390625</v>
      </c>
      <c r="E5499" s="4">
        <f t="shared" si="170"/>
        <v>2</v>
      </c>
      <c r="F5499" s="5">
        <f t="shared" si="171"/>
        <v>294.20973891019798</v>
      </c>
    </row>
    <row r="5500" spans="1:6" x14ac:dyDescent="0.3">
      <c r="A5500" t="str">
        <f>Buildings!A5496</f>
        <v>2020_122</v>
      </c>
      <c r="B5500" s="4">
        <f>Buildings!B5496</f>
        <v>2020</v>
      </c>
      <c r="C5500" s="5">
        <f>Buildings!C5496</f>
        <v>312.56436037644698</v>
      </c>
      <c r="D5500" s="15">
        <f>Buildings!D5496</f>
        <v>5.8943014705882399</v>
      </c>
      <c r="E5500" s="4">
        <f t="shared" si="170"/>
        <v>1</v>
      </c>
      <c r="F5500" s="5">
        <f t="shared" si="171"/>
        <v>312.56436037644698</v>
      </c>
    </row>
    <row r="5501" spans="1:6" x14ac:dyDescent="0.3">
      <c r="A5501" t="str">
        <f>Buildings!A5497</f>
        <v>2020_123</v>
      </c>
      <c r="B5501" s="4">
        <f>Buildings!B5497</f>
        <v>2020</v>
      </c>
      <c r="C5501" s="5">
        <f>Buildings!C5497</f>
        <v>496.440483555198</v>
      </c>
      <c r="D5501" s="15">
        <f>Buildings!D5497</f>
        <v>6.6357060185185199</v>
      </c>
      <c r="E5501" s="4">
        <f t="shared" si="170"/>
        <v>2</v>
      </c>
      <c r="F5501" s="5">
        <f t="shared" si="171"/>
        <v>992.880967110396</v>
      </c>
    </row>
    <row r="5502" spans="1:6" x14ac:dyDescent="0.3">
      <c r="A5502" t="str">
        <f>Buildings!A5498</f>
        <v>2020_124</v>
      </c>
      <c r="B5502" s="4">
        <f>Buildings!B5498</f>
        <v>2020</v>
      </c>
      <c r="C5502" s="5">
        <f>Buildings!C5498</f>
        <v>1213.21127395146</v>
      </c>
      <c r="D5502" s="15">
        <f>Buildings!D5498</f>
        <v>5.1472537878787898</v>
      </c>
      <c r="E5502" s="4">
        <f t="shared" si="170"/>
        <v>1</v>
      </c>
      <c r="F5502" s="5">
        <f t="shared" si="171"/>
        <v>1213.21127395146</v>
      </c>
    </row>
    <row r="5503" spans="1:6" x14ac:dyDescent="0.3">
      <c r="A5503" t="str">
        <f>Buildings!A5499</f>
        <v>2020_125</v>
      </c>
      <c r="B5503" s="4">
        <f>Buildings!B5499</f>
        <v>2020</v>
      </c>
      <c r="C5503" s="5">
        <f>Buildings!C5499</f>
        <v>477.91106933541602</v>
      </c>
      <c r="D5503" s="15">
        <f>Buildings!D5499</f>
        <v>5.4185697115384599</v>
      </c>
      <c r="E5503" s="4">
        <f t="shared" si="170"/>
        <v>1</v>
      </c>
      <c r="F5503" s="5">
        <f t="shared" si="171"/>
        <v>477.91106933541602</v>
      </c>
    </row>
    <row r="5504" spans="1:6" x14ac:dyDescent="0.3">
      <c r="A5504" t="str">
        <f>Buildings!A5500</f>
        <v>2020_126</v>
      </c>
      <c r="B5504" s="4">
        <f>Buildings!B5500</f>
        <v>2020</v>
      </c>
      <c r="C5504" s="5">
        <f>Buildings!C5500</f>
        <v>55.1005346942693</v>
      </c>
      <c r="D5504" s="15">
        <f>Buildings!D5500</f>
        <v>3.3515625</v>
      </c>
      <c r="E5504" s="4">
        <f t="shared" si="170"/>
        <v>1</v>
      </c>
      <c r="F5504" s="5">
        <f t="shared" si="171"/>
        <v>55.1005346942693</v>
      </c>
    </row>
    <row r="5505" spans="1:6" x14ac:dyDescent="0.3">
      <c r="A5505" t="str">
        <f>Buildings!A5501</f>
        <v>2020_127</v>
      </c>
      <c r="B5505" s="4">
        <f>Buildings!B5501</f>
        <v>2020</v>
      </c>
      <c r="C5505" s="5">
        <f>Buildings!C5501</f>
        <v>36.857897829264402</v>
      </c>
      <c r="D5505" s="15">
        <f>Buildings!D5501</f>
        <v>2.328125</v>
      </c>
      <c r="E5505" s="4">
        <f t="shared" si="170"/>
        <v>1</v>
      </c>
      <c r="F5505" s="5">
        <f t="shared" si="171"/>
        <v>36.857897829264402</v>
      </c>
    </row>
    <row r="5506" spans="1:6" x14ac:dyDescent="0.3">
      <c r="A5506" t="str">
        <f>Buildings!A5502</f>
        <v>2020_128</v>
      </c>
      <c r="B5506" s="4">
        <f>Buildings!B5502</f>
        <v>2020</v>
      </c>
      <c r="C5506" s="5">
        <f>Buildings!C5502</f>
        <v>73.604445353150396</v>
      </c>
      <c r="D5506" s="15">
        <f>Buildings!D5502</f>
        <v>3.17578125</v>
      </c>
      <c r="E5506" s="4">
        <f t="shared" si="170"/>
        <v>1</v>
      </c>
      <c r="F5506" s="5">
        <f t="shared" si="171"/>
        <v>73.604445353150396</v>
      </c>
    </row>
    <row r="5507" spans="1:6" x14ac:dyDescent="0.3">
      <c r="A5507" t="str">
        <f>Buildings!A5503</f>
        <v>2020_129</v>
      </c>
      <c r="B5507" s="4">
        <f>Buildings!B5503</f>
        <v>2020</v>
      </c>
      <c r="C5507" s="5">
        <f>Buildings!C5503</f>
        <v>569.78318123985196</v>
      </c>
      <c r="D5507" s="15">
        <f>Buildings!D5503</f>
        <v>6.4934475806451601</v>
      </c>
      <c r="E5507" s="4">
        <f t="shared" si="170"/>
        <v>2</v>
      </c>
      <c r="F5507" s="5">
        <f t="shared" si="171"/>
        <v>1139.5663624797039</v>
      </c>
    </row>
    <row r="5508" spans="1:6" x14ac:dyDescent="0.3">
      <c r="A5508" t="str">
        <f>Buildings!A5504</f>
        <v>2020_130</v>
      </c>
      <c r="B5508" s="4">
        <f>Buildings!B5504</f>
        <v>2020</v>
      </c>
      <c r="C5508" s="5">
        <f>Buildings!C5504</f>
        <v>367.44959793984901</v>
      </c>
      <c r="D5508" s="15">
        <f>Buildings!D5504</f>
        <v>3.9964843750000001</v>
      </c>
      <c r="E5508" s="4">
        <f t="shared" si="170"/>
        <v>1</v>
      </c>
      <c r="F5508" s="5">
        <f t="shared" si="171"/>
        <v>367.44959793984901</v>
      </c>
    </row>
    <row r="5509" spans="1:6" x14ac:dyDescent="0.3">
      <c r="A5509" t="str">
        <f>Buildings!A5505</f>
        <v>2020_131</v>
      </c>
      <c r="B5509" s="4">
        <f>Buildings!B5505</f>
        <v>2020</v>
      </c>
      <c r="C5509" s="5">
        <f>Buildings!C5505</f>
        <v>18.404572140425401</v>
      </c>
      <c r="D5509" s="15">
        <f>Buildings!D5505</f>
        <v>2.0625</v>
      </c>
      <c r="E5509" s="4">
        <f t="shared" si="170"/>
        <v>1</v>
      </c>
      <c r="F5509" s="5">
        <f t="shared" si="171"/>
        <v>18.404572140425401</v>
      </c>
    </row>
    <row r="5510" spans="1:6" x14ac:dyDescent="0.3">
      <c r="A5510" t="str">
        <f>Buildings!A5506</f>
        <v>2020_132</v>
      </c>
      <c r="B5510" s="4">
        <f>Buildings!B5506</f>
        <v>2020</v>
      </c>
      <c r="C5510" s="5">
        <f>Buildings!C5506</f>
        <v>110.354820374399</v>
      </c>
      <c r="D5510" s="15">
        <f>Buildings!D5506</f>
        <v>2.7200520833333299</v>
      </c>
      <c r="E5510" s="4">
        <f t="shared" si="170"/>
        <v>1</v>
      </c>
      <c r="F5510" s="5">
        <f t="shared" si="171"/>
        <v>110.354820374399</v>
      </c>
    </row>
    <row r="5511" spans="1:6" x14ac:dyDescent="0.3">
      <c r="A5511" t="str">
        <f>Buildings!A5507</f>
        <v>2020_133</v>
      </c>
      <c r="B5511" s="4">
        <f>Buildings!B5507</f>
        <v>2020</v>
      </c>
      <c r="C5511" s="5">
        <f>Buildings!C5507</f>
        <v>146.98686955310399</v>
      </c>
      <c r="D5511" s="15">
        <f>Buildings!D5507</f>
        <v>4.0703125</v>
      </c>
      <c r="E5511" s="4">
        <f t="shared" ref="E5511:E5574" si="172">MAX(1,FLOOR(D5511/$B$3,1))</f>
        <v>1</v>
      </c>
      <c r="F5511" s="5">
        <f t="shared" ref="F5511:F5574" si="173">C5511*E5511</f>
        <v>146.98686955310399</v>
      </c>
    </row>
    <row r="5512" spans="1:6" x14ac:dyDescent="0.3">
      <c r="A5512" t="str">
        <f>Buildings!A5508</f>
        <v>2020_134</v>
      </c>
      <c r="B5512" s="4">
        <f>Buildings!B5508</f>
        <v>2020</v>
      </c>
      <c r="C5512" s="5">
        <f>Buildings!C5508</f>
        <v>569.73265939019802</v>
      </c>
      <c r="D5512" s="15">
        <f>Buildings!D5508</f>
        <v>7.1486895161290303</v>
      </c>
      <c r="E5512" s="4">
        <f t="shared" si="172"/>
        <v>2</v>
      </c>
      <c r="F5512" s="5">
        <f t="shared" si="173"/>
        <v>1139.465318780396</v>
      </c>
    </row>
    <row r="5513" spans="1:6" x14ac:dyDescent="0.3">
      <c r="A5513" t="str">
        <f>Buildings!A5509</f>
        <v>2020_135</v>
      </c>
      <c r="B5513" s="4">
        <f>Buildings!B5509</f>
        <v>2020</v>
      </c>
      <c r="C5513" s="5">
        <f>Buildings!C5509</f>
        <v>864.14699417352699</v>
      </c>
      <c r="D5513" s="15">
        <f>Buildings!D5509</f>
        <v>6.8899601063829801</v>
      </c>
      <c r="E5513" s="4">
        <f t="shared" si="172"/>
        <v>2</v>
      </c>
      <c r="F5513" s="5">
        <f t="shared" si="173"/>
        <v>1728.293988347054</v>
      </c>
    </row>
    <row r="5514" spans="1:6" x14ac:dyDescent="0.3">
      <c r="A5514" t="str">
        <f>Buildings!A5510</f>
        <v>2020_136</v>
      </c>
      <c r="B5514" s="4">
        <f>Buildings!B5510</f>
        <v>2020</v>
      </c>
      <c r="C5514" s="5">
        <f>Buildings!C5510</f>
        <v>294.216762162745</v>
      </c>
      <c r="D5514" s="15">
        <f>Buildings!D5510</f>
        <v>4.99365234375</v>
      </c>
      <c r="E5514" s="4">
        <f t="shared" si="172"/>
        <v>1</v>
      </c>
      <c r="F5514" s="5">
        <f t="shared" si="173"/>
        <v>294.216762162745</v>
      </c>
    </row>
    <row r="5515" spans="1:6" x14ac:dyDescent="0.3">
      <c r="A5515" t="str">
        <f>Buildings!A5511</f>
        <v>2020_137</v>
      </c>
      <c r="B5515" s="4">
        <f>Buildings!B5511</f>
        <v>2020</v>
      </c>
      <c r="C5515" s="5">
        <f>Buildings!C5511</f>
        <v>73.502928927540793</v>
      </c>
      <c r="D5515" s="15">
        <f>Buildings!D5511</f>
        <v>4.041015625</v>
      </c>
      <c r="E5515" s="4">
        <f t="shared" si="172"/>
        <v>1</v>
      </c>
      <c r="F5515" s="5">
        <f t="shared" si="173"/>
        <v>73.502928927540793</v>
      </c>
    </row>
    <row r="5516" spans="1:6" x14ac:dyDescent="0.3">
      <c r="A5516" t="str">
        <f>Buildings!A5512</f>
        <v>2020_138</v>
      </c>
      <c r="B5516" s="4">
        <f>Buildings!B5512</f>
        <v>2020</v>
      </c>
      <c r="C5516" s="5">
        <f>Buildings!C5512</f>
        <v>220.607752088457</v>
      </c>
      <c r="D5516" s="15">
        <f>Buildings!D5512</f>
        <v>7.55859375</v>
      </c>
      <c r="E5516" s="4">
        <f t="shared" si="172"/>
        <v>2</v>
      </c>
      <c r="F5516" s="5">
        <f t="shared" si="173"/>
        <v>441.21550417691401</v>
      </c>
    </row>
    <row r="5517" spans="1:6" x14ac:dyDescent="0.3">
      <c r="A5517" t="str">
        <f>Buildings!A5513</f>
        <v>2020_139</v>
      </c>
      <c r="B5517" s="4">
        <f>Buildings!B5513</f>
        <v>2020</v>
      </c>
      <c r="C5517" s="5">
        <f>Buildings!C5513</f>
        <v>55.267174286767798</v>
      </c>
      <c r="D5517" s="15">
        <f>Buildings!D5513</f>
        <v>3.2057291666666701</v>
      </c>
      <c r="E5517" s="4">
        <f t="shared" si="172"/>
        <v>1</v>
      </c>
      <c r="F5517" s="5">
        <f t="shared" si="173"/>
        <v>55.267174286767798</v>
      </c>
    </row>
    <row r="5518" spans="1:6" x14ac:dyDescent="0.3">
      <c r="A5518" t="str">
        <f>Buildings!A5514</f>
        <v>2020_140</v>
      </c>
      <c r="B5518" s="4">
        <f>Buildings!B5514</f>
        <v>2020</v>
      </c>
      <c r="C5518" s="5">
        <f>Buildings!C5514</f>
        <v>1011.3703324981</v>
      </c>
      <c r="D5518" s="15">
        <f>Buildings!D5514</f>
        <v>8.0282670454545393</v>
      </c>
      <c r="E5518" s="4">
        <f t="shared" si="172"/>
        <v>2</v>
      </c>
      <c r="F5518" s="5">
        <f t="shared" si="173"/>
        <v>2022.7406649961999</v>
      </c>
    </row>
    <row r="5519" spans="1:6" x14ac:dyDescent="0.3">
      <c r="A5519" t="str">
        <f>Buildings!A5515</f>
        <v>2020_141</v>
      </c>
      <c r="B5519" s="4">
        <f>Buildings!B5515</f>
        <v>2020</v>
      </c>
      <c r="C5519" s="5">
        <f>Buildings!C5515</f>
        <v>55.216041918843999</v>
      </c>
      <c r="D5519" s="15">
        <f>Buildings!D5515</f>
        <v>3.1328125</v>
      </c>
      <c r="E5519" s="4">
        <f t="shared" si="172"/>
        <v>1</v>
      </c>
      <c r="F5519" s="5">
        <f t="shared" si="173"/>
        <v>55.216041918843999</v>
      </c>
    </row>
    <row r="5520" spans="1:6" x14ac:dyDescent="0.3">
      <c r="A5520" t="str">
        <f>Buildings!A5516</f>
        <v>2020_142</v>
      </c>
      <c r="B5520" s="4">
        <f>Buildings!B5516</f>
        <v>2020</v>
      </c>
      <c r="C5520" s="5">
        <f>Buildings!C5516</f>
        <v>110.27827787213</v>
      </c>
      <c r="D5520" s="15">
        <f>Buildings!D5516</f>
        <v>4.3359375</v>
      </c>
      <c r="E5520" s="4">
        <f t="shared" si="172"/>
        <v>1</v>
      </c>
      <c r="F5520" s="5">
        <f t="shared" si="173"/>
        <v>110.27827787213</v>
      </c>
    </row>
    <row r="5521" spans="1:6" x14ac:dyDescent="0.3">
      <c r="A5521" t="str">
        <f>Buildings!A5517</f>
        <v>2020_143</v>
      </c>
      <c r="B5521" s="4">
        <f>Buildings!B5517</f>
        <v>2020</v>
      </c>
      <c r="C5521" s="5">
        <f>Buildings!C5517</f>
        <v>18.354171825572799</v>
      </c>
      <c r="D5521" s="15">
        <f>Buildings!D5517</f>
        <v>2.484375</v>
      </c>
      <c r="E5521" s="4">
        <f t="shared" si="172"/>
        <v>1</v>
      </c>
      <c r="F5521" s="5">
        <f t="shared" si="173"/>
        <v>18.354171825572799</v>
      </c>
    </row>
    <row r="5522" spans="1:6" x14ac:dyDescent="0.3">
      <c r="A5522" t="str">
        <f>Buildings!A5518</f>
        <v>2020_144</v>
      </c>
      <c r="B5522" s="4">
        <f>Buildings!B5518</f>
        <v>2020</v>
      </c>
      <c r="C5522" s="5">
        <f>Buildings!C5518</f>
        <v>478.08122630976101</v>
      </c>
      <c r="D5522" s="15">
        <f>Buildings!D5518</f>
        <v>6.7109375</v>
      </c>
      <c r="E5522" s="4">
        <f t="shared" si="172"/>
        <v>2</v>
      </c>
      <c r="F5522" s="5">
        <f t="shared" si="173"/>
        <v>956.16245261952201</v>
      </c>
    </row>
    <row r="5523" spans="1:6" x14ac:dyDescent="0.3">
      <c r="A5523" t="str">
        <f>Buildings!A5519</f>
        <v>2020_145</v>
      </c>
      <c r="B5523" s="4">
        <f>Buildings!B5519</f>
        <v>2020</v>
      </c>
      <c r="C5523" s="5">
        <f>Buildings!C5519</f>
        <v>717.08868166432001</v>
      </c>
      <c r="D5523" s="15">
        <f>Buildings!D5519</f>
        <v>6.9697516025641004</v>
      </c>
      <c r="E5523" s="4">
        <f t="shared" si="172"/>
        <v>2</v>
      </c>
      <c r="F5523" s="5">
        <f t="shared" si="173"/>
        <v>1434.17736332864</v>
      </c>
    </row>
    <row r="5524" spans="1:6" x14ac:dyDescent="0.3">
      <c r="A5524" t="str">
        <f>Buildings!A5520</f>
        <v>2020_146</v>
      </c>
      <c r="B5524" s="4">
        <f>Buildings!B5520</f>
        <v>2020</v>
      </c>
      <c r="C5524" s="5">
        <f>Buildings!C5520</f>
        <v>477.91408892907202</v>
      </c>
      <c r="D5524" s="15">
        <f>Buildings!D5520</f>
        <v>6.8004807692307701</v>
      </c>
      <c r="E5524" s="4">
        <f t="shared" si="172"/>
        <v>2</v>
      </c>
      <c r="F5524" s="5">
        <f t="shared" si="173"/>
        <v>955.82817785814404</v>
      </c>
    </row>
    <row r="5525" spans="1:6" x14ac:dyDescent="0.3">
      <c r="A5525" t="str">
        <f>Buildings!A5521</f>
        <v>2020_147</v>
      </c>
      <c r="B5525" s="4">
        <f>Buildings!B5521</f>
        <v>2020</v>
      </c>
      <c r="C5525" s="5">
        <f>Buildings!C5521</f>
        <v>73.511721134185805</v>
      </c>
      <c r="D5525" s="15">
        <f>Buildings!D5521</f>
        <v>4.38671875</v>
      </c>
      <c r="E5525" s="4">
        <f t="shared" si="172"/>
        <v>1</v>
      </c>
      <c r="F5525" s="5">
        <f t="shared" si="173"/>
        <v>73.511721134185805</v>
      </c>
    </row>
    <row r="5526" spans="1:6" x14ac:dyDescent="0.3">
      <c r="A5526" t="str">
        <f>Buildings!A5522</f>
        <v>2020_148</v>
      </c>
      <c r="B5526" s="4">
        <f>Buildings!B5522</f>
        <v>2020</v>
      </c>
      <c r="C5526" s="5">
        <f>Buildings!C5522</f>
        <v>18.403487422503499</v>
      </c>
      <c r="D5526" s="15">
        <f>Buildings!D5522</f>
        <v>2.4765625</v>
      </c>
      <c r="E5526" s="4">
        <f t="shared" si="172"/>
        <v>1</v>
      </c>
      <c r="F5526" s="5">
        <f t="shared" si="173"/>
        <v>18.403487422503499</v>
      </c>
    </row>
    <row r="5527" spans="1:6" x14ac:dyDescent="0.3">
      <c r="A5527" t="str">
        <f>Buildings!A5523</f>
        <v>2020_149</v>
      </c>
      <c r="B5527" s="4">
        <f>Buildings!B5523</f>
        <v>2020</v>
      </c>
      <c r="C5527" s="5">
        <f>Buildings!C5523</f>
        <v>680.24931149929796</v>
      </c>
      <c r="D5527" s="15">
        <f>Buildings!D5523</f>
        <v>5.2616131756756799</v>
      </c>
      <c r="E5527" s="4">
        <f t="shared" si="172"/>
        <v>1</v>
      </c>
      <c r="F5527" s="5">
        <f t="shared" si="173"/>
        <v>680.24931149929796</v>
      </c>
    </row>
    <row r="5528" spans="1:6" x14ac:dyDescent="0.3">
      <c r="A5528" t="str">
        <f>Buildings!A5524</f>
        <v>2020_150</v>
      </c>
      <c r="B5528" s="4">
        <f>Buildings!B5524</f>
        <v>2020</v>
      </c>
      <c r="C5528" s="5">
        <f>Buildings!C5524</f>
        <v>55.1592892371118</v>
      </c>
      <c r="D5528" s="15">
        <f>Buildings!D5524</f>
        <v>3.546875</v>
      </c>
      <c r="E5528" s="4">
        <f t="shared" si="172"/>
        <v>1</v>
      </c>
      <c r="F5528" s="5">
        <f t="shared" si="173"/>
        <v>55.1592892371118</v>
      </c>
    </row>
    <row r="5529" spans="1:6" x14ac:dyDescent="0.3">
      <c r="A5529" t="str">
        <f>Buildings!A5525</f>
        <v>2020_151</v>
      </c>
      <c r="B5529" s="4">
        <f>Buildings!B5525</f>
        <v>2020</v>
      </c>
      <c r="C5529" s="5">
        <f>Buildings!C5525</f>
        <v>36.757824679836602</v>
      </c>
      <c r="D5529" s="15">
        <f>Buildings!D5525</f>
        <v>1.83203125</v>
      </c>
      <c r="E5529" s="4">
        <f t="shared" si="172"/>
        <v>1</v>
      </c>
      <c r="F5529" s="5">
        <f t="shared" si="173"/>
        <v>36.757824679836602</v>
      </c>
    </row>
    <row r="5530" spans="1:6" x14ac:dyDescent="0.3">
      <c r="A5530" t="str">
        <f>Buildings!A5526</f>
        <v>2020_152</v>
      </c>
      <c r="B5530" s="4">
        <f>Buildings!B5526</f>
        <v>2020</v>
      </c>
      <c r="C5530" s="5">
        <f>Buildings!C5526</f>
        <v>477.79567341133998</v>
      </c>
      <c r="D5530" s="15">
        <f>Buildings!D5526</f>
        <v>6.0727163461538503</v>
      </c>
      <c r="E5530" s="4">
        <f t="shared" si="172"/>
        <v>2</v>
      </c>
      <c r="F5530" s="5">
        <f t="shared" si="173"/>
        <v>955.59134682267995</v>
      </c>
    </row>
    <row r="5531" spans="1:6" x14ac:dyDescent="0.3">
      <c r="A5531" t="str">
        <f>Buildings!A5527</f>
        <v>2020_153</v>
      </c>
      <c r="B5531" s="4">
        <f>Buildings!B5527</f>
        <v>2020</v>
      </c>
      <c r="C5531" s="5">
        <f>Buildings!C5527</f>
        <v>588.29895814694498</v>
      </c>
      <c r="D5531" s="15">
        <f>Buildings!D5527</f>
        <v>10.498291015625</v>
      </c>
      <c r="E5531" s="4">
        <f t="shared" si="172"/>
        <v>3</v>
      </c>
      <c r="F5531" s="5">
        <f t="shared" si="173"/>
        <v>1764.8968744408348</v>
      </c>
    </row>
    <row r="5532" spans="1:6" x14ac:dyDescent="0.3">
      <c r="A5532" t="str">
        <f>Buildings!A5528</f>
        <v>2020_154</v>
      </c>
      <c r="B5532" s="4">
        <f>Buildings!B5528</f>
        <v>2020</v>
      </c>
      <c r="C5532" s="5">
        <f>Buildings!C5528</f>
        <v>18.456493785604799</v>
      </c>
      <c r="D5532" s="15">
        <f>Buildings!D5528</f>
        <v>2.0625</v>
      </c>
      <c r="E5532" s="4">
        <f t="shared" si="172"/>
        <v>1</v>
      </c>
      <c r="F5532" s="5">
        <f t="shared" si="173"/>
        <v>18.456493785604799</v>
      </c>
    </row>
    <row r="5533" spans="1:6" x14ac:dyDescent="0.3">
      <c r="A5533" t="str">
        <f>Buildings!A5529</f>
        <v>2020_155</v>
      </c>
      <c r="B5533" s="4">
        <f>Buildings!B5529</f>
        <v>2020</v>
      </c>
      <c r="C5533" s="5">
        <f>Buildings!C5529</f>
        <v>18.404363010078701</v>
      </c>
      <c r="D5533" s="15">
        <f>Buildings!D5529</f>
        <v>5.15625</v>
      </c>
      <c r="E5533" s="4">
        <f t="shared" si="172"/>
        <v>1</v>
      </c>
      <c r="F5533" s="5">
        <f t="shared" si="173"/>
        <v>18.404363010078701</v>
      </c>
    </row>
    <row r="5534" spans="1:6" x14ac:dyDescent="0.3">
      <c r="A5534" t="str">
        <f>Buildings!A5530</f>
        <v>2020_156</v>
      </c>
      <c r="B5534" s="4">
        <f>Buildings!B5530</f>
        <v>2020</v>
      </c>
      <c r="C5534" s="5">
        <f>Buildings!C5530</f>
        <v>533.13865995593403</v>
      </c>
      <c r="D5534" s="15">
        <f>Buildings!D5530</f>
        <v>6.7761314655172402</v>
      </c>
      <c r="E5534" s="4">
        <f t="shared" si="172"/>
        <v>2</v>
      </c>
      <c r="F5534" s="5">
        <f t="shared" si="173"/>
        <v>1066.2773199118681</v>
      </c>
    </row>
    <row r="5535" spans="1:6" x14ac:dyDescent="0.3">
      <c r="A5535" t="str">
        <f>Buildings!A5531</f>
        <v>2020_157</v>
      </c>
      <c r="B5535" s="4">
        <f>Buildings!B5531</f>
        <v>2020</v>
      </c>
      <c r="C5535" s="5">
        <f>Buildings!C5531</f>
        <v>257.44381585810299</v>
      </c>
      <c r="D5535" s="15">
        <f>Buildings!D5531</f>
        <v>3.5050223214285698</v>
      </c>
      <c r="E5535" s="4">
        <f t="shared" si="172"/>
        <v>1</v>
      </c>
      <c r="F5535" s="5">
        <f t="shared" si="173"/>
        <v>257.44381585810299</v>
      </c>
    </row>
    <row r="5536" spans="1:6" x14ac:dyDescent="0.3">
      <c r="A5536" t="str">
        <f>Buildings!A5532</f>
        <v>2020_158</v>
      </c>
      <c r="B5536" s="4">
        <f>Buildings!B5532</f>
        <v>2020</v>
      </c>
      <c r="C5536" s="5">
        <f>Buildings!C5532</f>
        <v>128.56294668093301</v>
      </c>
      <c r="D5536" s="15">
        <f>Buildings!D5532</f>
        <v>5.12165178571429</v>
      </c>
      <c r="E5536" s="4">
        <f t="shared" si="172"/>
        <v>1</v>
      </c>
      <c r="F5536" s="5">
        <f t="shared" si="173"/>
        <v>128.56294668093301</v>
      </c>
    </row>
    <row r="5537" spans="1:6" x14ac:dyDescent="0.3">
      <c r="A5537" t="str">
        <f>Buildings!A5533</f>
        <v>2020_159</v>
      </c>
      <c r="B5537" s="4">
        <f>Buildings!B5533</f>
        <v>2020</v>
      </c>
      <c r="C5537" s="5">
        <f>Buildings!C5533</f>
        <v>514.54674022644804</v>
      </c>
      <c r="D5537" s="15">
        <f>Buildings!D5533</f>
        <v>7.2257254464285703</v>
      </c>
      <c r="E5537" s="4">
        <f t="shared" si="172"/>
        <v>2</v>
      </c>
      <c r="F5537" s="5">
        <f t="shared" si="173"/>
        <v>1029.0934804528961</v>
      </c>
    </row>
    <row r="5538" spans="1:6" x14ac:dyDescent="0.3">
      <c r="A5538" t="str">
        <f>Buildings!A5534</f>
        <v>2020_160</v>
      </c>
      <c r="B5538" s="4">
        <f>Buildings!B5534</f>
        <v>2020</v>
      </c>
      <c r="C5538" s="5">
        <f>Buildings!C5534</f>
        <v>331.05690904706699</v>
      </c>
      <c r="D5538" s="15">
        <f>Buildings!D5534</f>
        <v>4.7955729166666696</v>
      </c>
      <c r="E5538" s="4">
        <f t="shared" si="172"/>
        <v>1</v>
      </c>
      <c r="F5538" s="5">
        <f t="shared" si="173"/>
        <v>331.05690904706699</v>
      </c>
    </row>
    <row r="5539" spans="1:6" x14ac:dyDescent="0.3">
      <c r="A5539" t="str">
        <f>Buildings!A5535</f>
        <v>2020_161</v>
      </c>
      <c r="B5539" s="4">
        <f>Buildings!B5535</f>
        <v>2020</v>
      </c>
      <c r="C5539" s="5">
        <f>Buildings!C5535</f>
        <v>202.00412416830699</v>
      </c>
      <c r="D5539" s="15">
        <f>Buildings!D5535</f>
        <v>5.5035511363636402</v>
      </c>
      <c r="E5539" s="4">
        <f t="shared" si="172"/>
        <v>1</v>
      </c>
      <c r="F5539" s="5">
        <f t="shared" si="173"/>
        <v>202.00412416830699</v>
      </c>
    </row>
    <row r="5540" spans="1:6" x14ac:dyDescent="0.3">
      <c r="A5540" t="str">
        <f>Buildings!A5536</f>
        <v>2020_162</v>
      </c>
      <c r="B5540" s="4">
        <f>Buildings!B5536</f>
        <v>2020</v>
      </c>
      <c r="C5540" s="5">
        <f>Buildings!C5536</f>
        <v>643.51667001657199</v>
      </c>
      <c r="D5540" s="15">
        <f>Buildings!D5536</f>
        <v>5.9816964285714302</v>
      </c>
      <c r="E5540" s="4">
        <f t="shared" si="172"/>
        <v>1</v>
      </c>
      <c r="F5540" s="5">
        <f t="shared" si="173"/>
        <v>643.51667001657199</v>
      </c>
    </row>
    <row r="5541" spans="1:6" x14ac:dyDescent="0.3">
      <c r="A5541" t="str">
        <f>Buildings!A5537</f>
        <v>2020_163</v>
      </c>
      <c r="B5541" s="4">
        <f>Buildings!B5537</f>
        <v>2020</v>
      </c>
      <c r="C5541" s="5">
        <f>Buildings!C5537</f>
        <v>367.71283167228103</v>
      </c>
      <c r="D5541" s="15">
        <f>Buildings!D5537</f>
        <v>6.3371093749999998</v>
      </c>
      <c r="E5541" s="4">
        <f t="shared" si="172"/>
        <v>2</v>
      </c>
      <c r="F5541" s="5">
        <f t="shared" si="173"/>
        <v>735.42566334456205</v>
      </c>
    </row>
    <row r="5542" spans="1:6" x14ac:dyDescent="0.3">
      <c r="A5542" t="str">
        <f>Buildings!A5538</f>
        <v>2020_164</v>
      </c>
      <c r="B5542" s="4">
        <f>Buildings!B5538</f>
        <v>2020</v>
      </c>
      <c r="C5542" s="5">
        <f>Buildings!C5538</f>
        <v>165.53571324050401</v>
      </c>
      <c r="D5542" s="15">
        <f>Buildings!D5538</f>
        <v>3.1675347222222201</v>
      </c>
      <c r="E5542" s="4">
        <f t="shared" si="172"/>
        <v>1</v>
      </c>
      <c r="F5542" s="5">
        <f t="shared" si="173"/>
        <v>165.53571324050401</v>
      </c>
    </row>
    <row r="5543" spans="1:6" x14ac:dyDescent="0.3">
      <c r="A5543" t="str">
        <f>Buildings!A5539</f>
        <v>2020_165</v>
      </c>
      <c r="B5543" s="4">
        <f>Buildings!B5539</f>
        <v>2020</v>
      </c>
      <c r="C5543" s="5">
        <f>Buildings!C5539</f>
        <v>165.54362294450399</v>
      </c>
      <c r="D5543" s="15">
        <f>Buildings!D5539</f>
        <v>7.5894097222222197</v>
      </c>
      <c r="E5543" s="4">
        <f t="shared" si="172"/>
        <v>2</v>
      </c>
      <c r="F5543" s="5">
        <f t="shared" si="173"/>
        <v>331.08724588900799</v>
      </c>
    </row>
    <row r="5544" spans="1:6" x14ac:dyDescent="0.3">
      <c r="A5544" t="str">
        <f>Buildings!A5540</f>
        <v>2020_166</v>
      </c>
      <c r="B5544" s="4">
        <f>Buildings!B5540</f>
        <v>2020</v>
      </c>
      <c r="C5544" s="5">
        <f>Buildings!C5540</f>
        <v>73.604047063738093</v>
      </c>
      <c r="D5544" s="15">
        <f>Buildings!D5540</f>
        <v>3.48828125</v>
      </c>
      <c r="E5544" s="4">
        <f t="shared" si="172"/>
        <v>1</v>
      </c>
      <c r="F5544" s="5">
        <f t="shared" si="173"/>
        <v>73.604047063738093</v>
      </c>
    </row>
    <row r="5545" spans="1:6" x14ac:dyDescent="0.3">
      <c r="A5545" t="str">
        <f>Buildings!A5541</f>
        <v>2020_167</v>
      </c>
      <c r="B5545" s="4">
        <f>Buildings!B5541</f>
        <v>2020</v>
      </c>
      <c r="C5545" s="5">
        <f>Buildings!C5541</f>
        <v>91.967124744318397</v>
      </c>
      <c r="D5545" s="15">
        <f>Buildings!D5541</f>
        <v>2.1343749999999999</v>
      </c>
      <c r="E5545" s="4">
        <f t="shared" si="172"/>
        <v>1</v>
      </c>
      <c r="F5545" s="5">
        <f t="shared" si="173"/>
        <v>91.967124744318397</v>
      </c>
    </row>
    <row r="5546" spans="1:6" x14ac:dyDescent="0.3">
      <c r="A5546" t="str">
        <f>Buildings!A5542</f>
        <v>2020_168</v>
      </c>
      <c r="B5546" s="4">
        <f>Buildings!B5542</f>
        <v>2020</v>
      </c>
      <c r="C5546" s="5">
        <f>Buildings!C5542</f>
        <v>367.70911348424897</v>
      </c>
      <c r="D5546" s="15">
        <f>Buildings!D5542</f>
        <v>4.9972656249999998</v>
      </c>
      <c r="E5546" s="4">
        <f t="shared" si="172"/>
        <v>1</v>
      </c>
      <c r="F5546" s="5">
        <f t="shared" si="173"/>
        <v>367.70911348424897</v>
      </c>
    </row>
    <row r="5547" spans="1:6" x14ac:dyDescent="0.3">
      <c r="A5547" t="str">
        <f>Buildings!A5543</f>
        <v>2020_169</v>
      </c>
      <c r="B5547" s="4">
        <f>Buildings!B5543</f>
        <v>2020</v>
      </c>
      <c r="C5547" s="5">
        <f>Buildings!C5543</f>
        <v>220.53544278070299</v>
      </c>
      <c r="D5547" s="15">
        <f>Buildings!D5543</f>
        <v>3.4694010416666701</v>
      </c>
      <c r="E5547" s="4">
        <f t="shared" si="172"/>
        <v>1</v>
      </c>
      <c r="F5547" s="5">
        <f t="shared" si="173"/>
        <v>220.53544278070299</v>
      </c>
    </row>
    <row r="5548" spans="1:6" x14ac:dyDescent="0.3">
      <c r="A5548" t="str">
        <f>Buildings!A5544</f>
        <v>2020_170</v>
      </c>
      <c r="B5548" s="4">
        <f>Buildings!B5544</f>
        <v>2020</v>
      </c>
      <c r="C5548" s="5">
        <f>Buildings!C5544</f>
        <v>606.70750611461699</v>
      </c>
      <c r="D5548" s="15">
        <f>Buildings!D5544</f>
        <v>6.1077178030303001</v>
      </c>
      <c r="E5548" s="4">
        <f t="shared" si="172"/>
        <v>2</v>
      </c>
      <c r="F5548" s="5">
        <f t="shared" si="173"/>
        <v>1213.415012229234</v>
      </c>
    </row>
    <row r="5549" spans="1:6" x14ac:dyDescent="0.3">
      <c r="A5549" t="str">
        <f>Buildings!A5545</f>
        <v>2020_171</v>
      </c>
      <c r="B5549" s="4">
        <f>Buildings!B5545</f>
        <v>2020</v>
      </c>
      <c r="C5549" s="5">
        <f>Buildings!C5545</f>
        <v>36.853077787905903</v>
      </c>
      <c r="D5549" s="15">
        <f>Buildings!D5545</f>
        <v>3.921875</v>
      </c>
      <c r="E5549" s="4">
        <f t="shared" si="172"/>
        <v>1</v>
      </c>
      <c r="F5549" s="5">
        <f t="shared" si="173"/>
        <v>36.853077787905903</v>
      </c>
    </row>
    <row r="5550" spans="1:6" x14ac:dyDescent="0.3">
      <c r="A5550" t="str">
        <f>Buildings!A5546</f>
        <v>2020_172</v>
      </c>
      <c r="B5550" s="4">
        <f>Buildings!B5546</f>
        <v>2020</v>
      </c>
      <c r="C5550" s="5">
        <f>Buildings!C5546</f>
        <v>477.86899559479201</v>
      </c>
      <c r="D5550" s="15">
        <f>Buildings!D5546</f>
        <v>6.9158653846153904</v>
      </c>
      <c r="E5550" s="4">
        <f t="shared" si="172"/>
        <v>2</v>
      </c>
      <c r="F5550" s="5">
        <f t="shared" si="173"/>
        <v>955.73799118958402</v>
      </c>
    </row>
    <row r="5551" spans="1:6" x14ac:dyDescent="0.3">
      <c r="A5551" t="str">
        <f>Buildings!A5547</f>
        <v>2020_173</v>
      </c>
      <c r="B5551" s="4">
        <f>Buildings!B5547</f>
        <v>2020</v>
      </c>
      <c r="C5551" s="5">
        <f>Buildings!C5547</f>
        <v>91.863272476941304</v>
      </c>
      <c r="D5551" s="15">
        <f>Buildings!D5547</f>
        <v>4.3515625</v>
      </c>
      <c r="E5551" s="4">
        <f t="shared" si="172"/>
        <v>1</v>
      </c>
      <c r="F5551" s="5">
        <f t="shared" si="173"/>
        <v>91.863272476941304</v>
      </c>
    </row>
    <row r="5552" spans="1:6" x14ac:dyDescent="0.3">
      <c r="A5552" t="str">
        <f>Buildings!A5548</f>
        <v>2020_174</v>
      </c>
      <c r="B5552" s="4">
        <f>Buildings!B5548</f>
        <v>2020</v>
      </c>
      <c r="C5552" s="5">
        <f>Buildings!C5548</f>
        <v>864.11916055157803</v>
      </c>
      <c r="D5552" s="15">
        <f>Buildings!D5548</f>
        <v>5.3502327127659601</v>
      </c>
      <c r="E5552" s="4">
        <f t="shared" si="172"/>
        <v>1</v>
      </c>
      <c r="F5552" s="5">
        <f t="shared" si="173"/>
        <v>864.11916055157803</v>
      </c>
    </row>
    <row r="5553" spans="1:6" x14ac:dyDescent="0.3">
      <c r="A5553" t="str">
        <f>Buildings!A5549</f>
        <v>2020_175</v>
      </c>
      <c r="B5553" s="4">
        <f>Buildings!B5549</f>
        <v>2020</v>
      </c>
      <c r="C5553" s="5">
        <f>Buildings!C5549</f>
        <v>18.400985970161901</v>
      </c>
      <c r="D5553" s="15">
        <f>Buildings!D5549</f>
        <v>1.90625</v>
      </c>
      <c r="E5553" s="4">
        <f t="shared" si="172"/>
        <v>1</v>
      </c>
      <c r="F5553" s="5">
        <f t="shared" si="173"/>
        <v>18.400985970161901</v>
      </c>
    </row>
    <row r="5554" spans="1:6" x14ac:dyDescent="0.3">
      <c r="A5554" t="str">
        <f>Buildings!A5550</f>
        <v>2020_176</v>
      </c>
      <c r="B5554" s="4">
        <f>Buildings!B5550</f>
        <v>2020</v>
      </c>
      <c r="C5554" s="5">
        <f>Buildings!C5550</f>
        <v>36.853496212512297</v>
      </c>
      <c r="D5554" s="15">
        <f>Buildings!D5550</f>
        <v>2.3203125</v>
      </c>
      <c r="E5554" s="4">
        <f t="shared" si="172"/>
        <v>1</v>
      </c>
      <c r="F5554" s="5">
        <f t="shared" si="173"/>
        <v>36.853496212512297</v>
      </c>
    </row>
    <row r="5555" spans="1:6" x14ac:dyDescent="0.3">
      <c r="A5555" t="str">
        <f>Buildings!A5551</f>
        <v>2020_177</v>
      </c>
      <c r="B5555" s="4">
        <f>Buildings!B5551</f>
        <v>2020</v>
      </c>
      <c r="C5555" s="5">
        <f>Buildings!C5551</f>
        <v>36.755540875717998</v>
      </c>
      <c r="D5555" s="15">
        <f>Buildings!D5551</f>
        <v>2.8515625</v>
      </c>
      <c r="E5555" s="4">
        <f t="shared" si="172"/>
        <v>1</v>
      </c>
      <c r="F5555" s="5">
        <f t="shared" si="173"/>
        <v>36.755540875717998</v>
      </c>
    </row>
    <row r="5556" spans="1:6" x14ac:dyDescent="0.3">
      <c r="A5556" t="str">
        <f>Buildings!A5552</f>
        <v>2020_178</v>
      </c>
      <c r="B5556" s="4">
        <f>Buildings!B5552</f>
        <v>2020</v>
      </c>
      <c r="C5556" s="5">
        <f>Buildings!C5552</f>
        <v>367.55643852986202</v>
      </c>
      <c r="D5556" s="15">
        <f>Buildings!D5552</f>
        <v>5.78515625</v>
      </c>
      <c r="E5556" s="4">
        <f t="shared" si="172"/>
        <v>1</v>
      </c>
      <c r="F5556" s="5">
        <f t="shared" si="173"/>
        <v>367.55643852986202</v>
      </c>
    </row>
    <row r="5557" spans="1:6" x14ac:dyDescent="0.3">
      <c r="A5557" t="str">
        <f>Buildings!A5553</f>
        <v>2020_179</v>
      </c>
      <c r="B5557" s="4">
        <f>Buildings!B5553</f>
        <v>2020</v>
      </c>
      <c r="C5557" s="5">
        <f>Buildings!C5553</f>
        <v>422.70286394655699</v>
      </c>
      <c r="D5557" s="15">
        <f>Buildings!D5553</f>
        <v>5.4011548913043503</v>
      </c>
      <c r="E5557" s="4">
        <f t="shared" si="172"/>
        <v>1</v>
      </c>
      <c r="F5557" s="5">
        <f t="shared" si="173"/>
        <v>422.70286394655699</v>
      </c>
    </row>
    <row r="5558" spans="1:6" x14ac:dyDescent="0.3">
      <c r="A5558" t="str">
        <f>Buildings!A5554</f>
        <v>2020_180</v>
      </c>
      <c r="B5558" s="4">
        <f>Buildings!B5554</f>
        <v>2020</v>
      </c>
      <c r="C5558" s="5">
        <f>Buildings!C5554</f>
        <v>441.35575101152102</v>
      </c>
      <c r="D5558" s="15">
        <f>Buildings!D5554</f>
        <v>5.2405598958333304</v>
      </c>
      <c r="E5558" s="4">
        <f t="shared" si="172"/>
        <v>1</v>
      </c>
      <c r="F5558" s="5">
        <f t="shared" si="173"/>
        <v>441.35575101152102</v>
      </c>
    </row>
    <row r="5559" spans="1:6" x14ac:dyDescent="0.3">
      <c r="A5559" t="str">
        <f>Buildings!A5555</f>
        <v>2020_181</v>
      </c>
      <c r="B5559" s="4">
        <f>Buildings!B5555</f>
        <v>2020</v>
      </c>
      <c r="C5559" s="5">
        <f>Buildings!C5555</f>
        <v>386.10891187936102</v>
      </c>
      <c r="D5559" s="15">
        <f>Buildings!D5555</f>
        <v>6.4516369047619104</v>
      </c>
      <c r="E5559" s="4">
        <f t="shared" si="172"/>
        <v>2</v>
      </c>
      <c r="F5559" s="5">
        <f t="shared" si="173"/>
        <v>772.21782375872203</v>
      </c>
    </row>
    <row r="5560" spans="1:6" x14ac:dyDescent="0.3">
      <c r="A5560" t="str">
        <f>Buildings!A5556</f>
        <v>2020_182</v>
      </c>
      <c r="B5560" s="4">
        <f>Buildings!B5556</f>
        <v>2020</v>
      </c>
      <c r="C5560" s="5">
        <f>Buildings!C5556</f>
        <v>551.46798195689905</v>
      </c>
      <c r="D5560" s="15">
        <f>Buildings!D5556</f>
        <v>6.3453125000000004</v>
      </c>
      <c r="E5560" s="4">
        <f t="shared" si="172"/>
        <v>2</v>
      </c>
      <c r="F5560" s="5">
        <f t="shared" si="173"/>
        <v>1102.9359639137981</v>
      </c>
    </row>
    <row r="5561" spans="1:6" x14ac:dyDescent="0.3">
      <c r="A5561" t="str">
        <f>Buildings!A5557</f>
        <v>2020_183</v>
      </c>
      <c r="B5561" s="4">
        <f>Buildings!B5557</f>
        <v>2020</v>
      </c>
      <c r="C5561" s="5">
        <f>Buildings!C5557</f>
        <v>496.29467664659001</v>
      </c>
      <c r="D5561" s="15">
        <f>Buildings!D5557</f>
        <v>6.31655092592593</v>
      </c>
      <c r="E5561" s="4">
        <f t="shared" si="172"/>
        <v>2</v>
      </c>
      <c r="F5561" s="5">
        <f t="shared" si="173"/>
        <v>992.58935329318001</v>
      </c>
    </row>
    <row r="5562" spans="1:6" x14ac:dyDescent="0.3">
      <c r="A5562" t="str">
        <f>Buildings!A5558</f>
        <v>2020_184</v>
      </c>
      <c r="B5562" s="4">
        <f>Buildings!B5558</f>
        <v>2020</v>
      </c>
      <c r="C5562" s="5">
        <f>Buildings!C5558</f>
        <v>569.96564226877103</v>
      </c>
      <c r="D5562" s="15">
        <f>Buildings!D5558</f>
        <v>5.3228326612903203</v>
      </c>
      <c r="E5562" s="4">
        <f t="shared" si="172"/>
        <v>1</v>
      </c>
      <c r="F5562" s="5">
        <f t="shared" si="173"/>
        <v>569.96564226877103</v>
      </c>
    </row>
    <row r="5563" spans="1:6" x14ac:dyDescent="0.3">
      <c r="A5563" t="str">
        <f>Buildings!A5559</f>
        <v>2020_185</v>
      </c>
      <c r="B5563" s="4">
        <f>Buildings!B5559</f>
        <v>2020</v>
      </c>
      <c r="C5563" s="5">
        <f>Buildings!C5559</f>
        <v>367.70508760679502</v>
      </c>
      <c r="D5563" s="15">
        <f>Buildings!D5559</f>
        <v>6.8585937499999998</v>
      </c>
      <c r="E5563" s="4">
        <f t="shared" si="172"/>
        <v>2</v>
      </c>
      <c r="F5563" s="5">
        <f t="shared" si="173"/>
        <v>735.41017521359004</v>
      </c>
    </row>
    <row r="5564" spans="1:6" x14ac:dyDescent="0.3">
      <c r="A5564" t="str">
        <f>Buildings!A5560</f>
        <v>2020_186</v>
      </c>
      <c r="B5564" s="4">
        <f>Buildings!B5560</f>
        <v>2020</v>
      </c>
      <c r="C5564" s="5">
        <f>Buildings!C5560</f>
        <v>753.65138172358104</v>
      </c>
      <c r="D5564" s="15">
        <f>Buildings!D5560</f>
        <v>6.0674542682926802</v>
      </c>
      <c r="E5564" s="4">
        <f t="shared" si="172"/>
        <v>2</v>
      </c>
      <c r="F5564" s="5">
        <f t="shared" si="173"/>
        <v>1507.3027634471621</v>
      </c>
    </row>
    <row r="5565" spans="1:6" x14ac:dyDescent="0.3">
      <c r="A5565" t="str">
        <f>Buildings!A5561</f>
        <v>2020_187</v>
      </c>
      <c r="B5565" s="4">
        <f>Buildings!B5561</f>
        <v>2020</v>
      </c>
      <c r="C5565" s="5">
        <f>Buildings!C5561</f>
        <v>239.078784431331</v>
      </c>
      <c r="D5565" s="15">
        <f>Buildings!D5561</f>
        <v>4.6159855769230802</v>
      </c>
      <c r="E5565" s="4">
        <f t="shared" si="172"/>
        <v>1</v>
      </c>
      <c r="F5565" s="5">
        <f t="shared" si="173"/>
        <v>239.078784431331</v>
      </c>
    </row>
    <row r="5566" spans="1:6" x14ac:dyDescent="0.3">
      <c r="A5566" t="str">
        <f>Buildings!A5562</f>
        <v>2020_188</v>
      </c>
      <c r="B5566" s="4">
        <f>Buildings!B5562</f>
        <v>2020</v>
      </c>
      <c r="C5566" s="5">
        <f>Buildings!C5562</f>
        <v>551.34101705811895</v>
      </c>
      <c r="D5566" s="15">
        <f>Buildings!D5562</f>
        <v>5.8893229166666696</v>
      </c>
      <c r="E5566" s="4">
        <f t="shared" si="172"/>
        <v>1</v>
      </c>
      <c r="F5566" s="5">
        <f t="shared" si="173"/>
        <v>551.34101705811895</v>
      </c>
    </row>
    <row r="5567" spans="1:6" x14ac:dyDescent="0.3">
      <c r="A5567" t="str">
        <f>Buildings!A5563</f>
        <v>2020_189</v>
      </c>
      <c r="B5567" s="4">
        <f>Buildings!B5563</f>
        <v>2020</v>
      </c>
      <c r="C5567" s="5">
        <f>Buildings!C5563</f>
        <v>18.351526251062801</v>
      </c>
      <c r="D5567" s="15">
        <f>Buildings!D5563</f>
        <v>2.5859375</v>
      </c>
      <c r="E5567" s="4">
        <f t="shared" si="172"/>
        <v>1</v>
      </c>
      <c r="F5567" s="5">
        <f t="shared" si="173"/>
        <v>18.351526251062801</v>
      </c>
    </row>
    <row r="5568" spans="1:6" x14ac:dyDescent="0.3">
      <c r="A5568" t="str">
        <f>Buildings!A5564</f>
        <v>2020_190</v>
      </c>
      <c r="B5568" s="4">
        <f>Buildings!B5564</f>
        <v>2020</v>
      </c>
      <c r="C5568" s="5">
        <f>Buildings!C5564</f>
        <v>533.114176731557</v>
      </c>
      <c r="D5568" s="15">
        <f>Buildings!D5564</f>
        <v>6.9278017241379297</v>
      </c>
      <c r="E5568" s="4">
        <f t="shared" si="172"/>
        <v>2</v>
      </c>
      <c r="F5568" s="5">
        <f t="shared" si="173"/>
        <v>1066.228353463114</v>
      </c>
    </row>
    <row r="5569" spans="1:6" x14ac:dyDescent="0.3">
      <c r="A5569" t="str">
        <f>Buildings!A5565</f>
        <v>2020_191</v>
      </c>
      <c r="B5569" s="4">
        <f>Buildings!B5565</f>
        <v>2020</v>
      </c>
      <c r="C5569" s="5">
        <f>Buildings!C5565</f>
        <v>606.75831221602903</v>
      </c>
      <c r="D5569" s="15">
        <f>Buildings!D5565</f>
        <v>5.7109375</v>
      </c>
      <c r="E5569" s="4">
        <f t="shared" si="172"/>
        <v>1</v>
      </c>
      <c r="F5569" s="5">
        <f t="shared" si="173"/>
        <v>606.75831221602903</v>
      </c>
    </row>
    <row r="5570" spans="1:6" x14ac:dyDescent="0.3">
      <c r="A5570" t="str">
        <f>Buildings!A5566</f>
        <v>2020_192</v>
      </c>
      <c r="B5570" s="4">
        <f>Buildings!B5566</f>
        <v>2020</v>
      </c>
      <c r="C5570" s="5">
        <f>Buildings!C5566</f>
        <v>147.118390724063</v>
      </c>
      <c r="D5570" s="15">
        <f>Buildings!D5566</f>
        <v>5.08984375</v>
      </c>
      <c r="E5570" s="4">
        <f t="shared" si="172"/>
        <v>1</v>
      </c>
      <c r="F5570" s="5">
        <f t="shared" si="173"/>
        <v>147.118390724063</v>
      </c>
    </row>
    <row r="5571" spans="1:6" x14ac:dyDescent="0.3">
      <c r="A5571" t="str">
        <f>Buildings!A5567</f>
        <v>2020_193</v>
      </c>
      <c r="B5571" s="4">
        <f>Buildings!B5567</f>
        <v>2020</v>
      </c>
      <c r="C5571" s="5">
        <f>Buildings!C5567</f>
        <v>18.353526546619801</v>
      </c>
      <c r="D5571" s="15">
        <f>Buildings!D5567</f>
        <v>2.765625</v>
      </c>
      <c r="E5571" s="4">
        <f t="shared" si="172"/>
        <v>1</v>
      </c>
      <c r="F5571" s="5">
        <f t="shared" si="173"/>
        <v>18.353526546619801</v>
      </c>
    </row>
    <row r="5572" spans="1:6" x14ac:dyDescent="0.3">
      <c r="A5572" t="str">
        <f>Buildings!A5568</f>
        <v>2020_194</v>
      </c>
      <c r="B5572" s="4">
        <f>Buildings!B5568</f>
        <v>2020</v>
      </c>
      <c r="C5572" s="5">
        <f>Buildings!C5568</f>
        <v>1434.15303716157</v>
      </c>
      <c r="D5572" s="15">
        <f>Buildings!D5568</f>
        <v>0.43980368589743601</v>
      </c>
      <c r="E5572" s="4">
        <f t="shared" si="172"/>
        <v>1</v>
      </c>
      <c r="F5572" s="5">
        <f t="shared" si="173"/>
        <v>1434.15303716157</v>
      </c>
    </row>
    <row r="5573" spans="1:6" x14ac:dyDescent="0.3">
      <c r="A5573" t="str">
        <f>Buildings!A5569</f>
        <v>2020_195</v>
      </c>
      <c r="B5573" s="4">
        <f>Buildings!B5569</f>
        <v>2020</v>
      </c>
      <c r="C5573" s="5">
        <f>Buildings!C5569</f>
        <v>771.95939569547795</v>
      </c>
      <c r="D5573" s="15">
        <f>Buildings!D5569</f>
        <v>5.875</v>
      </c>
      <c r="E5573" s="4">
        <f t="shared" si="172"/>
        <v>1</v>
      </c>
      <c r="F5573" s="5">
        <f t="shared" si="173"/>
        <v>771.95939569547795</v>
      </c>
    </row>
    <row r="5574" spans="1:6" x14ac:dyDescent="0.3">
      <c r="A5574" t="str">
        <f>Buildings!A5570</f>
        <v>2020_196</v>
      </c>
      <c r="B5574" s="4">
        <f>Buildings!B5570</f>
        <v>2020</v>
      </c>
      <c r="C5574" s="5">
        <f>Buildings!C5570</f>
        <v>588.06066795252298</v>
      </c>
      <c r="D5574" s="15">
        <f>Buildings!D5570</f>
        <v>5.547119140625</v>
      </c>
      <c r="E5574" s="4">
        <f t="shared" si="172"/>
        <v>1</v>
      </c>
      <c r="F5574" s="5">
        <f t="shared" si="173"/>
        <v>588.06066795252298</v>
      </c>
    </row>
    <row r="5575" spans="1:6" x14ac:dyDescent="0.3">
      <c r="A5575" t="str">
        <f>Buildings!A5571</f>
        <v>2020_197</v>
      </c>
      <c r="B5575" s="4">
        <f>Buildings!B5571</f>
        <v>2020</v>
      </c>
      <c r="C5575" s="5">
        <f>Buildings!C5571</f>
        <v>717.121885939501</v>
      </c>
      <c r="D5575" s="15">
        <f>Buildings!D5571</f>
        <v>6.9513221153846096</v>
      </c>
      <c r="E5575" s="4">
        <f t="shared" ref="E5575:E5638" si="174">MAX(1,FLOOR(D5575/$B$3,1))</f>
        <v>2</v>
      </c>
      <c r="F5575" s="5">
        <f t="shared" ref="F5575:F5638" si="175">C5575*E5575</f>
        <v>1434.243771879002</v>
      </c>
    </row>
    <row r="5576" spans="1:6" x14ac:dyDescent="0.3">
      <c r="A5576" t="str">
        <f>Buildings!A5572</f>
        <v>2020_198</v>
      </c>
      <c r="B5576" s="4">
        <f>Buildings!B5572</f>
        <v>2020</v>
      </c>
      <c r="C5576" s="5">
        <f>Buildings!C5572</f>
        <v>441.254727584308</v>
      </c>
      <c r="D5576" s="15">
        <f>Buildings!D5572</f>
        <v>6.4817708333333304</v>
      </c>
      <c r="E5576" s="4">
        <f t="shared" si="174"/>
        <v>2</v>
      </c>
      <c r="F5576" s="5">
        <f t="shared" si="175"/>
        <v>882.509455168616</v>
      </c>
    </row>
    <row r="5577" spans="1:6" x14ac:dyDescent="0.3">
      <c r="A5577" t="str">
        <f>Buildings!A5573</f>
        <v>2020_199</v>
      </c>
      <c r="B5577" s="4">
        <f>Buildings!B5573</f>
        <v>2020</v>
      </c>
      <c r="C5577" s="5">
        <f>Buildings!C5573</f>
        <v>662.06460510194302</v>
      </c>
      <c r="D5577" s="15">
        <f>Buildings!D5573</f>
        <v>4.4954427083333304</v>
      </c>
      <c r="E5577" s="4">
        <f t="shared" si="174"/>
        <v>1</v>
      </c>
      <c r="F5577" s="5">
        <f t="shared" si="175"/>
        <v>662.06460510194302</v>
      </c>
    </row>
    <row r="5578" spans="1:6" x14ac:dyDescent="0.3">
      <c r="A5578" t="str">
        <f>Buildings!A5574</f>
        <v>2020_200</v>
      </c>
      <c r="B5578" s="4">
        <f>Buildings!B5574</f>
        <v>2020</v>
      </c>
      <c r="C5578" s="5">
        <f>Buildings!C5574</f>
        <v>165.47796439565701</v>
      </c>
      <c r="D5578" s="15">
        <f>Buildings!D5574</f>
        <v>3.0190972222222201</v>
      </c>
      <c r="E5578" s="4">
        <f t="shared" si="174"/>
        <v>1</v>
      </c>
      <c r="F5578" s="5">
        <f t="shared" si="175"/>
        <v>165.47796439565701</v>
      </c>
    </row>
    <row r="5579" spans="1:6" x14ac:dyDescent="0.3">
      <c r="A5579" t="str">
        <f>Buildings!A5575</f>
        <v>2020_201</v>
      </c>
      <c r="B5579" s="4">
        <f>Buildings!B5575</f>
        <v>2020</v>
      </c>
      <c r="C5579" s="5">
        <f>Buildings!C5575</f>
        <v>624.74480558186804</v>
      </c>
      <c r="D5579" s="15">
        <f>Buildings!D5575</f>
        <v>5.7902113970588198</v>
      </c>
      <c r="E5579" s="4">
        <f t="shared" si="174"/>
        <v>1</v>
      </c>
      <c r="F5579" s="5">
        <f t="shared" si="175"/>
        <v>624.74480558186804</v>
      </c>
    </row>
    <row r="5580" spans="1:6" x14ac:dyDescent="0.3">
      <c r="A5580" t="str">
        <f>Buildings!A5576</f>
        <v>2020_202</v>
      </c>
      <c r="B5580" s="4">
        <f>Buildings!B5576</f>
        <v>2020</v>
      </c>
      <c r="C5580" s="5">
        <f>Buildings!C5576</f>
        <v>18.402638169005499</v>
      </c>
      <c r="D5580" s="15">
        <f>Buildings!D5576</f>
        <v>3.078125</v>
      </c>
      <c r="E5580" s="4">
        <f t="shared" si="174"/>
        <v>1</v>
      </c>
      <c r="F5580" s="5">
        <f t="shared" si="175"/>
        <v>18.402638169005499</v>
      </c>
    </row>
    <row r="5581" spans="1:6" x14ac:dyDescent="0.3">
      <c r="A5581" t="str">
        <f>Buildings!A5577</f>
        <v>2020_203</v>
      </c>
      <c r="B5581" s="4">
        <f>Buildings!B5577</f>
        <v>2020</v>
      </c>
      <c r="C5581" s="5">
        <f>Buildings!C5577</f>
        <v>92.0228658765554</v>
      </c>
      <c r="D5581" s="15">
        <f>Buildings!D5577</f>
        <v>4.0140624999999996</v>
      </c>
      <c r="E5581" s="4">
        <f t="shared" si="174"/>
        <v>1</v>
      </c>
      <c r="F5581" s="5">
        <f t="shared" si="175"/>
        <v>92.0228658765554</v>
      </c>
    </row>
    <row r="5582" spans="1:6" x14ac:dyDescent="0.3">
      <c r="A5582" t="str">
        <f>Buildings!A5578</f>
        <v>2020_204</v>
      </c>
      <c r="B5582" s="4">
        <f>Buildings!B5578</f>
        <v>2020</v>
      </c>
      <c r="C5582" s="5">
        <f>Buildings!C5578</f>
        <v>808.44195975735795</v>
      </c>
      <c r="D5582" s="15">
        <f>Buildings!D5578</f>
        <v>6.1155894886363598</v>
      </c>
      <c r="E5582" s="4">
        <f t="shared" si="174"/>
        <v>2</v>
      </c>
      <c r="F5582" s="5">
        <f t="shared" si="175"/>
        <v>1616.8839195147159</v>
      </c>
    </row>
    <row r="5583" spans="1:6" x14ac:dyDescent="0.3">
      <c r="A5583" t="str">
        <f>Buildings!A5579</f>
        <v>2020_205</v>
      </c>
      <c r="B5583" s="4">
        <f>Buildings!B5579</f>
        <v>2020</v>
      </c>
      <c r="C5583" s="5">
        <f>Buildings!C5579</f>
        <v>735.36854124069202</v>
      </c>
      <c r="D5583" s="15">
        <f>Buildings!D5579</f>
        <v>4.9212890624999996</v>
      </c>
      <c r="E5583" s="4">
        <f t="shared" si="174"/>
        <v>1</v>
      </c>
      <c r="F5583" s="5">
        <f t="shared" si="175"/>
        <v>735.36854124069202</v>
      </c>
    </row>
    <row r="5584" spans="1:6" x14ac:dyDescent="0.3">
      <c r="A5584" t="str">
        <f>Buildings!A5580</f>
        <v>2020_206</v>
      </c>
      <c r="B5584" s="4">
        <f>Buildings!B5580</f>
        <v>2020</v>
      </c>
      <c r="C5584" s="5">
        <f>Buildings!C5580</f>
        <v>569.80305694043602</v>
      </c>
      <c r="D5584" s="15">
        <f>Buildings!D5580</f>
        <v>6.27570564516129</v>
      </c>
      <c r="E5584" s="4">
        <f t="shared" si="174"/>
        <v>2</v>
      </c>
      <c r="F5584" s="5">
        <f t="shared" si="175"/>
        <v>1139.606113880872</v>
      </c>
    </row>
    <row r="5585" spans="1:6" x14ac:dyDescent="0.3">
      <c r="A5585" t="str">
        <f>Buildings!A5581</f>
        <v>2020_207</v>
      </c>
      <c r="B5585" s="4">
        <f>Buildings!B5581</f>
        <v>2020</v>
      </c>
      <c r="C5585" s="5">
        <f>Buildings!C5581</f>
        <v>533.16691118478798</v>
      </c>
      <c r="D5585" s="15">
        <f>Buildings!D5581</f>
        <v>4.1166487068965498</v>
      </c>
      <c r="E5585" s="4">
        <f t="shared" si="174"/>
        <v>1</v>
      </c>
      <c r="F5585" s="5">
        <f t="shared" si="175"/>
        <v>533.16691118478798</v>
      </c>
    </row>
    <row r="5586" spans="1:6" x14ac:dyDescent="0.3">
      <c r="A5586" t="str">
        <f>Buildings!A5582</f>
        <v>2020_208</v>
      </c>
      <c r="B5586" s="4">
        <f>Buildings!B5582</f>
        <v>2020</v>
      </c>
      <c r="C5586" s="5">
        <f>Buildings!C5582</f>
        <v>275.65403115749399</v>
      </c>
      <c r="D5586" s="15">
        <f>Buildings!D5582</f>
        <v>6.61354166666667</v>
      </c>
      <c r="E5586" s="4">
        <f t="shared" si="174"/>
        <v>2</v>
      </c>
      <c r="F5586" s="5">
        <f t="shared" si="175"/>
        <v>551.30806231498798</v>
      </c>
    </row>
    <row r="5587" spans="1:6" x14ac:dyDescent="0.3">
      <c r="A5587" t="str">
        <f>Buildings!A5583</f>
        <v>2020_209</v>
      </c>
      <c r="B5587" s="4">
        <f>Buildings!B5583</f>
        <v>2020</v>
      </c>
      <c r="C5587" s="5">
        <f>Buildings!C5583</f>
        <v>73.500998981297002</v>
      </c>
      <c r="D5587" s="15">
        <f>Buildings!D5583</f>
        <v>6</v>
      </c>
      <c r="E5587" s="4">
        <f t="shared" si="174"/>
        <v>2</v>
      </c>
      <c r="F5587" s="5">
        <f t="shared" si="175"/>
        <v>147.001997962594</v>
      </c>
    </row>
    <row r="5588" spans="1:6" x14ac:dyDescent="0.3">
      <c r="A5588" t="str">
        <f>Buildings!A5584</f>
        <v>2020_210</v>
      </c>
      <c r="B5588" s="4">
        <f>Buildings!B5584</f>
        <v>2020</v>
      </c>
      <c r="C5588" s="5">
        <f>Buildings!C5584</f>
        <v>735.30658910982299</v>
      </c>
      <c r="D5588" s="15">
        <f>Buildings!D5584</f>
        <v>6.6363281250000004</v>
      </c>
      <c r="E5588" s="4">
        <f t="shared" si="174"/>
        <v>2</v>
      </c>
      <c r="F5588" s="5">
        <f t="shared" si="175"/>
        <v>1470.613178219646</v>
      </c>
    </row>
    <row r="5589" spans="1:6" x14ac:dyDescent="0.3">
      <c r="A5589" t="str">
        <f>Buildings!A5585</f>
        <v>2020_211</v>
      </c>
      <c r="B5589" s="4">
        <f>Buildings!B5585</f>
        <v>2020</v>
      </c>
      <c r="C5589" s="5">
        <f>Buildings!C5585</f>
        <v>91.951041730120807</v>
      </c>
      <c r="D5589" s="15">
        <f>Buildings!D5585</f>
        <v>5.2906250000000004</v>
      </c>
      <c r="E5589" s="4">
        <f t="shared" si="174"/>
        <v>1</v>
      </c>
      <c r="F5589" s="5">
        <f t="shared" si="175"/>
        <v>91.951041730120807</v>
      </c>
    </row>
    <row r="5590" spans="1:6" x14ac:dyDescent="0.3">
      <c r="A5590" t="str">
        <f>Buildings!A5586</f>
        <v>2020_212</v>
      </c>
      <c r="B5590" s="4">
        <f>Buildings!B5586</f>
        <v>2020</v>
      </c>
      <c r="C5590" s="5">
        <f>Buildings!C5586</f>
        <v>385.94815241172898</v>
      </c>
      <c r="D5590" s="15">
        <f>Buildings!D5586</f>
        <v>6.0587797619047601</v>
      </c>
      <c r="E5590" s="4">
        <f t="shared" si="174"/>
        <v>2</v>
      </c>
      <c r="F5590" s="5">
        <f t="shared" si="175"/>
        <v>771.89630482345797</v>
      </c>
    </row>
    <row r="5591" spans="1:6" x14ac:dyDescent="0.3">
      <c r="A5591" t="str">
        <f>Buildings!A5587</f>
        <v>2020_213</v>
      </c>
      <c r="B5591" s="4">
        <f>Buildings!B5587</f>
        <v>2020</v>
      </c>
      <c r="C5591" s="5">
        <f>Buildings!C5587</f>
        <v>845.61161957494903</v>
      </c>
      <c r="D5591" s="15">
        <f>Buildings!D5587</f>
        <v>5.3520720108695699</v>
      </c>
      <c r="E5591" s="4">
        <f t="shared" si="174"/>
        <v>1</v>
      </c>
      <c r="F5591" s="5">
        <f t="shared" si="175"/>
        <v>845.61161957494903</v>
      </c>
    </row>
    <row r="5592" spans="1:6" x14ac:dyDescent="0.3">
      <c r="A5592" t="str">
        <f>Buildings!A5588</f>
        <v>2020_214</v>
      </c>
      <c r="B5592" s="4">
        <f>Buildings!B5588</f>
        <v>2020</v>
      </c>
      <c r="C5592" s="5">
        <f>Buildings!C5588</f>
        <v>790.56911084614705</v>
      </c>
      <c r="D5592" s="15">
        <f>Buildings!D5588</f>
        <v>7.8370276162790704</v>
      </c>
      <c r="E5592" s="4">
        <f t="shared" si="174"/>
        <v>2</v>
      </c>
      <c r="F5592" s="5">
        <f t="shared" si="175"/>
        <v>1581.1382216922941</v>
      </c>
    </row>
    <row r="5593" spans="1:6" x14ac:dyDescent="0.3">
      <c r="A5593" t="str">
        <f>Buildings!A5589</f>
        <v>2020_215</v>
      </c>
      <c r="B5593" s="4">
        <f>Buildings!B5589</f>
        <v>2020</v>
      </c>
      <c r="C5593" s="5">
        <f>Buildings!C5589</f>
        <v>386.18945121578901</v>
      </c>
      <c r="D5593" s="15">
        <f>Buildings!D5589</f>
        <v>5.4464285714285703</v>
      </c>
      <c r="E5593" s="4">
        <f t="shared" si="174"/>
        <v>1</v>
      </c>
      <c r="F5593" s="5">
        <f t="shared" si="175"/>
        <v>386.18945121578901</v>
      </c>
    </row>
    <row r="5594" spans="1:6" x14ac:dyDescent="0.3">
      <c r="A5594" t="str">
        <f>Buildings!A5590</f>
        <v>2020_216</v>
      </c>
      <c r="B5594" s="4">
        <f>Buildings!B5590</f>
        <v>2020</v>
      </c>
      <c r="C5594" s="5">
        <f>Buildings!C5590</f>
        <v>698.43381900526595</v>
      </c>
      <c r="D5594" s="15">
        <f>Buildings!D5590</f>
        <v>4.2754934210526301</v>
      </c>
      <c r="E5594" s="4">
        <f t="shared" si="174"/>
        <v>1</v>
      </c>
      <c r="F5594" s="5">
        <f t="shared" si="175"/>
        <v>698.43381900526595</v>
      </c>
    </row>
    <row r="5595" spans="1:6" x14ac:dyDescent="0.3">
      <c r="A5595" t="str">
        <f>Buildings!A5591</f>
        <v>2020_217</v>
      </c>
      <c r="B5595" s="4">
        <f>Buildings!B5591</f>
        <v>2020</v>
      </c>
      <c r="C5595" s="5">
        <f>Buildings!C5591</f>
        <v>570.17197473998999</v>
      </c>
      <c r="D5595" s="15">
        <f>Buildings!D5591</f>
        <v>8.0783770161290303</v>
      </c>
      <c r="E5595" s="4">
        <f t="shared" si="174"/>
        <v>2</v>
      </c>
      <c r="F5595" s="5">
        <f t="shared" si="175"/>
        <v>1140.34394947998</v>
      </c>
    </row>
    <row r="5596" spans="1:6" x14ac:dyDescent="0.3">
      <c r="A5596" t="str">
        <f>Buildings!A5592</f>
        <v>2020_218</v>
      </c>
      <c r="B5596" s="4">
        <f>Buildings!B5592</f>
        <v>2020</v>
      </c>
      <c r="C5596" s="5">
        <f>Buildings!C5592</f>
        <v>36.805335123091901</v>
      </c>
      <c r="D5596" s="15">
        <f>Buildings!D5592</f>
        <v>2.96875</v>
      </c>
      <c r="E5596" s="4">
        <f t="shared" si="174"/>
        <v>1</v>
      </c>
      <c r="F5596" s="5">
        <f t="shared" si="175"/>
        <v>36.805335123091901</v>
      </c>
    </row>
    <row r="5597" spans="1:6" x14ac:dyDescent="0.3">
      <c r="A5597" t="str">
        <f>Buildings!A5593</f>
        <v>2020_219</v>
      </c>
      <c r="B5597" s="4">
        <f>Buildings!B5593</f>
        <v>2020</v>
      </c>
      <c r="C5597" s="5">
        <f>Buildings!C5593</f>
        <v>624.99676291830997</v>
      </c>
      <c r="D5597" s="15">
        <f>Buildings!D5593</f>
        <v>6.2853860294117601</v>
      </c>
      <c r="E5597" s="4">
        <f t="shared" si="174"/>
        <v>2</v>
      </c>
      <c r="F5597" s="5">
        <f t="shared" si="175"/>
        <v>1249.9935258366199</v>
      </c>
    </row>
    <row r="5598" spans="1:6" x14ac:dyDescent="0.3">
      <c r="A5598" t="str">
        <f>Buildings!A5594</f>
        <v>2020_220</v>
      </c>
      <c r="B5598" s="4">
        <f>Buildings!B5594</f>
        <v>2020</v>
      </c>
      <c r="C5598" s="5">
        <f>Buildings!C5594</f>
        <v>386.00514012575098</v>
      </c>
      <c r="D5598" s="15">
        <f>Buildings!D5594</f>
        <v>5.2756696428571397</v>
      </c>
      <c r="E5598" s="4">
        <f t="shared" si="174"/>
        <v>1</v>
      </c>
      <c r="F5598" s="5">
        <f t="shared" si="175"/>
        <v>386.00514012575098</v>
      </c>
    </row>
    <row r="5599" spans="1:6" x14ac:dyDescent="0.3">
      <c r="A5599" t="str">
        <f>Buildings!A5595</f>
        <v>2020_221</v>
      </c>
      <c r="B5599" s="4">
        <f>Buildings!B5595</f>
        <v>2020</v>
      </c>
      <c r="C5599" s="5">
        <f>Buildings!C5595</f>
        <v>1213.60294905398</v>
      </c>
      <c r="D5599" s="15">
        <f>Buildings!D5595</f>
        <v>6.8770123106060597</v>
      </c>
      <c r="E5599" s="4">
        <f t="shared" si="174"/>
        <v>2</v>
      </c>
      <c r="F5599" s="5">
        <f t="shared" si="175"/>
        <v>2427.2058981079599</v>
      </c>
    </row>
    <row r="5600" spans="1:6" x14ac:dyDescent="0.3">
      <c r="A5600" t="str">
        <f>Buildings!A5596</f>
        <v>2020_222</v>
      </c>
      <c r="B5600" s="4">
        <f>Buildings!B5596</f>
        <v>2020</v>
      </c>
      <c r="C5600" s="5">
        <f>Buildings!C5596</f>
        <v>73.618234902620301</v>
      </c>
      <c r="D5600" s="15">
        <f>Buildings!D5596</f>
        <v>3.79296875</v>
      </c>
      <c r="E5600" s="4">
        <f t="shared" si="174"/>
        <v>1</v>
      </c>
      <c r="F5600" s="5">
        <f t="shared" si="175"/>
        <v>73.618234902620301</v>
      </c>
    </row>
    <row r="5601" spans="1:6" x14ac:dyDescent="0.3">
      <c r="A5601" t="str">
        <f>Buildings!A5597</f>
        <v>2020_223</v>
      </c>
      <c r="B5601" s="4">
        <f>Buildings!B5597</f>
        <v>2020</v>
      </c>
      <c r="C5601" s="5">
        <f>Buildings!C5597</f>
        <v>36.859507421031601</v>
      </c>
      <c r="D5601" s="15">
        <f>Buildings!D5597</f>
        <v>2.4296875</v>
      </c>
      <c r="E5601" s="4">
        <f t="shared" si="174"/>
        <v>1</v>
      </c>
      <c r="F5601" s="5">
        <f t="shared" si="175"/>
        <v>36.859507421031601</v>
      </c>
    </row>
    <row r="5602" spans="1:6" x14ac:dyDescent="0.3">
      <c r="A5602" t="str">
        <f>Buildings!A5598</f>
        <v>2020_224</v>
      </c>
      <c r="B5602" s="4">
        <f>Buildings!B5598</f>
        <v>2020</v>
      </c>
      <c r="C5602" s="5">
        <f>Buildings!C5598</f>
        <v>146.89961491152599</v>
      </c>
      <c r="D5602" s="15">
        <f>Buildings!D5598</f>
        <v>7.0341796875</v>
      </c>
      <c r="E5602" s="4">
        <f t="shared" si="174"/>
        <v>2</v>
      </c>
      <c r="F5602" s="5">
        <f t="shared" si="175"/>
        <v>293.79922982305197</v>
      </c>
    </row>
    <row r="5603" spans="1:6" x14ac:dyDescent="0.3">
      <c r="A5603" t="str">
        <f>Buildings!A5599</f>
        <v>2020_225</v>
      </c>
      <c r="B5603" s="4">
        <f>Buildings!B5599</f>
        <v>2020</v>
      </c>
      <c r="C5603" s="5">
        <f>Buildings!C5599</f>
        <v>533.10532508976803</v>
      </c>
      <c r="D5603" s="15">
        <f>Buildings!D5599</f>
        <v>5.0554956896551699</v>
      </c>
      <c r="E5603" s="4">
        <f t="shared" si="174"/>
        <v>1</v>
      </c>
      <c r="F5603" s="5">
        <f t="shared" si="175"/>
        <v>533.10532508976803</v>
      </c>
    </row>
    <row r="5604" spans="1:6" x14ac:dyDescent="0.3">
      <c r="A5604" t="str">
        <f>Buildings!A5600</f>
        <v>2020_226</v>
      </c>
      <c r="B5604" s="4">
        <f>Buildings!B5600</f>
        <v>2020</v>
      </c>
      <c r="C5604" s="5">
        <f>Buildings!C5600</f>
        <v>496.15636197477602</v>
      </c>
      <c r="D5604" s="15">
        <f>Buildings!D5600</f>
        <v>7.5173611111111098</v>
      </c>
      <c r="E5604" s="4">
        <f t="shared" si="174"/>
        <v>2</v>
      </c>
      <c r="F5604" s="5">
        <f t="shared" si="175"/>
        <v>992.31272394955204</v>
      </c>
    </row>
    <row r="5605" spans="1:6" x14ac:dyDescent="0.3">
      <c r="A5605" t="str">
        <f>Buildings!A5601</f>
        <v>2020_227</v>
      </c>
      <c r="B5605" s="4">
        <f>Buildings!B5601</f>
        <v>2020</v>
      </c>
      <c r="C5605" s="5">
        <f>Buildings!C5601</f>
        <v>36.706010362133398</v>
      </c>
      <c r="D5605" s="15">
        <f>Buildings!D5601</f>
        <v>5.078125</v>
      </c>
      <c r="E5605" s="4">
        <f t="shared" si="174"/>
        <v>1</v>
      </c>
      <c r="F5605" s="5">
        <f t="shared" si="175"/>
        <v>36.706010362133398</v>
      </c>
    </row>
    <row r="5606" spans="1:6" x14ac:dyDescent="0.3">
      <c r="A5606" t="str">
        <f>Buildings!A5602</f>
        <v>2020_228</v>
      </c>
      <c r="B5606" s="4">
        <f>Buildings!B5602</f>
        <v>2020</v>
      </c>
      <c r="C5606" s="5">
        <f>Buildings!C5602</f>
        <v>55.252972544171698</v>
      </c>
      <c r="D5606" s="15">
        <f>Buildings!D5602</f>
        <v>4.1119791666666696</v>
      </c>
      <c r="E5606" s="4">
        <f t="shared" si="174"/>
        <v>1</v>
      </c>
      <c r="F5606" s="5">
        <f t="shared" si="175"/>
        <v>55.252972544171698</v>
      </c>
    </row>
    <row r="5607" spans="1:6" x14ac:dyDescent="0.3">
      <c r="A5607" t="str">
        <f>Buildings!A5603</f>
        <v>2020_229</v>
      </c>
      <c r="B5607" s="4">
        <f>Buildings!B5603</f>
        <v>2020</v>
      </c>
      <c r="C5607" s="5">
        <f>Buildings!C5603</f>
        <v>533.15936771780196</v>
      </c>
      <c r="D5607" s="15">
        <f>Buildings!D5603</f>
        <v>5.8809267241379297</v>
      </c>
      <c r="E5607" s="4">
        <f t="shared" si="174"/>
        <v>1</v>
      </c>
      <c r="F5607" s="5">
        <f t="shared" si="175"/>
        <v>533.15936771780196</v>
      </c>
    </row>
    <row r="5608" spans="1:6" x14ac:dyDescent="0.3">
      <c r="A5608" t="str">
        <f>Buildings!A5604</f>
        <v>2020_230</v>
      </c>
      <c r="B5608" s="4">
        <f>Buildings!B5604</f>
        <v>2020</v>
      </c>
      <c r="C5608" s="5">
        <f>Buildings!C5604</f>
        <v>459.75211097392798</v>
      </c>
      <c r="D5608" s="15">
        <f>Buildings!D5604</f>
        <v>5.0428125000000001</v>
      </c>
      <c r="E5608" s="4">
        <f t="shared" si="174"/>
        <v>1</v>
      </c>
      <c r="F5608" s="5">
        <f t="shared" si="175"/>
        <v>459.75211097392798</v>
      </c>
    </row>
    <row r="5609" spans="1:6" x14ac:dyDescent="0.3">
      <c r="A5609" t="str">
        <f>Buildings!A5605</f>
        <v>2020_231</v>
      </c>
      <c r="B5609" s="4">
        <f>Buildings!B5605</f>
        <v>2020</v>
      </c>
      <c r="C5609" s="5">
        <f>Buildings!C5605</f>
        <v>220.60515731293401</v>
      </c>
      <c r="D5609" s="15">
        <f>Buildings!D5605</f>
        <v>7.3828125</v>
      </c>
      <c r="E5609" s="4">
        <f t="shared" si="174"/>
        <v>2</v>
      </c>
      <c r="F5609" s="5">
        <f t="shared" si="175"/>
        <v>441.21031462586802</v>
      </c>
    </row>
    <row r="5610" spans="1:6" x14ac:dyDescent="0.3">
      <c r="A5610" t="str">
        <f>Buildings!A5606</f>
        <v>2020_232</v>
      </c>
      <c r="B5610" s="4">
        <f>Buildings!B5606</f>
        <v>2020</v>
      </c>
      <c r="C5610" s="5">
        <f>Buildings!C5606</f>
        <v>386.00728561729198</v>
      </c>
      <c r="D5610" s="15">
        <f>Buildings!D5606</f>
        <v>6.5275297619047601</v>
      </c>
      <c r="E5610" s="4">
        <f t="shared" si="174"/>
        <v>2</v>
      </c>
      <c r="F5610" s="5">
        <f t="shared" si="175"/>
        <v>772.01457123458397</v>
      </c>
    </row>
    <row r="5611" spans="1:6" x14ac:dyDescent="0.3">
      <c r="A5611" t="str">
        <f>Buildings!A5607</f>
        <v>2020_233</v>
      </c>
      <c r="B5611" s="4">
        <f>Buildings!B5607</f>
        <v>2020</v>
      </c>
      <c r="C5611" s="5">
        <f>Buildings!C5607</f>
        <v>110.35406331345401</v>
      </c>
      <c r="D5611" s="15">
        <f>Buildings!D5607</f>
        <v>5.04296875</v>
      </c>
      <c r="E5611" s="4">
        <f t="shared" si="174"/>
        <v>1</v>
      </c>
      <c r="F5611" s="5">
        <f t="shared" si="175"/>
        <v>110.35406331345401</v>
      </c>
    </row>
    <row r="5612" spans="1:6" x14ac:dyDescent="0.3">
      <c r="A5612" t="str">
        <f>Buildings!A5608</f>
        <v>2020_234</v>
      </c>
      <c r="B5612" s="4">
        <f>Buildings!B5608</f>
        <v>2020</v>
      </c>
      <c r="C5612" s="5">
        <f>Buildings!C5608</f>
        <v>625.11470280215099</v>
      </c>
      <c r="D5612" s="15">
        <f>Buildings!D5608</f>
        <v>5.5673253676470598</v>
      </c>
      <c r="E5612" s="4">
        <f t="shared" si="174"/>
        <v>1</v>
      </c>
      <c r="F5612" s="5">
        <f t="shared" si="175"/>
        <v>625.11470280215099</v>
      </c>
    </row>
    <row r="5613" spans="1:6" x14ac:dyDescent="0.3">
      <c r="A5613" t="str">
        <f>Buildings!A5609</f>
        <v>2020_235</v>
      </c>
      <c r="B5613" s="4">
        <f>Buildings!B5609</f>
        <v>2020</v>
      </c>
      <c r="C5613" s="5">
        <f>Buildings!C5609</f>
        <v>459.65128421410901</v>
      </c>
      <c r="D5613" s="15">
        <f>Buildings!D5609</f>
        <v>5.1259375</v>
      </c>
      <c r="E5613" s="4">
        <f t="shared" si="174"/>
        <v>1</v>
      </c>
      <c r="F5613" s="5">
        <f t="shared" si="175"/>
        <v>459.65128421410901</v>
      </c>
    </row>
    <row r="5614" spans="1:6" x14ac:dyDescent="0.3">
      <c r="A5614" t="str">
        <f>Buildings!A5610</f>
        <v>2020_236</v>
      </c>
      <c r="B5614" s="4">
        <f>Buildings!B5610</f>
        <v>2020</v>
      </c>
      <c r="C5614" s="5">
        <f>Buildings!C5610</f>
        <v>459.50118218827902</v>
      </c>
      <c r="D5614" s="15">
        <f>Buildings!D5610</f>
        <v>4.7925000000000004</v>
      </c>
      <c r="E5614" s="4">
        <f t="shared" si="174"/>
        <v>1</v>
      </c>
      <c r="F5614" s="5">
        <f t="shared" si="175"/>
        <v>459.50118218827902</v>
      </c>
    </row>
    <row r="5615" spans="1:6" x14ac:dyDescent="0.3">
      <c r="A5615" t="str">
        <f>Buildings!A5611</f>
        <v>2020_237</v>
      </c>
      <c r="B5615" s="4">
        <f>Buildings!B5611</f>
        <v>2020</v>
      </c>
      <c r="C5615" s="5">
        <f>Buildings!C5611</f>
        <v>385.91444187611302</v>
      </c>
      <c r="D5615" s="15">
        <f>Buildings!D5611</f>
        <v>3.7239583333333299</v>
      </c>
      <c r="E5615" s="4">
        <f t="shared" si="174"/>
        <v>1</v>
      </c>
      <c r="F5615" s="5">
        <f t="shared" si="175"/>
        <v>385.91444187611302</v>
      </c>
    </row>
    <row r="5616" spans="1:6" x14ac:dyDescent="0.3">
      <c r="A5616" t="str">
        <f>Buildings!A5612</f>
        <v>2020_238</v>
      </c>
      <c r="B5616" s="4">
        <f>Buildings!B5612</f>
        <v>2020</v>
      </c>
      <c r="C5616" s="5">
        <f>Buildings!C5612</f>
        <v>18.4520130483434</v>
      </c>
      <c r="D5616" s="15">
        <f>Buildings!D5612</f>
        <v>3.5390625</v>
      </c>
      <c r="E5616" s="4">
        <f t="shared" si="174"/>
        <v>1</v>
      </c>
      <c r="F5616" s="5">
        <f t="shared" si="175"/>
        <v>18.4520130483434</v>
      </c>
    </row>
    <row r="5617" spans="1:6" x14ac:dyDescent="0.3">
      <c r="A5617" t="str">
        <f>Buildings!A5613</f>
        <v>2020_239</v>
      </c>
      <c r="B5617" s="4">
        <f>Buildings!B5613</f>
        <v>2020</v>
      </c>
      <c r="C5617" s="5">
        <f>Buildings!C5613</f>
        <v>91.871675146743698</v>
      </c>
      <c r="D5617" s="15">
        <f>Buildings!D5613</f>
        <v>3.9515625000000001</v>
      </c>
      <c r="E5617" s="4">
        <f t="shared" si="174"/>
        <v>1</v>
      </c>
      <c r="F5617" s="5">
        <f t="shared" si="175"/>
        <v>91.871675146743698</v>
      </c>
    </row>
    <row r="5618" spans="1:6" x14ac:dyDescent="0.3">
      <c r="A5618" t="str">
        <f>Buildings!A5614</f>
        <v>2020_240</v>
      </c>
      <c r="B5618" s="4">
        <f>Buildings!B5614</f>
        <v>2020</v>
      </c>
      <c r="C5618" s="5">
        <f>Buildings!C5614</f>
        <v>220.582080468535</v>
      </c>
      <c r="D5618" s="15">
        <f>Buildings!D5614</f>
        <v>3.2610677083333299</v>
      </c>
      <c r="E5618" s="4">
        <f t="shared" si="174"/>
        <v>1</v>
      </c>
      <c r="F5618" s="5">
        <f t="shared" si="175"/>
        <v>220.582080468535</v>
      </c>
    </row>
    <row r="5619" spans="1:6" x14ac:dyDescent="0.3">
      <c r="A5619" t="str">
        <f>Buildings!A5615</f>
        <v>2020_241</v>
      </c>
      <c r="B5619" s="4">
        <f>Buildings!B5615</f>
        <v>2020</v>
      </c>
      <c r="C5619" s="5">
        <f>Buildings!C5615</f>
        <v>717.178205430508</v>
      </c>
      <c r="D5619" s="15">
        <f>Buildings!D5615</f>
        <v>4.6213942307692299</v>
      </c>
      <c r="E5619" s="4">
        <f t="shared" si="174"/>
        <v>1</v>
      </c>
      <c r="F5619" s="5">
        <f t="shared" si="175"/>
        <v>717.178205430508</v>
      </c>
    </row>
    <row r="5620" spans="1:6" x14ac:dyDescent="0.3">
      <c r="A5620" t="str">
        <f>Buildings!A5616</f>
        <v>2020_242</v>
      </c>
      <c r="B5620" s="4">
        <f>Buildings!B5616</f>
        <v>2020</v>
      </c>
      <c r="C5620" s="5">
        <f>Buildings!C5616</f>
        <v>220.58865857869401</v>
      </c>
      <c r="D5620" s="15">
        <f>Buildings!D5616</f>
        <v>5.294921875</v>
      </c>
      <c r="E5620" s="4">
        <f t="shared" si="174"/>
        <v>1</v>
      </c>
      <c r="F5620" s="5">
        <f t="shared" si="175"/>
        <v>220.58865857869401</v>
      </c>
    </row>
    <row r="5621" spans="1:6" x14ac:dyDescent="0.3">
      <c r="A5621" t="str">
        <f>Buildings!A5617</f>
        <v>2020_243</v>
      </c>
      <c r="B5621" s="4">
        <f>Buildings!B5617</f>
        <v>2020</v>
      </c>
      <c r="C5621" s="5">
        <f>Buildings!C5617</f>
        <v>478.00317928940098</v>
      </c>
      <c r="D5621" s="15">
        <f>Buildings!D5617</f>
        <v>6.484375</v>
      </c>
      <c r="E5621" s="4">
        <f t="shared" si="174"/>
        <v>2</v>
      </c>
      <c r="F5621" s="5">
        <f t="shared" si="175"/>
        <v>956.00635857880195</v>
      </c>
    </row>
    <row r="5622" spans="1:6" x14ac:dyDescent="0.3">
      <c r="A5622" t="str">
        <f>Buildings!A5618</f>
        <v>2020_244</v>
      </c>
      <c r="B5622" s="4">
        <f>Buildings!B5618</f>
        <v>2020</v>
      </c>
      <c r="C5622" s="5">
        <f>Buildings!C5618</f>
        <v>569.70634222216904</v>
      </c>
      <c r="D5622" s="15">
        <f>Buildings!D5618</f>
        <v>5.85710685483871</v>
      </c>
      <c r="E5622" s="4">
        <f t="shared" si="174"/>
        <v>1</v>
      </c>
      <c r="F5622" s="5">
        <f t="shared" si="175"/>
        <v>569.70634222216904</v>
      </c>
    </row>
    <row r="5623" spans="1:6" x14ac:dyDescent="0.3">
      <c r="A5623" t="str">
        <f>Buildings!A5619</f>
        <v>2020_245</v>
      </c>
      <c r="B5623" s="4">
        <f>Buildings!B5619</f>
        <v>2020</v>
      </c>
      <c r="C5623" s="5">
        <f>Buildings!C5619</f>
        <v>1452.34160059597</v>
      </c>
      <c r="D5623" s="15">
        <f>Buildings!D5619</f>
        <v>4.796875</v>
      </c>
      <c r="E5623" s="4">
        <f t="shared" si="174"/>
        <v>1</v>
      </c>
      <c r="F5623" s="5">
        <f t="shared" si="175"/>
        <v>1452.34160059597</v>
      </c>
    </row>
    <row r="5624" spans="1:6" x14ac:dyDescent="0.3">
      <c r="A5624" t="str">
        <f>Buildings!A5620</f>
        <v>2020_246</v>
      </c>
      <c r="B5624" s="4">
        <f>Buildings!B5620</f>
        <v>2020</v>
      </c>
      <c r="C5624" s="5">
        <f>Buildings!C5620</f>
        <v>18.4016715651378</v>
      </c>
      <c r="D5624" s="15">
        <f>Buildings!D5620</f>
        <v>2.9296875</v>
      </c>
      <c r="E5624" s="4">
        <f t="shared" si="174"/>
        <v>1</v>
      </c>
      <c r="F5624" s="5">
        <f t="shared" si="175"/>
        <v>18.4016715651378</v>
      </c>
    </row>
    <row r="5625" spans="1:6" x14ac:dyDescent="0.3">
      <c r="A5625" t="str">
        <f>Buildings!A5621</f>
        <v>2020_247</v>
      </c>
      <c r="B5625" s="4">
        <f>Buildings!B5621</f>
        <v>2020</v>
      </c>
      <c r="C5625" s="5">
        <f>Buildings!C5621</f>
        <v>680.14846507459902</v>
      </c>
      <c r="D5625" s="15">
        <f>Buildings!D5621</f>
        <v>7.0145692567567597</v>
      </c>
      <c r="E5625" s="4">
        <f t="shared" si="174"/>
        <v>2</v>
      </c>
      <c r="F5625" s="5">
        <f t="shared" si="175"/>
        <v>1360.296930149198</v>
      </c>
    </row>
    <row r="5626" spans="1:6" x14ac:dyDescent="0.3">
      <c r="A5626" t="str">
        <f>Buildings!A5622</f>
        <v>2020_248</v>
      </c>
      <c r="B5626" s="4">
        <f>Buildings!B5622</f>
        <v>2020</v>
      </c>
      <c r="C5626" s="5">
        <f>Buildings!C5622</f>
        <v>772.15465573966503</v>
      </c>
      <c r="D5626" s="15">
        <f>Buildings!D5622</f>
        <v>6.1491815476190501</v>
      </c>
      <c r="E5626" s="4">
        <f t="shared" si="174"/>
        <v>2</v>
      </c>
      <c r="F5626" s="5">
        <f t="shared" si="175"/>
        <v>1544.3093114793301</v>
      </c>
    </row>
    <row r="5627" spans="1:6" x14ac:dyDescent="0.3">
      <c r="A5627" t="str">
        <f>Buildings!A5623</f>
        <v>2020_249</v>
      </c>
      <c r="B5627" s="4">
        <f>Buildings!B5623</f>
        <v>2020</v>
      </c>
      <c r="C5627" s="5">
        <f>Buildings!C5623</f>
        <v>661.81099658831999</v>
      </c>
      <c r="D5627" s="15">
        <f>Buildings!D5623</f>
        <v>5.4533420138888902</v>
      </c>
      <c r="E5627" s="4">
        <f t="shared" si="174"/>
        <v>1</v>
      </c>
      <c r="F5627" s="5">
        <f t="shared" si="175"/>
        <v>661.81099658831999</v>
      </c>
    </row>
    <row r="5628" spans="1:6" x14ac:dyDescent="0.3">
      <c r="A5628" t="str">
        <f>Buildings!A5624</f>
        <v>2020_250</v>
      </c>
      <c r="B5628" s="4">
        <f>Buildings!B5624</f>
        <v>2020</v>
      </c>
      <c r="C5628" s="5">
        <f>Buildings!C5624</f>
        <v>662.04611656814802</v>
      </c>
      <c r="D5628" s="15">
        <f>Buildings!D5624</f>
        <v>4.5290798611111098</v>
      </c>
      <c r="E5628" s="4">
        <f t="shared" si="174"/>
        <v>1</v>
      </c>
      <c r="F5628" s="5">
        <f t="shared" si="175"/>
        <v>662.04611656814802</v>
      </c>
    </row>
    <row r="5629" spans="1:6" x14ac:dyDescent="0.3">
      <c r="A5629" t="str">
        <f>Buildings!A5625</f>
        <v>2020_251</v>
      </c>
      <c r="B5629" s="4">
        <f>Buildings!B5625</f>
        <v>2020</v>
      </c>
      <c r="C5629" s="5">
        <f>Buildings!C5625</f>
        <v>661.94402880408097</v>
      </c>
      <c r="D5629" s="15">
        <f>Buildings!D5625</f>
        <v>4.8302951388888902</v>
      </c>
      <c r="E5629" s="4">
        <f t="shared" si="174"/>
        <v>1</v>
      </c>
      <c r="F5629" s="5">
        <f t="shared" si="175"/>
        <v>661.94402880408097</v>
      </c>
    </row>
    <row r="5630" spans="1:6" x14ac:dyDescent="0.3">
      <c r="A5630" t="str">
        <f>Buildings!A5626</f>
        <v>2020_252</v>
      </c>
      <c r="B5630" s="4">
        <f>Buildings!B5626</f>
        <v>2020</v>
      </c>
      <c r="C5630" s="5">
        <f>Buildings!C5626</f>
        <v>147.16243835538799</v>
      </c>
      <c r="D5630" s="15">
        <f>Buildings!D5626</f>
        <v>4.2587890625</v>
      </c>
      <c r="E5630" s="4">
        <f t="shared" si="174"/>
        <v>1</v>
      </c>
      <c r="F5630" s="5">
        <f t="shared" si="175"/>
        <v>147.16243835538799</v>
      </c>
    </row>
    <row r="5631" spans="1:6" x14ac:dyDescent="0.3">
      <c r="A5631" t="str">
        <f>Buildings!A5627</f>
        <v>2020_253</v>
      </c>
      <c r="B5631" s="4">
        <f>Buildings!B5627</f>
        <v>2020</v>
      </c>
      <c r="C5631" s="5">
        <f>Buildings!C5627</f>
        <v>18.402945190668099</v>
      </c>
      <c r="D5631" s="15">
        <f>Buildings!D5627</f>
        <v>2.8203125</v>
      </c>
      <c r="E5631" s="4">
        <f t="shared" si="174"/>
        <v>1</v>
      </c>
      <c r="F5631" s="5">
        <f t="shared" si="175"/>
        <v>18.402945190668099</v>
      </c>
    </row>
    <row r="5632" spans="1:6" x14ac:dyDescent="0.3">
      <c r="A5632" t="str">
        <f>Buildings!A5628</f>
        <v>2020_254</v>
      </c>
      <c r="B5632" s="4">
        <f>Buildings!B5628</f>
        <v>2020</v>
      </c>
      <c r="C5632" s="5">
        <f>Buildings!C5628</f>
        <v>257.30379276629702</v>
      </c>
      <c r="D5632" s="15">
        <f>Buildings!D5628</f>
        <v>4.35212053571429</v>
      </c>
      <c r="E5632" s="4">
        <f t="shared" si="174"/>
        <v>1</v>
      </c>
      <c r="F5632" s="5">
        <f t="shared" si="175"/>
        <v>257.30379276629702</v>
      </c>
    </row>
    <row r="5633" spans="1:6" x14ac:dyDescent="0.3">
      <c r="A5633" t="str">
        <f>Buildings!A5629</f>
        <v>2020_255</v>
      </c>
      <c r="B5633" s="4">
        <f>Buildings!B5629</f>
        <v>2020</v>
      </c>
      <c r="C5633" s="5">
        <f>Buildings!C5629</f>
        <v>36.7582358680665</v>
      </c>
      <c r="D5633" s="15">
        <f>Buildings!D5629</f>
        <v>2.421875</v>
      </c>
      <c r="E5633" s="4">
        <f t="shared" si="174"/>
        <v>1</v>
      </c>
      <c r="F5633" s="5">
        <f t="shared" si="175"/>
        <v>36.7582358680665</v>
      </c>
    </row>
    <row r="5634" spans="1:6" x14ac:dyDescent="0.3">
      <c r="A5634" t="str">
        <f>Buildings!A5630</f>
        <v>2020_256</v>
      </c>
      <c r="B5634" s="4">
        <f>Buildings!B5630</f>
        <v>2020</v>
      </c>
      <c r="C5634" s="5">
        <f>Buildings!C5630</f>
        <v>36.7073333431035</v>
      </c>
      <c r="D5634" s="15">
        <f>Buildings!D5630</f>
        <v>3.08984375</v>
      </c>
      <c r="E5634" s="4">
        <f t="shared" si="174"/>
        <v>1</v>
      </c>
      <c r="F5634" s="5">
        <f t="shared" si="175"/>
        <v>36.7073333431035</v>
      </c>
    </row>
    <row r="5635" spans="1:6" x14ac:dyDescent="0.3">
      <c r="A5635" t="str">
        <f>Buildings!A5631</f>
        <v>2020_257</v>
      </c>
      <c r="B5635" s="4">
        <f>Buildings!B5631</f>
        <v>2020</v>
      </c>
      <c r="C5635" s="5">
        <f>Buildings!C5631</f>
        <v>147.018816843629</v>
      </c>
      <c r="D5635" s="15">
        <f>Buildings!D5631</f>
        <v>3.544921875</v>
      </c>
      <c r="E5635" s="4">
        <f t="shared" si="174"/>
        <v>1</v>
      </c>
      <c r="F5635" s="5">
        <f t="shared" si="175"/>
        <v>147.018816843629</v>
      </c>
    </row>
    <row r="5636" spans="1:6" x14ac:dyDescent="0.3">
      <c r="A5636" t="str">
        <f>Buildings!A5632</f>
        <v>2020_258</v>
      </c>
      <c r="B5636" s="4">
        <f>Buildings!B5632</f>
        <v>2020</v>
      </c>
      <c r="C5636" s="5">
        <f>Buildings!C5632</f>
        <v>128.73201575782201</v>
      </c>
      <c r="D5636" s="15">
        <f>Buildings!D5632</f>
        <v>3.4676339285714302</v>
      </c>
      <c r="E5636" s="4">
        <f t="shared" si="174"/>
        <v>1</v>
      </c>
      <c r="F5636" s="5">
        <f t="shared" si="175"/>
        <v>128.73201575782201</v>
      </c>
    </row>
    <row r="5637" spans="1:6" x14ac:dyDescent="0.3">
      <c r="A5637" t="str">
        <f>Buildings!A5633</f>
        <v>2020_259</v>
      </c>
      <c r="B5637" s="4">
        <f>Buildings!B5633</f>
        <v>2020</v>
      </c>
      <c r="C5637" s="5">
        <f>Buildings!C5633</f>
        <v>36.754771087318701</v>
      </c>
      <c r="D5637" s="15">
        <f>Buildings!D5633</f>
        <v>2.0546875</v>
      </c>
      <c r="E5637" s="4">
        <f t="shared" si="174"/>
        <v>1</v>
      </c>
      <c r="F5637" s="5">
        <f t="shared" si="175"/>
        <v>36.754771087318701</v>
      </c>
    </row>
    <row r="5638" spans="1:6" x14ac:dyDescent="0.3">
      <c r="A5638" t="str">
        <f>Buildings!A5634</f>
        <v>2020_260</v>
      </c>
      <c r="B5638" s="4">
        <f>Buildings!B5634</f>
        <v>2020</v>
      </c>
      <c r="C5638" s="5">
        <f>Buildings!C5634</f>
        <v>91.868980376980403</v>
      </c>
      <c r="D5638" s="15">
        <f>Buildings!D5634</f>
        <v>3.5625</v>
      </c>
      <c r="E5638" s="4">
        <f t="shared" si="174"/>
        <v>1</v>
      </c>
      <c r="F5638" s="5">
        <f t="shared" si="175"/>
        <v>91.868980376980403</v>
      </c>
    </row>
    <row r="5639" spans="1:6" x14ac:dyDescent="0.3">
      <c r="A5639" t="str">
        <f>Buildings!A5635</f>
        <v>2020_261</v>
      </c>
      <c r="B5639" s="4">
        <f>Buildings!B5635</f>
        <v>2020</v>
      </c>
      <c r="C5639" s="5">
        <f>Buildings!C5635</f>
        <v>330.92954917252098</v>
      </c>
      <c r="D5639" s="15">
        <f>Buildings!D5635</f>
        <v>4.3971354166666696</v>
      </c>
      <c r="E5639" s="4">
        <f t="shared" ref="E5639:E5702" si="176">MAX(1,FLOOR(D5639/$B$3,1))</f>
        <v>1</v>
      </c>
      <c r="F5639" s="5">
        <f t="shared" ref="F5639:F5702" si="177">C5639*E5639</f>
        <v>330.92954917252098</v>
      </c>
    </row>
    <row r="5640" spans="1:6" x14ac:dyDescent="0.3">
      <c r="A5640" t="str">
        <f>Buildings!A5636</f>
        <v>2020_262</v>
      </c>
      <c r="B5640" s="4">
        <f>Buildings!B5636</f>
        <v>2020</v>
      </c>
      <c r="C5640" s="5">
        <f>Buildings!C5636</f>
        <v>808.80310890637304</v>
      </c>
      <c r="D5640" s="15">
        <f>Buildings!D5636</f>
        <v>4.8249289772727302</v>
      </c>
      <c r="E5640" s="4">
        <f t="shared" si="176"/>
        <v>1</v>
      </c>
      <c r="F5640" s="5">
        <f t="shared" si="177"/>
        <v>808.80310890637304</v>
      </c>
    </row>
    <row r="5641" spans="1:6" x14ac:dyDescent="0.3">
      <c r="A5641" t="str">
        <f>Buildings!A5637</f>
        <v>2020_263</v>
      </c>
      <c r="B5641" s="4">
        <f>Buildings!B5637</f>
        <v>2020</v>
      </c>
      <c r="C5641" s="5">
        <f>Buildings!C5637</f>
        <v>772.15375149436295</v>
      </c>
      <c r="D5641" s="15">
        <f>Buildings!D5637</f>
        <v>5.7490699404761898</v>
      </c>
      <c r="E5641" s="4">
        <f t="shared" si="176"/>
        <v>1</v>
      </c>
      <c r="F5641" s="5">
        <f t="shared" si="177"/>
        <v>772.15375149436295</v>
      </c>
    </row>
    <row r="5642" spans="1:6" x14ac:dyDescent="0.3">
      <c r="A5642" t="str">
        <f>Buildings!A5638</f>
        <v>2020_264</v>
      </c>
      <c r="B5642" s="4">
        <f>Buildings!B5638</f>
        <v>2020</v>
      </c>
      <c r="C5642" s="5">
        <f>Buildings!C5638</f>
        <v>146.95721302926501</v>
      </c>
      <c r="D5642" s="15">
        <f>Buildings!D5638</f>
        <v>5</v>
      </c>
      <c r="E5642" s="4">
        <f t="shared" si="176"/>
        <v>1</v>
      </c>
      <c r="F5642" s="5">
        <f t="shared" si="177"/>
        <v>146.95721302926501</v>
      </c>
    </row>
    <row r="5643" spans="1:6" x14ac:dyDescent="0.3">
      <c r="A5643" t="str">
        <f>Buildings!A5639</f>
        <v>2020_265</v>
      </c>
      <c r="B5643" s="4">
        <f>Buildings!B5639</f>
        <v>2020</v>
      </c>
      <c r="C5643" s="5">
        <f>Buildings!C5639</f>
        <v>496.30592475086502</v>
      </c>
      <c r="D5643" s="15">
        <f>Buildings!D5639</f>
        <v>7.9762731481481497</v>
      </c>
      <c r="E5643" s="4">
        <f t="shared" si="176"/>
        <v>2</v>
      </c>
      <c r="F5643" s="5">
        <f t="shared" si="177"/>
        <v>992.61184950173003</v>
      </c>
    </row>
    <row r="5644" spans="1:6" x14ac:dyDescent="0.3">
      <c r="A5644" t="str">
        <f>Buildings!A5640</f>
        <v>2020_266</v>
      </c>
      <c r="B5644" s="4">
        <f>Buildings!B5640</f>
        <v>2020</v>
      </c>
      <c r="C5644" s="5">
        <f>Buildings!C5640</f>
        <v>73.414666686207099</v>
      </c>
      <c r="D5644" s="15">
        <f>Buildings!D5640</f>
        <v>3.6796875</v>
      </c>
      <c r="E5644" s="4">
        <f t="shared" si="176"/>
        <v>1</v>
      </c>
      <c r="F5644" s="5">
        <f t="shared" si="177"/>
        <v>73.414666686207099</v>
      </c>
    </row>
    <row r="5645" spans="1:6" x14ac:dyDescent="0.3">
      <c r="A5645" t="str">
        <f>Buildings!A5641</f>
        <v>2020_267</v>
      </c>
      <c r="B5645" s="4">
        <f>Buildings!B5641</f>
        <v>2020</v>
      </c>
      <c r="C5645" s="5">
        <f>Buildings!C5641</f>
        <v>73.617685932666106</v>
      </c>
      <c r="D5645" s="15">
        <f>Buildings!D5641</f>
        <v>3.04296875</v>
      </c>
      <c r="E5645" s="4">
        <f t="shared" si="176"/>
        <v>1</v>
      </c>
      <c r="F5645" s="5">
        <f t="shared" si="177"/>
        <v>73.617685932666106</v>
      </c>
    </row>
    <row r="5646" spans="1:6" x14ac:dyDescent="0.3">
      <c r="A5646" t="str">
        <f>Buildings!A5642</f>
        <v>2020_268</v>
      </c>
      <c r="B5646" s="4">
        <f>Buildings!B5642</f>
        <v>2020</v>
      </c>
      <c r="C5646" s="5">
        <f>Buildings!C5642</f>
        <v>367.935433547944</v>
      </c>
      <c r="D5646" s="15">
        <f>Buildings!D5642</f>
        <v>5.4871093750000002</v>
      </c>
      <c r="E5646" s="4">
        <f t="shared" si="176"/>
        <v>1</v>
      </c>
      <c r="F5646" s="5">
        <f t="shared" si="177"/>
        <v>367.935433547944</v>
      </c>
    </row>
    <row r="5647" spans="1:6" x14ac:dyDescent="0.3">
      <c r="A5647" t="str">
        <f>Buildings!A5643</f>
        <v>2020_269</v>
      </c>
      <c r="B5647" s="4">
        <f>Buildings!B5643</f>
        <v>2020</v>
      </c>
      <c r="C5647" s="5">
        <f>Buildings!C5643</f>
        <v>18.348876092582898</v>
      </c>
      <c r="D5647" s="15">
        <f>Buildings!D5643</f>
        <v>2.1484375</v>
      </c>
      <c r="E5647" s="4">
        <f t="shared" si="176"/>
        <v>1</v>
      </c>
      <c r="F5647" s="5">
        <f t="shared" si="177"/>
        <v>18.348876092582898</v>
      </c>
    </row>
    <row r="5648" spans="1:6" x14ac:dyDescent="0.3">
      <c r="A5648" t="str">
        <f>Buildings!A5644</f>
        <v>2020_270</v>
      </c>
      <c r="B5648" s="4">
        <f>Buildings!B5644</f>
        <v>2020</v>
      </c>
      <c r="C5648" s="5">
        <f>Buildings!C5644</f>
        <v>110.36761489510501</v>
      </c>
      <c r="D5648" s="15">
        <f>Buildings!D5644</f>
        <v>3.8151041666666701</v>
      </c>
      <c r="E5648" s="4">
        <f t="shared" si="176"/>
        <v>1</v>
      </c>
      <c r="F5648" s="5">
        <f t="shared" si="177"/>
        <v>110.36761489510501</v>
      </c>
    </row>
    <row r="5649" spans="1:6" x14ac:dyDescent="0.3">
      <c r="A5649" t="str">
        <f>Buildings!A5645</f>
        <v>2020_271</v>
      </c>
      <c r="B5649" s="4">
        <f>Buildings!B5645</f>
        <v>2020</v>
      </c>
      <c r="C5649" s="5">
        <f>Buildings!C5645</f>
        <v>257.565640389919</v>
      </c>
      <c r="D5649" s="15">
        <f>Buildings!D5645</f>
        <v>6.6339285714285703</v>
      </c>
      <c r="E5649" s="4">
        <f t="shared" si="176"/>
        <v>2</v>
      </c>
      <c r="F5649" s="5">
        <f t="shared" si="177"/>
        <v>515.13128077983799</v>
      </c>
    </row>
    <row r="5650" spans="1:6" x14ac:dyDescent="0.3">
      <c r="A5650" t="str">
        <f>Buildings!A5646</f>
        <v>2020_272</v>
      </c>
      <c r="B5650" s="4">
        <f>Buildings!B5646</f>
        <v>2020</v>
      </c>
      <c r="C5650" s="5">
        <f>Buildings!C5646</f>
        <v>110.367830388248</v>
      </c>
      <c r="D5650" s="15">
        <f>Buildings!D5646</f>
        <v>3.8619791666666701</v>
      </c>
      <c r="E5650" s="4">
        <f t="shared" si="176"/>
        <v>1</v>
      </c>
      <c r="F5650" s="5">
        <f t="shared" si="177"/>
        <v>110.367830388248</v>
      </c>
    </row>
    <row r="5651" spans="1:6" x14ac:dyDescent="0.3">
      <c r="A5651" t="str">
        <f>Buildings!A5647</f>
        <v>2020_273</v>
      </c>
      <c r="B5651" s="4">
        <f>Buildings!B5647</f>
        <v>2020</v>
      </c>
      <c r="C5651" s="5">
        <f>Buildings!C5647</f>
        <v>36.860076729208203</v>
      </c>
      <c r="D5651" s="15">
        <f>Buildings!D5647</f>
        <v>3.58203125</v>
      </c>
      <c r="E5651" s="4">
        <f t="shared" si="176"/>
        <v>1</v>
      </c>
      <c r="F5651" s="5">
        <f t="shared" si="177"/>
        <v>36.860076729208203</v>
      </c>
    </row>
    <row r="5652" spans="1:6" x14ac:dyDescent="0.3">
      <c r="A5652" t="str">
        <f>Buildings!A5648</f>
        <v>2020_274</v>
      </c>
      <c r="B5652" s="4">
        <f>Buildings!B5648</f>
        <v>2020</v>
      </c>
      <c r="C5652" s="5">
        <f>Buildings!C5648</f>
        <v>1360.5068561630301</v>
      </c>
      <c r="D5652" s="15">
        <f>Buildings!D5648</f>
        <v>4.5024282094594597</v>
      </c>
      <c r="E5652" s="4">
        <f t="shared" si="176"/>
        <v>1</v>
      </c>
      <c r="F5652" s="5">
        <f t="shared" si="177"/>
        <v>1360.5068561630301</v>
      </c>
    </row>
    <row r="5653" spans="1:6" x14ac:dyDescent="0.3">
      <c r="A5653" t="str">
        <f>Buildings!A5649</f>
        <v>2020_275</v>
      </c>
      <c r="B5653" s="4">
        <f>Buildings!B5649</f>
        <v>2020</v>
      </c>
      <c r="C5653" s="5">
        <f>Buildings!C5649</f>
        <v>956.15703660994802</v>
      </c>
      <c r="D5653" s="15">
        <f>Buildings!D5649</f>
        <v>4.2759915865384599</v>
      </c>
      <c r="E5653" s="4">
        <f t="shared" si="176"/>
        <v>1</v>
      </c>
      <c r="F5653" s="5">
        <f t="shared" si="177"/>
        <v>956.15703660994802</v>
      </c>
    </row>
    <row r="5654" spans="1:6" x14ac:dyDescent="0.3">
      <c r="A5654" t="str">
        <f>Buildings!A5650</f>
        <v>2020_276</v>
      </c>
      <c r="B5654" s="4">
        <f>Buildings!B5650</f>
        <v>2020</v>
      </c>
      <c r="C5654" s="5">
        <f>Buildings!C5650</f>
        <v>937.70654095616203</v>
      </c>
      <c r="D5654" s="15">
        <f>Buildings!D5650</f>
        <v>4.5586703431372504</v>
      </c>
      <c r="E5654" s="4">
        <f t="shared" si="176"/>
        <v>1</v>
      </c>
      <c r="F5654" s="5">
        <f t="shared" si="177"/>
        <v>937.70654095616203</v>
      </c>
    </row>
    <row r="5655" spans="1:6" x14ac:dyDescent="0.3">
      <c r="A5655" t="str">
        <f>Buildings!A5651</f>
        <v>2020_277</v>
      </c>
      <c r="B5655" s="4">
        <f>Buildings!B5651</f>
        <v>2020</v>
      </c>
      <c r="C5655" s="5">
        <f>Buildings!C5651</f>
        <v>496.32533483207197</v>
      </c>
      <c r="D5655" s="15">
        <f>Buildings!D5651</f>
        <v>7.3515625</v>
      </c>
      <c r="E5655" s="4">
        <f t="shared" si="176"/>
        <v>2</v>
      </c>
      <c r="F5655" s="5">
        <f t="shared" si="177"/>
        <v>992.65066966414395</v>
      </c>
    </row>
    <row r="5656" spans="1:6" x14ac:dyDescent="0.3">
      <c r="A5656" t="str">
        <f>Buildings!A5652</f>
        <v>2020_278</v>
      </c>
      <c r="B5656" s="4">
        <f>Buildings!B5652</f>
        <v>2020</v>
      </c>
      <c r="C5656" s="5">
        <f>Buildings!C5652</f>
        <v>18.348615754395698</v>
      </c>
      <c r="D5656" s="15">
        <f>Buildings!D5652</f>
        <v>2.6640625</v>
      </c>
      <c r="E5656" s="4">
        <f t="shared" si="176"/>
        <v>1</v>
      </c>
      <c r="F5656" s="5">
        <f t="shared" si="177"/>
        <v>18.348615754395698</v>
      </c>
    </row>
    <row r="5657" spans="1:6" x14ac:dyDescent="0.3">
      <c r="A5657" t="str">
        <f>Buildings!A5653</f>
        <v>2020_279</v>
      </c>
      <c r="B5657" s="4">
        <f>Buildings!B5653</f>
        <v>2020</v>
      </c>
      <c r="C5657" s="5">
        <f>Buildings!C5653</f>
        <v>404.46354475151702</v>
      </c>
      <c r="D5657" s="15">
        <f>Buildings!D5653</f>
        <v>4.0071022727272698</v>
      </c>
      <c r="E5657" s="4">
        <f t="shared" si="176"/>
        <v>1</v>
      </c>
      <c r="F5657" s="5">
        <f t="shared" si="177"/>
        <v>404.46354475151702</v>
      </c>
    </row>
    <row r="5658" spans="1:6" x14ac:dyDescent="0.3">
      <c r="A5658" t="str">
        <f>Buildings!A5654</f>
        <v>2020_280</v>
      </c>
      <c r="B5658" s="4">
        <f>Buildings!B5654</f>
        <v>2020</v>
      </c>
      <c r="C5658" s="5">
        <f>Buildings!C5654</f>
        <v>36.697264049202197</v>
      </c>
      <c r="D5658" s="15">
        <f>Buildings!D5654</f>
        <v>2.5</v>
      </c>
      <c r="E5658" s="4">
        <f t="shared" si="176"/>
        <v>1</v>
      </c>
      <c r="F5658" s="5">
        <f t="shared" si="177"/>
        <v>36.697264049202197</v>
      </c>
    </row>
    <row r="5659" spans="1:6" x14ac:dyDescent="0.3">
      <c r="A5659" t="str">
        <f>Buildings!A5655</f>
        <v>2020_281</v>
      </c>
      <c r="B5659" s="4">
        <f>Buildings!B5655</f>
        <v>2020</v>
      </c>
      <c r="C5659" s="5">
        <f>Buildings!C5655</f>
        <v>533.25033746659801</v>
      </c>
      <c r="D5659" s="15">
        <f>Buildings!D5655</f>
        <v>5.0544181034482802</v>
      </c>
      <c r="E5659" s="4">
        <f t="shared" si="176"/>
        <v>1</v>
      </c>
      <c r="F5659" s="5">
        <f t="shared" si="177"/>
        <v>533.25033746659801</v>
      </c>
    </row>
    <row r="5660" spans="1:6" x14ac:dyDescent="0.3">
      <c r="A5660" t="str">
        <f>Buildings!A5656</f>
        <v>2020_282</v>
      </c>
      <c r="B5660" s="4">
        <f>Buildings!B5656</f>
        <v>2020</v>
      </c>
      <c r="C5660" s="5">
        <f>Buildings!C5656</f>
        <v>18.3997326269746</v>
      </c>
      <c r="D5660" s="15">
        <f>Buildings!D5656</f>
        <v>2.1640625</v>
      </c>
      <c r="E5660" s="4">
        <f t="shared" si="176"/>
        <v>1</v>
      </c>
      <c r="F5660" s="5">
        <f t="shared" si="177"/>
        <v>18.3997326269746</v>
      </c>
    </row>
    <row r="5661" spans="1:6" x14ac:dyDescent="0.3">
      <c r="A5661" t="str">
        <f>Buildings!A5657</f>
        <v>2020_283</v>
      </c>
      <c r="B5661" s="4">
        <f>Buildings!B5657</f>
        <v>2020</v>
      </c>
      <c r="C5661" s="5">
        <f>Buildings!C5657</f>
        <v>202.359515402466</v>
      </c>
      <c r="D5661" s="15">
        <f>Buildings!D5657</f>
        <v>9.1235795454545396</v>
      </c>
      <c r="E5661" s="4">
        <f t="shared" si="176"/>
        <v>3</v>
      </c>
      <c r="F5661" s="5">
        <f t="shared" si="177"/>
        <v>607.07854620739795</v>
      </c>
    </row>
    <row r="5662" spans="1:6" x14ac:dyDescent="0.3">
      <c r="A5662" t="str">
        <f>Buildings!A5658</f>
        <v>2020_284</v>
      </c>
      <c r="B5662" s="4">
        <f>Buildings!B5658</f>
        <v>2020</v>
      </c>
      <c r="C5662" s="5">
        <f>Buildings!C5658</f>
        <v>91.834166141225296</v>
      </c>
      <c r="D5662" s="15">
        <f>Buildings!D5658</f>
        <v>3.6656249999999999</v>
      </c>
      <c r="E5662" s="4">
        <f t="shared" si="176"/>
        <v>1</v>
      </c>
      <c r="F5662" s="5">
        <f t="shared" si="177"/>
        <v>91.834166141225296</v>
      </c>
    </row>
    <row r="5663" spans="1:6" x14ac:dyDescent="0.3">
      <c r="A5663" t="str">
        <f>Buildings!A5659</f>
        <v>2020_285</v>
      </c>
      <c r="B5663" s="4">
        <f>Buildings!B5659</f>
        <v>2020</v>
      </c>
      <c r="C5663" s="5">
        <f>Buildings!C5659</f>
        <v>18.356982458382799</v>
      </c>
      <c r="D5663" s="15">
        <f>Buildings!D5659</f>
        <v>2.2265625</v>
      </c>
      <c r="E5663" s="4">
        <f t="shared" si="176"/>
        <v>1</v>
      </c>
      <c r="F5663" s="5">
        <f t="shared" si="177"/>
        <v>18.356982458382799</v>
      </c>
    </row>
    <row r="5664" spans="1:6" x14ac:dyDescent="0.3">
      <c r="A5664" t="str">
        <f>Buildings!A5660</f>
        <v>2020_286</v>
      </c>
      <c r="B5664" s="4">
        <f>Buildings!B5660</f>
        <v>2020</v>
      </c>
      <c r="C5664" s="5">
        <f>Buildings!C5660</f>
        <v>514.99770585726901</v>
      </c>
      <c r="D5664" s="15">
        <f>Buildings!D5660</f>
        <v>5.4988839285714297</v>
      </c>
      <c r="E5664" s="4">
        <f t="shared" si="176"/>
        <v>1</v>
      </c>
      <c r="F5664" s="5">
        <f t="shared" si="177"/>
        <v>514.99770585726901</v>
      </c>
    </row>
    <row r="5665" spans="1:6" x14ac:dyDescent="0.3">
      <c r="A5665" t="str">
        <f>Buildings!A5661</f>
        <v>2020_287</v>
      </c>
      <c r="B5665" s="4">
        <f>Buildings!B5661</f>
        <v>2020</v>
      </c>
      <c r="C5665" s="5">
        <f>Buildings!C5661</f>
        <v>404.675176996738</v>
      </c>
      <c r="D5665" s="15">
        <f>Buildings!D5661</f>
        <v>4.2436079545454497</v>
      </c>
      <c r="E5665" s="4">
        <f t="shared" si="176"/>
        <v>1</v>
      </c>
      <c r="F5665" s="5">
        <f t="shared" si="177"/>
        <v>404.675176996738</v>
      </c>
    </row>
    <row r="5666" spans="1:6" x14ac:dyDescent="0.3">
      <c r="A5666" t="str">
        <f>Buildings!A5662</f>
        <v>2020_288</v>
      </c>
      <c r="B5666" s="4">
        <f>Buildings!B5662</f>
        <v>2020</v>
      </c>
      <c r="C5666" s="5">
        <f>Buildings!C5662</f>
        <v>91.976145107299104</v>
      </c>
      <c r="D5666" s="15">
        <f>Buildings!D5662</f>
        <v>1.7359374999999999</v>
      </c>
      <c r="E5666" s="4">
        <f t="shared" si="176"/>
        <v>1</v>
      </c>
      <c r="F5666" s="5">
        <f t="shared" si="177"/>
        <v>91.976145107299104</v>
      </c>
    </row>
    <row r="5667" spans="1:6" x14ac:dyDescent="0.3">
      <c r="A5667" t="str">
        <f>Buildings!A5663</f>
        <v>2020_289</v>
      </c>
      <c r="B5667" s="4">
        <f>Buildings!B5663</f>
        <v>2020</v>
      </c>
      <c r="C5667" s="5">
        <f>Buildings!C5663</f>
        <v>73.519552607089295</v>
      </c>
      <c r="D5667" s="15">
        <f>Buildings!D5663</f>
        <v>0.984375</v>
      </c>
      <c r="E5667" s="4">
        <f t="shared" si="176"/>
        <v>1</v>
      </c>
      <c r="F5667" s="5">
        <f t="shared" si="177"/>
        <v>73.519552607089295</v>
      </c>
    </row>
    <row r="5668" spans="1:6" x14ac:dyDescent="0.3">
      <c r="A5668" t="str">
        <f>Buildings!A5664</f>
        <v>2020_290</v>
      </c>
      <c r="B5668" s="4">
        <f>Buildings!B5664</f>
        <v>2020</v>
      </c>
      <c r="C5668" s="5">
        <f>Buildings!C5664</f>
        <v>147.14135969057699</v>
      </c>
      <c r="D5668" s="15">
        <f>Buildings!D5664</f>
        <v>5.224609375</v>
      </c>
      <c r="E5668" s="4">
        <f t="shared" si="176"/>
        <v>1</v>
      </c>
      <c r="F5668" s="5">
        <f t="shared" si="177"/>
        <v>147.14135969057699</v>
      </c>
    </row>
    <row r="5669" spans="1:6" x14ac:dyDescent="0.3">
      <c r="A5669" t="str">
        <f>Buildings!A5665</f>
        <v>2020_291</v>
      </c>
      <c r="B5669" s="4">
        <f>Buildings!B5665</f>
        <v>2020</v>
      </c>
      <c r="C5669" s="5">
        <f>Buildings!C5665</f>
        <v>294.183726223186</v>
      </c>
      <c r="D5669" s="15">
        <f>Buildings!D5665</f>
        <v>4.40625</v>
      </c>
      <c r="E5669" s="4">
        <f t="shared" si="176"/>
        <v>1</v>
      </c>
      <c r="F5669" s="5">
        <f t="shared" si="177"/>
        <v>294.183726223186</v>
      </c>
    </row>
    <row r="5670" spans="1:6" x14ac:dyDescent="0.3">
      <c r="A5670" t="str">
        <f>Buildings!A5666</f>
        <v>2020_292</v>
      </c>
      <c r="B5670" s="4">
        <f>Buildings!B5666</f>
        <v>2020</v>
      </c>
      <c r="C5670" s="5">
        <f>Buildings!C5666</f>
        <v>165.37433465477099</v>
      </c>
      <c r="D5670" s="15">
        <f>Buildings!D5666</f>
        <v>3.4019097222222201</v>
      </c>
      <c r="E5670" s="4">
        <f t="shared" si="176"/>
        <v>1</v>
      </c>
      <c r="F5670" s="5">
        <f t="shared" si="177"/>
        <v>165.37433465477099</v>
      </c>
    </row>
    <row r="5671" spans="1:6" x14ac:dyDescent="0.3">
      <c r="A5671" t="str">
        <f>Buildings!A5667</f>
        <v>2020_293</v>
      </c>
      <c r="B5671" s="4">
        <f>Buildings!B5667</f>
        <v>2020</v>
      </c>
      <c r="C5671" s="5">
        <f>Buildings!C5667</f>
        <v>91.990602774545593</v>
      </c>
      <c r="D5671" s="15">
        <f>Buildings!D5667</f>
        <v>3.8234374999999998</v>
      </c>
      <c r="E5671" s="4">
        <f t="shared" si="176"/>
        <v>1</v>
      </c>
      <c r="F5671" s="5">
        <f t="shared" si="177"/>
        <v>91.990602774545593</v>
      </c>
    </row>
    <row r="5672" spans="1:6" x14ac:dyDescent="0.3">
      <c r="A5672" t="str">
        <f>Buildings!A5668</f>
        <v>2020_294</v>
      </c>
      <c r="B5672" s="4">
        <f>Buildings!B5668</f>
        <v>2020</v>
      </c>
      <c r="C5672" s="5">
        <f>Buildings!C5668</f>
        <v>330.877256211825</v>
      </c>
      <c r="D5672" s="15">
        <f>Buildings!D5668</f>
        <v>4.3328993055555598</v>
      </c>
      <c r="E5672" s="4">
        <f t="shared" si="176"/>
        <v>1</v>
      </c>
      <c r="F5672" s="5">
        <f t="shared" si="177"/>
        <v>330.877256211825</v>
      </c>
    </row>
    <row r="5673" spans="1:6" x14ac:dyDescent="0.3">
      <c r="A5673" t="str">
        <f>Buildings!A5669</f>
        <v>2020_295</v>
      </c>
      <c r="B5673" s="4">
        <f>Buildings!B5669</f>
        <v>2020</v>
      </c>
      <c r="C5673" s="5">
        <f>Buildings!C5669</f>
        <v>257.43175105750601</v>
      </c>
      <c r="D5673" s="15">
        <f>Buildings!D5669</f>
        <v>5.6774553571428603</v>
      </c>
      <c r="E5673" s="4">
        <f t="shared" si="176"/>
        <v>1</v>
      </c>
      <c r="F5673" s="5">
        <f t="shared" si="177"/>
        <v>257.43175105750601</v>
      </c>
    </row>
    <row r="5674" spans="1:6" x14ac:dyDescent="0.3">
      <c r="A5674" t="str">
        <f>Buildings!A5670</f>
        <v>2020_296</v>
      </c>
      <c r="B5674" s="4">
        <f>Buildings!B5670</f>
        <v>2020</v>
      </c>
      <c r="C5674" s="5">
        <f>Buildings!C5670</f>
        <v>404.42513978201902</v>
      </c>
      <c r="D5674" s="15">
        <f>Buildings!D5670</f>
        <v>4.92578125</v>
      </c>
      <c r="E5674" s="4">
        <f t="shared" si="176"/>
        <v>1</v>
      </c>
      <c r="F5674" s="5">
        <f t="shared" si="177"/>
        <v>404.42513978201902</v>
      </c>
    </row>
    <row r="5675" spans="1:6" x14ac:dyDescent="0.3">
      <c r="A5675" t="str">
        <f>Buildings!A5671</f>
        <v>2020_297</v>
      </c>
      <c r="B5675" s="4">
        <f>Buildings!B5671</f>
        <v>2020</v>
      </c>
      <c r="C5675" s="5">
        <f>Buildings!C5671</f>
        <v>238.88018871843801</v>
      </c>
      <c r="D5675" s="15">
        <f>Buildings!D5671</f>
        <v>5.1099759615384599</v>
      </c>
      <c r="E5675" s="4">
        <f t="shared" si="176"/>
        <v>1</v>
      </c>
      <c r="F5675" s="5">
        <f t="shared" si="177"/>
        <v>238.88018871843801</v>
      </c>
    </row>
    <row r="5676" spans="1:6" x14ac:dyDescent="0.3">
      <c r="A5676" t="str">
        <f>Buildings!A5672</f>
        <v>2020_298</v>
      </c>
      <c r="B5676" s="4">
        <f>Buildings!B5672</f>
        <v>2020</v>
      </c>
      <c r="C5676" s="5">
        <f>Buildings!C5672</f>
        <v>1489.7490578070301</v>
      </c>
      <c r="D5676" s="15">
        <f>Buildings!D5672</f>
        <v>7.0903742283950599</v>
      </c>
      <c r="E5676" s="4">
        <f t="shared" si="176"/>
        <v>2</v>
      </c>
      <c r="F5676" s="5">
        <f t="shared" si="177"/>
        <v>2979.4981156140602</v>
      </c>
    </row>
    <row r="5677" spans="1:6" x14ac:dyDescent="0.3">
      <c r="A5677" t="str">
        <f>Buildings!A5673</f>
        <v>2020_299</v>
      </c>
      <c r="B5677" s="4">
        <f>Buildings!B5673</f>
        <v>2020</v>
      </c>
      <c r="C5677" s="5">
        <f>Buildings!C5673</f>
        <v>183.88841125462301</v>
      </c>
      <c r="D5677" s="15">
        <f>Buildings!D5673</f>
        <v>4.2335937499999998</v>
      </c>
      <c r="E5677" s="4">
        <f t="shared" si="176"/>
        <v>1</v>
      </c>
      <c r="F5677" s="5">
        <f t="shared" si="177"/>
        <v>183.88841125462301</v>
      </c>
    </row>
    <row r="5678" spans="1:6" x14ac:dyDescent="0.3">
      <c r="A5678" t="str">
        <f>Buildings!A5674</f>
        <v>2020_300</v>
      </c>
      <c r="B5678" s="4">
        <f>Buildings!B5674</f>
        <v>2020</v>
      </c>
      <c r="C5678" s="5">
        <f>Buildings!C5674</f>
        <v>257.32027367316198</v>
      </c>
      <c r="D5678" s="15">
        <f>Buildings!D5674</f>
        <v>5.64397321428571</v>
      </c>
      <c r="E5678" s="4">
        <f t="shared" si="176"/>
        <v>1</v>
      </c>
      <c r="F5678" s="5">
        <f t="shared" si="177"/>
        <v>257.32027367316198</v>
      </c>
    </row>
    <row r="5679" spans="1:6" x14ac:dyDescent="0.3">
      <c r="A5679" t="str">
        <f>Buildings!A5675</f>
        <v>2020_301</v>
      </c>
      <c r="B5679" s="4">
        <f>Buildings!B5675</f>
        <v>2020</v>
      </c>
      <c r="C5679" s="5">
        <f>Buildings!C5675</f>
        <v>367.77840193081602</v>
      </c>
      <c r="D5679" s="15">
        <f>Buildings!D5675</f>
        <v>5.2703125000000002</v>
      </c>
      <c r="E5679" s="4">
        <f t="shared" si="176"/>
        <v>1</v>
      </c>
      <c r="F5679" s="5">
        <f t="shared" si="177"/>
        <v>367.77840193081602</v>
      </c>
    </row>
    <row r="5680" spans="1:6" x14ac:dyDescent="0.3">
      <c r="A5680" t="str">
        <f>Buildings!A5676</f>
        <v>2020_302</v>
      </c>
      <c r="B5680" s="4">
        <f>Buildings!B5676</f>
        <v>2020</v>
      </c>
      <c r="C5680" s="5">
        <f>Buildings!C5676</f>
        <v>202.238529223949</v>
      </c>
      <c r="D5680" s="15">
        <f>Buildings!D5676</f>
        <v>4.0603693181818201</v>
      </c>
      <c r="E5680" s="4">
        <f t="shared" si="176"/>
        <v>1</v>
      </c>
      <c r="F5680" s="5">
        <f t="shared" si="177"/>
        <v>202.238529223949</v>
      </c>
    </row>
    <row r="5681" spans="1:6" x14ac:dyDescent="0.3">
      <c r="A5681" t="str">
        <f>Buildings!A5677</f>
        <v>2020_303</v>
      </c>
      <c r="B5681" s="4">
        <f>Buildings!B5677</f>
        <v>2020</v>
      </c>
      <c r="C5681" s="5">
        <f>Buildings!C5677</f>
        <v>202.25731563009299</v>
      </c>
      <c r="D5681" s="15">
        <f>Buildings!D5677</f>
        <v>3.9680397727272698</v>
      </c>
      <c r="E5681" s="4">
        <f t="shared" si="176"/>
        <v>1</v>
      </c>
      <c r="F5681" s="5">
        <f t="shared" si="177"/>
        <v>202.25731563009299</v>
      </c>
    </row>
    <row r="5682" spans="1:6" x14ac:dyDescent="0.3">
      <c r="A5682" t="str">
        <f>Buildings!A5678</f>
        <v>2020_304</v>
      </c>
      <c r="B5682" s="4">
        <f>Buildings!B5678</f>
        <v>2020</v>
      </c>
      <c r="C5682" s="5">
        <f>Buildings!C5678</f>
        <v>36.7988256756216</v>
      </c>
      <c r="D5682" s="15">
        <f>Buildings!D5678</f>
        <v>3.4921875</v>
      </c>
      <c r="E5682" s="4">
        <f t="shared" si="176"/>
        <v>1</v>
      </c>
      <c r="F5682" s="5">
        <f t="shared" si="177"/>
        <v>36.7988256756216</v>
      </c>
    </row>
    <row r="5683" spans="1:6" x14ac:dyDescent="0.3">
      <c r="A5683" t="str">
        <f>Buildings!A5679</f>
        <v>2020_305</v>
      </c>
      <c r="B5683" s="4">
        <f>Buildings!B5679</f>
        <v>2020</v>
      </c>
      <c r="C5683" s="5">
        <f>Buildings!C5679</f>
        <v>294.31839775852899</v>
      </c>
      <c r="D5683" s="15">
        <f>Buildings!D5679</f>
        <v>4.08203125</v>
      </c>
      <c r="E5683" s="4">
        <f t="shared" si="176"/>
        <v>1</v>
      </c>
      <c r="F5683" s="5">
        <f t="shared" si="177"/>
        <v>294.31839775852899</v>
      </c>
    </row>
    <row r="5684" spans="1:6" x14ac:dyDescent="0.3">
      <c r="A5684" t="str">
        <f>Buildings!A5680</f>
        <v>2020_306</v>
      </c>
      <c r="B5684" s="4">
        <f>Buildings!B5680</f>
        <v>2020</v>
      </c>
      <c r="C5684" s="5">
        <f>Buildings!C5680</f>
        <v>293.97761648520401</v>
      </c>
      <c r="D5684" s="15">
        <f>Buildings!D5680</f>
        <v>5.27099609375</v>
      </c>
      <c r="E5684" s="4">
        <f t="shared" si="176"/>
        <v>1</v>
      </c>
      <c r="F5684" s="5">
        <f t="shared" si="177"/>
        <v>293.97761648520401</v>
      </c>
    </row>
    <row r="5685" spans="1:6" x14ac:dyDescent="0.3">
      <c r="A5685" t="str">
        <f>Buildings!A5681</f>
        <v>2020_307</v>
      </c>
      <c r="B5685" s="4">
        <f>Buildings!B5681</f>
        <v>2020</v>
      </c>
      <c r="C5685" s="5">
        <f>Buildings!C5681</f>
        <v>238.993237955496</v>
      </c>
      <c r="D5685" s="15">
        <f>Buildings!D5681</f>
        <v>4.4050480769230802</v>
      </c>
      <c r="E5685" s="4">
        <f t="shared" si="176"/>
        <v>1</v>
      </c>
      <c r="F5685" s="5">
        <f t="shared" si="177"/>
        <v>238.993237955496</v>
      </c>
    </row>
    <row r="5686" spans="1:6" x14ac:dyDescent="0.3">
      <c r="A5686" t="str">
        <f>Buildings!A5682</f>
        <v>2020_308</v>
      </c>
      <c r="B5686" s="4">
        <f>Buildings!B5682</f>
        <v>2020</v>
      </c>
      <c r="C5686" s="5">
        <f>Buildings!C5682</f>
        <v>220.53312306106099</v>
      </c>
      <c r="D5686" s="15">
        <f>Buildings!D5682</f>
        <v>5.67578125</v>
      </c>
      <c r="E5686" s="4">
        <f t="shared" si="176"/>
        <v>1</v>
      </c>
      <c r="F5686" s="5">
        <f t="shared" si="177"/>
        <v>220.53312306106099</v>
      </c>
    </row>
    <row r="5687" spans="1:6" x14ac:dyDescent="0.3">
      <c r="A5687" t="str">
        <f>Buildings!A5683</f>
        <v>2020_309</v>
      </c>
      <c r="B5687" s="4">
        <f>Buildings!B5683</f>
        <v>2020</v>
      </c>
      <c r="C5687" s="5">
        <f>Buildings!C5683</f>
        <v>18.356799805536902</v>
      </c>
      <c r="D5687" s="15">
        <f>Buildings!D5683</f>
        <v>1.7421875</v>
      </c>
      <c r="E5687" s="4">
        <f t="shared" si="176"/>
        <v>1</v>
      </c>
      <c r="F5687" s="5">
        <f t="shared" si="177"/>
        <v>18.356799805536902</v>
      </c>
    </row>
    <row r="5688" spans="1:6" x14ac:dyDescent="0.3">
      <c r="A5688" t="str">
        <f>Buildings!A5684</f>
        <v>2020_310</v>
      </c>
      <c r="B5688" s="4">
        <f>Buildings!B5684</f>
        <v>2020</v>
      </c>
      <c r="C5688" s="5">
        <f>Buildings!C5684</f>
        <v>864.49118677526701</v>
      </c>
      <c r="D5688" s="15">
        <f>Buildings!D5684</f>
        <v>7.0541888297872299</v>
      </c>
      <c r="E5688" s="4">
        <f t="shared" si="176"/>
        <v>2</v>
      </c>
      <c r="F5688" s="5">
        <f t="shared" si="177"/>
        <v>1728.982373550534</v>
      </c>
    </row>
    <row r="5689" spans="1:6" x14ac:dyDescent="0.3">
      <c r="A5689" t="str">
        <f>Buildings!A5685</f>
        <v>2020_311</v>
      </c>
      <c r="B5689" s="4">
        <f>Buildings!B5685</f>
        <v>2020</v>
      </c>
      <c r="C5689" s="5">
        <f>Buildings!C5685</f>
        <v>239.039486277848</v>
      </c>
      <c r="D5689" s="15">
        <f>Buildings!D5685</f>
        <v>9.9525240384615401</v>
      </c>
      <c r="E5689" s="4">
        <f t="shared" si="176"/>
        <v>3</v>
      </c>
      <c r="F5689" s="5">
        <f t="shared" si="177"/>
        <v>717.11845883354397</v>
      </c>
    </row>
    <row r="5690" spans="1:6" x14ac:dyDescent="0.3">
      <c r="A5690" t="str">
        <f>Buildings!A5686</f>
        <v>2020_312</v>
      </c>
      <c r="B5690" s="4">
        <f>Buildings!B5686</f>
        <v>2020</v>
      </c>
      <c r="C5690" s="5">
        <f>Buildings!C5686</f>
        <v>18.451207894831899</v>
      </c>
      <c r="D5690" s="15">
        <f>Buildings!D5686</f>
        <v>2.6875</v>
      </c>
      <c r="E5690" s="4">
        <f t="shared" si="176"/>
        <v>1</v>
      </c>
      <c r="F5690" s="5">
        <f t="shared" si="177"/>
        <v>18.451207894831899</v>
      </c>
    </row>
    <row r="5691" spans="1:6" x14ac:dyDescent="0.3">
      <c r="A5691" t="str">
        <f>Buildings!A5687</f>
        <v>2020_313</v>
      </c>
      <c r="B5691" s="4">
        <f>Buildings!B5687</f>
        <v>2020</v>
      </c>
      <c r="C5691" s="5">
        <f>Buildings!C5687</f>
        <v>330.93111004680401</v>
      </c>
      <c r="D5691" s="15">
        <f>Buildings!D5687</f>
        <v>4.6480034722222197</v>
      </c>
      <c r="E5691" s="4">
        <f t="shared" si="176"/>
        <v>1</v>
      </c>
      <c r="F5691" s="5">
        <f t="shared" si="177"/>
        <v>330.93111004680401</v>
      </c>
    </row>
    <row r="5692" spans="1:6" x14ac:dyDescent="0.3">
      <c r="A5692" t="str">
        <f>Buildings!A5688</f>
        <v>2020_314</v>
      </c>
      <c r="B5692" s="4">
        <f>Buildings!B5688</f>
        <v>2020</v>
      </c>
      <c r="C5692" s="5">
        <f>Buildings!C5688</f>
        <v>294.036429584026</v>
      </c>
      <c r="D5692" s="15">
        <f>Buildings!D5688</f>
        <v>5.32763671875</v>
      </c>
      <c r="E5692" s="4">
        <f t="shared" si="176"/>
        <v>1</v>
      </c>
      <c r="F5692" s="5">
        <f t="shared" si="177"/>
        <v>294.036429584026</v>
      </c>
    </row>
    <row r="5693" spans="1:6" x14ac:dyDescent="0.3">
      <c r="A5693" t="str">
        <f>Buildings!A5689</f>
        <v>2020_315</v>
      </c>
      <c r="B5693" s="4">
        <f>Buildings!B5689</f>
        <v>2020</v>
      </c>
      <c r="C5693" s="5">
        <f>Buildings!C5689</f>
        <v>1563.33349170722</v>
      </c>
      <c r="D5693" s="15">
        <f>Buildings!D5689</f>
        <v>8.8113051470588193</v>
      </c>
      <c r="E5693" s="4">
        <f t="shared" si="176"/>
        <v>2</v>
      </c>
      <c r="F5693" s="5">
        <f t="shared" si="177"/>
        <v>3126.66698341444</v>
      </c>
    </row>
    <row r="5694" spans="1:6" x14ac:dyDescent="0.3">
      <c r="A5694" t="str">
        <f>Buildings!A5690</f>
        <v>2020_316</v>
      </c>
      <c r="B5694" s="4">
        <f>Buildings!B5690</f>
        <v>2020</v>
      </c>
      <c r="C5694" s="5">
        <f>Buildings!C5690</f>
        <v>36.765653870999799</v>
      </c>
      <c r="D5694" s="15">
        <f>Buildings!D5690</f>
        <v>3.84375</v>
      </c>
      <c r="E5694" s="4">
        <f t="shared" si="176"/>
        <v>1</v>
      </c>
      <c r="F5694" s="5">
        <f t="shared" si="177"/>
        <v>36.765653870999799</v>
      </c>
    </row>
    <row r="5695" spans="1:6" x14ac:dyDescent="0.3">
      <c r="A5695" t="str">
        <f>Buildings!A5691</f>
        <v>2020_317</v>
      </c>
      <c r="B5695" s="4">
        <f>Buildings!B5691</f>
        <v>2020</v>
      </c>
      <c r="C5695" s="5">
        <f>Buildings!C5691</f>
        <v>275.74438691884302</v>
      </c>
      <c r="D5695" s="15">
        <f>Buildings!D5691</f>
        <v>4.77708333333333</v>
      </c>
      <c r="E5695" s="4">
        <f t="shared" si="176"/>
        <v>1</v>
      </c>
      <c r="F5695" s="5">
        <f t="shared" si="177"/>
        <v>275.74438691884302</v>
      </c>
    </row>
    <row r="5696" spans="1:6" x14ac:dyDescent="0.3">
      <c r="A5696" t="str">
        <f>Buildings!A5692</f>
        <v>2020_318</v>
      </c>
      <c r="B5696" s="4">
        <f>Buildings!B5692</f>
        <v>2020</v>
      </c>
      <c r="C5696" s="5">
        <f>Buildings!C5692</f>
        <v>808.84692857228197</v>
      </c>
      <c r="D5696" s="15">
        <f>Buildings!D5692</f>
        <v>4.7578125</v>
      </c>
      <c r="E5696" s="4">
        <f t="shared" si="176"/>
        <v>1</v>
      </c>
      <c r="F5696" s="5">
        <f t="shared" si="177"/>
        <v>808.84692857228197</v>
      </c>
    </row>
    <row r="5697" spans="1:6" x14ac:dyDescent="0.3">
      <c r="A5697" t="str">
        <f>Buildings!A5693</f>
        <v>2020_319</v>
      </c>
      <c r="B5697" s="4">
        <f>Buildings!B5693</f>
        <v>2020</v>
      </c>
      <c r="C5697" s="5">
        <f>Buildings!C5693</f>
        <v>55.249189875088597</v>
      </c>
      <c r="D5697" s="15">
        <f>Buildings!D5693</f>
        <v>2.4270833333333299</v>
      </c>
      <c r="E5697" s="4">
        <f t="shared" si="176"/>
        <v>1</v>
      </c>
      <c r="F5697" s="5">
        <f t="shared" si="177"/>
        <v>55.249189875088597</v>
      </c>
    </row>
    <row r="5698" spans="1:6" x14ac:dyDescent="0.3">
      <c r="A5698" t="str">
        <f>Buildings!A5694</f>
        <v>2020_320</v>
      </c>
      <c r="B5698" s="4">
        <f>Buildings!B5694</f>
        <v>2020</v>
      </c>
      <c r="C5698" s="5">
        <f>Buildings!C5694</f>
        <v>18.356467122212099</v>
      </c>
      <c r="D5698" s="15">
        <f>Buildings!D5694</f>
        <v>3.5390625</v>
      </c>
      <c r="E5698" s="4">
        <f t="shared" si="176"/>
        <v>1</v>
      </c>
      <c r="F5698" s="5">
        <f t="shared" si="177"/>
        <v>18.356467122212099</v>
      </c>
    </row>
    <row r="5699" spans="1:6" x14ac:dyDescent="0.3">
      <c r="A5699" t="str">
        <f>Buildings!A5695</f>
        <v>2020_321</v>
      </c>
      <c r="B5699" s="4">
        <f>Buildings!B5695</f>
        <v>2020</v>
      </c>
      <c r="C5699" s="5">
        <f>Buildings!C5695</f>
        <v>275.683009049855</v>
      </c>
      <c r="D5699" s="15">
        <f>Buildings!D5695</f>
        <v>4.2484374999999996</v>
      </c>
      <c r="E5699" s="4">
        <f t="shared" si="176"/>
        <v>1</v>
      </c>
      <c r="F5699" s="5">
        <f t="shared" si="177"/>
        <v>275.683009049855</v>
      </c>
    </row>
    <row r="5700" spans="1:6" x14ac:dyDescent="0.3">
      <c r="A5700" t="str">
        <f>Buildings!A5696</f>
        <v>2020_322</v>
      </c>
      <c r="B5700" s="4">
        <f>Buildings!B5696</f>
        <v>2020</v>
      </c>
      <c r="C5700" s="5">
        <f>Buildings!C5696</f>
        <v>147.00559716485401</v>
      </c>
      <c r="D5700" s="15">
        <f>Buildings!D5696</f>
        <v>3.0087890625</v>
      </c>
      <c r="E5700" s="4">
        <f t="shared" si="176"/>
        <v>1</v>
      </c>
      <c r="F5700" s="5">
        <f t="shared" si="177"/>
        <v>147.00559716485401</v>
      </c>
    </row>
    <row r="5701" spans="1:6" x14ac:dyDescent="0.3">
      <c r="A5701" t="str">
        <f>Buildings!A5697</f>
        <v>2020_323</v>
      </c>
      <c r="B5701" s="4">
        <f>Buildings!B5697</f>
        <v>2020</v>
      </c>
      <c r="C5701" s="5">
        <f>Buildings!C5697</f>
        <v>128.85719580110199</v>
      </c>
      <c r="D5701" s="15">
        <f>Buildings!D5697</f>
        <v>5.73883928571429</v>
      </c>
      <c r="E5701" s="4">
        <f t="shared" si="176"/>
        <v>1</v>
      </c>
      <c r="F5701" s="5">
        <f t="shared" si="177"/>
        <v>128.85719580110199</v>
      </c>
    </row>
    <row r="5702" spans="1:6" x14ac:dyDescent="0.3">
      <c r="A5702" t="str">
        <f>Buildings!A5698</f>
        <v>2020_324</v>
      </c>
      <c r="B5702" s="4">
        <f>Buildings!B5698</f>
        <v>2020</v>
      </c>
      <c r="C5702" s="5">
        <f>Buildings!C5698</f>
        <v>18.3999871723354</v>
      </c>
      <c r="D5702" s="15">
        <f>Buildings!D5698</f>
        <v>4.765625</v>
      </c>
      <c r="E5702" s="4">
        <f t="shared" si="176"/>
        <v>1</v>
      </c>
      <c r="F5702" s="5">
        <f t="shared" si="177"/>
        <v>18.3999871723354</v>
      </c>
    </row>
    <row r="5703" spans="1:6" x14ac:dyDescent="0.3">
      <c r="A5703" t="str">
        <f>Buildings!A5699</f>
        <v>2020_325</v>
      </c>
      <c r="B5703" s="4">
        <f>Buildings!B5699</f>
        <v>2020</v>
      </c>
      <c r="C5703" s="5">
        <f>Buildings!C5699</f>
        <v>533.37298887409304</v>
      </c>
      <c r="D5703" s="15">
        <f>Buildings!D5699</f>
        <v>6.0140086206896504</v>
      </c>
      <c r="E5703" s="4">
        <f t="shared" ref="E5703:E5766" si="178">MAX(1,FLOOR(D5703/$B$3,1))</f>
        <v>2</v>
      </c>
      <c r="F5703" s="5">
        <f t="shared" ref="F5703:F5766" si="179">C5703*E5703</f>
        <v>1066.7459777481861</v>
      </c>
    </row>
    <row r="5704" spans="1:6" x14ac:dyDescent="0.3">
      <c r="A5704" t="str">
        <f>Buildings!A5700</f>
        <v>2020_326</v>
      </c>
      <c r="B5704" s="4">
        <f>Buildings!B5700</f>
        <v>2020</v>
      </c>
      <c r="C5704" s="5">
        <f>Buildings!C5700</f>
        <v>36.763171635568099</v>
      </c>
      <c r="D5704" s="15">
        <f>Buildings!D5700</f>
        <v>2.53125</v>
      </c>
      <c r="E5704" s="4">
        <f t="shared" si="178"/>
        <v>1</v>
      </c>
      <c r="F5704" s="5">
        <f t="shared" si="179"/>
        <v>36.763171635568099</v>
      </c>
    </row>
    <row r="5705" spans="1:6" x14ac:dyDescent="0.3">
      <c r="A5705" t="str">
        <f>Buildings!A5701</f>
        <v>2020_327</v>
      </c>
      <c r="B5705" s="4">
        <f>Buildings!B5701</f>
        <v>2020</v>
      </c>
      <c r="C5705" s="5">
        <f>Buildings!C5701</f>
        <v>18.356845460832101</v>
      </c>
      <c r="D5705" s="15">
        <f>Buildings!D5701</f>
        <v>3.546875</v>
      </c>
      <c r="E5705" s="4">
        <f t="shared" si="178"/>
        <v>1</v>
      </c>
      <c r="F5705" s="5">
        <f t="shared" si="179"/>
        <v>18.356845460832101</v>
      </c>
    </row>
    <row r="5706" spans="1:6" x14ac:dyDescent="0.3">
      <c r="A5706" t="str">
        <f>Buildings!A5702</f>
        <v>2020_328</v>
      </c>
      <c r="B5706" s="4">
        <f>Buildings!B5702</f>
        <v>2020</v>
      </c>
      <c r="C5706" s="5">
        <f>Buildings!C5702</f>
        <v>1691.1633551027601</v>
      </c>
      <c r="D5706" s="15">
        <f>Buildings!D5702</f>
        <v>9.5194463315217401</v>
      </c>
      <c r="E5706" s="4">
        <f t="shared" si="178"/>
        <v>3</v>
      </c>
      <c r="F5706" s="5">
        <f t="shared" si="179"/>
        <v>5073.4900653082805</v>
      </c>
    </row>
    <row r="5707" spans="1:6" x14ac:dyDescent="0.3">
      <c r="A5707" t="str">
        <f>Buildings!A5703</f>
        <v>2020_329</v>
      </c>
      <c r="B5707" s="4">
        <f>Buildings!B5703</f>
        <v>2020</v>
      </c>
      <c r="C5707" s="5">
        <f>Buildings!C5703</f>
        <v>294.14541109837597</v>
      </c>
      <c r="D5707" s="15">
        <f>Buildings!D5703</f>
        <v>5.181640625</v>
      </c>
      <c r="E5707" s="4">
        <f t="shared" si="178"/>
        <v>1</v>
      </c>
      <c r="F5707" s="5">
        <f t="shared" si="179"/>
        <v>294.14541109837597</v>
      </c>
    </row>
    <row r="5708" spans="1:6" x14ac:dyDescent="0.3">
      <c r="A5708" t="str">
        <f>Buildings!A5704</f>
        <v>2020_330</v>
      </c>
      <c r="B5708" s="4">
        <f>Buildings!B5704</f>
        <v>2020</v>
      </c>
      <c r="C5708" s="5">
        <f>Buildings!C5704</f>
        <v>220.693589458242</v>
      </c>
      <c r="D5708" s="15">
        <f>Buildings!D5704</f>
        <v>5.0071614583333304</v>
      </c>
      <c r="E5708" s="4">
        <f t="shared" si="178"/>
        <v>1</v>
      </c>
      <c r="F5708" s="5">
        <f t="shared" si="179"/>
        <v>220.693589458242</v>
      </c>
    </row>
    <row r="5709" spans="1:6" x14ac:dyDescent="0.3">
      <c r="A5709" t="str">
        <f>Buildings!A5705</f>
        <v>2020_331</v>
      </c>
      <c r="B5709" s="4">
        <f>Buildings!B5705</f>
        <v>2020</v>
      </c>
      <c r="C5709" s="5">
        <f>Buildings!C5705</f>
        <v>404.27271353267099</v>
      </c>
      <c r="D5709" s="15">
        <f>Buildings!D5705</f>
        <v>5.0138494318181799</v>
      </c>
      <c r="E5709" s="4">
        <f t="shared" si="178"/>
        <v>1</v>
      </c>
      <c r="F5709" s="5">
        <f t="shared" si="179"/>
        <v>404.27271353267099</v>
      </c>
    </row>
    <row r="5710" spans="1:6" x14ac:dyDescent="0.3">
      <c r="A5710" t="str">
        <f>Buildings!A5706</f>
        <v>2020_332</v>
      </c>
      <c r="B5710" s="4">
        <f>Buildings!B5706</f>
        <v>2020</v>
      </c>
      <c r="C5710" s="5">
        <f>Buildings!C5706</f>
        <v>2168.64109710604</v>
      </c>
      <c r="D5710" s="15">
        <f>Buildings!D5706</f>
        <v>17.529992055084701</v>
      </c>
      <c r="E5710" s="4">
        <f t="shared" si="178"/>
        <v>5</v>
      </c>
      <c r="F5710" s="5">
        <f t="shared" si="179"/>
        <v>10843.205485530199</v>
      </c>
    </row>
    <row r="5711" spans="1:6" x14ac:dyDescent="0.3">
      <c r="A5711" t="str">
        <f>Buildings!A5707</f>
        <v>2020_333</v>
      </c>
      <c r="B5711" s="4">
        <f>Buildings!B5707</f>
        <v>2020</v>
      </c>
      <c r="C5711" s="5">
        <f>Buildings!C5707</f>
        <v>202.26436297223401</v>
      </c>
      <c r="D5711" s="15">
        <f>Buildings!D5707</f>
        <v>3.7997159090909101</v>
      </c>
      <c r="E5711" s="4">
        <f t="shared" si="178"/>
        <v>1</v>
      </c>
      <c r="F5711" s="5">
        <f t="shared" si="179"/>
        <v>202.26436297223401</v>
      </c>
    </row>
    <row r="5712" spans="1:6" x14ac:dyDescent="0.3">
      <c r="A5712" t="str">
        <f>Buildings!A5708</f>
        <v>2020_334</v>
      </c>
      <c r="B5712" s="4">
        <f>Buildings!B5708</f>
        <v>2020</v>
      </c>
      <c r="C5712" s="5">
        <f>Buildings!C5708</f>
        <v>220.670365585946</v>
      </c>
      <c r="D5712" s="15">
        <f>Buildings!D5708</f>
        <v>5.1171875</v>
      </c>
      <c r="E5712" s="4">
        <f t="shared" si="178"/>
        <v>1</v>
      </c>
      <c r="F5712" s="5">
        <f t="shared" si="179"/>
        <v>220.670365585946</v>
      </c>
    </row>
    <row r="5713" spans="1:6" x14ac:dyDescent="0.3">
      <c r="A5713" t="str">
        <f>Buildings!A5709</f>
        <v>2020_335</v>
      </c>
      <c r="B5713" s="4">
        <f>Buildings!B5709</f>
        <v>2020</v>
      </c>
      <c r="C5713" s="5">
        <f>Buildings!C5709</f>
        <v>625.31276625581097</v>
      </c>
      <c r="D5713" s="15">
        <f>Buildings!D5709</f>
        <v>5.1146599264705896</v>
      </c>
      <c r="E5713" s="4">
        <f t="shared" si="178"/>
        <v>1</v>
      </c>
      <c r="F5713" s="5">
        <f t="shared" si="179"/>
        <v>625.31276625581097</v>
      </c>
    </row>
    <row r="5714" spans="1:6" x14ac:dyDescent="0.3">
      <c r="A5714" t="str">
        <f>Buildings!A5710</f>
        <v>2020_336</v>
      </c>
      <c r="B5714" s="4">
        <f>Buildings!B5710</f>
        <v>2020</v>
      </c>
      <c r="C5714" s="5">
        <f>Buildings!C5710</f>
        <v>7760.9105404615402</v>
      </c>
      <c r="D5714" s="15">
        <f>Buildings!D5710</f>
        <v>12.3052614040284</v>
      </c>
      <c r="E5714" s="4">
        <f t="shared" si="178"/>
        <v>4</v>
      </c>
      <c r="F5714" s="5">
        <f t="shared" si="179"/>
        <v>31043.642161846161</v>
      </c>
    </row>
    <row r="5715" spans="1:6" x14ac:dyDescent="0.3">
      <c r="A5715" t="str">
        <f>Buildings!A5711</f>
        <v>2020_337</v>
      </c>
      <c r="B5715" s="4">
        <f>Buildings!B5711</f>
        <v>2020</v>
      </c>
      <c r="C5715" s="5">
        <f>Buildings!C5711</f>
        <v>275.6935051959</v>
      </c>
      <c r="D5715" s="15">
        <f>Buildings!D5711</f>
        <v>5.28541666666667</v>
      </c>
      <c r="E5715" s="4">
        <f t="shared" si="178"/>
        <v>1</v>
      </c>
      <c r="F5715" s="5">
        <f t="shared" si="179"/>
        <v>275.6935051959</v>
      </c>
    </row>
    <row r="5716" spans="1:6" x14ac:dyDescent="0.3">
      <c r="A5716" t="str">
        <f>Buildings!A5712</f>
        <v>2020_338</v>
      </c>
      <c r="B5716" s="4">
        <f>Buildings!B5712</f>
        <v>2020</v>
      </c>
      <c r="C5716" s="5">
        <f>Buildings!C5712</f>
        <v>18.355201924219699</v>
      </c>
      <c r="D5716" s="15">
        <f>Buildings!D5712</f>
        <v>3.765625</v>
      </c>
      <c r="E5716" s="4">
        <f t="shared" si="178"/>
        <v>1</v>
      </c>
      <c r="F5716" s="5">
        <f t="shared" si="179"/>
        <v>18.355201924219699</v>
      </c>
    </row>
    <row r="5717" spans="1:6" x14ac:dyDescent="0.3">
      <c r="A5717" t="str">
        <f>Buildings!A5713</f>
        <v>2020_339</v>
      </c>
      <c r="B5717" s="4">
        <f>Buildings!B5713</f>
        <v>2020</v>
      </c>
      <c r="C5717" s="5">
        <f>Buildings!C5713</f>
        <v>239.04999011196401</v>
      </c>
      <c r="D5717" s="15">
        <f>Buildings!D5713</f>
        <v>4.5276442307692299</v>
      </c>
      <c r="E5717" s="4">
        <f t="shared" si="178"/>
        <v>1</v>
      </c>
      <c r="F5717" s="5">
        <f t="shared" si="179"/>
        <v>239.04999011196401</v>
      </c>
    </row>
    <row r="5718" spans="1:6" x14ac:dyDescent="0.3">
      <c r="A5718" t="str">
        <f>Buildings!A5714</f>
        <v>2020_340</v>
      </c>
      <c r="B5718" s="4">
        <f>Buildings!B5714</f>
        <v>2020</v>
      </c>
      <c r="C5718" s="5">
        <f>Buildings!C5714</f>
        <v>55.167641045525698</v>
      </c>
      <c r="D5718" s="15">
        <f>Buildings!D5714</f>
        <v>3.4921875</v>
      </c>
      <c r="E5718" s="4">
        <f t="shared" si="178"/>
        <v>1</v>
      </c>
      <c r="F5718" s="5">
        <f t="shared" si="179"/>
        <v>55.167641045525698</v>
      </c>
    </row>
    <row r="5719" spans="1:6" x14ac:dyDescent="0.3">
      <c r="A5719" t="str">
        <f>Buildings!A5715</f>
        <v>2020_341</v>
      </c>
      <c r="B5719" s="4">
        <f>Buildings!B5715</f>
        <v>2020</v>
      </c>
      <c r="C5719" s="5">
        <f>Buildings!C5715</f>
        <v>477.92276209592802</v>
      </c>
      <c r="D5719" s="15">
        <f>Buildings!D5715</f>
        <v>5.8395432692307701</v>
      </c>
      <c r="E5719" s="4">
        <f t="shared" si="178"/>
        <v>1</v>
      </c>
      <c r="F5719" s="5">
        <f t="shared" si="179"/>
        <v>477.92276209592802</v>
      </c>
    </row>
    <row r="5720" spans="1:6" x14ac:dyDescent="0.3">
      <c r="A5720" t="str">
        <f>Buildings!A5716</f>
        <v>2020_342</v>
      </c>
      <c r="B5720" s="4">
        <f>Buildings!B5716</f>
        <v>2020</v>
      </c>
      <c r="C5720" s="5">
        <f>Buildings!C5716</f>
        <v>257.407867884263</v>
      </c>
      <c r="D5720" s="15">
        <f>Buildings!D5716</f>
        <v>5.0948660714285703</v>
      </c>
      <c r="E5720" s="4">
        <f t="shared" si="178"/>
        <v>1</v>
      </c>
      <c r="F5720" s="5">
        <f t="shared" si="179"/>
        <v>257.407867884263</v>
      </c>
    </row>
    <row r="5721" spans="1:6" x14ac:dyDescent="0.3">
      <c r="A5721" t="str">
        <f>Buildings!A5717</f>
        <v>2020_343</v>
      </c>
      <c r="B5721" s="4">
        <f>Buildings!B5717</f>
        <v>2020</v>
      </c>
      <c r="C5721" s="5">
        <f>Buildings!C5717</f>
        <v>3273.3256189562399</v>
      </c>
      <c r="D5721" s="15">
        <f>Buildings!D5717</f>
        <v>8.5849280196629199</v>
      </c>
      <c r="E5721" s="4">
        <f t="shared" si="178"/>
        <v>2</v>
      </c>
      <c r="F5721" s="5">
        <f t="shared" si="179"/>
        <v>6546.6512379124797</v>
      </c>
    </row>
    <row r="5722" spans="1:6" x14ac:dyDescent="0.3">
      <c r="A5722" t="str">
        <f>Buildings!A5718</f>
        <v>2020_344</v>
      </c>
      <c r="B5722" s="4">
        <f>Buildings!B5718</f>
        <v>2020</v>
      </c>
      <c r="C5722" s="5">
        <f>Buildings!C5718</f>
        <v>275.865791056305</v>
      </c>
      <c r="D5722" s="15">
        <f>Buildings!D5718</f>
        <v>4.7817708333333302</v>
      </c>
      <c r="E5722" s="4">
        <f t="shared" si="178"/>
        <v>1</v>
      </c>
      <c r="F5722" s="5">
        <f t="shared" si="179"/>
        <v>275.865791056305</v>
      </c>
    </row>
    <row r="5723" spans="1:6" x14ac:dyDescent="0.3">
      <c r="A5723" t="str">
        <f>Buildings!A5719</f>
        <v>2020_345</v>
      </c>
      <c r="B5723" s="4">
        <f>Buildings!B5719</f>
        <v>2020</v>
      </c>
      <c r="C5723" s="5">
        <f>Buildings!C5719</f>
        <v>1635.89599995874</v>
      </c>
      <c r="D5723" s="15">
        <f>Buildings!D5719</f>
        <v>8.4883251404494402</v>
      </c>
      <c r="E5723" s="4">
        <f t="shared" si="178"/>
        <v>2</v>
      </c>
      <c r="F5723" s="5">
        <f t="shared" si="179"/>
        <v>3271.7919999174801</v>
      </c>
    </row>
    <row r="5724" spans="1:6" x14ac:dyDescent="0.3">
      <c r="A5724" t="str">
        <f>Buildings!A5720</f>
        <v>2020_346</v>
      </c>
      <c r="B5724" s="4">
        <f>Buildings!B5720</f>
        <v>2020</v>
      </c>
      <c r="C5724" s="5">
        <f>Buildings!C5720</f>
        <v>496.61267637461401</v>
      </c>
      <c r="D5724" s="15">
        <f>Buildings!D5720</f>
        <v>5.22280092592593</v>
      </c>
      <c r="E5724" s="4">
        <f t="shared" si="178"/>
        <v>1</v>
      </c>
      <c r="F5724" s="5">
        <f t="shared" si="179"/>
        <v>496.61267637461401</v>
      </c>
    </row>
    <row r="5725" spans="1:6" x14ac:dyDescent="0.3">
      <c r="A5725" t="str">
        <f>Buildings!A5721</f>
        <v>2020_347</v>
      </c>
      <c r="B5725" s="4">
        <f>Buildings!B5721</f>
        <v>2020</v>
      </c>
      <c r="C5725" s="5">
        <f>Buildings!C5721</f>
        <v>422.80078510101902</v>
      </c>
      <c r="D5725" s="15">
        <f>Buildings!D5721</f>
        <v>5.4140625</v>
      </c>
      <c r="E5725" s="4">
        <f t="shared" si="178"/>
        <v>1</v>
      </c>
      <c r="F5725" s="5">
        <f t="shared" si="179"/>
        <v>422.80078510101902</v>
      </c>
    </row>
    <row r="5726" spans="1:6" x14ac:dyDescent="0.3">
      <c r="A5726" t="str">
        <f>Buildings!A5722</f>
        <v>2020_348</v>
      </c>
      <c r="B5726" s="4">
        <f>Buildings!B5722</f>
        <v>2020</v>
      </c>
      <c r="C5726" s="5">
        <f>Buildings!C5722</f>
        <v>275.88835751824098</v>
      </c>
      <c r="D5726" s="15">
        <f>Buildings!D5722</f>
        <v>4.4187500000000002</v>
      </c>
      <c r="E5726" s="4">
        <f t="shared" si="178"/>
        <v>1</v>
      </c>
      <c r="F5726" s="5">
        <f t="shared" si="179"/>
        <v>275.88835751824098</v>
      </c>
    </row>
    <row r="5727" spans="1:6" x14ac:dyDescent="0.3">
      <c r="A5727" t="str">
        <f>Buildings!A5723</f>
        <v>2020_349</v>
      </c>
      <c r="B5727" s="4">
        <f>Buildings!B5723</f>
        <v>2020</v>
      </c>
      <c r="C5727" s="5">
        <f>Buildings!C5723</f>
        <v>330.93628771975602</v>
      </c>
      <c r="D5727" s="15">
        <f>Buildings!D5723</f>
        <v>4.8984375</v>
      </c>
      <c r="E5727" s="4">
        <f t="shared" si="178"/>
        <v>1</v>
      </c>
      <c r="F5727" s="5">
        <f t="shared" si="179"/>
        <v>330.93628771975602</v>
      </c>
    </row>
    <row r="5728" spans="1:6" x14ac:dyDescent="0.3">
      <c r="A5728" t="str">
        <f>Buildings!A5724</f>
        <v>2020_350</v>
      </c>
      <c r="B5728" s="4">
        <f>Buildings!B5724</f>
        <v>2020</v>
      </c>
      <c r="C5728" s="5">
        <f>Buildings!C5724</f>
        <v>18.3481732029468</v>
      </c>
      <c r="D5728" s="15">
        <f>Buildings!D5724</f>
        <v>3.46875</v>
      </c>
      <c r="E5728" s="4">
        <f t="shared" si="178"/>
        <v>1</v>
      </c>
      <c r="F5728" s="5">
        <f t="shared" si="179"/>
        <v>18.3481732029468</v>
      </c>
    </row>
    <row r="5729" spans="1:6" x14ac:dyDescent="0.3">
      <c r="A5729" t="str">
        <f>Buildings!A5725</f>
        <v>2020_351</v>
      </c>
      <c r="B5729" s="4">
        <f>Buildings!B5725</f>
        <v>2020</v>
      </c>
      <c r="C5729" s="5">
        <f>Buildings!C5725</f>
        <v>386.06885064393299</v>
      </c>
      <c r="D5729" s="15">
        <f>Buildings!D5725</f>
        <v>5.0383184523809499</v>
      </c>
      <c r="E5729" s="4">
        <f t="shared" si="178"/>
        <v>1</v>
      </c>
      <c r="F5729" s="5">
        <f t="shared" si="179"/>
        <v>386.06885064393299</v>
      </c>
    </row>
    <row r="5730" spans="1:6" x14ac:dyDescent="0.3">
      <c r="A5730" t="str">
        <f>Buildings!A5726</f>
        <v>2020_352</v>
      </c>
      <c r="B5730" s="4">
        <f>Buildings!B5726</f>
        <v>2020</v>
      </c>
      <c r="C5730" s="5">
        <f>Buildings!C5726</f>
        <v>294.08403761126101</v>
      </c>
      <c r="D5730" s="15">
        <f>Buildings!D5726</f>
        <v>5.0263671875</v>
      </c>
      <c r="E5730" s="4">
        <f t="shared" si="178"/>
        <v>1</v>
      </c>
      <c r="F5730" s="5">
        <f t="shared" si="179"/>
        <v>294.08403761126101</v>
      </c>
    </row>
    <row r="5731" spans="1:6" x14ac:dyDescent="0.3">
      <c r="A5731" t="str">
        <f>Buildings!A5727</f>
        <v>2020_353</v>
      </c>
      <c r="B5731" s="4">
        <f>Buildings!B5727</f>
        <v>2020</v>
      </c>
      <c r="C5731" s="5">
        <f>Buildings!C5727</f>
        <v>202.26341587957</v>
      </c>
      <c r="D5731" s="15">
        <f>Buildings!D5727</f>
        <v>3.6924715909090899</v>
      </c>
      <c r="E5731" s="4">
        <f t="shared" si="178"/>
        <v>1</v>
      </c>
      <c r="F5731" s="5">
        <f t="shared" si="179"/>
        <v>202.26341587957</v>
      </c>
    </row>
    <row r="5732" spans="1:6" x14ac:dyDescent="0.3">
      <c r="A5732" t="str">
        <f>Buildings!A5728</f>
        <v>2020_354</v>
      </c>
      <c r="B5732" s="4">
        <f>Buildings!B5728</f>
        <v>2020</v>
      </c>
      <c r="C5732" s="5">
        <f>Buildings!C5728</f>
        <v>275.76279203593703</v>
      </c>
      <c r="D5732" s="15">
        <f>Buildings!D5728</f>
        <v>4.8364583333333302</v>
      </c>
      <c r="E5732" s="4">
        <f t="shared" si="178"/>
        <v>1</v>
      </c>
      <c r="F5732" s="5">
        <f t="shared" si="179"/>
        <v>275.76279203593703</v>
      </c>
    </row>
    <row r="5733" spans="1:6" x14ac:dyDescent="0.3">
      <c r="A5733" t="str">
        <f>Buildings!A5729</f>
        <v>2020_355</v>
      </c>
      <c r="B5733" s="4">
        <f>Buildings!B5729</f>
        <v>2020</v>
      </c>
      <c r="C5733" s="5">
        <f>Buildings!C5729</f>
        <v>128.807292964309</v>
      </c>
      <c r="D5733" s="15">
        <f>Buildings!D5729</f>
        <v>5.5167410714285703</v>
      </c>
      <c r="E5733" s="4">
        <f t="shared" si="178"/>
        <v>1</v>
      </c>
      <c r="F5733" s="5">
        <f t="shared" si="179"/>
        <v>128.807292964309</v>
      </c>
    </row>
    <row r="5734" spans="1:6" x14ac:dyDescent="0.3">
      <c r="A5734" t="str">
        <f>Buildings!A5730</f>
        <v>2020_356</v>
      </c>
      <c r="B5734" s="4">
        <f>Buildings!B5730</f>
        <v>2020</v>
      </c>
      <c r="C5734" s="5">
        <f>Buildings!C5730</f>
        <v>1525.76485380903</v>
      </c>
      <c r="D5734" s="15">
        <f>Buildings!D5730</f>
        <v>9.5471573795180706</v>
      </c>
      <c r="E5734" s="4">
        <f t="shared" si="178"/>
        <v>3</v>
      </c>
      <c r="F5734" s="5">
        <f t="shared" si="179"/>
        <v>4577.2945614270902</v>
      </c>
    </row>
    <row r="5735" spans="1:6" x14ac:dyDescent="0.3">
      <c r="A5735" t="str">
        <f>Buildings!A5731</f>
        <v>2020_357</v>
      </c>
      <c r="B5735" s="4">
        <f>Buildings!B5731</f>
        <v>2020</v>
      </c>
      <c r="C5735" s="5">
        <f>Buildings!C5731</f>
        <v>570.09333931654703</v>
      </c>
      <c r="D5735" s="15">
        <f>Buildings!D5731</f>
        <v>4.6290322580645196</v>
      </c>
      <c r="E5735" s="4">
        <f t="shared" si="178"/>
        <v>1</v>
      </c>
      <c r="F5735" s="5">
        <f t="shared" si="179"/>
        <v>570.09333931654703</v>
      </c>
    </row>
    <row r="5736" spans="1:6" x14ac:dyDescent="0.3">
      <c r="A5736" t="str">
        <f>Buildings!A5732</f>
        <v>2020_358</v>
      </c>
      <c r="B5736" s="4">
        <f>Buildings!B5732</f>
        <v>2020</v>
      </c>
      <c r="C5736" s="5">
        <f>Buildings!C5732</f>
        <v>478.03541471622901</v>
      </c>
      <c r="D5736" s="15">
        <f>Buildings!D5732</f>
        <v>11.5105168269231</v>
      </c>
      <c r="E5736" s="4">
        <f t="shared" si="178"/>
        <v>3</v>
      </c>
      <c r="F5736" s="5">
        <f t="shared" si="179"/>
        <v>1434.106244148687</v>
      </c>
    </row>
    <row r="5737" spans="1:6" x14ac:dyDescent="0.3">
      <c r="A5737" t="str">
        <f>Buildings!A5733</f>
        <v>2020_359</v>
      </c>
      <c r="B5737" s="4">
        <f>Buildings!B5733</f>
        <v>2020</v>
      </c>
      <c r="C5737" s="5">
        <f>Buildings!C5733</f>
        <v>220.69296192564099</v>
      </c>
      <c r="D5737" s="15">
        <f>Buildings!D5733</f>
        <v>5.6061197916666696</v>
      </c>
      <c r="E5737" s="4">
        <f t="shared" si="178"/>
        <v>1</v>
      </c>
      <c r="F5737" s="5">
        <f t="shared" si="179"/>
        <v>220.69296192564099</v>
      </c>
    </row>
    <row r="5738" spans="1:6" x14ac:dyDescent="0.3">
      <c r="A5738" t="str">
        <f>Buildings!A5734</f>
        <v>2020_360</v>
      </c>
      <c r="B5738" s="4">
        <f>Buildings!B5734</f>
        <v>2020</v>
      </c>
      <c r="C5738" s="5">
        <f>Buildings!C5734</f>
        <v>937.90728634223296</v>
      </c>
      <c r="D5738" s="15">
        <f>Buildings!D5734</f>
        <v>11.761335784313699</v>
      </c>
      <c r="E5738" s="4">
        <f t="shared" si="178"/>
        <v>3</v>
      </c>
      <c r="F5738" s="5">
        <f t="shared" si="179"/>
        <v>2813.7218590266989</v>
      </c>
    </row>
    <row r="5739" spans="1:6" x14ac:dyDescent="0.3">
      <c r="A5739" t="str">
        <f>Buildings!A5735</f>
        <v>2020_361</v>
      </c>
      <c r="B5739" s="4">
        <f>Buildings!B5735</f>
        <v>2020</v>
      </c>
      <c r="C5739" s="5">
        <f>Buildings!C5735</f>
        <v>2812.4364557787799</v>
      </c>
      <c r="D5739" s="15">
        <f>Buildings!D5735</f>
        <v>12.2513276143791</v>
      </c>
      <c r="E5739" s="4">
        <f t="shared" si="178"/>
        <v>4</v>
      </c>
      <c r="F5739" s="5">
        <f t="shared" si="179"/>
        <v>11249.745823115119</v>
      </c>
    </row>
    <row r="5740" spans="1:6" x14ac:dyDescent="0.3">
      <c r="A5740" t="str">
        <f>Buildings!A5736</f>
        <v>2020_362</v>
      </c>
      <c r="B5740" s="4">
        <f>Buildings!B5736</f>
        <v>2020</v>
      </c>
      <c r="C5740" s="5">
        <f>Buildings!C5736</f>
        <v>73.495706107467399</v>
      </c>
      <c r="D5740" s="15">
        <f>Buildings!D5736</f>
        <v>2.638671875</v>
      </c>
      <c r="E5740" s="4">
        <f t="shared" si="178"/>
        <v>1</v>
      </c>
      <c r="F5740" s="5">
        <f t="shared" si="179"/>
        <v>73.495706107467399</v>
      </c>
    </row>
    <row r="5741" spans="1:6" x14ac:dyDescent="0.3">
      <c r="A5741" t="str">
        <f>Buildings!A5737</f>
        <v>2020_363</v>
      </c>
      <c r="B5741" s="4">
        <f>Buildings!B5737</f>
        <v>2020</v>
      </c>
      <c r="C5741" s="5">
        <f>Buildings!C5737</f>
        <v>477.97947345115199</v>
      </c>
      <c r="D5741" s="15">
        <f>Buildings!D5737</f>
        <v>5.8194110576923102</v>
      </c>
      <c r="E5741" s="4">
        <f t="shared" si="178"/>
        <v>1</v>
      </c>
      <c r="F5741" s="5">
        <f t="shared" si="179"/>
        <v>477.97947345115199</v>
      </c>
    </row>
    <row r="5742" spans="1:6" x14ac:dyDescent="0.3">
      <c r="A5742" t="str">
        <f>Buildings!A5738</f>
        <v>2020_364</v>
      </c>
      <c r="B5742" s="4">
        <f>Buildings!B5738</f>
        <v>2020</v>
      </c>
      <c r="C5742" s="5">
        <f>Buildings!C5738</f>
        <v>275.81356612965499</v>
      </c>
      <c r="D5742" s="15">
        <f>Buildings!D5738</f>
        <v>4.17604166666667</v>
      </c>
      <c r="E5742" s="4">
        <f t="shared" si="178"/>
        <v>1</v>
      </c>
      <c r="F5742" s="5">
        <f t="shared" si="179"/>
        <v>275.81356612965499</v>
      </c>
    </row>
    <row r="5743" spans="1:6" x14ac:dyDescent="0.3">
      <c r="A5743" t="str">
        <f>Buildings!A5739</f>
        <v>2020_365</v>
      </c>
      <c r="B5743" s="4">
        <f>Buildings!B5739</f>
        <v>2020</v>
      </c>
      <c r="C5743" s="5">
        <f>Buildings!C5739</f>
        <v>202.284590981901</v>
      </c>
      <c r="D5743" s="15">
        <f>Buildings!D5739</f>
        <v>4.375</v>
      </c>
      <c r="E5743" s="4">
        <f t="shared" si="178"/>
        <v>1</v>
      </c>
      <c r="F5743" s="5">
        <f t="shared" si="179"/>
        <v>202.284590981901</v>
      </c>
    </row>
    <row r="5744" spans="1:6" x14ac:dyDescent="0.3">
      <c r="A5744" t="str">
        <f>Buildings!A5740</f>
        <v>2020_366</v>
      </c>
      <c r="B5744" s="4">
        <f>Buildings!B5740</f>
        <v>2020</v>
      </c>
      <c r="C5744" s="5">
        <f>Buildings!C5740</f>
        <v>202.38577779382501</v>
      </c>
      <c r="D5744" s="15">
        <f>Buildings!D5740</f>
        <v>4.1001420454545503</v>
      </c>
      <c r="E5744" s="4">
        <f t="shared" si="178"/>
        <v>1</v>
      </c>
      <c r="F5744" s="5">
        <f t="shared" si="179"/>
        <v>202.38577779382501</v>
      </c>
    </row>
    <row r="5745" spans="1:6" x14ac:dyDescent="0.3">
      <c r="A5745" t="str">
        <f>Buildings!A5741</f>
        <v>2020_367</v>
      </c>
      <c r="B5745" s="4">
        <f>Buildings!B5741</f>
        <v>2020</v>
      </c>
      <c r="C5745" s="5">
        <f>Buildings!C5741</f>
        <v>239.153557082638</v>
      </c>
      <c r="D5745" s="15">
        <f>Buildings!D5741</f>
        <v>5.4399038461538503</v>
      </c>
      <c r="E5745" s="4">
        <f t="shared" si="178"/>
        <v>1</v>
      </c>
      <c r="F5745" s="5">
        <f t="shared" si="179"/>
        <v>239.153557082638</v>
      </c>
    </row>
    <row r="5746" spans="1:6" x14ac:dyDescent="0.3">
      <c r="A5746" t="str">
        <f>Buildings!A5742</f>
        <v>2020_368</v>
      </c>
      <c r="B5746" s="4">
        <f>Buildings!B5742</f>
        <v>2020</v>
      </c>
      <c r="C5746" s="5">
        <f>Buildings!C5742</f>
        <v>275.86888773366798</v>
      </c>
      <c r="D5746" s="15">
        <f>Buildings!D5742</f>
        <v>4.0932291666666698</v>
      </c>
      <c r="E5746" s="4">
        <f t="shared" si="178"/>
        <v>1</v>
      </c>
      <c r="F5746" s="5">
        <f t="shared" si="179"/>
        <v>275.86888773366798</v>
      </c>
    </row>
    <row r="5747" spans="1:6" x14ac:dyDescent="0.3">
      <c r="A5747" t="str">
        <f>Buildings!A5743</f>
        <v>2020_369</v>
      </c>
      <c r="B5747" s="4">
        <f>Buildings!B5743</f>
        <v>2020</v>
      </c>
      <c r="C5747" s="5">
        <f>Buildings!C5743</f>
        <v>183.96064746659201</v>
      </c>
      <c r="D5747" s="15">
        <f>Buildings!D5743</f>
        <v>4.83203125</v>
      </c>
      <c r="E5747" s="4">
        <f t="shared" si="178"/>
        <v>1</v>
      </c>
      <c r="F5747" s="5">
        <f t="shared" si="179"/>
        <v>183.96064746659201</v>
      </c>
    </row>
    <row r="5748" spans="1:6" x14ac:dyDescent="0.3">
      <c r="A5748" t="str">
        <f>Buildings!A5744</f>
        <v>2020_370</v>
      </c>
      <c r="B5748" s="4">
        <f>Buildings!B5744</f>
        <v>2020</v>
      </c>
      <c r="C5748" s="5">
        <f>Buildings!C5744</f>
        <v>36.798903971910498</v>
      </c>
      <c r="D5748" s="15">
        <f>Buildings!D5744</f>
        <v>2.96875</v>
      </c>
      <c r="E5748" s="4">
        <f t="shared" si="178"/>
        <v>1</v>
      </c>
      <c r="F5748" s="5">
        <f t="shared" si="179"/>
        <v>36.798903971910498</v>
      </c>
    </row>
    <row r="5749" spans="1:6" x14ac:dyDescent="0.3">
      <c r="A5749" t="str">
        <f>Buildings!A5745</f>
        <v>2020_371</v>
      </c>
      <c r="B5749" s="4">
        <f>Buildings!B5745</f>
        <v>2020</v>
      </c>
      <c r="C5749" s="5">
        <f>Buildings!C5745</f>
        <v>239.10137216746801</v>
      </c>
      <c r="D5749" s="15">
        <f>Buildings!D5745</f>
        <v>5.3076923076923102</v>
      </c>
      <c r="E5749" s="4">
        <f t="shared" si="178"/>
        <v>1</v>
      </c>
      <c r="F5749" s="5">
        <f t="shared" si="179"/>
        <v>239.10137216746801</v>
      </c>
    </row>
    <row r="5750" spans="1:6" x14ac:dyDescent="0.3">
      <c r="A5750" t="str">
        <f>Buildings!A5746</f>
        <v>2020_372</v>
      </c>
      <c r="B5750" s="4">
        <f>Buildings!B5746</f>
        <v>2020</v>
      </c>
      <c r="C5750" s="5">
        <f>Buildings!C5746</f>
        <v>220.74235109798499</v>
      </c>
      <c r="D5750" s="15">
        <f>Buildings!D5746</f>
        <v>6.5833333333333304</v>
      </c>
      <c r="E5750" s="4">
        <f t="shared" si="178"/>
        <v>2</v>
      </c>
      <c r="F5750" s="5">
        <f t="shared" si="179"/>
        <v>441.48470219596999</v>
      </c>
    </row>
    <row r="5751" spans="1:6" x14ac:dyDescent="0.3">
      <c r="A5751" t="str">
        <f>Buildings!A5747</f>
        <v>2020_373</v>
      </c>
      <c r="B5751" s="4">
        <f>Buildings!B5747</f>
        <v>2020</v>
      </c>
      <c r="C5751" s="5">
        <f>Buildings!C5747</f>
        <v>220.74670918751499</v>
      </c>
      <c r="D5751" s="15">
        <f>Buildings!D5747</f>
        <v>4.3509114583333304</v>
      </c>
      <c r="E5751" s="4">
        <f t="shared" si="178"/>
        <v>1</v>
      </c>
      <c r="F5751" s="5">
        <f t="shared" si="179"/>
        <v>220.74670918751499</v>
      </c>
    </row>
    <row r="5752" spans="1:6" x14ac:dyDescent="0.3">
      <c r="A5752" t="str">
        <f>Buildings!A5748</f>
        <v>2020_374</v>
      </c>
      <c r="B5752" s="4">
        <f>Buildings!B5748</f>
        <v>2020</v>
      </c>
      <c r="C5752" s="5">
        <f>Buildings!C5748</f>
        <v>606.67449958063696</v>
      </c>
      <c r="D5752" s="15">
        <f>Buildings!D5748</f>
        <v>6.3967803030303001</v>
      </c>
      <c r="E5752" s="4">
        <f t="shared" si="178"/>
        <v>2</v>
      </c>
      <c r="F5752" s="5">
        <f t="shared" si="179"/>
        <v>1213.3489991612739</v>
      </c>
    </row>
    <row r="5753" spans="1:6" x14ac:dyDescent="0.3">
      <c r="A5753" t="str">
        <f>Buildings!A5749</f>
        <v>2020_375</v>
      </c>
      <c r="B5753" s="4">
        <f>Buildings!B5749</f>
        <v>2020</v>
      </c>
      <c r="C5753" s="5">
        <f>Buildings!C5749</f>
        <v>239.099221743643</v>
      </c>
      <c r="D5753" s="15">
        <f>Buildings!D5749</f>
        <v>4.2902644230769198</v>
      </c>
      <c r="E5753" s="4">
        <f t="shared" si="178"/>
        <v>1</v>
      </c>
      <c r="F5753" s="5">
        <f t="shared" si="179"/>
        <v>239.099221743643</v>
      </c>
    </row>
    <row r="5754" spans="1:6" x14ac:dyDescent="0.3">
      <c r="A5754" t="str">
        <f>Buildings!A5750</f>
        <v>2020_376</v>
      </c>
      <c r="B5754" s="4">
        <f>Buildings!B5750</f>
        <v>2020</v>
      </c>
      <c r="C5754" s="5">
        <f>Buildings!C5750</f>
        <v>36.765732284635298</v>
      </c>
      <c r="D5754" s="15">
        <f>Buildings!D5750</f>
        <v>3.83203125</v>
      </c>
      <c r="E5754" s="4">
        <f t="shared" si="178"/>
        <v>1</v>
      </c>
      <c r="F5754" s="5">
        <f t="shared" si="179"/>
        <v>36.765732284635298</v>
      </c>
    </row>
    <row r="5755" spans="1:6" x14ac:dyDescent="0.3">
      <c r="A5755" t="str">
        <f>Buildings!A5751</f>
        <v>2020_377</v>
      </c>
      <c r="B5755" s="4">
        <f>Buildings!B5751</f>
        <v>2020</v>
      </c>
      <c r="C5755" s="5">
        <f>Buildings!C5751</f>
        <v>2260.8241924662102</v>
      </c>
      <c r="D5755" s="15">
        <f>Buildings!D5751</f>
        <v>16.7190040650407</v>
      </c>
      <c r="E5755" s="4">
        <f t="shared" si="178"/>
        <v>5</v>
      </c>
      <c r="F5755" s="5">
        <f t="shared" si="179"/>
        <v>11304.120962331051</v>
      </c>
    </row>
    <row r="5756" spans="1:6" x14ac:dyDescent="0.3">
      <c r="A5756" t="str">
        <f>Buildings!A5752</f>
        <v>2020_378</v>
      </c>
      <c r="B5756" s="4">
        <f>Buildings!B5752</f>
        <v>2020</v>
      </c>
      <c r="C5756" s="5">
        <f>Buildings!C5752</f>
        <v>257.18788172304602</v>
      </c>
      <c r="D5756" s="15">
        <f>Buildings!D5752</f>
        <v>6.17131696428571</v>
      </c>
      <c r="E5756" s="4">
        <f t="shared" si="178"/>
        <v>2</v>
      </c>
      <c r="F5756" s="5">
        <f t="shared" si="179"/>
        <v>514.37576344609204</v>
      </c>
    </row>
    <row r="5757" spans="1:6" x14ac:dyDescent="0.3">
      <c r="A5757" t="str">
        <f>Buildings!A5753</f>
        <v>2020_379</v>
      </c>
      <c r="B5757" s="4">
        <f>Buildings!B5753</f>
        <v>2020</v>
      </c>
      <c r="C5757" s="5">
        <f>Buildings!C5753</f>
        <v>1433.98295286298</v>
      </c>
      <c r="D5757" s="15">
        <f>Buildings!D5753</f>
        <v>10.339042467948699</v>
      </c>
      <c r="E5757" s="4">
        <f t="shared" si="178"/>
        <v>3</v>
      </c>
      <c r="F5757" s="5">
        <f t="shared" si="179"/>
        <v>4301.9488585889403</v>
      </c>
    </row>
    <row r="5758" spans="1:6" x14ac:dyDescent="0.3">
      <c r="A5758" t="str">
        <f>Buildings!A5754</f>
        <v>2020_380</v>
      </c>
      <c r="B5758" s="4">
        <f>Buildings!B5754</f>
        <v>2020</v>
      </c>
      <c r="C5758" s="5">
        <f>Buildings!C5754</f>
        <v>36.747931249439702</v>
      </c>
      <c r="D5758" s="15">
        <f>Buildings!D5754</f>
        <v>3.89453125</v>
      </c>
      <c r="E5758" s="4">
        <f t="shared" si="178"/>
        <v>1</v>
      </c>
      <c r="F5758" s="5">
        <f t="shared" si="179"/>
        <v>36.747931249439702</v>
      </c>
    </row>
    <row r="5759" spans="1:6" x14ac:dyDescent="0.3">
      <c r="A5759" t="str">
        <f>Buildings!A5755</f>
        <v>2020_381</v>
      </c>
      <c r="B5759" s="4">
        <f>Buildings!B5755</f>
        <v>2020</v>
      </c>
      <c r="C5759" s="5">
        <f>Buildings!C5755</f>
        <v>220.742839017883</v>
      </c>
      <c r="D5759" s="15">
        <f>Buildings!D5755</f>
        <v>4.953125</v>
      </c>
      <c r="E5759" s="4">
        <f t="shared" si="178"/>
        <v>1</v>
      </c>
      <c r="F5759" s="5">
        <f t="shared" si="179"/>
        <v>220.742839017883</v>
      </c>
    </row>
    <row r="5760" spans="1:6" x14ac:dyDescent="0.3">
      <c r="A5760" t="str">
        <f>Buildings!A5756</f>
        <v>2020_382</v>
      </c>
      <c r="B5760" s="4">
        <f>Buildings!B5756</f>
        <v>2020</v>
      </c>
      <c r="C5760" s="5">
        <f>Buildings!C5756</f>
        <v>367.80738509632602</v>
      </c>
      <c r="D5760" s="15">
        <f>Buildings!D5756</f>
        <v>5.5925781250000002</v>
      </c>
      <c r="E5760" s="4">
        <f t="shared" si="178"/>
        <v>1</v>
      </c>
      <c r="F5760" s="5">
        <f t="shared" si="179"/>
        <v>367.80738509632602</v>
      </c>
    </row>
    <row r="5761" spans="1:6" x14ac:dyDescent="0.3">
      <c r="A5761" t="str">
        <f>Buildings!A5757</f>
        <v>2020_383</v>
      </c>
      <c r="B5761" s="4">
        <f>Buildings!B5757</f>
        <v>2020</v>
      </c>
      <c r="C5761" s="5">
        <f>Buildings!C5757</f>
        <v>239.000091375783</v>
      </c>
      <c r="D5761" s="15">
        <f>Buildings!D5757</f>
        <v>6.4867788461538503</v>
      </c>
      <c r="E5761" s="4">
        <f t="shared" si="178"/>
        <v>2</v>
      </c>
      <c r="F5761" s="5">
        <f t="shared" si="179"/>
        <v>478.000182751566</v>
      </c>
    </row>
    <row r="5762" spans="1:6" x14ac:dyDescent="0.3">
      <c r="A5762" t="str">
        <f>Buildings!A5758</f>
        <v>2020_384</v>
      </c>
      <c r="B5762" s="4">
        <f>Buildings!B5758</f>
        <v>2020</v>
      </c>
      <c r="C5762" s="5">
        <f>Buildings!C5758</f>
        <v>349.36456640902901</v>
      </c>
      <c r="D5762" s="15">
        <f>Buildings!D5758</f>
        <v>6.0896381578947398</v>
      </c>
      <c r="E5762" s="4">
        <f t="shared" si="178"/>
        <v>2</v>
      </c>
      <c r="F5762" s="5">
        <f t="shared" si="179"/>
        <v>698.72913281805802</v>
      </c>
    </row>
    <row r="5763" spans="1:6" x14ac:dyDescent="0.3">
      <c r="A5763" t="str">
        <f>Buildings!A5759</f>
        <v>2020_385</v>
      </c>
      <c r="B5763" s="4">
        <f>Buildings!B5759</f>
        <v>2020</v>
      </c>
      <c r="C5763" s="5">
        <f>Buildings!C5759</f>
        <v>257.40719476900802</v>
      </c>
      <c r="D5763" s="15">
        <f>Buildings!D5759</f>
        <v>5.5301339285714297</v>
      </c>
      <c r="E5763" s="4">
        <f t="shared" si="178"/>
        <v>1</v>
      </c>
      <c r="F5763" s="5">
        <f t="shared" si="179"/>
        <v>257.40719476900802</v>
      </c>
    </row>
    <row r="5764" spans="1:6" x14ac:dyDescent="0.3">
      <c r="A5764" t="str">
        <f>Buildings!A5760</f>
        <v>2020_386</v>
      </c>
      <c r="B5764" s="4">
        <f>Buildings!B5760</f>
        <v>2020</v>
      </c>
      <c r="C5764" s="5">
        <f>Buildings!C5760</f>
        <v>275.76469342783099</v>
      </c>
      <c r="D5764" s="15">
        <f>Buildings!D5760</f>
        <v>6.0515625000000002</v>
      </c>
      <c r="E5764" s="4">
        <f t="shared" si="178"/>
        <v>2</v>
      </c>
      <c r="F5764" s="5">
        <f t="shared" si="179"/>
        <v>551.52938685566198</v>
      </c>
    </row>
    <row r="5765" spans="1:6" x14ac:dyDescent="0.3">
      <c r="A5765" t="str">
        <f>Buildings!A5761</f>
        <v>2020_387</v>
      </c>
      <c r="B5765" s="4">
        <f>Buildings!B5761</f>
        <v>2020</v>
      </c>
      <c r="C5765" s="5">
        <f>Buildings!C5761</f>
        <v>18.348459543660301</v>
      </c>
      <c r="D5765" s="15">
        <f>Buildings!D5761</f>
        <v>5.8828125</v>
      </c>
      <c r="E5765" s="4">
        <f t="shared" si="178"/>
        <v>1</v>
      </c>
      <c r="F5765" s="5">
        <f t="shared" si="179"/>
        <v>18.348459543660301</v>
      </c>
    </row>
    <row r="5766" spans="1:6" x14ac:dyDescent="0.3">
      <c r="A5766" t="str">
        <f>Buildings!A5762</f>
        <v>2020_388</v>
      </c>
      <c r="B5766" s="4">
        <f>Buildings!B5762</f>
        <v>2020</v>
      </c>
      <c r="C5766" s="5">
        <f>Buildings!C5762</f>
        <v>422.976559681818</v>
      </c>
      <c r="D5766" s="15">
        <f>Buildings!D5762</f>
        <v>5.0726902173913002</v>
      </c>
      <c r="E5766" s="4">
        <f t="shared" si="178"/>
        <v>1</v>
      </c>
      <c r="F5766" s="5">
        <f t="shared" si="179"/>
        <v>422.976559681818</v>
      </c>
    </row>
    <row r="5767" spans="1:6" x14ac:dyDescent="0.3">
      <c r="A5767" t="str">
        <f>Buildings!A5763</f>
        <v>2020_389</v>
      </c>
      <c r="B5767" s="4">
        <f>Buildings!B5763</f>
        <v>2020</v>
      </c>
      <c r="C5767" s="5">
        <f>Buildings!C5763</f>
        <v>2280.3577103316702</v>
      </c>
      <c r="D5767" s="15">
        <f>Buildings!D5763</f>
        <v>14.3764490927419</v>
      </c>
      <c r="E5767" s="4">
        <f t="shared" ref="E5767:E5830" si="180">MAX(1,FLOOR(D5767/$B$3,1))</f>
        <v>4</v>
      </c>
      <c r="F5767" s="5">
        <f t="shared" ref="F5767:F5830" si="181">C5767*E5767</f>
        <v>9121.4308413266808</v>
      </c>
    </row>
    <row r="5768" spans="1:6" x14ac:dyDescent="0.3">
      <c r="A5768" t="str">
        <f>Buildings!A5764</f>
        <v>2020_390</v>
      </c>
      <c r="B5768" s="4">
        <f>Buildings!B5764</f>
        <v>2020</v>
      </c>
      <c r="C5768" s="5">
        <f>Buildings!C5764</f>
        <v>496.71698243916001</v>
      </c>
      <c r="D5768" s="15">
        <f>Buildings!D5764</f>
        <v>4.47251157407407</v>
      </c>
      <c r="E5768" s="4">
        <f t="shared" si="180"/>
        <v>1</v>
      </c>
      <c r="F5768" s="5">
        <f t="shared" si="181"/>
        <v>496.71698243916001</v>
      </c>
    </row>
    <row r="5769" spans="1:6" x14ac:dyDescent="0.3">
      <c r="A5769" t="str">
        <f>Buildings!A5765</f>
        <v>2020_391</v>
      </c>
      <c r="B5769" s="4">
        <f>Buildings!B5765</f>
        <v>2020</v>
      </c>
      <c r="C5769" s="5">
        <f>Buildings!C5765</f>
        <v>386.063379883766</v>
      </c>
      <c r="D5769" s="15">
        <f>Buildings!D5765</f>
        <v>5.1722470238095202</v>
      </c>
      <c r="E5769" s="4">
        <f t="shared" si="180"/>
        <v>1</v>
      </c>
      <c r="F5769" s="5">
        <f t="shared" si="181"/>
        <v>386.063379883766</v>
      </c>
    </row>
    <row r="5770" spans="1:6" x14ac:dyDescent="0.3">
      <c r="A5770" t="str">
        <f>Buildings!A5766</f>
        <v>2020_392</v>
      </c>
      <c r="B5770" s="4">
        <f>Buildings!B5766</f>
        <v>2020</v>
      </c>
      <c r="C5770" s="5">
        <f>Buildings!C5766</f>
        <v>220.69591618329301</v>
      </c>
      <c r="D5770" s="15">
        <f>Buildings!D5766</f>
        <v>4.9674479166666696</v>
      </c>
      <c r="E5770" s="4">
        <f t="shared" si="180"/>
        <v>1</v>
      </c>
      <c r="F5770" s="5">
        <f t="shared" si="181"/>
        <v>220.69591618329301</v>
      </c>
    </row>
    <row r="5771" spans="1:6" x14ac:dyDescent="0.3">
      <c r="A5771" t="str">
        <f>Buildings!A5767</f>
        <v>2020_393</v>
      </c>
      <c r="B5771" s="4">
        <f>Buildings!B5767</f>
        <v>2020</v>
      </c>
      <c r="C5771" s="5">
        <f>Buildings!C5767</f>
        <v>294.14738709106899</v>
      </c>
      <c r="D5771" s="15">
        <f>Buildings!D5767</f>
        <v>8.5078125</v>
      </c>
      <c r="E5771" s="4">
        <f t="shared" si="180"/>
        <v>2</v>
      </c>
      <c r="F5771" s="5">
        <f t="shared" si="181"/>
        <v>588.29477418213799</v>
      </c>
    </row>
    <row r="5772" spans="1:6" x14ac:dyDescent="0.3">
      <c r="A5772" t="str">
        <f>Buildings!A5768</f>
        <v>2020_394</v>
      </c>
      <c r="B5772" s="4">
        <f>Buildings!B5768</f>
        <v>2020</v>
      </c>
      <c r="C5772" s="5">
        <f>Buildings!C5768</f>
        <v>128.73770467564501</v>
      </c>
      <c r="D5772" s="15">
        <f>Buildings!D5768</f>
        <v>5.33147321428571</v>
      </c>
      <c r="E5772" s="4">
        <f t="shared" si="180"/>
        <v>1</v>
      </c>
      <c r="F5772" s="5">
        <f t="shared" si="181"/>
        <v>128.73770467564501</v>
      </c>
    </row>
    <row r="5773" spans="1:6" x14ac:dyDescent="0.3">
      <c r="A5773" t="str">
        <f>Buildings!A5769</f>
        <v>2020_395</v>
      </c>
      <c r="B5773" s="4">
        <f>Buildings!B5769</f>
        <v>2020</v>
      </c>
      <c r="C5773" s="5">
        <f>Buildings!C5769</f>
        <v>239.09905707463599</v>
      </c>
      <c r="D5773" s="15">
        <f>Buildings!D5769</f>
        <v>5.546875</v>
      </c>
      <c r="E5773" s="4">
        <f t="shared" si="180"/>
        <v>1</v>
      </c>
      <c r="F5773" s="5">
        <f t="shared" si="181"/>
        <v>239.09905707463599</v>
      </c>
    </row>
    <row r="5774" spans="1:6" x14ac:dyDescent="0.3">
      <c r="A5774" t="str">
        <f>Buildings!A5770</f>
        <v>2020_396</v>
      </c>
      <c r="B5774" s="4">
        <f>Buildings!B5770</f>
        <v>2020</v>
      </c>
      <c r="C5774" s="5">
        <f>Buildings!C5770</f>
        <v>147.112448040396</v>
      </c>
      <c r="D5774" s="15">
        <f>Buildings!D5770</f>
        <v>4.67578125</v>
      </c>
      <c r="E5774" s="4">
        <f t="shared" si="180"/>
        <v>1</v>
      </c>
      <c r="F5774" s="5">
        <f t="shared" si="181"/>
        <v>147.112448040396</v>
      </c>
    </row>
    <row r="5775" spans="1:6" x14ac:dyDescent="0.3">
      <c r="A5775" t="str">
        <f>Buildings!A5771</f>
        <v>2020_397</v>
      </c>
      <c r="B5775" s="4">
        <f>Buildings!B5771</f>
        <v>2020</v>
      </c>
      <c r="C5775" s="5">
        <f>Buildings!C5771</f>
        <v>91.931590369902594</v>
      </c>
      <c r="D5775" s="15">
        <f>Buildings!D5771</f>
        <v>3.3109375000000001</v>
      </c>
      <c r="E5775" s="4">
        <f t="shared" si="180"/>
        <v>1</v>
      </c>
      <c r="F5775" s="5">
        <f t="shared" si="181"/>
        <v>91.931590369902594</v>
      </c>
    </row>
    <row r="5776" spans="1:6" x14ac:dyDescent="0.3">
      <c r="A5776" t="str">
        <f>Buildings!A5772</f>
        <v>2020_398</v>
      </c>
      <c r="B5776" s="4">
        <f>Buildings!B5772</f>
        <v>2020</v>
      </c>
      <c r="C5776" s="5">
        <f>Buildings!C5772</f>
        <v>275.76202777028101</v>
      </c>
      <c r="D5776" s="15">
        <f>Buildings!D5772</f>
        <v>4.4781250000000004</v>
      </c>
      <c r="E5776" s="4">
        <f t="shared" si="180"/>
        <v>1</v>
      </c>
      <c r="F5776" s="5">
        <f t="shared" si="181"/>
        <v>275.76202777028101</v>
      </c>
    </row>
    <row r="5777" spans="1:6" x14ac:dyDescent="0.3">
      <c r="A5777" t="str">
        <f>Buildings!A5773</f>
        <v>2020_399</v>
      </c>
      <c r="B5777" s="4">
        <f>Buildings!B5773</f>
        <v>2020</v>
      </c>
      <c r="C5777" s="5">
        <f>Buildings!C5773</f>
        <v>91.8366464711726</v>
      </c>
      <c r="D5777" s="15">
        <f>Buildings!D5773</f>
        <v>3.9453125</v>
      </c>
      <c r="E5777" s="4">
        <f t="shared" si="180"/>
        <v>1</v>
      </c>
      <c r="F5777" s="5">
        <f t="shared" si="181"/>
        <v>91.8366464711726</v>
      </c>
    </row>
    <row r="5778" spans="1:6" x14ac:dyDescent="0.3">
      <c r="A5778" t="str">
        <f>Buildings!A5774</f>
        <v>2020_400</v>
      </c>
      <c r="B5778" s="4">
        <f>Buildings!B5774</f>
        <v>2020</v>
      </c>
      <c r="C5778" s="5">
        <f>Buildings!C5774</f>
        <v>55.2760958876461</v>
      </c>
      <c r="D5778" s="15">
        <f>Buildings!D5774</f>
        <v>3.4635416666666701</v>
      </c>
      <c r="E5778" s="4">
        <f t="shared" si="180"/>
        <v>1</v>
      </c>
      <c r="F5778" s="5">
        <f t="shared" si="181"/>
        <v>55.2760958876461</v>
      </c>
    </row>
    <row r="5779" spans="1:6" x14ac:dyDescent="0.3">
      <c r="A5779" t="str">
        <f>Buildings!A5775</f>
        <v>2020_401</v>
      </c>
      <c r="B5779" s="4">
        <f>Buildings!B5775</f>
        <v>2020</v>
      </c>
      <c r="C5779" s="5">
        <f>Buildings!C5775</f>
        <v>55.201970838010297</v>
      </c>
      <c r="D5779" s="15">
        <f>Buildings!D5775</f>
        <v>2.9505208333333299</v>
      </c>
      <c r="E5779" s="4">
        <f t="shared" si="180"/>
        <v>1</v>
      </c>
      <c r="F5779" s="5">
        <f t="shared" si="181"/>
        <v>55.201970838010297</v>
      </c>
    </row>
    <row r="5780" spans="1:6" x14ac:dyDescent="0.3">
      <c r="A5780" t="str">
        <f>Buildings!A5776</f>
        <v>2020_402</v>
      </c>
      <c r="B5780" s="4">
        <f>Buildings!B5776</f>
        <v>2020</v>
      </c>
      <c r="C5780" s="5">
        <f>Buildings!C5776</f>
        <v>275.97132585756498</v>
      </c>
      <c r="D5780" s="15">
        <f>Buildings!D5776</f>
        <v>4.3270833333333298</v>
      </c>
      <c r="E5780" s="4">
        <f t="shared" si="180"/>
        <v>1</v>
      </c>
      <c r="F5780" s="5">
        <f t="shared" si="181"/>
        <v>275.97132585756498</v>
      </c>
    </row>
    <row r="5781" spans="1:6" x14ac:dyDescent="0.3">
      <c r="A5781" t="str">
        <f>Buildings!A5777</f>
        <v>2020_403</v>
      </c>
      <c r="B5781" s="4">
        <f>Buildings!B5777</f>
        <v>2020</v>
      </c>
      <c r="C5781" s="5">
        <f>Buildings!C5777</f>
        <v>147.16489602625401</v>
      </c>
      <c r="D5781" s="15">
        <f>Buildings!D5777</f>
        <v>5.591796875</v>
      </c>
      <c r="E5781" s="4">
        <f t="shared" si="180"/>
        <v>1</v>
      </c>
      <c r="F5781" s="5">
        <f t="shared" si="181"/>
        <v>147.16489602625401</v>
      </c>
    </row>
    <row r="5782" spans="1:6" x14ac:dyDescent="0.3">
      <c r="A5782" t="str">
        <f>Buildings!A5778</f>
        <v>2020_404</v>
      </c>
      <c r="B5782" s="4">
        <f>Buildings!B5778</f>
        <v>2020</v>
      </c>
      <c r="C5782" s="5">
        <f>Buildings!C5778</f>
        <v>91.875088233500705</v>
      </c>
      <c r="D5782" s="15">
        <f>Buildings!D5778</f>
        <v>4.0796875000000004</v>
      </c>
      <c r="E5782" s="4">
        <f t="shared" si="180"/>
        <v>1</v>
      </c>
      <c r="F5782" s="5">
        <f t="shared" si="181"/>
        <v>91.875088233500705</v>
      </c>
    </row>
    <row r="5783" spans="1:6" x14ac:dyDescent="0.3">
      <c r="A5783" t="str">
        <f>Buildings!A5779</f>
        <v>2020_405</v>
      </c>
      <c r="B5783" s="4">
        <f>Buildings!B5779</f>
        <v>2020</v>
      </c>
      <c r="C5783" s="5">
        <f>Buildings!C5779</f>
        <v>220.542066606692</v>
      </c>
      <c r="D5783" s="15">
        <f>Buildings!D5779</f>
        <v>8.625</v>
      </c>
      <c r="E5783" s="4">
        <f t="shared" si="180"/>
        <v>2</v>
      </c>
      <c r="F5783" s="5">
        <f t="shared" si="181"/>
        <v>441.08413321338401</v>
      </c>
    </row>
    <row r="5784" spans="1:6" x14ac:dyDescent="0.3">
      <c r="A5784" t="str">
        <f>Buildings!A5780</f>
        <v>2020_406</v>
      </c>
      <c r="B5784" s="4">
        <f>Buildings!B5780</f>
        <v>2020</v>
      </c>
      <c r="C5784" s="5">
        <f>Buildings!C5780</f>
        <v>1010.79987546615</v>
      </c>
      <c r="D5784" s="15">
        <f>Buildings!D5780</f>
        <v>5.9001420454545501</v>
      </c>
      <c r="E5784" s="4">
        <f t="shared" si="180"/>
        <v>1</v>
      </c>
      <c r="F5784" s="5">
        <f t="shared" si="181"/>
        <v>1010.79987546615</v>
      </c>
    </row>
    <row r="5785" spans="1:6" x14ac:dyDescent="0.3">
      <c r="A5785" t="str">
        <f>Buildings!A5781</f>
        <v>2020_407</v>
      </c>
      <c r="B5785" s="4">
        <f>Buildings!B5781</f>
        <v>2020</v>
      </c>
      <c r="C5785" s="5">
        <f>Buildings!C5781</f>
        <v>202.43758480250801</v>
      </c>
      <c r="D5785" s="15">
        <f>Buildings!D5781</f>
        <v>5.2904829545454497</v>
      </c>
      <c r="E5785" s="4">
        <f t="shared" si="180"/>
        <v>1</v>
      </c>
      <c r="F5785" s="5">
        <f t="shared" si="181"/>
        <v>202.43758480250801</v>
      </c>
    </row>
    <row r="5786" spans="1:6" x14ac:dyDescent="0.3">
      <c r="A5786" t="str">
        <f>Buildings!A5782</f>
        <v>2020_408</v>
      </c>
      <c r="B5786" s="4">
        <f>Buildings!B5782</f>
        <v>2020</v>
      </c>
      <c r="C5786" s="5">
        <f>Buildings!C5782</f>
        <v>404.62274565175198</v>
      </c>
      <c r="D5786" s="15">
        <f>Buildings!D5782</f>
        <v>4.8249289772727302</v>
      </c>
      <c r="E5786" s="4">
        <f t="shared" si="180"/>
        <v>1</v>
      </c>
      <c r="F5786" s="5">
        <f t="shared" si="181"/>
        <v>404.62274565175198</v>
      </c>
    </row>
    <row r="5787" spans="1:6" x14ac:dyDescent="0.3">
      <c r="A5787" t="str">
        <f>Buildings!A5783</f>
        <v>2020_409</v>
      </c>
      <c r="B5787" s="4">
        <f>Buildings!B5783</f>
        <v>2020</v>
      </c>
      <c r="C5787" s="5">
        <f>Buildings!C5783</f>
        <v>294.33394893258799</v>
      </c>
      <c r="D5787" s="15">
        <f>Buildings!D5783</f>
        <v>4.52978515625</v>
      </c>
      <c r="E5787" s="4">
        <f t="shared" si="180"/>
        <v>1</v>
      </c>
      <c r="F5787" s="5">
        <f t="shared" si="181"/>
        <v>294.33394893258799</v>
      </c>
    </row>
    <row r="5788" spans="1:6" x14ac:dyDescent="0.3">
      <c r="A5788" t="str">
        <f>Buildings!A5784</f>
        <v>2020_410</v>
      </c>
      <c r="B5788" s="4">
        <f>Buildings!B5784</f>
        <v>2020</v>
      </c>
      <c r="C5788" s="5">
        <f>Buildings!C5784</f>
        <v>73.622712388634696</v>
      </c>
      <c r="D5788" s="15">
        <f>Buildings!D5784</f>
        <v>3.576171875</v>
      </c>
      <c r="E5788" s="4">
        <f t="shared" si="180"/>
        <v>1</v>
      </c>
      <c r="F5788" s="5">
        <f t="shared" si="181"/>
        <v>73.622712388634696</v>
      </c>
    </row>
    <row r="5789" spans="1:6" x14ac:dyDescent="0.3">
      <c r="A5789" t="str">
        <f>Buildings!A5785</f>
        <v>2020_411</v>
      </c>
      <c r="B5789" s="4">
        <f>Buildings!B5785</f>
        <v>2020</v>
      </c>
      <c r="C5789" s="5">
        <f>Buildings!C5785</f>
        <v>606.758329290897</v>
      </c>
      <c r="D5789" s="15">
        <f>Buildings!D5785</f>
        <v>5.7410037878787898</v>
      </c>
      <c r="E5789" s="4">
        <f t="shared" si="180"/>
        <v>1</v>
      </c>
      <c r="F5789" s="5">
        <f t="shared" si="181"/>
        <v>606.758329290897</v>
      </c>
    </row>
    <row r="5790" spans="1:6" x14ac:dyDescent="0.3">
      <c r="A5790" t="str">
        <f>Buildings!A5786</f>
        <v>2020_412</v>
      </c>
      <c r="B5790" s="4">
        <f>Buildings!B5786</f>
        <v>2020</v>
      </c>
      <c r="C5790" s="5">
        <f>Buildings!C5786</f>
        <v>275.765784412622</v>
      </c>
      <c r="D5790" s="15">
        <f>Buildings!D5786</f>
        <v>6.2421875</v>
      </c>
      <c r="E5790" s="4">
        <f t="shared" si="180"/>
        <v>2</v>
      </c>
      <c r="F5790" s="5">
        <f t="shared" si="181"/>
        <v>551.53156882524399</v>
      </c>
    </row>
    <row r="5791" spans="1:6" x14ac:dyDescent="0.3">
      <c r="A5791" t="str">
        <f>Buildings!A5787</f>
        <v>2020_413</v>
      </c>
      <c r="B5791" s="4">
        <f>Buildings!B5787</f>
        <v>2020</v>
      </c>
      <c r="C5791" s="5">
        <f>Buildings!C5787</f>
        <v>165.470501963049</v>
      </c>
      <c r="D5791" s="15">
        <f>Buildings!D5787</f>
        <v>5.015625</v>
      </c>
      <c r="E5791" s="4">
        <f t="shared" si="180"/>
        <v>1</v>
      </c>
      <c r="F5791" s="5">
        <f t="shared" si="181"/>
        <v>165.470501963049</v>
      </c>
    </row>
    <row r="5792" spans="1:6" x14ac:dyDescent="0.3">
      <c r="A5792" t="str">
        <f>Buildings!A5788</f>
        <v>2020_414</v>
      </c>
      <c r="B5792" s="4">
        <f>Buildings!B5788</f>
        <v>2020</v>
      </c>
      <c r="C5792" s="5">
        <f>Buildings!C5788</f>
        <v>3970.76157416962</v>
      </c>
      <c r="D5792" s="15">
        <f>Buildings!D5788</f>
        <v>8.1352358217592595</v>
      </c>
      <c r="E5792" s="4">
        <f t="shared" si="180"/>
        <v>2</v>
      </c>
      <c r="F5792" s="5">
        <f t="shared" si="181"/>
        <v>7941.5231483392399</v>
      </c>
    </row>
    <row r="5793" spans="1:6" x14ac:dyDescent="0.3">
      <c r="A5793" t="str">
        <f>Buildings!A5789</f>
        <v>2020_415</v>
      </c>
      <c r="B5793" s="4">
        <f>Buildings!B5789</f>
        <v>2020</v>
      </c>
      <c r="C5793" s="5">
        <f>Buildings!C5789</f>
        <v>331.088737696409</v>
      </c>
      <c r="D5793" s="15">
        <f>Buildings!D5789</f>
        <v>4.5651041666666696</v>
      </c>
      <c r="E5793" s="4">
        <f t="shared" si="180"/>
        <v>1</v>
      </c>
      <c r="F5793" s="5">
        <f t="shared" si="181"/>
        <v>331.088737696409</v>
      </c>
    </row>
    <row r="5794" spans="1:6" x14ac:dyDescent="0.3">
      <c r="A5794" t="str">
        <f>Buildings!A5790</f>
        <v>2020_416</v>
      </c>
      <c r="B5794" s="4">
        <f>Buildings!B5790</f>
        <v>2020</v>
      </c>
      <c r="C5794" s="5">
        <f>Buildings!C5790</f>
        <v>331.09033394232398</v>
      </c>
      <c r="D5794" s="15">
        <f>Buildings!D5790</f>
        <v>4.8650173611111098</v>
      </c>
      <c r="E5794" s="4">
        <f t="shared" si="180"/>
        <v>1</v>
      </c>
      <c r="F5794" s="5">
        <f t="shared" si="181"/>
        <v>331.09033394232398</v>
      </c>
    </row>
    <row r="5795" spans="1:6" x14ac:dyDescent="0.3">
      <c r="A5795" t="str">
        <f>Buildings!A5791</f>
        <v>2020_417</v>
      </c>
      <c r="B5795" s="4">
        <f>Buildings!B5791</f>
        <v>2020</v>
      </c>
      <c r="C5795" s="5">
        <f>Buildings!C5791</f>
        <v>331.04000437259702</v>
      </c>
      <c r="D5795" s="15">
        <f>Buildings!D5791</f>
        <v>4.5251736111111098</v>
      </c>
      <c r="E5795" s="4">
        <f t="shared" si="180"/>
        <v>1</v>
      </c>
      <c r="F5795" s="5">
        <f t="shared" si="181"/>
        <v>331.04000437259702</v>
      </c>
    </row>
    <row r="5796" spans="1:6" x14ac:dyDescent="0.3">
      <c r="A5796" t="str">
        <f>Buildings!A5792</f>
        <v>2020_418</v>
      </c>
      <c r="B5796" s="4">
        <f>Buildings!B5792</f>
        <v>2020</v>
      </c>
      <c r="C5796" s="5">
        <f>Buildings!C5792</f>
        <v>569.83328239619698</v>
      </c>
      <c r="D5796" s="15">
        <f>Buildings!D5792</f>
        <v>5.8016633064516103</v>
      </c>
      <c r="E5796" s="4">
        <f t="shared" si="180"/>
        <v>1</v>
      </c>
      <c r="F5796" s="5">
        <f t="shared" si="181"/>
        <v>569.83328239619698</v>
      </c>
    </row>
    <row r="5797" spans="1:6" x14ac:dyDescent="0.3">
      <c r="A5797" t="str">
        <f>Buildings!A5793</f>
        <v>2020_419</v>
      </c>
      <c r="B5797" s="4">
        <f>Buildings!B5793</f>
        <v>2020</v>
      </c>
      <c r="C5797" s="5">
        <f>Buildings!C5793</f>
        <v>110.433915590867</v>
      </c>
      <c r="D5797" s="15">
        <f>Buildings!D5793</f>
        <v>5.81640625</v>
      </c>
      <c r="E5797" s="4">
        <f t="shared" si="180"/>
        <v>1</v>
      </c>
      <c r="F5797" s="5">
        <f t="shared" si="181"/>
        <v>110.433915590867</v>
      </c>
    </row>
    <row r="5798" spans="1:6" x14ac:dyDescent="0.3">
      <c r="A5798" t="str">
        <f>Buildings!A5794</f>
        <v>2020_420</v>
      </c>
      <c r="B5798" s="4">
        <f>Buildings!B5794</f>
        <v>2020</v>
      </c>
      <c r="C5798" s="5">
        <f>Buildings!C5794</f>
        <v>18.357132503762799</v>
      </c>
      <c r="D5798" s="15">
        <f>Buildings!D5794</f>
        <v>3.0390625</v>
      </c>
      <c r="E5798" s="4">
        <f t="shared" si="180"/>
        <v>1</v>
      </c>
      <c r="F5798" s="5">
        <f t="shared" si="181"/>
        <v>18.357132503762799</v>
      </c>
    </row>
    <row r="5799" spans="1:6" x14ac:dyDescent="0.3">
      <c r="A5799" t="str">
        <f>Buildings!A5795</f>
        <v>2020_421</v>
      </c>
      <c r="B5799" s="4">
        <f>Buildings!B5795</f>
        <v>2020</v>
      </c>
      <c r="C5799" s="5">
        <f>Buildings!C5795</f>
        <v>294.42540196515603</v>
      </c>
      <c r="D5799" s="15">
        <f>Buildings!D5795</f>
        <v>5.93994140625</v>
      </c>
      <c r="E5799" s="4">
        <f t="shared" si="180"/>
        <v>1</v>
      </c>
      <c r="F5799" s="5">
        <f t="shared" si="181"/>
        <v>294.42540196515603</v>
      </c>
    </row>
    <row r="5800" spans="1:6" x14ac:dyDescent="0.3">
      <c r="A5800" t="str">
        <f>Buildings!A5796</f>
        <v>2020_422</v>
      </c>
      <c r="B5800" s="4">
        <f>Buildings!B5796</f>
        <v>2020</v>
      </c>
      <c r="C5800" s="5">
        <f>Buildings!C5796</f>
        <v>257.23959760088502</v>
      </c>
      <c r="D5800" s="15">
        <f>Buildings!D5796</f>
        <v>5.3074776785714297</v>
      </c>
      <c r="E5800" s="4">
        <f t="shared" si="180"/>
        <v>1</v>
      </c>
      <c r="F5800" s="5">
        <f t="shared" si="181"/>
        <v>257.23959760088502</v>
      </c>
    </row>
    <row r="5801" spans="1:6" x14ac:dyDescent="0.3">
      <c r="A5801" t="str">
        <f>Buildings!A5797</f>
        <v>2020_423</v>
      </c>
      <c r="B5801" s="4">
        <f>Buildings!B5797</f>
        <v>2020</v>
      </c>
      <c r="C5801" s="5">
        <f>Buildings!C5797</f>
        <v>478.19494548253698</v>
      </c>
      <c r="D5801" s="15">
        <f>Buildings!D5797</f>
        <v>5.1051682692307701</v>
      </c>
      <c r="E5801" s="4">
        <f t="shared" si="180"/>
        <v>1</v>
      </c>
      <c r="F5801" s="5">
        <f t="shared" si="181"/>
        <v>478.19494548253698</v>
      </c>
    </row>
    <row r="5802" spans="1:6" x14ac:dyDescent="0.3">
      <c r="A5802" t="str">
        <f>Buildings!A5798</f>
        <v>2020_424</v>
      </c>
      <c r="B5802" s="4">
        <f>Buildings!B5798</f>
        <v>2020</v>
      </c>
      <c r="C5802" s="5">
        <f>Buildings!C5798</f>
        <v>110.245983952656</v>
      </c>
      <c r="D5802" s="15">
        <f>Buildings!D5798</f>
        <v>4.6458333333333304</v>
      </c>
      <c r="E5802" s="4">
        <f t="shared" si="180"/>
        <v>1</v>
      </c>
      <c r="F5802" s="5">
        <f t="shared" si="181"/>
        <v>110.245983952656</v>
      </c>
    </row>
    <row r="5803" spans="1:6" x14ac:dyDescent="0.3">
      <c r="A5803" t="str">
        <f>Buildings!A5799</f>
        <v>2020_425</v>
      </c>
      <c r="B5803" s="4">
        <f>Buildings!B5799</f>
        <v>2020</v>
      </c>
      <c r="C5803" s="5">
        <f>Buildings!C5799</f>
        <v>220.546126741916</v>
      </c>
      <c r="D5803" s="15">
        <f>Buildings!D5799</f>
        <v>4.5950520833333304</v>
      </c>
      <c r="E5803" s="4">
        <f t="shared" si="180"/>
        <v>1</v>
      </c>
      <c r="F5803" s="5">
        <f t="shared" si="181"/>
        <v>220.546126741916</v>
      </c>
    </row>
    <row r="5804" spans="1:6" x14ac:dyDescent="0.3">
      <c r="A5804" t="str">
        <f>Buildings!A5800</f>
        <v>2020_426</v>
      </c>
      <c r="B5804" s="4">
        <f>Buildings!B5800</f>
        <v>2020</v>
      </c>
      <c r="C5804" s="5">
        <f>Buildings!C5800</f>
        <v>110.398666674271</v>
      </c>
      <c r="D5804" s="15">
        <f>Buildings!D5800</f>
        <v>3.95703125</v>
      </c>
      <c r="E5804" s="4">
        <f t="shared" si="180"/>
        <v>1</v>
      </c>
      <c r="F5804" s="5">
        <f t="shared" si="181"/>
        <v>110.398666674271</v>
      </c>
    </row>
    <row r="5805" spans="1:6" x14ac:dyDescent="0.3">
      <c r="A5805" t="str">
        <f>Buildings!A5801</f>
        <v>2020_427</v>
      </c>
      <c r="B5805" s="4">
        <f>Buildings!B5801</f>
        <v>2020</v>
      </c>
      <c r="C5805" s="5">
        <f>Buildings!C5801</f>
        <v>845.9715696536</v>
      </c>
      <c r="D5805" s="15">
        <f>Buildings!D5801</f>
        <v>8.0988451086956506</v>
      </c>
      <c r="E5805" s="4">
        <f t="shared" si="180"/>
        <v>2</v>
      </c>
      <c r="F5805" s="5">
        <f t="shared" si="181"/>
        <v>1691.9431393072</v>
      </c>
    </row>
    <row r="5806" spans="1:6" x14ac:dyDescent="0.3">
      <c r="A5806" t="str">
        <f>Buildings!A5802</f>
        <v>2020_428</v>
      </c>
      <c r="B5806" s="4">
        <f>Buildings!B5802</f>
        <v>2020</v>
      </c>
      <c r="C5806" s="5">
        <f>Buildings!C5802</f>
        <v>55.268378235399702</v>
      </c>
      <c r="D5806" s="15">
        <f>Buildings!D5802</f>
        <v>3.8932291666666701</v>
      </c>
      <c r="E5806" s="4">
        <f t="shared" si="180"/>
        <v>1</v>
      </c>
      <c r="F5806" s="5">
        <f t="shared" si="181"/>
        <v>55.268378235399702</v>
      </c>
    </row>
    <row r="5807" spans="1:6" x14ac:dyDescent="0.3">
      <c r="A5807" t="str">
        <f>Buildings!A5803</f>
        <v>2020_429</v>
      </c>
      <c r="B5807" s="4">
        <f>Buildings!B5803</f>
        <v>2020</v>
      </c>
      <c r="C5807" s="5">
        <f>Buildings!C5803</f>
        <v>386.31925719976402</v>
      </c>
      <c r="D5807" s="15">
        <f>Buildings!D5803</f>
        <v>4.44084821428571</v>
      </c>
      <c r="E5807" s="4">
        <f t="shared" si="180"/>
        <v>1</v>
      </c>
      <c r="F5807" s="5">
        <f t="shared" si="181"/>
        <v>386.31925719976402</v>
      </c>
    </row>
    <row r="5808" spans="1:6" x14ac:dyDescent="0.3">
      <c r="A5808" t="str">
        <f>Buildings!A5804</f>
        <v>2020_430</v>
      </c>
      <c r="B5808" s="4">
        <f>Buildings!B5804</f>
        <v>2020</v>
      </c>
      <c r="C5808" s="5">
        <f>Buildings!C5804</f>
        <v>202.34258885122799</v>
      </c>
      <c r="D5808" s="15">
        <f>Buildings!D5804</f>
        <v>4.8465909090909101</v>
      </c>
      <c r="E5808" s="4">
        <f t="shared" si="180"/>
        <v>1</v>
      </c>
      <c r="F5808" s="5">
        <f t="shared" si="181"/>
        <v>202.34258885122799</v>
      </c>
    </row>
    <row r="5809" spans="1:6" x14ac:dyDescent="0.3">
      <c r="A5809" t="str">
        <f>Buildings!A5805</f>
        <v>2020_431</v>
      </c>
      <c r="B5809" s="4">
        <f>Buildings!B5805</f>
        <v>2020</v>
      </c>
      <c r="C5809" s="5">
        <f>Buildings!C5805</f>
        <v>1838.1619347790299</v>
      </c>
      <c r="D5809" s="15">
        <f>Buildings!D5805</f>
        <v>9.0879687499999999</v>
      </c>
      <c r="E5809" s="4">
        <f t="shared" si="180"/>
        <v>3</v>
      </c>
      <c r="F5809" s="5">
        <f t="shared" si="181"/>
        <v>5514.4858043370896</v>
      </c>
    </row>
    <row r="5810" spans="1:6" x14ac:dyDescent="0.3">
      <c r="A5810" t="str">
        <f>Buildings!A5806</f>
        <v>2020_432</v>
      </c>
      <c r="B5810" s="4">
        <f>Buildings!B5806</f>
        <v>2020</v>
      </c>
      <c r="C5810" s="5">
        <f>Buildings!C5806</f>
        <v>18.405604897067001</v>
      </c>
      <c r="D5810" s="15">
        <f>Buildings!D5806</f>
        <v>7.1875</v>
      </c>
      <c r="E5810" s="4">
        <f t="shared" si="180"/>
        <v>2</v>
      </c>
      <c r="F5810" s="5">
        <f t="shared" si="181"/>
        <v>36.811209794134001</v>
      </c>
    </row>
    <row r="5811" spans="1:6" x14ac:dyDescent="0.3">
      <c r="A5811" t="str">
        <f>Buildings!A5807</f>
        <v>2020_433</v>
      </c>
      <c r="B5811" s="4">
        <f>Buildings!B5807</f>
        <v>2020</v>
      </c>
      <c r="C5811" s="5">
        <f>Buildings!C5807</f>
        <v>367.80699441581999</v>
      </c>
      <c r="D5811" s="15">
        <f>Buildings!D5807</f>
        <v>5.6765625000000002</v>
      </c>
      <c r="E5811" s="4">
        <f t="shared" si="180"/>
        <v>1</v>
      </c>
      <c r="F5811" s="5">
        <f t="shared" si="181"/>
        <v>367.80699441581999</v>
      </c>
    </row>
    <row r="5812" spans="1:6" x14ac:dyDescent="0.3">
      <c r="A5812" t="str">
        <f>Buildings!A5808</f>
        <v>2020_434</v>
      </c>
      <c r="B5812" s="4">
        <f>Buildings!B5808</f>
        <v>2020</v>
      </c>
      <c r="C5812" s="5">
        <f>Buildings!C5808</f>
        <v>18.459785841405399</v>
      </c>
      <c r="D5812" s="15">
        <f>Buildings!D5808</f>
        <v>2.359375</v>
      </c>
      <c r="E5812" s="4">
        <f t="shared" si="180"/>
        <v>1</v>
      </c>
      <c r="F5812" s="5">
        <f t="shared" si="181"/>
        <v>18.459785841405399</v>
      </c>
    </row>
    <row r="5813" spans="1:6" x14ac:dyDescent="0.3">
      <c r="A5813" t="str">
        <f>Buildings!A5809</f>
        <v>2020_435</v>
      </c>
      <c r="B5813" s="4">
        <f>Buildings!B5809</f>
        <v>2020</v>
      </c>
      <c r="C5813" s="5">
        <f>Buildings!C5809</f>
        <v>110.347701732069</v>
      </c>
      <c r="D5813" s="15">
        <f>Buildings!D5809</f>
        <v>4.59375</v>
      </c>
      <c r="E5813" s="4">
        <f t="shared" si="180"/>
        <v>1</v>
      </c>
      <c r="F5813" s="5">
        <f t="shared" si="181"/>
        <v>110.347701732069</v>
      </c>
    </row>
    <row r="5814" spans="1:6" x14ac:dyDescent="0.3">
      <c r="A5814" t="str">
        <f>Buildings!A5810</f>
        <v>2020_436</v>
      </c>
      <c r="B5814" s="4">
        <f>Buildings!B5810</f>
        <v>2020</v>
      </c>
      <c r="C5814" s="5">
        <f>Buildings!C5810</f>
        <v>36.748537381179602</v>
      </c>
      <c r="D5814" s="15">
        <f>Buildings!D5810</f>
        <v>3.1953125</v>
      </c>
      <c r="E5814" s="4">
        <f t="shared" si="180"/>
        <v>1</v>
      </c>
      <c r="F5814" s="5">
        <f t="shared" si="181"/>
        <v>36.748537381179602</v>
      </c>
    </row>
    <row r="5815" spans="1:6" x14ac:dyDescent="0.3">
      <c r="A5815" t="str">
        <f>Buildings!A5811</f>
        <v>2020_437</v>
      </c>
      <c r="B5815" s="4">
        <f>Buildings!B5811</f>
        <v>2020</v>
      </c>
      <c r="C5815" s="5">
        <f>Buildings!C5811</f>
        <v>294.28151430562099</v>
      </c>
      <c r="D5815" s="15">
        <f>Buildings!D5811</f>
        <v>4.85009765625</v>
      </c>
      <c r="E5815" s="4">
        <f t="shared" si="180"/>
        <v>1</v>
      </c>
      <c r="F5815" s="5">
        <f t="shared" si="181"/>
        <v>294.28151430562099</v>
      </c>
    </row>
    <row r="5816" spans="1:6" x14ac:dyDescent="0.3">
      <c r="A5816" t="str">
        <f>Buildings!A5812</f>
        <v>2020_438</v>
      </c>
      <c r="B5816" s="4">
        <f>Buildings!B5812</f>
        <v>2020</v>
      </c>
      <c r="C5816" s="5">
        <f>Buildings!C5812</f>
        <v>73.650686154141994</v>
      </c>
      <c r="D5816" s="15">
        <f>Buildings!D5812</f>
        <v>2.8984375</v>
      </c>
      <c r="E5816" s="4">
        <f t="shared" si="180"/>
        <v>1</v>
      </c>
      <c r="F5816" s="5">
        <f t="shared" si="181"/>
        <v>73.650686154141994</v>
      </c>
    </row>
    <row r="5817" spans="1:6" x14ac:dyDescent="0.3">
      <c r="A5817" t="str">
        <f>Buildings!A5813</f>
        <v>2020_439</v>
      </c>
      <c r="B5817" s="4">
        <f>Buildings!B5813</f>
        <v>2020</v>
      </c>
      <c r="C5817" s="5">
        <f>Buildings!C5813</f>
        <v>404.68256107345201</v>
      </c>
      <c r="D5817" s="15">
        <f>Buildings!D5813</f>
        <v>4.5486505681818201</v>
      </c>
      <c r="E5817" s="4">
        <f t="shared" si="180"/>
        <v>1</v>
      </c>
      <c r="F5817" s="5">
        <f t="shared" si="181"/>
        <v>404.68256107345201</v>
      </c>
    </row>
    <row r="5818" spans="1:6" x14ac:dyDescent="0.3">
      <c r="A5818" t="str">
        <f>Buildings!A5814</f>
        <v>2020_440</v>
      </c>
      <c r="B5818" s="4">
        <f>Buildings!B5814</f>
        <v>2020</v>
      </c>
      <c r="C5818" s="5">
        <f>Buildings!C5814</f>
        <v>202.34307923819901</v>
      </c>
      <c r="D5818" s="15">
        <f>Buildings!D5814</f>
        <v>4.7159090909090899</v>
      </c>
      <c r="E5818" s="4">
        <f t="shared" si="180"/>
        <v>1</v>
      </c>
      <c r="F5818" s="5">
        <f t="shared" si="181"/>
        <v>202.34307923819901</v>
      </c>
    </row>
    <row r="5819" spans="1:6" x14ac:dyDescent="0.3">
      <c r="A5819" t="str">
        <f>Buildings!A5815</f>
        <v>2020_441</v>
      </c>
      <c r="B5819" s="4">
        <f>Buildings!B5815</f>
        <v>2020</v>
      </c>
      <c r="C5819" s="5">
        <f>Buildings!C5815</f>
        <v>128.69638254493501</v>
      </c>
      <c r="D5819" s="15">
        <f>Buildings!D5815</f>
        <v>3.84709821428571</v>
      </c>
      <c r="E5819" s="4">
        <f t="shared" si="180"/>
        <v>1</v>
      </c>
      <c r="F5819" s="5">
        <f t="shared" si="181"/>
        <v>128.69638254493501</v>
      </c>
    </row>
    <row r="5820" spans="1:6" x14ac:dyDescent="0.3">
      <c r="A5820" t="str">
        <f>Buildings!A5816</f>
        <v>2020_442</v>
      </c>
      <c r="B5820" s="4">
        <f>Buildings!B5816</f>
        <v>2020</v>
      </c>
      <c r="C5820" s="5">
        <f>Buildings!C5816</f>
        <v>220.54314211942099</v>
      </c>
      <c r="D5820" s="15">
        <f>Buildings!D5816</f>
        <v>6.4401041666666696</v>
      </c>
      <c r="E5820" s="4">
        <f t="shared" si="180"/>
        <v>2</v>
      </c>
      <c r="F5820" s="5">
        <f t="shared" si="181"/>
        <v>441.08628423884198</v>
      </c>
    </row>
    <row r="5821" spans="1:6" x14ac:dyDescent="0.3">
      <c r="A5821" t="str">
        <f>Buildings!A5817</f>
        <v>2020_443</v>
      </c>
      <c r="B5821" s="4">
        <f>Buildings!B5817</f>
        <v>2020</v>
      </c>
      <c r="C5821" s="5">
        <f>Buildings!C5817</f>
        <v>275.811102744192</v>
      </c>
      <c r="D5821" s="15">
        <f>Buildings!D5817</f>
        <v>5.3854166666666696</v>
      </c>
      <c r="E5821" s="4">
        <f t="shared" si="180"/>
        <v>1</v>
      </c>
      <c r="F5821" s="5">
        <f t="shared" si="181"/>
        <v>275.811102744192</v>
      </c>
    </row>
    <row r="5822" spans="1:6" x14ac:dyDescent="0.3">
      <c r="A5822" t="str">
        <f>Buildings!A5818</f>
        <v>2020_444</v>
      </c>
      <c r="B5822" s="4">
        <f>Buildings!B5818</f>
        <v>2020</v>
      </c>
      <c r="C5822" s="5">
        <f>Buildings!C5818</f>
        <v>110.297810986638</v>
      </c>
      <c r="D5822" s="15">
        <f>Buildings!D5818</f>
        <v>3.7825520833333299</v>
      </c>
      <c r="E5822" s="4">
        <f t="shared" si="180"/>
        <v>1</v>
      </c>
      <c r="F5822" s="5">
        <f t="shared" si="181"/>
        <v>110.297810986638</v>
      </c>
    </row>
    <row r="5823" spans="1:6" x14ac:dyDescent="0.3">
      <c r="A5823" t="str">
        <f>Buildings!A5819</f>
        <v>2020_445</v>
      </c>
      <c r="B5823" s="4">
        <f>Buildings!B5819</f>
        <v>2020</v>
      </c>
      <c r="C5823" s="5">
        <f>Buildings!C5819</f>
        <v>330.89215506986</v>
      </c>
      <c r="D5823" s="15">
        <f>Buildings!D5819</f>
        <v>5.3654513888888902</v>
      </c>
      <c r="E5823" s="4">
        <f t="shared" si="180"/>
        <v>1</v>
      </c>
      <c r="F5823" s="5">
        <f t="shared" si="181"/>
        <v>330.89215506986</v>
      </c>
    </row>
    <row r="5824" spans="1:6" x14ac:dyDescent="0.3">
      <c r="A5824" t="str">
        <f>Buildings!A5820</f>
        <v>2020_446</v>
      </c>
      <c r="B5824" s="4">
        <f>Buildings!B5820</f>
        <v>2020</v>
      </c>
      <c r="C5824" s="5">
        <f>Buildings!C5820</f>
        <v>735.46675808727696</v>
      </c>
      <c r="D5824" s="15">
        <f>Buildings!D5820</f>
        <v>4.166015625</v>
      </c>
      <c r="E5824" s="4">
        <f t="shared" si="180"/>
        <v>1</v>
      </c>
      <c r="F5824" s="5">
        <f t="shared" si="181"/>
        <v>735.46675808727696</v>
      </c>
    </row>
    <row r="5825" spans="1:6" x14ac:dyDescent="0.3">
      <c r="A5825" t="str">
        <f>Buildings!A5821</f>
        <v>2020_447</v>
      </c>
      <c r="B5825" s="4">
        <f>Buildings!B5821</f>
        <v>2020</v>
      </c>
      <c r="C5825" s="5">
        <f>Buildings!C5821</f>
        <v>625.47841117903602</v>
      </c>
      <c r="D5825" s="15">
        <f>Buildings!D5821</f>
        <v>4.8561580882352899</v>
      </c>
      <c r="E5825" s="4">
        <f t="shared" si="180"/>
        <v>1</v>
      </c>
      <c r="F5825" s="5">
        <f t="shared" si="181"/>
        <v>625.47841117903602</v>
      </c>
    </row>
    <row r="5826" spans="1:6" x14ac:dyDescent="0.3">
      <c r="A5826" t="str">
        <f>Buildings!A5822</f>
        <v>2020_448</v>
      </c>
      <c r="B5826" s="4">
        <f>Buildings!B5822</f>
        <v>2020</v>
      </c>
      <c r="C5826" s="5">
        <f>Buildings!C5822</f>
        <v>238.99529659468701</v>
      </c>
      <c r="D5826" s="15">
        <f>Buildings!D5822</f>
        <v>5.2878605769230802</v>
      </c>
      <c r="E5826" s="4">
        <f t="shared" si="180"/>
        <v>1</v>
      </c>
      <c r="F5826" s="5">
        <f t="shared" si="181"/>
        <v>238.99529659468701</v>
      </c>
    </row>
    <row r="5827" spans="1:6" x14ac:dyDescent="0.3">
      <c r="A5827" t="str">
        <f>Buildings!A5823</f>
        <v>2020_449</v>
      </c>
      <c r="B5827" s="4">
        <f>Buildings!B5823</f>
        <v>2020</v>
      </c>
      <c r="C5827" s="5">
        <f>Buildings!C5823</f>
        <v>36.817167755216403</v>
      </c>
      <c r="D5827" s="15">
        <f>Buildings!D5823</f>
        <v>4.375</v>
      </c>
      <c r="E5827" s="4">
        <f t="shared" si="180"/>
        <v>1</v>
      </c>
      <c r="F5827" s="5">
        <f t="shared" si="181"/>
        <v>36.817167755216403</v>
      </c>
    </row>
    <row r="5828" spans="1:6" x14ac:dyDescent="0.3">
      <c r="A5828" t="str">
        <f>Buildings!A5824</f>
        <v>2020_450</v>
      </c>
      <c r="B5828" s="4">
        <f>Buildings!B5824</f>
        <v>2020</v>
      </c>
      <c r="C5828" s="5">
        <f>Buildings!C5824</f>
        <v>478.11770343594299</v>
      </c>
      <c r="D5828" s="15">
        <f>Buildings!D5824</f>
        <v>4.7833533653846096</v>
      </c>
      <c r="E5828" s="4">
        <f t="shared" si="180"/>
        <v>1</v>
      </c>
      <c r="F5828" s="5">
        <f t="shared" si="181"/>
        <v>478.11770343594299</v>
      </c>
    </row>
    <row r="5829" spans="1:6" x14ac:dyDescent="0.3">
      <c r="A5829" t="str">
        <f>Buildings!A5825</f>
        <v>2020_451</v>
      </c>
      <c r="B5829" s="4">
        <f>Buildings!B5825</f>
        <v>2020</v>
      </c>
      <c r="C5829" s="5">
        <f>Buildings!C5825</f>
        <v>18.4601073320955</v>
      </c>
      <c r="D5829" s="15">
        <f>Buildings!D5825</f>
        <v>2.75</v>
      </c>
      <c r="E5829" s="4">
        <f t="shared" si="180"/>
        <v>1</v>
      </c>
      <c r="F5829" s="5">
        <f t="shared" si="181"/>
        <v>18.4601073320955</v>
      </c>
    </row>
    <row r="5830" spans="1:6" x14ac:dyDescent="0.3">
      <c r="A5830" t="str">
        <f>Buildings!A5826</f>
        <v>2020_452</v>
      </c>
      <c r="B5830" s="4">
        <f>Buildings!B5826</f>
        <v>2020</v>
      </c>
      <c r="C5830" s="5">
        <f>Buildings!C5826</f>
        <v>404.66513333469601</v>
      </c>
      <c r="D5830" s="15">
        <f>Buildings!D5826</f>
        <v>4.2794744318181799</v>
      </c>
      <c r="E5830" s="4">
        <f t="shared" si="180"/>
        <v>1</v>
      </c>
      <c r="F5830" s="5">
        <f t="shared" si="181"/>
        <v>404.66513333469601</v>
      </c>
    </row>
    <row r="5831" spans="1:6" x14ac:dyDescent="0.3">
      <c r="A5831" t="str">
        <f>Buildings!A5827</f>
        <v>2020_453</v>
      </c>
      <c r="B5831" s="4">
        <f>Buildings!B5827</f>
        <v>2020</v>
      </c>
      <c r="C5831" s="5">
        <f>Buildings!C5827</f>
        <v>294.38500556442898</v>
      </c>
      <c r="D5831" s="15">
        <f>Buildings!D5827</f>
        <v>4.556640625</v>
      </c>
      <c r="E5831" s="4">
        <f t="shared" ref="E5831:E5894" si="182">MAX(1,FLOOR(D5831/$B$3,1))</f>
        <v>1</v>
      </c>
      <c r="F5831" s="5">
        <f t="shared" ref="F5831:F5894" si="183">C5831*E5831</f>
        <v>294.38500556442898</v>
      </c>
    </row>
    <row r="5832" spans="1:6" x14ac:dyDescent="0.3">
      <c r="A5832" t="str">
        <f>Buildings!A5828</f>
        <v>2020_454</v>
      </c>
      <c r="B5832" s="4">
        <f>Buildings!B5828</f>
        <v>2020</v>
      </c>
      <c r="C5832" s="5">
        <f>Buildings!C5828</f>
        <v>165.559819370508</v>
      </c>
      <c r="D5832" s="15">
        <f>Buildings!D5828</f>
        <v>3.96875</v>
      </c>
      <c r="E5832" s="4">
        <f t="shared" si="182"/>
        <v>1</v>
      </c>
      <c r="F5832" s="5">
        <f t="shared" si="183"/>
        <v>165.559819370508</v>
      </c>
    </row>
    <row r="5833" spans="1:6" x14ac:dyDescent="0.3">
      <c r="A5833" t="str">
        <f>Buildings!A5829</f>
        <v>2020_455</v>
      </c>
      <c r="B5833" s="4">
        <f>Buildings!B5829</f>
        <v>2020</v>
      </c>
      <c r="C5833" s="5">
        <f>Buildings!C5829</f>
        <v>91.948764970525502</v>
      </c>
      <c r="D5833" s="15">
        <f>Buildings!D5829</f>
        <v>3.7109375</v>
      </c>
      <c r="E5833" s="4">
        <f t="shared" si="182"/>
        <v>1</v>
      </c>
      <c r="F5833" s="5">
        <f t="shared" si="183"/>
        <v>91.948764970525502</v>
      </c>
    </row>
    <row r="5834" spans="1:6" x14ac:dyDescent="0.3">
      <c r="A5834" t="str">
        <f>Buildings!A5830</f>
        <v>2020_456</v>
      </c>
      <c r="B5834" s="4">
        <f>Buildings!B5830</f>
        <v>2020</v>
      </c>
      <c r="C5834" s="5">
        <f>Buildings!C5830</f>
        <v>349.34897973947199</v>
      </c>
      <c r="D5834" s="15">
        <f>Buildings!D5830</f>
        <v>7.1402138157894699</v>
      </c>
      <c r="E5834" s="4">
        <f t="shared" si="182"/>
        <v>2</v>
      </c>
      <c r="F5834" s="5">
        <f t="shared" si="183"/>
        <v>698.69795947894397</v>
      </c>
    </row>
    <row r="5835" spans="1:6" x14ac:dyDescent="0.3">
      <c r="A5835" t="str">
        <f>Buildings!A5831</f>
        <v>2020_457</v>
      </c>
      <c r="B5835" s="4">
        <f>Buildings!B5831</f>
        <v>2020</v>
      </c>
      <c r="C5835" s="5">
        <f>Buildings!C5831</f>
        <v>367.899818640202</v>
      </c>
      <c r="D5835" s="15">
        <f>Buildings!D5831</f>
        <v>4.1277343750000002</v>
      </c>
      <c r="E5835" s="4">
        <f t="shared" si="182"/>
        <v>1</v>
      </c>
      <c r="F5835" s="5">
        <f t="shared" si="183"/>
        <v>367.899818640202</v>
      </c>
    </row>
    <row r="5836" spans="1:6" x14ac:dyDescent="0.3">
      <c r="A5836" t="str">
        <f>Buildings!A5832</f>
        <v>2020_458</v>
      </c>
      <c r="B5836" s="4">
        <f>Buildings!B5832</f>
        <v>2020</v>
      </c>
      <c r="C5836" s="5">
        <f>Buildings!C5832</f>
        <v>239.003436739558</v>
      </c>
      <c r="D5836" s="15">
        <f>Buildings!D5832</f>
        <v>4.3912259615384599</v>
      </c>
      <c r="E5836" s="4">
        <f t="shared" si="182"/>
        <v>1</v>
      </c>
      <c r="F5836" s="5">
        <f t="shared" si="183"/>
        <v>239.003436739558</v>
      </c>
    </row>
    <row r="5837" spans="1:6" x14ac:dyDescent="0.3">
      <c r="A5837" t="str">
        <f>Buildings!A5833</f>
        <v>2020_459</v>
      </c>
      <c r="B5837" s="4">
        <f>Buildings!B5833</f>
        <v>2020</v>
      </c>
      <c r="C5837" s="5">
        <f>Buildings!C5833</f>
        <v>606.92426564265202</v>
      </c>
      <c r="D5837" s="15">
        <f>Buildings!D5833</f>
        <v>4.22324810606061</v>
      </c>
      <c r="E5837" s="4">
        <f t="shared" si="182"/>
        <v>1</v>
      </c>
      <c r="F5837" s="5">
        <f t="shared" si="183"/>
        <v>606.92426564265202</v>
      </c>
    </row>
    <row r="5838" spans="1:6" x14ac:dyDescent="0.3">
      <c r="A5838" t="str">
        <f>Buildings!A5834</f>
        <v>2020_460</v>
      </c>
      <c r="B5838" s="4">
        <f>Buildings!B5834</f>
        <v>2020</v>
      </c>
      <c r="C5838" s="5">
        <f>Buildings!C5834</f>
        <v>257.41687941551203</v>
      </c>
      <c r="D5838" s="15">
        <f>Buildings!D5834</f>
        <v>5.3030133928571397</v>
      </c>
      <c r="E5838" s="4">
        <f t="shared" si="182"/>
        <v>1</v>
      </c>
      <c r="F5838" s="5">
        <f t="shared" si="183"/>
        <v>257.41687941551203</v>
      </c>
    </row>
    <row r="5839" spans="1:6" x14ac:dyDescent="0.3">
      <c r="A5839" t="str">
        <f>Buildings!A5835</f>
        <v>2020_461</v>
      </c>
      <c r="B5839" s="4">
        <f>Buildings!B5835</f>
        <v>2020</v>
      </c>
      <c r="C5839" s="5">
        <f>Buildings!C5835</f>
        <v>91.794683999381505</v>
      </c>
      <c r="D5839" s="15">
        <f>Buildings!D5835</f>
        <v>5.0390625</v>
      </c>
      <c r="E5839" s="4">
        <f t="shared" si="182"/>
        <v>1</v>
      </c>
      <c r="F5839" s="5">
        <f t="shared" si="183"/>
        <v>91.794683999381505</v>
      </c>
    </row>
    <row r="5840" spans="1:6" x14ac:dyDescent="0.3">
      <c r="A5840" t="str">
        <f>Buildings!A5836</f>
        <v>2020_462</v>
      </c>
      <c r="B5840" s="4">
        <f>Buildings!B5836</f>
        <v>2020</v>
      </c>
      <c r="C5840" s="5">
        <f>Buildings!C5836</f>
        <v>330.96614623255999</v>
      </c>
      <c r="D5840" s="15">
        <f>Buildings!D5836</f>
        <v>6.2682291666666696</v>
      </c>
      <c r="E5840" s="4">
        <f t="shared" si="182"/>
        <v>2</v>
      </c>
      <c r="F5840" s="5">
        <f t="shared" si="183"/>
        <v>661.93229246511999</v>
      </c>
    </row>
    <row r="5841" spans="1:6" x14ac:dyDescent="0.3">
      <c r="A5841" t="str">
        <f>Buildings!A5837</f>
        <v>2020_463</v>
      </c>
      <c r="B5841" s="4">
        <f>Buildings!B5837</f>
        <v>2020</v>
      </c>
      <c r="C5841" s="5">
        <f>Buildings!C5837</f>
        <v>293.96401845291098</v>
      </c>
      <c r="D5841" s="15">
        <f>Buildings!D5837</f>
        <v>4.07763671875</v>
      </c>
      <c r="E5841" s="4">
        <f t="shared" si="182"/>
        <v>1</v>
      </c>
      <c r="F5841" s="5">
        <f t="shared" si="183"/>
        <v>293.96401845291098</v>
      </c>
    </row>
    <row r="5842" spans="1:6" x14ac:dyDescent="0.3">
      <c r="A5842" t="str">
        <f>Buildings!A5838</f>
        <v>2020_464</v>
      </c>
      <c r="B5842" s="4">
        <f>Buildings!B5838</f>
        <v>2020</v>
      </c>
      <c r="C5842" s="5">
        <f>Buildings!C5838</f>
        <v>220.64685350656501</v>
      </c>
      <c r="D5842" s="15">
        <f>Buildings!D5838</f>
        <v>4.5598958333333304</v>
      </c>
      <c r="E5842" s="4">
        <f t="shared" si="182"/>
        <v>1</v>
      </c>
      <c r="F5842" s="5">
        <f t="shared" si="183"/>
        <v>220.64685350656501</v>
      </c>
    </row>
    <row r="5843" spans="1:6" x14ac:dyDescent="0.3">
      <c r="A5843" t="str">
        <f>Buildings!A5839</f>
        <v>2020_465</v>
      </c>
      <c r="B5843" s="4">
        <f>Buildings!B5839</f>
        <v>2020</v>
      </c>
      <c r="C5843" s="5">
        <f>Buildings!C5839</f>
        <v>441.40081238001602</v>
      </c>
      <c r="D5843" s="15">
        <f>Buildings!D5839</f>
        <v>4.9059244791666696</v>
      </c>
      <c r="E5843" s="4">
        <f t="shared" si="182"/>
        <v>1</v>
      </c>
      <c r="F5843" s="5">
        <f t="shared" si="183"/>
        <v>441.40081238001602</v>
      </c>
    </row>
    <row r="5844" spans="1:6" x14ac:dyDescent="0.3">
      <c r="A5844" t="str">
        <f>Buildings!A5840</f>
        <v>2020_466</v>
      </c>
      <c r="B5844" s="4">
        <f>Buildings!B5840</f>
        <v>2020</v>
      </c>
      <c r="C5844" s="5">
        <f>Buildings!C5840</f>
        <v>238.833538349718</v>
      </c>
      <c r="D5844" s="15">
        <f>Buildings!D5840</f>
        <v>6.7536057692307701</v>
      </c>
      <c r="E5844" s="4">
        <f t="shared" si="182"/>
        <v>2</v>
      </c>
      <c r="F5844" s="5">
        <f t="shared" si="183"/>
        <v>477.667076699436</v>
      </c>
    </row>
    <row r="5845" spans="1:6" x14ac:dyDescent="0.3">
      <c r="A5845" t="str">
        <f>Buildings!A5841</f>
        <v>2020_467</v>
      </c>
      <c r="B5845" s="4">
        <f>Buildings!B5841</f>
        <v>2020</v>
      </c>
      <c r="C5845" s="5">
        <f>Buildings!C5841</f>
        <v>753.47473878972198</v>
      </c>
      <c r="D5845" s="15">
        <f>Buildings!D5841</f>
        <v>5.8269817073170698</v>
      </c>
      <c r="E5845" s="4">
        <f t="shared" si="182"/>
        <v>1</v>
      </c>
      <c r="F5845" s="5">
        <f t="shared" si="183"/>
        <v>753.47473878972198</v>
      </c>
    </row>
    <row r="5846" spans="1:6" x14ac:dyDescent="0.3">
      <c r="A5846" t="str">
        <f>Buildings!A5842</f>
        <v>2020_468</v>
      </c>
      <c r="B5846" s="4">
        <f>Buildings!B5842</f>
        <v>2020</v>
      </c>
      <c r="C5846" s="5">
        <f>Buildings!C5842</f>
        <v>386.04133145883702</v>
      </c>
      <c r="D5846" s="15">
        <f>Buildings!D5842</f>
        <v>5.8883928571428603</v>
      </c>
      <c r="E5846" s="4">
        <f t="shared" si="182"/>
        <v>1</v>
      </c>
      <c r="F5846" s="5">
        <f t="shared" si="183"/>
        <v>386.04133145883702</v>
      </c>
    </row>
    <row r="5847" spans="1:6" x14ac:dyDescent="0.3">
      <c r="A5847" t="str">
        <f>Buildings!A5843</f>
        <v>2020_469</v>
      </c>
      <c r="B5847" s="4">
        <f>Buildings!B5843</f>
        <v>2020</v>
      </c>
      <c r="C5847" s="5">
        <f>Buildings!C5843</f>
        <v>18.4053761027753</v>
      </c>
      <c r="D5847" s="15">
        <f>Buildings!D5843</f>
        <v>3.59375</v>
      </c>
      <c r="E5847" s="4">
        <f t="shared" si="182"/>
        <v>1</v>
      </c>
      <c r="F5847" s="5">
        <f t="shared" si="183"/>
        <v>18.4053761027753</v>
      </c>
    </row>
    <row r="5848" spans="1:6" x14ac:dyDescent="0.3">
      <c r="A5848" t="str">
        <f>Buildings!A5844</f>
        <v>2020_470</v>
      </c>
      <c r="B5848" s="4">
        <f>Buildings!B5844</f>
        <v>2020</v>
      </c>
      <c r="C5848" s="5">
        <f>Buildings!C5844</f>
        <v>110.396548137069</v>
      </c>
      <c r="D5848" s="15">
        <f>Buildings!D5844</f>
        <v>2.9973958333333299</v>
      </c>
      <c r="E5848" s="4">
        <f t="shared" si="182"/>
        <v>1</v>
      </c>
      <c r="F5848" s="5">
        <f t="shared" si="183"/>
        <v>110.396548137069</v>
      </c>
    </row>
    <row r="5849" spans="1:6" x14ac:dyDescent="0.3">
      <c r="A5849" t="str">
        <f>Buildings!A5845</f>
        <v>2020_471</v>
      </c>
      <c r="B5849" s="4">
        <f>Buildings!B5845</f>
        <v>2020</v>
      </c>
      <c r="C5849" s="5">
        <f>Buildings!C5845</f>
        <v>36.868667948991103</v>
      </c>
      <c r="D5849" s="15">
        <f>Buildings!D5845</f>
        <v>2.57421875</v>
      </c>
      <c r="E5849" s="4">
        <f t="shared" si="182"/>
        <v>1</v>
      </c>
      <c r="F5849" s="5">
        <f t="shared" si="183"/>
        <v>36.868667948991103</v>
      </c>
    </row>
    <row r="5850" spans="1:6" x14ac:dyDescent="0.3">
      <c r="A5850" t="str">
        <f>Buildings!A5846</f>
        <v>2020_472</v>
      </c>
      <c r="B5850" s="4">
        <f>Buildings!B5846</f>
        <v>2020</v>
      </c>
      <c r="C5850" s="5">
        <f>Buildings!C5846</f>
        <v>36.7642166875303</v>
      </c>
      <c r="D5850" s="15">
        <f>Buildings!D5846</f>
        <v>2.16796875</v>
      </c>
      <c r="E5850" s="4">
        <f t="shared" si="182"/>
        <v>1</v>
      </c>
      <c r="F5850" s="5">
        <f t="shared" si="183"/>
        <v>36.7642166875303</v>
      </c>
    </row>
    <row r="5851" spans="1:6" x14ac:dyDescent="0.3">
      <c r="A5851" t="str">
        <f>Buildings!A5847</f>
        <v>2020_473</v>
      </c>
      <c r="B5851" s="4">
        <f>Buildings!B5847</f>
        <v>2020</v>
      </c>
      <c r="C5851" s="5">
        <f>Buildings!C5847</f>
        <v>312.522591192275</v>
      </c>
      <c r="D5851" s="15">
        <f>Buildings!D5847</f>
        <v>3.5317095588235299</v>
      </c>
      <c r="E5851" s="4">
        <f t="shared" si="182"/>
        <v>1</v>
      </c>
      <c r="F5851" s="5">
        <f t="shared" si="183"/>
        <v>312.522591192275</v>
      </c>
    </row>
    <row r="5852" spans="1:6" x14ac:dyDescent="0.3">
      <c r="A5852" t="str">
        <f>Buildings!A5848</f>
        <v>2020_474</v>
      </c>
      <c r="B5852" s="4">
        <f>Buildings!B5848</f>
        <v>2020</v>
      </c>
      <c r="C5852" s="5">
        <f>Buildings!C5848</f>
        <v>349.34054215252399</v>
      </c>
      <c r="D5852" s="15">
        <f>Buildings!D5848</f>
        <v>3.9584703947368398</v>
      </c>
      <c r="E5852" s="4">
        <f t="shared" si="182"/>
        <v>1</v>
      </c>
      <c r="F5852" s="5">
        <f t="shared" si="183"/>
        <v>349.34054215252399</v>
      </c>
    </row>
    <row r="5853" spans="1:6" x14ac:dyDescent="0.3">
      <c r="A5853" t="str">
        <f>Buildings!A5849</f>
        <v>2020_475</v>
      </c>
      <c r="B5853" s="4">
        <f>Buildings!B5849</f>
        <v>2020</v>
      </c>
      <c r="C5853" s="5">
        <f>Buildings!C5849</f>
        <v>146.942517685703</v>
      </c>
      <c r="D5853" s="15">
        <f>Buildings!D5849</f>
        <v>4.9052734375</v>
      </c>
      <c r="E5853" s="4">
        <f t="shared" si="182"/>
        <v>1</v>
      </c>
      <c r="F5853" s="5">
        <f t="shared" si="183"/>
        <v>146.942517685703</v>
      </c>
    </row>
    <row r="5854" spans="1:6" x14ac:dyDescent="0.3">
      <c r="A5854" t="str">
        <f>Buildings!A5850</f>
        <v>2020_476</v>
      </c>
      <c r="B5854" s="4">
        <f>Buildings!B5850</f>
        <v>2020</v>
      </c>
      <c r="C5854" s="5">
        <f>Buildings!C5850</f>
        <v>36.749808441847598</v>
      </c>
      <c r="D5854" s="15">
        <f>Buildings!D5850</f>
        <v>5.5</v>
      </c>
      <c r="E5854" s="4">
        <f t="shared" si="182"/>
        <v>1</v>
      </c>
      <c r="F5854" s="5">
        <f t="shared" si="183"/>
        <v>36.749808441847598</v>
      </c>
    </row>
    <row r="5855" spans="1:6" x14ac:dyDescent="0.3">
      <c r="A5855" t="str">
        <f>Buildings!A5851</f>
        <v>2020_477</v>
      </c>
      <c r="B5855" s="4">
        <f>Buildings!B5851</f>
        <v>2020</v>
      </c>
      <c r="C5855" s="5">
        <f>Buildings!C5851</f>
        <v>551.55036304891098</v>
      </c>
      <c r="D5855" s="15">
        <f>Buildings!D5851</f>
        <v>4.9789062499999996</v>
      </c>
      <c r="E5855" s="4">
        <f t="shared" si="182"/>
        <v>1</v>
      </c>
      <c r="F5855" s="5">
        <f t="shared" si="183"/>
        <v>551.55036304891098</v>
      </c>
    </row>
    <row r="5856" spans="1:6" x14ac:dyDescent="0.3">
      <c r="A5856" t="str">
        <f>Buildings!A5852</f>
        <v>2020_478</v>
      </c>
      <c r="B5856" s="4">
        <f>Buildings!B5852</f>
        <v>2020</v>
      </c>
      <c r="C5856" s="5">
        <f>Buildings!C5852</f>
        <v>478.22289670072502</v>
      </c>
      <c r="D5856" s="15">
        <f>Buildings!D5852</f>
        <v>7.5459735576923102</v>
      </c>
      <c r="E5856" s="4">
        <f t="shared" si="182"/>
        <v>2</v>
      </c>
      <c r="F5856" s="5">
        <f t="shared" si="183"/>
        <v>956.44579340145003</v>
      </c>
    </row>
    <row r="5857" spans="1:6" x14ac:dyDescent="0.3">
      <c r="A5857" t="str">
        <f>Buildings!A5853</f>
        <v>2020_479</v>
      </c>
      <c r="B5857" s="4">
        <f>Buildings!B5853</f>
        <v>2020</v>
      </c>
      <c r="C5857" s="5">
        <f>Buildings!C5853</f>
        <v>386.15252638049401</v>
      </c>
      <c r="D5857" s="15">
        <f>Buildings!D5853</f>
        <v>4.2079613095238102</v>
      </c>
      <c r="E5857" s="4">
        <f t="shared" si="182"/>
        <v>1</v>
      </c>
      <c r="F5857" s="5">
        <f t="shared" si="183"/>
        <v>386.15252638049401</v>
      </c>
    </row>
    <row r="5858" spans="1:6" x14ac:dyDescent="0.3">
      <c r="A5858" t="str">
        <f>Buildings!A5854</f>
        <v>2020_480</v>
      </c>
      <c r="B5858" s="4">
        <f>Buildings!B5854</f>
        <v>2020</v>
      </c>
      <c r="C5858" s="5">
        <f>Buildings!C5854</f>
        <v>165.51723756734299</v>
      </c>
      <c r="D5858" s="15">
        <f>Buildings!D5854</f>
        <v>4.9739583333333304</v>
      </c>
      <c r="E5858" s="4">
        <f t="shared" si="182"/>
        <v>1</v>
      </c>
      <c r="F5858" s="5">
        <f t="shared" si="183"/>
        <v>165.51723756734299</v>
      </c>
    </row>
    <row r="5859" spans="1:6" x14ac:dyDescent="0.3">
      <c r="A5859" t="str">
        <f>Buildings!A5855</f>
        <v>2020_481</v>
      </c>
      <c r="B5859" s="4">
        <f>Buildings!B5855</f>
        <v>2020</v>
      </c>
      <c r="C5859" s="5">
        <f>Buildings!C5855</f>
        <v>36.809542963281302</v>
      </c>
      <c r="D5859" s="15">
        <f>Buildings!D5855</f>
        <v>3.37109375</v>
      </c>
      <c r="E5859" s="4">
        <f t="shared" si="182"/>
        <v>1</v>
      </c>
      <c r="F5859" s="5">
        <f t="shared" si="183"/>
        <v>36.809542963281302</v>
      </c>
    </row>
    <row r="5860" spans="1:6" x14ac:dyDescent="0.3">
      <c r="A5860" t="str">
        <f>Buildings!A5856</f>
        <v>2020_482</v>
      </c>
      <c r="B5860" s="4">
        <f>Buildings!B5856</f>
        <v>2020</v>
      </c>
      <c r="C5860" s="5">
        <f>Buildings!C5856</f>
        <v>165.543381882831</v>
      </c>
      <c r="D5860" s="15">
        <f>Buildings!D5856</f>
        <v>6.6015625</v>
      </c>
      <c r="E5860" s="4">
        <f t="shared" si="182"/>
        <v>2</v>
      </c>
      <c r="F5860" s="5">
        <f t="shared" si="183"/>
        <v>331.086763765662</v>
      </c>
    </row>
    <row r="5861" spans="1:6" x14ac:dyDescent="0.3">
      <c r="A5861" t="str">
        <f>Buildings!A5857</f>
        <v>2020_483</v>
      </c>
      <c r="B5861" s="4">
        <f>Buildings!B5857</f>
        <v>2020</v>
      </c>
      <c r="C5861" s="5">
        <f>Buildings!C5857</f>
        <v>312.62881650961901</v>
      </c>
      <c r="D5861" s="15">
        <f>Buildings!D5857</f>
        <v>4.3092830882352899</v>
      </c>
      <c r="E5861" s="4">
        <f t="shared" si="182"/>
        <v>1</v>
      </c>
      <c r="F5861" s="5">
        <f t="shared" si="183"/>
        <v>312.62881650961901</v>
      </c>
    </row>
    <row r="5862" spans="1:6" x14ac:dyDescent="0.3">
      <c r="A5862" t="str">
        <f>Buildings!A5858</f>
        <v>2020_484</v>
      </c>
      <c r="B5862" s="4">
        <f>Buildings!B5858</f>
        <v>2020</v>
      </c>
      <c r="C5862" s="5">
        <f>Buildings!C5858</f>
        <v>294.334721846506</v>
      </c>
      <c r="D5862" s="15">
        <f>Buildings!D5858</f>
        <v>4.74658203125</v>
      </c>
      <c r="E5862" s="4">
        <f t="shared" si="182"/>
        <v>1</v>
      </c>
      <c r="F5862" s="5">
        <f t="shared" si="183"/>
        <v>294.334721846506</v>
      </c>
    </row>
    <row r="5863" spans="1:6" x14ac:dyDescent="0.3">
      <c r="A5863" t="str">
        <f>Buildings!A5859</f>
        <v>2020_485</v>
      </c>
      <c r="B5863" s="4">
        <f>Buildings!B5859</f>
        <v>2020</v>
      </c>
      <c r="C5863" s="5">
        <f>Buildings!C5859</f>
        <v>312.63887508958601</v>
      </c>
      <c r="D5863" s="15">
        <f>Buildings!D5859</f>
        <v>5.6608455882352899</v>
      </c>
      <c r="E5863" s="4">
        <f t="shared" si="182"/>
        <v>1</v>
      </c>
      <c r="F5863" s="5">
        <f t="shared" si="183"/>
        <v>312.63887508958601</v>
      </c>
    </row>
    <row r="5864" spans="1:6" x14ac:dyDescent="0.3">
      <c r="A5864" t="str">
        <f>Buildings!A5860</f>
        <v>2020_486</v>
      </c>
      <c r="B5864" s="4">
        <f>Buildings!B5860</f>
        <v>2020</v>
      </c>
      <c r="C5864" s="5">
        <f>Buildings!C5860</f>
        <v>478.11257918179001</v>
      </c>
      <c r="D5864" s="15">
        <f>Buildings!D5860</f>
        <v>4.9813701923076898</v>
      </c>
      <c r="E5864" s="4">
        <f t="shared" si="182"/>
        <v>1</v>
      </c>
      <c r="F5864" s="5">
        <f t="shared" si="183"/>
        <v>478.11257918179001</v>
      </c>
    </row>
    <row r="5865" spans="1:6" x14ac:dyDescent="0.3">
      <c r="A5865" t="str">
        <f>Buildings!A5861</f>
        <v>2020_487</v>
      </c>
      <c r="B5865" s="4">
        <f>Buildings!B5861</f>
        <v>2020</v>
      </c>
      <c r="C5865" s="5">
        <f>Buildings!C5861</f>
        <v>1691.0672013871399</v>
      </c>
      <c r="D5865" s="15">
        <f>Buildings!D5861</f>
        <v>9.4610224184782599</v>
      </c>
      <c r="E5865" s="4">
        <f t="shared" si="182"/>
        <v>3</v>
      </c>
      <c r="F5865" s="5">
        <f t="shared" si="183"/>
        <v>5073.2016041614197</v>
      </c>
    </row>
    <row r="5866" spans="1:6" x14ac:dyDescent="0.3">
      <c r="A5866" t="str">
        <f>Buildings!A5862</f>
        <v>2020_488</v>
      </c>
      <c r="B5866" s="4">
        <f>Buildings!B5862</f>
        <v>2020</v>
      </c>
      <c r="C5866" s="5">
        <f>Buildings!C5862</f>
        <v>1470.8490696772899</v>
      </c>
      <c r="D5866" s="15">
        <f>Buildings!D5862</f>
        <v>8.6437500000000007</v>
      </c>
      <c r="E5866" s="4">
        <f t="shared" si="182"/>
        <v>2</v>
      </c>
      <c r="F5866" s="5">
        <f t="shared" si="183"/>
        <v>2941.6981393545798</v>
      </c>
    </row>
    <row r="5867" spans="1:6" x14ac:dyDescent="0.3">
      <c r="A5867" t="str">
        <f>Buildings!A5863</f>
        <v>2020_489</v>
      </c>
      <c r="B5867" s="4">
        <f>Buildings!B5863</f>
        <v>2020</v>
      </c>
      <c r="C5867" s="5">
        <f>Buildings!C5863</f>
        <v>18.407618958503001</v>
      </c>
      <c r="D5867" s="15">
        <f>Buildings!D5863</f>
        <v>2.8359375</v>
      </c>
      <c r="E5867" s="4">
        <f t="shared" si="182"/>
        <v>1</v>
      </c>
      <c r="F5867" s="5">
        <f t="shared" si="183"/>
        <v>18.407618958503001</v>
      </c>
    </row>
    <row r="5868" spans="1:6" x14ac:dyDescent="0.3">
      <c r="A5868" t="str">
        <f>Buildings!A5864</f>
        <v>2020_490</v>
      </c>
      <c r="B5868" s="4">
        <f>Buildings!B5864</f>
        <v>2020</v>
      </c>
      <c r="C5868" s="5">
        <f>Buildings!C5864</f>
        <v>220.636189593002</v>
      </c>
      <c r="D5868" s="15">
        <f>Buildings!D5864</f>
        <v>5.7682291666666696</v>
      </c>
      <c r="E5868" s="4">
        <f t="shared" si="182"/>
        <v>1</v>
      </c>
      <c r="F5868" s="5">
        <f t="shared" si="183"/>
        <v>220.636189593002</v>
      </c>
    </row>
    <row r="5869" spans="1:6" x14ac:dyDescent="0.3">
      <c r="A5869" t="str">
        <f>Buildings!A5865</f>
        <v>2020_491</v>
      </c>
      <c r="B5869" s="4">
        <f>Buildings!B5865</f>
        <v>2020</v>
      </c>
      <c r="C5869" s="5">
        <f>Buildings!C5865</f>
        <v>36.764732758514597</v>
      </c>
      <c r="D5869" s="15">
        <f>Buildings!D5865</f>
        <v>2.63671875</v>
      </c>
      <c r="E5869" s="4">
        <f t="shared" si="182"/>
        <v>1</v>
      </c>
      <c r="F5869" s="5">
        <f t="shared" si="183"/>
        <v>36.764732758514597</v>
      </c>
    </row>
    <row r="5870" spans="1:6" x14ac:dyDescent="0.3">
      <c r="A5870" t="str">
        <f>Buildings!A5866</f>
        <v>2020_492</v>
      </c>
      <c r="B5870" s="4">
        <f>Buildings!B5866</f>
        <v>2020</v>
      </c>
      <c r="C5870" s="5">
        <f>Buildings!C5866</f>
        <v>735.18259327858698</v>
      </c>
      <c r="D5870" s="15">
        <f>Buildings!D5866</f>
        <v>6.1996093749999996</v>
      </c>
      <c r="E5870" s="4">
        <f t="shared" si="182"/>
        <v>2</v>
      </c>
      <c r="F5870" s="5">
        <f t="shared" si="183"/>
        <v>1470.365186557174</v>
      </c>
    </row>
    <row r="5871" spans="1:6" x14ac:dyDescent="0.3">
      <c r="A5871" t="str">
        <f>Buildings!A5867</f>
        <v>2020_493</v>
      </c>
      <c r="B5871" s="4">
        <f>Buildings!B5867</f>
        <v>2020</v>
      </c>
      <c r="C5871" s="5">
        <f>Buildings!C5867</f>
        <v>146.999024173245</v>
      </c>
      <c r="D5871" s="15">
        <f>Buildings!D5867</f>
        <v>3.8154296875</v>
      </c>
      <c r="E5871" s="4">
        <f t="shared" si="182"/>
        <v>1</v>
      </c>
      <c r="F5871" s="5">
        <f t="shared" si="183"/>
        <v>146.999024173245</v>
      </c>
    </row>
    <row r="5872" spans="1:6" x14ac:dyDescent="0.3">
      <c r="A5872" t="str">
        <f>Buildings!A5868</f>
        <v>2020_494</v>
      </c>
      <c r="B5872" s="4">
        <f>Buildings!B5868</f>
        <v>2020</v>
      </c>
      <c r="C5872" s="5">
        <f>Buildings!C5868</f>
        <v>91.868608467280893</v>
      </c>
      <c r="D5872" s="15">
        <f>Buildings!D5868</f>
        <v>4.0578124999999998</v>
      </c>
      <c r="E5872" s="4">
        <f t="shared" si="182"/>
        <v>1</v>
      </c>
      <c r="F5872" s="5">
        <f t="shared" si="183"/>
        <v>91.868608467280893</v>
      </c>
    </row>
    <row r="5873" spans="1:6" x14ac:dyDescent="0.3">
      <c r="A5873" t="str">
        <f>Buildings!A5869</f>
        <v>2020_495</v>
      </c>
      <c r="B5873" s="4">
        <f>Buildings!B5869</f>
        <v>2020</v>
      </c>
      <c r="C5873" s="5">
        <f>Buildings!C5869</f>
        <v>55.096664424985597</v>
      </c>
      <c r="D5873" s="15">
        <f>Buildings!D5869</f>
        <v>3.3203125</v>
      </c>
      <c r="E5873" s="4">
        <f t="shared" si="182"/>
        <v>1</v>
      </c>
      <c r="F5873" s="5">
        <f t="shared" si="183"/>
        <v>55.096664424985597</v>
      </c>
    </row>
    <row r="5874" spans="1:6" x14ac:dyDescent="0.3">
      <c r="A5874" t="str">
        <f>Buildings!A5870</f>
        <v>2020_496</v>
      </c>
      <c r="B5874" s="4">
        <f>Buildings!B5870</f>
        <v>2020</v>
      </c>
      <c r="C5874" s="5">
        <f>Buildings!C5870</f>
        <v>367.69585900008701</v>
      </c>
      <c r="D5874" s="15">
        <f>Buildings!D5870</f>
        <v>4.4753906250000002</v>
      </c>
      <c r="E5874" s="4">
        <f t="shared" si="182"/>
        <v>1</v>
      </c>
      <c r="F5874" s="5">
        <f t="shared" si="183"/>
        <v>367.69585900008701</v>
      </c>
    </row>
    <row r="5875" spans="1:6" x14ac:dyDescent="0.3">
      <c r="A5875" t="str">
        <f>Buildings!A5871</f>
        <v>2020_497</v>
      </c>
      <c r="B5875" s="4">
        <f>Buildings!B5871</f>
        <v>2020</v>
      </c>
      <c r="C5875" s="5">
        <f>Buildings!C5871</f>
        <v>18.407828278839599</v>
      </c>
      <c r="D5875" s="15">
        <f>Buildings!D5871</f>
        <v>2.5390625</v>
      </c>
      <c r="E5875" s="4">
        <f t="shared" si="182"/>
        <v>1</v>
      </c>
      <c r="F5875" s="5">
        <f t="shared" si="183"/>
        <v>18.407828278839599</v>
      </c>
    </row>
    <row r="5876" spans="1:6" x14ac:dyDescent="0.3">
      <c r="A5876" t="str">
        <f>Buildings!A5872</f>
        <v>2020_498</v>
      </c>
      <c r="B5876" s="4">
        <f>Buildings!B5872</f>
        <v>2020</v>
      </c>
      <c r="C5876" s="5">
        <f>Buildings!C5872</f>
        <v>147.268903590739</v>
      </c>
      <c r="D5876" s="15">
        <f>Buildings!D5872</f>
        <v>4.9130859375</v>
      </c>
      <c r="E5876" s="4">
        <f t="shared" si="182"/>
        <v>1</v>
      </c>
      <c r="F5876" s="5">
        <f t="shared" si="183"/>
        <v>147.268903590739</v>
      </c>
    </row>
    <row r="5877" spans="1:6" x14ac:dyDescent="0.3">
      <c r="A5877" t="str">
        <f>Buildings!A5873</f>
        <v>2020_499</v>
      </c>
      <c r="B5877" s="4">
        <f>Buildings!B5873</f>
        <v>2020</v>
      </c>
      <c r="C5877" s="5">
        <f>Buildings!C5873</f>
        <v>478.16423708573001</v>
      </c>
      <c r="D5877" s="15">
        <f>Buildings!D5873</f>
        <v>4.3335336538461497</v>
      </c>
      <c r="E5877" s="4">
        <f t="shared" si="182"/>
        <v>1</v>
      </c>
      <c r="F5877" s="5">
        <f t="shared" si="183"/>
        <v>478.16423708573001</v>
      </c>
    </row>
    <row r="5878" spans="1:6" x14ac:dyDescent="0.3">
      <c r="A5878" t="str">
        <f>Buildings!A5874</f>
        <v>2020_500</v>
      </c>
      <c r="B5878" s="4">
        <f>Buildings!B5874</f>
        <v>2020</v>
      </c>
      <c r="C5878" s="5">
        <f>Buildings!C5874</f>
        <v>1011.57117462158</v>
      </c>
      <c r="D5878" s="15">
        <f>Buildings!D5874</f>
        <v>6.9268465909090899</v>
      </c>
      <c r="E5878" s="4">
        <f t="shared" si="182"/>
        <v>2</v>
      </c>
      <c r="F5878" s="5">
        <f t="shared" si="183"/>
        <v>2023.14234924316</v>
      </c>
    </row>
    <row r="5879" spans="1:6" x14ac:dyDescent="0.3">
      <c r="A5879" t="str">
        <f>Buildings!A5875</f>
        <v>2020_501</v>
      </c>
      <c r="B5879" s="4">
        <f>Buildings!B5875</f>
        <v>2020</v>
      </c>
      <c r="C5879" s="5">
        <f>Buildings!C5875</f>
        <v>422.79584194160998</v>
      </c>
      <c r="D5879" s="15">
        <f>Buildings!D5875</f>
        <v>6.2173913043478297</v>
      </c>
      <c r="E5879" s="4">
        <f t="shared" si="182"/>
        <v>2</v>
      </c>
      <c r="F5879" s="5">
        <f t="shared" si="183"/>
        <v>845.59168388321996</v>
      </c>
    </row>
    <row r="5880" spans="1:6" x14ac:dyDescent="0.3">
      <c r="A5880" t="str">
        <f>Buildings!A5876</f>
        <v>2020_502</v>
      </c>
      <c r="B5880" s="4">
        <f>Buildings!B5876</f>
        <v>2020</v>
      </c>
      <c r="C5880" s="5">
        <f>Buildings!C5876</f>
        <v>441.37712055723898</v>
      </c>
      <c r="D5880" s="15">
        <f>Buildings!D5876</f>
        <v>4.5319010416666696</v>
      </c>
      <c r="E5880" s="4">
        <f t="shared" si="182"/>
        <v>1</v>
      </c>
      <c r="F5880" s="5">
        <f t="shared" si="183"/>
        <v>441.37712055723898</v>
      </c>
    </row>
    <row r="5881" spans="1:6" x14ac:dyDescent="0.3">
      <c r="A5881" t="str">
        <f>Buildings!A5877</f>
        <v>2020_503</v>
      </c>
      <c r="B5881" s="4">
        <f>Buildings!B5877</f>
        <v>2020</v>
      </c>
      <c r="C5881" s="5">
        <f>Buildings!C5877</f>
        <v>478.322656136006</v>
      </c>
      <c r="D5881" s="15">
        <f>Buildings!D5877</f>
        <v>4.5919471153846096</v>
      </c>
      <c r="E5881" s="4">
        <f t="shared" si="182"/>
        <v>1</v>
      </c>
      <c r="F5881" s="5">
        <f t="shared" si="183"/>
        <v>478.322656136006</v>
      </c>
    </row>
    <row r="5882" spans="1:6" x14ac:dyDescent="0.3">
      <c r="A5882" t="str">
        <f>Buildings!A5878</f>
        <v>2020_504</v>
      </c>
      <c r="B5882" s="4">
        <f>Buildings!B5878</f>
        <v>2020</v>
      </c>
      <c r="C5882" s="5">
        <f>Buildings!C5878</f>
        <v>18.458985496312401</v>
      </c>
      <c r="D5882" s="15">
        <f>Buildings!D5878</f>
        <v>3.8515625</v>
      </c>
      <c r="E5882" s="4">
        <f t="shared" si="182"/>
        <v>1</v>
      </c>
      <c r="F5882" s="5">
        <f t="shared" si="183"/>
        <v>18.458985496312401</v>
      </c>
    </row>
    <row r="5883" spans="1:6" x14ac:dyDescent="0.3">
      <c r="A5883" t="str">
        <f>Buildings!A5879</f>
        <v>2020_505</v>
      </c>
      <c r="B5883" s="4">
        <f>Buildings!B5879</f>
        <v>2020</v>
      </c>
      <c r="C5883" s="5">
        <f>Buildings!C5879</f>
        <v>36.763831308111499</v>
      </c>
      <c r="D5883" s="15">
        <f>Buildings!D5879</f>
        <v>6.08984375</v>
      </c>
      <c r="E5883" s="4">
        <f t="shared" si="182"/>
        <v>2</v>
      </c>
      <c r="F5883" s="5">
        <f t="shared" si="183"/>
        <v>73.527662616222997</v>
      </c>
    </row>
    <row r="5884" spans="1:6" x14ac:dyDescent="0.3">
      <c r="A5884" t="str">
        <f>Buildings!A5880</f>
        <v>2020_506</v>
      </c>
      <c r="B5884" s="4">
        <f>Buildings!B5880</f>
        <v>2020</v>
      </c>
      <c r="C5884" s="5">
        <f>Buildings!C5880</f>
        <v>202.2819625251</v>
      </c>
      <c r="D5884" s="15">
        <f>Buildings!D5880</f>
        <v>4.1555397727272698</v>
      </c>
      <c r="E5884" s="4">
        <f t="shared" si="182"/>
        <v>1</v>
      </c>
      <c r="F5884" s="5">
        <f t="shared" si="183"/>
        <v>202.2819625251</v>
      </c>
    </row>
    <row r="5885" spans="1:6" x14ac:dyDescent="0.3">
      <c r="A5885" t="str">
        <f>Buildings!A5881</f>
        <v>2020_507</v>
      </c>
      <c r="B5885" s="4">
        <f>Buildings!B5881</f>
        <v>2020</v>
      </c>
      <c r="C5885" s="5">
        <f>Buildings!C5881</f>
        <v>110.24924938753399</v>
      </c>
      <c r="D5885" s="15">
        <f>Buildings!D5881</f>
        <v>5.1940104166666696</v>
      </c>
      <c r="E5885" s="4">
        <f t="shared" si="182"/>
        <v>1</v>
      </c>
      <c r="F5885" s="5">
        <f t="shared" si="183"/>
        <v>110.24924938753399</v>
      </c>
    </row>
    <row r="5886" spans="1:6" x14ac:dyDescent="0.3">
      <c r="A5886" t="str">
        <f>Buildings!A5882</f>
        <v>2020_508</v>
      </c>
      <c r="B5886" s="4">
        <f>Buildings!B5882</f>
        <v>2020</v>
      </c>
      <c r="C5886" s="5">
        <f>Buildings!C5882</f>
        <v>257.51085313409601</v>
      </c>
      <c r="D5886" s="15">
        <f>Buildings!D5882</f>
        <v>4.38225446428571</v>
      </c>
      <c r="E5886" s="4">
        <f t="shared" si="182"/>
        <v>1</v>
      </c>
      <c r="F5886" s="5">
        <f t="shared" si="183"/>
        <v>257.51085313409601</v>
      </c>
    </row>
    <row r="5887" spans="1:6" x14ac:dyDescent="0.3">
      <c r="A5887" t="str">
        <f>Buildings!A5883</f>
        <v>2020_509</v>
      </c>
      <c r="B5887" s="4">
        <f>Buildings!B5883</f>
        <v>2020</v>
      </c>
      <c r="C5887" s="5">
        <f>Buildings!C5883</f>
        <v>312.63260068744398</v>
      </c>
      <c r="D5887" s="15">
        <f>Buildings!D5883</f>
        <v>3.7058823529411802</v>
      </c>
      <c r="E5887" s="4">
        <f t="shared" si="182"/>
        <v>1</v>
      </c>
      <c r="F5887" s="5">
        <f t="shared" si="183"/>
        <v>312.63260068744398</v>
      </c>
    </row>
    <row r="5888" spans="1:6" x14ac:dyDescent="0.3">
      <c r="A5888" t="str">
        <f>Buildings!A5884</f>
        <v>2020_510</v>
      </c>
      <c r="B5888" s="4">
        <f>Buildings!B5884</f>
        <v>2020</v>
      </c>
      <c r="C5888" s="5">
        <f>Buildings!C5884</f>
        <v>128.708345592022</v>
      </c>
      <c r="D5888" s="15">
        <f>Buildings!D5884</f>
        <v>4.28459821428571</v>
      </c>
      <c r="E5888" s="4">
        <f t="shared" si="182"/>
        <v>1</v>
      </c>
      <c r="F5888" s="5">
        <f t="shared" si="183"/>
        <v>128.708345592022</v>
      </c>
    </row>
    <row r="5889" spans="1:6" x14ac:dyDescent="0.3">
      <c r="A5889" t="str">
        <f>Buildings!A5885</f>
        <v>2020_511</v>
      </c>
      <c r="B5889" s="4">
        <f>Buildings!B5885</f>
        <v>2020</v>
      </c>
      <c r="C5889" s="5">
        <f>Buildings!C5885</f>
        <v>661.94556967169001</v>
      </c>
      <c r="D5889" s="15">
        <f>Buildings!D5885</f>
        <v>6.2239583333333304</v>
      </c>
      <c r="E5889" s="4">
        <f t="shared" si="182"/>
        <v>2</v>
      </c>
      <c r="F5889" s="5">
        <f t="shared" si="183"/>
        <v>1323.89113934338</v>
      </c>
    </row>
    <row r="5890" spans="1:6" x14ac:dyDescent="0.3">
      <c r="A5890" t="str">
        <f>Buildings!A5886</f>
        <v>2020_512</v>
      </c>
      <c r="B5890" s="4">
        <f>Buildings!B5886</f>
        <v>2020</v>
      </c>
      <c r="C5890" s="5">
        <f>Buildings!C5886</f>
        <v>275.86368595063698</v>
      </c>
      <c r="D5890" s="15">
        <f>Buildings!D5886</f>
        <v>5.92552083333333</v>
      </c>
      <c r="E5890" s="4">
        <f t="shared" si="182"/>
        <v>1</v>
      </c>
      <c r="F5890" s="5">
        <f t="shared" si="183"/>
        <v>275.86368595063698</v>
      </c>
    </row>
    <row r="5891" spans="1:6" x14ac:dyDescent="0.3">
      <c r="A5891" t="str">
        <f>Buildings!A5887</f>
        <v>2020_513</v>
      </c>
      <c r="B5891" s="4">
        <f>Buildings!B5887</f>
        <v>2020</v>
      </c>
      <c r="C5891" s="5">
        <f>Buildings!C5887</f>
        <v>202.283388435841</v>
      </c>
      <c r="D5891" s="15">
        <f>Buildings!D5887</f>
        <v>5.4367897727272698</v>
      </c>
      <c r="E5891" s="4">
        <f t="shared" si="182"/>
        <v>1</v>
      </c>
      <c r="F5891" s="5">
        <f t="shared" si="183"/>
        <v>202.283388435841</v>
      </c>
    </row>
    <row r="5892" spans="1:6" x14ac:dyDescent="0.3">
      <c r="A5892" t="str">
        <f>Buildings!A5888</f>
        <v>2020_514</v>
      </c>
      <c r="B5892" s="4">
        <f>Buildings!B5888</f>
        <v>2020</v>
      </c>
      <c r="C5892" s="5">
        <f>Buildings!C5888</f>
        <v>404.78815187420702</v>
      </c>
      <c r="D5892" s="15">
        <f>Buildings!D5888</f>
        <v>4.3174715909090899</v>
      </c>
      <c r="E5892" s="4">
        <f t="shared" si="182"/>
        <v>1</v>
      </c>
      <c r="F5892" s="5">
        <f t="shared" si="183"/>
        <v>404.78815187420702</v>
      </c>
    </row>
    <row r="5893" spans="1:6" x14ac:dyDescent="0.3">
      <c r="A5893" t="str">
        <f>Buildings!A5889</f>
        <v>2020_515</v>
      </c>
      <c r="B5893" s="4">
        <f>Buildings!B5889</f>
        <v>2020</v>
      </c>
      <c r="C5893" s="5">
        <f>Buildings!C5889</f>
        <v>128.70931281149399</v>
      </c>
      <c r="D5893" s="15">
        <f>Buildings!D5889</f>
        <v>4.5915178571428603</v>
      </c>
      <c r="E5893" s="4">
        <f t="shared" si="182"/>
        <v>1</v>
      </c>
      <c r="F5893" s="5">
        <f t="shared" si="183"/>
        <v>128.70931281149399</v>
      </c>
    </row>
    <row r="5894" spans="1:6" x14ac:dyDescent="0.3">
      <c r="A5894" t="str">
        <f>Buildings!A5890</f>
        <v>2020_516</v>
      </c>
      <c r="B5894" s="4">
        <f>Buildings!B5890</f>
        <v>2020</v>
      </c>
      <c r="C5894" s="5">
        <f>Buildings!C5890</f>
        <v>349.33786843716803</v>
      </c>
      <c r="D5894" s="15">
        <f>Buildings!D5890</f>
        <v>4.6722861842105301</v>
      </c>
      <c r="E5894" s="4">
        <f t="shared" si="182"/>
        <v>1</v>
      </c>
      <c r="F5894" s="5">
        <f t="shared" si="183"/>
        <v>349.33786843716803</v>
      </c>
    </row>
    <row r="5895" spans="1:6" x14ac:dyDescent="0.3">
      <c r="A5895" t="str">
        <f>Buildings!A5891</f>
        <v>2020_517</v>
      </c>
      <c r="B5895" s="4">
        <f>Buildings!B5891</f>
        <v>2020</v>
      </c>
      <c r="C5895" s="5">
        <f>Buildings!C5891</f>
        <v>331.04238466173399</v>
      </c>
      <c r="D5895" s="15">
        <f>Buildings!D5891</f>
        <v>3.5164930555555598</v>
      </c>
      <c r="E5895" s="4">
        <f t="shared" ref="E5895:E5958" si="184">MAX(1,FLOOR(D5895/$B$3,1))</f>
        <v>1</v>
      </c>
      <c r="F5895" s="5">
        <f t="shared" ref="F5895:F5958" si="185">C5895*E5895</f>
        <v>331.04238466173399</v>
      </c>
    </row>
    <row r="5896" spans="1:6" x14ac:dyDescent="0.3">
      <c r="A5896" t="str">
        <f>Buildings!A5892</f>
        <v>2020_518</v>
      </c>
      <c r="B5896" s="4">
        <f>Buildings!B5892</f>
        <v>2020</v>
      </c>
      <c r="C5896" s="5">
        <f>Buildings!C5892</f>
        <v>459.84598801657597</v>
      </c>
      <c r="D5896" s="15">
        <f>Buildings!D5892</f>
        <v>4.6837499999999999</v>
      </c>
      <c r="E5896" s="4">
        <f t="shared" si="184"/>
        <v>1</v>
      </c>
      <c r="F5896" s="5">
        <f t="shared" si="185"/>
        <v>459.84598801657597</v>
      </c>
    </row>
    <row r="5897" spans="1:6" x14ac:dyDescent="0.3">
      <c r="A5897" t="str">
        <f>Buildings!A5893</f>
        <v>2020_519</v>
      </c>
      <c r="B5897" s="4">
        <f>Buildings!B5893</f>
        <v>2020</v>
      </c>
      <c r="C5897" s="5">
        <f>Buildings!C5893</f>
        <v>312.74861733336002</v>
      </c>
      <c r="D5897" s="15">
        <f>Buildings!D5893</f>
        <v>6.9485294117647101</v>
      </c>
      <c r="E5897" s="4">
        <f t="shared" si="184"/>
        <v>2</v>
      </c>
      <c r="F5897" s="5">
        <f t="shared" si="185"/>
        <v>625.49723466672003</v>
      </c>
    </row>
    <row r="5898" spans="1:6" x14ac:dyDescent="0.3">
      <c r="A5898" t="str">
        <f>Buildings!A5894</f>
        <v>2020_520</v>
      </c>
      <c r="B5898" s="4">
        <f>Buildings!B5894</f>
        <v>2020</v>
      </c>
      <c r="C5898" s="5">
        <f>Buildings!C5894</f>
        <v>533.41393200028699</v>
      </c>
      <c r="D5898" s="15">
        <f>Buildings!D5894</f>
        <v>3.9105603448275899</v>
      </c>
      <c r="E5898" s="4">
        <f t="shared" si="184"/>
        <v>1</v>
      </c>
      <c r="F5898" s="5">
        <f t="shared" si="185"/>
        <v>533.41393200028699</v>
      </c>
    </row>
    <row r="5899" spans="1:6" x14ac:dyDescent="0.3">
      <c r="A5899" t="str">
        <f>Buildings!A5895</f>
        <v>2020_521</v>
      </c>
      <c r="B5899" s="4">
        <f>Buildings!B5895</f>
        <v>2020</v>
      </c>
      <c r="C5899" s="5">
        <f>Buildings!C5895</f>
        <v>18.459969546645901</v>
      </c>
      <c r="D5899" s="15">
        <f>Buildings!D5895</f>
        <v>2.203125</v>
      </c>
      <c r="E5899" s="4">
        <f t="shared" si="184"/>
        <v>1</v>
      </c>
      <c r="F5899" s="5">
        <f t="shared" si="185"/>
        <v>18.459969546645901</v>
      </c>
    </row>
    <row r="5900" spans="1:6" x14ac:dyDescent="0.3">
      <c r="A5900" t="str">
        <f>Buildings!A5896</f>
        <v>2020_522</v>
      </c>
      <c r="B5900" s="4">
        <f>Buildings!B5896</f>
        <v>2020</v>
      </c>
      <c r="C5900" s="5">
        <f>Buildings!C5896</f>
        <v>202.43990009278099</v>
      </c>
      <c r="D5900" s="15">
        <f>Buildings!D5896</f>
        <v>3.5475852272727302</v>
      </c>
      <c r="E5900" s="4">
        <f t="shared" si="184"/>
        <v>1</v>
      </c>
      <c r="F5900" s="5">
        <f t="shared" si="185"/>
        <v>202.43990009278099</v>
      </c>
    </row>
    <row r="5901" spans="1:6" x14ac:dyDescent="0.3">
      <c r="A5901" t="str">
        <f>Buildings!A5897</f>
        <v>2020_523</v>
      </c>
      <c r="B5901" s="4">
        <f>Buildings!B5897</f>
        <v>2020</v>
      </c>
      <c r="C5901" s="5">
        <f>Buildings!C5897</f>
        <v>551.69783855974697</v>
      </c>
      <c r="D5901" s="15">
        <f>Buildings!D5897</f>
        <v>4.63697916666667</v>
      </c>
      <c r="E5901" s="4">
        <f t="shared" si="184"/>
        <v>1</v>
      </c>
      <c r="F5901" s="5">
        <f t="shared" si="185"/>
        <v>551.69783855974697</v>
      </c>
    </row>
    <row r="5902" spans="1:6" x14ac:dyDescent="0.3">
      <c r="A5902" t="str">
        <f>Buildings!A5898</f>
        <v>2020_524</v>
      </c>
      <c r="B5902" s="4">
        <f>Buildings!B5898</f>
        <v>2020</v>
      </c>
      <c r="C5902" s="5">
        <f>Buildings!C5898</f>
        <v>239.10176945105201</v>
      </c>
      <c r="D5902" s="15">
        <f>Buildings!D5898</f>
        <v>4.8846153846153904</v>
      </c>
      <c r="E5902" s="4">
        <f t="shared" si="184"/>
        <v>1</v>
      </c>
      <c r="F5902" s="5">
        <f t="shared" si="185"/>
        <v>239.10176945105201</v>
      </c>
    </row>
    <row r="5903" spans="1:6" x14ac:dyDescent="0.3">
      <c r="A5903" t="str">
        <f>Buildings!A5899</f>
        <v>2020_525</v>
      </c>
      <c r="B5903" s="4">
        <f>Buildings!B5899</f>
        <v>2020</v>
      </c>
      <c r="C5903" s="5">
        <f>Buildings!C5899</f>
        <v>36.764216685667598</v>
      </c>
      <c r="D5903" s="15">
        <f>Buildings!D5899</f>
        <v>2.41796875</v>
      </c>
      <c r="E5903" s="4">
        <f t="shared" si="184"/>
        <v>1</v>
      </c>
      <c r="F5903" s="5">
        <f t="shared" si="185"/>
        <v>36.764216685667598</v>
      </c>
    </row>
    <row r="5904" spans="1:6" x14ac:dyDescent="0.3">
      <c r="A5904" t="str">
        <f>Buildings!A5900</f>
        <v>2020_526</v>
      </c>
      <c r="B5904" s="4">
        <f>Buildings!B5900</f>
        <v>2020</v>
      </c>
      <c r="C5904" s="5">
        <f>Buildings!C5900</f>
        <v>275.824532199651</v>
      </c>
      <c r="D5904" s="15">
        <f>Buildings!D5900</f>
        <v>4.0953125000000004</v>
      </c>
      <c r="E5904" s="4">
        <f t="shared" si="184"/>
        <v>1</v>
      </c>
      <c r="F5904" s="5">
        <f t="shared" si="185"/>
        <v>275.824532199651</v>
      </c>
    </row>
    <row r="5905" spans="1:6" x14ac:dyDescent="0.3">
      <c r="A5905" t="str">
        <f>Buildings!A5901</f>
        <v>2020_527</v>
      </c>
      <c r="B5905" s="4">
        <f>Buildings!B5901</f>
        <v>2020</v>
      </c>
      <c r="C5905" s="5">
        <f>Buildings!C5901</f>
        <v>937.88400687649801</v>
      </c>
      <c r="D5905" s="15">
        <f>Buildings!D5901</f>
        <v>5.3656556372548998</v>
      </c>
      <c r="E5905" s="4">
        <f t="shared" si="184"/>
        <v>1</v>
      </c>
      <c r="F5905" s="5">
        <f t="shared" si="185"/>
        <v>937.88400687649801</v>
      </c>
    </row>
    <row r="5906" spans="1:6" x14ac:dyDescent="0.3">
      <c r="A5906" t="str">
        <f>Buildings!A5902</f>
        <v>2020_528</v>
      </c>
      <c r="B5906" s="4">
        <f>Buildings!B5902</f>
        <v>2020</v>
      </c>
      <c r="C5906" s="5">
        <f>Buildings!C5902</f>
        <v>239.10240494087299</v>
      </c>
      <c r="D5906" s="15">
        <f>Buildings!D5902</f>
        <v>4.1298076923076898</v>
      </c>
      <c r="E5906" s="4">
        <f t="shared" si="184"/>
        <v>1</v>
      </c>
      <c r="F5906" s="5">
        <f t="shared" si="185"/>
        <v>239.10240494087299</v>
      </c>
    </row>
    <row r="5907" spans="1:6" x14ac:dyDescent="0.3">
      <c r="A5907" t="str">
        <f>Buildings!A5903</f>
        <v>2020_529</v>
      </c>
      <c r="B5907" s="4">
        <f>Buildings!B5903</f>
        <v>2020</v>
      </c>
      <c r="C5907" s="5">
        <f>Buildings!C5903</f>
        <v>73.652920071966506</v>
      </c>
      <c r="D5907" s="15">
        <f>Buildings!D5903</f>
        <v>3.576171875</v>
      </c>
      <c r="E5907" s="4">
        <f t="shared" si="184"/>
        <v>1</v>
      </c>
      <c r="F5907" s="5">
        <f t="shared" si="185"/>
        <v>73.652920071966506</v>
      </c>
    </row>
    <row r="5908" spans="1:6" x14ac:dyDescent="0.3">
      <c r="A5908" t="str">
        <f>Buildings!A5904</f>
        <v>2020_530</v>
      </c>
      <c r="B5908" s="4">
        <f>Buildings!B5904</f>
        <v>2020</v>
      </c>
      <c r="C5908" s="5">
        <f>Buildings!C5904</f>
        <v>735.63858619332302</v>
      </c>
      <c r="D5908" s="15">
        <f>Buildings!D5904</f>
        <v>6.0390625</v>
      </c>
      <c r="E5908" s="4">
        <f t="shared" si="184"/>
        <v>2</v>
      </c>
      <c r="F5908" s="5">
        <f t="shared" si="185"/>
        <v>1471.277172386646</v>
      </c>
    </row>
    <row r="5909" spans="1:6" x14ac:dyDescent="0.3">
      <c r="A5909" t="str">
        <f>Buildings!A5905</f>
        <v>2020_531</v>
      </c>
      <c r="B5909" s="4">
        <f>Buildings!B5905</f>
        <v>2020</v>
      </c>
      <c r="C5909" s="5">
        <f>Buildings!C5905</f>
        <v>294.03427848685499</v>
      </c>
      <c r="D5909" s="15">
        <f>Buildings!D5905</f>
        <v>5.44482421875</v>
      </c>
      <c r="E5909" s="4">
        <f t="shared" si="184"/>
        <v>1</v>
      </c>
      <c r="F5909" s="5">
        <f t="shared" si="185"/>
        <v>294.03427848685499</v>
      </c>
    </row>
    <row r="5910" spans="1:6" x14ac:dyDescent="0.3">
      <c r="A5910" t="str">
        <f>Buildings!A5906</f>
        <v>2020_532</v>
      </c>
      <c r="B5910" s="4">
        <f>Buildings!B5906</f>
        <v>2020</v>
      </c>
      <c r="C5910" s="5">
        <f>Buildings!C5906</f>
        <v>257.51030406728398</v>
      </c>
      <c r="D5910" s="15">
        <f>Buildings!D5906</f>
        <v>5.0217633928571397</v>
      </c>
      <c r="E5910" s="4">
        <f t="shared" si="184"/>
        <v>1</v>
      </c>
      <c r="F5910" s="5">
        <f t="shared" si="185"/>
        <v>257.51030406728398</v>
      </c>
    </row>
    <row r="5911" spans="1:6" x14ac:dyDescent="0.3">
      <c r="A5911" t="str">
        <f>Buildings!A5907</f>
        <v>2020_533</v>
      </c>
      <c r="B5911" s="4">
        <f>Buildings!B5907</f>
        <v>2020</v>
      </c>
      <c r="C5911" s="5">
        <f>Buildings!C5907</f>
        <v>275.76020503788902</v>
      </c>
      <c r="D5911" s="15">
        <f>Buildings!D5907</f>
        <v>5.20729166666667</v>
      </c>
      <c r="E5911" s="4">
        <f t="shared" si="184"/>
        <v>1</v>
      </c>
      <c r="F5911" s="5">
        <f t="shared" si="185"/>
        <v>275.76020503788902</v>
      </c>
    </row>
    <row r="5912" spans="1:6" x14ac:dyDescent="0.3">
      <c r="A5912" t="str">
        <f>Buildings!A5908</f>
        <v>2020_534</v>
      </c>
      <c r="B5912" s="4">
        <f>Buildings!B5908</f>
        <v>2020</v>
      </c>
      <c r="C5912" s="5">
        <f>Buildings!C5908</f>
        <v>349.49751388281601</v>
      </c>
      <c r="D5912" s="15">
        <f>Buildings!D5908</f>
        <v>4.5789473684210504</v>
      </c>
      <c r="E5912" s="4">
        <f t="shared" si="184"/>
        <v>1</v>
      </c>
      <c r="F5912" s="5">
        <f t="shared" si="185"/>
        <v>349.49751388281601</v>
      </c>
    </row>
    <row r="5913" spans="1:6" x14ac:dyDescent="0.3">
      <c r="A5913" t="str">
        <f>Buildings!A5909</f>
        <v>2020_535</v>
      </c>
      <c r="B5913" s="4">
        <f>Buildings!B5909</f>
        <v>2020</v>
      </c>
      <c r="C5913" s="5">
        <f>Buildings!C5909</f>
        <v>18.357660997659</v>
      </c>
      <c r="D5913" s="15">
        <f>Buildings!D5909</f>
        <v>3.2265625</v>
      </c>
      <c r="E5913" s="4">
        <f t="shared" si="184"/>
        <v>1</v>
      </c>
      <c r="F5913" s="5">
        <f t="shared" si="185"/>
        <v>18.357660997659</v>
      </c>
    </row>
    <row r="5914" spans="1:6" x14ac:dyDescent="0.3">
      <c r="A5914" t="str">
        <f>Buildings!A5910</f>
        <v>2020_536</v>
      </c>
      <c r="B5914" s="4">
        <f>Buildings!B5910</f>
        <v>2020</v>
      </c>
      <c r="C5914" s="5">
        <f>Buildings!C5910</f>
        <v>312.54216360859499</v>
      </c>
      <c r="D5914" s="15">
        <f>Buildings!D5910</f>
        <v>5.5620404411764701</v>
      </c>
      <c r="E5914" s="4">
        <f t="shared" si="184"/>
        <v>1</v>
      </c>
      <c r="F5914" s="5">
        <f t="shared" si="185"/>
        <v>312.54216360859499</v>
      </c>
    </row>
    <row r="5915" spans="1:6" x14ac:dyDescent="0.3">
      <c r="A5915" t="str">
        <f>Buildings!A5911</f>
        <v>2020_537</v>
      </c>
      <c r="B5915" s="4">
        <f>Buildings!B5911</f>
        <v>2020</v>
      </c>
      <c r="C5915" s="5">
        <f>Buildings!C5911</f>
        <v>73.631514471024303</v>
      </c>
      <c r="D5915" s="15">
        <f>Buildings!D5911</f>
        <v>3.5859375</v>
      </c>
      <c r="E5915" s="4">
        <f t="shared" si="184"/>
        <v>1</v>
      </c>
      <c r="F5915" s="5">
        <f t="shared" si="185"/>
        <v>73.631514471024303</v>
      </c>
    </row>
    <row r="5916" spans="1:6" x14ac:dyDescent="0.3">
      <c r="A5916" t="str">
        <f>Buildings!A5912</f>
        <v>2020_538</v>
      </c>
      <c r="B5916" s="4">
        <f>Buildings!B5912</f>
        <v>2020</v>
      </c>
      <c r="C5916" s="5">
        <f>Buildings!C5912</f>
        <v>514.929191427305</v>
      </c>
      <c r="D5916" s="15">
        <f>Buildings!D5912</f>
        <v>4.83844866071429</v>
      </c>
      <c r="E5916" s="4">
        <f t="shared" si="184"/>
        <v>1</v>
      </c>
      <c r="F5916" s="5">
        <f t="shared" si="185"/>
        <v>514.929191427305</v>
      </c>
    </row>
    <row r="5917" spans="1:6" x14ac:dyDescent="0.3">
      <c r="A5917" t="str">
        <f>Buildings!A5913</f>
        <v>2020_539</v>
      </c>
      <c r="B5917" s="4">
        <f>Buildings!B5913</f>
        <v>2020</v>
      </c>
      <c r="C5917" s="5">
        <f>Buildings!C5913</f>
        <v>91.948138650506706</v>
      </c>
      <c r="D5917" s="15">
        <f>Buildings!D5913</f>
        <v>4.6109375000000004</v>
      </c>
      <c r="E5917" s="4">
        <f t="shared" si="184"/>
        <v>1</v>
      </c>
      <c r="F5917" s="5">
        <f t="shared" si="185"/>
        <v>91.948138650506706</v>
      </c>
    </row>
    <row r="5918" spans="1:6" x14ac:dyDescent="0.3">
      <c r="A5918" t="str">
        <f>Buildings!A5914</f>
        <v>2020_540</v>
      </c>
      <c r="B5918" s="4">
        <f>Buildings!B5914</f>
        <v>2020</v>
      </c>
      <c r="C5918" s="5">
        <f>Buildings!C5914</f>
        <v>441.29753012210102</v>
      </c>
      <c r="D5918" s="15">
        <f>Buildings!D5914</f>
        <v>6.3180338541666696</v>
      </c>
      <c r="E5918" s="4">
        <f t="shared" si="184"/>
        <v>2</v>
      </c>
      <c r="F5918" s="5">
        <f t="shared" si="185"/>
        <v>882.59506024420205</v>
      </c>
    </row>
    <row r="5919" spans="1:6" x14ac:dyDescent="0.3">
      <c r="A5919" t="str">
        <f>Buildings!A5915</f>
        <v>2020_541</v>
      </c>
      <c r="B5919" s="4">
        <f>Buildings!B5915</f>
        <v>2020</v>
      </c>
      <c r="C5919" s="5">
        <f>Buildings!C5915</f>
        <v>257.52131984755403</v>
      </c>
      <c r="D5919" s="15">
        <f>Buildings!D5915</f>
        <v>6.1328125</v>
      </c>
      <c r="E5919" s="4">
        <f t="shared" si="184"/>
        <v>2</v>
      </c>
      <c r="F5919" s="5">
        <f t="shared" si="185"/>
        <v>515.04263969510805</v>
      </c>
    </row>
    <row r="5920" spans="1:6" x14ac:dyDescent="0.3">
      <c r="A5920" t="str">
        <f>Buildings!A5916</f>
        <v>2020_542</v>
      </c>
      <c r="B5920" s="4">
        <f>Buildings!B5916</f>
        <v>2020</v>
      </c>
      <c r="C5920" s="5">
        <f>Buildings!C5916</f>
        <v>55.097485266625903</v>
      </c>
      <c r="D5920" s="15">
        <f>Buildings!D5916</f>
        <v>4.5078125</v>
      </c>
      <c r="E5920" s="4">
        <f t="shared" si="184"/>
        <v>1</v>
      </c>
      <c r="F5920" s="5">
        <f t="shared" si="185"/>
        <v>55.097485266625903</v>
      </c>
    </row>
    <row r="5921" spans="1:6" x14ac:dyDescent="0.3">
      <c r="A5921" t="str">
        <f>Buildings!A5917</f>
        <v>2020_543</v>
      </c>
      <c r="B5921" s="4">
        <f>Buildings!B5917</f>
        <v>2020</v>
      </c>
      <c r="C5921" s="5">
        <f>Buildings!C5917</f>
        <v>36.698832770809503</v>
      </c>
      <c r="D5921" s="15">
        <f>Buildings!D5917</f>
        <v>1.8984375</v>
      </c>
      <c r="E5921" s="4">
        <f t="shared" si="184"/>
        <v>1</v>
      </c>
      <c r="F5921" s="5">
        <f t="shared" si="185"/>
        <v>36.698832770809503</v>
      </c>
    </row>
    <row r="5922" spans="1:6" x14ac:dyDescent="0.3">
      <c r="A5922" t="str">
        <f>Buildings!A5918</f>
        <v>2020_544</v>
      </c>
      <c r="B5922" s="4">
        <f>Buildings!B5918</f>
        <v>2020</v>
      </c>
      <c r="C5922" s="5">
        <f>Buildings!C5918</f>
        <v>165.44137947633899</v>
      </c>
      <c r="D5922" s="15">
        <f>Buildings!D5918</f>
        <v>8.2673611111111107</v>
      </c>
      <c r="E5922" s="4">
        <f t="shared" si="184"/>
        <v>2</v>
      </c>
      <c r="F5922" s="5">
        <f t="shared" si="185"/>
        <v>330.88275895267799</v>
      </c>
    </row>
    <row r="5923" spans="1:6" x14ac:dyDescent="0.3">
      <c r="A5923" t="str">
        <f>Buildings!A5919</f>
        <v>2020_545</v>
      </c>
      <c r="B5923" s="4">
        <f>Buildings!B5919</f>
        <v>2020</v>
      </c>
      <c r="C5923" s="5">
        <f>Buildings!C5919</f>
        <v>73.5998952277005</v>
      </c>
      <c r="D5923" s="15">
        <f>Buildings!D5919</f>
        <v>4.3515625</v>
      </c>
      <c r="E5923" s="4">
        <f t="shared" si="184"/>
        <v>1</v>
      </c>
      <c r="F5923" s="5">
        <f t="shared" si="185"/>
        <v>73.5998952277005</v>
      </c>
    </row>
    <row r="5924" spans="1:6" x14ac:dyDescent="0.3">
      <c r="A5924" t="str">
        <f>Buildings!A5920</f>
        <v>2020_546</v>
      </c>
      <c r="B5924" s="4">
        <f>Buildings!B5920</f>
        <v>2020</v>
      </c>
      <c r="C5924" s="5">
        <f>Buildings!C5920</f>
        <v>349.39100725948799</v>
      </c>
      <c r="D5924" s="15">
        <f>Buildings!D5920</f>
        <v>5.3174342105263204</v>
      </c>
      <c r="E5924" s="4">
        <f t="shared" si="184"/>
        <v>1</v>
      </c>
      <c r="F5924" s="5">
        <f t="shared" si="185"/>
        <v>349.39100725948799</v>
      </c>
    </row>
    <row r="5925" spans="1:6" x14ac:dyDescent="0.3">
      <c r="A5925" t="str">
        <f>Buildings!A5921</f>
        <v>2020_547</v>
      </c>
      <c r="B5925" s="4">
        <f>Buildings!B5921</f>
        <v>2020</v>
      </c>
      <c r="C5925" s="5">
        <f>Buildings!C5921</f>
        <v>1140.23780059814</v>
      </c>
      <c r="D5925" s="15">
        <f>Buildings!D5921</f>
        <v>5.40851814516129</v>
      </c>
      <c r="E5925" s="4">
        <f t="shared" si="184"/>
        <v>1</v>
      </c>
      <c r="F5925" s="5">
        <f t="shared" si="185"/>
        <v>1140.23780059814</v>
      </c>
    </row>
    <row r="5926" spans="1:6" x14ac:dyDescent="0.3">
      <c r="A5926" t="str">
        <f>Buildings!A5922</f>
        <v>2020_548</v>
      </c>
      <c r="B5926" s="4">
        <f>Buildings!B5922</f>
        <v>2020</v>
      </c>
      <c r="C5926" s="5">
        <f>Buildings!C5922</f>
        <v>386.171834651381</v>
      </c>
      <c r="D5926" s="15">
        <f>Buildings!D5922</f>
        <v>3.9423363095238102</v>
      </c>
      <c r="E5926" s="4">
        <f t="shared" si="184"/>
        <v>1</v>
      </c>
      <c r="F5926" s="5">
        <f t="shared" si="185"/>
        <v>386.171834651381</v>
      </c>
    </row>
    <row r="5927" spans="1:6" x14ac:dyDescent="0.3">
      <c r="A5927" t="str">
        <f>Buildings!A5923</f>
        <v>2020_549</v>
      </c>
      <c r="B5927" s="4">
        <f>Buildings!B5923</f>
        <v>2020</v>
      </c>
      <c r="C5927" s="5">
        <f>Buildings!C5923</f>
        <v>514.76155070588004</v>
      </c>
      <c r="D5927" s="15">
        <f>Buildings!D5923</f>
        <v>4.857421875</v>
      </c>
      <c r="E5927" s="4">
        <f t="shared" si="184"/>
        <v>1</v>
      </c>
      <c r="F5927" s="5">
        <f t="shared" si="185"/>
        <v>514.76155070588004</v>
      </c>
    </row>
    <row r="5928" spans="1:6" x14ac:dyDescent="0.3">
      <c r="A5928" t="str">
        <f>Buildings!A5924</f>
        <v>2020_550</v>
      </c>
      <c r="B5928" s="4">
        <f>Buildings!B5924</f>
        <v>2020</v>
      </c>
      <c r="C5928" s="5">
        <f>Buildings!C5924</f>
        <v>533.34656384028494</v>
      </c>
      <c r="D5928" s="15">
        <f>Buildings!D5924</f>
        <v>6.4919181034482802</v>
      </c>
      <c r="E5928" s="4">
        <f t="shared" si="184"/>
        <v>2</v>
      </c>
      <c r="F5928" s="5">
        <f t="shared" si="185"/>
        <v>1066.6931276805699</v>
      </c>
    </row>
    <row r="5929" spans="1:6" x14ac:dyDescent="0.3">
      <c r="A5929" t="str">
        <f>Buildings!A5925</f>
        <v>2020_551</v>
      </c>
      <c r="B5929" s="4">
        <f>Buildings!B5925</f>
        <v>2020</v>
      </c>
      <c r="C5929" s="5">
        <f>Buildings!C5925</f>
        <v>349.18692244775599</v>
      </c>
      <c r="D5929" s="15">
        <f>Buildings!D5925</f>
        <v>4.3947368421052602</v>
      </c>
      <c r="E5929" s="4">
        <f t="shared" si="184"/>
        <v>1</v>
      </c>
      <c r="F5929" s="5">
        <f t="shared" si="185"/>
        <v>349.18692244775599</v>
      </c>
    </row>
    <row r="5930" spans="1:6" x14ac:dyDescent="0.3">
      <c r="A5930" t="str">
        <f>Buildings!A5926</f>
        <v>2020_552</v>
      </c>
      <c r="B5930" s="4">
        <f>Buildings!B5926</f>
        <v>2020</v>
      </c>
      <c r="C5930" s="5">
        <f>Buildings!C5926</f>
        <v>459.79122166335497</v>
      </c>
      <c r="D5930" s="15">
        <f>Buildings!D5926</f>
        <v>4.6959375000000003</v>
      </c>
      <c r="E5930" s="4">
        <f t="shared" si="184"/>
        <v>1</v>
      </c>
      <c r="F5930" s="5">
        <f t="shared" si="185"/>
        <v>459.79122166335497</v>
      </c>
    </row>
    <row r="5931" spans="1:6" x14ac:dyDescent="0.3">
      <c r="A5931" t="str">
        <f>Buildings!A5927</f>
        <v>2020_553</v>
      </c>
      <c r="B5931" s="4">
        <f>Buildings!B5927</f>
        <v>2020</v>
      </c>
      <c r="C5931" s="5">
        <f>Buildings!C5927</f>
        <v>110.400340782478</v>
      </c>
      <c r="D5931" s="15">
        <f>Buildings!D5927</f>
        <v>3.9791666666666701</v>
      </c>
      <c r="E5931" s="4">
        <f t="shared" si="184"/>
        <v>1</v>
      </c>
      <c r="F5931" s="5">
        <f t="shared" si="185"/>
        <v>110.400340782478</v>
      </c>
    </row>
    <row r="5932" spans="1:6" x14ac:dyDescent="0.3">
      <c r="A5932" t="str">
        <f>Buildings!A5928</f>
        <v>2020_554</v>
      </c>
      <c r="B5932" s="4">
        <f>Buildings!B5928</f>
        <v>2020</v>
      </c>
      <c r="C5932" s="5">
        <f>Buildings!C5928</f>
        <v>18.3576479395851</v>
      </c>
      <c r="D5932" s="15">
        <f>Buildings!D5928</f>
        <v>2.8203125</v>
      </c>
      <c r="E5932" s="4">
        <f t="shared" si="184"/>
        <v>1</v>
      </c>
      <c r="F5932" s="5">
        <f t="shared" si="185"/>
        <v>18.3576479395851</v>
      </c>
    </row>
    <row r="5933" spans="1:6" x14ac:dyDescent="0.3">
      <c r="A5933" t="str">
        <f>Buildings!A5929</f>
        <v>2020_555</v>
      </c>
      <c r="B5933" s="4">
        <f>Buildings!B5929</f>
        <v>2020</v>
      </c>
      <c r="C5933" s="5">
        <f>Buildings!C5929</f>
        <v>73.532980373129206</v>
      </c>
      <c r="D5933" s="15">
        <f>Buildings!D5929</f>
        <v>3.88671875</v>
      </c>
      <c r="E5933" s="4">
        <f t="shared" si="184"/>
        <v>1</v>
      </c>
      <c r="F5933" s="5">
        <f t="shared" si="185"/>
        <v>73.532980373129206</v>
      </c>
    </row>
    <row r="5934" spans="1:6" x14ac:dyDescent="0.3">
      <c r="A5934" t="str">
        <f>Buildings!A5930</f>
        <v>2020_556</v>
      </c>
      <c r="B5934" s="4">
        <f>Buildings!B5930</f>
        <v>2020</v>
      </c>
      <c r="C5934" s="5">
        <f>Buildings!C5930</f>
        <v>257.44081656448498</v>
      </c>
      <c r="D5934" s="15">
        <f>Buildings!D5930</f>
        <v>6.2109375</v>
      </c>
      <c r="E5934" s="4">
        <f t="shared" si="184"/>
        <v>2</v>
      </c>
      <c r="F5934" s="5">
        <f t="shared" si="185"/>
        <v>514.88163312896995</v>
      </c>
    </row>
    <row r="5935" spans="1:6" x14ac:dyDescent="0.3">
      <c r="A5935" t="str">
        <f>Buildings!A5931</f>
        <v>2020_557</v>
      </c>
      <c r="B5935" s="4">
        <f>Buildings!B5931</f>
        <v>2020</v>
      </c>
      <c r="C5935" s="5">
        <f>Buildings!C5931</f>
        <v>220.74023078195799</v>
      </c>
      <c r="D5935" s="15">
        <f>Buildings!D5931</f>
        <v>5.9485677083333304</v>
      </c>
      <c r="E5935" s="4">
        <f t="shared" si="184"/>
        <v>1</v>
      </c>
      <c r="F5935" s="5">
        <f t="shared" si="185"/>
        <v>220.74023078195799</v>
      </c>
    </row>
    <row r="5936" spans="1:6" x14ac:dyDescent="0.3">
      <c r="A5936" t="str">
        <f>Buildings!A5932</f>
        <v>2020_558</v>
      </c>
      <c r="B5936" s="4">
        <f>Buildings!B5932</f>
        <v>2020</v>
      </c>
      <c r="C5936" s="5">
        <f>Buildings!C5932</f>
        <v>533.28376782964904</v>
      </c>
      <c r="D5936" s="15">
        <f>Buildings!D5932</f>
        <v>3.96659482758621</v>
      </c>
      <c r="E5936" s="4">
        <f t="shared" si="184"/>
        <v>1</v>
      </c>
      <c r="F5936" s="5">
        <f t="shared" si="185"/>
        <v>533.28376782964904</v>
      </c>
    </row>
    <row r="5937" spans="1:6" x14ac:dyDescent="0.3">
      <c r="A5937" t="str">
        <f>Buildings!A5933</f>
        <v>2020_559</v>
      </c>
      <c r="B5937" s="4">
        <f>Buildings!B5933</f>
        <v>2020</v>
      </c>
      <c r="C5937" s="5">
        <f>Buildings!C5933</f>
        <v>386.06507079117</v>
      </c>
      <c r="D5937" s="15">
        <f>Buildings!D5933</f>
        <v>4.6320684523809499</v>
      </c>
      <c r="E5937" s="4">
        <f t="shared" si="184"/>
        <v>1</v>
      </c>
      <c r="F5937" s="5">
        <f t="shared" si="185"/>
        <v>386.06507079117</v>
      </c>
    </row>
    <row r="5938" spans="1:6" x14ac:dyDescent="0.3">
      <c r="A5938" t="str">
        <f>Buildings!A5934</f>
        <v>2020_560</v>
      </c>
      <c r="B5938" s="4">
        <f>Buildings!B5934</f>
        <v>2020</v>
      </c>
      <c r="C5938" s="5">
        <f>Buildings!C5934</f>
        <v>294.08018356375402</v>
      </c>
      <c r="D5938" s="15">
        <f>Buildings!D5934</f>
        <v>4.5185546875</v>
      </c>
      <c r="E5938" s="4">
        <f t="shared" si="184"/>
        <v>1</v>
      </c>
      <c r="F5938" s="5">
        <f t="shared" si="185"/>
        <v>294.08018356375402</v>
      </c>
    </row>
    <row r="5939" spans="1:6" x14ac:dyDescent="0.3">
      <c r="A5939" t="str">
        <f>Buildings!A5935</f>
        <v>2020_561</v>
      </c>
      <c r="B5939" s="4">
        <f>Buildings!B5935</f>
        <v>2020</v>
      </c>
      <c r="C5939" s="5">
        <f>Buildings!C5935</f>
        <v>514.99218493700005</v>
      </c>
      <c r="D5939" s="15">
        <f>Buildings!D5935</f>
        <v>5.2684151785714297</v>
      </c>
      <c r="E5939" s="4">
        <f t="shared" si="184"/>
        <v>1</v>
      </c>
      <c r="F5939" s="5">
        <f t="shared" si="185"/>
        <v>514.99218493700005</v>
      </c>
    </row>
    <row r="5940" spans="1:6" x14ac:dyDescent="0.3">
      <c r="A5940" t="str">
        <f>Buildings!A5936</f>
        <v>2020_562</v>
      </c>
      <c r="B5940" s="4">
        <f>Buildings!B5936</f>
        <v>2020</v>
      </c>
      <c r="C5940" s="5">
        <f>Buildings!C5936</f>
        <v>625.33128408528898</v>
      </c>
      <c r="D5940" s="15">
        <f>Buildings!D5936</f>
        <v>5.6608455882352899</v>
      </c>
      <c r="E5940" s="4">
        <f t="shared" si="184"/>
        <v>1</v>
      </c>
      <c r="F5940" s="5">
        <f t="shared" si="185"/>
        <v>625.33128408528898</v>
      </c>
    </row>
    <row r="5941" spans="1:6" x14ac:dyDescent="0.3">
      <c r="A5941" t="str">
        <f>Buildings!A5937</f>
        <v>2020_563</v>
      </c>
      <c r="B5941" s="4">
        <f>Buildings!B5937</f>
        <v>2020</v>
      </c>
      <c r="C5941" s="5">
        <f>Buildings!C5937</f>
        <v>551.62535363994505</v>
      </c>
      <c r="D5941" s="15">
        <f>Buildings!D5937</f>
        <v>4.8916666666666702</v>
      </c>
      <c r="E5941" s="4">
        <f t="shared" si="184"/>
        <v>1</v>
      </c>
      <c r="F5941" s="5">
        <f t="shared" si="185"/>
        <v>551.62535363994505</v>
      </c>
    </row>
    <row r="5942" spans="1:6" x14ac:dyDescent="0.3">
      <c r="A5942" t="str">
        <f>Buildings!A5938</f>
        <v>2020_564</v>
      </c>
      <c r="B5942" s="4">
        <f>Buildings!B5938</f>
        <v>2020</v>
      </c>
      <c r="C5942" s="5">
        <f>Buildings!C5938</f>
        <v>202.240626586601</v>
      </c>
      <c r="D5942" s="15">
        <f>Buildings!D5938</f>
        <v>3.5901988636363602</v>
      </c>
      <c r="E5942" s="4">
        <f t="shared" si="184"/>
        <v>1</v>
      </c>
      <c r="F5942" s="5">
        <f t="shared" si="185"/>
        <v>202.240626586601</v>
      </c>
    </row>
    <row r="5943" spans="1:6" x14ac:dyDescent="0.3">
      <c r="A5943" t="str">
        <f>Buildings!A5939</f>
        <v>2020_565</v>
      </c>
      <c r="B5943" s="4">
        <f>Buildings!B5939</f>
        <v>2020</v>
      </c>
      <c r="C5943" s="5">
        <f>Buildings!C5939</f>
        <v>404.680554173887</v>
      </c>
      <c r="D5943" s="15">
        <f>Buildings!D5939</f>
        <v>4.4034090909090899</v>
      </c>
      <c r="E5943" s="4">
        <f t="shared" si="184"/>
        <v>1</v>
      </c>
      <c r="F5943" s="5">
        <f t="shared" si="185"/>
        <v>404.680554173887</v>
      </c>
    </row>
    <row r="5944" spans="1:6" x14ac:dyDescent="0.3">
      <c r="A5944" t="str">
        <f>Buildings!A5940</f>
        <v>2020_566</v>
      </c>
      <c r="B5944" s="4">
        <f>Buildings!B5940</f>
        <v>2020</v>
      </c>
      <c r="C5944" s="5">
        <f>Buildings!C5940</f>
        <v>36.695038452744498</v>
      </c>
      <c r="D5944" s="15">
        <f>Buildings!D5940</f>
        <v>3.53125</v>
      </c>
      <c r="E5944" s="4">
        <f t="shared" si="184"/>
        <v>1</v>
      </c>
      <c r="F5944" s="5">
        <f t="shared" si="185"/>
        <v>36.695038452744498</v>
      </c>
    </row>
    <row r="5945" spans="1:6" x14ac:dyDescent="0.3">
      <c r="A5945" t="str">
        <f>Buildings!A5941</f>
        <v>2020_567</v>
      </c>
      <c r="B5945" s="4">
        <f>Buildings!B5941</f>
        <v>2020</v>
      </c>
      <c r="C5945" s="5">
        <f>Buildings!C5941</f>
        <v>220.642017851584</v>
      </c>
      <c r="D5945" s="15">
        <f>Buildings!D5941</f>
        <v>6.5598958333333304</v>
      </c>
      <c r="E5945" s="4">
        <f t="shared" si="184"/>
        <v>2</v>
      </c>
      <c r="F5945" s="5">
        <f t="shared" si="185"/>
        <v>441.284035703168</v>
      </c>
    </row>
    <row r="5946" spans="1:6" x14ac:dyDescent="0.3">
      <c r="A5946" t="str">
        <f>Buildings!A5942</f>
        <v>2020_568</v>
      </c>
      <c r="B5946" s="4">
        <f>Buildings!B5942</f>
        <v>2020</v>
      </c>
      <c r="C5946" s="5">
        <f>Buildings!C5942</f>
        <v>18.3485181163996</v>
      </c>
      <c r="D5946" s="15">
        <f>Buildings!D5942</f>
        <v>3.40625</v>
      </c>
      <c r="E5946" s="4">
        <f t="shared" si="184"/>
        <v>1</v>
      </c>
      <c r="F5946" s="5">
        <f t="shared" si="185"/>
        <v>18.3485181163996</v>
      </c>
    </row>
    <row r="5947" spans="1:6" x14ac:dyDescent="0.3">
      <c r="A5947" t="str">
        <f>Buildings!A5943</f>
        <v>2020_569</v>
      </c>
      <c r="B5947" s="4">
        <f>Buildings!B5943</f>
        <v>2020</v>
      </c>
      <c r="C5947" s="5">
        <f>Buildings!C5943</f>
        <v>496.55986930057099</v>
      </c>
      <c r="D5947" s="15">
        <f>Buildings!D5943</f>
        <v>4.9840856481481497</v>
      </c>
      <c r="E5947" s="4">
        <f t="shared" si="184"/>
        <v>1</v>
      </c>
      <c r="F5947" s="5">
        <f t="shared" si="185"/>
        <v>496.55986930057099</v>
      </c>
    </row>
    <row r="5948" spans="1:6" x14ac:dyDescent="0.3">
      <c r="A5948" t="str">
        <f>Buildings!A5944</f>
        <v>2020_570</v>
      </c>
      <c r="B5948" s="4">
        <f>Buildings!B5944</f>
        <v>2020</v>
      </c>
      <c r="C5948" s="5">
        <f>Buildings!C5944</f>
        <v>367.86003294587101</v>
      </c>
      <c r="D5948" s="15">
        <f>Buildings!D5944</f>
        <v>5.7734375</v>
      </c>
      <c r="E5948" s="4">
        <f t="shared" si="184"/>
        <v>1</v>
      </c>
      <c r="F5948" s="5">
        <f t="shared" si="185"/>
        <v>367.86003294587101</v>
      </c>
    </row>
    <row r="5949" spans="1:6" x14ac:dyDescent="0.3">
      <c r="A5949" t="str">
        <f>Buildings!A5945</f>
        <v>2020_571</v>
      </c>
      <c r="B5949" s="4">
        <f>Buildings!B5945</f>
        <v>2020</v>
      </c>
      <c r="C5949" s="5">
        <f>Buildings!C5945</f>
        <v>422.99874393455701</v>
      </c>
      <c r="D5949" s="15">
        <f>Buildings!D5945</f>
        <v>5.0601222826086998</v>
      </c>
      <c r="E5949" s="4">
        <f t="shared" si="184"/>
        <v>1</v>
      </c>
      <c r="F5949" s="5">
        <f t="shared" si="185"/>
        <v>422.99874393455701</v>
      </c>
    </row>
    <row r="5950" spans="1:6" x14ac:dyDescent="0.3">
      <c r="A5950" t="str">
        <f>Buildings!A5946</f>
        <v>2020_572</v>
      </c>
      <c r="B5950" s="4">
        <f>Buildings!B5946</f>
        <v>2020</v>
      </c>
      <c r="C5950" s="5">
        <f>Buildings!C5946</f>
        <v>680.57883513066702</v>
      </c>
      <c r="D5950" s="15">
        <f>Buildings!D5946</f>
        <v>7.0363175675675702</v>
      </c>
      <c r="E5950" s="4">
        <f t="shared" si="184"/>
        <v>2</v>
      </c>
      <c r="F5950" s="5">
        <f t="shared" si="185"/>
        <v>1361.157670261334</v>
      </c>
    </row>
    <row r="5951" spans="1:6" x14ac:dyDescent="0.3">
      <c r="A5951" t="str">
        <f>Buildings!A5947</f>
        <v>2020_573</v>
      </c>
      <c r="B5951" s="4">
        <f>Buildings!B5947</f>
        <v>2020</v>
      </c>
      <c r="C5951" s="5">
        <f>Buildings!C5947</f>
        <v>386.21215230505902</v>
      </c>
      <c r="D5951" s="15">
        <f>Buildings!D5947</f>
        <v>4.8311011904761898</v>
      </c>
      <c r="E5951" s="4">
        <f t="shared" si="184"/>
        <v>1</v>
      </c>
      <c r="F5951" s="5">
        <f t="shared" si="185"/>
        <v>386.21215230505902</v>
      </c>
    </row>
    <row r="5952" spans="1:6" x14ac:dyDescent="0.3">
      <c r="A5952" t="str">
        <f>Buildings!A5948</f>
        <v>2020_574</v>
      </c>
      <c r="B5952" s="4">
        <f>Buildings!B5948</f>
        <v>2020</v>
      </c>
      <c r="C5952" s="5">
        <f>Buildings!C5948</f>
        <v>607.04195887595404</v>
      </c>
      <c r="D5952" s="15">
        <f>Buildings!D5948</f>
        <v>4.8361742424242404</v>
      </c>
      <c r="E5952" s="4">
        <f t="shared" si="184"/>
        <v>1</v>
      </c>
      <c r="F5952" s="5">
        <f t="shared" si="185"/>
        <v>607.04195887595404</v>
      </c>
    </row>
    <row r="5953" spans="1:6" x14ac:dyDescent="0.3">
      <c r="A5953" t="str">
        <f>Buildings!A5949</f>
        <v>2020_575</v>
      </c>
      <c r="B5953" s="4">
        <f>Buildings!B5949</f>
        <v>2020</v>
      </c>
      <c r="C5953" s="5">
        <f>Buildings!C5949</f>
        <v>239.04732396453599</v>
      </c>
      <c r="D5953" s="15">
        <f>Buildings!D5949</f>
        <v>4.9507211538461497</v>
      </c>
      <c r="E5953" s="4">
        <f t="shared" si="184"/>
        <v>1</v>
      </c>
      <c r="F5953" s="5">
        <f t="shared" si="185"/>
        <v>239.04732396453599</v>
      </c>
    </row>
    <row r="5954" spans="1:6" x14ac:dyDescent="0.3">
      <c r="A5954" t="str">
        <f>Buildings!A5950</f>
        <v>2020_576</v>
      </c>
      <c r="B5954" s="4">
        <f>Buildings!B5950</f>
        <v>2020</v>
      </c>
      <c r="C5954" s="5">
        <f>Buildings!C5950</f>
        <v>73.529504658654304</v>
      </c>
      <c r="D5954" s="15">
        <f>Buildings!D5950</f>
        <v>4.12109375</v>
      </c>
      <c r="E5954" s="4">
        <f t="shared" si="184"/>
        <v>1</v>
      </c>
      <c r="F5954" s="5">
        <f t="shared" si="185"/>
        <v>73.529504658654304</v>
      </c>
    </row>
    <row r="5955" spans="1:6" x14ac:dyDescent="0.3">
      <c r="A5955" t="str">
        <f>Buildings!A5951</f>
        <v>2020_577</v>
      </c>
      <c r="B5955" s="4">
        <f>Buildings!B5951</f>
        <v>2020</v>
      </c>
      <c r="C5955" s="5">
        <f>Buildings!C5951</f>
        <v>184.03505422174899</v>
      </c>
      <c r="D5955" s="15">
        <f>Buildings!D5951</f>
        <v>4.0968749999999998</v>
      </c>
      <c r="E5955" s="4">
        <f t="shared" si="184"/>
        <v>1</v>
      </c>
      <c r="F5955" s="5">
        <f t="shared" si="185"/>
        <v>184.03505422174899</v>
      </c>
    </row>
    <row r="5956" spans="1:6" x14ac:dyDescent="0.3">
      <c r="A5956" t="str">
        <f>Buildings!A5952</f>
        <v>2020_578</v>
      </c>
      <c r="B5956" s="4">
        <f>Buildings!B5952</f>
        <v>2020</v>
      </c>
      <c r="C5956" s="5">
        <f>Buildings!C5952</f>
        <v>275.92372864764201</v>
      </c>
      <c r="D5956" s="15">
        <f>Buildings!D5952</f>
        <v>4.8624999999999998</v>
      </c>
      <c r="E5956" s="4">
        <f t="shared" si="184"/>
        <v>1</v>
      </c>
      <c r="F5956" s="5">
        <f t="shared" si="185"/>
        <v>275.92372864764201</v>
      </c>
    </row>
    <row r="5957" spans="1:6" x14ac:dyDescent="0.3">
      <c r="A5957" t="str">
        <f>Buildings!A5953</f>
        <v>2020_579</v>
      </c>
      <c r="B5957" s="4">
        <f>Buildings!B5953</f>
        <v>2020</v>
      </c>
      <c r="C5957" s="5">
        <f>Buildings!C5953</f>
        <v>36.848561514168999</v>
      </c>
      <c r="D5957" s="15">
        <f>Buildings!D5953</f>
        <v>2.015625</v>
      </c>
      <c r="E5957" s="4">
        <f t="shared" si="184"/>
        <v>1</v>
      </c>
      <c r="F5957" s="5">
        <f t="shared" si="185"/>
        <v>36.848561514168999</v>
      </c>
    </row>
    <row r="5958" spans="1:6" x14ac:dyDescent="0.3">
      <c r="A5958" t="str">
        <f>Buildings!A5954</f>
        <v>2020_580</v>
      </c>
      <c r="B5958" s="4">
        <f>Buildings!B5954</f>
        <v>2020</v>
      </c>
      <c r="C5958" s="5">
        <f>Buildings!C5954</f>
        <v>441.380256213248</v>
      </c>
      <c r="D5958" s="15">
        <f>Buildings!D5954</f>
        <v>4.7027994791666696</v>
      </c>
      <c r="E5958" s="4">
        <f t="shared" si="184"/>
        <v>1</v>
      </c>
      <c r="F5958" s="5">
        <f t="shared" si="185"/>
        <v>441.380256213248</v>
      </c>
    </row>
    <row r="5959" spans="1:6" x14ac:dyDescent="0.3">
      <c r="A5959" t="str">
        <f>Buildings!A5955</f>
        <v>2020_581</v>
      </c>
      <c r="B5959" s="4">
        <f>Buildings!B5955</f>
        <v>2020</v>
      </c>
      <c r="C5959" s="5">
        <f>Buildings!C5955</f>
        <v>845.84086962602998</v>
      </c>
      <c r="D5959" s="15">
        <f>Buildings!D5955</f>
        <v>6.2314877717391299</v>
      </c>
      <c r="E5959" s="4">
        <f t="shared" ref="E5959:E6022" si="186">MAX(1,FLOOR(D5959/$B$3,1))</f>
        <v>2</v>
      </c>
      <c r="F5959" s="5">
        <f t="shared" ref="F5959:F6022" si="187">C5959*E5959</f>
        <v>1691.68173925206</v>
      </c>
    </row>
    <row r="5960" spans="1:6" x14ac:dyDescent="0.3">
      <c r="A5960" t="str">
        <f>Buildings!A5956</f>
        <v>2020_582</v>
      </c>
      <c r="B5960" s="4">
        <f>Buildings!B5956</f>
        <v>2020</v>
      </c>
      <c r="C5960" s="5">
        <f>Buildings!C5956</f>
        <v>404.522295753469</v>
      </c>
      <c r="D5960" s="15">
        <f>Buildings!D5956</f>
        <v>4.6193181818181799</v>
      </c>
      <c r="E5960" s="4">
        <f t="shared" si="186"/>
        <v>1</v>
      </c>
      <c r="F5960" s="5">
        <f t="shared" si="187"/>
        <v>404.522295753469</v>
      </c>
    </row>
    <row r="5961" spans="1:6" x14ac:dyDescent="0.3">
      <c r="A5961" t="str">
        <f>Buildings!A5957</f>
        <v>2020_583</v>
      </c>
      <c r="B5961" s="4">
        <f>Buildings!B5957</f>
        <v>2020</v>
      </c>
      <c r="C5961" s="5">
        <f>Buildings!C5957</f>
        <v>661.98721847496904</v>
      </c>
      <c r="D5961" s="15">
        <f>Buildings!D5957</f>
        <v>4.4694010416666696</v>
      </c>
      <c r="E5961" s="4">
        <f t="shared" si="186"/>
        <v>1</v>
      </c>
      <c r="F5961" s="5">
        <f t="shared" si="187"/>
        <v>661.98721847496904</v>
      </c>
    </row>
    <row r="5962" spans="1:6" x14ac:dyDescent="0.3">
      <c r="A5962" t="str">
        <f>Buildings!A5958</f>
        <v>2020_584</v>
      </c>
      <c r="B5962" s="4">
        <f>Buildings!B5958</f>
        <v>2020</v>
      </c>
      <c r="C5962" s="5">
        <f>Buildings!C5958</f>
        <v>349.25805116072303</v>
      </c>
      <c r="D5962" s="15">
        <f>Buildings!D5958</f>
        <v>4.8087993421052602</v>
      </c>
      <c r="E5962" s="4">
        <f t="shared" si="186"/>
        <v>1</v>
      </c>
      <c r="F5962" s="5">
        <f t="shared" si="187"/>
        <v>349.25805116072303</v>
      </c>
    </row>
    <row r="5963" spans="1:6" x14ac:dyDescent="0.3">
      <c r="A5963" t="str">
        <f>Buildings!A5959</f>
        <v>2020_585</v>
      </c>
      <c r="B5963" s="4">
        <f>Buildings!B5959</f>
        <v>2020</v>
      </c>
      <c r="C5963" s="5">
        <f>Buildings!C5959</f>
        <v>73.646023469975603</v>
      </c>
      <c r="D5963" s="15">
        <f>Buildings!D5959</f>
        <v>3.1015625</v>
      </c>
      <c r="E5963" s="4">
        <f t="shared" si="186"/>
        <v>1</v>
      </c>
      <c r="F5963" s="5">
        <f t="shared" si="187"/>
        <v>73.646023469975603</v>
      </c>
    </row>
    <row r="5964" spans="1:6" x14ac:dyDescent="0.3">
      <c r="A5964" t="str">
        <f>Buildings!A5960</f>
        <v>2020_586</v>
      </c>
      <c r="B5964" s="4">
        <f>Buildings!B5960</f>
        <v>2020</v>
      </c>
      <c r="C5964" s="5">
        <f>Buildings!C5960</f>
        <v>239.20245454646599</v>
      </c>
      <c r="D5964" s="15">
        <f>Buildings!D5960</f>
        <v>5.5444711538461497</v>
      </c>
      <c r="E5964" s="4">
        <f t="shared" si="186"/>
        <v>1</v>
      </c>
      <c r="F5964" s="5">
        <f t="shared" si="187"/>
        <v>239.20245454646599</v>
      </c>
    </row>
    <row r="5965" spans="1:6" x14ac:dyDescent="0.3">
      <c r="A5965" t="str">
        <f>Buildings!A5961</f>
        <v>2020_587</v>
      </c>
      <c r="B5965" s="4">
        <f>Buildings!B5961</f>
        <v>2020</v>
      </c>
      <c r="C5965" s="5">
        <f>Buildings!C5961</f>
        <v>147.269479427487</v>
      </c>
      <c r="D5965" s="15">
        <f>Buildings!D5961</f>
        <v>5.3505859375</v>
      </c>
      <c r="E5965" s="4">
        <f t="shared" si="186"/>
        <v>1</v>
      </c>
      <c r="F5965" s="5">
        <f t="shared" si="187"/>
        <v>147.269479427487</v>
      </c>
    </row>
    <row r="5966" spans="1:6" x14ac:dyDescent="0.3">
      <c r="A5966" t="str">
        <f>Buildings!A5962</f>
        <v>2020_588</v>
      </c>
      <c r="B5966" s="4">
        <f>Buildings!B5962</f>
        <v>2020</v>
      </c>
      <c r="C5966" s="5">
        <f>Buildings!C5962</f>
        <v>459.869034774601</v>
      </c>
      <c r="D5966" s="15">
        <f>Buildings!D5962</f>
        <v>4.9003125000000001</v>
      </c>
      <c r="E5966" s="4">
        <f t="shared" si="186"/>
        <v>1</v>
      </c>
      <c r="F5966" s="5">
        <f t="shared" si="187"/>
        <v>459.869034774601</v>
      </c>
    </row>
    <row r="5967" spans="1:6" x14ac:dyDescent="0.3">
      <c r="A5967" t="str">
        <f>Buildings!A5963</f>
        <v>2020_589</v>
      </c>
      <c r="B5967" s="4">
        <f>Buildings!B5963</f>
        <v>2020</v>
      </c>
      <c r="C5967" s="5">
        <f>Buildings!C5963</f>
        <v>698.78266321867704</v>
      </c>
      <c r="D5967" s="15">
        <f>Buildings!D5963</f>
        <v>5.6315789473684204</v>
      </c>
      <c r="E5967" s="4">
        <f t="shared" si="186"/>
        <v>1</v>
      </c>
      <c r="F5967" s="5">
        <f t="shared" si="187"/>
        <v>698.78266321867704</v>
      </c>
    </row>
    <row r="5968" spans="1:6" x14ac:dyDescent="0.3">
      <c r="A5968" t="str">
        <f>Buildings!A5964</f>
        <v>2020_590</v>
      </c>
      <c r="B5968" s="4">
        <f>Buildings!B5964</f>
        <v>2020</v>
      </c>
      <c r="C5968" s="5">
        <f>Buildings!C5964</f>
        <v>349.409359173849</v>
      </c>
      <c r="D5968" s="15">
        <f>Buildings!D5964</f>
        <v>3.9925986842105301</v>
      </c>
      <c r="E5968" s="4">
        <f t="shared" si="186"/>
        <v>1</v>
      </c>
      <c r="F5968" s="5">
        <f t="shared" si="187"/>
        <v>349.409359173849</v>
      </c>
    </row>
    <row r="5969" spans="1:6" x14ac:dyDescent="0.3">
      <c r="A5969" t="str">
        <f>Buildings!A5965</f>
        <v>2020_591</v>
      </c>
      <c r="B5969" s="4">
        <f>Buildings!B5965</f>
        <v>2020</v>
      </c>
      <c r="C5969" s="5">
        <f>Buildings!C5965</f>
        <v>36.746158780530102</v>
      </c>
      <c r="D5969" s="15">
        <f>Buildings!D5965</f>
        <v>3.03125</v>
      </c>
      <c r="E5969" s="4">
        <f t="shared" si="186"/>
        <v>1</v>
      </c>
      <c r="F5969" s="5">
        <f t="shared" si="187"/>
        <v>36.746158780530102</v>
      </c>
    </row>
    <row r="5970" spans="1:6" x14ac:dyDescent="0.3">
      <c r="A5970" t="str">
        <f>Buildings!A5966</f>
        <v>2020_592</v>
      </c>
      <c r="B5970" s="4">
        <f>Buildings!B5966</f>
        <v>2020</v>
      </c>
      <c r="C5970" s="5">
        <f>Buildings!C5966</f>
        <v>312.64734245650499</v>
      </c>
      <c r="D5970" s="15">
        <f>Buildings!D5966</f>
        <v>5.0537683823529402</v>
      </c>
      <c r="E5970" s="4">
        <f t="shared" si="186"/>
        <v>1</v>
      </c>
      <c r="F5970" s="5">
        <f t="shared" si="187"/>
        <v>312.64734245650499</v>
      </c>
    </row>
    <row r="5971" spans="1:6" x14ac:dyDescent="0.3">
      <c r="A5971" t="str">
        <f>Buildings!A5967</f>
        <v>2020_593</v>
      </c>
      <c r="B5971" s="4">
        <f>Buildings!B5967</f>
        <v>2020</v>
      </c>
      <c r="C5971" s="5">
        <f>Buildings!C5967</f>
        <v>220.65134420990901</v>
      </c>
      <c r="D5971" s="15">
        <f>Buildings!D5967</f>
        <v>4.5501302083333304</v>
      </c>
      <c r="E5971" s="4">
        <f t="shared" si="186"/>
        <v>1</v>
      </c>
      <c r="F5971" s="5">
        <f t="shared" si="187"/>
        <v>220.65134420990901</v>
      </c>
    </row>
    <row r="5972" spans="1:6" x14ac:dyDescent="0.3">
      <c r="A5972" t="str">
        <f>Buildings!A5968</f>
        <v>2020_594</v>
      </c>
      <c r="B5972" s="4">
        <f>Buildings!B5968</f>
        <v>2020</v>
      </c>
      <c r="C5972" s="5">
        <f>Buildings!C5968</f>
        <v>147.03669310361099</v>
      </c>
      <c r="D5972" s="15">
        <f>Buildings!D5968</f>
        <v>3.6689453125</v>
      </c>
      <c r="E5972" s="4">
        <f t="shared" si="186"/>
        <v>1</v>
      </c>
      <c r="F5972" s="5">
        <f t="shared" si="187"/>
        <v>147.03669310361099</v>
      </c>
    </row>
    <row r="5973" spans="1:6" x14ac:dyDescent="0.3">
      <c r="A5973" t="str">
        <f>Buildings!A5969</f>
        <v>2020_595</v>
      </c>
      <c r="B5973" s="4">
        <f>Buildings!B5969</f>
        <v>2020</v>
      </c>
      <c r="C5973" s="5">
        <f>Buildings!C5969</f>
        <v>73.441718123853207</v>
      </c>
      <c r="D5973" s="15">
        <f>Buildings!D5969</f>
        <v>2.64453125</v>
      </c>
      <c r="E5973" s="4">
        <f t="shared" si="186"/>
        <v>1</v>
      </c>
      <c r="F5973" s="5">
        <f t="shared" si="187"/>
        <v>73.441718123853207</v>
      </c>
    </row>
    <row r="5974" spans="1:6" x14ac:dyDescent="0.3">
      <c r="A5974" t="str">
        <f>Buildings!A5970</f>
        <v>2020_596</v>
      </c>
      <c r="B5974" s="4">
        <f>Buildings!B5970</f>
        <v>2020</v>
      </c>
      <c r="C5974" s="5">
        <f>Buildings!C5970</f>
        <v>772.31585837155603</v>
      </c>
      <c r="D5974" s="15">
        <f>Buildings!D5970</f>
        <v>5.0251116071428603</v>
      </c>
      <c r="E5974" s="4">
        <f t="shared" si="186"/>
        <v>1</v>
      </c>
      <c r="F5974" s="5">
        <f t="shared" si="187"/>
        <v>772.31585837155603</v>
      </c>
    </row>
    <row r="5975" spans="1:6" x14ac:dyDescent="0.3">
      <c r="A5975" t="str">
        <f>Buildings!A5971</f>
        <v>2020_597</v>
      </c>
      <c r="B5975" s="4">
        <f>Buildings!B5971</f>
        <v>2020</v>
      </c>
      <c r="C5975" s="5">
        <f>Buildings!C5971</f>
        <v>349.34935543686203</v>
      </c>
      <c r="D5975" s="15">
        <f>Buildings!D5971</f>
        <v>4.5320723684210504</v>
      </c>
      <c r="E5975" s="4">
        <f t="shared" si="186"/>
        <v>1</v>
      </c>
      <c r="F5975" s="5">
        <f t="shared" si="187"/>
        <v>349.34935543686203</v>
      </c>
    </row>
    <row r="5976" spans="1:6" x14ac:dyDescent="0.3">
      <c r="A5976" t="str">
        <f>Buildings!A5972</f>
        <v>2020_598</v>
      </c>
      <c r="B5976" s="4">
        <f>Buildings!B5972</f>
        <v>2020</v>
      </c>
      <c r="C5976" s="5">
        <f>Buildings!C5972</f>
        <v>312.69029762595898</v>
      </c>
      <c r="D5976" s="15">
        <f>Buildings!D5972</f>
        <v>4.4627757352941204</v>
      </c>
      <c r="E5976" s="4">
        <f t="shared" si="186"/>
        <v>1</v>
      </c>
      <c r="F5976" s="5">
        <f t="shared" si="187"/>
        <v>312.69029762595898</v>
      </c>
    </row>
    <row r="5977" spans="1:6" x14ac:dyDescent="0.3">
      <c r="A5977" t="str">
        <f>Buildings!A5973</f>
        <v>2020_599</v>
      </c>
      <c r="B5977" s="4">
        <f>Buildings!B5973</f>
        <v>2020</v>
      </c>
      <c r="C5977" s="5">
        <f>Buildings!C5973</f>
        <v>128.60455282963801</v>
      </c>
      <c r="D5977" s="15">
        <f>Buildings!D5973</f>
        <v>4.18415178571429</v>
      </c>
      <c r="E5977" s="4">
        <f t="shared" si="186"/>
        <v>1</v>
      </c>
      <c r="F5977" s="5">
        <f t="shared" si="187"/>
        <v>128.60455282963801</v>
      </c>
    </row>
    <row r="5978" spans="1:6" x14ac:dyDescent="0.3">
      <c r="A5978" t="str">
        <f>Buildings!A5974</f>
        <v>2020_600</v>
      </c>
      <c r="B5978" s="4">
        <f>Buildings!B5974</f>
        <v>2020</v>
      </c>
      <c r="C5978" s="5">
        <f>Buildings!C5974</f>
        <v>36.766758082434499</v>
      </c>
      <c r="D5978" s="15">
        <f>Buildings!D5974</f>
        <v>2.6328125</v>
      </c>
      <c r="E5978" s="4">
        <f t="shared" si="186"/>
        <v>1</v>
      </c>
      <c r="F5978" s="5">
        <f t="shared" si="187"/>
        <v>36.766758082434499</v>
      </c>
    </row>
    <row r="5979" spans="1:6" x14ac:dyDescent="0.3">
      <c r="A5979" t="str">
        <f>Buildings!A5975</f>
        <v>2020_601</v>
      </c>
      <c r="B5979" s="4">
        <f>Buildings!B5975</f>
        <v>2020</v>
      </c>
      <c r="C5979" s="5">
        <f>Buildings!C5975</f>
        <v>257.42359165288502</v>
      </c>
      <c r="D5979" s="15">
        <f>Buildings!D5975</f>
        <v>7.83258928571429</v>
      </c>
      <c r="E5979" s="4">
        <f t="shared" si="186"/>
        <v>2</v>
      </c>
      <c r="F5979" s="5">
        <f t="shared" si="187"/>
        <v>514.84718330577005</v>
      </c>
    </row>
    <row r="5980" spans="1:6" x14ac:dyDescent="0.3">
      <c r="A5980" t="str">
        <f>Buildings!A5976</f>
        <v>2020_602</v>
      </c>
      <c r="B5980" s="4">
        <f>Buildings!B5976</f>
        <v>2020</v>
      </c>
      <c r="C5980" s="5">
        <f>Buildings!C5976</f>
        <v>294.323679583147</v>
      </c>
      <c r="D5980" s="15">
        <f>Buildings!D5976</f>
        <v>4.59765625</v>
      </c>
      <c r="E5980" s="4">
        <f t="shared" si="186"/>
        <v>1</v>
      </c>
      <c r="F5980" s="5">
        <f t="shared" si="187"/>
        <v>294.323679583147</v>
      </c>
    </row>
    <row r="5981" spans="1:6" x14ac:dyDescent="0.3">
      <c r="A5981" t="str">
        <f>Buildings!A5977</f>
        <v>2020_603</v>
      </c>
      <c r="B5981" s="4">
        <f>Buildings!B5977</f>
        <v>2020</v>
      </c>
      <c r="C5981" s="5">
        <f>Buildings!C5977</f>
        <v>698.91679755411997</v>
      </c>
      <c r="D5981" s="15">
        <f>Buildings!D5977</f>
        <v>4.7925575657894699</v>
      </c>
      <c r="E5981" s="4">
        <f t="shared" si="186"/>
        <v>1</v>
      </c>
      <c r="F5981" s="5">
        <f t="shared" si="187"/>
        <v>698.91679755411997</v>
      </c>
    </row>
    <row r="5982" spans="1:6" x14ac:dyDescent="0.3">
      <c r="A5982" t="str">
        <f>Buildings!A5978</f>
        <v>2020_604</v>
      </c>
      <c r="B5982" s="4">
        <f>Buildings!B5978</f>
        <v>2020</v>
      </c>
      <c r="C5982" s="5">
        <f>Buildings!C5978</f>
        <v>496.529409922659</v>
      </c>
      <c r="D5982" s="15">
        <f>Buildings!D5978</f>
        <v>5.1565393518518503</v>
      </c>
      <c r="E5982" s="4">
        <f t="shared" si="186"/>
        <v>1</v>
      </c>
      <c r="F5982" s="5">
        <f t="shared" si="187"/>
        <v>496.529409922659</v>
      </c>
    </row>
    <row r="5983" spans="1:6" x14ac:dyDescent="0.3">
      <c r="A5983" t="str">
        <f>Buildings!A5979</f>
        <v>2020_605</v>
      </c>
      <c r="B5983" s="4">
        <f>Buildings!B5979</f>
        <v>2020</v>
      </c>
      <c r="C5983" s="5">
        <f>Buildings!C5979</f>
        <v>257.544522870332</v>
      </c>
      <c r="D5983" s="15">
        <f>Buildings!D5979</f>
        <v>6.08537946428571</v>
      </c>
      <c r="E5983" s="4">
        <f t="shared" si="186"/>
        <v>2</v>
      </c>
      <c r="F5983" s="5">
        <f t="shared" si="187"/>
        <v>515.08904574066401</v>
      </c>
    </row>
    <row r="5984" spans="1:6" x14ac:dyDescent="0.3">
      <c r="A5984" t="str">
        <f>Buildings!A5980</f>
        <v>2020_606</v>
      </c>
      <c r="B5984" s="4">
        <f>Buildings!B5980</f>
        <v>2020</v>
      </c>
      <c r="C5984" s="5">
        <f>Buildings!C5980</f>
        <v>36.8666108846664</v>
      </c>
      <c r="D5984" s="15">
        <f>Buildings!D5980</f>
        <v>4.46484375</v>
      </c>
      <c r="E5984" s="4">
        <f t="shared" si="186"/>
        <v>1</v>
      </c>
      <c r="F5984" s="5">
        <f t="shared" si="187"/>
        <v>36.8666108846664</v>
      </c>
    </row>
    <row r="5985" spans="1:6" x14ac:dyDescent="0.3">
      <c r="A5985" t="str">
        <f>Buildings!A5981</f>
        <v>2020_607</v>
      </c>
      <c r="B5985" s="4">
        <f>Buildings!B5981</f>
        <v>2020</v>
      </c>
      <c r="C5985" s="5">
        <f>Buildings!C5981</f>
        <v>275.81640225835099</v>
      </c>
      <c r="D5985" s="15">
        <f>Buildings!D5981</f>
        <v>4.7484374999999996</v>
      </c>
      <c r="E5985" s="4">
        <f t="shared" si="186"/>
        <v>1</v>
      </c>
      <c r="F5985" s="5">
        <f t="shared" si="187"/>
        <v>275.81640225835099</v>
      </c>
    </row>
    <row r="5986" spans="1:6" x14ac:dyDescent="0.3">
      <c r="A5986" t="str">
        <f>Buildings!A5982</f>
        <v>2020_608</v>
      </c>
      <c r="B5986" s="4">
        <f>Buildings!B5982</f>
        <v>2020</v>
      </c>
      <c r="C5986" s="5">
        <f>Buildings!C5982</f>
        <v>607.07045164145495</v>
      </c>
      <c r="D5986" s="15">
        <f>Buildings!D5982</f>
        <v>4.6808712121212102</v>
      </c>
      <c r="E5986" s="4">
        <f t="shared" si="186"/>
        <v>1</v>
      </c>
      <c r="F5986" s="5">
        <f t="shared" si="187"/>
        <v>607.07045164145495</v>
      </c>
    </row>
    <row r="5987" spans="1:6" x14ac:dyDescent="0.3">
      <c r="A5987" t="str">
        <f>Buildings!A5983</f>
        <v>2020_609</v>
      </c>
      <c r="B5987" s="4">
        <f>Buildings!B5983</f>
        <v>2020</v>
      </c>
      <c r="C5987" s="5">
        <f>Buildings!C5983</f>
        <v>110.198475871235</v>
      </c>
      <c r="D5987" s="15">
        <f>Buildings!D5983</f>
        <v>3.4270833333333299</v>
      </c>
      <c r="E5987" s="4">
        <f t="shared" si="186"/>
        <v>1</v>
      </c>
      <c r="F5987" s="5">
        <f t="shared" si="187"/>
        <v>110.198475871235</v>
      </c>
    </row>
    <row r="5988" spans="1:6" x14ac:dyDescent="0.3">
      <c r="A5988" t="str">
        <f>Buildings!A5984</f>
        <v>2020_610</v>
      </c>
      <c r="B5988" s="4">
        <f>Buildings!B5984</f>
        <v>2020</v>
      </c>
      <c r="C5988" s="5">
        <f>Buildings!C5984</f>
        <v>294.37724520824798</v>
      </c>
      <c r="D5988" s="15">
        <f>Buildings!D5984</f>
        <v>4.21728515625</v>
      </c>
      <c r="E5988" s="4">
        <f t="shared" si="186"/>
        <v>1</v>
      </c>
      <c r="F5988" s="5">
        <f t="shared" si="187"/>
        <v>294.37724520824798</v>
      </c>
    </row>
    <row r="5989" spans="1:6" x14ac:dyDescent="0.3">
      <c r="A5989" t="str">
        <f>Buildings!A5985</f>
        <v>2020_611</v>
      </c>
      <c r="B5989" s="4">
        <f>Buildings!B5985</f>
        <v>2020</v>
      </c>
      <c r="C5989" s="5">
        <f>Buildings!C5985</f>
        <v>275.88026989810197</v>
      </c>
      <c r="D5989" s="15">
        <f>Buildings!D5985</f>
        <v>3.8494791666666699</v>
      </c>
      <c r="E5989" s="4">
        <f t="shared" si="186"/>
        <v>1</v>
      </c>
      <c r="F5989" s="5">
        <f t="shared" si="187"/>
        <v>275.88026989810197</v>
      </c>
    </row>
    <row r="5990" spans="1:6" x14ac:dyDescent="0.3">
      <c r="A5990" t="str">
        <f>Buildings!A5986</f>
        <v>2020_612</v>
      </c>
      <c r="B5990" s="4">
        <f>Buildings!B5986</f>
        <v>2020</v>
      </c>
      <c r="C5990" s="5">
        <f>Buildings!C5986</f>
        <v>110.228600633331</v>
      </c>
      <c r="D5990" s="15">
        <f>Buildings!D5986</f>
        <v>3.8333333333333299</v>
      </c>
      <c r="E5990" s="4">
        <f t="shared" si="186"/>
        <v>1</v>
      </c>
      <c r="F5990" s="5">
        <f t="shared" si="187"/>
        <v>110.228600633331</v>
      </c>
    </row>
    <row r="5991" spans="1:6" x14ac:dyDescent="0.3">
      <c r="A5991" t="str">
        <f>Buildings!A5987</f>
        <v>2020_613</v>
      </c>
      <c r="B5991" s="4">
        <f>Buildings!B5987</f>
        <v>2020</v>
      </c>
      <c r="C5991" s="5">
        <f>Buildings!C5987</f>
        <v>312.58014675136599</v>
      </c>
      <c r="D5991" s="15">
        <f>Buildings!D5987</f>
        <v>5.0018382352941204</v>
      </c>
      <c r="E5991" s="4">
        <f t="shared" si="186"/>
        <v>1</v>
      </c>
      <c r="F5991" s="5">
        <f t="shared" si="187"/>
        <v>312.58014675136599</v>
      </c>
    </row>
    <row r="5992" spans="1:6" x14ac:dyDescent="0.3">
      <c r="A5992" t="str">
        <f>Buildings!A5988</f>
        <v>2020_614</v>
      </c>
      <c r="B5992" s="4">
        <f>Buildings!B5988</f>
        <v>2020</v>
      </c>
      <c r="C5992" s="5">
        <f>Buildings!C5988</f>
        <v>147.068437354639</v>
      </c>
      <c r="D5992" s="15">
        <f>Buildings!D5988</f>
        <v>4.5751953125</v>
      </c>
      <c r="E5992" s="4">
        <f t="shared" si="186"/>
        <v>1</v>
      </c>
      <c r="F5992" s="5">
        <f t="shared" si="187"/>
        <v>147.068437354639</v>
      </c>
    </row>
    <row r="5993" spans="1:6" x14ac:dyDescent="0.3">
      <c r="A5993" t="str">
        <f>Buildings!A5989</f>
        <v>2020_615</v>
      </c>
      <c r="B5993" s="4">
        <f>Buildings!B5989</f>
        <v>2020</v>
      </c>
      <c r="C5993" s="5">
        <f>Buildings!C5989</f>
        <v>18.357523975893901</v>
      </c>
      <c r="D5993" s="15">
        <f>Buildings!D5989</f>
        <v>2.671875</v>
      </c>
      <c r="E5993" s="4">
        <f t="shared" si="186"/>
        <v>1</v>
      </c>
      <c r="F5993" s="5">
        <f t="shared" si="187"/>
        <v>18.357523975893901</v>
      </c>
    </row>
    <row r="5994" spans="1:6" x14ac:dyDescent="0.3">
      <c r="A5994" t="str">
        <f>Buildings!A5990</f>
        <v>2020_616</v>
      </c>
      <c r="B5994" s="4">
        <f>Buildings!B5990</f>
        <v>2020</v>
      </c>
      <c r="C5994" s="5">
        <f>Buildings!C5990</f>
        <v>183.680662691593</v>
      </c>
      <c r="D5994" s="15">
        <f>Buildings!D5990</f>
        <v>4.0789062500000002</v>
      </c>
      <c r="E5994" s="4">
        <f t="shared" si="186"/>
        <v>1</v>
      </c>
      <c r="F5994" s="5">
        <f t="shared" si="187"/>
        <v>183.680662691593</v>
      </c>
    </row>
    <row r="5995" spans="1:6" x14ac:dyDescent="0.3">
      <c r="A5995" t="str">
        <f>Buildings!A5991</f>
        <v>2020_617</v>
      </c>
      <c r="B5995" s="4">
        <f>Buildings!B5991</f>
        <v>2020</v>
      </c>
      <c r="C5995" s="5">
        <f>Buildings!C5991</f>
        <v>73.673184970393805</v>
      </c>
      <c r="D5995" s="15">
        <f>Buildings!D5991</f>
        <v>2.765625</v>
      </c>
      <c r="E5995" s="4">
        <f t="shared" si="186"/>
        <v>1</v>
      </c>
      <c r="F5995" s="5">
        <f t="shared" si="187"/>
        <v>73.673184970393805</v>
      </c>
    </row>
    <row r="5996" spans="1:6" x14ac:dyDescent="0.3">
      <c r="A5996" t="str">
        <f>Buildings!A5992</f>
        <v>2020_618</v>
      </c>
      <c r="B5996" s="4">
        <f>Buildings!B5992</f>
        <v>2020</v>
      </c>
      <c r="C5996" s="5">
        <f>Buildings!C5992</f>
        <v>128.68526657111801</v>
      </c>
      <c r="D5996" s="15">
        <f>Buildings!D5992</f>
        <v>2.36272321428571</v>
      </c>
      <c r="E5996" s="4">
        <f t="shared" si="186"/>
        <v>1</v>
      </c>
      <c r="F5996" s="5">
        <f t="shared" si="187"/>
        <v>128.68526657111801</v>
      </c>
    </row>
    <row r="5997" spans="1:6" x14ac:dyDescent="0.3">
      <c r="A5997" t="str">
        <f>Buildings!A5993</f>
        <v>2020_619</v>
      </c>
      <c r="B5997" s="4">
        <f>Buildings!B5993</f>
        <v>2020</v>
      </c>
      <c r="C5997" s="5">
        <f>Buildings!C5993</f>
        <v>73.530680578201995</v>
      </c>
      <c r="D5997" s="15">
        <f>Buildings!D5993</f>
        <v>2.671875</v>
      </c>
      <c r="E5997" s="4">
        <f t="shared" si="186"/>
        <v>1</v>
      </c>
      <c r="F5997" s="5">
        <f t="shared" si="187"/>
        <v>73.530680578201995</v>
      </c>
    </row>
    <row r="5998" spans="1:6" x14ac:dyDescent="0.3">
      <c r="A5998" t="str">
        <f>Buildings!A5994</f>
        <v>2020_620</v>
      </c>
      <c r="B5998" s="4">
        <f>Buildings!B5994</f>
        <v>2020</v>
      </c>
      <c r="C5998" s="5">
        <f>Buildings!C5994</f>
        <v>459.75198451243301</v>
      </c>
      <c r="D5998" s="15">
        <f>Buildings!D5994</f>
        <v>4.5887500000000001</v>
      </c>
      <c r="E5998" s="4">
        <f t="shared" si="186"/>
        <v>1</v>
      </c>
      <c r="F5998" s="5">
        <f t="shared" si="187"/>
        <v>459.75198451243301</v>
      </c>
    </row>
    <row r="5999" spans="1:6" x14ac:dyDescent="0.3">
      <c r="A5999" t="str">
        <f>Buildings!A5995</f>
        <v>2020_621</v>
      </c>
      <c r="B5999" s="4">
        <f>Buildings!B5995</f>
        <v>2020</v>
      </c>
      <c r="C5999" s="5">
        <f>Buildings!C5995</f>
        <v>514.94877582974698</v>
      </c>
      <c r="D5999" s="15">
        <f>Buildings!D5995</f>
        <v>7.7633928571428603</v>
      </c>
      <c r="E5999" s="4">
        <f t="shared" si="186"/>
        <v>2</v>
      </c>
      <c r="F5999" s="5">
        <f t="shared" si="187"/>
        <v>1029.897551659494</v>
      </c>
    </row>
    <row r="6000" spans="1:6" x14ac:dyDescent="0.3">
      <c r="A6000" t="str">
        <f>Buildings!A5996</f>
        <v>2020_622</v>
      </c>
      <c r="B6000" s="4">
        <f>Buildings!B5996</f>
        <v>2020</v>
      </c>
      <c r="C6000" s="5">
        <f>Buildings!C5996</f>
        <v>386.11532437242602</v>
      </c>
      <c r="D6000" s="15">
        <f>Buildings!D5996</f>
        <v>3.9494047619047601</v>
      </c>
      <c r="E6000" s="4">
        <f t="shared" si="186"/>
        <v>1</v>
      </c>
      <c r="F6000" s="5">
        <f t="shared" si="187"/>
        <v>386.11532437242602</v>
      </c>
    </row>
    <row r="6001" spans="1:6" x14ac:dyDescent="0.3">
      <c r="A6001" t="str">
        <f>Buildings!A5997</f>
        <v>2020_623</v>
      </c>
      <c r="B6001" s="4">
        <f>Buildings!B5997</f>
        <v>2020</v>
      </c>
      <c r="C6001" s="5">
        <f>Buildings!C5997</f>
        <v>92.044825240969701</v>
      </c>
      <c r="D6001" s="15">
        <f>Buildings!D5997</f>
        <v>4.7296874999999998</v>
      </c>
      <c r="E6001" s="4">
        <f t="shared" si="186"/>
        <v>1</v>
      </c>
      <c r="F6001" s="5">
        <f t="shared" si="187"/>
        <v>92.044825240969701</v>
      </c>
    </row>
    <row r="6002" spans="1:6" x14ac:dyDescent="0.3">
      <c r="A6002" t="str">
        <f>Buildings!A5998</f>
        <v>2020_624</v>
      </c>
      <c r="B6002" s="4">
        <f>Buildings!B5998</f>
        <v>2020</v>
      </c>
      <c r="C6002" s="5">
        <f>Buildings!C5998</f>
        <v>367.721191214398</v>
      </c>
      <c r="D6002" s="15">
        <f>Buildings!D5998</f>
        <v>4.4722656250000004</v>
      </c>
      <c r="E6002" s="4">
        <f t="shared" si="186"/>
        <v>1</v>
      </c>
      <c r="F6002" s="5">
        <f t="shared" si="187"/>
        <v>367.721191214398</v>
      </c>
    </row>
    <row r="6003" spans="1:6" x14ac:dyDescent="0.3">
      <c r="A6003" t="str">
        <f>Buildings!A5999</f>
        <v>2020_625</v>
      </c>
      <c r="B6003" s="4">
        <f>Buildings!B5999</f>
        <v>2020</v>
      </c>
      <c r="C6003" s="5">
        <f>Buildings!C5999</f>
        <v>330.78640759177102</v>
      </c>
      <c r="D6003" s="15">
        <f>Buildings!D5999</f>
        <v>4.6675347222222197</v>
      </c>
      <c r="E6003" s="4">
        <f t="shared" si="186"/>
        <v>1</v>
      </c>
      <c r="F6003" s="5">
        <f t="shared" si="187"/>
        <v>330.78640759177102</v>
      </c>
    </row>
    <row r="6004" spans="1:6" x14ac:dyDescent="0.3">
      <c r="A6004" t="str">
        <f>Buildings!A6000</f>
        <v>2020_626</v>
      </c>
      <c r="B6004" s="4">
        <f>Buildings!B6000</f>
        <v>2020</v>
      </c>
      <c r="C6004" s="5">
        <f>Buildings!C6000</f>
        <v>110.195166029036</v>
      </c>
      <c r="D6004" s="15">
        <f>Buildings!D6000</f>
        <v>4.47265625</v>
      </c>
      <c r="E6004" s="4">
        <f t="shared" si="186"/>
        <v>1</v>
      </c>
      <c r="F6004" s="5">
        <f t="shared" si="187"/>
        <v>110.195166029036</v>
      </c>
    </row>
    <row r="6005" spans="1:6" x14ac:dyDescent="0.3">
      <c r="A6005" t="str">
        <f>Buildings!A6001</f>
        <v>2020_627</v>
      </c>
      <c r="B6005" s="4">
        <f>Buildings!B6001</f>
        <v>2020</v>
      </c>
      <c r="C6005" s="5">
        <f>Buildings!C6001</f>
        <v>312.539155114442</v>
      </c>
      <c r="D6005" s="15">
        <f>Buildings!D6001</f>
        <v>4.6420036764705896</v>
      </c>
      <c r="E6005" s="4">
        <f t="shared" si="186"/>
        <v>1</v>
      </c>
      <c r="F6005" s="5">
        <f t="shared" si="187"/>
        <v>312.539155114442</v>
      </c>
    </row>
    <row r="6006" spans="1:6" x14ac:dyDescent="0.3">
      <c r="A6006" t="str">
        <f>Buildings!A6002</f>
        <v>2020_628</v>
      </c>
      <c r="B6006" s="4">
        <f>Buildings!B6002</f>
        <v>2020</v>
      </c>
      <c r="C6006" s="5">
        <f>Buildings!C6002</f>
        <v>643.43939530104399</v>
      </c>
      <c r="D6006" s="15">
        <f>Buildings!D6002</f>
        <v>6.0968749999999998</v>
      </c>
      <c r="E6006" s="4">
        <f t="shared" si="186"/>
        <v>2</v>
      </c>
      <c r="F6006" s="5">
        <f t="shared" si="187"/>
        <v>1286.878790602088</v>
      </c>
    </row>
    <row r="6007" spans="1:6" x14ac:dyDescent="0.3">
      <c r="A6007" t="str">
        <f>Buildings!A6003</f>
        <v>2020_629</v>
      </c>
      <c r="B6007" s="4">
        <f>Buildings!B6003</f>
        <v>2020</v>
      </c>
      <c r="C6007" s="5">
        <f>Buildings!C6003</f>
        <v>165.51920478884099</v>
      </c>
      <c r="D6007" s="15">
        <f>Buildings!D6003</f>
        <v>4.2395833333333304</v>
      </c>
      <c r="E6007" s="4">
        <f t="shared" si="186"/>
        <v>1</v>
      </c>
      <c r="F6007" s="5">
        <f t="shared" si="187"/>
        <v>165.51920478884099</v>
      </c>
    </row>
    <row r="6008" spans="1:6" x14ac:dyDescent="0.3">
      <c r="A6008" t="str">
        <f>Buildings!A6004</f>
        <v>2020_630</v>
      </c>
      <c r="B6008" s="4">
        <f>Buildings!B6004</f>
        <v>2020</v>
      </c>
      <c r="C6008" s="5">
        <f>Buildings!C6004</f>
        <v>147.112722574733</v>
      </c>
      <c r="D6008" s="15">
        <f>Buildings!D6004</f>
        <v>5.125</v>
      </c>
      <c r="E6008" s="4">
        <f t="shared" si="186"/>
        <v>1</v>
      </c>
      <c r="F6008" s="5">
        <f t="shared" si="187"/>
        <v>147.112722574733</v>
      </c>
    </row>
    <row r="6009" spans="1:6" x14ac:dyDescent="0.3">
      <c r="A6009" t="str">
        <f>Buildings!A6005</f>
        <v>2020_631</v>
      </c>
      <c r="B6009" s="4">
        <f>Buildings!B6005</f>
        <v>2020</v>
      </c>
      <c r="C6009" s="5">
        <f>Buildings!C6005</f>
        <v>551.59357517026399</v>
      </c>
      <c r="D6009" s="15">
        <f>Buildings!D6005</f>
        <v>4.7872395833333297</v>
      </c>
      <c r="E6009" s="4">
        <f t="shared" si="186"/>
        <v>1</v>
      </c>
      <c r="F6009" s="5">
        <f t="shared" si="187"/>
        <v>551.59357517026399</v>
      </c>
    </row>
    <row r="6010" spans="1:6" x14ac:dyDescent="0.3">
      <c r="A6010" t="str">
        <f>Buildings!A6006</f>
        <v>2020_632</v>
      </c>
      <c r="B6010" s="4">
        <f>Buildings!B6006</f>
        <v>2020</v>
      </c>
      <c r="C6010" s="5">
        <f>Buildings!C6006</f>
        <v>275.70861259102799</v>
      </c>
      <c r="D6010" s="15">
        <f>Buildings!D6006</f>
        <v>4.50416666666667</v>
      </c>
      <c r="E6010" s="4">
        <f t="shared" si="186"/>
        <v>1</v>
      </c>
      <c r="F6010" s="5">
        <f t="shared" si="187"/>
        <v>275.70861259102799</v>
      </c>
    </row>
    <row r="6011" spans="1:6" x14ac:dyDescent="0.3">
      <c r="A6011" t="str">
        <f>Buildings!A6007</f>
        <v>2020_633</v>
      </c>
      <c r="B6011" s="4">
        <f>Buildings!B6007</f>
        <v>2020</v>
      </c>
      <c r="C6011" s="5">
        <f>Buildings!C6007</f>
        <v>55.094006918370702</v>
      </c>
      <c r="D6011" s="15">
        <f>Buildings!D6007</f>
        <v>2.828125</v>
      </c>
      <c r="E6011" s="4">
        <f t="shared" si="186"/>
        <v>1</v>
      </c>
      <c r="F6011" s="5">
        <f t="shared" si="187"/>
        <v>55.094006918370702</v>
      </c>
    </row>
    <row r="6012" spans="1:6" x14ac:dyDescent="0.3">
      <c r="A6012" t="str">
        <f>Buildings!A6008</f>
        <v>2020_634</v>
      </c>
      <c r="B6012" s="4">
        <f>Buildings!B6008</f>
        <v>2020</v>
      </c>
      <c r="C6012" s="5">
        <f>Buildings!C6008</f>
        <v>808.47141706943501</v>
      </c>
      <c r="D6012" s="15">
        <f>Buildings!D6008</f>
        <v>7.5092329545454497</v>
      </c>
      <c r="E6012" s="4">
        <f t="shared" si="186"/>
        <v>2</v>
      </c>
      <c r="F6012" s="5">
        <f t="shared" si="187"/>
        <v>1616.94283413887</v>
      </c>
    </row>
    <row r="6013" spans="1:6" x14ac:dyDescent="0.3">
      <c r="A6013" t="str">
        <f>Buildings!A6009</f>
        <v>2020_635</v>
      </c>
      <c r="B6013" s="4">
        <f>Buildings!B6009</f>
        <v>2020</v>
      </c>
      <c r="C6013" s="5">
        <f>Buildings!C6009</f>
        <v>18.4082273300737</v>
      </c>
      <c r="D6013" s="15">
        <f>Buildings!D6009</f>
        <v>1.140625</v>
      </c>
      <c r="E6013" s="4">
        <f t="shared" si="186"/>
        <v>1</v>
      </c>
      <c r="F6013" s="5">
        <f t="shared" si="187"/>
        <v>18.4082273300737</v>
      </c>
    </row>
    <row r="6014" spans="1:6" x14ac:dyDescent="0.3">
      <c r="A6014" t="str">
        <f>Buildings!A6010</f>
        <v>2020_636</v>
      </c>
      <c r="B6014" s="4">
        <f>Buildings!B6010</f>
        <v>2020</v>
      </c>
      <c r="C6014" s="5">
        <f>Buildings!C6010</f>
        <v>698.88688860833599</v>
      </c>
      <c r="D6014" s="15">
        <f>Buildings!D6010</f>
        <v>6.5594161184210504</v>
      </c>
      <c r="E6014" s="4">
        <f t="shared" si="186"/>
        <v>2</v>
      </c>
      <c r="F6014" s="5">
        <f t="shared" si="187"/>
        <v>1397.773777216672</v>
      </c>
    </row>
    <row r="6015" spans="1:6" x14ac:dyDescent="0.3">
      <c r="A6015" t="str">
        <f>Buildings!A6011</f>
        <v>2020_637</v>
      </c>
      <c r="B6015" s="4">
        <f>Buildings!B6011</f>
        <v>2020</v>
      </c>
      <c r="C6015" s="5">
        <f>Buildings!C6011</f>
        <v>386.21207525581099</v>
      </c>
      <c r="D6015" s="15">
        <f>Buildings!D6011</f>
        <v>5.6551339285714297</v>
      </c>
      <c r="E6015" s="4">
        <f t="shared" si="186"/>
        <v>1</v>
      </c>
      <c r="F6015" s="5">
        <f t="shared" si="187"/>
        <v>386.21207525581099</v>
      </c>
    </row>
    <row r="6016" spans="1:6" x14ac:dyDescent="0.3">
      <c r="A6016" t="str">
        <f>Buildings!A6012</f>
        <v>2020_638</v>
      </c>
      <c r="B6016" s="4">
        <f>Buildings!B6012</f>
        <v>2020</v>
      </c>
      <c r="C6016" s="5">
        <f>Buildings!C6012</f>
        <v>349.40982461348199</v>
      </c>
      <c r="D6016" s="15">
        <f>Buildings!D6012</f>
        <v>4.5205592105263204</v>
      </c>
      <c r="E6016" s="4">
        <f t="shared" si="186"/>
        <v>1</v>
      </c>
      <c r="F6016" s="5">
        <f t="shared" si="187"/>
        <v>349.40982461348199</v>
      </c>
    </row>
    <row r="6017" spans="1:6" x14ac:dyDescent="0.3">
      <c r="A6017" t="str">
        <f>Buildings!A6013</f>
        <v>2020_639</v>
      </c>
      <c r="B6017" s="4">
        <f>Buildings!B6013</f>
        <v>2020</v>
      </c>
      <c r="C6017" s="5">
        <f>Buildings!C6013</f>
        <v>551.65011497959495</v>
      </c>
      <c r="D6017" s="15">
        <f>Buildings!D6013</f>
        <v>6.8067708333333297</v>
      </c>
      <c r="E6017" s="4">
        <f t="shared" si="186"/>
        <v>2</v>
      </c>
      <c r="F6017" s="5">
        <f t="shared" si="187"/>
        <v>1103.3002299591899</v>
      </c>
    </row>
    <row r="6018" spans="1:6" x14ac:dyDescent="0.3">
      <c r="A6018" t="str">
        <f>Buildings!A6014</f>
        <v>2020_640</v>
      </c>
      <c r="B6018" s="4">
        <f>Buildings!B6014</f>
        <v>2020</v>
      </c>
      <c r="C6018" s="5">
        <f>Buildings!C6014</f>
        <v>312.681471410207</v>
      </c>
      <c r="D6018" s="15">
        <f>Buildings!D6014</f>
        <v>4.1475183823529402</v>
      </c>
      <c r="E6018" s="4">
        <f t="shared" si="186"/>
        <v>1</v>
      </c>
      <c r="F6018" s="5">
        <f t="shared" si="187"/>
        <v>312.681471410207</v>
      </c>
    </row>
    <row r="6019" spans="1:6" x14ac:dyDescent="0.3">
      <c r="A6019" t="str">
        <f>Buildings!A6015</f>
        <v>2020_641</v>
      </c>
      <c r="B6019" s="4">
        <f>Buildings!B6015</f>
        <v>2020</v>
      </c>
      <c r="C6019" s="5">
        <f>Buildings!C6015</f>
        <v>606.91180909983802</v>
      </c>
      <c r="D6019" s="15">
        <f>Buildings!D6015</f>
        <v>5.3435132575757596</v>
      </c>
      <c r="E6019" s="4">
        <f t="shared" si="186"/>
        <v>1</v>
      </c>
      <c r="F6019" s="5">
        <f t="shared" si="187"/>
        <v>606.91180909983802</v>
      </c>
    </row>
    <row r="6020" spans="1:6" x14ac:dyDescent="0.3">
      <c r="A6020" t="str">
        <f>Buildings!A6016</f>
        <v>2020_642</v>
      </c>
      <c r="B6020" s="4">
        <f>Buildings!B6016</f>
        <v>2020</v>
      </c>
      <c r="C6020" s="5">
        <f>Buildings!C6016</f>
        <v>18.408168444409998</v>
      </c>
      <c r="D6020" s="15">
        <f>Buildings!D6016</f>
        <v>2.859375</v>
      </c>
      <c r="E6020" s="4">
        <f t="shared" si="186"/>
        <v>1</v>
      </c>
      <c r="F6020" s="5">
        <f t="shared" si="187"/>
        <v>18.408168444409998</v>
      </c>
    </row>
    <row r="6021" spans="1:6" x14ac:dyDescent="0.3">
      <c r="A6021" t="str">
        <f>Buildings!A6017</f>
        <v>2020_643</v>
      </c>
      <c r="B6021" s="4">
        <f>Buildings!B6017</f>
        <v>2020</v>
      </c>
      <c r="C6021" s="5">
        <f>Buildings!C6017</f>
        <v>55.072819862514699</v>
      </c>
      <c r="D6021" s="15">
        <f>Buildings!D6017</f>
        <v>2.7213541666666701</v>
      </c>
      <c r="E6021" s="4">
        <f t="shared" si="186"/>
        <v>1</v>
      </c>
      <c r="F6021" s="5">
        <f t="shared" si="187"/>
        <v>55.072819862514699</v>
      </c>
    </row>
    <row r="6022" spans="1:6" x14ac:dyDescent="0.3">
      <c r="A6022" t="str">
        <f>Buildings!A6018</f>
        <v>2020_644</v>
      </c>
      <c r="B6022" s="4">
        <f>Buildings!B6018</f>
        <v>2020</v>
      </c>
      <c r="C6022" s="5">
        <f>Buildings!C6018</f>
        <v>91.891190046444507</v>
      </c>
      <c r="D6022" s="15">
        <f>Buildings!D6018</f>
        <v>3.2484375000000001</v>
      </c>
      <c r="E6022" s="4">
        <f t="shared" si="186"/>
        <v>1</v>
      </c>
      <c r="F6022" s="5">
        <f t="shared" si="187"/>
        <v>91.891190046444507</v>
      </c>
    </row>
    <row r="6023" spans="1:6" x14ac:dyDescent="0.3">
      <c r="A6023" t="str">
        <f>Buildings!A6019</f>
        <v>2020_645</v>
      </c>
      <c r="B6023" s="4">
        <f>Buildings!B6019</f>
        <v>2020</v>
      </c>
      <c r="C6023" s="5">
        <f>Buildings!C6019</f>
        <v>312.63398605678202</v>
      </c>
      <c r="D6023" s="15">
        <f>Buildings!D6019</f>
        <v>4.7835477941176503</v>
      </c>
      <c r="E6023" s="4">
        <f t="shared" ref="E6023:E6086" si="188">MAX(1,FLOOR(D6023/$B$3,1))</f>
        <v>1</v>
      </c>
      <c r="F6023" s="5">
        <f t="shared" ref="F6023:F6086" si="189">C6023*E6023</f>
        <v>312.63398605678202</v>
      </c>
    </row>
    <row r="6024" spans="1:6" x14ac:dyDescent="0.3">
      <c r="A6024" t="str">
        <f>Buildings!A6020</f>
        <v>2020_646</v>
      </c>
      <c r="B6024" s="4">
        <f>Buildings!B6020</f>
        <v>2020</v>
      </c>
      <c r="C6024" s="5">
        <f>Buildings!C6020</f>
        <v>404.74194184318202</v>
      </c>
      <c r="D6024" s="15">
        <f>Buildings!D6020</f>
        <v>4.5514914772727302</v>
      </c>
      <c r="E6024" s="4">
        <f t="shared" si="188"/>
        <v>1</v>
      </c>
      <c r="F6024" s="5">
        <f t="shared" si="189"/>
        <v>404.74194184318202</v>
      </c>
    </row>
    <row r="6025" spans="1:6" x14ac:dyDescent="0.3">
      <c r="A6025" t="str">
        <f>Buildings!A6021</f>
        <v>2020_647</v>
      </c>
      <c r="B6025" s="4">
        <f>Buildings!B6021</f>
        <v>2020</v>
      </c>
      <c r="C6025" s="5">
        <f>Buildings!C6021</f>
        <v>533.43804657459305</v>
      </c>
      <c r="D6025" s="15">
        <f>Buildings!D6021</f>
        <v>5.1047952586206904</v>
      </c>
      <c r="E6025" s="4">
        <f t="shared" si="188"/>
        <v>1</v>
      </c>
      <c r="F6025" s="5">
        <f t="shared" si="189"/>
        <v>533.43804657459305</v>
      </c>
    </row>
    <row r="6026" spans="1:6" x14ac:dyDescent="0.3">
      <c r="A6026" t="str">
        <f>Buildings!A6022</f>
        <v>2020_648</v>
      </c>
      <c r="B6026" s="4">
        <f>Buildings!B6022</f>
        <v>2020</v>
      </c>
      <c r="C6026" s="5">
        <f>Buildings!C6022</f>
        <v>441.449358969927</v>
      </c>
      <c r="D6026" s="15">
        <f>Buildings!D6022</f>
        <v>4.3776041666666696</v>
      </c>
      <c r="E6026" s="4">
        <f t="shared" si="188"/>
        <v>1</v>
      </c>
      <c r="F6026" s="5">
        <f t="shared" si="189"/>
        <v>441.449358969927</v>
      </c>
    </row>
    <row r="6027" spans="1:6" x14ac:dyDescent="0.3">
      <c r="A6027" t="str">
        <f>Buildings!A6023</f>
        <v>2020_649</v>
      </c>
      <c r="B6027" s="4">
        <f>Buildings!B6023</f>
        <v>2020</v>
      </c>
      <c r="C6027" s="5">
        <f>Buildings!C6023</f>
        <v>717.13884518668101</v>
      </c>
      <c r="D6027" s="15">
        <f>Buildings!D6023</f>
        <v>4.5667067307692299</v>
      </c>
      <c r="E6027" s="4">
        <f t="shared" si="188"/>
        <v>1</v>
      </c>
      <c r="F6027" s="5">
        <f t="shared" si="189"/>
        <v>717.13884518668101</v>
      </c>
    </row>
    <row r="6028" spans="1:6" x14ac:dyDescent="0.3">
      <c r="A6028" t="str">
        <f>Buildings!A6024</f>
        <v>2020_650</v>
      </c>
      <c r="B6028" s="4">
        <f>Buildings!B6024</f>
        <v>2020</v>
      </c>
      <c r="C6028" s="5">
        <f>Buildings!C6024</f>
        <v>625.06946876738198</v>
      </c>
      <c r="D6028" s="15">
        <f>Buildings!D6024</f>
        <v>5.2543658088235299</v>
      </c>
      <c r="E6028" s="4">
        <f t="shared" si="188"/>
        <v>1</v>
      </c>
      <c r="F6028" s="5">
        <f t="shared" si="189"/>
        <v>625.06946876738198</v>
      </c>
    </row>
    <row r="6029" spans="1:6" x14ac:dyDescent="0.3">
      <c r="A6029" t="str">
        <f>Buildings!A6025</f>
        <v>2020_651</v>
      </c>
      <c r="B6029" s="4">
        <f>Buildings!B6025</f>
        <v>2020</v>
      </c>
      <c r="C6029" s="5">
        <f>Buildings!C6025</f>
        <v>110.346305178478</v>
      </c>
      <c r="D6029" s="15">
        <f>Buildings!D6025</f>
        <v>3.6119791666666701</v>
      </c>
      <c r="E6029" s="4">
        <f t="shared" si="188"/>
        <v>1</v>
      </c>
      <c r="F6029" s="5">
        <f t="shared" si="189"/>
        <v>110.346305178478</v>
      </c>
    </row>
    <row r="6030" spans="1:6" x14ac:dyDescent="0.3">
      <c r="A6030" t="str">
        <f>Buildings!A6026</f>
        <v>2020_652</v>
      </c>
      <c r="B6030" s="4">
        <f>Buildings!B6026</f>
        <v>2020</v>
      </c>
      <c r="C6030" s="5">
        <f>Buildings!C6026</f>
        <v>73.594987761229305</v>
      </c>
      <c r="D6030" s="15">
        <f>Buildings!D6026</f>
        <v>3.154296875</v>
      </c>
      <c r="E6030" s="4">
        <f t="shared" si="188"/>
        <v>1</v>
      </c>
      <c r="F6030" s="5">
        <f t="shared" si="189"/>
        <v>73.594987761229305</v>
      </c>
    </row>
    <row r="6031" spans="1:6" x14ac:dyDescent="0.3">
      <c r="A6031" t="str">
        <f>Buildings!A6027</f>
        <v>2020_653</v>
      </c>
      <c r="B6031" s="4">
        <f>Buildings!B6027</f>
        <v>2020</v>
      </c>
      <c r="C6031" s="5">
        <f>Buildings!C6027</f>
        <v>147.03716234117601</v>
      </c>
      <c r="D6031" s="15">
        <f>Buildings!D6027</f>
        <v>3.5615234375</v>
      </c>
      <c r="E6031" s="4">
        <f t="shared" si="188"/>
        <v>1</v>
      </c>
      <c r="F6031" s="5">
        <f t="shared" si="189"/>
        <v>147.03716234117601</v>
      </c>
    </row>
    <row r="6032" spans="1:6" x14ac:dyDescent="0.3">
      <c r="A6032" t="str">
        <f>Buildings!A6028</f>
        <v>2020_654</v>
      </c>
      <c r="B6032" s="4">
        <f>Buildings!B6028</f>
        <v>2020</v>
      </c>
      <c r="C6032" s="5">
        <f>Buildings!C6028</f>
        <v>36.851044775918098</v>
      </c>
      <c r="D6032" s="15">
        <f>Buildings!D6028</f>
        <v>2.16015625</v>
      </c>
      <c r="E6032" s="4">
        <f t="shared" si="188"/>
        <v>1</v>
      </c>
      <c r="F6032" s="5">
        <f t="shared" si="189"/>
        <v>36.851044775918098</v>
      </c>
    </row>
    <row r="6033" spans="1:6" x14ac:dyDescent="0.3">
      <c r="A6033" t="str">
        <f>Buildings!A6029</f>
        <v>2020_655</v>
      </c>
      <c r="B6033" s="4">
        <f>Buildings!B6029</f>
        <v>2020</v>
      </c>
      <c r="C6033" s="5">
        <f>Buildings!C6029</f>
        <v>2334.4487801492201</v>
      </c>
      <c r="D6033" s="15">
        <f>Buildings!D6029</f>
        <v>9.6336737204724407</v>
      </c>
      <c r="E6033" s="4">
        <f t="shared" si="188"/>
        <v>3</v>
      </c>
      <c r="F6033" s="5">
        <f t="shared" si="189"/>
        <v>7003.3463404476606</v>
      </c>
    </row>
    <row r="6034" spans="1:6" x14ac:dyDescent="0.3">
      <c r="A6034" t="str">
        <f>Buildings!A6030</f>
        <v>2020_656</v>
      </c>
      <c r="B6034" s="4">
        <f>Buildings!B6030</f>
        <v>2020</v>
      </c>
      <c r="C6034" s="5">
        <f>Buildings!C6030</f>
        <v>643.78936190344405</v>
      </c>
      <c r="D6034" s="15">
        <f>Buildings!D6030</f>
        <v>5.77723214285714</v>
      </c>
      <c r="E6034" s="4">
        <f t="shared" si="188"/>
        <v>1</v>
      </c>
      <c r="F6034" s="5">
        <f t="shared" si="189"/>
        <v>643.78936190344405</v>
      </c>
    </row>
    <row r="6035" spans="1:6" x14ac:dyDescent="0.3">
      <c r="A6035" t="str">
        <f>Buildings!A6031</f>
        <v>2020_657</v>
      </c>
      <c r="B6035" s="4">
        <f>Buildings!B6031</f>
        <v>2020</v>
      </c>
      <c r="C6035" s="5">
        <f>Buildings!C6031</f>
        <v>330.99038028065098</v>
      </c>
      <c r="D6035" s="15">
        <f>Buildings!D6031</f>
        <v>4.9453125</v>
      </c>
      <c r="E6035" s="4">
        <f t="shared" si="188"/>
        <v>1</v>
      </c>
      <c r="F6035" s="5">
        <f t="shared" si="189"/>
        <v>330.99038028065098</v>
      </c>
    </row>
    <row r="6036" spans="1:6" x14ac:dyDescent="0.3">
      <c r="A6036" t="str">
        <f>Buildings!A6032</f>
        <v>2020_658</v>
      </c>
      <c r="B6036" s="4">
        <f>Buildings!B6032</f>
        <v>2020</v>
      </c>
      <c r="C6036" s="5">
        <f>Buildings!C6032</f>
        <v>661.93691920302797</v>
      </c>
      <c r="D6036" s="15">
        <f>Buildings!D6032</f>
        <v>5.2712673611111098</v>
      </c>
      <c r="E6036" s="4">
        <f t="shared" si="188"/>
        <v>1</v>
      </c>
      <c r="F6036" s="5">
        <f t="shared" si="189"/>
        <v>661.93691920302797</v>
      </c>
    </row>
    <row r="6037" spans="1:6" x14ac:dyDescent="0.3">
      <c r="A6037" t="str">
        <f>Buildings!A6033</f>
        <v>2020_659</v>
      </c>
      <c r="B6037" s="4">
        <f>Buildings!B6033</f>
        <v>2020</v>
      </c>
      <c r="C6037" s="5">
        <f>Buildings!C6033</f>
        <v>55.196351420134299</v>
      </c>
      <c r="D6037" s="15">
        <f>Buildings!D6033</f>
        <v>2.5286458333333299</v>
      </c>
      <c r="E6037" s="4">
        <f t="shared" si="188"/>
        <v>1</v>
      </c>
      <c r="F6037" s="5">
        <f t="shared" si="189"/>
        <v>55.196351420134299</v>
      </c>
    </row>
    <row r="6038" spans="1:6" x14ac:dyDescent="0.3">
      <c r="A6038" t="str">
        <f>Buildings!A6034</f>
        <v>2020_660</v>
      </c>
      <c r="B6038" s="4">
        <f>Buildings!B6034</f>
        <v>2020</v>
      </c>
      <c r="C6038" s="5">
        <f>Buildings!C6034</f>
        <v>367.85933357384101</v>
      </c>
      <c r="D6038" s="15">
        <f>Buildings!D6034</f>
        <v>5.9992187499999998</v>
      </c>
      <c r="E6038" s="4">
        <f t="shared" si="188"/>
        <v>1</v>
      </c>
      <c r="F6038" s="5">
        <f t="shared" si="189"/>
        <v>367.85933357384101</v>
      </c>
    </row>
    <row r="6039" spans="1:6" x14ac:dyDescent="0.3">
      <c r="A6039" t="str">
        <f>Buildings!A6035</f>
        <v>2020_661</v>
      </c>
      <c r="B6039" s="4">
        <f>Buildings!B6035</f>
        <v>2020</v>
      </c>
      <c r="C6039" s="5">
        <f>Buildings!C6035</f>
        <v>607.02881151065196</v>
      </c>
      <c r="D6039" s="15">
        <f>Buildings!D6035</f>
        <v>4.8932291666666696</v>
      </c>
      <c r="E6039" s="4">
        <f t="shared" si="188"/>
        <v>1</v>
      </c>
      <c r="F6039" s="5">
        <f t="shared" si="189"/>
        <v>607.02881151065196</v>
      </c>
    </row>
    <row r="6040" spans="1:6" x14ac:dyDescent="0.3">
      <c r="A6040" t="str">
        <f>Buildings!A6036</f>
        <v>2020_662</v>
      </c>
      <c r="B6040" s="4">
        <f>Buildings!B6036</f>
        <v>2020</v>
      </c>
      <c r="C6040" s="5">
        <f>Buildings!C6036</f>
        <v>515.08150948211596</v>
      </c>
      <c r="D6040" s="15">
        <f>Buildings!D6036</f>
        <v>5.10212053571429</v>
      </c>
      <c r="E6040" s="4">
        <f t="shared" si="188"/>
        <v>1</v>
      </c>
      <c r="F6040" s="5">
        <f t="shared" si="189"/>
        <v>515.08150948211596</v>
      </c>
    </row>
    <row r="6041" spans="1:6" x14ac:dyDescent="0.3">
      <c r="A6041" t="str">
        <f>Buildings!A6037</f>
        <v>2020_663</v>
      </c>
      <c r="B6041" s="4">
        <f>Buildings!B6037</f>
        <v>2020</v>
      </c>
      <c r="C6041" s="5">
        <f>Buildings!C6037</f>
        <v>257.34271102864301</v>
      </c>
      <c r="D6041" s="15">
        <f>Buildings!D6037</f>
        <v>5.4559151785714297</v>
      </c>
      <c r="E6041" s="4">
        <f t="shared" si="188"/>
        <v>1</v>
      </c>
      <c r="F6041" s="5">
        <f t="shared" si="189"/>
        <v>257.34271102864301</v>
      </c>
    </row>
    <row r="6042" spans="1:6" x14ac:dyDescent="0.3">
      <c r="A6042" t="str">
        <f>Buildings!A6038</f>
        <v>2020_664</v>
      </c>
      <c r="B6042" s="4">
        <f>Buildings!B6038</f>
        <v>2020</v>
      </c>
      <c r="C6042" s="5">
        <f>Buildings!C6038</f>
        <v>496.19153396785299</v>
      </c>
      <c r="D6042" s="15">
        <f>Buildings!D6038</f>
        <v>6.0815972222222197</v>
      </c>
      <c r="E6042" s="4">
        <f t="shared" si="188"/>
        <v>2</v>
      </c>
      <c r="F6042" s="5">
        <f t="shared" si="189"/>
        <v>992.38306793570598</v>
      </c>
    </row>
    <row r="6043" spans="1:6" x14ac:dyDescent="0.3">
      <c r="A6043" t="str">
        <f>Buildings!A6039</f>
        <v>2020_665</v>
      </c>
      <c r="B6043" s="4">
        <f>Buildings!B6039</f>
        <v>2020</v>
      </c>
      <c r="C6043" s="5">
        <f>Buildings!C6039</f>
        <v>974.97223140858102</v>
      </c>
      <c r="D6043" s="15">
        <f>Buildings!D6039</f>
        <v>5.15536556603774</v>
      </c>
      <c r="E6043" s="4">
        <f t="shared" si="188"/>
        <v>1</v>
      </c>
      <c r="F6043" s="5">
        <f t="shared" si="189"/>
        <v>974.97223140858102</v>
      </c>
    </row>
    <row r="6044" spans="1:6" x14ac:dyDescent="0.3">
      <c r="A6044" t="str">
        <f>Buildings!A6040</f>
        <v>2020_666</v>
      </c>
      <c r="B6044" s="4">
        <f>Buildings!B6040</f>
        <v>2020</v>
      </c>
      <c r="C6044" s="5">
        <f>Buildings!C6040</f>
        <v>3126.3562714848699</v>
      </c>
      <c r="D6044" s="15">
        <f>Buildings!D6040</f>
        <v>8.2758272058823508</v>
      </c>
      <c r="E6044" s="4">
        <f t="shared" si="188"/>
        <v>2</v>
      </c>
      <c r="F6044" s="5">
        <f t="shared" si="189"/>
        <v>6252.7125429697398</v>
      </c>
    </row>
    <row r="6045" spans="1:6" x14ac:dyDescent="0.3">
      <c r="A6045" t="str">
        <f>Buildings!A6041</f>
        <v>2020_667</v>
      </c>
      <c r="B6045" s="4">
        <f>Buildings!B6041</f>
        <v>2020</v>
      </c>
      <c r="C6045" s="5">
        <f>Buildings!C6041</f>
        <v>239.04968957323601</v>
      </c>
      <c r="D6045" s="15">
        <f>Buildings!D6041</f>
        <v>4.921875</v>
      </c>
      <c r="E6045" s="4">
        <f t="shared" si="188"/>
        <v>1</v>
      </c>
      <c r="F6045" s="5">
        <f t="shared" si="189"/>
        <v>239.04968957323601</v>
      </c>
    </row>
    <row r="6046" spans="1:6" x14ac:dyDescent="0.3">
      <c r="A6046" t="str">
        <f>Buildings!A6042</f>
        <v>2020_668</v>
      </c>
      <c r="B6046" s="4">
        <f>Buildings!B6042</f>
        <v>2020</v>
      </c>
      <c r="C6046" s="5">
        <f>Buildings!C6042</f>
        <v>18.357086841017001</v>
      </c>
      <c r="D6046" s="15">
        <f>Buildings!D6042</f>
        <v>3.71875</v>
      </c>
      <c r="E6046" s="4">
        <f t="shared" si="188"/>
        <v>1</v>
      </c>
      <c r="F6046" s="5">
        <f t="shared" si="189"/>
        <v>18.357086841017001</v>
      </c>
    </row>
    <row r="6047" spans="1:6" x14ac:dyDescent="0.3">
      <c r="A6047" t="str">
        <f>Buildings!A6043</f>
        <v>2020_669</v>
      </c>
      <c r="B6047" s="4">
        <f>Buildings!B6043</f>
        <v>2020</v>
      </c>
      <c r="C6047" s="5">
        <f>Buildings!C6043</f>
        <v>367.96436769608403</v>
      </c>
      <c r="D6047" s="15">
        <f>Buildings!D6043</f>
        <v>4.0714843749999998</v>
      </c>
      <c r="E6047" s="4">
        <f t="shared" si="188"/>
        <v>1</v>
      </c>
      <c r="F6047" s="5">
        <f t="shared" si="189"/>
        <v>367.96436769608403</v>
      </c>
    </row>
    <row r="6048" spans="1:6" x14ac:dyDescent="0.3">
      <c r="A6048" t="str">
        <f>Buildings!A6044</f>
        <v>2020_670</v>
      </c>
      <c r="B6048" s="4">
        <f>Buildings!B6044</f>
        <v>2020</v>
      </c>
      <c r="C6048" s="5">
        <f>Buildings!C6044</f>
        <v>441.41440984234202</v>
      </c>
      <c r="D6048" s="15">
        <f>Buildings!D6044</f>
        <v>4.4205729166666696</v>
      </c>
      <c r="E6048" s="4">
        <f t="shared" si="188"/>
        <v>1</v>
      </c>
      <c r="F6048" s="5">
        <f t="shared" si="189"/>
        <v>441.41440984234202</v>
      </c>
    </row>
    <row r="6049" spans="1:6" x14ac:dyDescent="0.3">
      <c r="A6049" t="str">
        <f>Buildings!A6045</f>
        <v>2020_671</v>
      </c>
      <c r="B6049" s="4">
        <f>Buildings!B6045</f>
        <v>2020</v>
      </c>
      <c r="C6049" s="5">
        <f>Buildings!C6045</f>
        <v>643.82973234448798</v>
      </c>
      <c r="D6049" s="15">
        <f>Buildings!D6045</f>
        <v>5.1667410714285698</v>
      </c>
      <c r="E6049" s="4">
        <f t="shared" si="188"/>
        <v>1</v>
      </c>
      <c r="F6049" s="5">
        <f t="shared" si="189"/>
        <v>643.82973234448798</v>
      </c>
    </row>
    <row r="6050" spans="1:6" x14ac:dyDescent="0.3">
      <c r="A6050" t="str">
        <f>Buildings!A6046</f>
        <v>2020_672</v>
      </c>
      <c r="B6050" s="4">
        <f>Buildings!B6046</f>
        <v>2020</v>
      </c>
      <c r="C6050" s="5">
        <f>Buildings!C6046</f>
        <v>36.747051484882803</v>
      </c>
      <c r="D6050" s="15">
        <f>Buildings!D6046</f>
        <v>2.875</v>
      </c>
      <c r="E6050" s="4">
        <f t="shared" si="188"/>
        <v>1</v>
      </c>
      <c r="F6050" s="5">
        <f t="shared" si="189"/>
        <v>36.747051484882803</v>
      </c>
    </row>
    <row r="6051" spans="1:6" x14ac:dyDescent="0.3">
      <c r="A6051" t="str">
        <f>Buildings!A6047</f>
        <v>2020_673</v>
      </c>
      <c r="B6051" s="4">
        <f>Buildings!B6047</f>
        <v>2020</v>
      </c>
      <c r="C6051" s="5">
        <f>Buildings!C6047</f>
        <v>698.74676428362704</v>
      </c>
      <c r="D6051" s="15">
        <f>Buildings!D6047</f>
        <v>4.9568256578947398</v>
      </c>
      <c r="E6051" s="4">
        <f t="shared" si="188"/>
        <v>1</v>
      </c>
      <c r="F6051" s="5">
        <f t="shared" si="189"/>
        <v>698.74676428362704</v>
      </c>
    </row>
    <row r="6052" spans="1:6" x14ac:dyDescent="0.3">
      <c r="A6052" t="str">
        <f>Buildings!A6048</f>
        <v>2020_674</v>
      </c>
      <c r="B6052" s="4">
        <f>Buildings!B6048</f>
        <v>2020</v>
      </c>
      <c r="C6052" s="5">
        <f>Buildings!C6048</f>
        <v>570.21462745964504</v>
      </c>
      <c r="D6052" s="15">
        <f>Buildings!D6048</f>
        <v>4.7825100806451601</v>
      </c>
      <c r="E6052" s="4">
        <f t="shared" si="188"/>
        <v>1</v>
      </c>
      <c r="F6052" s="5">
        <f t="shared" si="189"/>
        <v>570.21462745964504</v>
      </c>
    </row>
    <row r="6053" spans="1:6" x14ac:dyDescent="0.3">
      <c r="A6053" t="str">
        <f>Buildings!A6049</f>
        <v>2020_675</v>
      </c>
      <c r="B6053" s="4">
        <f>Buildings!B6049</f>
        <v>2020</v>
      </c>
      <c r="C6053" s="5">
        <f>Buildings!C6049</f>
        <v>478.25878615211701</v>
      </c>
      <c r="D6053" s="15">
        <f>Buildings!D6049</f>
        <v>5.2674278846153904</v>
      </c>
      <c r="E6053" s="4">
        <f t="shared" si="188"/>
        <v>1</v>
      </c>
      <c r="F6053" s="5">
        <f t="shared" si="189"/>
        <v>478.25878615211701</v>
      </c>
    </row>
    <row r="6054" spans="1:6" x14ac:dyDescent="0.3">
      <c r="A6054" t="str">
        <f>Buildings!A6050</f>
        <v>2020_676</v>
      </c>
      <c r="B6054" s="4">
        <f>Buildings!B6050</f>
        <v>2020</v>
      </c>
      <c r="C6054" s="5">
        <f>Buildings!C6050</f>
        <v>349.56109681726002</v>
      </c>
      <c r="D6054" s="15">
        <f>Buildings!D6050</f>
        <v>3.8388157894736801</v>
      </c>
      <c r="E6054" s="4">
        <f t="shared" si="188"/>
        <v>1</v>
      </c>
      <c r="F6054" s="5">
        <f t="shared" si="189"/>
        <v>349.56109681726002</v>
      </c>
    </row>
    <row r="6055" spans="1:6" x14ac:dyDescent="0.3">
      <c r="A6055" t="str">
        <f>Buildings!A6051</f>
        <v>2020_677</v>
      </c>
      <c r="B6055" s="4">
        <f>Buildings!B6051</f>
        <v>2020</v>
      </c>
      <c r="C6055" s="5">
        <f>Buildings!C6051</f>
        <v>110.39246849808799</v>
      </c>
      <c r="D6055" s="15">
        <f>Buildings!D6051</f>
        <v>3.5651041666666701</v>
      </c>
      <c r="E6055" s="4">
        <f t="shared" si="188"/>
        <v>1</v>
      </c>
      <c r="F6055" s="5">
        <f t="shared" si="189"/>
        <v>110.39246849808799</v>
      </c>
    </row>
    <row r="6056" spans="1:6" x14ac:dyDescent="0.3">
      <c r="A6056" t="str">
        <f>Buildings!A6052</f>
        <v>2020_678</v>
      </c>
      <c r="B6056" s="4">
        <f>Buildings!B6052</f>
        <v>2020</v>
      </c>
      <c r="C6056" s="5">
        <f>Buildings!C6052</f>
        <v>257.52150942385202</v>
      </c>
      <c r="D6056" s="15">
        <f>Buildings!D6052</f>
        <v>5.69977678571429</v>
      </c>
      <c r="E6056" s="4">
        <f t="shared" si="188"/>
        <v>1</v>
      </c>
      <c r="F6056" s="5">
        <f t="shared" si="189"/>
        <v>257.52150942385202</v>
      </c>
    </row>
    <row r="6057" spans="1:6" x14ac:dyDescent="0.3">
      <c r="A6057" t="str">
        <f>Buildings!A6053</f>
        <v>2020_679</v>
      </c>
      <c r="B6057" s="4">
        <f>Buildings!B6053</f>
        <v>2020</v>
      </c>
      <c r="C6057" s="5">
        <f>Buildings!C6053</f>
        <v>808.93459488078997</v>
      </c>
      <c r="D6057" s="15">
        <f>Buildings!D6053</f>
        <v>4.611328125</v>
      </c>
      <c r="E6057" s="4">
        <f t="shared" si="188"/>
        <v>1</v>
      </c>
      <c r="F6057" s="5">
        <f t="shared" si="189"/>
        <v>808.93459488078997</v>
      </c>
    </row>
    <row r="6058" spans="1:6" x14ac:dyDescent="0.3">
      <c r="A6058" t="str">
        <f>Buildings!A6054</f>
        <v>2020_680</v>
      </c>
      <c r="B6058" s="4">
        <f>Buildings!B6054</f>
        <v>2020</v>
      </c>
      <c r="C6058" s="5">
        <f>Buildings!C6054</f>
        <v>570.19286477938101</v>
      </c>
      <c r="D6058" s="15">
        <f>Buildings!D6054</f>
        <v>6.0665322580645196</v>
      </c>
      <c r="E6058" s="4">
        <f t="shared" si="188"/>
        <v>2</v>
      </c>
      <c r="F6058" s="5">
        <f t="shared" si="189"/>
        <v>1140.385729558762</v>
      </c>
    </row>
    <row r="6059" spans="1:6" x14ac:dyDescent="0.3">
      <c r="A6059" t="str">
        <f>Buildings!A6055</f>
        <v>2020_681</v>
      </c>
      <c r="B6059" s="4">
        <f>Buildings!B6055</f>
        <v>2020</v>
      </c>
      <c r="C6059" s="5">
        <f>Buildings!C6055</f>
        <v>827.24330287426699</v>
      </c>
      <c r="D6059" s="15">
        <f>Buildings!D6055</f>
        <v>5.63055555555556</v>
      </c>
      <c r="E6059" s="4">
        <f t="shared" si="188"/>
        <v>1</v>
      </c>
      <c r="F6059" s="5">
        <f t="shared" si="189"/>
        <v>827.24330287426699</v>
      </c>
    </row>
    <row r="6060" spans="1:6" x14ac:dyDescent="0.3">
      <c r="A6060" t="str">
        <f>Buildings!A6056</f>
        <v>2020_682</v>
      </c>
      <c r="B6060" s="4">
        <f>Buildings!B6056</f>
        <v>2020</v>
      </c>
      <c r="C6060" s="5">
        <f>Buildings!C6056</f>
        <v>18.456126736477</v>
      </c>
      <c r="D6060" s="15">
        <f>Buildings!D6056</f>
        <v>3.1484375</v>
      </c>
      <c r="E6060" s="4">
        <f t="shared" si="188"/>
        <v>1</v>
      </c>
      <c r="F6060" s="5">
        <f t="shared" si="189"/>
        <v>18.456126736477</v>
      </c>
    </row>
    <row r="6061" spans="1:6" x14ac:dyDescent="0.3">
      <c r="A6061" t="str">
        <f>Buildings!A6057</f>
        <v>2020_683</v>
      </c>
      <c r="B6061" s="4">
        <f>Buildings!B6057</f>
        <v>2020</v>
      </c>
      <c r="C6061" s="5">
        <f>Buildings!C6057</f>
        <v>625.50363151170302</v>
      </c>
      <c r="D6061" s="15">
        <f>Buildings!D6057</f>
        <v>4.5188419117647101</v>
      </c>
      <c r="E6061" s="4">
        <f t="shared" si="188"/>
        <v>1</v>
      </c>
      <c r="F6061" s="5">
        <f t="shared" si="189"/>
        <v>625.50363151170302</v>
      </c>
    </row>
    <row r="6062" spans="1:6" x14ac:dyDescent="0.3">
      <c r="A6062" t="str">
        <f>Buildings!A6058</f>
        <v>2020_684</v>
      </c>
      <c r="B6062" s="4">
        <f>Buildings!B6058</f>
        <v>2020</v>
      </c>
      <c r="C6062" s="5">
        <f>Buildings!C6058</f>
        <v>441.19057209696598</v>
      </c>
      <c r="D6062" s="15">
        <f>Buildings!D6058</f>
        <v>3.7027994791666701</v>
      </c>
      <c r="E6062" s="4">
        <f t="shared" si="188"/>
        <v>1</v>
      </c>
      <c r="F6062" s="5">
        <f t="shared" si="189"/>
        <v>441.19057209696598</v>
      </c>
    </row>
    <row r="6063" spans="1:6" x14ac:dyDescent="0.3">
      <c r="A6063" t="str">
        <f>Buildings!A6059</f>
        <v>2020_685</v>
      </c>
      <c r="B6063" s="4">
        <f>Buildings!B6059</f>
        <v>2020</v>
      </c>
      <c r="C6063" s="5">
        <f>Buildings!C6059</f>
        <v>147.15356171596801</v>
      </c>
      <c r="D6063" s="15">
        <f>Buildings!D6059</f>
        <v>4.69921875</v>
      </c>
      <c r="E6063" s="4">
        <f t="shared" si="188"/>
        <v>1</v>
      </c>
      <c r="F6063" s="5">
        <f t="shared" si="189"/>
        <v>147.15356171596801</v>
      </c>
    </row>
    <row r="6064" spans="1:6" x14ac:dyDescent="0.3">
      <c r="A6064" t="str">
        <f>Buildings!A6060</f>
        <v>2020_686</v>
      </c>
      <c r="B6064" s="4">
        <f>Buildings!B6060</f>
        <v>2020</v>
      </c>
      <c r="C6064" s="5">
        <f>Buildings!C6060</f>
        <v>551.69179284013796</v>
      </c>
      <c r="D6064" s="15">
        <f>Buildings!D6060</f>
        <v>4.2885416666666698</v>
      </c>
      <c r="E6064" s="4">
        <f t="shared" si="188"/>
        <v>1</v>
      </c>
      <c r="F6064" s="5">
        <f t="shared" si="189"/>
        <v>551.69179284013796</v>
      </c>
    </row>
    <row r="6065" spans="1:6" x14ac:dyDescent="0.3">
      <c r="A6065" t="str">
        <f>Buildings!A6061</f>
        <v>2020_687</v>
      </c>
      <c r="B6065" s="4">
        <f>Buildings!B6061</f>
        <v>2020</v>
      </c>
      <c r="C6065" s="5">
        <f>Buildings!C6061</f>
        <v>441.34603654593201</v>
      </c>
      <c r="D6065" s="15">
        <f>Buildings!D6061</f>
        <v>3.8528645833333299</v>
      </c>
      <c r="E6065" s="4">
        <f t="shared" si="188"/>
        <v>1</v>
      </c>
      <c r="F6065" s="5">
        <f t="shared" si="189"/>
        <v>441.34603654593201</v>
      </c>
    </row>
    <row r="6066" spans="1:6" x14ac:dyDescent="0.3">
      <c r="A6066" t="str">
        <f>Buildings!A6062</f>
        <v>2020_688</v>
      </c>
      <c r="B6066" s="4">
        <f>Buildings!B6062</f>
        <v>2020</v>
      </c>
      <c r="C6066" s="5">
        <f>Buildings!C6062</f>
        <v>18.3987146075815</v>
      </c>
      <c r="D6066" s="15">
        <f>Buildings!D6062</f>
        <v>3.40625</v>
      </c>
      <c r="E6066" s="4">
        <f t="shared" si="188"/>
        <v>1</v>
      </c>
      <c r="F6066" s="5">
        <f t="shared" si="189"/>
        <v>18.3987146075815</v>
      </c>
    </row>
    <row r="6067" spans="1:6" x14ac:dyDescent="0.3">
      <c r="A6067" t="str">
        <f>Buildings!A6063</f>
        <v>2020_689</v>
      </c>
      <c r="B6067" s="4">
        <f>Buildings!B6063</f>
        <v>2020</v>
      </c>
      <c r="C6067" s="5">
        <f>Buildings!C6063</f>
        <v>220.654951885343</v>
      </c>
      <c r="D6067" s="15">
        <f>Buildings!D6063</f>
        <v>4.94140625</v>
      </c>
      <c r="E6067" s="4">
        <f t="shared" si="188"/>
        <v>1</v>
      </c>
      <c r="F6067" s="5">
        <f t="shared" si="189"/>
        <v>220.654951885343</v>
      </c>
    </row>
    <row r="6068" spans="1:6" x14ac:dyDescent="0.3">
      <c r="A6068" t="str">
        <f>Buildings!A6064</f>
        <v>2020_690</v>
      </c>
      <c r="B6068" s="4">
        <f>Buildings!B6064</f>
        <v>2020</v>
      </c>
      <c r="C6068" s="5">
        <f>Buildings!C6064</f>
        <v>496.662252936512</v>
      </c>
      <c r="D6068" s="15">
        <f>Buildings!D6064</f>
        <v>4.6773726851851896</v>
      </c>
      <c r="E6068" s="4">
        <f t="shared" si="188"/>
        <v>1</v>
      </c>
      <c r="F6068" s="5">
        <f t="shared" si="189"/>
        <v>496.662252936512</v>
      </c>
    </row>
    <row r="6069" spans="1:6" x14ac:dyDescent="0.3">
      <c r="A6069" t="str">
        <f>Buildings!A6065</f>
        <v>2020_691</v>
      </c>
      <c r="B6069" s="4">
        <f>Buildings!B6065</f>
        <v>2020</v>
      </c>
      <c r="C6069" s="5">
        <f>Buildings!C6065</f>
        <v>220.705423599109</v>
      </c>
      <c r="D6069" s="15">
        <f>Buildings!D6065</f>
        <v>5.1002604166666696</v>
      </c>
      <c r="E6069" s="4">
        <f t="shared" si="188"/>
        <v>1</v>
      </c>
      <c r="F6069" s="5">
        <f t="shared" si="189"/>
        <v>220.705423599109</v>
      </c>
    </row>
    <row r="6070" spans="1:6" x14ac:dyDescent="0.3">
      <c r="A6070" t="str">
        <f>Buildings!A6066</f>
        <v>2020_692</v>
      </c>
      <c r="B6070" s="4">
        <f>Buildings!B6066</f>
        <v>2020</v>
      </c>
      <c r="C6070" s="5">
        <f>Buildings!C6066</f>
        <v>239.01052024681101</v>
      </c>
      <c r="D6070" s="15">
        <f>Buildings!D6066</f>
        <v>5.4993990384615401</v>
      </c>
      <c r="E6070" s="4">
        <f t="shared" si="188"/>
        <v>1</v>
      </c>
      <c r="F6070" s="5">
        <f t="shared" si="189"/>
        <v>239.01052024681101</v>
      </c>
    </row>
    <row r="6071" spans="1:6" x14ac:dyDescent="0.3">
      <c r="A6071" t="str">
        <f>Buildings!A6067</f>
        <v>2020_693</v>
      </c>
      <c r="B6071" s="4">
        <f>Buildings!B6067</f>
        <v>2020</v>
      </c>
      <c r="C6071" s="5">
        <f>Buildings!C6067</f>
        <v>956.50861985888298</v>
      </c>
      <c r="D6071" s="15">
        <f>Buildings!D6067</f>
        <v>4.9562800480769198</v>
      </c>
      <c r="E6071" s="4">
        <f t="shared" si="188"/>
        <v>1</v>
      </c>
      <c r="F6071" s="5">
        <f t="shared" si="189"/>
        <v>956.50861985888298</v>
      </c>
    </row>
    <row r="6072" spans="1:6" x14ac:dyDescent="0.3">
      <c r="A6072" t="str">
        <f>Buildings!A6068</f>
        <v>2020_694</v>
      </c>
      <c r="B6072" s="4">
        <f>Buildings!B6068</f>
        <v>2020</v>
      </c>
      <c r="C6072" s="5">
        <f>Buildings!C6068</f>
        <v>1085.02640010603</v>
      </c>
      <c r="D6072" s="15">
        <f>Buildings!D6068</f>
        <v>12.4467690677966</v>
      </c>
      <c r="E6072" s="4">
        <f t="shared" si="188"/>
        <v>4</v>
      </c>
      <c r="F6072" s="5">
        <f t="shared" si="189"/>
        <v>4340.10560042412</v>
      </c>
    </row>
    <row r="6073" spans="1:6" x14ac:dyDescent="0.3">
      <c r="A6073" t="str">
        <f>Buildings!A6069</f>
        <v>2020_695</v>
      </c>
      <c r="B6073" s="4">
        <f>Buildings!B6069</f>
        <v>2020</v>
      </c>
      <c r="C6073" s="5">
        <f>Buildings!C6069</f>
        <v>1140.2764365123601</v>
      </c>
      <c r="D6073" s="15">
        <f>Buildings!D6069</f>
        <v>5.7920866935483897</v>
      </c>
      <c r="E6073" s="4">
        <f t="shared" si="188"/>
        <v>1</v>
      </c>
      <c r="F6073" s="5">
        <f t="shared" si="189"/>
        <v>1140.2764365123601</v>
      </c>
    </row>
    <row r="6074" spans="1:6" x14ac:dyDescent="0.3">
      <c r="A6074" t="str">
        <f>Buildings!A6070</f>
        <v>2020_696</v>
      </c>
      <c r="B6074" s="4">
        <f>Buildings!B6070</f>
        <v>2020</v>
      </c>
      <c r="C6074" s="5">
        <f>Buildings!C6070</f>
        <v>331.05290087498702</v>
      </c>
      <c r="D6074" s="15">
        <f>Buildings!D6070</f>
        <v>4.1953125</v>
      </c>
      <c r="E6074" s="4">
        <f t="shared" si="188"/>
        <v>1</v>
      </c>
      <c r="F6074" s="5">
        <f t="shared" si="189"/>
        <v>331.05290087498702</v>
      </c>
    </row>
    <row r="6075" spans="1:6" x14ac:dyDescent="0.3">
      <c r="A6075" t="str">
        <f>Buildings!A6071</f>
        <v>2020_697</v>
      </c>
      <c r="B6075" s="4">
        <f>Buildings!B6071</f>
        <v>2020</v>
      </c>
      <c r="C6075" s="5">
        <f>Buildings!C6071</f>
        <v>18.409215319901701</v>
      </c>
      <c r="D6075" s="15">
        <f>Buildings!D6071</f>
        <v>3.421875</v>
      </c>
      <c r="E6075" s="4">
        <f t="shared" si="188"/>
        <v>1</v>
      </c>
      <c r="F6075" s="5">
        <f t="shared" si="189"/>
        <v>18.409215319901701</v>
      </c>
    </row>
    <row r="6076" spans="1:6" x14ac:dyDescent="0.3">
      <c r="A6076" t="str">
        <f>Buildings!A6072</f>
        <v>2020_698</v>
      </c>
      <c r="B6076" s="4">
        <f>Buildings!B6072</f>
        <v>2020</v>
      </c>
      <c r="C6076" s="5">
        <f>Buildings!C6072</f>
        <v>18.398929929360701</v>
      </c>
      <c r="D6076" s="15">
        <f>Buildings!D6072</f>
        <v>2.5546875</v>
      </c>
      <c r="E6076" s="4">
        <f t="shared" si="188"/>
        <v>1</v>
      </c>
      <c r="F6076" s="5">
        <f t="shared" si="189"/>
        <v>18.398929929360701</v>
      </c>
    </row>
    <row r="6077" spans="1:6" x14ac:dyDescent="0.3">
      <c r="A6077" t="str">
        <f>Buildings!A6073</f>
        <v>2020_699</v>
      </c>
      <c r="B6077" s="4">
        <f>Buildings!B6073</f>
        <v>2020</v>
      </c>
      <c r="C6077" s="5">
        <f>Buildings!C6073</f>
        <v>18.4020307380706</v>
      </c>
      <c r="D6077" s="15">
        <f>Buildings!D6073</f>
        <v>2.8203125</v>
      </c>
      <c r="E6077" s="4">
        <f t="shared" si="188"/>
        <v>1</v>
      </c>
      <c r="F6077" s="5">
        <f t="shared" si="189"/>
        <v>18.4020307380706</v>
      </c>
    </row>
    <row r="6078" spans="1:6" x14ac:dyDescent="0.3">
      <c r="A6078" t="str">
        <f>Buildings!A6074</f>
        <v>2020_700</v>
      </c>
      <c r="B6078" s="4">
        <f>Buildings!B6074</f>
        <v>2020</v>
      </c>
      <c r="C6078" s="5">
        <f>Buildings!C6074</f>
        <v>662.01070499699597</v>
      </c>
      <c r="D6078" s="15">
        <f>Buildings!D6074</f>
        <v>5.4197048611111098</v>
      </c>
      <c r="E6078" s="4">
        <f t="shared" si="188"/>
        <v>1</v>
      </c>
      <c r="F6078" s="5">
        <f t="shared" si="189"/>
        <v>662.01070499699597</v>
      </c>
    </row>
    <row r="6079" spans="1:6" x14ac:dyDescent="0.3">
      <c r="A6079" t="str">
        <f>Buildings!A6075</f>
        <v>2020_701</v>
      </c>
      <c r="B6079" s="4">
        <f>Buildings!B6075</f>
        <v>2020</v>
      </c>
      <c r="C6079" s="5">
        <f>Buildings!C6075</f>
        <v>165.54149343073399</v>
      </c>
      <c r="D6079" s="15">
        <f>Buildings!D6075</f>
        <v>4.2934027777777803</v>
      </c>
      <c r="E6079" s="4">
        <f t="shared" si="188"/>
        <v>1</v>
      </c>
      <c r="F6079" s="5">
        <f t="shared" si="189"/>
        <v>165.54149343073399</v>
      </c>
    </row>
    <row r="6080" spans="1:6" x14ac:dyDescent="0.3">
      <c r="A6080" t="str">
        <f>Buildings!A6076</f>
        <v>2020_702</v>
      </c>
      <c r="B6080" s="4">
        <f>Buildings!B6076</f>
        <v>2020</v>
      </c>
      <c r="C6080" s="5">
        <f>Buildings!C6076</f>
        <v>680.286625787616</v>
      </c>
      <c r="D6080" s="15">
        <f>Buildings!D6076</f>
        <v>5.7094594594594597</v>
      </c>
      <c r="E6080" s="4">
        <f t="shared" si="188"/>
        <v>1</v>
      </c>
      <c r="F6080" s="5">
        <f t="shared" si="189"/>
        <v>680.286625787616</v>
      </c>
    </row>
    <row r="6081" spans="1:6" x14ac:dyDescent="0.3">
      <c r="A6081" t="str">
        <f>Buildings!A6077</f>
        <v>2020_703</v>
      </c>
      <c r="B6081" s="4">
        <f>Buildings!B6077</f>
        <v>2020</v>
      </c>
      <c r="C6081" s="5">
        <f>Buildings!C6077</f>
        <v>1140.1433574333801</v>
      </c>
      <c r="D6081" s="15">
        <f>Buildings!D6077</f>
        <v>5.6723790322580596</v>
      </c>
      <c r="E6081" s="4">
        <f t="shared" si="188"/>
        <v>1</v>
      </c>
      <c r="F6081" s="5">
        <f t="shared" si="189"/>
        <v>1140.1433574333801</v>
      </c>
    </row>
    <row r="6082" spans="1:6" x14ac:dyDescent="0.3">
      <c r="A6082" t="str">
        <f>Buildings!A6078</f>
        <v>2020_704</v>
      </c>
      <c r="B6082" s="4">
        <f>Buildings!B6078</f>
        <v>2020</v>
      </c>
      <c r="C6082" s="5">
        <f>Buildings!C6078</f>
        <v>147.137378383428</v>
      </c>
      <c r="D6082" s="15">
        <f>Buildings!D6078</f>
        <v>7.7197265625</v>
      </c>
      <c r="E6082" s="4">
        <f t="shared" si="188"/>
        <v>2</v>
      </c>
      <c r="F6082" s="5">
        <f t="shared" si="189"/>
        <v>294.274756766856</v>
      </c>
    </row>
    <row r="6083" spans="1:6" x14ac:dyDescent="0.3">
      <c r="A6083" t="str">
        <f>Buildings!A6079</f>
        <v>2020_705</v>
      </c>
      <c r="B6083" s="4">
        <f>Buildings!B6079</f>
        <v>2020</v>
      </c>
      <c r="C6083" s="5">
        <f>Buildings!C6079</f>
        <v>478.06558548659098</v>
      </c>
      <c r="D6083" s="15">
        <f>Buildings!D6079</f>
        <v>5.2346754807692299</v>
      </c>
      <c r="E6083" s="4">
        <f t="shared" si="188"/>
        <v>1</v>
      </c>
      <c r="F6083" s="5">
        <f t="shared" si="189"/>
        <v>478.06558548659098</v>
      </c>
    </row>
    <row r="6084" spans="1:6" x14ac:dyDescent="0.3">
      <c r="A6084" t="str">
        <f>Buildings!A6080</f>
        <v>2020_706</v>
      </c>
      <c r="B6084" s="4">
        <f>Buildings!B6080</f>
        <v>2020</v>
      </c>
      <c r="C6084" s="5">
        <f>Buildings!C6080</f>
        <v>974.49421098548896</v>
      </c>
      <c r="D6084" s="15">
        <f>Buildings!D6080</f>
        <v>4.0228478773584904</v>
      </c>
      <c r="E6084" s="4">
        <f t="shared" si="188"/>
        <v>1</v>
      </c>
      <c r="F6084" s="5">
        <f t="shared" si="189"/>
        <v>974.49421098548896</v>
      </c>
    </row>
    <row r="6085" spans="1:6" x14ac:dyDescent="0.3">
      <c r="A6085" t="str">
        <f>Buildings!A6081</f>
        <v>2020_707</v>
      </c>
      <c r="B6085" s="4">
        <f>Buildings!B6081</f>
        <v>2020</v>
      </c>
      <c r="C6085" s="5">
        <f>Buildings!C6081</f>
        <v>606.87247881200403</v>
      </c>
      <c r="D6085" s="15">
        <f>Buildings!D6081</f>
        <v>5.59422348484848</v>
      </c>
      <c r="E6085" s="4">
        <f t="shared" si="188"/>
        <v>1</v>
      </c>
      <c r="F6085" s="5">
        <f t="shared" si="189"/>
        <v>606.87247881200403</v>
      </c>
    </row>
    <row r="6086" spans="1:6" x14ac:dyDescent="0.3">
      <c r="A6086" t="str">
        <f>Buildings!A6082</f>
        <v>2020_708</v>
      </c>
      <c r="B6086" s="4">
        <f>Buildings!B6082</f>
        <v>2020</v>
      </c>
      <c r="C6086" s="5">
        <f>Buildings!C6082</f>
        <v>496.44933719746803</v>
      </c>
      <c r="D6086" s="15">
        <f>Buildings!D6082</f>
        <v>5.8365162037036997</v>
      </c>
      <c r="E6086" s="4">
        <f t="shared" si="188"/>
        <v>1</v>
      </c>
      <c r="F6086" s="5">
        <f t="shared" si="189"/>
        <v>496.44933719746803</v>
      </c>
    </row>
    <row r="6087" spans="1:6" x14ac:dyDescent="0.3">
      <c r="A6087" t="str">
        <f>Buildings!A6083</f>
        <v>2020_709</v>
      </c>
      <c r="B6087" s="4">
        <f>Buildings!B6083</f>
        <v>2020</v>
      </c>
      <c r="C6087" s="5">
        <f>Buildings!C6083</f>
        <v>367.92736965976701</v>
      </c>
      <c r="D6087" s="15">
        <f>Buildings!D6083</f>
        <v>5.3644531249999998</v>
      </c>
      <c r="E6087" s="4">
        <f t="shared" ref="E6087:E6150" si="190">MAX(1,FLOOR(D6087/$B$3,1))</f>
        <v>1</v>
      </c>
      <c r="F6087" s="5">
        <f t="shared" ref="F6087:F6150" si="191">C6087*E6087</f>
        <v>367.92736965976701</v>
      </c>
    </row>
    <row r="6088" spans="1:6" x14ac:dyDescent="0.3">
      <c r="A6088" t="str">
        <f>Buildings!A6084</f>
        <v>2020_710</v>
      </c>
      <c r="B6088" s="4">
        <f>Buildings!B6084</f>
        <v>2020</v>
      </c>
      <c r="C6088" s="5">
        <f>Buildings!C6084</f>
        <v>128.58757534529701</v>
      </c>
      <c r="D6088" s="15">
        <f>Buildings!D6084</f>
        <v>4.4910714285714297</v>
      </c>
      <c r="E6088" s="4">
        <f t="shared" si="190"/>
        <v>1</v>
      </c>
      <c r="F6088" s="5">
        <f t="shared" si="191"/>
        <v>128.58757534529701</v>
      </c>
    </row>
    <row r="6089" spans="1:6" x14ac:dyDescent="0.3">
      <c r="A6089" t="str">
        <f>Buildings!A6085</f>
        <v>2020_711</v>
      </c>
      <c r="B6089" s="4">
        <f>Buildings!B6085</f>
        <v>2020</v>
      </c>
      <c r="C6089" s="5">
        <f>Buildings!C6085</f>
        <v>36.797990377992399</v>
      </c>
      <c r="D6089" s="15">
        <f>Buildings!D6085</f>
        <v>3.48046875</v>
      </c>
      <c r="E6089" s="4">
        <f t="shared" si="190"/>
        <v>1</v>
      </c>
      <c r="F6089" s="5">
        <f t="shared" si="191"/>
        <v>36.797990377992399</v>
      </c>
    </row>
    <row r="6090" spans="1:6" x14ac:dyDescent="0.3">
      <c r="A6090" t="str">
        <f>Buildings!A6086</f>
        <v>2020_712</v>
      </c>
      <c r="B6090" s="4">
        <f>Buildings!B6086</f>
        <v>2020</v>
      </c>
      <c r="C6090" s="5">
        <f>Buildings!C6086</f>
        <v>514.80502668768202</v>
      </c>
      <c r="D6090" s="15">
        <f>Buildings!D6086</f>
        <v>5.02790178571429</v>
      </c>
      <c r="E6090" s="4">
        <f t="shared" si="190"/>
        <v>1</v>
      </c>
      <c r="F6090" s="5">
        <f t="shared" si="191"/>
        <v>514.80502668768202</v>
      </c>
    </row>
    <row r="6091" spans="1:6" x14ac:dyDescent="0.3">
      <c r="A6091" t="str">
        <f>Buildings!A6087</f>
        <v>2020_713</v>
      </c>
      <c r="B6091" s="4">
        <f>Buildings!B6087</f>
        <v>2020</v>
      </c>
      <c r="C6091" s="5">
        <f>Buildings!C6087</f>
        <v>36.746816899627397</v>
      </c>
      <c r="D6091" s="15">
        <f>Buildings!D6087</f>
        <v>3.76953125</v>
      </c>
      <c r="E6091" s="4">
        <f t="shared" si="190"/>
        <v>1</v>
      </c>
      <c r="F6091" s="5">
        <f t="shared" si="191"/>
        <v>36.746816899627397</v>
      </c>
    </row>
    <row r="6092" spans="1:6" x14ac:dyDescent="0.3">
      <c r="A6092" t="str">
        <f>Buildings!A6088</f>
        <v>2020_714</v>
      </c>
      <c r="B6092" s="4">
        <f>Buildings!B6088</f>
        <v>2020</v>
      </c>
      <c r="C6092" s="5">
        <f>Buildings!C6088</f>
        <v>698.750202104452</v>
      </c>
      <c r="D6092" s="15">
        <f>Buildings!D6088</f>
        <v>4.6979851973684204</v>
      </c>
      <c r="E6092" s="4">
        <f t="shared" si="190"/>
        <v>1</v>
      </c>
      <c r="F6092" s="5">
        <f t="shared" si="191"/>
        <v>698.750202104452</v>
      </c>
    </row>
    <row r="6093" spans="1:6" x14ac:dyDescent="0.3">
      <c r="A6093" t="str">
        <f>Buildings!A6089</f>
        <v>2020_715</v>
      </c>
      <c r="B6093" s="4">
        <f>Buildings!B6089</f>
        <v>2020</v>
      </c>
      <c r="C6093" s="5">
        <f>Buildings!C6089</f>
        <v>147.32467279955699</v>
      </c>
      <c r="D6093" s="15">
        <f>Buildings!D6089</f>
        <v>4.9921875</v>
      </c>
      <c r="E6093" s="4">
        <f t="shared" si="190"/>
        <v>1</v>
      </c>
      <c r="F6093" s="5">
        <f t="shared" si="191"/>
        <v>147.32467279955699</v>
      </c>
    </row>
    <row r="6094" spans="1:6" x14ac:dyDescent="0.3">
      <c r="A6094" t="str">
        <f>Buildings!A6090</f>
        <v>2020_716</v>
      </c>
      <c r="B6094" s="4">
        <f>Buildings!B6090</f>
        <v>2020</v>
      </c>
      <c r="C6094" s="5">
        <f>Buildings!C6090</f>
        <v>91.99481161125</v>
      </c>
      <c r="D6094" s="15">
        <f>Buildings!D6090</f>
        <v>3.609375</v>
      </c>
      <c r="E6094" s="4">
        <f t="shared" si="190"/>
        <v>1</v>
      </c>
      <c r="F6094" s="5">
        <f t="shared" si="191"/>
        <v>91.99481161125</v>
      </c>
    </row>
    <row r="6095" spans="1:6" x14ac:dyDescent="0.3">
      <c r="A6095" t="str">
        <f>Buildings!A6091</f>
        <v>2020_717</v>
      </c>
      <c r="B6095" s="4">
        <f>Buildings!B6091</f>
        <v>2020</v>
      </c>
      <c r="C6095" s="5">
        <f>Buildings!C6091</f>
        <v>661.98980787023902</v>
      </c>
      <c r="D6095" s="15">
        <f>Buildings!D6091</f>
        <v>5.3656684027777803</v>
      </c>
      <c r="E6095" s="4">
        <f t="shared" si="190"/>
        <v>1</v>
      </c>
      <c r="F6095" s="5">
        <f t="shared" si="191"/>
        <v>661.98980787023902</v>
      </c>
    </row>
    <row r="6096" spans="1:6" x14ac:dyDescent="0.3">
      <c r="A6096" t="str">
        <f>Buildings!A6092</f>
        <v>2020_718</v>
      </c>
      <c r="B6096" s="4">
        <f>Buildings!B6092</f>
        <v>2020</v>
      </c>
      <c r="C6096" s="5">
        <f>Buildings!C6092</f>
        <v>36.711453709751403</v>
      </c>
      <c r="D6096" s="15">
        <f>Buildings!D6092</f>
        <v>3.2578125</v>
      </c>
      <c r="E6096" s="4">
        <f t="shared" si="190"/>
        <v>1</v>
      </c>
      <c r="F6096" s="5">
        <f t="shared" si="191"/>
        <v>36.711453709751403</v>
      </c>
    </row>
    <row r="6097" spans="1:6" x14ac:dyDescent="0.3">
      <c r="A6097" t="str">
        <f>Buildings!A6093</f>
        <v>2020_719</v>
      </c>
      <c r="B6097" s="4">
        <f>Buildings!B6093</f>
        <v>2020</v>
      </c>
      <c r="C6097" s="5">
        <f>Buildings!C6093</f>
        <v>220.61960722319799</v>
      </c>
      <c r="D6097" s="15">
        <f>Buildings!D6093</f>
        <v>3.5494791666666701</v>
      </c>
      <c r="E6097" s="4">
        <f t="shared" si="190"/>
        <v>1</v>
      </c>
      <c r="F6097" s="5">
        <f t="shared" si="191"/>
        <v>220.61960722319799</v>
      </c>
    </row>
    <row r="6098" spans="1:6" x14ac:dyDescent="0.3">
      <c r="A6098" t="str">
        <f>Buildings!A6094</f>
        <v>2020_720</v>
      </c>
      <c r="B6098" s="4">
        <f>Buildings!B6094</f>
        <v>2020</v>
      </c>
      <c r="C6098" s="5">
        <f>Buildings!C6094</f>
        <v>73.526578407734604</v>
      </c>
      <c r="D6098" s="15">
        <f>Buildings!D6094</f>
        <v>4.220703125</v>
      </c>
      <c r="E6098" s="4">
        <f t="shared" si="190"/>
        <v>1</v>
      </c>
      <c r="F6098" s="5">
        <f t="shared" si="191"/>
        <v>73.526578407734604</v>
      </c>
    </row>
    <row r="6099" spans="1:6" x14ac:dyDescent="0.3">
      <c r="A6099" t="str">
        <f>Buildings!A6095</f>
        <v>2020_721</v>
      </c>
      <c r="B6099" s="4">
        <f>Buildings!B6095</f>
        <v>2020</v>
      </c>
      <c r="C6099" s="5">
        <f>Buildings!C6095</f>
        <v>3972.1345320045898</v>
      </c>
      <c r="D6099" s="15">
        <f>Buildings!D6095</f>
        <v>10.7177372685185</v>
      </c>
      <c r="E6099" s="4">
        <f t="shared" si="190"/>
        <v>3</v>
      </c>
      <c r="F6099" s="5">
        <f t="shared" si="191"/>
        <v>11916.40359601377</v>
      </c>
    </row>
    <row r="6100" spans="1:6" x14ac:dyDescent="0.3">
      <c r="A6100" t="str">
        <f>Buildings!A6096</f>
        <v>2020_722</v>
      </c>
      <c r="B6100" s="4">
        <f>Buildings!B6096</f>
        <v>2020</v>
      </c>
      <c r="C6100" s="5">
        <f>Buildings!C6096</f>
        <v>404.62271308898897</v>
      </c>
      <c r="D6100" s="15">
        <f>Buildings!D6096</f>
        <v>4.8512073863636402</v>
      </c>
      <c r="E6100" s="4">
        <f t="shared" si="190"/>
        <v>1</v>
      </c>
      <c r="F6100" s="5">
        <f t="shared" si="191"/>
        <v>404.62271308898897</v>
      </c>
    </row>
    <row r="6101" spans="1:6" x14ac:dyDescent="0.3">
      <c r="A6101" t="str">
        <f>Buildings!A6097</f>
        <v>2020_723</v>
      </c>
      <c r="B6101" s="4">
        <f>Buildings!B6097</f>
        <v>2020</v>
      </c>
      <c r="C6101" s="5">
        <f>Buildings!C6097</f>
        <v>257.36648850888002</v>
      </c>
      <c r="D6101" s="15">
        <f>Buildings!D6097</f>
        <v>4.5446428571428603</v>
      </c>
      <c r="E6101" s="4">
        <f t="shared" si="190"/>
        <v>1</v>
      </c>
      <c r="F6101" s="5">
        <f t="shared" si="191"/>
        <v>257.36648850888002</v>
      </c>
    </row>
    <row r="6102" spans="1:6" x14ac:dyDescent="0.3">
      <c r="A6102" t="str">
        <f>Buildings!A6098</f>
        <v>2020_724</v>
      </c>
      <c r="B6102" s="4">
        <f>Buildings!B6098</f>
        <v>2020</v>
      </c>
      <c r="C6102" s="5">
        <f>Buildings!C6098</f>
        <v>717.134062104858</v>
      </c>
      <c r="D6102" s="15">
        <f>Buildings!D6098</f>
        <v>4.0618990384615401</v>
      </c>
      <c r="E6102" s="4">
        <f t="shared" si="190"/>
        <v>1</v>
      </c>
      <c r="F6102" s="5">
        <f t="shared" si="191"/>
        <v>717.134062104858</v>
      </c>
    </row>
    <row r="6103" spans="1:6" x14ac:dyDescent="0.3">
      <c r="A6103" t="str">
        <f>Buildings!A6099</f>
        <v>2020_725</v>
      </c>
      <c r="B6103" s="4">
        <f>Buildings!B6099</f>
        <v>2020</v>
      </c>
      <c r="C6103" s="5">
        <f>Buildings!C6099</f>
        <v>2427.1872767517302</v>
      </c>
      <c r="D6103" s="15">
        <f>Buildings!D6099</f>
        <v>5.0526751893939403</v>
      </c>
      <c r="E6103" s="4">
        <f t="shared" si="190"/>
        <v>1</v>
      </c>
      <c r="F6103" s="5">
        <f t="shared" si="191"/>
        <v>2427.1872767517302</v>
      </c>
    </row>
    <row r="6104" spans="1:6" x14ac:dyDescent="0.3">
      <c r="A6104" t="str">
        <f>Buildings!A6100</f>
        <v>2020_726</v>
      </c>
      <c r="B6104" s="4">
        <f>Buildings!B6100</f>
        <v>2020</v>
      </c>
      <c r="C6104" s="5">
        <f>Buildings!C6100</f>
        <v>662.29764345474496</v>
      </c>
      <c r="D6104" s="15">
        <f>Buildings!D6100</f>
        <v>4.4874131944444402</v>
      </c>
      <c r="E6104" s="4">
        <f t="shared" si="190"/>
        <v>1</v>
      </c>
      <c r="F6104" s="5">
        <f t="shared" si="191"/>
        <v>662.29764345474496</v>
      </c>
    </row>
    <row r="6105" spans="1:6" x14ac:dyDescent="0.3">
      <c r="A6105" t="str">
        <f>Buildings!A6101</f>
        <v>2020_727</v>
      </c>
      <c r="B6105" s="4">
        <f>Buildings!B6101</f>
        <v>2020</v>
      </c>
      <c r="C6105" s="5">
        <f>Buildings!C6101</f>
        <v>110.343735661358</v>
      </c>
      <c r="D6105" s="15">
        <f>Buildings!D6101</f>
        <v>3.6145833333333299</v>
      </c>
      <c r="E6105" s="4">
        <f t="shared" si="190"/>
        <v>1</v>
      </c>
      <c r="F6105" s="5">
        <f t="shared" si="191"/>
        <v>110.343735661358</v>
      </c>
    </row>
    <row r="6106" spans="1:6" x14ac:dyDescent="0.3">
      <c r="A6106" t="str">
        <f>Buildings!A6102</f>
        <v>2020_728</v>
      </c>
      <c r="B6106" s="4">
        <f>Buildings!B6102</f>
        <v>2020</v>
      </c>
      <c r="C6106" s="5">
        <f>Buildings!C6102</f>
        <v>36.747220910154297</v>
      </c>
      <c r="D6106" s="15">
        <f>Buildings!D6102</f>
        <v>3.2109375</v>
      </c>
      <c r="E6106" s="4">
        <f t="shared" si="190"/>
        <v>1</v>
      </c>
      <c r="F6106" s="5">
        <f t="shared" si="191"/>
        <v>36.747220910154297</v>
      </c>
    </row>
    <row r="6107" spans="1:6" x14ac:dyDescent="0.3">
      <c r="A6107" t="str">
        <f>Buildings!A6103</f>
        <v>2020_729</v>
      </c>
      <c r="B6107" s="4">
        <f>Buildings!B6103</f>
        <v>2020</v>
      </c>
      <c r="C6107" s="5">
        <f>Buildings!C6103</f>
        <v>275.641983408481</v>
      </c>
      <c r="D6107" s="15">
        <f>Buildings!D6103</f>
        <v>4.7979166666666702</v>
      </c>
      <c r="E6107" s="4">
        <f t="shared" si="190"/>
        <v>1</v>
      </c>
      <c r="F6107" s="5">
        <f t="shared" si="191"/>
        <v>275.641983408481</v>
      </c>
    </row>
    <row r="6108" spans="1:6" x14ac:dyDescent="0.3">
      <c r="A6108" t="str">
        <f>Buildings!A6104</f>
        <v>2020_730</v>
      </c>
      <c r="B6108" s="4">
        <f>Buildings!B6104</f>
        <v>2020</v>
      </c>
      <c r="C6108" s="5">
        <f>Buildings!C6104</f>
        <v>18.406847205013001</v>
      </c>
      <c r="D6108" s="15">
        <f>Buildings!D6104</f>
        <v>3.1171875</v>
      </c>
      <c r="E6108" s="4">
        <f t="shared" si="190"/>
        <v>1</v>
      </c>
      <c r="F6108" s="5">
        <f t="shared" si="191"/>
        <v>18.406847205013001</v>
      </c>
    </row>
    <row r="6109" spans="1:6" x14ac:dyDescent="0.3">
      <c r="A6109" t="str">
        <f>Buildings!A6105</f>
        <v>2020_731</v>
      </c>
      <c r="B6109" s="4">
        <f>Buildings!B6105</f>
        <v>2020</v>
      </c>
      <c r="C6109" s="5">
        <f>Buildings!C6105</f>
        <v>1581.4234696999199</v>
      </c>
      <c r="D6109" s="15">
        <f>Buildings!D6105</f>
        <v>11.406704215116299</v>
      </c>
      <c r="E6109" s="4">
        <f t="shared" si="190"/>
        <v>3</v>
      </c>
      <c r="F6109" s="5">
        <f t="shared" si="191"/>
        <v>4744.2704090997595</v>
      </c>
    </row>
    <row r="6110" spans="1:6" x14ac:dyDescent="0.3">
      <c r="A6110" t="str">
        <f>Buildings!A6106</f>
        <v>2020_732</v>
      </c>
      <c r="B6110" s="4">
        <f>Buildings!B6106</f>
        <v>2020</v>
      </c>
      <c r="C6110" s="5">
        <f>Buildings!C6106</f>
        <v>55.122531572356799</v>
      </c>
      <c r="D6110" s="15">
        <f>Buildings!D6106</f>
        <v>3.1380208333333299</v>
      </c>
      <c r="E6110" s="4">
        <f t="shared" si="190"/>
        <v>1</v>
      </c>
      <c r="F6110" s="5">
        <f t="shared" si="191"/>
        <v>55.122531572356799</v>
      </c>
    </row>
    <row r="6111" spans="1:6" x14ac:dyDescent="0.3">
      <c r="A6111" t="str">
        <f>Buildings!A6107</f>
        <v>2020_733</v>
      </c>
      <c r="B6111" s="4">
        <f>Buildings!B6107</f>
        <v>2020</v>
      </c>
      <c r="C6111" s="5">
        <f>Buildings!C6107</f>
        <v>73.442473471164703</v>
      </c>
      <c r="D6111" s="15">
        <f>Buildings!D6107</f>
        <v>3.44921875</v>
      </c>
      <c r="E6111" s="4">
        <f t="shared" si="190"/>
        <v>1</v>
      </c>
      <c r="F6111" s="5">
        <f t="shared" si="191"/>
        <v>73.442473471164703</v>
      </c>
    </row>
    <row r="6112" spans="1:6" x14ac:dyDescent="0.3">
      <c r="A6112" t="str">
        <f>Buildings!A6108</f>
        <v>2020_734</v>
      </c>
      <c r="B6112" s="4">
        <f>Buildings!B6108</f>
        <v>2020</v>
      </c>
      <c r="C6112" s="5">
        <f>Buildings!C6108</f>
        <v>165.505169063804</v>
      </c>
      <c r="D6112" s="15">
        <f>Buildings!D6108</f>
        <v>3.7239583333333299</v>
      </c>
      <c r="E6112" s="4">
        <f t="shared" si="190"/>
        <v>1</v>
      </c>
      <c r="F6112" s="5">
        <f t="shared" si="191"/>
        <v>165.505169063804</v>
      </c>
    </row>
    <row r="6113" spans="1:6" x14ac:dyDescent="0.3">
      <c r="A6113" t="str">
        <f>Buildings!A6109</f>
        <v>2020_735</v>
      </c>
      <c r="B6113" s="4">
        <f>Buildings!B6109</f>
        <v>2020</v>
      </c>
      <c r="C6113" s="5">
        <f>Buildings!C6109</f>
        <v>790.722788693383</v>
      </c>
      <c r="D6113" s="15">
        <f>Buildings!D6109</f>
        <v>5.0988372093023298</v>
      </c>
      <c r="E6113" s="4">
        <f t="shared" si="190"/>
        <v>1</v>
      </c>
      <c r="F6113" s="5">
        <f t="shared" si="191"/>
        <v>790.722788693383</v>
      </c>
    </row>
    <row r="6114" spans="1:6" x14ac:dyDescent="0.3">
      <c r="A6114" t="str">
        <f>Buildings!A6110</f>
        <v>2020_736</v>
      </c>
      <c r="B6114" s="4">
        <f>Buildings!B6110</f>
        <v>2020</v>
      </c>
      <c r="C6114" s="5">
        <f>Buildings!C6110</f>
        <v>275.95453738048701</v>
      </c>
      <c r="D6114" s="15">
        <f>Buildings!D6110</f>
        <v>5.7791666666666703</v>
      </c>
      <c r="E6114" s="4">
        <f t="shared" si="190"/>
        <v>1</v>
      </c>
      <c r="F6114" s="5">
        <f t="shared" si="191"/>
        <v>275.95453738048701</v>
      </c>
    </row>
    <row r="6115" spans="1:6" x14ac:dyDescent="0.3">
      <c r="A6115" t="str">
        <f>Buildings!A6111</f>
        <v>2020_737</v>
      </c>
      <c r="B6115" s="4">
        <f>Buildings!B6111</f>
        <v>2020</v>
      </c>
      <c r="C6115" s="5">
        <f>Buildings!C6111</f>
        <v>1103.3038205243599</v>
      </c>
      <c r="D6115" s="15">
        <f>Buildings!D6111</f>
        <v>7.0802083333333297</v>
      </c>
      <c r="E6115" s="4">
        <f t="shared" si="190"/>
        <v>2</v>
      </c>
      <c r="F6115" s="5">
        <f t="shared" si="191"/>
        <v>2206.6076410487199</v>
      </c>
    </row>
    <row r="6116" spans="1:6" x14ac:dyDescent="0.3">
      <c r="A6116" t="str">
        <f>Buildings!A6112</f>
        <v>2020_738</v>
      </c>
      <c r="B6116" s="4">
        <f>Buildings!B6112</f>
        <v>2020</v>
      </c>
      <c r="C6116" s="5">
        <f>Buildings!C6112</f>
        <v>36.8169584162533</v>
      </c>
      <c r="D6116" s="15">
        <f>Buildings!D6112</f>
        <v>2.36328125</v>
      </c>
      <c r="E6116" s="4">
        <f t="shared" si="190"/>
        <v>1</v>
      </c>
      <c r="F6116" s="5">
        <f t="shared" si="191"/>
        <v>36.8169584162533</v>
      </c>
    </row>
    <row r="6117" spans="1:6" x14ac:dyDescent="0.3">
      <c r="A6117" t="str">
        <f>Buildings!A6113</f>
        <v>2020_739</v>
      </c>
      <c r="B6117" s="4">
        <f>Buildings!B6113</f>
        <v>2020</v>
      </c>
      <c r="C6117" s="5">
        <f>Buildings!C6113</f>
        <v>73.634347157552796</v>
      </c>
      <c r="D6117" s="15">
        <f>Buildings!D6113</f>
        <v>2.98828125</v>
      </c>
      <c r="E6117" s="4">
        <f t="shared" si="190"/>
        <v>1</v>
      </c>
      <c r="F6117" s="5">
        <f t="shared" si="191"/>
        <v>73.634347157552796</v>
      </c>
    </row>
    <row r="6118" spans="1:6" x14ac:dyDescent="0.3">
      <c r="A6118" t="str">
        <f>Buildings!A6114</f>
        <v>2020_740</v>
      </c>
      <c r="B6118" s="4">
        <f>Buildings!B6114</f>
        <v>2020</v>
      </c>
      <c r="C6118" s="5">
        <f>Buildings!C6114</f>
        <v>312.63962665666099</v>
      </c>
      <c r="D6118" s="15">
        <f>Buildings!D6114</f>
        <v>4.8920036764705896</v>
      </c>
      <c r="E6118" s="4">
        <f t="shared" si="190"/>
        <v>1</v>
      </c>
      <c r="F6118" s="5">
        <f t="shared" si="191"/>
        <v>312.63962665666099</v>
      </c>
    </row>
    <row r="6119" spans="1:6" x14ac:dyDescent="0.3">
      <c r="A6119" t="str">
        <f>Buildings!A6115</f>
        <v>2020_741</v>
      </c>
      <c r="B6119" s="4">
        <f>Buildings!B6115</f>
        <v>2020</v>
      </c>
      <c r="C6119" s="5">
        <f>Buildings!C6115</f>
        <v>36.756858875974999</v>
      </c>
      <c r="D6119" s="15">
        <f>Buildings!D6115</f>
        <v>2.67578125</v>
      </c>
      <c r="E6119" s="4">
        <f t="shared" si="190"/>
        <v>1</v>
      </c>
      <c r="F6119" s="5">
        <f t="shared" si="191"/>
        <v>36.756858875974999</v>
      </c>
    </row>
    <row r="6120" spans="1:6" x14ac:dyDescent="0.3">
      <c r="A6120" t="str">
        <f>Buildings!A6116</f>
        <v>2020_742</v>
      </c>
      <c r="B6120" s="4">
        <f>Buildings!B6116</f>
        <v>2020</v>
      </c>
      <c r="C6120" s="5">
        <f>Buildings!C6116</f>
        <v>1213.58765963838</v>
      </c>
      <c r="D6120" s="15">
        <f>Buildings!D6116</f>
        <v>5.7134232954545503</v>
      </c>
      <c r="E6120" s="4">
        <f t="shared" si="190"/>
        <v>1</v>
      </c>
      <c r="F6120" s="5">
        <f t="shared" si="191"/>
        <v>1213.58765963838</v>
      </c>
    </row>
    <row r="6121" spans="1:6" x14ac:dyDescent="0.3">
      <c r="A6121" t="str">
        <f>Buildings!A6117</f>
        <v>2020_743</v>
      </c>
      <c r="B6121" s="4">
        <f>Buildings!B6117</f>
        <v>2020</v>
      </c>
      <c r="C6121" s="5">
        <f>Buildings!C6117</f>
        <v>459.70904413610702</v>
      </c>
      <c r="D6121" s="15">
        <f>Buildings!D6117</f>
        <v>4.4946875000000004</v>
      </c>
      <c r="E6121" s="4">
        <f t="shared" si="190"/>
        <v>1</v>
      </c>
      <c r="F6121" s="5">
        <f t="shared" si="191"/>
        <v>459.70904413610702</v>
      </c>
    </row>
    <row r="6122" spans="1:6" x14ac:dyDescent="0.3">
      <c r="A6122" t="str">
        <f>Buildings!A6118</f>
        <v>2020_744</v>
      </c>
      <c r="B6122" s="4">
        <f>Buildings!B6118</f>
        <v>2020</v>
      </c>
      <c r="C6122" s="5">
        <f>Buildings!C6118</f>
        <v>294.34424249827902</v>
      </c>
      <c r="D6122" s="15">
        <f>Buildings!D6118</f>
        <v>5.6474609375</v>
      </c>
      <c r="E6122" s="4">
        <f t="shared" si="190"/>
        <v>1</v>
      </c>
      <c r="F6122" s="5">
        <f t="shared" si="191"/>
        <v>294.34424249827902</v>
      </c>
    </row>
    <row r="6123" spans="1:6" x14ac:dyDescent="0.3">
      <c r="A6123" t="str">
        <f>Buildings!A6119</f>
        <v>2020_745</v>
      </c>
      <c r="B6123" s="4">
        <f>Buildings!B6119</f>
        <v>2020</v>
      </c>
      <c r="C6123" s="5">
        <f>Buildings!C6119</f>
        <v>18.399053915403801</v>
      </c>
      <c r="D6123" s="15">
        <f>Buildings!D6119</f>
        <v>2.75</v>
      </c>
      <c r="E6123" s="4">
        <f t="shared" si="190"/>
        <v>1</v>
      </c>
      <c r="F6123" s="5">
        <f t="shared" si="191"/>
        <v>18.399053915403801</v>
      </c>
    </row>
    <row r="6124" spans="1:6" x14ac:dyDescent="0.3">
      <c r="A6124" t="str">
        <f>Buildings!A6120</f>
        <v>2020_746</v>
      </c>
      <c r="B6124" s="4">
        <f>Buildings!B6120</f>
        <v>2020</v>
      </c>
      <c r="C6124" s="5">
        <f>Buildings!C6120</f>
        <v>18.3490323126316</v>
      </c>
      <c r="D6124" s="15">
        <f>Buildings!D6120</f>
        <v>3.453125</v>
      </c>
      <c r="E6124" s="4">
        <f t="shared" si="190"/>
        <v>1</v>
      </c>
      <c r="F6124" s="5">
        <f t="shared" si="191"/>
        <v>18.3490323126316</v>
      </c>
    </row>
    <row r="6125" spans="1:6" x14ac:dyDescent="0.3">
      <c r="A6125" t="str">
        <f>Buildings!A6121</f>
        <v>2020_747</v>
      </c>
      <c r="B6125" s="4">
        <f>Buildings!B6121</f>
        <v>2020</v>
      </c>
      <c r="C6125" s="5">
        <f>Buildings!C6121</f>
        <v>662.102767322212</v>
      </c>
      <c r="D6125" s="15">
        <f>Buildings!D6121</f>
        <v>4.4513888888888902</v>
      </c>
      <c r="E6125" s="4">
        <f t="shared" si="190"/>
        <v>1</v>
      </c>
      <c r="F6125" s="5">
        <f t="shared" si="191"/>
        <v>662.102767322212</v>
      </c>
    </row>
    <row r="6126" spans="1:6" x14ac:dyDescent="0.3">
      <c r="A6126" t="str">
        <f>Buildings!A6122</f>
        <v>2020_748</v>
      </c>
      <c r="B6126" s="4">
        <f>Buildings!B6122</f>
        <v>2020</v>
      </c>
      <c r="C6126" s="5">
        <f>Buildings!C6122</f>
        <v>110.29119927436101</v>
      </c>
      <c r="D6126" s="15">
        <f>Buildings!D6122</f>
        <v>4.7200520833333304</v>
      </c>
      <c r="E6126" s="4">
        <f t="shared" si="190"/>
        <v>1</v>
      </c>
      <c r="F6126" s="5">
        <f t="shared" si="191"/>
        <v>110.29119927436101</v>
      </c>
    </row>
    <row r="6127" spans="1:6" x14ac:dyDescent="0.3">
      <c r="A6127" t="str">
        <f>Buildings!A6123</f>
        <v>2020_749</v>
      </c>
      <c r="B6127" s="4">
        <f>Buildings!B6123</f>
        <v>2020</v>
      </c>
      <c r="C6127" s="5">
        <f>Buildings!C6123</f>
        <v>36.746895080432303</v>
      </c>
      <c r="D6127" s="15">
        <f>Buildings!D6123</f>
        <v>2.56640625</v>
      </c>
      <c r="E6127" s="4">
        <f t="shared" si="190"/>
        <v>1</v>
      </c>
      <c r="F6127" s="5">
        <f t="shared" si="191"/>
        <v>36.746895080432303</v>
      </c>
    </row>
    <row r="6128" spans="1:6" x14ac:dyDescent="0.3">
      <c r="A6128" t="str">
        <f>Buildings!A6124</f>
        <v>2020_750</v>
      </c>
      <c r="B6128" s="4">
        <f>Buildings!B6124</f>
        <v>2020</v>
      </c>
      <c r="C6128" s="5">
        <f>Buildings!C6124</f>
        <v>533.33960929885495</v>
      </c>
      <c r="D6128" s="15">
        <f>Buildings!D6124</f>
        <v>5.7257543103448301</v>
      </c>
      <c r="E6128" s="4">
        <f t="shared" si="190"/>
        <v>1</v>
      </c>
      <c r="F6128" s="5">
        <f t="shared" si="191"/>
        <v>533.33960929885495</v>
      </c>
    </row>
    <row r="6129" spans="1:6" x14ac:dyDescent="0.3">
      <c r="A6129" t="str">
        <f>Buildings!A6125</f>
        <v>2020_751</v>
      </c>
      <c r="B6129" s="4">
        <f>Buildings!B6125</f>
        <v>2020</v>
      </c>
      <c r="C6129" s="5">
        <f>Buildings!C6125</f>
        <v>73.596057847142205</v>
      </c>
      <c r="D6129" s="15">
        <f>Buildings!D6125</f>
        <v>3.2109375</v>
      </c>
      <c r="E6129" s="4">
        <f t="shared" si="190"/>
        <v>1</v>
      </c>
      <c r="F6129" s="5">
        <f t="shared" si="191"/>
        <v>73.596057847142205</v>
      </c>
    </row>
    <row r="6130" spans="1:6" x14ac:dyDescent="0.3">
      <c r="A6130" t="str">
        <f>Buildings!A6126</f>
        <v>2020_752</v>
      </c>
      <c r="B6130" s="4">
        <f>Buildings!B6126</f>
        <v>2020</v>
      </c>
      <c r="C6130" s="5">
        <f>Buildings!C6126</f>
        <v>36.695871345698798</v>
      </c>
      <c r="D6130" s="15">
        <f>Buildings!D6126</f>
        <v>3.96484375</v>
      </c>
      <c r="E6130" s="4">
        <f t="shared" si="190"/>
        <v>1</v>
      </c>
      <c r="F6130" s="5">
        <f t="shared" si="191"/>
        <v>36.695871345698798</v>
      </c>
    </row>
    <row r="6131" spans="1:6" x14ac:dyDescent="0.3">
      <c r="A6131" t="str">
        <f>Buildings!A6127</f>
        <v>2020_753</v>
      </c>
      <c r="B6131" s="4">
        <f>Buildings!B6127</f>
        <v>2020</v>
      </c>
      <c r="C6131" s="5">
        <f>Buildings!C6127</f>
        <v>36.756845848634804</v>
      </c>
      <c r="D6131" s="15">
        <f>Buildings!D6127</f>
        <v>3.6484375</v>
      </c>
      <c r="E6131" s="4">
        <f t="shared" si="190"/>
        <v>1</v>
      </c>
      <c r="F6131" s="5">
        <f t="shared" si="191"/>
        <v>36.756845848634804</v>
      </c>
    </row>
    <row r="6132" spans="1:6" x14ac:dyDescent="0.3">
      <c r="A6132" t="str">
        <f>Buildings!A6128</f>
        <v>2020_754</v>
      </c>
      <c r="B6132" s="4">
        <f>Buildings!B6128</f>
        <v>2020</v>
      </c>
      <c r="C6132" s="5">
        <f>Buildings!C6128</f>
        <v>845.91905691008799</v>
      </c>
      <c r="D6132" s="15">
        <f>Buildings!D6128</f>
        <v>6.4544836956521703</v>
      </c>
      <c r="E6132" s="4">
        <f t="shared" si="190"/>
        <v>2</v>
      </c>
      <c r="F6132" s="5">
        <f t="shared" si="191"/>
        <v>1691.838113820176</v>
      </c>
    </row>
    <row r="6133" spans="1:6" x14ac:dyDescent="0.3">
      <c r="A6133" t="str">
        <f>Buildings!A6129</f>
        <v>2020_755</v>
      </c>
      <c r="B6133" s="4">
        <f>Buildings!B6129</f>
        <v>2020</v>
      </c>
      <c r="C6133" s="5">
        <f>Buildings!C6129</f>
        <v>238.88805545494</v>
      </c>
      <c r="D6133" s="15">
        <f>Buildings!D6129</f>
        <v>4.0594951923076898</v>
      </c>
      <c r="E6133" s="4">
        <f t="shared" si="190"/>
        <v>1</v>
      </c>
      <c r="F6133" s="5">
        <f t="shared" si="191"/>
        <v>238.88805545494</v>
      </c>
    </row>
    <row r="6134" spans="1:6" x14ac:dyDescent="0.3">
      <c r="A6134" t="str">
        <f>Buildings!A6130</f>
        <v>2020_756</v>
      </c>
      <c r="B6134" s="4">
        <f>Buildings!B6130</f>
        <v>2020</v>
      </c>
      <c r="C6134" s="5">
        <f>Buildings!C6130</f>
        <v>55.095316076651201</v>
      </c>
      <c r="D6134" s="15">
        <f>Buildings!D6130</f>
        <v>2.2265625</v>
      </c>
      <c r="E6134" s="4">
        <f t="shared" si="190"/>
        <v>1</v>
      </c>
      <c r="F6134" s="5">
        <f t="shared" si="191"/>
        <v>55.095316076651201</v>
      </c>
    </row>
    <row r="6135" spans="1:6" x14ac:dyDescent="0.3">
      <c r="A6135" t="str">
        <f>Buildings!A6131</f>
        <v>2020_757</v>
      </c>
      <c r="B6135" s="4">
        <f>Buildings!B6131</f>
        <v>2020</v>
      </c>
      <c r="C6135" s="5">
        <f>Buildings!C6131</f>
        <v>349.17780830152299</v>
      </c>
      <c r="D6135" s="15">
        <f>Buildings!D6131</f>
        <v>3.8248355263157898</v>
      </c>
      <c r="E6135" s="4">
        <f t="shared" si="190"/>
        <v>1</v>
      </c>
      <c r="F6135" s="5">
        <f t="shared" si="191"/>
        <v>349.17780830152299</v>
      </c>
    </row>
    <row r="6136" spans="1:6" x14ac:dyDescent="0.3">
      <c r="A6136" t="str">
        <f>Buildings!A6132</f>
        <v>2020_758</v>
      </c>
      <c r="B6136" s="4">
        <f>Buildings!B6132</f>
        <v>2020</v>
      </c>
      <c r="C6136" s="5">
        <f>Buildings!C6132</f>
        <v>662.04390283674002</v>
      </c>
      <c r="D6136" s="15">
        <f>Buildings!D6132</f>
        <v>5.2447916666666696</v>
      </c>
      <c r="E6136" s="4">
        <f t="shared" si="190"/>
        <v>1</v>
      </c>
      <c r="F6136" s="5">
        <f t="shared" si="191"/>
        <v>662.04390283674002</v>
      </c>
    </row>
    <row r="6137" spans="1:6" x14ac:dyDescent="0.3">
      <c r="A6137" t="str">
        <f>Buildings!A6133</f>
        <v>2020_759</v>
      </c>
      <c r="B6137" s="4">
        <f>Buildings!B6133</f>
        <v>2020</v>
      </c>
      <c r="C6137" s="5">
        <f>Buildings!C6133</f>
        <v>73.527440559119</v>
      </c>
      <c r="D6137" s="15">
        <f>Buildings!D6133</f>
        <v>4.734375</v>
      </c>
      <c r="E6137" s="4">
        <f t="shared" si="190"/>
        <v>1</v>
      </c>
      <c r="F6137" s="5">
        <f t="shared" si="191"/>
        <v>73.527440559119</v>
      </c>
    </row>
    <row r="6138" spans="1:6" x14ac:dyDescent="0.3">
      <c r="A6138" t="str">
        <f>Buildings!A6134</f>
        <v>2020_760</v>
      </c>
      <c r="B6138" s="4">
        <f>Buildings!B6134</f>
        <v>2020</v>
      </c>
      <c r="C6138" s="5">
        <f>Buildings!C6134</f>
        <v>220.48980639409299</v>
      </c>
      <c r="D6138" s="15">
        <f>Buildings!D6134</f>
        <v>5.0208333333333304</v>
      </c>
      <c r="E6138" s="4">
        <f t="shared" si="190"/>
        <v>1</v>
      </c>
      <c r="F6138" s="5">
        <f t="shared" si="191"/>
        <v>220.48980639409299</v>
      </c>
    </row>
    <row r="6139" spans="1:6" x14ac:dyDescent="0.3">
      <c r="A6139" t="str">
        <f>Buildings!A6135</f>
        <v>2020_761</v>
      </c>
      <c r="B6139" s="4">
        <f>Buildings!B6135</f>
        <v>2020</v>
      </c>
      <c r="C6139" s="5">
        <f>Buildings!C6135</f>
        <v>257.411082774401</v>
      </c>
      <c r="D6139" s="15">
        <f>Buildings!D6135</f>
        <v>5.39118303571429</v>
      </c>
      <c r="E6139" s="4">
        <f t="shared" si="190"/>
        <v>1</v>
      </c>
      <c r="F6139" s="5">
        <f t="shared" si="191"/>
        <v>257.411082774401</v>
      </c>
    </row>
    <row r="6140" spans="1:6" x14ac:dyDescent="0.3">
      <c r="A6140" t="str">
        <f>Buildings!A6136</f>
        <v>2020_762</v>
      </c>
      <c r="B6140" s="4">
        <f>Buildings!B6136</f>
        <v>2020</v>
      </c>
      <c r="C6140" s="5">
        <f>Buildings!C6136</f>
        <v>110.241486769166</v>
      </c>
      <c r="D6140" s="15">
        <f>Buildings!D6136</f>
        <v>3.5377604166666701</v>
      </c>
      <c r="E6140" s="4">
        <f t="shared" si="190"/>
        <v>1</v>
      </c>
      <c r="F6140" s="5">
        <f t="shared" si="191"/>
        <v>110.241486769166</v>
      </c>
    </row>
    <row r="6141" spans="1:6" x14ac:dyDescent="0.3">
      <c r="A6141" t="str">
        <f>Buildings!A6137</f>
        <v>2020_763</v>
      </c>
      <c r="B6141" s="4">
        <f>Buildings!B6137</f>
        <v>2020</v>
      </c>
      <c r="C6141" s="5">
        <f>Buildings!C6137</f>
        <v>18.3533440586179</v>
      </c>
      <c r="D6141" s="15">
        <f>Buildings!D6137</f>
        <v>2.578125</v>
      </c>
      <c r="E6141" s="4">
        <f t="shared" si="190"/>
        <v>1</v>
      </c>
      <c r="F6141" s="5">
        <f t="shared" si="191"/>
        <v>18.3533440586179</v>
      </c>
    </row>
    <row r="6142" spans="1:6" x14ac:dyDescent="0.3">
      <c r="A6142" t="str">
        <f>Buildings!A6138</f>
        <v>2020_764</v>
      </c>
      <c r="B6142" s="4">
        <f>Buildings!B6138</f>
        <v>2020</v>
      </c>
      <c r="C6142" s="5">
        <f>Buildings!C6138</f>
        <v>91.880460433661895</v>
      </c>
      <c r="D6142" s="15">
        <f>Buildings!D6138</f>
        <v>4.9640624999999998</v>
      </c>
      <c r="E6142" s="4">
        <f t="shared" si="190"/>
        <v>1</v>
      </c>
      <c r="F6142" s="5">
        <f t="shared" si="191"/>
        <v>91.880460433661895</v>
      </c>
    </row>
    <row r="6143" spans="1:6" x14ac:dyDescent="0.3">
      <c r="A6143" t="str">
        <f>Buildings!A6139</f>
        <v>2020_765</v>
      </c>
      <c r="B6143" s="4">
        <f>Buildings!B6139</f>
        <v>2020</v>
      </c>
      <c r="C6143" s="5">
        <f>Buildings!C6139</f>
        <v>1581.48880830593</v>
      </c>
      <c r="D6143" s="15">
        <f>Buildings!D6139</f>
        <v>5.8231286337209296</v>
      </c>
      <c r="E6143" s="4">
        <f t="shared" si="190"/>
        <v>1</v>
      </c>
      <c r="F6143" s="5">
        <f t="shared" si="191"/>
        <v>1581.48880830593</v>
      </c>
    </row>
    <row r="6144" spans="1:6" x14ac:dyDescent="0.3">
      <c r="A6144" t="str">
        <f>Buildings!A6140</f>
        <v>2020_766</v>
      </c>
      <c r="B6144" s="4">
        <f>Buildings!B6140</f>
        <v>2020</v>
      </c>
      <c r="C6144" s="5">
        <f>Buildings!C6140</f>
        <v>165.52347296849001</v>
      </c>
      <c r="D6144" s="15">
        <f>Buildings!D6140</f>
        <v>4.4774305555555598</v>
      </c>
      <c r="E6144" s="4">
        <f t="shared" si="190"/>
        <v>1</v>
      </c>
      <c r="F6144" s="5">
        <f t="shared" si="191"/>
        <v>165.52347296849001</v>
      </c>
    </row>
    <row r="6145" spans="1:6" x14ac:dyDescent="0.3">
      <c r="A6145" t="str">
        <f>Buildings!A6141</f>
        <v>2020_767</v>
      </c>
      <c r="B6145" s="4">
        <f>Buildings!B6141</f>
        <v>2020</v>
      </c>
      <c r="C6145" s="5">
        <f>Buildings!C6141</f>
        <v>18.4087507352233</v>
      </c>
      <c r="D6145" s="15">
        <f>Buildings!D6141</f>
        <v>2.59375</v>
      </c>
      <c r="E6145" s="4">
        <f t="shared" si="190"/>
        <v>1</v>
      </c>
      <c r="F6145" s="5">
        <f t="shared" si="191"/>
        <v>18.4087507352233</v>
      </c>
    </row>
    <row r="6146" spans="1:6" x14ac:dyDescent="0.3">
      <c r="A6146" t="str">
        <f>Buildings!A6142</f>
        <v>2020_768</v>
      </c>
      <c r="B6146" s="4">
        <f>Buildings!B6142</f>
        <v>2020</v>
      </c>
      <c r="C6146" s="5">
        <f>Buildings!C6142</f>
        <v>257.41767002828402</v>
      </c>
      <c r="D6146" s="15">
        <f>Buildings!D6142</f>
        <v>4.7762276785714297</v>
      </c>
      <c r="E6146" s="4">
        <f t="shared" si="190"/>
        <v>1</v>
      </c>
      <c r="F6146" s="5">
        <f t="shared" si="191"/>
        <v>257.41767002828402</v>
      </c>
    </row>
    <row r="6147" spans="1:6" x14ac:dyDescent="0.3">
      <c r="A6147" t="str">
        <f>Buildings!A6143</f>
        <v>2020_769</v>
      </c>
      <c r="B6147" s="4">
        <f>Buildings!B6143</f>
        <v>2020</v>
      </c>
      <c r="C6147" s="5">
        <f>Buildings!C6143</f>
        <v>36.7470254078507</v>
      </c>
      <c r="D6147" s="15">
        <f>Buildings!D6143</f>
        <v>3.4609375</v>
      </c>
      <c r="E6147" s="4">
        <f t="shared" si="190"/>
        <v>1</v>
      </c>
      <c r="F6147" s="5">
        <f t="shared" si="191"/>
        <v>36.7470254078507</v>
      </c>
    </row>
    <row r="6148" spans="1:6" x14ac:dyDescent="0.3">
      <c r="A6148" t="str">
        <f>Buildings!A6144</f>
        <v>2020_770</v>
      </c>
      <c r="B6148" s="4">
        <f>Buildings!B6144</f>
        <v>2020</v>
      </c>
      <c r="C6148" s="5">
        <f>Buildings!C6144</f>
        <v>588.19546344131197</v>
      </c>
      <c r="D6148" s="15">
        <f>Buildings!D6144</f>
        <v>4.818359375</v>
      </c>
      <c r="E6148" s="4">
        <f t="shared" si="190"/>
        <v>1</v>
      </c>
      <c r="F6148" s="5">
        <f t="shared" si="191"/>
        <v>588.19546344131197</v>
      </c>
    </row>
    <row r="6149" spans="1:6" x14ac:dyDescent="0.3">
      <c r="A6149" t="str">
        <f>Buildings!A6145</f>
        <v>2020_771</v>
      </c>
      <c r="B6149" s="4">
        <f>Buildings!B6145</f>
        <v>2020</v>
      </c>
      <c r="C6149" s="5">
        <f>Buildings!C6145</f>
        <v>220.785231070593</v>
      </c>
      <c r="D6149" s="15">
        <f>Buildings!D6145</f>
        <v>6.6959635416666696</v>
      </c>
      <c r="E6149" s="4">
        <f t="shared" si="190"/>
        <v>2</v>
      </c>
      <c r="F6149" s="5">
        <f t="shared" si="191"/>
        <v>441.570462141186</v>
      </c>
    </row>
    <row r="6150" spans="1:6" x14ac:dyDescent="0.3">
      <c r="A6150" t="str">
        <f>Buildings!A6146</f>
        <v>2020_772</v>
      </c>
      <c r="B6150" s="4">
        <f>Buildings!B6146</f>
        <v>2020</v>
      </c>
      <c r="C6150" s="5">
        <f>Buildings!C6146</f>
        <v>202.33071757853</v>
      </c>
      <c r="D6150" s="15">
        <f>Buildings!D6146</f>
        <v>4.0120738636363598</v>
      </c>
      <c r="E6150" s="4">
        <f t="shared" si="190"/>
        <v>1</v>
      </c>
      <c r="F6150" s="5">
        <f t="shared" si="191"/>
        <v>202.33071757853</v>
      </c>
    </row>
    <row r="6151" spans="1:6" x14ac:dyDescent="0.3">
      <c r="A6151" t="str">
        <f>Buildings!A6147</f>
        <v>2020_773</v>
      </c>
      <c r="B6151" s="4">
        <f>Buildings!B6147</f>
        <v>2020</v>
      </c>
      <c r="C6151" s="5">
        <f>Buildings!C6147</f>
        <v>1636.5866774618601</v>
      </c>
      <c r="D6151" s="15">
        <f>Buildings!D6147</f>
        <v>6.56346558988764</v>
      </c>
      <c r="E6151" s="4">
        <f t="shared" ref="E6151:E6214" si="192">MAX(1,FLOOR(D6151/$B$3,1))</f>
        <v>2</v>
      </c>
      <c r="F6151" s="5">
        <f t="shared" ref="F6151:F6214" si="193">C6151*E6151</f>
        <v>3273.1733549237201</v>
      </c>
    </row>
    <row r="6152" spans="1:6" x14ac:dyDescent="0.3">
      <c r="A6152" t="str">
        <f>Buildings!A6148</f>
        <v>2020_774</v>
      </c>
      <c r="B6152" s="4">
        <f>Buildings!B6148</f>
        <v>2020</v>
      </c>
      <c r="C6152" s="5">
        <f>Buildings!C6148</f>
        <v>496.56467487290502</v>
      </c>
      <c r="D6152" s="15">
        <f>Buildings!D6148</f>
        <v>6.1932870370370399</v>
      </c>
      <c r="E6152" s="4">
        <f t="shared" si="192"/>
        <v>2</v>
      </c>
      <c r="F6152" s="5">
        <f t="shared" si="193"/>
        <v>993.12934974581003</v>
      </c>
    </row>
    <row r="6153" spans="1:6" x14ac:dyDescent="0.3">
      <c r="A6153" t="str">
        <f>Buildings!A6149</f>
        <v>2020_775</v>
      </c>
      <c r="B6153" s="4">
        <f>Buildings!B6149</f>
        <v>2020</v>
      </c>
      <c r="C6153" s="5">
        <f>Buildings!C6149</f>
        <v>202.39066234789701</v>
      </c>
      <c r="D6153" s="15">
        <f>Buildings!D6149</f>
        <v>3.3046875</v>
      </c>
      <c r="E6153" s="4">
        <f t="shared" si="192"/>
        <v>1</v>
      </c>
      <c r="F6153" s="5">
        <f t="shared" si="193"/>
        <v>202.39066234789701</v>
      </c>
    </row>
    <row r="6154" spans="1:6" x14ac:dyDescent="0.3">
      <c r="A6154" t="str">
        <f>Buildings!A6150</f>
        <v>2020_776</v>
      </c>
      <c r="B6154" s="4">
        <f>Buildings!B6150</f>
        <v>2020</v>
      </c>
      <c r="C6154" s="5">
        <f>Buildings!C6150</f>
        <v>257.61968566104298</v>
      </c>
      <c r="D6154" s="15">
        <f>Buildings!D6150</f>
        <v>5.2137276785714297</v>
      </c>
      <c r="E6154" s="4">
        <f t="shared" si="192"/>
        <v>1</v>
      </c>
      <c r="F6154" s="5">
        <f t="shared" si="193"/>
        <v>257.61968566104298</v>
      </c>
    </row>
    <row r="6155" spans="1:6" x14ac:dyDescent="0.3">
      <c r="A6155" t="str">
        <f>Buildings!A6151</f>
        <v>2020_777</v>
      </c>
      <c r="B6155" s="4">
        <f>Buildings!B6151</f>
        <v>2020</v>
      </c>
      <c r="C6155" s="5">
        <f>Buildings!C6151</f>
        <v>312.59959754533799</v>
      </c>
      <c r="D6155" s="15">
        <f>Buildings!D6151</f>
        <v>4.7242647058823497</v>
      </c>
      <c r="E6155" s="4">
        <f t="shared" si="192"/>
        <v>1</v>
      </c>
      <c r="F6155" s="5">
        <f t="shared" si="193"/>
        <v>312.59959754533799</v>
      </c>
    </row>
    <row r="6156" spans="1:6" x14ac:dyDescent="0.3">
      <c r="A6156" t="str">
        <f>Buildings!A6152</f>
        <v>2020_778</v>
      </c>
      <c r="B6156" s="4">
        <f>Buildings!B6152</f>
        <v>2020</v>
      </c>
      <c r="C6156" s="5">
        <f>Buildings!C6152</f>
        <v>18.399073490873</v>
      </c>
      <c r="D6156" s="15">
        <f>Buildings!D6152</f>
        <v>3.2109375</v>
      </c>
      <c r="E6156" s="4">
        <f t="shared" si="192"/>
        <v>1</v>
      </c>
      <c r="F6156" s="5">
        <f t="shared" si="193"/>
        <v>18.399073490873</v>
      </c>
    </row>
    <row r="6157" spans="1:6" x14ac:dyDescent="0.3">
      <c r="A6157" t="str">
        <f>Buildings!A6153</f>
        <v>2020_779</v>
      </c>
      <c r="B6157" s="4">
        <f>Buildings!B6153</f>
        <v>2020</v>
      </c>
      <c r="C6157" s="5">
        <f>Buildings!C6153</f>
        <v>533.20340318232797</v>
      </c>
      <c r="D6157" s="15">
        <f>Buildings!D6153</f>
        <v>5.0169719827586201</v>
      </c>
      <c r="E6157" s="4">
        <f t="shared" si="192"/>
        <v>1</v>
      </c>
      <c r="F6157" s="5">
        <f t="shared" si="193"/>
        <v>533.20340318232797</v>
      </c>
    </row>
    <row r="6158" spans="1:6" x14ac:dyDescent="0.3">
      <c r="A6158" t="str">
        <f>Buildings!A6154</f>
        <v>2020_780</v>
      </c>
      <c r="B6158" s="4">
        <f>Buildings!B6154</f>
        <v>2020</v>
      </c>
      <c r="C6158" s="5">
        <f>Buildings!C6154</f>
        <v>128.73293002508601</v>
      </c>
      <c r="D6158" s="15">
        <f>Buildings!D6154</f>
        <v>3.5479910714285698</v>
      </c>
      <c r="E6158" s="4">
        <f t="shared" si="192"/>
        <v>1</v>
      </c>
      <c r="F6158" s="5">
        <f t="shared" si="193"/>
        <v>128.73293002508601</v>
      </c>
    </row>
    <row r="6159" spans="1:6" x14ac:dyDescent="0.3">
      <c r="A6159" t="str">
        <f>Buildings!A6155</f>
        <v>2020_781</v>
      </c>
      <c r="B6159" s="4">
        <f>Buildings!B6155</f>
        <v>2020</v>
      </c>
      <c r="C6159" s="5">
        <f>Buildings!C6155</f>
        <v>18.354928063228702</v>
      </c>
      <c r="D6159" s="15">
        <f>Buildings!D6155</f>
        <v>4.015625</v>
      </c>
      <c r="E6159" s="4">
        <f t="shared" si="192"/>
        <v>1</v>
      </c>
      <c r="F6159" s="5">
        <f t="shared" si="193"/>
        <v>18.354928063228702</v>
      </c>
    </row>
    <row r="6160" spans="1:6" x14ac:dyDescent="0.3">
      <c r="A6160" t="str">
        <f>Buildings!A6156</f>
        <v>2020_782</v>
      </c>
      <c r="B6160" s="4">
        <f>Buildings!B6156</f>
        <v>2020</v>
      </c>
      <c r="C6160" s="5">
        <f>Buildings!C6156</f>
        <v>330.98787074163602</v>
      </c>
      <c r="D6160" s="15">
        <f>Buildings!D6156</f>
        <v>7.8302951388888902</v>
      </c>
      <c r="E6160" s="4">
        <f t="shared" si="192"/>
        <v>2</v>
      </c>
      <c r="F6160" s="5">
        <f t="shared" si="193"/>
        <v>661.97574148327203</v>
      </c>
    </row>
    <row r="6161" spans="1:6" x14ac:dyDescent="0.3">
      <c r="A6161" t="str">
        <f>Buildings!A6157</f>
        <v>2020_783</v>
      </c>
      <c r="B6161" s="4">
        <f>Buildings!B6157</f>
        <v>2020</v>
      </c>
      <c r="C6161" s="5">
        <f>Buildings!C6157</f>
        <v>128.708122048527</v>
      </c>
      <c r="D6161" s="15">
        <f>Buildings!D6157</f>
        <v>2.93415178571429</v>
      </c>
      <c r="E6161" s="4">
        <f t="shared" si="192"/>
        <v>1</v>
      </c>
      <c r="F6161" s="5">
        <f t="shared" si="193"/>
        <v>128.708122048527</v>
      </c>
    </row>
    <row r="6162" spans="1:6" x14ac:dyDescent="0.3">
      <c r="A6162" t="str">
        <f>Buildings!A6158</f>
        <v>2020_784</v>
      </c>
      <c r="B6162" s="4">
        <f>Buildings!B6158</f>
        <v>2020</v>
      </c>
      <c r="C6162" s="5">
        <f>Buildings!C6158</f>
        <v>73.615980383008704</v>
      </c>
      <c r="D6162" s="15">
        <f>Buildings!D6158</f>
        <v>3.55859375</v>
      </c>
      <c r="E6162" s="4">
        <f t="shared" si="192"/>
        <v>1</v>
      </c>
      <c r="F6162" s="5">
        <f t="shared" si="193"/>
        <v>73.615980383008704</v>
      </c>
    </row>
    <row r="6163" spans="1:6" x14ac:dyDescent="0.3">
      <c r="A6163" t="str">
        <f>Buildings!A6159</f>
        <v>2020_785</v>
      </c>
      <c r="B6163" s="4">
        <f>Buildings!B6159</f>
        <v>2020</v>
      </c>
      <c r="C6163" s="5">
        <f>Buildings!C6159</f>
        <v>73.422333579510493</v>
      </c>
      <c r="D6163" s="15">
        <f>Buildings!D6159</f>
        <v>3.01953125</v>
      </c>
      <c r="E6163" s="4">
        <f t="shared" si="192"/>
        <v>1</v>
      </c>
      <c r="F6163" s="5">
        <f t="shared" si="193"/>
        <v>73.422333579510493</v>
      </c>
    </row>
    <row r="6164" spans="1:6" x14ac:dyDescent="0.3">
      <c r="A6164" t="str">
        <f>Buildings!A6160</f>
        <v>2020_786</v>
      </c>
      <c r="B6164" s="4">
        <f>Buildings!B6160</f>
        <v>2020</v>
      </c>
      <c r="C6164" s="5">
        <f>Buildings!C6160</f>
        <v>257.41791839897598</v>
      </c>
      <c r="D6164" s="15">
        <f>Buildings!D6160</f>
        <v>4.2433035714285703</v>
      </c>
      <c r="E6164" s="4">
        <f t="shared" si="192"/>
        <v>1</v>
      </c>
      <c r="F6164" s="5">
        <f t="shared" si="193"/>
        <v>257.41791839897598</v>
      </c>
    </row>
    <row r="6165" spans="1:6" x14ac:dyDescent="0.3">
      <c r="A6165" t="str">
        <f>Buildings!A6161</f>
        <v>2020_787</v>
      </c>
      <c r="B6165" s="4">
        <f>Buildings!B6161</f>
        <v>2020</v>
      </c>
      <c r="C6165" s="5">
        <f>Buildings!C6161</f>
        <v>662.02521027624596</v>
      </c>
      <c r="D6165" s="15">
        <f>Buildings!D6161</f>
        <v>5.3628472222222197</v>
      </c>
      <c r="E6165" s="4">
        <f t="shared" si="192"/>
        <v>1</v>
      </c>
      <c r="F6165" s="5">
        <f t="shared" si="193"/>
        <v>662.02521027624596</v>
      </c>
    </row>
    <row r="6166" spans="1:6" x14ac:dyDescent="0.3">
      <c r="A6166" t="str">
        <f>Buildings!A6162</f>
        <v>2020_788</v>
      </c>
      <c r="B6166" s="4">
        <f>Buildings!B6162</f>
        <v>2020</v>
      </c>
      <c r="C6166" s="5">
        <f>Buildings!C6162</f>
        <v>625.37125332281005</v>
      </c>
      <c r="D6166" s="15">
        <f>Buildings!D6162</f>
        <v>5.6309742647058796</v>
      </c>
      <c r="E6166" s="4">
        <f t="shared" si="192"/>
        <v>1</v>
      </c>
      <c r="F6166" s="5">
        <f t="shared" si="193"/>
        <v>625.37125332281005</v>
      </c>
    </row>
    <row r="6167" spans="1:6" x14ac:dyDescent="0.3">
      <c r="A6167" t="str">
        <f>Buildings!A6163</f>
        <v>2020_789</v>
      </c>
      <c r="B6167" s="4">
        <f>Buildings!B6163</f>
        <v>2020</v>
      </c>
      <c r="C6167" s="5">
        <f>Buildings!C6163</f>
        <v>331.00102008134098</v>
      </c>
      <c r="D6167" s="15">
        <f>Buildings!D6163</f>
        <v>4.8038194444444402</v>
      </c>
      <c r="E6167" s="4">
        <f t="shared" si="192"/>
        <v>1</v>
      </c>
      <c r="F6167" s="5">
        <f t="shared" si="193"/>
        <v>331.00102008134098</v>
      </c>
    </row>
    <row r="6168" spans="1:6" x14ac:dyDescent="0.3">
      <c r="A6168" t="str">
        <f>Buildings!A6164</f>
        <v>2020_790</v>
      </c>
      <c r="B6168" s="4">
        <f>Buildings!B6164</f>
        <v>2020</v>
      </c>
      <c r="C6168" s="5">
        <f>Buildings!C6164</f>
        <v>91.942378260195298</v>
      </c>
      <c r="D6168" s="15">
        <f>Buildings!D6164</f>
        <v>3.7406250000000001</v>
      </c>
      <c r="E6168" s="4">
        <f t="shared" si="192"/>
        <v>1</v>
      </c>
      <c r="F6168" s="5">
        <f t="shared" si="193"/>
        <v>91.942378260195298</v>
      </c>
    </row>
    <row r="6169" spans="1:6" x14ac:dyDescent="0.3">
      <c r="A6169" t="str">
        <f>Buildings!A6165</f>
        <v>2020_791</v>
      </c>
      <c r="B6169" s="4">
        <f>Buildings!B6165</f>
        <v>2020</v>
      </c>
      <c r="C6169" s="5">
        <f>Buildings!C6165</f>
        <v>570.11862367391598</v>
      </c>
      <c r="D6169" s="15">
        <f>Buildings!D6165</f>
        <v>4.7101814516129004</v>
      </c>
      <c r="E6169" s="4">
        <f t="shared" si="192"/>
        <v>1</v>
      </c>
      <c r="F6169" s="5">
        <f t="shared" si="193"/>
        <v>570.11862367391598</v>
      </c>
    </row>
    <row r="6170" spans="1:6" x14ac:dyDescent="0.3">
      <c r="A6170" t="str">
        <f>Buildings!A6166</f>
        <v>2020_792</v>
      </c>
      <c r="B6170" s="4">
        <f>Buildings!B6166</f>
        <v>2020</v>
      </c>
      <c r="C6170" s="5">
        <f>Buildings!C6166</f>
        <v>625.14309848099902</v>
      </c>
      <c r="D6170" s="15">
        <f>Buildings!D6166</f>
        <v>4.94921875</v>
      </c>
      <c r="E6170" s="4">
        <f t="shared" si="192"/>
        <v>1</v>
      </c>
      <c r="F6170" s="5">
        <f t="shared" si="193"/>
        <v>625.14309848099902</v>
      </c>
    </row>
    <row r="6171" spans="1:6" x14ac:dyDescent="0.3">
      <c r="A6171" t="str">
        <f>Buildings!A6167</f>
        <v>2020_793</v>
      </c>
      <c r="B6171" s="4">
        <f>Buildings!B6167</f>
        <v>2020</v>
      </c>
      <c r="C6171" s="5">
        <f>Buildings!C6167</f>
        <v>91.973852023482294</v>
      </c>
      <c r="D6171" s="15">
        <f>Buildings!D6167</f>
        <v>3.6593749999999998</v>
      </c>
      <c r="E6171" s="4">
        <f t="shared" si="192"/>
        <v>1</v>
      </c>
      <c r="F6171" s="5">
        <f t="shared" si="193"/>
        <v>91.973852023482294</v>
      </c>
    </row>
    <row r="6172" spans="1:6" x14ac:dyDescent="0.3">
      <c r="A6172" t="str">
        <f>Buildings!A6168</f>
        <v>2020_794</v>
      </c>
      <c r="B6172" s="4">
        <f>Buildings!B6168</f>
        <v>2020</v>
      </c>
      <c r="C6172" s="5">
        <f>Buildings!C6168</f>
        <v>845.89387086406396</v>
      </c>
      <c r="D6172" s="15">
        <f>Buildings!D6168</f>
        <v>6.1620244565217401</v>
      </c>
      <c r="E6172" s="4">
        <f t="shared" si="192"/>
        <v>2</v>
      </c>
      <c r="F6172" s="5">
        <f t="shared" si="193"/>
        <v>1691.7877417281279</v>
      </c>
    </row>
    <row r="6173" spans="1:6" x14ac:dyDescent="0.3">
      <c r="A6173" t="str">
        <f>Buildings!A6169</f>
        <v>2020_795</v>
      </c>
      <c r="B6173" s="4">
        <f>Buildings!B6169</f>
        <v>2020</v>
      </c>
      <c r="C6173" s="5">
        <f>Buildings!C6169</f>
        <v>55.1720056086779</v>
      </c>
      <c r="D6173" s="15">
        <f>Buildings!D6169</f>
        <v>3.5625</v>
      </c>
      <c r="E6173" s="4">
        <f t="shared" si="192"/>
        <v>1</v>
      </c>
      <c r="F6173" s="5">
        <f t="shared" si="193"/>
        <v>55.1720056086779</v>
      </c>
    </row>
    <row r="6174" spans="1:6" x14ac:dyDescent="0.3">
      <c r="A6174" t="str">
        <f>Buildings!A6170</f>
        <v>2020_796</v>
      </c>
      <c r="B6174" s="4">
        <f>Buildings!B6170</f>
        <v>2020</v>
      </c>
      <c r="C6174" s="5">
        <f>Buildings!C6170</f>
        <v>845.99271889589704</v>
      </c>
      <c r="D6174" s="15">
        <f>Buildings!D6170</f>
        <v>5.3023097826086998</v>
      </c>
      <c r="E6174" s="4">
        <f t="shared" si="192"/>
        <v>1</v>
      </c>
      <c r="F6174" s="5">
        <f t="shared" si="193"/>
        <v>845.99271889589704</v>
      </c>
    </row>
    <row r="6175" spans="1:6" x14ac:dyDescent="0.3">
      <c r="A6175" t="str">
        <f>Buildings!A6171</f>
        <v>2020_797</v>
      </c>
      <c r="B6175" s="4">
        <f>Buildings!B6171</f>
        <v>2020</v>
      </c>
      <c r="C6175" s="5">
        <f>Buildings!C6171</f>
        <v>606.76332004926905</v>
      </c>
      <c r="D6175" s="15">
        <f>Buildings!D6171</f>
        <v>8.6472537878787907</v>
      </c>
      <c r="E6175" s="4">
        <f t="shared" si="192"/>
        <v>2</v>
      </c>
      <c r="F6175" s="5">
        <f t="shared" si="193"/>
        <v>1213.5266400985381</v>
      </c>
    </row>
    <row r="6176" spans="1:6" x14ac:dyDescent="0.3">
      <c r="A6176" t="str">
        <f>Buildings!A6172</f>
        <v>2020_798</v>
      </c>
      <c r="B6176" s="4">
        <f>Buildings!B6172</f>
        <v>2020</v>
      </c>
      <c r="C6176" s="5">
        <f>Buildings!C6172</f>
        <v>1214.0442627519401</v>
      </c>
      <c r="D6176" s="15">
        <f>Buildings!D6172</f>
        <v>6.9924242424242404</v>
      </c>
      <c r="E6176" s="4">
        <f t="shared" si="192"/>
        <v>2</v>
      </c>
      <c r="F6176" s="5">
        <f t="shared" si="193"/>
        <v>2428.0885255038802</v>
      </c>
    </row>
    <row r="6177" spans="1:6" x14ac:dyDescent="0.3">
      <c r="A6177" t="str">
        <f>Buildings!A6173</f>
        <v>2020_799</v>
      </c>
      <c r="B6177" s="4">
        <f>Buildings!B6173</f>
        <v>2020</v>
      </c>
      <c r="C6177" s="5">
        <f>Buildings!C6173</f>
        <v>110.38936995342399</v>
      </c>
      <c r="D6177" s="15">
        <f>Buildings!D6173</f>
        <v>4.2044270833333304</v>
      </c>
      <c r="E6177" s="4">
        <f t="shared" si="192"/>
        <v>1</v>
      </c>
      <c r="F6177" s="5">
        <f t="shared" si="193"/>
        <v>110.38936995342399</v>
      </c>
    </row>
    <row r="6178" spans="1:6" x14ac:dyDescent="0.3">
      <c r="A6178" t="str">
        <f>Buildings!A6174</f>
        <v>2020_800</v>
      </c>
      <c r="B6178" s="4">
        <f>Buildings!B6174</f>
        <v>2020</v>
      </c>
      <c r="C6178" s="5">
        <f>Buildings!C6174</f>
        <v>18.356023592874401</v>
      </c>
      <c r="D6178" s="15">
        <f>Buildings!D6174</f>
        <v>3.234375</v>
      </c>
      <c r="E6178" s="4">
        <f t="shared" si="192"/>
        <v>1</v>
      </c>
      <c r="F6178" s="5">
        <f t="shared" si="193"/>
        <v>18.356023592874401</v>
      </c>
    </row>
    <row r="6179" spans="1:6" x14ac:dyDescent="0.3">
      <c r="A6179" t="str">
        <f>Buildings!A6175</f>
        <v>2020_801</v>
      </c>
      <c r="B6179" s="4">
        <f>Buildings!B6175</f>
        <v>2020</v>
      </c>
      <c r="C6179" s="5">
        <f>Buildings!C6175</f>
        <v>1250.54149540514</v>
      </c>
      <c r="D6179" s="15">
        <f>Buildings!D6175</f>
        <v>10.1482077205882</v>
      </c>
      <c r="E6179" s="4">
        <f t="shared" si="192"/>
        <v>3</v>
      </c>
      <c r="F6179" s="5">
        <f t="shared" si="193"/>
        <v>3751.6244862154199</v>
      </c>
    </row>
    <row r="6180" spans="1:6" x14ac:dyDescent="0.3">
      <c r="A6180" t="str">
        <f>Buildings!A6176</f>
        <v>2020_802</v>
      </c>
      <c r="B6180" s="4">
        <f>Buildings!B6176</f>
        <v>2020</v>
      </c>
      <c r="C6180" s="5">
        <f>Buildings!C6176</f>
        <v>1250.57428812236</v>
      </c>
      <c r="D6180" s="15">
        <f>Buildings!D6176</f>
        <v>6.0565257352941204</v>
      </c>
      <c r="E6180" s="4">
        <f t="shared" si="192"/>
        <v>2</v>
      </c>
      <c r="F6180" s="5">
        <f t="shared" si="193"/>
        <v>2501.1485762447201</v>
      </c>
    </row>
    <row r="6181" spans="1:6" x14ac:dyDescent="0.3">
      <c r="A6181" t="str">
        <f>Buildings!A6177</f>
        <v>2020_803</v>
      </c>
      <c r="B6181" s="4">
        <f>Buildings!B6177</f>
        <v>2020</v>
      </c>
      <c r="C6181" s="5">
        <f>Buildings!C6177</f>
        <v>533.48447376489503</v>
      </c>
      <c r="D6181" s="15">
        <f>Buildings!D6177</f>
        <v>5.5907866379310303</v>
      </c>
      <c r="E6181" s="4">
        <f t="shared" si="192"/>
        <v>1</v>
      </c>
      <c r="F6181" s="5">
        <f t="shared" si="193"/>
        <v>533.48447376489503</v>
      </c>
    </row>
    <row r="6182" spans="1:6" x14ac:dyDescent="0.3">
      <c r="A6182" t="str">
        <f>Buildings!A6178</f>
        <v>2020_804</v>
      </c>
      <c r="B6182" s="4">
        <f>Buildings!B6178</f>
        <v>2020</v>
      </c>
      <c r="C6182" s="5">
        <f>Buildings!C6178</f>
        <v>386.22328350972401</v>
      </c>
      <c r="D6182" s="15">
        <f>Buildings!D6178</f>
        <v>4.3988095238095202</v>
      </c>
      <c r="E6182" s="4">
        <f t="shared" si="192"/>
        <v>1</v>
      </c>
      <c r="F6182" s="5">
        <f t="shared" si="193"/>
        <v>386.22328350972401</v>
      </c>
    </row>
    <row r="6183" spans="1:6" x14ac:dyDescent="0.3">
      <c r="A6183" t="str">
        <f>Buildings!A6179</f>
        <v>2020_805</v>
      </c>
      <c r="B6183" s="4">
        <f>Buildings!B6179</f>
        <v>2020</v>
      </c>
      <c r="C6183" s="5">
        <f>Buildings!C6179</f>
        <v>275.934098666534</v>
      </c>
      <c r="D6183" s="15">
        <f>Buildings!D6179</f>
        <v>4.8406250000000002</v>
      </c>
      <c r="E6183" s="4">
        <f t="shared" si="192"/>
        <v>1</v>
      </c>
      <c r="F6183" s="5">
        <f t="shared" si="193"/>
        <v>275.934098666534</v>
      </c>
    </row>
    <row r="6184" spans="1:6" x14ac:dyDescent="0.3">
      <c r="A6184" t="str">
        <f>Buildings!A6180</f>
        <v>2020_806</v>
      </c>
      <c r="B6184" s="4">
        <f>Buildings!B6180</f>
        <v>2020</v>
      </c>
      <c r="C6184" s="5">
        <f>Buildings!C6180</f>
        <v>165.531904725358</v>
      </c>
      <c r="D6184" s="15">
        <f>Buildings!D6180</f>
        <v>4.0321180555555598</v>
      </c>
      <c r="E6184" s="4">
        <f t="shared" si="192"/>
        <v>1</v>
      </c>
      <c r="F6184" s="5">
        <f t="shared" si="193"/>
        <v>165.531904725358</v>
      </c>
    </row>
    <row r="6185" spans="1:6" x14ac:dyDescent="0.3">
      <c r="A6185" t="str">
        <f>Buildings!A6181</f>
        <v>2020_807</v>
      </c>
      <c r="B6185" s="4">
        <f>Buildings!B6181</f>
        <v>2020</v>
      </c>
      <c r="C6185" s="5">
        <f>Buildings!C6181</f>
        <v>18.407690907828499</v>
      </c>
      <c r="D6185" s="15">
        <f>Buildings!D6181</f>
        <v>2.78125</v>
      </c>
      <c r="E6185" s="4">
        <f t="shared" si="192"/>
        <v>1</v>
      </c>
      <c r="F6185" s="5">
        <f t="shared" si="193"/>
        <v>18.407690907828499</v>
      </c>
    </row>
    <row r="6186" spans="1:6" x14ac:dyDescent="0.3">
      <c r="A6186" t="str">
        <f>Buildings!A6182</f>
        <v>2020_808</v>
      </c>
      <c r="B6186" s="4">
        <f>Buildings!B6182</f>
        <v>2020</v>
      </c>
      <c r="C6186" s="5">
        <f>Buildings!C6182</f>
        <v>459.70019631832798</v>
      </c>
      <c r="D6186" s="15">
        <f>Buildings!D6182</f>
        <v>5.1378124999999999</v>
      </c>
      <c r="E6186" s="4">
        <f t="shared" si="192"/>
        <v>1</v>
      </c>
      <c r="F6186" s="5">
        <f t="shared" si="193"/>
        <v>459.70019631832798</v>
      </c>
    </row>
    <row r="6187" spans="1:6" x14ac:dyDescent="0.3">
      <c r="A6187" t="str">
        <f>Buildings!A6183</f>
        <v>2020_809</v>
      </c>
      <c r="B6187" s="4">
        <f>Buildings!B6183</f>
        <v>2020</v>
      </c>
      <c r="C6187" s="5">
        <f>Buildings!C6183</f>
        <v>993.11415909602999</v>
      </c>
      <c r="D6187" s="15">
        <f>Buildings!D6183</f>
        <v>6.3292824074074101</v>
      </c>
      <c r="E6187" s="4">
        <f t="shared" si="192"/>
        <v>2</v>
      </c>
      <c r="F6187" s="5">
        <f t="shared" si="193"/>
        <v>1986.22831819206</v>
      </c>
    </row>
    <row r="6188" spans="1:6" x14ac:dyDescent="0.3">
      <c r="A6188" t="str">
        <f>Buildings!A6184</f>
        <v>2020_810</v>
      </c>
      <c r="B6188" s="4">
        <f>Buildings!B6184</f>
        <v>2020</v>
      </c>
      <c r="C6188" s="5">
        <f>Buildings!C6184</f>
        <v>386.02564558200498</v>
      </c>
      <c r="D6188" s="15">
        <f>Buildings!D6184</f>
        <v>5.0107886904761898</v>
      </c>
      <c r="E6188" s="4">
        <f t="shared" si="192"/>
        <v>1</v>
      </c>
      <c r="F6188" s="5">
        <f t="shared" si="193"/>
        <v>386.02564558200498</v>
      </c>
    </row>
    <row r="6189" spans="1:6" x14ac:dyDescent="0.3">
      <c r="A6189" t="str">
        <f>Buildings!A6185</f>
        <v>2020_811</v>
      </c>
      <c r="B6189" s="4">
        <f>Buildings!B6185</f>
        <v>2020</v>
      </c>
      <c r="C6189" s="5">
        <f>Buildings!C6185</f>
        <v>92.029487469233601</v>
      </c>
      <c r="D6189" s="15">
        <f>Buildings!D6185</f>
        <v>3.3328125000000002</v>
      </c>
      <c r="E6189" s="4">
        <f t="shared" si="192"/>
        <v>1</v>
      </c>
      <c r="F6189" s="5">
        <f t="shared" si="193"/>
        <v>92.029487469233601</v>
      </c>
    </row>
    <row r="6190" spans="1:6" x14ac:dyDescent="0.3">
      <c r="A6190" t="str">
        <f>Buildings!A6186</f>
        <v>2020_812</v>
      </c>
      <c r="B6190" s="4">
        <f>Buildings!B6186</f>
        <v>2020</v>
      </c>
      <c r="C6190" s="5">
        <f>Buildings!C6186</f>
        <v>551.63493916392304</v>
      </c>
      <c r="D6190" s="15">
        <f>Buildings!D6186</f>
        <v>4.9481770833333298</v>
      </c>
      <c r="E6190" s="4">
        <f t="shared" si="192"/>
        <v>1</v>
      </c>
      <c r="F6190" s="5">
        <f t="shared" si="193"/>
        <v>551.63493916392304</v>
      </c>
    </row>
    <row r="6191" spans="1:6" x14ac:dyDescent="0.3">
      <c r="A6191" t="str">
        <f>Buildings!A6187</f>
        <v>2020_813</v>
      </c>
      <c r="B6191" s="4">
        <f>Buildings!B6187</f>
        <v>2020</v>
      </c>
      <c r="C6191" s="5">
        <f>Buildings!C6187</f>
        <v>147.15270549804001</v>
      </c>
      <c r="D6191" s="15">
        <f>Buildings!D6187</f>
        <v>4.26953125</v>
      </c>
      <c r="E6191" s="4">
        <f t="shared" si="192"/>
        <v>1</v>
      </c>
      <c r="F6191" s="5">
        <f t="shared" si="193"/>
        <v>147.15270549804001</v>
      </c>
    </row>
    <row r="6192" spans="1:6" x14ac:dyDescent="0.3">
      <c r="A6192" t="str">
        <f>Buildings!A6188</f>
        <v>2020_814</v>
      </c>
      <c r="B6192" s="4">
        <f>Buildings!B6188</f>
        <v>2020</v>
      </c>
      <c r="C6192" s="5">
        <f>Buildings!C6188</f>
        <v>147.206344737671</v>
      </c>
      <c r="D6192" s="15">
        <f>Buildings!D6188</f>
        <v>4.73046875</v>
      </c>
      <c r="E6192" s="4">
        <f t="shared" si="192"/>
        <v>1</v>
      </c>
      <c r="F6192" s="5">
        <f t="shared" si="193"/>
        <v>147.206344737671</v>
      </c>
    </row>
    <row r="6193" spans="1:6" x14ac:dyDescent="0.3">
      <c r="A6193" t="str">
        <f>Buildings!A6189</f>
        <v>2020_815</v>
      </c>
      <c r="B6193" s="4">
        <f>Buildings!B6189</f>
        <v>2020</v>
      </c>
      <c r="C6193" s="5">
        <f>Buildings!C6189</f>
        <v>367.79985507577697</v>
      </c>
      <c r="D6193" s="15">
        <f>Buildings!D6189</f>
        <v>6.1925781249999998</v>
      </c>
      <c r="E6193" s="4">
        <f t="shared" si="192"/>
        <v>2</v>
      </c>
      <c r="F6193" s="5">
        <f t="shared" si="193"/>
        <v>735.59971015155395</v>
      </c>
    </row>
    <row r="6194" spans="1:6" x14ac:dyDescent="0.3">
      <c r="A6194" t="str">
        <f>Buildings!A6190</f>
        <v>2020_816</v>
      </c>
      <c r="B6194" s="4">
        <f>Buildings!B6190</f>
        <v>2020</v>
      </c>
      <c r="C6194" s="5">
        <f>Buildings!C6190</f>
        <v>147.062039323151</v>
      </c>
      <c r="D6194" s="15">
        <f>Buildings!D6190</f>
        <v>4.4580078125</v>
      </c>
      <c r="E6194" s="4">
        <f t="shared" si="192"/>
        <v>1</v>
      </c>
      <c r="F6194" s="5">
        <f t="shared" si="193"/>
        <v>147.062039323151</v>
      </c>
    </row>
    <row r="6195" spans="1:6" x14ac:dyDescent="0.3">
      <c r="A6195" t="str">
        <f>Buildings!A6191</f>
        <v>2020_817</v>
      </c>
      <c r="B6195" s="4">
        <f>Buildings!B6191</f>
        <v>2020</v>
      </c>
      <c r="C6195" s="5">
        <f>Buildings!C6191</f>
        <v>330.950140680186</v>
      </c>
      <c r="D6195" s="15">
        <f>Buildings!D6191</f>
        <v>4.98046875</v>
      </c>
      <c r="E6195" s="4">
        <f t="shared" si="192"/>
        <v>1</v>
      </c>
      <c r="F6195" s="5">
        <f t="shared" si="193"/>
        <v>330.950140680186</v>
      </c>
    </row>
    <row r="6196" spans="1:6" x14ac:dyDescent="0.3">
      <c r="A6196" t="str">
        <f>Buildings!A6192</f>
        <v>2020_818</v>
      </c>
      <c r="B6196" s="4">
        <f>Buildings!B6192</f>
        <v>2020</v>
      </c>
      <c r="C6196" s="5">
        <f>Buildings!C6192</f>
        <v>147.06954819802201</v>
      </c>
      <c r="D6196" s="15">
        <f>Buildings!D6192</f>
        <v>4.6767578125</v>
      </c>
      <c r="E6196" s="4">
        <f t="shared" si="192"/>
        <v>1</v>
      </c>
      <c r="F6196" s="5">
        <f t="shared" si="193"/>
        <v>147.06954819802201</v>
      </c>
    </row>
    <row r="6197" spans="1:6" x14ac:dyDescent="0.3">
      <c r="A6197" t="str">
        <f>Buildings!A6193</f>
        <v>2020_819</v>
      </c>
      <c r="B6197" s="4">
        <f>Buildings!B6193</f>
        <v>2020</v>
      </c>
      <c r="C6197" s="5">
        <f>Buildings!C6193</f>
        <v>459.82215119898302</v>
      </c>
      <c r="D6197" s="15">
        <f>Buildings!D6193</f>
        <v>6.7890625</v>
      </c>
      <c r="E6197" s="4">
        <f t="shared" si="192"/>
        <v>2</v>
      </c>
      <c r="F6197" s="5">
        <f t="shared" si="193"/>
        <v>919.64430239796604</v>
      </c>
    </row>
    <row r="6198" spans="1:6" x14ac:dyDescent="0.3">
      <c r="A6198" t="str">
        <f>Buildings!A6194</f>
        <v>2020_820</v>
      </c>
      <c r="B6198" s="4">
        <f>Buildings!B6194</f>
        <v>2020</v>
      </c>
      <c r="C6198" s="5">
        <f>Buildings!C6194</f>
        <v>36.816369608975897</v>
      </c>
      <c r="D6198" s="15">
        <f>Buildings!D6194</f>
        <v>3.953125</v>
      </c>
      <c r="E6198" s="4">
        <f t="shared" si="192"/>
        <v>1</v>
      </c>
      <c r="F6198" s="5">
        <f t="shared" si="193"/>
        <v>36.816369608975897</v>
      </c>
    </row>
    <row r="6199" spans="1:6" x14ac:dyDescent="0.3">
      <c r="A6199" t="str">
        <f>Buildings!A6195</f>
        <v>2020_821</v>
      </c>
      <c r="B6199" s="4">
        <f>Buildings!B6195</f>
        <v>2020</v>
      </c>
      <c r="C6199" s="5">
        <f>Buildings!C6195</f>
        <v>91.9941143877804</v>
      </c>
      <c r="D6199" s="15">
        <f>Buildings!D6195</f>
        <v>2.5109374999999998</v>
      </c>
      <c r="E6199" s="4">
        <f t="shared" si="192"/>
        <v>1</v>
      </c>
      <c r="F6199" s="5">
        <f t="shared" si="193"/>
        <v>91.9941143877804</v>
      </c>
    </row>
    <row r="6200" spans="1:6" x14ac:dyDescent="0.3">
      <c r="A6200" t="str">
        <f>Buildings!A6196</f>
        <v>2020_822</v>
      </c>
      <c r="B6200" s="4">
        <f>Buildings!B6196</f>
        <v>2020</v>
      </c>
      <c r="C6200" s="5">
        <f>Buildings!C6196</f>
        <v>36.761029783636303</v>
      </c>
      <c r="D6200" s="15">
        <f>Buildings!D6196</f>
        <v>4.00390625</v>
      </c>
      <c r="E6200" s="4">
        <f t="shared" si="192"/>
        <v>1</v>
      </c>
      <c r="F6200" s="5">
        <f t="shared" si="193"/>
        <v>36.761029783636303</v>
      </c>
    </row>
    <row r="6201" spans="1:6" x14ac:dyDescent="0.3">
      <c r="A6201" t="str">
        <f>Buildings!A6197</f>
        <v>2020_823</v>
      </c>
      <c r="B6201" s="4">
        <f>Buildings!B6197</f>
        <v>2020</v>
      </c>
      <c r="C6201" s="5">
        <f>Buildings!C6197</f>
        <v>643.66578821465396</v>
      </c>
      <c r="D6201" s="15">
        <f>Buildings!D6197</f>
        <v>6.3970982142857098</v>
      </c>
      <c r="E6201" s="4">
        <f t="shared" si="192"/>
        <v>2</v>
      </c>
      <c r="F6201" s="5">
        <f t="shared" si="193"/>
        <v>1287.3315764293079</v>
      </c>
    </row>
    <row r="6202" spans="1:6" x14ac:dyDescent="0.3">
      <c r="A6202" t="str">
        <f>Buildings!A6198</f>
        <v>2020_824</v>
      </c>
      <c r="B6202" s="4">
        <f>Buildings!B6198</f>
        <v>2020</v>
      </c>
      <c r="C6202" s="5">
        <f>Buildings!C6198</f>
        <v>1544.6628142884001</v>
      </c>
      <c r="D6202" s="15">
        <f>Buildings!D6198</f>
        <v>5.3117559523809499</v>
      </c>
      <c r="E6202" s="4">
        <f t="shared" si="192"/>
        <v>1</v>
      </c>
      <c r="F6202" s="5">
        <f t="shared" si="193"/>
        <v>1544.6628142884001</v>
      </c>
    </row>
    <row r="6203" spans="1:6" x14ac:dyDescent="0.3">
      <c r="A6203" t="str">
        <f>Buildings!A6199</f>
        <v>2020_825</v>
      </c>
      <c r="B6203" s="4">
        <f>Buildings!B6199</f>
        <v>2020</v>
      </c>
      <c r="C6203" s="5">
        <f>Buildings!C6199</f>
        <v>91.994641926139593</v>
      </c>
      <c r="D6203" s="15">
        <f>Buildings!D6199</f>
        <v>3.4203125000000001</v>
      </c>
      <c r="E6203" s="4">
        <f t="shared" si="192"/>
        <v>1</v>
      </c>
      <c r="F6203" s="5">
        <f t="shared" si="193"/>
        <v>91.994641926139593</v>
      </c>
    </row>
    <row r="6204" spans="1:6" x14ac:dyDescent="0.3">
      <c r="A6204" t="str">
        <f>Buildings!A6200</f>
        <v>2020_826</v>
      </c>
      <c r="B6204" s="4">
        <f>Buildings!B6200</f>
        <v>2020</v>
      </c>
      <c r="C6204" s="5">
        <f>Buildings!C6200</f>
        <v>55.0435109324753</v>
      </c>
      <c r="D6204" s="15">
        <f>Buildings!D6200</f>
        <v>3.0364583333333299</v>
      </c>
      <c r="E6204" s="4">
        <f t="shared" si="192"/>
        <v>1</v>
      </c>
      <c r="F6204" s="5">
        <f t="shared" si="193"/>
        <v>55.0435109324753</v>
      </c>
    </row>
    <row r="6205" spans="1:6" x14ac:dyDescent="0.3">
      <c r="A6205" t="str">
        <f>Buildings!A6201</f>
        <v>2020_827</v>
      </c>
      <c r="B6205" s="4">
        <f>Buildings!B6201</f>
        <v>2020</v>
      </c>
      <c r="C6205" s="5">
        <f>Buildings!C6201</f>
        <v>18.354413017630598</v>
      </c>
      <c r="D6205" s="15">
        <f>Buildings!D6201</f>
        <v>4</v>
      </c>
      <c r="E6205" s="4">
        <f t="shared" si="192"/>
        <v>1</v>
      </c>
      <c r="F6205" s="5">
        <f t="shared" si="193"/>
        <v>18.354413017630598</v>
      </c>
    </row>
    <row r="6206" spans="1:6" x14ac:dyDescent="0.3">
      <c r="A6206" t="str">
        <f>Buildings!A6202</f>
        <v>2020_828</v>
      </c>
      <c r="B6206" s="4">
        <f>Buildings!B6202</f>
        <v>2020</v>
      </c>
      <c r="C6206" s="5">
        <f>Buildings!C6202</f>
        <v>55.1236417517066</v>
      </c>
      <c r="D6206" s="15">
        <f>Buildings!D6202</f>
        <v>5.2161458333333304</v>
      </c>
      <c r="E6206" s="4">
        <f t="shared" si="192"/>
        <v>1</v>
      </c>
      <c r="F6206" s="5">
        <f t="shared" si="193"/>
        <v>55.1236417517066</v>
      </c>
    </row>
    <row r="6207" spans="1:6" x14ac:dyDescent="0.3">
      <c r="A6207" t="str">
        <f>Buildings!A6203</f>
        <v>2020_829</v>
      </c>
      <c r="B6207" s="4">
        <f>Buildings!B6203</f>
        <v>2020</v>
      </c>
      <c r="C6207" s="5">
        <f>Buildings!C6203</f>
        <v>91.880989260971504</v>
      </c>
      <c r="D6207" s="15">
        <f>Buildings!D6203</f>
        <v>3.2124999999999999</v>
      </c>
      <c r="E6207" s="4">
        <f t="shared" si="192"/>
        <v>1</v>
      </c>
      <c r="F6207" s="5">
        <f t="shared" si="193"/>
        <v>91.880989260971504</v>
      </c>
    </row>
    <row r="6208" spans="1:6" x14ac:dyDescent="0.3">
      <c r="A6208" t="str">
        <f>Buildings!A6204</f>
        <v>2020_830</v>
      </c>
      <c r="B6208" s="4">
        <f>Buildings!B6204</f>
        <v>2020</v>
      </c>
      <c r="C6208" s="5">
        <f>Buildings!C6204</f>
        <v>4303.8160441182599</v>
      </c>
      <c r="D6208" s="15">
        <f>Buildings!D6204</f>
        <v>5.9424412393162402</v>
      </c>
      <c r="E6208" s="4">
        <f t="shared" si="192"/>
        <v>1</v>
      </c>
      <c r="F6208" s="5">
        <f t="shared" si="193"/>
        <v>4303.8160441182599</v>
      </c>
    </row>
    <row r="6209" spans="1:6" x14ac:dyDescent="0.3">
      <c r="A6209" t="str">
        <f>Buildings!A6205</f>
        <v>2020_831</v>
      </c>
      <c r="B6209" s="4">
        <f>Buildings!B6205</f>
        <v>2020</v>
      </c>
      <c r="C6209" s="5">
        <f>Buildings!C6205</f>
        <v>275.921407671645</v>
      </c>
      <c r="D6209" s="15">
        <f>Buildings!D6205</f>
        <v>4.3328125000000002</v>
      </c>
      <c r="E6209" s="4">
        <f t="shared" si="192"/>
        <v>1</v>
      </c>
      <c r="F6209" s="5">
        <f t="shared" si="193"/>
        <v>275.921407671645</v>
      </c>
    </row>
    <row r="6210" spans="1:6" x14ac:dyDescent="0.3">
      <c r="A6210" t="str">
        <f>Buildings!A6206</f>
        <v>2020_832</v>
      </c>
      <c r="B6210" s="4">
        <f>Buildings!B6206</f>
        <v>2020</v>
      </c>
      <c r="C6210" s="5">
        <f>Buildings!C6206</f>
        <v>183.88170293625399</v>
      </c>
      <c r="D6210" s="15">
        <f>Buildings!D6206</f>
        <v>5.5250000000000004</v>
      </c>
      <c r="E6210" s="4">
        <f t="shared" si="192"/>
        <v>1</v>
      </c>
      <c r="F6210" s="5">
        <f t="shared" si="193"/>
        <v>183.88170293625399</v>
      </c>
    </row>
    <row r="6211" spans="1:6" x14ac:dyDescent="0.3">
      <c r="A6211" t="str">
        <f>Buildings!A6207</f>
        <v>2020_833</v>
      </c>
      <c r="B6211" s="4">
        <f>Buildings!B6207</f>
        <v>2020</v>
      </c>
      <c r="C6211" s="5">
        <f>Buildings!C6207</f>
        <v>92.043477363884406</v>
      </c>
      <c r="D6211" s="15">
        <f>Buildings!D6207</f>
        <v>4.6812500000000004</v>
      </c>
      <c r="E6211" s="4">
        <f t="shared" si="192"/>
        <v>1</v>
      </c>
      <c r="F6211" s="5">
        <f t="shared" si="193"/>
        <v>92.043477363884406</v>
      </c>
    </row>
    <row r="6212" spans="1:6" x14ac:dyDescent="0.3">
      <c r="A6212" t="str">
        <f>Buildings!A6208</f>
        <v>2020_834</v>
      </c>
      <c r="B6212" s="4">
        <f>Buildings!B6208</f>
        <v>2020</v>
      </c>
      <c r="C6212" s="5">
        <f>Buildings!C6208</f>
        <v>496.63595616258698</v>
      </c>
      <c r="D6212" s="15">
        <f>Buildings!D6208</f>
        <v>3.7442129629629601</v>
      </c>
      <c r="E6212" s="4">
        <f t="shared" si="192"/>
        <v>1</v>
      </c>
      <c r="F6212" s="5">
        <f t="shared" si="193"/>
        <v>496.63595616258698</v>
      </c>
    </row>
    <row r="6213" spans="1:6" x14ac:dyDescent="0.3">
      <c r="A6213" t="str">
        <f>Buildings!A6209</f>
        <v>2020_835</v>
      </c>
      <c r="B6213" s="4">
        <f>Buildings!B6209</f>
        <v>2020</v>
      </c>
      <c r="C6213" s="5">
        <f>Buildings!C6209</f>
        <v>864.20015703141701</v>
      </c>
      <c r="D6213" s="15">
        <f>Buildings!D6209</f>
        <v>7.2671210106383004</v>
      </c>
      <c r="E6213" s="4">
        <f t="shared" si="192"/>
        <v>2</v>
      </c>
      <c r="F6213" s="5">
        <f t="shared" si="193"/>
        <v>1728.400314062834</v>
      </c>
    </row>
    <row r="6214" spans="1:6" x14ac:dyDescent="0.3">
      <c r="A6214" t="str">
        <f>Buildings!A6210</f>
        <v>2020_836</v>
      </c>
      <c r="B6214" s="4">
        <f>Buildings!B6210</f>
        <v>2020</v>
      </c>
      <c r="C6214" s="5">
        <f>Buildings!C6210</f>
        <v>680.55229852162302</v>
      </c>
      <c r="D6214" s="15">
        <f>Buildings!D6210</f>
        <v>6.578125</v>
      </c>
      <c r="E6214" s="4">
        <f t="shared" si="192"/>
        <v>2</v>
      </c>
      <c r="F6214" s="5">
        <f t="shared" si="193"/>
        <v>1361.104597043246</v>
      </c>
    </row>
    <row r="6215" spans="1:6" x14ac:dyDescent="0.3">
      <c r="A6215" t="str">
        <f>Buildings!A6211</f>
        <v>2020_837</v>
      </c>
      <c r="B6215" s="4">
        <f>Buildings!B6211</f>
        <v>2020</v>
      </c>
      <c r="C6215" s="5">
        <f>Buildings!C6211</f>
        <v>3549.0107557419701</v>
      </c>
      <c r="D6215" s="15">
        <f>Buildings!D6211</f>
        <v>6.0296308290155398</v>
      </c>
      <c r="E6215" s="4">
        <f t="shared" ref="E6215:E6278" si="194">MAX(1,FLOOR(D6215/$B$3,1))</f>
        <v>2</v>
      </c>
      <c r="F6215" s="5">
        <f t="shared" ref="F6215:F6278" si="195">C6215*E6215</f>
        <v>7098.0215114839402</v>
      </c>
    </row>
    <row r="6216" spans="1:6" x14ac:dyDescent="0.3">
      <c r="A6216" t="str">
        <f>Buildings!A6212</f>
        <v>2020_838</v>
      </c>
      <c r="B6216" s="4">
        <f>Buildings!B6212</f>
        <v>2020</v>
      </c>
      <c r="C6216" s="5">
        <f>Buildings!C6212</f>
        <v>202.29450623318601</v>
      </c>
      <c r="D6216" s="15">
        <f>Buildings!D6212</f>
        <v>4.7194602272727302</v>
      </c>
      <c r="E6216" s="4">
        <f t="shared" si="194"/>
        <v>1</v>
      </c>
      <c r="F6216" s="5">
        <f t="shared" si="195"/>
        <v>202.29450623318601</v>
      </c>
    </row>
    <row r="6217" spans="1:6" x14ac:dyDescent="0.3">
      <c r="A6217" t="str">
        <f>Buildings!A6213</f>
        <v>2020_839</v>
      </c>
      <c r="B6217" s="4">
        <f>Buildings!B6213</f>
        <v>2020</v>
      </c>
      <c r="C6217" s="5">
        <f>Buildings!C6213</f>
        <v>275.93367360532301</v>
      </c>
      <c r="D6217" s="15">
        <f>Buildings!D6213</f>
        <v>6.1765625000000002</v>
      </c>
      <c r="E6217" s="4">
        <f t="shared" si="194"/>
        <v>2</v>
      </c>
      <c r="F6217" s="5">
        <f t="shared" si="195"/>
        <v>551.86734721064602</v>
      </c>
    </row>
    <row r="6218" spans="1:6" x14ac:dyDescent="0.3">
      <c r="A6218" t="str">
        <f>Buildings!A6214</f>
        <v>2020_840</v>
      </c>
      <c r="B6218" s="4">
        <f>Buildings!B6214</f>
        <v>2020</v>
      </c>
      <c r="C6218" s="5">
        <f>Buildings!C6214</f>
        <v>294.15585851855798</v>
      </c>
      <c r="D6218" s="15">
        <f>Buildings!D6214</f>
        <v>3.89306640625</v>
      </c>
      <c r="E6218" s="4">
        <f t="shared" si="194"/>
        <v>1</v>
      </c>
      <c r="F6218" s="5">
        <f t="shared" si="195"/>
        <v>294.15585851855798</v>
      </c>
    </row>
    <row r="6219" spans="1:6" x14ac:dyDescent="0.3">
      <c r="A6219" t="str">
        <f>Buildings!A6215</f>
        <v>2020_841</v>
      </c>
      <c r="B6219" s="4">
        <f>Buildings!B6215</f>
        <v>2020</v>
      </c>
      <c r="C6219" s="5">
        <f>Buildings!C6215</f>
        <v>202.34364154562499</v>
      </c>
      <c r="D6219" s="15">
        <f>Buildings!D6215</f>
        <v>3.2762784090909101</v>
      </c>
      <c r="E6219" s="4">
        <f t="shared" si="194"/>
        <v>1</v>
      </c>
      <c r="F6219" s="5">
        <f t="shared" si="195"/>
        <v>202.34364154562499</v>
      </c>
    </row>
    <row r="6220" spans="1:6" x14ac:dyDescent="0.3">
      <c r="A6220" t="str">
        <f>Buildings!A6216</f>
        <v>2020_842</v>
      </c>
      <c r="B6220" s="4">
        <f>Buildings!B6216</f>
        <v>2020</v>
      </c>
      <c r="C6220" s="5">
        <f>Buildings!C6216</f>
        <v>772.21159358881596</v>
      </c>
      <c r="D6220" s="15">
        <f>Buildings!D6216</f>
        <v>4.9933035714285703</v>
      </c>
      <c r="E6220" s="4">
        <f t="shared" si="194"/>
        <v>1</v>
      </c>
      <c r="F6220" s="5">
        <f t="shared" si="195"/>
        <v>772.21159358881596</v>
      </c>
    </row>
    <row r="6221" spans="1:6" x14ac:dyDescent="0.3">
      <c r="A6221" t="str">
        <f>Buildings!A6217</f>
        <v>2020_843</v>
      </c>
      <c r="B6221" s="4">
        <f>Buildings!B6217</f>
        <v>2020</v>
      </c>
      <c r="C6221" s="5">
        <f>Buildings!C6217</f>
        <v>73.634739715606003</v>
      </c>
      <c r="D6221" s="15">
        <f>Buildings!D6217</f>
        <v>3.75</v>
      </c>
      <c r="E6221" s="4">
        <f t="shared" si="194"/>
        <v>1</v>
      </c>
      <c r="F6221" s="5">
        <f t="shared" si="195"/>
        <v>73.634739715606003</v>
      </c>
    </row>
    <row r="6222" spans="1:6" x14ac:dyDescent="0.3">
      <c r="A6222" t="str">
        <f>Buildings!A6218</f>
        <v>2020_844</v>
      </c>
      <c r="B6222" s="4">
        <f>Buildings!B6218</f>
        <v>2020</v>
      </c>
      <c r="C6222" s="5">
        <f>Buildings!C6218</f>
        <v>257.62317973002803</v>
      </c>
      <c r="D6222" s="15">
        <f>Buildings!D6218</f>
        <v>4.8878348214285703</v>
      </c>
      <c r="E6222" s="4">
        <f t="shared" si="194"/>
        <v>1</v>
      </c>
      <c r="F6222" s="5">
        <f t="shared" si="195"/>
        <v>257.62317973002803</v>
      </c>
    </row>
    <row r="6223" spans="1:6" x14ac:dyDescent="0.3">
      <c r="A6223" t="str">
        <f>Buildings!A6219</f>
        <v>2020_845</v>
      </c>
      <c r="B6223" s="4">
        <f>Buildings!B6219</f>
        <v>2020</v>
      </c>
      <c r="C6223" s="5">
        <f>Buildings!C6219</f>
        <v>55.1766661703587</v>
      </c>
      <c r="D6223" s="15">
        <f>Buildings!D6219</f>
        <v>1.9765625</v>
      </c>
      <c r="E6223" s="4">
        <f t="shared" si="194"/>
        <v>1</v>
      </c>
      <c r="F6223" s="5">
        <f t="shared" si="195"/>
        <v>55.1766661703587</v>
      </c>
    </row>
    <row r="6224" spans="1:6" x14ac:dyDescent="0.3">
      <c r="A6224" t="str">
        <f>Buildings!A6220</f>
        <v>2020_846</v>
      </c>
      <c r="B6224" s="4">
        <f>Buildings!B6220</f>
        <v>2020</v>
      </c>
      <c r="C6224" s="5">
        <f>Buildings!C6220</f>
        <v>36.696066562086301</v>
      </c>
      <c r="D6224" s="15">
        <f>Buildings!D6220</f>
        <v>3.73828125</v>
      </c>
      <c r="E6224" s="4">
        <f t="shared" si="194"/>
        <v>1</v>
      </c>
      <c r="F6224" s="5">
        <f t="shared" si="195"/>
        <v>36.696066562086301</v>
      </c>
    </row>
    <row r="6225" spans="1:6" x14ac:dyDescent="0.3">
      <c r="A6225" t="str">
        <f>Buildings!A6221</f>
        <v>2020_847</v>
      </c>
      <c r="B6225" s="4">
        <f>Buildings!B6221</f>
        <v>2020</v>
      </c>
      <c r="C6225" s="5">
        <f>Buildings!C6221</f>
        <v>110.234350003302</v>
      </c>
      <c r="D6225" s="15">
        <f>Buildings!D6221</f>
        <v>3.94921875</v>
      </c>
      <c r="E6225" s="4">
        <f t="shared" si="194"/>
        <v>1</v>
      </c>
      <c r="F6225" s="5">
        <f t="shared" si="195"/>
        <v>110.234350003302</v>
      </c>
    </row>
    <row r="6226" spans="1:6" x14ac:dyDescent="0.3">
      <c r="A6226" t="str">
        <f>Buildings!A6222</f>
        <v>2020_848</v>
      </c>
      <c r="B6226" s="4">
        <f>Buildings!B6222</f>
        <v>2020</v>
      </c>
      <c r="C6226" s="5">
        <f>Buildings!C6222</f>
        <v>165.408586107194</v>
      </c>
      <c r="D6226" s="15">
        <f>Buildings!D6222</f>
        <v>4.7569444444444402</v>
      </c>
      <c r="E6226" s="4">
        <f t="shared" si="194"/>
        <v>1</v>
      </c>
      <c r="F6226" s="5">
        <f t="shared" si="195"/>
        <v>165.408586107194</v>
      </c>
    </row>
    <row r="6227" spans="1:6" x14ac:dyDescent="0.3">
      <c r="A6227" t="str">
        <f>Buildings!A6223</f>
        <v>2020_849</v>
      </c>
      <c r="B6227" s="4">
        <f>Buildings!B6223</f>
        <v>2020</v>
      </c>
      <c r="C6227" s="5">
        <f>Buildings!C6223</f>
        <v>18.356806313619</v>
      </c>
      <c r="D6227" s="15">
        <f>Buildings!D6223</f>
        <v>3.25</v>
      </c>
      <c r="E6227" s="4">
        <f t="shared" si="194"/>
        <v>1</v>
      </c>
      <c r="F6227" s="5">
        <f t="shared" si="195"/>
        <v>18.356806313619</v>
      </c>
    </row>
    <row r="6228" spans="1:6" x14ac:dyDescent="0.3">
      <c r="A6228" t="str">
        <f>Buildings!A6224</f>
        <v>2020_850</v>
      </c>
      <c r="B6228" s="4">
        <f>Buildings!B6224</f>
        <v>2020</v>
      </c>
      <c r="C6228" s="5">
        <f>Buildings!C6224</f>
        <v>73.49325587973</v>
      </c>
      <c r="D6228" s="15">
        <f>Buildings!D6224</f>
        <v>3.6796875</v>
      </c>
      <c r="E6228" s="4">
        <f t="shared" si="194"/>
        <v>1</v>
      </c>
      <c r="F6228" s="5">
        <f t="shared" si="195"/>
        <v>73.49325587973</v>
      </c>
    </row>
    <row r="6229" spans="1:6" x14ac:dyDescent="0.3">
      <c r="A6229" t="str">
        <f>Buildings!A6225</f>
        <v>2020_851</v>
      </c>
      <c r="B6229" s="4">
        <f>Buildings!B6225</f>
        <v>2020</v>
      </c>
      <c r="C6229" s="5">
        <f>Buildings!C6225</f>
        <v>73.442466950043993</v>
      </c>
      <c r="D6229" s="15">
        <f>Buildings!D6225</f>
        <v>3.513671875</v>
      </c>
      <c r="E6229" s="4">
        <f t="shared" si="194"/>
        <v>1</v>
      </c>
      <c r="F6229" s="5">
        <f t="shared" si="195"/>
        <v>73.442466950043993</v>
      </c>
    </row>
    <row r="6230" spans="1:6" x14ac:dyDescent="0.3">
      <c r="A6230" t="str">
        <f>Buildings!A6226</f>
        <v>2020_852</v>
      </c>
      <c r="B6230" s="4">
        <f>Buildings!B6226</f>
        <v>2020</v>
      </c>
      <c r="C6230" s="5">
        <f>Buildings!C6226</f>
        <v>128.736607225612</v>
      </c>
      <c r="D6230" s="15">
        <f>Buildings!D6226</f>
        <v>3.5837053571428599</v>
      </c>
      <c r="E6230" s="4">
        <f t="shared" si="194"/>
        <v>1</v>
      </c>
      <c r="F6230" s="5">
        <f t="shared" si="195"/>
        <v>128.736607225612</v>
      </c>
    </row>
    <row r="6231" spans="1:6" x14ac:dyDescent="0.3">
      <c r="A6231" t="str">
        <f>Buildings!A6227</f>
        <v>2020_853</v>
      </c>
      <c r="B6231" s="4">
        <f>Buildings!B6227</f>
        <v>2020</v>
      </c>
      <c r="C6231" s="5">
        <f>Buildings!C6227</f>
        <v>165.55276169814201</v>
      </c>
      <c r="D6231" s="15">
        <f>Buildings!D6227</f>
        <v>4.4609375</v>
      </c>
      <c r="E6231" s="4">
        <f t="shared" si="194"/>
        <v>1</v>
      </c>
      <c r="F6231" s="5">
        <f t="shared" si="195"/>
        <v>165.55276169814201</v>
      </c>
    </row>
    <row r="6232" spans="1:6" x14ac:dyDescent="0.3">
      <c r="A6232" t="str">
        <f>Buildings!A6228</f>
        <v>2020_854</v>
      </c>
      <c r="B6232" s="4">
        <f>Buildings!B6228</f>
        <v>2020</v>
      </c>
      <c r="C6232" s="5">
        <f>Buildings!C6228</f>
        <v>680.32770111411799</v>
      </c>
      <c r="D6232" s="15">
        <f>Buildings!D6228</f>
        <v>5.3023648648648596</v>
      </c>
      <c r="E6232" s="4">
        <f t="shared" si="194"/>
        <v>1</v>
      </c>
      <c r="F6232" s="5">
        <f t="shared" si="195"/>
        <v>680.32770111411799</v>
      </c>
    </row>
    <row r="6233" spans="1:6" x14ac:dyDescent="0.3">
      <c r="A6233" t="str">
        <f>Buildings!A6229</f>
        <v>2020_855</v>
      </c>
      <c r="B6233" s="4">
        <f>Buildings!B6229</f>
        <v>2020</v>
      </c>
      <c r="C6233" s="5">
        <f>Buildings!C6229</f>
        <v>496.527378227562</v>
      </c>
      <c r="D6233" s="15">
        <f>Buildings!D6229</f>
        <v>6.7873263888888902</v>
      </c>
      <c r="E6233" s="4">
        <f t="shared" si="194"/>
        <v>2</v>
      </c>
      <c r="F6233" s="5">
        <f t="shared" si="195"/>
        <v>993.05475645512399</v>
      </c>
    </row>
    <row r="6234" spans="1:6" x14ac:dyDescent="0.3">
      <c r="A6234" t="str">
        <f>Buildings!A6230</f>
        <v>2020_856</v>
      </c>
      <c r="B6234" s="4">
        <f>Buildings!B6230</f>
        <v>2020</v>
      </c>
      <c r="C6234" s="5">
        <f>Buildings!C6230</f>
        <v>55.247935801744497</v>
      </c>
      <c r="D6234" s="15">
        <f>Buildings!D6230</f>
        <v>2.1510416666666701</v>
      </c>
      <c r="E6234" s="4">
        <f t="shared" si="194"/>
        <v>1</v>
      </c>
      <c r="F6234" s="5">
        <f t="shared" si="195"/>
        <v>55.247935801744497</v>
      </c>
    </row>
    <row r="6235" spans="1:6" x14ac:dyDescent="0.3">
      <c r="A6235" t="str">
        <f>Buildings!A6231</f>
        <v>2020_857</v>
      </c>
      <c r="B6235" s="4">
        <f>Buildings!B6231</f>
        <v>2020</v>
      </c>
      <c r="C6235" s="5">
        <f>Buildings!C6231</f>
        <v>514.86964262463096</v>
      </c>
      <c r="D6235" s="15">
        <f>Buildings!D6231</f>
        <v>5.19001116071429</v>
      </c>
      <c r="E6235" s="4">
        <f t="shared" si="194"/>
        <v>1</v>
      </c>
      <c r="F6235" s="5">
        <f t="shared" si="195"/>
        <v>514.86964262463096</v>
      </c>
    </row>
    <row r="6236" spans="1:6" x14ac:dyDescent="0.3">
      <c r="A6236" t="str">
        <f>Buildings!A6232</f>
        <v>2020_858</v>
      </c>
      <c r="B6236" s="4">
        <f>Buildings!B6232</f>
        <v>2020</v>
      </c>
      <c r="C6236" s="5">
        <f>Buildings!C6232</f>
        <v>110.389585718513</v>
      </c>
      <c r="D6236" s="15">
        <f>Buildings!D6232</f>
        <v>4.7356770833333304</v>
      </c>
      <c r="E6236" s="4">
        <f t="shared" si="194"/>
        <v>1</v>
      </c>
      <c r="F6236" s="5">
        <f t="shared" si="195"/>
        <v>110.389585718513</v>
      </c>
    </row>
    <row r="6237" spans="1:6" x14ac:dyDescent="0.3">
      <c r="A6237" t="str">
        <f>Buildings!A6233</f>
        <v>2020_859</v>
      </c>
      <c r="B6237" s="4">
        <f>Buildings!B6233</f>
        <v>2020</v>
      </c>
      <c r="C6237" s="5">
        <f>Buildings!C6233</f>
        <v>18.408063769340501</v>
      </c>
      <c r="D6237" s="15">
        <f>Buildings!D6233</f>
        <v>3.03125</v>
      </c>
      <c r="E6237" s="4">
        <f t="shared" si="194"/>
        <v>1</v>
      </c>
      <c r="F6237" s="5">
        <f t="shared" si="195"/>
        <v>18.408063769340501</v>
      </c>
    </row>
    <row r="6238" spans="1:6" x14ac:dyDescent="0.3">
      <c r="A6238" t="str">
        <f>Buildings!A6234</f>
        <v>2020_860</v>
      </c>
      <c r="B6238" s="4">
        <f>Buildings!B6234</f>
        <v>2020</v>
      </c>
      <c r="C6238" s="5">
        <f>Buildings!C6234</f>
        <v>73.615575294941706</v>
      </c>
      <c r="D6238" s="15">
        <f>Buildings!D6234</f>
        <v>3.755859375</v>
      </c>
      <c r="E6238" s="4">
        <f t="shared" si="194"/>
        <v>1</v>
      </c>
      <c r="F6238" s="5">
        <f t="shared" si="195"/>
        <v>73.615575294941706</v>
      </c>
    </row>
    <row r="6239" spans="1:6" x14ac:dyDescent="0.3">
      <c r="A6239" t="str">
        <f>Buildings!A6235</f>
        <v>2020_861</v>
      </c>
      <c r="B6239" s="4">
        <f>Buildings!B6235</f>
        <v>2020</v>
      </c>
      <c r="C6239" s="5">
        <f>Buildings!C6235</f>
        <v>18.354941115714599</v>
      </c>
      <c r="D6239" s="15">
        <f>Buildings!D6235</f>
        <v>1.78125</v>
      </c>
      <c r="E6239" s="4">
        <f t="shared" si="194"/>
        <v>1</v>
      </c>
      <c r="F6239" s="5">
        <f t="shared" si="195"/>
        <v>18.354941115714599</v>
      </c>
    </row>
    <row r="6240" spans="1:6" x14ac:dyDescent="0.3">
      <c r="A6240" t="str">
        <f>Buildings!A6236</f>
        <v>2020_862</v>
      </c>
      <c r="B6240" s="4">
        <f>Buildings!B6236</f>
        <v>2020</v>
      </c>
      <c r="C6240" s="5">
        <f>Buildings!C6236</f>
        <v>533.43473062477699</v>
      </c>
      <c r="D6240" s="15">
        <f>Buildings!D6236</f>
        <v>7.6893857758620703</v>
      </c>
      <c r="E6240" s="4">
        <f t="shared" si="194"/>
        <v>2</v>
      </c>
      <c r="F6240" s="5">
        <f t="shared" si="195"/>
        <v>1066.869461249554</v>
      </c>
    </row>
    <row r="6241" spans="1:6" x14ac:dyDescent="0.3">
      <c r="A6241" t="str">
        <f>Buildings!A6237</f>
        <v>2020_863</v>
      </c>
      <c r="B6241" s="4">
        <f>Buildings!B6237</f>
        <v>2020</v>
      </c>
      <c r="C6241" s="5">
        <f>Buildings!C6237</f>
        <v>257.49236366990999</v>
      </c>
      <c r="D6241" s="15">
        <f>Buildings!D6237</f>
        <v>4.57477678571429</v>
      </c>
      <c r="E6241" s="4">
        <f t="shared" si="194"/>
        <v>1</v>
      </c>
      <c r="F6241" s="5">
        <f t="shared" si="195"/>
        <v>257.49236366990999</v>
      </c>
    </row>
    <row r="6242" spans="1:6" x14ac:dyDescent="0.3">
      <c r="A6242" t="str">
        <f>Buildings!A6238</f>
        <v>2020_864</v>
      </c>
      <c r="B6242" s="4">
        <f>Buildings!B6238</f>
        <v>2020</v>
      </c>
      <c r="C6242" s="5">
        <f>Buildings!C6238</f>
        <v>864.19755629543204</v>
      </c>
      <c r="D6242" s="15">
        <f>Buildings!D6238</f>
        <v>8.1155252659574497</v>
      </c>
      <c r="E6242" s="4">
        <f t="shared" si="194"/>
        <v>2</v>
      </c>
      <c r="F6242" s="5">
        <f t="shared" si="195"/>
        <v>1728.3951125908641</v>
      </c>
    </row>
    <row r="6243" spans="1:6" x14ac:dyDescent="0.3">
      <c r="A6243" t="str">
        <f>Buildings!A6239</f>
        <v>2020_865</v>
      </c>
      <c r="B6243" s="4">
        <f>Buildings!B6239</f>
        <v>2020</v>
      </c>
      <c r="C6243" s="5">
        <f>Buildings!C6239</f>
        <v>239.10790243465499</v>
      </c>
      <c r="D6243" s="15">
        <f>Buildings!D6239</f>
        <v>5.7788461538461497</v>
      </c>
      <c r="E6243" s="4">
        <f t="shared" si="194"/>
        <v>1</v>
      </c>
      <c r="F6243" s="5">
        <f t="shared" si="195"/>
        <v>239.10790243465499</v>
      </c>
    </row>
    <row r="6244" spans="1:6" x14ac:dyDescent="0.3">
      <c r="A6244" t="str">
        <f>Buildings!A6240</f>
        <v>2020_866</v>
      </c>
      <c r="B6244" s="4">
        <f>Buildings!B6240</f>
        <v>2020</v>
      </c>
      <c r="C6244" s="5">
        <f>Buildings!C6240</f>
        <v>128.64068322256199</v>
      </c>
      <c r="D6244" s="15">
        <f>Buildings!D6240</f>
        <v>5.13727678571429</v>
      </c>
      <c r="E6244" s="4">
        <f t="shared" si="194"/>
        <v>1</v>
      </c>
      <c r="F6244" s="5">
        <f t="shared" si="195"/>
        <v>128.64068322256199</v>
      </c>
    </row>
    <row r="6245" spans="1:6" x14ac:dyDescent="0.3">
      <c r="A6245" t="str">
        <f>Buildings!A6241</f>
        <v>2020_867</v>
      </c>
      <c r="B6245" s="4">
        <f>Buildings!B6241</f>
        <v>2020</v>
      </c>
      <c r="C6245" s="5">
        <f>Buildings!C6241</f>
        <v>349.16076711565302</v>
      </c>
      <c r="D6245" s="15">
        <f>Buildings!D6241</f>
        <v>4.4646381578947398</v>
      </c>
      <c r="E6245" s="4">
        <f t="shared" si="194"/>
        <v>1</v>
      </c>
      <c r="F6245" s="5">
        <f t="shared" si="195"/>
        <v>349.16076711565302</v>
      </c>
    </row>
    <row r="6246" spans="1:6" x14ac:dyDescent="0.3">
      <c r="A6246" t="str">
        <f>Buildings!A6242</f>
        <v>2020_868</v>
      </c>
      <c r="B6246" s="4">
        <f>Buildings!B6242</f>
        <v>2020</v>
      </c>
      <c r="C6246" s="5">
        <f>Buildings!C6242</f>
        <v>165.495795667171</v>
      </c>
      <c r="D6246" s="15">
        <f>Buildings!D6242</f>
        <v>6.3246527777777803</v>
      </c>
      <c r="E6246" s="4">
        <f t="shared" si="194"/>
        <v>2</v>
      </c>
      <c r="F6246" s="5">
        <f t="shared" si="195"/>
        <v>330.99159133434199</v>
      </c>
    </row>
    <row r="6247" spans="1:6" x14ac:dyDescent="0.3">
      <c r="A6247" t="str">
        <f>Buildings!A6243</f>
        <v>2020_869</v>
      </c>
      <c r="B6247" s="4">
        <f>Buildings!B6243</f>
        <v>2020</v>
      </c>
      <c r="C6247" s="5">
        <f>Buildings!C6243</f>
        <v>661.83593126386404</v>
      </c>
      <c r="D6247" s="15">
        <f>Buildings!D6243</f>
        <v>5.0616319444444402</v>
      </c>
      <c r="E6247" s="4">
        <f t="shared" si="194"/>
        <v>1</v>
      </c>
      <c r="F6247" s="5">
        <f t="shared" si="195"/>
        <v>661.83593126386404</v>
      </c>
    </row>
    <row r="6248" spans="1:6" x14ac:dyDescent="0.3">
      <c r="A6248" t="str">
        <f>Buildings!A6244</f>
        <v>2020_870</v>
      </c>
      <c r="B6248" s="4">
        <f>Buildings!B6244</f>
        <v>2020</v>
      </c>
      <c r="C6248" s="5">
        <f>Buildings!C6244</f>
        <v>275.82038210332399</v>
      </c>
      <c r="D6248" s="15">
        <f>Buildings!D6244</f>
        <v>5.11354166666667</v>
      </c>
      <c r="E6248" s="4">
        <f t="shared" si="194"/>
        <v>1</v>
      </c>
      <c r="F6248" s="5">
        <f t="shared" si="195"/>
        <v>275.82038210332399</v>
      </c>
    </row>
    <row r="6249" spans="1:6" x14ac:dyDescent="0.3">
      <c r="A6249" t="str">
        <f>Buildings!A6245</f>
        <v>2020_871</v>
      </c>
      <c r="B6249" s="4">
        <f>Buildings!B6245</f>
        <v>2020</v>
      </c>
      <c r="C6249" s="5">
        <f>Buildings!C6245</f>
        <v>514.88548896461702</v>
      </c>
      <c r="D6249" s="15">
        <f>Buildings!D6245</f>
        <v>4.2444196428571397</v>
      </c>
      <c r="E6249" s="4">
        <f t="shared" si="194"/>
        <v>1</v>
      </c>
      <c r="F6249" s="5">
        <f t="shared" si="195"/>
        <v>514.88548896461702</v>
      </c>
    </row>
    <row r="6250" spans="1:6" x14ac:dyDescent="0.3">
      <c r="A6250" t="str">
        <f>Buildings!A6246</f>
        <v>2020_872</v>
      </c>
      <c r="B6250" s="4">
        <f>Buildings!B6246</f>
        <v>2020</v>
      </c>
      <c r="C6250" s="5">
        <f>Buildings!C6246</f>
        <v>91.882007773965796</v>
      </c>
      <c r="D6250" s="15">
        <f>Buildings!D6246</f>
        <v>4.2437500000000004</v>
      </c>
      <c r="E6250" s="4">
        <f t="shared" si="194"/>
        <v>1</v>
      </c>
      <c r="F6250" s="5">
        <f t="shared" si="195"/>
        <v>91.882007773965796</v>
      </c>
    </row>
    <row r="6251" spans="1:6" x14ac:dyDescent="0.3">
      <c r="A6251" t="str">
        <f>Buildings!A6247</f>
        <v>2020_873</v>
      </c>
      <c r="B6251" s="4">
        <f>Buildings!B6247</f>
        <v>2020</v>
      </c>
      <c r="C6251" s="5">
        <f>Buildings!C6247</f>
        <v>533.59835514053702</v>
      </c>
      <c r="D6251" s="15">
        <f>Buildings!D6247</f>
        <v>5.32596982758621</v>
      </c>
      <c r="E6251" s="4">
        <f t="shared" si="194"/>
        <v>1</v>
      </c>
      <c r="F6251" s="5">
        <f t="shared" si="195"/>
        <v>533.59835514053702</v>
      </c>
    </row>
    <row r="6252" spans="1:6" x14ac:dyDescent="0.3">
      <c r="A6252" t="str">
        <f>Buildings!A6248</f>
        <v>2020_874</v>
      </c>
      <c r="B6252" s="4">
        <f>Buildings!B6248</f>
        <v>2020</v>
      </c>
      <c r="C6252" s="5">
        <f>Buildings!C6248</f>
        <v>404.54303991608299</v>
      </c>
      <c r="D6252" s="15">
        <f>Buildings!D6248</f>
        <v>3.4264914772727302</v>
      </c>
      <c r="E6252" s="4">
        <f t="shared" si="194"/>
        <v>1</v>
      </c>
      <c r="F6252" s="5">
        <f t="shared" si="195"/>
        <v>404.54303991608299</v>
      </c>
    </row>
    <row r="6253" spans="1:6" x14ac:dyDescent="0.3">
      <c r="A6253" t="str">
        <f>Buildings!A6249</f>
        <v>2020_875</v>
      </c>
      <c r="B6253" s="4">
        <f>Buildings!B6249</f>
        <v>2020</v>
      </c>
      <c r="C6253" s="5">
        <f>Buildings!C6249</f>
        <v>110.188853979111</v>
      </c>
      <c r="D6253" s="15">
        <f>Buildings!D6249</f>
        <v>3.7369791666666701</v>
      </c>
      <c r="E6253" s="4">
        <f t="shared" si="194"/>
        <v>1</v>
      </c>
      <c r="F6253" s="5">
        <f t="shared" si="195"/>
        <v>110.188853979111</v>
      </c>
    </row>
    <row r="6254" spans="1:6" x14ac:dyDescent="0.3">
      <c r="A6254" t="str">
        <f>Buildings!A6250</f>
        <v>2020_876</v>
      </c>
      <c r="B6254" s="4">
        <f>Buildings!B6250</f>
        <v>2020</v>
      </c>
      <c r="C6254" s="5">
        <f>Buildings!C6250</f>
        <v>441.22258377354598</v>
      </c>
      <c r="D6254" s="15">
        <f>Buildings!D6250</f>
        <v>5.9407552083333304</v>
      </c>
      <c r="E6254" s="4">
        <f t="shared" si="194"/>
        <v>1</v>
      </c>
      <c r="F6254" s="5">
        <f t="shared" si="195"/>
        <v>441.22258377354598</v>
      </c>
    </row>
    <row r="6255" spans="1:6" x14ac:dyDescent="0.3">
      <c r="A6255" t="str">
        <f>Buildings!A6251</f>
        <v>2020_877</v>
      </c>
      <c r="B6255" s="4">
        <f>Buildings!B6251</f>
        <v>2020</v>
      </c>
      <c r="C6255" s="5">
        <f>Buildings!C6251</f>
        <v>606.95199578441702</v>
      </c>
      <c r="D6255" s="15">
        <f>Buildings!D6251</f>
        <v>5.0158617424242404</v>
      </c>
      <c r="E6255" s="4">
        <f t="shared" si="194"/>
        <v>1</v>
      </c>
      <c r="F6255" s="5">
        <f t="shared" si="195"/>
        <v>606.95199578441702</v>
      </c>
    </row>
    <row r="6256" spans="1:6" x14ac:dyDescent="0.3">
      <c r="A6256" t="str">
        <f>Buildings!A6252</f>
        <v>2020_878</v>
      </c>
      <c r="B6256" s="4">
        <f>Buildings!B6252</f>
        <v>2020</v>
      </c>
      <c r="C6256" s="5">
        <f>Buildings!C6252</f>
        <v>441.35309274494603</v>
      </c>
      <c r="D6256" s="15">
        <f>Buildings!D6252</f>
        <v>8.01953125</v>
      </c>
      <c r="E6256" s="4">
        <f t="shared" si="194"/>
        <v>2</v>
      </c>
      <c r="F6256" s="5">
        <f t="shared" si="195"/>
        <v>882.70618548989205</v>
      </c>
    </row>
    <row r="6257" spans="1:6" x14ac:dyDescent="0.3">
      <c r="A6257" t="str">
        <f>Buildings!A6253</f>
        <v>2020_879</v>
      </c>
      <c r="B6257" s="4">
        <f>Buildings!B6253</f>
        <v>2020</v>
      </c>
      <c r="C6257" s="5">
        <f>Buildings!C6253</f>
        <v>1085.1040338017001</v>
      </c>
      <c r="D6257" s="15">
        <f>Buildings!D6253</f>
        <v>7.32534427966102</v>
      </c>
      <c r="E6257" s="4">
        <f t="shared" si="194"/>
        <v>2</v>
      </c>
      <c r="F6257" s="5">
        <f t="shared" si="195"/>
        <v>2170.2080676034002</v>
      </c>
    </row>
    <row r="6258" spans="1:6" x14ac:dyDescent="0.3">
      <c r="A6258" t="str">
        <f>Buildings!A6254</f>
        <v>2020_880</v>
      </c>
      <c r="B6258" s="4">
        <f>Buildings!B6254</f>
        <v>2020</v>
      </c>
      <c r="C6258" s="5">
        <f>Buildings!C6254</f>
        <v>110.189244743437</v>
      </c>
      <c r="D6258" s="15">
        <f>Buildings!D6254</f>
        <v>3.0924479166666701</v>
      </c>
      <c r="E6258" s="4">
        <f t="shared" si="194"/>
        <v>1</v>
      </c>
      <c r="F6258" s="5">
        <f t="shared" si="195"/>
        <v>110.189244743437</v>
      </c>
    </row>
    <row r="6259" spans="1:6" x14ac:dyDescent="0.3">
      <c r="A6259" t="str">
        <f>Buildings!A6255</f>
        <v>2020_881</v>
      </c>
      <c r="B6259" s="4">
        <f>Buildings!B6255</f>
        <v>2020</v>
      </c>
      <c r="C6259" s="5">
        <f>Buildings!C6255</f>
        <v>55.168398816140503</v>
      </c>
      <c r="D6259" s="15">
        <f>Buildings!D6255</f>
        <v>3.6484375</v>
      </c>
      <c r="E6259" s="4">
        <f t="shared" si="194"/>
        <v>1</v>
      </c>
      <c r="F6259" s="5">
        <f t="shared" si="195"/>
        <v>55.168398816140503</v>
      </c>
    </row>
    <row r="6260" spans="1:6" x14ac:dyDescent="0.3">
      <c r="A6260" t="str">
        <f>Buildings!A6256</f>
        <v>2020_882</v>
      </c>
      <c r="B6260" s="4">
        <f>Buildings!B6256</f>
        <v>2020</v>
      </c>
      <c r="C6260" s="5">
        <f>Buildings!C6256</f>
        <v>312.633999116719</v>
      </c>
      <c r="D6260" s="15">
        <f>Buildings!D6256</f>
        <v>3</v>
      </c>
      <c r="E6260" s="4">
        <f t="shared" si="194"/>
        <v>1</v>
      </c>
      <c r="F6260" s="5">
        <f t="shared" si="195"/>
        <v>312.633999116719</v>
      </c>
    </row>
    <row r="6261" spans="1:6" x14ac:dyDescent="0.3">
      <c r="A6261" t="str">
        <f>Buildings!A6257</f>
        <v>2020_883</v>
      </c>
      <c r="B6261" s="4">
        <f>Buildings!B6257</f>
        <v>2020</v>
      </c>
      <c r="C6261" s="5">
        <f>Buildings!C6257</f>
        <v>441.563712600619</v>
      </c>
      <c r="D6261" s="15">
        <f>Buildings!D6257</f>
        <v>5.494140625</v>
      </c>
      <c r="E6261" s="4">
        <f t="shared" si="194"/>
        <v>1</v>
      </c>
      <c r="F6261" s="5">
        <f t="shared" si="195"/>
        <v>441.563712600619</v>
      </c>
    </row>
    <row r="6262" spans="1:6" x14ac:dyDescent="0.3">
      <c r="A6262" t="str">
        <f>Buildings!A6258</f>
        <v>2020_884</v>
      </c>
      <c r="B6262" s="4">
        <f>Buildings!B6258</f>
        <v>2020</v>
      </c>
      <c r="C6262" s="5">
        <f>Buildings!C6258</f>
        <v>662.06644216179802</v>
      </c>
      <c r="D6262" s="15">
        <f>Buildings!D6258</f>
        <v>5.7458767361111098</v>
      </c>
      <c r="E6262" s="4">
        <f t="shared" si="194"/>
        <v>1</v>
      </c>
      <c r="F6262" s="5">
        <f t="shared" si="195"/>
        <v>662.06644216179802</v>
      </c>
    </row>
    <row r="6263" spans="1:6" x14ac:dyDescent="0.3">
      <c r="A6263" t="str">
        <f>Buildings!A6259</f>
        <v>2020_885</v>
      </c>
      <c r="B6263" s="4">
        <f>Buildings!B6259</f>
        <v>2020</v>
      </c>
      <c r="C6263" s="5">
        <f>Buildings!C6259</f>
        <v>202.291185632348</v>
      </c>
      <c r="D6263" s="15">
        <f>Buildings!D6259</f>
        <v>4.8409090909090899</v>
      </c>
      <c r="E6263" s="4">
        <f t="shared" si="194"/>
        <v>1</v>
      </c>
      <c r="F6263" s="5">
        <f t="shared" si="195"/>
        <v>202.291185632348</v>
      </c>
    </row>
    <row r="6264" spans="1:6" x14ac:dyDescent="0.3">
      <c r="A6264" t="str">
        <f>Buildings!A6260</f>
        <v>2020_886</v>
      </c>
      <c r="B6264" s="4">
        <f>Buildings!B6260</f>
        <v>2020</v>
      </c>
      <c r="C6264" s="5">
        <f>Buildings!C6260</f>
        <v>294.28779161162697</v>
      </c>
      <c r="D6264" s="15">
        <f>Buildings!D6260</f>
        <v>5.435546875</v>
      </c>
      <c r="E6264" s="4">
        <f t="shared" si="194"/>
        <v>1</v>
      </c>
      <c r="F6264" s="5">
        <f t="shared" si="195"/>
        <v>294.28779161162697</v>
      </c>
    </row>
    <row r="6265" spans="1:6" x14ac:dyDescent="0.3">
      <c r="A6265" t="str">
        <f>Buildings!A6261</f>
        <v>2020_887</v>
      </c>
      <c r="B6265" s="4">
        <f>Buildings!B6261</f>
        <v>2020</v>
      </c>
      <c r="C6265" s="5">
        <f>Buildings!C6261</f>
        <v>55.196749489754403</v>
      </c>
      <c r="D6265" s="15">
        <f>Buildings!D6261</f>
        <v>3.671875</v>
      </c>
      <c r="E6265" s="4">
        <f t="shared" si="194"/>
        <v>1</v>
      </c>
      <c r="F6265" s="5">
        <f t="shared" si="195"/>
        <v>55.196749489754403</v>
      </c>
    </row>
    <row r="6266" spans="1:6" x14ac:dyDescent="0.3">
      <c r="A6266" t="str">
        <f>Buildings!A6262</f>
        <v>2020_888</v>
      </c>
      <c r="B6266" s="4">
        <f>Buildings!B6262</f>
        <v>2020</v>
      </c>
      <c r="C6266" s="5">
        <f>Buildings!C6262</f>
        <v>73.519892025738997</v>
      </c>
      <c r="D6266" s="15">
        <f>Buildings!D6262</f>
        <v>3.9765625</v>
      </c>
      <c r="E6266" s="4">
        <f t="shared" si="194"/>
        <v>1</v>
      </c>
      <c r="F6266" s="5">
        <f t="shared" si="195"/>
        <v>73.519892025738997</v>
      </c>
    </row>
    <row r="6267" spans="1:6" x14ac:dyDescent="0.3">
      <c r="A6267" t="str">
        <f>Buildings!A6263</f>
        <v>2020_889</v>
      </c>
      <c r="B6267" s="4">
        <f>Buildings!B6263</f>
        <v>2020</v>
      </c>
      <c r="C6267" s="5">
        <f>Buildings!C6263</f>
        <v>717.59831332415399</v>
      </c>
      <c r="D6267" s="15">
        <f>Buildings!D6263</f>
        <v>5.7469951923076898</v>
      </c>
      <c r="E6267" s="4">
        <f t="shared" si="194"/>
        <v>1</v>
      </c>
      <c r="F6267" s="5">
        <f t="shared" si="195"/>
        <v>717.59831332415399</v>
      </c>
    </row>
    <row r="6268" spans="1:6" x14ac:dyDescent="0.3">
      <c r="A6268" t="str">
        <f>Buildings!A6264</f>
        <v>2020_890</v>
      </c>
      <c r="B6268" s="4">
        <f>Buildings!B6264</f>
        <v>2020</v>
      </c>
      <c r="C6268" s="5">
        <f>Buildings!C6264</f>
        <v>110.21820215508301</v>
      </c>
      <c r="D6268" s="15">
        <f>Buildings!D6264</f>
        <v>3.4518229166666701</v>
      </c>
      <c r="E6268" s="4">
        <f t="shared" si="194"/>
        <v>1</v>
      </c>
      <c r="F6268" s="5">
        <f t="shared" si="195"/>
        <v>110.21820215508301</v>
      </c>
    </row>
    <row r="6269" spans="1:6" x14ac:dyDescent="0.3">
      <c r="A6269" t="str">
        <f>Buildings!A6265</f>
        <v>2020_891</v>
      </c>
      <c r="B6269" s="4">
        <f>Buildings!B6265</f>
        <v>2020</v>
      </c>
      <c r="C6269" s="5">
        <f>Buildings!C6265</f>
        <v>735.40538167208399</v>
      </c>
      <c r="D6269" s="15">
        <f>Buildings!D6265</f>
        <v>5.6263671874999996</v>
      </c>
      <c r="E6269" s="4">
        <f t="shared" si="194"/>
        <v>1</v>
      </c>
      <c r="F6269" s="5">
        <f t="shared" si="195"/>
        <v>735.40538167208399</v>
      </c>
    </row>
    <row r="6270" spans="1:6" x14ac:dyDescent="0.3">
      <c r="A6270" t="str">
        <f>Buildings!A6266</f>
        <v>2020_892</v>
      </c>
      <c r="B6270" s="4">
        <f>Buildings!B6266</f>
        <v>2020</v>
      </c>
      <c r="C6270" s="5">
        <f>Buildings!C6266</f>
        <v>515.02574807591702</v>
      </c>
      <c r="D6270" s="15">
        <f>Buildings!D6266</f>
        <v>5.72991071428571</v>
      </c>
      <c r="E6270" s="4">
        <f t="shared" si="194"/>
        <v>1</v>
      </c>
      <c r="F6270" s="5">
        <f t="shared" si="195"/>
        <v>515.02574807591702</v>
      </c>
    </row>
    <row r="6271" spans="1:6" x14ac:dyDescent="0.3">
      <c r="A6271" t="str">
        <f>Buildings!A6267</f>
        <v>2020_893</v>
      </c>
      <c r="B6271" s="4">
        <f>Buildings!B6267</f>
        <v>2020</v>
      </c>
      <c r="C6271" s="5">
        <f>Buildings!C6267</f>
        <v>18.355508394539399</v>
      </c>
      <c r="D6271" s="15">
        <f>Buildings!D6267</f>
        <v>2.328125</v>
      </c>
      <c r="E6271" s="4">
        <f t="shared" si="194"/>
        <v>1</v>
      </c>
      <c r="F6271" s="5">
        <f t="shared" si="195"/>
        <v>18.355508394539399</v>
      </c>
    </row>
    <row r="6272" spans="1:6" x14ac:dyDescent="0.3">
      <c r="A6272" t="str">
        <f>Buildings!A6268</f>
        <v>2020_894</v>
      </c>
      <c r="B6272" s="4">
        <f>Buildings!B6268</f>
        <v>2020</v>
      </c>
      <c r="C6272" s="5">
        <f>Buildings!C6268</f>
        <v>1176.7509455587699</v>
      </c>
      <c r="D6272" s="15">
        <f>Buildings!D6268</f>
        <v>8.083984375</v>
      </c>
      <c r="E6272" s="4">
        <f t="shared" si="194"/>
        <v>2</v>
      </c>
      <c r="F6272" s="5">
        <f t="shared" si="195"/>
        <v>2353.5018911175398</v>
      </c>
    </row>
    <row r="6273" spans="1:6" x14ac:dyDescent="0.3">
      <c r="A6273" t="str">
        <f>Buildings!A6269</f>
        <v>2020_895</v>
      </c>
      <c r="B6273" s="4">
        <f>Buildings!B6269</f>
        <v>2020</v>
      </c>
      <c r="C6273" s="5">
        <f>Buildings!C6269</f>
        <v>459.816807029769</v>
      </c>
      <c r="D6273" s="15">
        <f>Buildings!D6269</f>
        <v>8.1931250000000002</v>
      </c>
      <c r="E6273" s="4">
        <f t="shared" si="194"/>
        <v>2</v>
      </c>
      <c r="F6273" s="5">
        <f t="shared" si="195"/>
        <v>919.63361405953799</v>
      </c>
    </row>
    <row r="6274" spans="1:6" x14ac:dyDescent="0.3">
      <c r="A6274" t="str">
        <f>Buildings!A6270</f>
        <v>2020_896</v>
      </c>
      <c r="B6274" s="4">
        <f>Buildings!B6270</f>
        <v>2020</v>
      </c>
      <c r="C6274" s="5">
        <f>Buildings!C6270</f>
        <v>441.31051575578698</v>
      </c>
      <c r="D6274" s="15">
        <f>Buildings!D6270</f>
        <v>6.2291666666666696</v>
      </c>
      <c r="E6274" s="4">
        <f t="shared" si="194"/>
        <v>2</v>
      </c>
      <c r="F6274" s="5">
        <f t="shared" si="195"/>
        <v>882.62103151157396</v>
      </c>
    </row>
    <row r="6275" spans="1:6" x14ac:dyDescent="0.3">
      <c r="A6275" t="str">
        <f>Buildings!A6271</f>
        <v>2020_897</v>
      </c>
      <c r="B6275" s="4">
        <f>Buildings!B6271</f>
        <v>2020</v>
      </c>
      <c r="C6275" s="5">
        <f>Buildings!C6271</f>
        <v>91.840765845030504</v>
      </c>
      <c r="D6275" s="15">
        <f>Buildings!D6271</f>
        <v>3.8781249999999998</v>
      </c>
      <c r="E6275" s="4">
        <f t="shared" si="194"/>
        <v>1</v>
      </c>
      <c r="F6275" s="5">
        <f t="shared" si="195"/>
        <v>91.840765845030504</v>
      </c>
    </row>
    <row r="6276" spans="1:6" x14ac:dyDescent="0.3">
      <c r="A6276" t="str">
        <f>Buildings!A6272</f>
        <v>2020_898</v>
      </c>
      <c r="B6276" s="4">
        <f>Buildings!B6272</f>
        <v>2020</v>
      </c>
      <c r="C6276" s="5">
        <f>Buildings!C6272</f>
        <v>73.647002881392794</v>
      </c>
      <c r="D6276" s="15">
        <f>Buildings!D6272</f>
        <v>3.248046875</v>
      </c>
      <c r="E6276" s="4">
        <f t="shared" si="194"/>
        <v>1</v>
      </c>
      <c r="F6276" s="5">
        <f t="shared" si="195"/>
        <v>73.647002881392794</v>
      </c>
    </row>
    <row r="6277" spans="1:6" x14ac:dyDescent="0.3">
      <c r="A6277" t="str">
        <f>Buildings!A6273</f>
        <v>2020_899</v>
      </c>
      <c r="B6277" s="4">
        <f>Buildings!B6273</f>
        <v>2020</v>
      </c>
      <c r="C6277" s="5">
        <f>Buildings!C6273</f>
        <v>36.8691462557763</v>
      </c>
      <c r="D6277" s="15">
        <f>Buildings!D6273</f>
        <v>2.5</v>
      </c>
      <c r="E6277" s="4">
        <f t="shared" si="194"/>
        <v>1</v>
      </c>
      <c r="F6277" s="5">
        <f t="shared" si="195"/>
        <v>36.8691462557763</v>
      </c>
    </row>
    <row r="6278" spans="1:6" x14ac:dyDescent="0.3">
      <c r="A6278" t="str">
        <f>Buildings!A6274</f>
        <v>2020_900</v>
      </c>
      <c r="B6278" s="4">
        <f>Buildings!B6274</f>
        <v>2020</v>
      </c>
      <c r="C6278" s="5">
        <f>Buildings!C6274</f>
        <v>423.05492623150298</v>
      </c>
      <c r="D6278" s="15">
        <f>Buildings!D6274</f>
        <v>4.828125</v>
      </c>
      <c r="E6278" s="4">
        <f t="shared" si="194"/>
        <v>1</v>
      </c>
      <c r="F6278" s="5">
        <f t="shared" si="195"/>
        <v>423.05492623150298</v>
      </c>
    </row>
    <row r="6279" spans="1:6" x14ac:dyDescent="0.3">
      <c r="A6279" t="str">
        <f>Buildings!A6275</f>
        <v>2020_901</v>
      </c>
      <c r="B6279" s="4">
        <f>Buildings!B6275</f>
        <v>2020</v>
      </c>
      <c r="C6279" s="5">
        <f>Buildings!C6275</f>
        <v>73.493470866233096</v>
      </c>
      <c r="D6279" s="15">
        <f>Buildings!D6275</f>
        <v>3.6328125</v>
      </c>
      <c r="E6279" s="4">
        <f t="shared" ref="E6279:E6342" si="196">MAX(1,FLOOR(D6279/$B$3,1))</f>
        <v>1</v>
      </c>
      <c r="F6279" s="5">
        <f t="shared" ref="F6279:F6342" si="197">C6279*E6279</f>
        <v>73.493470866233096</v>
      </c>
    </row>
    <row r="6280" spans="1:6" x14ac:dyDescent="0.3">
      <c r="A6280" t="str">
        <f>Buildings!A6276</f>
        <v>2020_902</v>
      </c>
      <c r="B6280" s="4">
        <f>Buildings!B6276</f>
        <v>2020</v>
      </c>
      <c r="C6280" s="5">
        <f>Buildings!C6276</f>
        <v>128.693127959967</v>
      </c>
      <c r="D6280" s="15">
        <f>Buildings!D6276</f>
        <v>5.9051339285714297</v>
      </c>
      <c r="E6280" s="4">
        <f t="shared" si="196"/>
        <v>1</v>
      </c>
      <c r="F6280" s="5">
        <f t="shared" si="197"/>
        <v>128.693127959967</v>
      </c>
    </row>
    <row r="6281" spans="1:6" x14ac:dyDescent="0.3">
      <c r="A6281" t="str">
        <f>Buildings!A6277</f>
        <v>2020_903</v>
      </c>
      <c r="B6281" s="4">
        <f>Buildings!B6277</f>
        <v>2020</v>
      </c>
      <c r="C6281" s="5">
        <f>Buildings!C6277</f>
        <v>220.584440175444</v>
      </c>
      <c r="D6281" s="15">
        <f>Buildings!D6277</f>
        <v>5.1901041666666696</v>
      </c>
      <c r="E6281" s="4">
        <f t="shared" si="196"/>
        <v>1</v>
      </c>
      <c r="F6281" s="5">
        <f t="shared" si="197"/>
        <v>220.584440175444</v>
      </c>
    </row>
    <row r="6282" spans="1:6" x14ac:dyDescent="0.3">
      <c r="A6282" t="str">
        <f>Buildings!A6278</f>
        <v>2020_904</v>
      </c>
      <c r="B6282" s="4">
        <f>Buildings!B6278</f>
        <v>2020</v>
      </c>
      <c r="C6282" s="5">
        <f>Buildings!C6278</f>
        <v>441.354367977008</v>
      </c>
      <c r="D6282" s="15">
        <f>Buildings!D6278</f>
        <v>5.9319661458333304</v>
      </c>
      <c r="E6282" s="4">
        <f t="shared" si="196"/>
        <v>1</v>
      </c>
      <c r="F6282" s="5">
        <f t="shared" si="197"/>
        <v>441.354367977008</v>
      </c>
    </row>
    <row r="6283" spans="1:6" x14ac:dyDescent="0.3">
      <c r="A6283" t="str">
        <f>Buildings!A6279</f>
        <v>2020_905</v>
      </c>
      <c r="B6283" s="4">
        <f>Buildings!B6279</f>
        <v>2020</v>
      </c>
      <c r="C6283" s="5">
        <f>Buildings!C6279</f>
        <v>1048.16892664693</v>
      </c>
      <c r="D6283" s="15">
        <f>Buildings!D6279</f>
        <v>5.9128289473684204</v>
      </c>
      <c r="E6283" s="4">
        <f t="shared" si="196"/>
        <v>1</v>
      </c>
      <c r="F6283" s="5">
        <f t="shared" si="197"/>
        <v>1048.16892664693</v>
      </c>
    </row>
    <row r="6284" spans="1:6" x14ac:dyDescent="0.3">
      <c r="A6284" t="str">
        <f>Buildings!A6280</f>
        <v>2020_906</v>
      </c>
      <c r="B6284" s="4">
        <f>Buildings!B6280</f>
        <v>2020</v>
      </c>
      <c r="C6284" s="5">
        <f>Buildings!C6280</f>
        <v>202.34083016403</v>
      </c>
      <c r="D6284" s="15">
        <f>Buildings!D6280</f>
        <v>5.9417613636363598</v>
      </c>
      <c r="E6284" s="4">
        <f t="shared" si="196"/>
        <v>1</v>
      </c>
      <c r="F6284" s="5">
        <f t="shared" si="197"/>
        <v>202.34083016403</v>
      </c>
    </row>
    <row r="6285" spans="1:6" x14ac:dyDescent="0.3">
      <c r="A6285" t="str">
        <f>Buildings!A6281</f>
        <v>2020_907</v>
      </c>
      <c r="B6285" s="4">
        <f>Buildings!B6281</f>
        <v>2020</v>
      </c>
      <c r="C6285" s="5">
        <f>Buildings!C6281</f>
        <v>73.595483638346195</v>
      </c>
      <c r="D6285" s="15">
        <f>Buildings!D6281</f>
        <v>3.646484375</v>
      </c>
      <c r="E6285" s="4">
        <f t="shared" si="196"/>
        <v>1</v>
      </c>
      <c r="F6285" s="5">
        <f t="shared" si="197"/>
        <v>73.595483638346195</v>
      </c>
    </row>
    <row r="6286" spans="1:6" x14ac:dyDescent="0.3">
      <c r="A6286" t="str">
        <f>Buildings!A6282</f>
        <v>2020_908</v>
      </c>
      <c r="B6286" s="4">
        <f>Buildings!B6282</f>
        <v>2020</v>
      </c>
      <c r="C6286" s="5">
        <f>Buildings!C6282</f>
        <v>73.580167196690994</v>
      </c>
      <c r="D6286" s="15">
        <f>Buildings!D6282</f>
        <v>4.666015625</v>
      </c>
      <c r="E6286" s="4">
        <f t="shared" si="196"/>
        <v>1</v>
      </c>
      <c r="F6286" s="5">
        <f t="shared" si="197"/>
        <v>73.580167196690994</v>
      </c>
    </row>
    <row r="6287" spans="1:6" x14ac:dyDescent="0.3">
      <c r="A6287" t="str">
        <f>Buildings!A6283</f>
        <v>2020_909</v>
      </c>
      <c r="B6287" s="4">
        <f>Buildings!B6283</f>
        <v>2020</v>
      </c>
      <c r="C6287" s="5">
        <f>Buildings!C6283</f>
        <v>533.31796833872795</v>
      </c>
      <c r="D6287" s="15">
        <f>Buildings!D6283</f>
        <v>5.6646012931034502</v>
      </c>
      <c r="E6287" s="4">
        <f t="shared" si="196"/>
        <v>1</v>
      </c>
      <c r="F6287" s="5">
        <f t="shared" si="197"/>
        <v>533.31796833872795</v>
      </c>
    </row>
    <row r="6288" spans="1:6" x14ac:dyDescent="0.3">
      <c r="A6288" t="str">
        <f>Buildings!A6284</f>
        <v>2020_910</v>
      </c>
      <c r="B6288" s="4">
        <f>Buildings!B6284</f>
        <v>2020</v>
      </c>
      <c r="C6288" s="5">
        <f>Buildings!C6284</f>
        <v>220.64219423569699</v>
      </c>
      <c r="D6288" s="15">
        <f>Buildings!D6284</f>
        <v>3.384765625</v>
      </c>
      <c r="E6288" s="4">
        <f t="shared" si="196"/>
        <v>1</v>
      </c>
      <c r="F6288" s="5">
        <f t="shared" si="197"/>
        <v>220.64219423569699</v>
      </c>
    </row>
    <row r="6289" spans="1:6" x14ac:dyDescent="0.3">
      <c r="A6289" t="str">
        <f>Buildings!A6285</f>
        <v>2020_911</v>
      </c>
      <c r="B6289" s="4">
        <f>Buildings!B6285</f>
        <v>2020</v>
      </c>
      <c r="C6289" s="5">
        <f>Buildings!C6285</f>
        <v>110.402276583016</v>
      </c>
      <c r="D6289" s="15">
        <f>Buildings!D6285</f>
        <v>5.5807291666666696</v>
      </c>
      <c r="E6289" s="4">
        <f t="shared" si="196"/>
        <v>1</v>
      </c>
      <c r="F6289" s="5">
        <f t="shared" si="197"/>
        <v>110.402276583016</v>
      </c>
    </row>
    <row r="6290" spans="1:6" x14ac:dyDescent="0.3">
      <c r="A6290" t="str">
        <f>Buildings!A6286</f>
        <v>2020_912</v>
      </c>
      <c r="B6290" s="4">
        <f>Buildings!B6286</f>
        <v>2020</v>
      </c>
      <c r="C6290" s="5">
        <f>Buildings!C6286</f>
        <v>551.759124768898</v>
      </c>
      <c r="D6290" s="15">
        <f>Buildings!D6286</f>
        <v>4.6945312499999998</v>
      </c>
      <c r="E6290" s="4">
        <f t="shared" si="196"/>
        <v>1</v>
      </c>
      <c r="F6290" s="5">
        <f t="shared" si="197"/>
        <v>551.759124768898</v>
      </c>
    </row>
    <row r="6291" spans="1:6" x14ac:dyDescent="0.3">
      <c r="A6291" t="str">
        <f>Buildings!A6287</f>
        <v>2020_913</v>
      </c>
      <c r="B6291" s="4">
        <f>Buildings!B6287</f>
        <v>2020</v>
      </c>
      <c r="C6291" s="5">
        <f>Buildings!C6287</f>
        <v>386.13958190567803</v>
      </c>
      <c r="D6291" s="15">
        <f>Buildings!D6287</f>
        <v>5.8924851190476204</v>
      </c>
      <c r="E6291" s="4">
        <f t="shared" si="196"/>
        <v>1</v>
      </c>
      <c r="F6291" s="5">
        <f t="shared" si="197"/>
        <v>386.13958190567803</v>
      </c>
    </row>
    <row r="6292" spans="1:6" x14ac:dyDescent="0.3">
      <c r="A6292" t="str">
        <f>Buildings!A6288</f>
        <v>2020_914</v>
      </c>
      <c r="B6292" s="4">
        <f>Buildings!B6288</f>
        <v>2020</v>
      </c>
      <c r="C6292" s="5">
        <f>Buildings!C6288</f>
        <v>73.534823123365598</v>
      </c>
      <c r="D6292" s="15">
        <f>Buildings!D6288</f>
        <v>3.822265625</v>
      </c>
      <c r="E6292" s="4">
        <f t="shared" si="196"/>
        <v>1</v>
      </c>
      <c r="F6292" s="5">
        <f t="shared" si="197"/>
        <v>73.534823123365598</v>
      </c>
    </row>
    <row r="6293" spans="1:6" x14ac:dyDescent="0.3">
      <c r="A6293" t="str">
        <f>Buildings!A6289</f>
        <v>2020_915</v>
      </c>
      <c r="B6293" s="4">
        <f>Buildings!B6289</f>
        <v>2020</v>
      </c>
      <c r="C6293" s="5">
        <f>Buildings!C6289</f>
        <v>128.63845420815099</v>
      </c>
      <c r="D6293" s="15">
        <f>Buildings!D6289</f>
        <v>3.33928571428571</v>
      </c>
      <c r="E6293" s="4">
        <f t="shared" si="196"/>
        <v>1</v>
      </c>
      <c r="F6293" s="5">
        <f t="shared" si="197"/>
        <v>128.63845420815099</v>
      </c>
    </row>
    <row r="6294" spans="1:6" x14ac:dyDescent="0.3">
      <c r="A6294" t="str">
        <f>Buildings!A6290</f>
        <v>2020_916</v>
      </c>
      <c r="B6294" s="4">
        <f>Buildings!B6290</f>
        <v>2020</v>
      </c>
      <c r="C6294" s="5">
        <f>Buildings!C6290</f>
        <v>55.196879986673601</v>
      </c>
      <c r="D6294" s="15">
        <f>Buildings!D6290</f>
        <v>3.6666666666666701</v>
      </c>
      <c r="E6294" s="4">
        <f t="shared" si="196"/>
        <v>1</v>
      </c>
      <c r="F6294" s="5">
        <f t="shared" si="197"/>
        <v>55.196879986673601</v>
      </c>
    </row>
    <row r="6295" spans="1:6" x14ac:dyDescent="0.3">
      <c r="A6295" t="str">
        <f>Buildings!A6291</f>
        <v>2020_917</v>
      </c>
      <c r="B6295" s="4">
        <f>Buildings!B6291</f>
        <v>2020</v>
      </c>
      <c r="C6295" s="5">
        <f>Buildings!C6291</f>
        <v>441.48099760897497</v>
      </c>
      <c r="D6295" s="15">
        <f>Buildings!D6291</f>
        <v>7.8079427083333304</v>
      </c>
      <c r="E6295" s="4">
        <f t="shared" si="196"/>
        <v>2</v>
      </c>
      <c r="F6295" s="5">
        <f t="shared" si="197"/>
        <v>882.96199521794995</v>
      </c>
    </row>
    <row r="6296" spans="1:6" x14ac:dyDescent="0.3">
      <c r="A6296" t="str">
        <f>Buildings!A6292</f>
        <v>2020_918</v>
      </c>
      <c r="B6296" s="4">
        <f>Buildings!B6292</f>
        <v>2020</v>
      </c>
      <c r="C6296" s="5">
        <f>Buildings!C6292</f>
        <v>606.820296946913</v>
      </c>
      <c r="D6296" s="15">
        <f>Buildings!D6292</f>
        <v>6.203125</v>
      </c>
      <c r="E6296" s="4">
        <f t="shared" si="196"/>
        <v>2</v>
      </c>
      <c r="F6296" s="5">
        <f t="shared" si="197"/>
        <v>1213.640593893826</v>
      </c>
    </row>
    <row r="6297" spans="1:6" x14ac:dyDescent="0.3">
      <c r="A6297" t="str">
        <f>Buildings!A6293</f>
        <v>2020_919</v>
      </c>
      <c r="B6297" s="4">
        <f>Buildings!B6293</f>
        <v>2020</v>
      </c>
      <c r="C6297" s="5">
        <f>Buildings!C6293</f>
        <v>459.76791418250701</v>
      </c>
      <c r="D6297" s="15">
        <f>Buildings!D6293</f>
        <v>4.8287500000000003</v>
      </c>
      <c r="E6297" s="4">
        <f t="shared" si="196"/>
        <v>1</v>
      </c>
      <c r="F6297" s="5">
        <f t="shared" si="197"/>
        <v>459.76791418250701</v>
      </c>
    </row>
    <row r="6298" spans="1:6" x14ac:dyDescent="0.3">
      <c r="A6298" t="str">
        <f>Buildings!A6294</f>
        <v>2020_920</v>
      </c>
      <c r="B6298" s="4">
        <f>Buildings!B6294</f>
        <v>2020</v>
      </c>
      <c r="C6298" s="5">
        <f>Buildings!C6294</f>
        <v>754.05745787546005</v>
      </c>
      <c r="D6298" s="15">
        <f>Buildings!D6294</f>
        <v>5.9117759146341502</v>
      </c>
      <c r="E6298" s="4">
        <f t="shared" si="196"/>
        <v>1</v>
      </c>
      <c r="F6298" s="5">
        <f t="shared" si="197"/>
        <v>754.05745787546005</v>
      </c>
    </row>
    <row r="6299" spans="1:6" x14ac:dyDescent="0.3">
      <c r="A6299" t="str">
        <f>Buildings!A6295</f>
        <v>2020_921</v>
      </c>
      <c r="B6299" s="4">
        <f>Buildings!B6295</f>
        <v>2020</v>
      </c>
      <c r="C6299" s="5">
        <f>Buildings!C6295</f>
        <v>110.43390252906801</v>
      </c>
      <c r="D6299" s="15">
        <f>Buildings!D6295</f>
        <v>3.51171875</v>
      </c>
      <c r="E6299" s="4">
        <f t="shared" si="196"/>
        <v>1</v>
      </c>
      <c r="F6299" s="5">
        <f t="shared" si="197"/>
        <v>110.43390252906801</v>
      </c>
    </row>
    <row r="6300" spans="1:6" x14ac:dyDescent="0.3">
      <c r="A6300" t="str">
        <f>Buildings!A6296</f>
        <v>2020_922</v>
      </c>
      <c r="B6300" s="4">
        <f>Buildings!B6296</f>
        <v>2020</v>
      </c>
      <c r="C6300" s="5">
        <f>Buildings!C6296</f>
        <v>514.99925909936701</v>
      </c>
      <c r="D6300" s="15">
        <f>Buildings!D6296</f>
        <v>4.88671875</v>
      </c>
      <c r="E6300" s="4">
        <f t="shared" si="196"/>
        <v>1</v>
      </c>
      <c r="F6300" s="5">
        <f t="shared" si="197"/>
        <v>514.99925909936701</v>
      </c>
    </row>
    <row r="6301" spans="1:6" x14ac:dyDescent="0.3">
      <c r="A6301" t="str">
        <f>Buildings!A6297</f>
        <v>2020_923</v>
      </c>
      <c r="B6301" s="4">
        <f>Buildings!B6297</f>
        <v>2020</v>
      </c>
      <c r="C6301" s="5">
        <f>Buildings!C6297</f>
        <v>18.406657561659799</v>
      </c>
      <c r="D6301" s="15">
        <f>Buildings!D6297</f>
        <v>3.59375</v>
      </c>
      <c r="E6301" s="4">
        <f t="shared" si="196"/>
        <v>1</v>
      </c>
      <c r="F6301" s="5">
        <f t="shared" si="197"/>
        <v>18.406657561659799</v>
      </c>
    </row>
    <row r="6302" spans="1:6" x14ac:dyDescent="0.3">
      <c r="A6302" t="str">
        <f>Buildings!A6298</f>
        <v>2020_924</v>
      </c>
      <c r="B6302" s="4">
        <f>Buildings!B6298</f>
        <v>2020</v>
      </c>
      <c r="C6302" s="5">
        <f>Buildings!C6298</f>
        <v>202.270229110494</v>
      </c>
      <c r="D6302" s="15">
        <f>Buildings!D6298</f>
        <v>5.8657670454545503</v>
      </c>
      <c r="E6302" s="4">
        <f t="shared" si="196"/>
        <v>1</v>
      </c>
      <c r="F6302" s="5">
        <f t="shared" si="197"/>
        <v>202.270229110494</v>
      </c>
    </row>
    <row r="6303" spans="1:6" x14ac:dyDescent="0.3">
      <c r="A6303" t="str">
        <f>Buildings!A6299</f>
        <v>2020_925</v>
      </c>
      <c r="B6303" s="4">
        <f>Buildings!B6299</f>
        <v>2020</v>
      </c>
      <c r="C6303" s="5">
        <f>Buildings!C6299</f>
        <v>1030.0205783061699</v>
      </c>
      <c r="D6303" s="15">
        <f>Buildings!D6299</f>
        <v>5.14006696428571</v>
      </c>
      <c r="E6303" s="4">
        <f t="shared" si="196"/>
        <v>1</v>
      </c>
      <c r="F6303" s="5">
        <f t="shared" si="197"/>
        <v>1030.0205783061699</v>
      </c>
    </row>
    <row r="6304" spans="1:6" x14ac:dyDescent="0.3">
      <c r="A6304" t="str">
        <f>Buildings!A6300</f>
        <v>2020_926</v>
      </c>
      <c r="B6304" s="4">
        <f>Buildings!B6300</f>
        <v>2020</v>
      </c>
      <c r="C6304" s="5">
        <f>Buildings!C6300</f>
        <v>36.7627732623369</v>
      </c>
      <c r="D6304" s="15">
        <f>Buildings!D6300</f>
        <v>3.171875</v>
      </c>
      <c r="E6304" s="4">
        <f t="shared" si="196"/>
        <v>1</v>
      </c>
      <c r="F6304" s="5">
        <f t="shared" si="197"/>
        <v>36.7627732623369</v>
      </c>
    </row>
    <row r="6305" spans="1:6" x14ac:dyDescent="0.3">
      <c r="A6305" t="str">
        <f>Buildings!A6301</f>
        <v>2020_927</v>
      </c>
      <c r="B6305" s="4">
        <f>Buildings!B6301</f>
        <v>2020</v>
      </c>
      <c r="C6305" s="5">
        <f>Buildings!C6301</f>
        <v>165.46907103992999</v>
      </c>
      <c r="D6305" s="15">
        <f>Buildings!D6301</f>
        <v>3.5642361111111098</v>
      </c>
      <c r="E6305" s="4">
        <f t="shared" si="196"/>
        <v>1</v>
      </c>
      <c r="F6305" s="5">
        <f t="shared" si="197"/>
        <v>165.46907103992999</v>
      </c>
    </row>
    <row r="6306" spans="1:6" x14ac:dyDescent="0.3">
      <c r="A6306" t="str">
        <f>Buildings!A6302</f>
        <v>2020_928</v>
      </c>
      <c r="B6306" s="4">
        <f>Buildings!B6302</f>
        <v>2020</v>
      </c>
      <c r="C6306" s="5">
        <f>Buildings!C6302</f>
        <v>312.64461929537401</v>
      </c>
      <c r="D6306" s="15">
        <f>Buildings!D6302</f>
        <v>5.5932904411764701</v>
      </c>
      <c r="E6306" s="4">
        <f t="shared" si="196"/>
        <v>1</v>
      </c>
      <c r="F6306" s="5">
        <f t="shared" si="197"/>
        <v>312.64461929537401</v>
      </c>
    </row>
    <row r="6307" spans="1:6" x14ac:dyDescent="0.3">
      <c r="A6307" t="str">
        <f>Buildings!A6303</f>
        <v>2020_929</v>
      </c>
      <c r="B6307" s="4">
        <f>Buildings!B6303</f>
        <v>2020</v>
      </c>
      <c r="C6307" s="5">
        <f>Buildings!C6303</f>
        <v>441.33346090651997</v>
      </c>
      <c r="D6307" s="15">
        <f>Buildings!D6303</f>
        <v>3.5166015625</v>
      </c>
      <c r="E6307" s="4">
        <f t="shared" si="196"/>
        <v>1</v>
      </c>
      <c r="F6307" s="5">
        <f t="shared" si="197"/>
        <v>441.33346090651997</v>
      </c>
    </row>
    <row r="6308" spans="1:6" x14ac:dyDescent="0.3">
      <c r="A6308" t="str">
        <f>Buildings!A6304</f>
        <v>2020_930</v>
      </c>
      <c r="B6308" s="4">
        <f>Buildings!B6304</f>
        <v>2020</v>
      </c>
      <c r="C6308" s="5">
        <f>Buildings!C6304</f>
        <v>809.02966707479197</v>
      </c>
      <c r="D6308" s="15">
        <f>Buildings!D6304</f>
        <v>8.0102982954545396</v>
      </c>
      <c r="E6308" s="4">
        <f t="shared" si="196"/>
        <v>2</v>
      </c>
      <c r="F6308" s="5">
        <f t="shared" si="197"/>
        <v>1618.0593341495839</v>
      </c>
    </row>
    <row r="6309" spans="1:6" x14ac:dyDescent="0.3">
      <c r="A6309" t="str">
        <f>Buildings!A6305</f>
        <v>2020_931</v>
      </c>
      <c r="B6309" s="4">
        <f>Buildings!B6305</f>
        <v>2020</v>
      </c>
      <c r="C6309" s="5">
        <f>Buildings!C6305</f>
        <v>330.89849541336298</v>
      </c>
      <c r="D6309" s="15">
        <f>Buildings!D6305</f>
        <v>5.1358506944444402</v>
      </c>
      <c r="E6309" s="4">
        <f t="shared" si="196"/>
        <v>1</v>
      </c>
      <c r="F6309" s="5">
        <f t="shared" si="197"/>
        <v>330.89849541336298</v>
      </c>
    </row>
    <row r="6310" spans="1:6" x14ac:dyDescent="0.3">
      <c r="A6310" t="str">
        <f>Buildings!A6306</f>
        <v>2020_932</v>
      </c>
      <c r="B6310" s="4">
        <f>Buildings!B6306</f>
        <v>2020</v>
      </c>
      <c r="C6310" s="5">
        <f>Buildings!C6306</f>
        <v>110.188893040642</v>
      </c>
      <c r="D6310" s="15">
        <f>Buildings!D6306</f>
        <v>4.0325520833333304</v>
      </c>
      <c r="E6310" s="4">
        <f t="shared" si="196"/>
        <v>1</v>
      </c>
      <c r="F6310" s="5">
        <f t="shared" si="197"/>
        <v>110.188893040642</v>
      </c>
    </row>
    <row r="6311" spans="1:6" x14ac:dyDescent="0.3">
      <c r="A6311" t="str">
        <f>Buildings!A6307</f>
        <v>2020_933</v>
      </c>
      <c r="B6311" s="4">
        <f>Buildings!B6307</f>
        <v>2020</v>
      </c>
      <c r="C6311" s="5">
        <f>Buildings!C6307</f>
        <v>73.626556912437096</v>
      </c>
      <c r="D6311" s="15">
        <f>Buildings!D6307</f>
        <v>2.896484375</v>
      </c>
      <c r="E6311" s="4">
        <f t="shared" si="196"/>
        <v>1</v>
      </c>
      <c r="F6311" s="5">
        <f t="shared" si="197"/>
        <v>73.626556912437096</v>
      </c>
    </row>
    <row r="6312" spans="1:6" x14ac:dyDescent="0.3">
      <c r="A6312" t="str">
        <f>Buildings!A6308</f>
        <v>2020_934</v>
      </c>
      <c r="B6312" s="4">
        <f>Buildings!B6308</f>
        <v>2020</v>
      </c>
      <c r="C6312" s="5">
        <f>Buildings!C6308</f>
        <v>809.09104925207805</v>
      </c>
      <c r="D6312" s="15">
        <f>Buildings!D6308</f>
        <v>5.3952414772727302</v>
      </c>
      <c r="E6312" s="4">
        <f t="shared" si="196"/>
        <v>1</v>
      </c>
      <c r="F6312" s="5">
        <f t="shared" si="197"/>
        <v>809.09104925207805</v>
      </c>
    </row>
    <row r="6313" spans="1:6" x14ac:dyDescent="0.3">
      <c r="A6313" t="str">
        <f>Buildings!A6309</f>
        <v>2020_935</v>
      </c>
      <c r="B6313" s="4">
        <f>Buildings!B6309</f>
        <v>2020</v>
      </c>
      <c r="C6313" s="5">
        <f>Buildings!C6309</f>
        <v>1857.5459151733701</v>
      </c>
      <c r="D6313" s="15">
        <f>Buildings!D6309</f>
        <v>5.5344214108910901</v>
      </c>
      <c r="E6313" s="4">
        <f t="shared" si="196"/>
        <v>1</v>
      </c>
      <c r="F6313" s="5">
        <f t="shared" si="197"/>
        <v>1857.5459151733701</v>
      </c>
    </row>
    <row r="6314" spans="1:6" x14ac:dyDescent="0.3">
      <c r="A6314" t="str">
        <f>Buildings!A6310</f>
        <v>2020_936</v>
      </c>
      <c r="B6314" s="4">
        <f>Buildings!B6310</f>
        <v>2020</v>
      </c>
      <c r="C6314" s="5">
        <f>Buildings!C6310</f>
        <v>570.08102158829604</v>
      </c>
      <c r="D6314" s="15">
        <f>Buildings!D6310</f>
        <v>5.66960685483871</v>
      </c>
      <c r="E6314" s="4">
        <f t="shared" si="196"/>
        <v>1</v>
      </c>
      <c r="F6314" s="5">
        <f t="shared" si="197"/>
        <v>570.08102158829604</v>
      </c>
    </row>
    <row r="6315" spans="1:6" x14ac:dyDescent="0.3">
      <c r="A6315" t="str">
        <f>Buildings!A6311</f>
        <v>2020_937</v>
      </c>
      <c r="B6315" s="4">
        <f>Buildings!B6311</f>
        <v>2020</v>
      </c>
      <c r="C6315" s="5">
        <f>Buildings!C6311</f>
        <v>257.26248742640001</v>
      </c>
      <c r="D6315" s="15">
        <f>Buildings!D6311</f>
        <v>6.00725446428571</v>
      </c>
      <c r="E6315" s="4">
        <f t="shared" si="196"/>
        <v>2</v>
      </c>
      <c r="F6315" s="5">
        <f t="shared" si="197"/>
        <v>514.52497485280003</v>
      </c>
    </row>
    <row r="6316" spans="1:6" x14ac:dyDescent="0.3">
      <c r="A6316" t="str">
        <f>Buildings!A6312</f>
        <v>2020_938</v>
      </c>
      <c r="B6316" s="4">
        <f>Buildings!B6312</f>
        <v>2020</v>
      </c>
      <c r="C6316" s="5">
        <f>Buildings!C6312</f>
        <v>275.88185710646201</v>
      </c>
      <c r="D6316" s="15">
        <f>Buildings!D6312</f>
        <v>5.69947916666667</v>
      </c>
      <c r="E6316" s="4">
        <f t="shared" si="196"/>
        <v>1</v>
      </c>
      <c r="F6316" s="5">
        <f t="shared" si="197"/>
        <v>275.88185710646201</v>
      </c>
    </row>
    <row r="6317" spans="1:6" x14ac:dyDescent="0.3">
      <c r="A6317" t="str">
        <f>Buildings!A6313</f>
        <v>2020_939</v>
      </c>
      <c r="B6317" s="4">
        <f>Buildings!B6313</f>
        <v>2020</v>
      </c>
      <c r="C6317" s="5">
        <f>Buildings!C6313</f>
        <v>73.525089386850595</v>
      </c>
      <c r="D6317" s="15">
        <f>Buildings!D6313</f>
        <v>4.373046875</v>
      </c>
      <c r="E6317" s="4">
        <f t="shared" si="196"/>
        <v>1</v>
      </c>
      <c r="F6317" s="5">
        <f t="shared" si="197"/>
        <v>73.525089386850595</v>
      </c>
    </row>
    <row r="6318" spans="1:6" x14ac:dyDescent="0.3">
      <c r="A6318" t="str">
        <f>Buildings!A6314</f>
        <v>2020_940</v>
      </c>
      <c r="B6318" s="4">
        <f>Buildings!B6314</f>
        <v>2020</v>
      </c>
      <c r="C6318" s="5">
        <f>Buildings!C6314</f>
        <v>220.698568612337</v>
      </c>
      <c r="D6318" s="15">
        <f>Buildings!D6314</f>
        <v>6.9290364583333304</v>
      </c>
      <c r="E6318" s="4">
        <f t="shared" si="196"/>
        <v>2</v>
      </c>
      <c r="F6318" s="5">
        <f t="shared" si="197"/>
        <v>441.397137224674</v>
      </c>
    </row>
    <row r="6319" spans="1:6" x14ac:dyDescent="0.3">
      <c r="A6319" t="str">
        <f>Buildings!A6315</f>
        <v>2020_941</v>
      </c>
      <c r="B6319" s="4">
        <f>Buildings!B6315</f>
        <v>2020</v>
      </c>
      <c r="C6319" s="5">
        <f>Buildings!C6315</f>
        <v>257.56892460584601</v>
      </c>
      <c r="D6319" s="15">
        <f>Buildings!D6315</f>
        <v>5.34821428571429</v>
      </c>
      <c r="E6319" s="4">
        <f t="shared" si="196"/>
        <v>1</v>
      </c>
      <c r="F6319" s="5">
        <f t="shared" si="197"/>
        <v>257.56892460584601</v>
      </c>
    </row>
    <row r="6320" spans="1:6" x14ac:dyDescent="0.3">
      <c r="A6320" t="str">
        <f>Buildings!A6316</f>
        <v>2020_942</v>
      </c>
      <c r="B6320" s="4">
        <f>Buildings!B6316</f>
        <v>2020</v>
      </c>
      <c r="C6320" s="5">
        <f>Buildings!C6316</f>
        <v>73.443508833646803</v>
      </c>
      <c r="D6320" s="15">
        <f>Buildings!D6316</f>
        <v>4.400390625</v>
      </c>
      <c r="E6320" s="4">
        <f t="shared" si="196"/>
        <v>1</v>
      </c>
      <c r="F6320" s="5">
        <f t="shared" si="197"/>
        <v>73.443508833646803</v>
      </c>
    </row>
    <row r="6321" spans="1:6" x14ac:dyDescent="0.3">
      <c r="A6321" t="str">
        <f>Buildings!A6317</f>
        <v>2020_943</v>
      </c>
      <c r="B6321" s="4">
        <f>Buildings!B6317</f>
        <v>2020</v>
      </c>
      <c r="C6321" s="5">
        <f>Buildings!C6317</f>
        <v>423.003157073632</v>
      </c>
      <c r="D6321" s="15">
        <f>Buildings!D6317</f>
        <v>4.5828804347826102</v>
      </c>
      <c r="E6321" s="4">
        <f t="shared" si="196"/>
        <v>1</v>
      </c>
      <c r="F6321" s="5">
        <f t="shared" si="197"/>
        <v>423.003157073632</v>
      </c>
    </row>
    <row r="6322" spans="1:6" x14ac:dyDescent="0.3">
      <c r="A6322" t="str">
        <f>Buildings!A6318</f>
        <v>2020_944</v>
      </c>
      <c r="B6322" s="4">
        <f>Buildings!B6318</f>
        <v>2020</v>
      </c>
      <c r="C6322" s="5">
        <f>Buildings!C6318</f>
        <v>331.01097169145902</v>
      </c>
      <c r="D6322" s="15">
        <f>Buildings!D6318</f>
        <v>5.7795138888888902</v>
      </c>
      <c r="E6322" s="4">
        <f t="shared" si="196"/>
        <v>1</v>
      </c>
      <c r="F6322" s="5">
        <f t="shared" si="197"/>
        <v>331.01097169145902</v>
      </c>
    </row>
    <row r="6323" spans="1:6" x14ac:dyDescent="0.3">
      <c r="A6323" t="str">
        <f>Buildings!A6319</f>
        <v>2020_945</v>
      </c>
      <c r="B6323" s="4">
        <f>Buildings!B6319</f>
        <v>2020</v>
      </c>
      <c r="C6323" s="5">
        <f>Buildings!C6319</f>
        <v>36.713566977530697</v>
      </c>
      <c r="D6323" s="15">
        <f>Buildings!D6319</f>
        <v>6.2265625</v>
      </c>
      <c r="E6323" s="4">
        <f t="shared" si="196"/>
        <v>2</v>
      </c>
      <c r="F6323" s="5">
        <f t="shared" si="197"/>
        <v>73.427133955061393</v>
      </c>
    </row>
    <row r="6324" spans="1:6" x14ac:dyDescent="0.3">
      <c r="A6324" t="str">
        <f>Buildings!A6320</f>
        <v>2020_946</v>
      </c>
      <c r="B6324" s="4">
        <f>Buildings!B6320</f>
        <v>2020</v>
      </c>
      <c r="C6324" s="5">
        <f>Buildings!C6320</f>
        <v>36.767444243654602</v>
      </c>
      <c r="D6324" s="15">
        <f>Buildings!D6320</f>
        <v>3.3046875</v>
      </c>
      <c r="E6324" s="4">
        <f t="shared" si="196"/>
        <v>1</v>
      </c>
      <c r="F6324" s="5">
        <f t="shared" si="197"/>
        <v>36.767444243654602</v>
      </c>
    </row>
    <row r="6325" spans="1:6" x14ac:dyDescent="0.3">
      <c r="A6325" t="str">
        <f>Buildings!A6321</f>
        <v>2020_947</v>
      </c>
      <c r="B6325" s="4">
        <f>Buildings!B6321</f>
        <v>2020</v>
      </c>
      <c r="C6325" s="5">
        <f>Buildings!C6321</f>
        <v>202.08391954936101</v>
      </c>
      <c r="D6325" s="15">
        <f>Buildings!D6321</f>
        <v>3.140625</v>
      </c>
      <c r="E6325" s="4">
        <f t="shared" si="196"/>
        <v>1</v>
      </c>
      <c r="F6325" s="5">
        <f t="shared" si="197"/>
        <v>202.08391954936101</v>
      </c>
    </row>
    <row r="6326" spans="1:6" x14ac:dyDescent="0.3">
      <c r="A6326" t="str">
        <f>Buildings!A6322</f>
        <v>2020_948</v>
      </c>
      <c r="B6326" s="4">
        <f>Buildings!B6322</f>
        <v>2020</v>
      </c>
      <c r="C6326" s="5">
        <f>Buildings!C6322</f>
        <v>275.82613989710802</v>
      </c>
      <c r="D6326" s="15">
        <f>Buildings!D6322</f>
        <v>5.2088541666666703</v>
      </c>
      <c r="E6326" s="4">
        <f t="shared" si="196"/>
        <v>1</v>
      </c>
      <c r="F6326" s="5">
        <f t="shared" si="197"/>
        <v>275.82613989710802</v>
      </c>
    </row>
    <row r="6327" spans="1:6" x14ac:dyDescent="0.3">
      <c r="A6327" t="str">
        <f>Buildings!A6323</f>
        <v>2020_949</v>
      </c>
      <c r="B6327" s="4">
        <f>Buildings!B6323</f>
        <v>2020</v>
      </c>
      <c r="C6327" s="5">
        <f>Buildings!C6323</f>
        <v>55.271807637065599</v>
      </c>
      <c r="D6327" s="15">
        <f>Buildings!D6323</f>
        <v>3.3229166666666701</v>
      </c>
      <c r="E6327" s="4">
        <f t="shared" si="196"/>
        <v>1</v>
      </c>
      <c r="F6327" s="5">
        <f t="shared" si="197"/>
        <v>55.271807637065599</v>
      </c>
    </row>
    <row r="6328" spans="1:6" x14ac:dyDescent="0.3">
      <c r="A6328" t="str">
        <f>Buildings!A6324</f>
        <v>2020_950</v>
      </c>
      <c r="B6328" s="4">
        <f>Buildings!B6324</f>
        <v>2020</v>
      </c>
      <c r="C6328" s="5">
        <f>Buildings!C6324</f>
        <v>533.24744406342495</v>
      </c>
      <c r="D6328" s="15">
        <f>Buildings!D6324</f>
        <v>5.3044181034482802</v>
      </c>
      <c r="E6328" s="4">
        <f t="shared" si="196"/>
        <v>1</v>
      </c>
      <c r="F6328" s="5">
        <f t="shared" si="197"/>
        <v>533.24744406342495</v>
      </c>
    </row>
    <row r="6329" spans="1:6" x14ac:dyDescent="0.3">
      <c r="A6329" t="str">
        <f>Buildings!A6325</f>
        <v>2020_951</v>
      </c>
      <c r="B6329" s="4">
        <f>Buildings!B6325</f>
        <v>2020</v>
      </c>
      <c r="C6329" s="5">
        <f>Buildings!C6325</f>
        <v>349.26931056007697</v>
      </c>
      <c r="D6329" s="15">
        <f>Buildings!D6325</f>
        <v>7.9469572368421098</v>
      </c>
      <c r="E6329" s="4">
        <f t="shared" si="196"/>
        <v>2</v>
      </c>
      <c r="F6329" s="5">
        <f t="shared" si="197"/>
        <v>698.53862112015395</v>
      </c>
    </row>
    <row r="6330" spans="1:6" x14ac:dyDescent="0.3">
      <c r="A6330" t="str">
        <f>Buildings!A6326</f>
        <v>2020_952</v>
      </c>
      <c r="B6330" s="4">
        <f>Buildings!B6326</f>
        <v>2020</v>
      </c>
      <c r="C6330" s="5">
        <f>Buildings!C6326</f>
        <v>992.88559080474101</v>
      </c>
      <c r="D6330" s="15">
        <f>Buildings!D6326</f>
        <v>7.06640625</v>
      </c>
      <c r="E6330" s="4">
        <f t="shared" si="196"/>
        <v>2</v>
      </c>
      <c r="F6330" s="5">
        <f t="shared" si="197"/>
        <v>1985.771181609482</v>
      </c>
    </row>
    <row r="6331" spans="1:6" x14ac:dyDescent="0.3">
      <c r="A6331" t="str">
        <f>Buildings!A6327</f>
        <v>2020_953</v>
      </c>
      <c r="B6331" s="4">
        <f>Buildings!B6327</f>
        <v>2020</v>
      </c>
      <c r="C6331" s="5">
        <f>Buildings!C6327</f>
        <v>275.82251914404299</v>
      </c>
      <c r="D6331" s="15">
        <f>Buildings!D6327</f>
        <v>7.3458333333333297</v>
      </c>
      <c r="E6331" s="4">
        <f t="shared" si="196"/>
        <v>2</v>
      </c>
      <c r="F6331" s="5">
        <f t="shared" si="197"/>
        <v>551.64503828808597</v>
      </c>
    </row>
    <row r="6332" spans="1:6" x14ac:dyDescent="0.3">
      <c r="A6332" t="str">
        <f>Buildings!A6328</f>
        <v>2020_954</v>
      </c>
      <c r="B6332" s="4">
        <f>Buildings!B6328</f>
        <v>2020</v>
      </c>
      <c r="C6332" s="5">
        <f>Buildings!C6328</f>
        <v>919.58173355460201</v>
      </c>
      <c r="D6332" s="15">
        <f>Buildings!D6328</f>
        <v>5.2643750000000002</v>
      </c>
      <c r="E6332" s="4">
        <f t="shared" si="196"/>
        <v>1</v>
      </c>
      <c r="F6332" s="5">
        <f t="shared" si="197"/>
        <v>919.58173355460201</v>
      </c>
    </row>
    <row r="6333" spans="1:6" x14ac:dyDescent="0.3">
      <c r="A6333" t="str">
        <f>Buildings!A6329</f>
        <v>2020_955</v>
      </c>
      <c r="B6333" s="4">
        <f>Buildings!B6329</f>
        <v>2020</v>
      </c>
      <c r="C6333" s="5">
        <f>Buildings!C6329</f>
        <v>331.05387501418602</v>
      </c>
      <c r="D6333" s="15">
        <f>Buildings!D6329</f>
        <v>5.5364583333333304</v>
      </c>
      <c r="E6333" s="4">
        <f t="shared" si="196"/>
        <v>1</v>
      </c>
      <c r="F6333" s="5">
        <f t="shared" si="197"/>
        <v>331.05387501418602</v>
      </c>
    </row>
    <row r="6334" spans="1:6" x14ac:dyDescent="0.3">
      <c r="A6334" t="str">
        <f>Buildings!A6330</f>
        <v>2020_956</v>
      </c>
      <c r="B6334" s="4">
        <f>Buildings!B6330</f>
        <v>2020</v>
      </c>
      <c r="C6334" s="5">
        <f>Buildings!C6330</f>
        <v>110.344316188246</v>
      </c>
      <c r="D6334" s="15">
        <f>Buildings!D6330</f>
        <v>3.8567708333333299</v>
      </c>
      <c r="E6334" s="4">
        <f t="shared" si="196"/>
        <v>1</v>
      </c>
      <c r="F6334" s="5">
        <f t="shared" si="197"/>
        <v>110.344316188246</v>
      </c>
    </row>
    <row r="6335" spans="1:6" x14ac:dyDescent="0.3">
      <c r="A6335" t="str">
        <f>Buildings!A6331</f>
        <v>2020_957</v>
      </c>
      <c r="B6335" s="4">
        <f>Buildings!B6331</f>
        <v>2020</v>
      </c>
      <c r="C6335" s="5">
        <f>Buildings!C6331</f>
        <v>55.117511138319998</v>
      </c>
      <c r="D6335" s="15">
        <f>Buildings!D6331</f>
        <v>3.0729166666666701</v>
      </c>
      <c r="E6335" s="4">
        <f t="shared" si="196"/>
        <v>1</v>
      </c>
      <c r="F6335" s="5">
        <f t="shared" si="197"/>
        <v>55.117511138319998</v>
      </c>
    </row>
    <row r="6336" spans="1:6" x14ac:dyDescent="0.3">
      <c r="A6336" t="str">
        <f>Buildings!A6332</f>
        <v>2020_958</v>
      </c>
      <c r="B6336" s="4">
        <f>Buildings!B6332</f>
        <v>2020</v>
      </c>
      <c r="C6336" s="5">
        <f>Buildings!C6332</f>
        <v>257.41313464753398</v>
      </c>
      <c r="D6336" s="15">
        <f>Buildings!D6332</f>
        <v>5.4073660714285703</v>
      </c>
      <c r="E6336" s="4">
        <f t="shared" si="196"/>
        <v>1</v>
      </c>
      <c r="F6336" s="5">
        <f t="shared" si="197"/>
        <v>257.41313464753398</v>
      </c>
    </row>
    <row r="6337" spans="1:6" x14ac:dyDescent="0.3">
      <c r="A6337" t="str">
        <f>Buildings!A6333</f>
        <v>2020_959</v>
      </c>
      <c r="B6337" s="4">
        <f>Buildings!B6333</f>
        <v>2020</v>
      </c>
      <c r="C6337" s="5">
        <f>Buildings!C6333</f>
        <v>183.98542330414099</v>
      </c>
      <c r="D6337" s="15">
        <f>Buildings!D6333</f>
        <v>6.3742187499999998</v>
      </c>
      <c r="E6337" s="4">
        <f t="shared" si="196"/>
        <v>2</v>
      </c>
      <c r="F6337" s="5">
        <f t="shared" si="197"/>
        <v>367.97084660828199</v>
      </c>
    </row>
    <row r="6338" spans="1:6" x14ac:dyDescent="0.3">
      <c r="A6338" t="str">
        <f>Buildings!A6334</f>
        <v>2020_960</v>
      </c>
      <c r="B6338" s="4">
        <f>Buildings!B6334</f>
        <v>2020</v>
      </c>
      <c r="C6338" s="5">
        <f>Buildings!C6334</f>
        <v>165.38506254553801</v>
      </c>
      <c r="D6338" s="15">
        <f>Buildings!D6334</f>
        <v>3.6675347222222201</v>
      </c>
      <c r="E6338" s="4">
        <f t="shared" si="196"/>
        <v>1</v>
      </c>
      <c r="F6338" s="5">
        <f t="shared" si="197"/>
        <v>165.38506254553801</v>
      </c>
    </row>
    <row r="6339" spans="1:6" x14ac:dyDescent="0.3">
      <c r="A6339" t="str">
        <f>Buildings!A6335</f>
        <v>2020_961</v>
      </c>
      <c r="B6339" s="4">
        <f>Buildings!B6335</f>
        <v>2020</v>
      </c>
      <c r="C6339" s="5">
        <f>Buildings!C6335</f>
        <v>386.23104876279803</v>
      </c>
      <c r="D6339" s="15">
        <f>Buildings!D6335</f>
        <v>4.3497023809523796</v>
      </c>
      <c r="E6339" s="4">
        <f t="shared" si="196"/>
        <v>1</v>
      </c>
      <c r="F6339" s="5">
        <f t="shared" si="197"/>
        <v>386.23104876279803</v>
      </c>
    </row>
    <row r="6340" spans="1:6" x14ac:dyDescent="0.3">
      <c r="A6340" t="str">
        <f>Buildings!A6336</f>
        <v>2020_962</v>
      </c>
      <c r="B6340" s="4">
        <f>Buildings!B6336</f>
        <v>2020</v>
      </c>
      <c r="C6340" s="5">
        <f>Buildings!C6336</f>
        <v>1636.8838066365599</v>
      </c>
      <c r="D6340" s="15">
        <f>Buildings!D6336</f>
        <v>6.1286867977528097</v>
      </c>
      <c r="E6340" s="4">
        <f t="shared" si="196"/>
        <v>2</v>
      </c>
      <c r="F6340" s="5">
        <f t="shared" si="197"/>
        <v>3273.7676132731199</v>
      </c>
    </row>
    <row r="6341" spans="1:6" x14ac:dyDescent="0.3">
      <c r="A6341" t="str">
        <f>Buildings!A6337</f>
        <v>2020_963</v>
      </c>
      <c r="B6341" s="4">
        <f>Buildings!B6337</f>
        <v>2020</v>
      </c>
      <c r="C6341" s="5">
        <f>Buildings!C6337</f>
        <v>496.74063150398399</v>
      </c>
      <c r="D6341" s="15">
        <f>Buildings!D6337</f>
        <v>5.7039930555555598</v>
      </c>
      <c r="E6341" s="4">
        <f t="shared" si="196"/>
        <v>1</v>
      </c>
      <c r="F6341" s="5">
        <f t="shared" si="197"/>
        <v>496.74063150398399</v>
      </c>
    </row>
    <row r="6342" spans="1:6" x14ac:dyDescent="0.3">
      <c r="A6342" t="str">
        <f>Buildings!A6338</f>
        <v>2020_964</v>
      </c>
      <c r="B6342" s="4">
        <f>Buildings!B6338</f>
        <v>2020</v>
      </c>
      <c r="C6342" s="5">
        <f>Buildings!C6338</f>
        <v>349.44348526746001</v>
      </c>
      <c r="D6342" s="15">
        <f>Buildings!D6338</f>
        <v>4.8996710526315796</v>
      </c>
      <c r="E6342" s="4">
        <f t="shared" si="196"/>
        <v>1</v>
      </c>
      <c r="F6342" s="5">
        <f t="shared" si="197"/>
        <v>349.44348526746001</v>
      </c>
    </row>
    <row r="6343" spans="1:6" x14ac:dyDescent="0.3">
      <c r="A6343" t="str">
        <f>Buildings!A6339</f>
        <v>2020_965</v>
      </c>
      <c r="B6343" s="4">
        <f>Buildings!B6339</f>
        <v>2020</v>
      </c>
      <c r="C6343" s="5">
        <f>Buildings!C6339</f>
        <v>386.326541053131</v>
      </c>
      <c r="D6343" s="15">
        <f>Buildings!D6339</f>
        <v>6.2953869047619104</v>
      </c>
      <c r="E6343" s="4">
        <f t="shared" ref="E6343:E6406" si="198">MAX(1,FLOOR(D6343/$B$3,1))</f>
        <v>2</v>
      </c>
      <c r="F6343" s="5">
        <f t="shared" ref="F6343:F6406" si="199">C6343*E6343</f>
        <v>772.65308210626199</v>
      </c>
    </row>
    <row r="6344" spans="1:6" x14ac:dyDescent="0.3">
      <c r="A6344" t="str">
        <f>Buildings!A6340</f>
        <v>2020_966</v>
      </c>
      <c r="B6344" s="4">
        <f>Buildings!B6340</f>
        <v>2020</v>
      </c>
      <c r="C6344" s="5">
        <f>Buildings!C6340</f>
        <v>220.64896443486199</v>
      </c>
      <c r="D6344" s="15">
        <f>Buildings!D6340</f>
        <v>5.921875</v>
      </c>
      <c r="E6344" s="4">
        <f t="shared" si="198"/>
        <v>1</v>
      </c>
      <c r="F6344" s="5">
        <f t="shared" si="199"/>
        <v>220.64896443486199</v>
      </c>
    </row>
    <row r="6345" spans="1:6" x14ac:dyDescent="0.3">
      <c r="A6345" t="str">
        <f>Buildings!A6341</f>
        <v>2020_967</v>
      </c>
      <c r="B6345" s="4">
        <f>Buildings!B6341</f>
        <v>2020</v>
      </c>
      <c r="C6345" s="5">
        <f>Buildings!C6341</f>
        <v>36.8671218268573</v>
      </c>
      <c r="D6345" s="15">
        <f>Buildings!D6341</f>
        <v>4.7578125</v>
      </c>
      <c r="E6345" s="4">
        <f t="shared" si="198"/>
        <v>1</v>
      </c>
      <c r="F6345" s="5">
        <f t="shared" si="199"/>
        <v>36.8671218268573</v>
      </c>
    </row>
    <row r="6346" spans="1:6" x14ac:dyDescent="0.3">
      <c r="A6346" t="str">
        <f>Buildings!A6342</f>
        <v>2020_968</v>
      </c>
      <c r="B6346" s="4">
        <f>Buildings!B6342</f>
        <v>2020</v>
      </c>
      <c r="C6346" s="5">
        <f>Buildings!C6342</f>
        <v>386.26333808526402</v>
      </c>
      <c r="D6346" s="15">
        <f>Buildings!D6342</f>
        <v>4.7872023809523796</v>
      </c>
      <c r="E6346" s="4">
        <f t="shared" si="198"/>
        <v>1</v>
      </c>
      <c r="F6346" s="5">
        <f t="shared" si="199"/>
        <v>386.26333808526402</v>
      </c>
    </row>
    <row r="6347" spans="1:6" x14ac:dyDescent="0.3">
      <c r="A6347" t="str">
        <f>Buildings!A6343</f>
        <v>2020_969</v>
      </c>
      <c r="B6347" s="4">
        <f>Buildings!B6343</f>
        <v>2020</v>
      </c>
      <c r="C6347" s="5">
        <f>Buildings!C6343</f>
        <v>55.098755791783297</v>
      </c>
      <c r="D6347" s="15">
        <f>Buildings!D6343</f>
        <v>3.4401041666666701</v>
      </c>
      <c r="E6347" s="4">
        <f t="shared" si="198"/>
        <v>1</v>
      </c>
      <c r="F6347" s="5">
        <f t="shared" si="199"/>
        <v>55.098755791783297</v>
      </c>
    </row>
    <row r="6348" spans="1:6" x14ac:dyDescent="0.3">
      <c r="A6348" t="str">
        <f>Buildings!A6344</f>
        <v>2020_970</v>
      </c>
      <c r="B6348" s="4">
        <f>Buildings!B6344</f>
        <v>2020</v>
      </c>
      <c r="C6348" s="5">
        <f>Buildings!C6344</f>
        <v>423.04978727362999</v>
      </c>
      <c r="D6348" s="15">
        <f>Buildings!D6344</f>
        <v>5.1749320652173898</v>
      </c>
      <c r="E6348" s="4">
        <f t="shared" si="198"/>
        <v>1</v>
      </c>
      <c r="F6348" s="5">
        <f t="shared" si="199"/>
        <v>423.04978727362999</v>
      </c>
    </row>
    <row r="6349" spans="1:6" x14ac:dyDescent="0.3">
      <c r="A6349" t="str">
        <f>Buildings!A6345</f>
        <v>2020_971</v>
      </c>
      <c r="B6349" s="4">
        <f>Buildings!B6345</f>
        <v>2020</v>
      </c>
      <c r="C6349" s="5">
        <f>Buildings!C6345</f>
        <v>514.94524559378601</v>
      </c>
      <c r="D6349" s="15">
        <f>Buildings!D6345</f>
        <v>5.53264508928571</v>
      </c>
      <c r="E6349" s="4">
        <f t="shared" si="198"/>
        <v>1</v>
      </c>
      <c r="F6349" s="5">
        <f t="shared" si="199"/>
        <v>514.94524559378601</v>
      </c>
    </row>
    <row r="6350" spans="1:6" x14ac:dyDescent="0.3">
      <c r="A6350" t="str">
        <f>Buildings!A6346</f>
        <v>2020_972</v>
      </c>
      <c r="B6350" s="4">
        <f>Buildings!B6346</f>
        <v>2020</v>
      </c>
      <c r="C6350" s="5">
        <f>Buildings!C6346</f>
        <v>496.59056008327798</v>
      </c>
      <c r="D6350" s="15">
        <f>Buildings!D6346</f>
        <v>4.6082175925925899</v>
      </c>
      <c r="E6350" s="4">
        <f t="shared" si="198"/>
        <v>1</v>
      </c>
      <c r="F6350" s="5">
        <f t="shared" si="199"/>
        <v>496.59056008327798</v>
      </c>
    </row>
    <row r="6351" spans="1:6" x14ac:dyDescent="0.3">
      <c r="A6351" t="str">
        <f>Buildings!A6347</f>
        <v>2020_973</v>
      </c>
      <c r="B6351" s="4">
        <f>Buildings!B6347</f>
        <v>2020</v>
      </c>
      <c r="C6351" s="5">
        <f>Buildings!C6347</f>
        <v>36.696196705102899</v>
      </c>
      <c r="D6351" s="15">
        <f>Buildings!D6347</f>
        <v>4.41796875</v>
      </c>
      <c r="E6351" s="4">
        <f t="shared" si="198"/>
        <v>1</v>
      </c>
      <c r="F6351" s="5">
        <f t="shared" si="199"/>
        <v>36.696196705102899</v>
      </c>
    </row>
    <row r="6352" spans="1:6" x14ac:dyDescent="0.3">
      <c r="A6352" t="str">
        <f>Buildings!A6348</f>
        <v>2020_974</v>
      </c>
      <c r="B6352" s="4">
        <f>Buildings!B6348</f>
        <v>2020</v>
      </c>
      <c r="C6352" s="5">
        <f>Buildings!C6348</f>
        <v>147.048108682036</v>
      </c>
      <c r="D6352" s="15">
        <f>Buildings!D6348</f>
        <v>5.9873046875</v>
      </c>
      <c r="E6352" s="4">
        <f t="shared" si="198"/>
        <v>1</v>
      </c>
      <c r="F6352" s="5">
        <f t="shared" si="199"/>
        <v>147.048108682036</v>
      </c>
    </row>
    <row r="6353" spans="1:6" x14ac:dyDescent="0.3">
      <c r="A6353" t="str">
        <f>Buildings!A6349</f>
        <v>2020_975</v>
      </c>
      <c r="B6353" s="4">
        <f>Buildings!B6349</f>
        <v>2020</v>
      </c>
      <c r="C6353" s="5">
        <f>Buildings!C6349</f>
        <v>202.29028360266199</v>
      </c>
      <c r="D6353" s="15">
        <f>Buildings!D6349</f>
        <v>7.0717329545454497</v>
      </c>
      <c r="E6353" s="4">
        <f t="shared" si="198"/>
        <v>2</v>
      </c>
      <c r="F6353" s="5">
        <f t="shared" si="199"/>
        <v>404.58056720532397</v>
      </c>
    </row>
    <row r="6354" spans="1:6" x14ac:dyDescent="0.3">
      <c r="A6354" t="str">
        <f>Buildings!A6350</f>
        <v>2020_976</v>
      </c>
      <c r="B6354" s="4">
        <f>Buildings!B6350</f>
        <v>2020</v>
      </c>
      <c r="C6354" s="5">
        <f>Buildings!C6350</f>
        <v>570.08032509870998</v>
      </c>
      <c r="D6354" s="15">
        <f>Buildings!D6350</f>
        <v>6.53125</v>
      </c>
      <c r="E6354" s="4">
        <f t="shared" si="198"/>
        <v>2</v>
      </c>
      <c r="F6354" s="5">
        <f t="shared" si="199"/>
        <v>1140.16065019742</v>
      </c>
    </row>
    <row r="6355" spans="1:6" x14ac:dyDescent="0.3">
      <c r="A6355" t="str">
        <f>Buildings!A6351</f>
        <v>2020_977</v>
      </c>
      <c r="B6355" s="4">
        <f>Buildings!B6351</f>
        <v>2020</v>
      </c>
      <c r="C6355" s="5">
        <f>Buildings!C6351</f>
        <v>312.84712827950699</v>
      </c>
      <c r="D6355" s="15">
        <f>Buildings!D6351</f>
        <v>8.1727941176470598</v>
      </c>
      <c r="E6355" s="4">
        <f t="shared" si="198"/>
        <v>2</v>
      </c>
      <c r="F6355" s="5">
        <f t="shared" si="199"/>
        <v>625.69425655901398</v>
      </c>
    </row>
    <row r="6356" spans="1:6" x14ac:dyDescent="0.3">
      <c r="A6356" t="str">
        <f>Buildings!A6352</f>
        <v>2020_978</v>
      </c>
      <c r="B6356" s="4">
        <f>Buildings!B6352</f>
        <v>2020</v>
      </c>
      <c r="C6356" s="5">
        <f>Buildings!C6352</f>
        <v>36.762322643771803</v>
      </c>
      <c r="D6356" s="15">
        <f>Buildings!D6352</f>
        <v>5.58984375</v>
      </c>
      <c r="E6356" s="4">
        <f t="shared" si="198"/>
        <v>1</v>
      </c>
      <c r="F6356" s="5">
        <f t="shared" si="199"/>
        <v>36.762322643771803</v>
      </c>
    </row>
    <row r="6357" spans="1:6" x14ac:dyDescent="0.3">
      <c r="A6357" t="str">
        <f>Buildings!A6353</f>
        <v>2020_979</v>
      </c>
      <c r="B6357" s="4">
        <f>Buildings!B6353</f>
        <v>2020</v>
      </c>
      <c r="C6357" s="5">
        <f>Buildings!C6353</f>
        <v>312.58936886861898</v>
      </c>
      <c r="D6357" s="15">
        <f>Buildings!D6353</f>
        <v>6.8851102941176503</v>
      </c>
      <c r="E6357" s="4">
        <f t="shared" si="198"/>
        <v>2</v>
      </c>
      <c r="F6357" s="5">
        <f t="shared" si="199"/>
        <v>625.17873773723795</v>
      </c>
    </row>
    <row r="6358" spans="1:6" x14ac:dyDescent="0.3">
      <c r="A6358" t="str">
        <f>Buildings!A6354</f>
        <v>2020_980</v>
      </c>
      <c r="B6358" s="4">
        <f>Buildings!B6354</f>
        <v>2020</v>
      </c>
      <c r="C6358" s="5">
        <f>Buildings!C6354</f>
        <v>18.357941571623101</v>
      </c>
      <c r="D6358" s="15">
        <f>Buildings!D6354</f>
        <v>5.3671875</v>
      </c>
      <c r="E6358" s="4">
        <f t="shared" si="198"/>
        <v>1</v>
      </c>
      <c r="F6358" s="5">
        <f t="shared" si="199"/>
        <v>18.357941571623101</v>
      </c>
    </row>
    <row r="6359" spans="1:6" x14ac:dyDescent="0.3">
      <c r="A6359" t="str">
        <f>Buildings!A6355</f>
        <v>2020_981</v>
      </c>
      <c r="B6359" s="4">
        <f>Buildings!B6355</f>
        <v>2020</v>
      </c>
      <c r="C6359" s="5">
        <f>Buildings!C6355</f>
        <v>404.57654239423601</v>
      </c>
      <c r="D6359" s="15">
        <f>Buildings!D6355</f>
        <v>4.6388494318181799</v>
      </c>
      <c r="E6359" s="4">
        <f t="shared" si="198"/>
        <v>1</v>
      </c>
      <c r="F6359" s="5">
        <f t="shared" si="199"/>
        <v>404.57654239423601</v>
      </c>
    </row>
    <row r="6360" spans="1:6" x14ac:dyDescent="0.3">
      <c r="A6360" t="str">
        <f>Buildings!A6356</f>
        <v>2020_982</v>
      </c>
      <c r="B6360" s="4">
        <f>Buildings!B6356</f>
        <v>2020</v>
      </c>
      <c r="C6360" s="5">
        <f>Buildings!C6356</f>
        <v>496.52152301929902</v>
      </c>
      <c r="D6360" s="15">
        <f>Buildings!D6356</f>
        <v>5.3781828703703702</v>
      </c>
      <c r="E6360" s="4">
        <f t="shared" si="198"/>
        <v>1</v>
      </c>
      <c r="F6360" s="5">
        <f t="shared" si="199"/>
        <v>496.52152301929902</v>
      </c>
    </row>
    <row r="6361" spans="1:6" x14ac:dyDescent="0.3">
      <c r="A6361" t="str">
        <f>Buildings!A6357</f>
        <v>2020_983</v>
      </c>
      <c r="B6361" s="4">
        <f>Buildings!B6357</f>
        <v>2020</v>
      </c>
      <c r="C6361" s="5">
        <f>Buildings!C6357</f>
        <v>717.11357563361503</v>
      </c>
      <c r="D6361" s="15">
        <f>Buildings!D6357</f>
        <v>5.0238381410256396</v>
      </c>
      <c r="E6361" s="4">
        <f t="shared" si="198"/>
        <v>1</v>
      </c>
      <c r="F6361" s="5">
        <f t="shared" si="199"/>
        <v>717.11357563361503</v>
      </c>
    </row>
    <row r="6362" spans="1:6" x14ac:dyDescent="0.3">
      <c r="A6362" t="str">
        <f>Buildings!A6358</f>
        <v>2020_984</v>
      </c>
      <c r="B6362" s="4">
        <f>Buildings!B6358</f>
        <v>2020</v>
      </c>
      <c r="C6362" s="5">
        <f>Buildings!C6358</f>
        <v>257.45543859153997</v>
      </c>
      <c r="D6362" s="15">
        <f>Buildings!D6358</f>
        <v>7.6886160714285703</v>
      </c>
      <c r="E6362" s="4">
        <f t="shared" si="198"/>
        <v>2</v>
      </c>
      <c r="F6362" s="5">
        <f t="shared" si="199"/>
        <v>514.91087718307995</v>
      </c>
    </row>
    <row r="6363" spans="1:6" x14ac:dyDescent="0.3">
      <c r="A6363" t="str">
        <f>Buildings!A6359</f>
        <v>2020_985</v>
      </c>
      <c r="B6363" s="4">
        <f>Buildings!B6359</f>
        <v>2020</v>
      </c>
      <c r="C6363" s="5">
        <f>Buildings!C6359</f>
        <v>275.87541122734501</v>
      </c>
      <c r="D6363" s="15">
        <f>Buildings!D6359</f>
        <v>6.74583333333333</v>
      </c>
      <c r="E6363" s="4">
        <f t="shared" si="198"/>
        <v>2</v>
      </c>
      <c r="F6363" s="5">
        <f t="shared" si="199"/>
        <v>551.75082245469002</v>
      </c>
    </row>
    <row r="6364" spans="1:6" x14ac:dyDescent="0.3">
      <c r="A6364" t="str">
        <f>Buildings!A6360</f>
        <v>2020_986</v>
      </c>
      <c r="B6364" s="4">
        <f>Buildings!B6360</f>
        <v>2020</v>
      </c>
      <c r="C6364" s="5">
        <f>Buildings!C6360</f>
        <v>367.87023778073399</v>
      </c>
      <c r="D6364" s="15">
        <f>Buildings!D6360</f>
        <v>7.1839843749999996</v>
      </c>
      <c r="E6364" s="4">
        <f t="shared" si="198"/>
        <v>2</v>
      </c>
      <c r="F6364" s="5">
        <f t="shared" si="199"/>
        <v>735.74047556146797</v>
      </c>
    </row>
    <row r="6365" spans="1:6" x14ac:dyDescent="0.3">
      <c r="A6365" t="str">
        <f>Buildings!A6361</f>
        <v>2020_987</v>
      </c>
      <c r="B6365" s="4">
        <f>Buildings!B6361</f>
        <v>2020</v>
      </c>
      <c r="C6365" s="5">
        <f>Buildings!C6361</f>
        <v>73.594850709661799</v>
      </c>
      <c r="D6365" s="15">
        <f>Buildings!D6361</f>
        <v>3.4765625</v>
      </c>
      <c r="E6365" s="4">
        <f t="shared" si="198"/>
        <v>1</v>
      </c>
      <c r="F6365" s="5">
        <f t="shared" si="199"/>
        <v>73.594850709661799</v>
      </c>
    </row>
    <row r="6366" spans="1:6" x14ac:dyDescent="0.3">
      <c r="A6366" t="str">
        <f>Buildings!A6362</f>
        <v>2020_988</v>
      </c>
      <c r="B6366" s="4">
        <f>Buildings!B6362</f>
        <v>2020</v>
      </c>
      <c r="C6366" s="5">
        <f>Buildings!C6362</f>
        <v>165.33624252304401</v>
      </c>
      <c r="D6366" s="15">
        <f>Buildings!D6362</f>
        <v>4.9027777777777803</v>
      </c>
      <c r="E6366" s="4">
        <f t="shared" si="198"/>
        <v>1</v>
      </c>
      <c r="F6366" s="5">
        <f t="shared" si="199"/>
        <v>165.33624252304401</v>
      </c>
    </row>
    <row r="6367" spans="1:6" x14ac:dyDescent="0.3">
      <c r="A6367" t="str">
        <f>Buildings!A6363</f>
        <v>2020_989</v>
      </c>
      <c r="B6367" s="4">
        <f>Buildings!B6363</f>
        <v>2020</v>
      </c>
      <c r="C6367" s="5">
        <f>Buildings!C6363</f>
        <v>735.04668471217201</v>
      </c>
      <c r="D6367" s="15">
        <f>Buildings!D6363</f>
        <v>5.5191406250000004</v>
      </c>
      <c r="E6367" s="4">
        <f t="shared" si="198"/>
        <v>1</v>
      </c>
      <c r="F6367" s="5">
        <f t="shared" si="199"/>
        <v>735.04668471217201</v>
      </c>
    </row>
    <row r="6368" spans="1:6" x14ac:dyDescent="0.3">
      <c r="A6368" t="str">
        <f>Buildings!A6364</f>
        <v>2020_990</v>
      </c>
      <c r="B6368" s="4">
        <f>Buildings!B6364</f>
        <v>2020</v>
      </c>
      <c r="C6368" s="5">
        <f>Buildings!C6364</f>
        <v>55.269837548956303</v>
      </c>
      <c r="D6368" s="15">
        <f>Buildings!D6364</f>
        <v>3.1822916666666701</v>
      </c>
      <c r="E6368" s="4">
        <f t="shared" si="198"/>
        <v>1</v>
      </c>
      <c r="F6368" s="5">
        <f t="shared" si="199"/>
        <v>55.269837548956303</v>
      </c>
    </row>
    <row r="6369" spans="1:6" x14ac:dyDescent="0.3">
      <c r="A6369" t="str">
        <f>Buildings!A6365</f>
        <v>2020_991</v>
      </c>
      <c r="B6369" s="4">
        <f>Buildings!B6365</f>
        <v>2020</v>
      </c>
      <c r="C6369" s="5">
        <f>Buildings!C6365</f>
        <v>533.26459516584896</v>
      </c>
      <c r="D6369" s="15">
        <f>Buildings!D6365</f>
        <v>5.5875538793103496</v>
      </c>
      <c r="E6369" s="4">
        <f t="shared" si="198"/>
        <v>1</v>
      </c>
      <c r="F6369" s="5">
        <f t="shared" si="199"/>
        <v>533.26459516584896</v>
      </c>
    </row>
    <row r="6370" spans="1:6" x14ac:dyDescent="0.3">
      <c r="A6370" t="str">
        <f>Buildings!A6366</f>
        <v>2020_992</v>
      </c>
      <c r="B6370" s="4">
        <f>Buildings!B6366</f>
        <v>2020</v>
      </c>
      <c r="C6370" s="5">
        <f>Buildings!C6366</f>
        <v>275.93148966878698</v>
      </c>
      <c r="D6370" s="15">
        <f>Buildings!D6366</f>
        <v>5.8895833333333298</v>
      </c>
      <c r="E6370" s="4">
        <f t="shared" si="198"/>
        <v>1</v>
      </c>
      <c r="F6370" s="5">
        <f t="shared" si="199"/>
        <v>275.93148966878698</v>
      </c>
    </row>
    <row r="6371" spans="1:6" x14ac:dyDescent="0.3">
      <c r="A6371" t="str">
        <f>Buildings!A6367</f>
        <v>2020_993</v>
      </c>
      <c r="B6371" s="4">
        <f>Buildings!B6367</f>
        <v>2020</v>
      </c>
      <c r="C6371" s="5">
        <f>Buildings!C6367</f>
        <v>404.63839887827601</v>
      </c>
      <c r="D6371" s="15">
        <f>Buildings!D6367</f>
        <v>4.7393465909090899</v>
      </c>
      <c r="E6371" s="4">
        <f t="shared" si="198"/>
        <v>1</v>
      </c>
      <c r="F6371" s="5">
        <f t="shared" si="199"/>
        <v>404.63839887827601</v>
      </c>
    </row>
    <row r="6372" spans="1:6" x14ac:dyDescent="0.3">
      <c r="A6372" t="str">
        <f>Buildings!A6368</f>
        <v>2020_994</v>
      </c>
      <c r="B6372" s="4">
        <f>Buildings!B6368</f>
        <v>2020</v>
      </c>
      <c r="C6372" s="5">
        <f>Buildings!C6368</f>
        <v>441.35443689301599</v>
      </c>
      <c r="D6372" s="15">
        <f>Buildings!D6368</f>
        <v>5.9407552083333304</v>
      </c>
      <c r="E6372" s="4">
        <f t="shared" si="198"/>
        <v>1</v>
      </c>
      <c r="F6372" s="5">
        <f t="shared" si="199"/>
        <v>441.35443689301599</v>
      </c>
    </row>
    <row r="6373" spans="1:6" x14ac:dyDescent="0.3">
      <c r="A6373" t="str">
        <f>Buildings!A6369</f>
        <v>2020_995</v>
      </c>
      <c r="B6373" s="4">
        <f>Buildings!B6369</f>
        <v>2020</v>
      </c>
      <c r="C6373" s="5">
        <f>Buildings!C6369</f>
        <v>643.67458890005901</v>
      </c>
      <c r="D6373" s="15">
        <f>Buildings!D6369</f>
        <v>6.64508928571429</v>
      </c>
      <c r="E6373" s="4">
        <f t="shared" si="198"/>
        <v>2</v>
      </c>
      <c r="F6373" s="5">
        <f t="shared" si="199"/>
        <v>1287.349177800118</v>
      </c>
    </row>
    <row r="6374" spans="1:6" x14ac:dyDescent="0.3">
      <c r="A6374" t="str">
        <f>Buildings!A6370</f>
        <v>2020_996</v>
      </c>
      <c r="B6374" s="4">
        <f>Buildings!B6370</f>
        <v>2020</v>
      </c>
      <c r="C6374" s="5">
        <f>Buildings!C6370</f>
        <v>202.392820358276</v>
      </c>
      <c r="D6374" s="15">
        <f>Buildings!D6370</f>
        <v>6.2379261363636402</v>
      </c>
      <c r="E6374" s="4">
        <f t="shared" si="198"/>
        <v>2</v>
      </c>
      <c r="F6374" s="5">
        <f t="shared" si="199"/>
        <v>404.785640716552</v>
      </c>
    </row>
    <row r="6375" spans="1:6" x14ac:dyDescent="0.3">
      <c r="A6375" t="str">
        <f>Buildings!A6371</f>
        <v>2020_997</v>
      </c>
      <c r="B6375" s="4">
        <f>Buildings!B6371</f>
        <v>2020</v>
      </c>
      <c r="C6375" s="5">
        <f>Buildings!C6371</f>
        <v>514.94586666394002</v>
      </c>
      <c r="D6375" s="15">
        <f>Buildings!D6371</f>
        <v>8.06640625</v>
      </c>
      <c r="E6375" s="4">
        <f t="shared" si="198"/>
        <v>2</v>
      </c>
      <c r="F6375" s="5">
        <f t="shared" si="199"/>
        <v>1029.89173332788</v>
      </c>
    </row>
    <row r="6376" spans="1:6" x14ac:dyDescent="0.3">
      <c r="A6376" t="str">
        <f>Buildings!A6372</f>
        <v>2020_998</v>
      </c>
      <c r="B6376" s="4">
        <f>Buildings!B6372</f>
        <v>2020</v>
      </c>
      <c r="C6376" s="5">
        <f>Buildings!C6372</f>
        <v>91.941871019080295</v>
      </c>
      <c r="D6376" s="15">
        <f>Buildings!D6372</f>
        <v>5.6171875</v>
      </c>
      <c r="E6376" s="4">
        <f t="shared" si="198"/>
        <v>1</v>
      </c>
      <c r="F6376" s="5">
        <f t="shared" si="199"/>
        <v>91.941871019080295</v>
      </c>
    </row>
    <row r="6377" spans="1:6" x14ac:dyDescent="0.3">
      <c r="A6377" t="str">
        <f>Buildings!A6373</f>
        <v>2020_999</v>
      </c>
      <c r="B6377" s="4">
        <f>Buildings!B6373</f>
        <v>2020</v>
      </c>
      <c r="C6377" s="5">
        <f>Buildings!C6373</f>
        <v>220.58196282666299</v>
      </c>
      <c r="D6377" s="15">
        <f>Buildings!D6373</f>
        <v>4.0826822916666696</v>
      </c>
      <c r="E6377" s="4">
        <f t="shared" si="198"/>
        <v>1</v>
      </c>
      <c r="F6377" s="5">
        <f t="shared" si="199"/>
        <v>220.58196282666299</v>
      </c>
    </row>
    <row r="6378" spans="1:6" x14ac:dyDescent="0.3">
      <c r="A6378" t="str">
        <f>Buildings!A6374</f>
        <v>2020_1000</v>
      </c>
      <c r="B6378" s="4">
        <f>Buildings!B6374</f>
        <v>2020</v>
      </c>
      <c r="C6378" s="5">
        <f>Buildings!C6374</f>
        <v>349.36910657212098</v>
      </c>
      <c r="D6378" s="15">
        <f>Buildings!D6374</f>
        <v>5.7458881578947398</v>
      </c>
      <c r="E6378" s="4">
        <f t="shared" si="198"/>
        <v>1</v>
      </c>
      <c r="F6378" s="5">
        <f t="shared" si="199"/>
        <v>349.36910657212098</v>
      </c>
    </row>
    <row r="6379" spans="1:6" x14ac:dyDescent="0.3">
      <c r="A6379" t="str">
        <f>Buildings!A6375</f>
        <v>2020_1001</v>
      </c>
      <c r="B6379" s="4">
        <f>Buildings!B6375</f>
        <v>2020</v>
      </c>
      <c r="C6379" s="5">
        <f>Buildings!C6375</f>
        <v>514.809293122962</v>
      </c>
      <c r="D6379" s="15">
        <f>Buildings!D6375</f>
        <v>5.74748883928571</v>
      </c>
      <c r="E6379" s="4">
        <f t="shared" si="198"/>
        <v>1</v>
      </c>
      <c r="F6379" s="5">
        <f t="shared" si="199"/>
        <v>514.809293122962</v>
      </c>
    </row>
    <row r="6380" spans="1:6" x14ac:dyDescent="0.3">
      <c r="A6380" t="str">
        <f>Buildings!A6376</f>
        <v>2020_1002</v>
      </c>
      <c r="B6380" s="4">
        <f>Buildings!B6376</f>
        <v>2020</v>
      </c>
      <c r="C6380" s="5">
        <f>Buildings!C6376</f>
        <v>239.005913212895</v>
      </c>
      <c r="D6380" s="15">
        <f>Buildings!D6376</f>
        <v>6.5222355769230802</v>
      </c>
      <c r="E6380" s="4">
        <f t="shared" si="198"/>
        <v>2</v>
      </c>
      <c r="F6380" s="5">
        <f t="shared" si="199"/>
        <v>478.01182642578999</v>
      </c>
    </row>
    <row r="6381" spans="1:6" x14ac:dyDescent="0.3">
      <c r="A6381" t="str">
        <f>Buildings!A6377</f>
        <v>2020_1003</v>
      </c>
      <c r="B6381" s="4">
        <f>Buildings!B6377</f>
        <v>2020</v>
      </c>
      <c r="C6381" s="5">
        <f>Buildings!C6377</f>
        <v>459.69287887308701</v>
      </c>
      <c r="D6381" s="15">
        <f>Buildings!D6377</f>
        <v>4.5568749999999998</v>
      </c>
      <c r="E6381" s="4">
        <f t="shared" si="198"/>
        <v>1</v>
      </c>
      <c r="F6381" s="5">
        <f t="shared" si="199"/>
        <v>459.69287887308701</v>
      </c>
    </row>
    <row r="6382" spans="1:6" x14ac:dyDescent="0.3">
      <c r="A6382" t="str">
        <f>Buildings!A6378</f>
        <v>2020_1004</v>
      </c>
      <c r="B6382" s="4">
        <f>Buildings!B6378</f>
        <v>2020</v>
      </c>
      <c r="C6382" s="5">
        <f>Buildings!C6378</f>
        <v>735.56964371632796</v>
      </c>
      <c r="D6382" s="15">
        <f>Buildings!D6378</f>
        <v>6.7253906250000002</v>
      </c>
      <c r="E6382" s="4">
        <f t="shared" si="198"/>
        <v>2</v>
      </c>
      <c r="F6382" s="5">
        <f t="shared" si="199"/>
        <v>1471.1392874326559</v>
      </c>
    </row>
    <row r="6383" spans="1:6" x14ac:dyDescent="0.3">
      <c r="A6383" t="str">
        <f>Buildings!A6379</f>
        <v>2020_1005</v>
      </c>
      <c r="B6383" s="4">
        <f>Buildings!B6379</f>
        <v>2020</v>
      </c>
      <c r="C6383" s="5">
        <f>Buildings!C6379</f>
        <v>625.08639318961696</v>
      </c>
      <c r="D6383" s="15">
        <f>Buildings!D6379</f>
        <v>5.1996783088235299</v>
      </c>
      <c r="E6383" s="4">
        <f t="shared" si="198"/>
        <v>1</v>
      </c>
      <c r="F6383" s="5">
        <f t="shared" si="199"/>
        <v>625.08639318961696</v>
      </c>
    </row>
    <row r="6384" spans="1:6" x14ac:dyDescent="0.3">
      <c r="A6384" t="str">
        <f>Buildings!A6380</f>
        <v>2020_1006</v>
      </c>
      <c r="B6384" s="4">
        <f>Buildings!B6380</f>
        <v>2020</v>
      </c>
      <c r="C6384" s="5">
        <f>Buildings!C6380</f>
        <v>55.269883381202803</v>
      </c>
      <c r="D6384" s="15">
        <f>Buildings!D6380</f>
        <v>3.0364583333333299</v>
      </c>
      <c r="E6384" s="4">
        <f t="shared" si="198"/>
        <v>1</v>
      </c>
      <c r="F6384" s="5">
        <f t="shared" si="199"/>
        <v>55.269883381202803</v>
      </c>
    </row>
    <row r="6385" spans="1:6" x14ac:dyDescent="0.3">
      <c r="A6385" t="str">
        <f>Buildings!A6381</f>
        <v>2020_1007</v>
      </c>
      <c r="B6385" s="4">
        <f>Buildings!B6381</f>
        <v>2020</v>
      </c>
      <c r="C6385" s="5">
        <f>Buildings!C6381</f>
        <v>331.06096411868901</v>
      </c>
      <c r="D6385" s="15">
        <f>Buildings!D6381</f>
        <v>7.2165798611111098</v>
      </c>
      <c r="E6385" s="4">
        <f t="shared" si="198"/>
        <v>2</v>
      </c>
      <c r="F6385" s="5">
        <f t="shared" si="199"/>
        <v>662.12192823737803</v>
      </c>
    </row>
    <row r="6386" spans="1:6" x14ac:dyDescent="0.3">
      <c r="A6386" t="str">
        <f>Buildings!A6382</f>
        <v>2020_1008</v>
      </c>
      <c r="B6386" s="4">
        <f>Buildings!B6382</f>
        <v>2020</v>
      </c>
      <c r="C6386" s="5">
        <f>Buildings!C6382</f>
        <v>643.66110911220301</v>
      </c>
      <c r="D6386" s="15">
        <f>Buildings!D6382</f>
        <v>5.9984374999999996</v>
      </c>
      <c r="E6386" s="4">
        <f t="shared" si="198"/>
        <v>1</v>
      </c>
      <c r="F6386" s="5">
        <f t="shared" si="199"/>
        <v>643.66110911220301</v>
      </c>
    </row>
    <row r="6387" spans="1:6" x14ac:dyDescent="0.3">
      <c r="A6387" t="str">
        <f>Buildings!A6383</f>
        <v>2020_1009</v>
      </c>
      <c r="B6387" s="4">
        <f>Buildings!B6383</f>
        <v>2020</v>
      </c>
      <c r="C6387" s="5">
        <f>Buildings!C6383</f>
        <v>239.10745651461201</v>
      </c>
      <c r="D6387" s="15">
        <f>Buildings!D6383</f>
        <v>6.6995192307692299</v>
      </c>
      <c r="E6387" s="4">
        <f t="shared" si="198"/>
        <v>2</v>
      </c>
      <c r="F6387" s="5">
        <f t="shared" si="199"/>
        <v>478.21491302922402</v>
      </c>
    </row>
    <row r="6388" spans="1:6" x14ac:dyDescent="0.3">
      <c r="A6388" t="str">
        <f>Buildings!A6384</f>
        <v>2020_1010</v>
      </c>
      <c r="B6388" s="4">
        <f>Buildings!B6384</f>
        <v>2020</v>
      </c>
      <c r="C6388" s="5">
        <f>Buildings!C6384</f>
        <v>128.76155239716201</v>
      </c>
      <c r="D6388" s="15">
        <f>Buildings!D6384</f>
        <v>5.83147321428571</v>
      </c>
      <c r="E6388" s="4">
        <f t="shared" si="198"/>
        <v>1</v>
      </c>
      <c r="F6388" s="5">
        <f t="shared" si="199"/>
        <v>128.76155239716201</v>
      </c>
    </row>
    <row r="6389" spans="1:6" x14ac:dyDescent="0.3">
      <c r="A6389" t="str">
        <f>Buildings!A6385</f>
        <v>2020_1011</v>
      </c>
      <c r="B6389" s="4">
        <f>Buildings!B6385</f>
        <v>2020</v>
      </c>
      <c r="C6389" s="5">
        <f>Buildings!C6385</f>
        <v>36.746080586686702</v>
      </c>
      <c r="D6389" s="15">
        <f>Buildings!D6385</f>
        <v>3.19921875</v>
      </c>
      <c r="E6389" s="4">
        <f t="shared" si="198"/>
        <v>1</v>
      </c>
      <c r="F6389" s="5">
        <f t="shared" si="199"/>
        <v>36.746080586686702</v>
      </c>
    </row>
    <row r="6390" spans="1:6" x14ac:dyDescent="0.3">
      <c r="A6390" t="str">
        <f>Buildings!A6386</f>
        <v>2020_1012</v>
      </c>
      <c r="B6390" s="4">
        <f>Buildings!B6386</f>
        <v>2020</v>
      </c>
      <c r="C6390" s="5">
        <f>Buildings!C6386</f>
        <v>73.493151586502805</v>
      </c>
      <c r="D6390" s="15">
        <f>Buildings!D6386</f>
        <v>1.9140625</v>
      </c>
      <c r="E6390" s="4">
        <f t="shared" si="198"/>
        <v>1</v>
      </c>
      <c r="F6390" s="5">
        <f t="shared" si="199"/>
        <v>73.493151586502805</v>
      </c>
    </row>
    <row r="6391" spans="1:6" x14ac:dyDescent="0.3">
      <c r="A6391" t="str">
        <f>Buildings!A6387</f>
        <v>2020_1013</v>
      </c>
      <c r="B6391" s="4">
        <f>Buildings!B6387</f>
        <v>2020</v>
      </c>
      <c r="C6391" s="5">
        <f>Buildings!C6387</f>
        <v>128.796112511307</v>
      </c>
      <c r="D6391" s="15">
        <f>Buildings!D6387</f>
        <v>5.3370535714285703</v>
      </c>
      <c r="E6391" s="4">
        <f t="shared" si="198"/>
        <v>1</v>
      </c>
      <c r="F6391" s="5">
        <f t="shared" si="199"/>
        <v>128.796112511307</v>
      </c>
    </row>
    <row r="6392" spans="1:6" x14ac:dyDescent="0.3">
      <c r="A6392" t="str">
        <f>Buildings!A6388</f>
        <v>2020_1014</v>
      </c>
      <c r="B6392" s="4">
        <f>Buildings!B6388</f>
        <v>2020</v>
      </c>
      <c r="C6392" s="5">
        <f>Buildings!C6388</f>
        <v>993.038030805066</v>
      </c>
      <c r="D6392" s="15">
        <f>Buildings!D6388</f>
        <v>5.5180844907407396</v>
      </c>
      <c r="E6392" s="4">
        <f t="shared" si="198"/>
        <v>1</v>
      </c>
      <c r="F6392" s="5">
        <f t="shared" si="199"/>
        <v>993.038030805066</v>
      </c>
    </row>
    <row r="6393" spans="1:6" x14ac:dyDescent="0.3">
      <c r="A6393" t="str">
        <f>Buildings!A6389</f>
        <v>2020_1015</v>
      </c>
      <c r="B6393" s="4">
        <f>Buildings!B6389</f>
        <v>2020</v>
      </c>
      <c r="C6393" s="5">
        <f>Buildings!C6389</f>
        <v>569.96263807825699</v>
      </c>
      <c r="D6393" s="15">
        <f>Buildings!D6389</f>
        <v>6.3513104838709697</v>
      </c>
      <c r="E6393" s="4">
        <f t="shared" si="198"/>
        <v>2</v>
      </c>
      <c r="F6393" s="5">
        <f t="shared" si="199"/>
        <v>1139.925276156514</v>
      </c>
    </row>
    <row r="6394" spans="1:6" x14ac:dyDescent="0.3">
      <c r="A6394" t="str">
        <f>Buildings!A6390</f>
        <v>2020_1016</v>
      </c>
      <c r="B6394" s="4">
        <f>Buildings!B6390</f>
        <v>2020</v>
      </c>
      <c r="C6394" s="5">
        <f>Buildings!C6390</f>
        <v>294.129450462759</v>
      </c>
      <c r="D6394" s="15">
        <f>Buildings!D6390</f>
        <v>6.36083984375</v>
      </c>
      <c r="E6394" s="4">
        <f t="shared" si="198"/>
        <v>2</v>
      </c>
      <c r="F6394" s="5">
        <f t="shared" si="199"/>
        <v>588.25890092551799</v>
      </c>
    </row>
    <row r="6395" spans="1:6" x14ac:dyDescent="0.3">
      <c r="A6395" t="str">
        <f>Buildings!A6391</f>
        <v>2020_1017</v>
      </c>
      <c r="B6395" s="4">
        <f>Buildings!B6391</f>
        <v>2020</v>
      </c>
      <c r="C6395" s="5">
        <f>Buildings!C6391</f>
        <v>275.87543081492203</v>
      </c>
      <c r="D6395" s="15">
        <f>Buildings!D6391</f>
        <v>6.1322916666666698</v>
      </c>
      <c r="E6395" s="4">
        <f t="shared" si="198"/>
        <v>2</v>
      </c>
      <c r="F6395" s="5">
        <f t="shared" si="199"/>
        <v>551.75086162984405</v>
      </c>
    </row>
    <row r="6396" spans="1:6" x14ac:dyDescent="0.3">
      <c r="A6396" t="str">
        <f>Buildings!A6392</f>
        <v>2020_1018</v>
      </c>
      <c r="B6396" s="4">
        <f>Buildings!B6392</f>
        <v>2020</v>
      </c>
      <c r="C6396" s="5">
        <f>Buildings!C6392</f>
        <v>128.68787994980801</v>
      </c>
      <c r="D6396" s="15">
        <f>Buildings!D6392</f>
        <v>4.31584821428571</v>
      </c>
      <c r="E6396" s="4">
        <f t="shared" si="198"/>
        <v>1</v>
      </c>
      <c r="F6396" s="5">
        <f t="shared" si="199"/>
        <v>128.68787994980801</v>
      </c>
    </row>
    <row r="6397" spans="1:6" x14ac:dyDescent="0.3">
      <c r="A6397" t="str">
        <f>Buildings!A6393</f>
        <v>2020_1019</v>
      </c>
      <c r="B6397" s="4">
        <f>Buildings!B6393</f>
        <v>2020</v>
      </c>
      <c r="C6397" s="5">
        <f>Buildings!C6393</f>
        <v>18.398747228085998</v>
      </c>
      <c r="D6397" s="15">
        <f>Buildings!D6393</f>
        <v>2.296875</v>
      </c>
      <c r="E6397" s="4">
        <f t="shared" si="198"/>
        <v>1</v>
      </c>
      <c r="F6397" s="5">
        <f t="shared" si="199"/>
        <v>18.398747228085998</v>
      </c>
    </row>
    <row r="6398" spans="1:6" x14ac:dyDescent="0.3">
      <c r="A6398" t="str">
        <f>Buildings!A6394</f>
        <v>2020_1020</v>
      </c>
      <c r="B6398" s="4">
        <f>Buildings!B6394</f>
        <v>2020</v>
      </c>
      <c r="C6398" s="5">
        <f>Buildings!C6394</f>
        <v>110.341635555029</v>
      </c>
      <c r="D6398" s="15">
        <f>Buildings!D6394</f>
        <v>4.22265625</v>
      </c>
      <c r="E6398" s="4">
        <f t="shared" si="198"/>
        <v>1</v>
      </c>
      <c r="F6398" s="5">
        <f t="shared" si="199"/>
        <v>110.341635555029</v>
      </c>
    </row>
    <row r="6399" spans="1:6" x14ac:dyDescent="0.3">
      <c r="A6399" t="str">
        <f>Buildings!A6395</f>
        <v>2020_1021</v>
      </c>
      <c r="B6399" s="4">
        <f>Buildings!B6395</f>
        <v>2020</v>
      </c>
      <c r="C6399" s="5">
        <f>Buildings!C6395</f>
        <v>404.52439544256799</v>
      </c>
      <c r="D6399" s="15">
        <f>Buildings!D6395</f>
        <v>6.4055397727272698</v>
      </c>
      <c r="E6399" s="4">
        <f t="shared" si="198"/>
        <v>2</v>
      </c>
      <c r="F6399" s="5">
        <f t="shared" si="199"/>
        <v>809.04879088513599</v>
      </c>
    </row>
    <row r="6400" spans="1:6" x14ac:dyDescent="0.3">
      <c r="A6400" t="str">
        <f>Buildings!A6396</f>
        <v>2020_1022</v>
      </c>
      <c r="B6400" s="4">
        <f>Buildings!B6396</f>
        <v>2020</v>
      </c>
      <c r="C6400" s="5">
        <f>Buildings!C6396</f>
        <v>570.13930786028504</v>
      </c>
      <c r="D6400" s="15">
        <f>Buildings!D6396</f>
        <v>7.6867439516129004</v>
      </c>
      <c r="E6400" s="4">
        <f t="shared" si="198"/>
        <v>2</v>
      </c>
      <c r="F6400" s="5">
        <f t="shared" si="199"/>
        <v>1140.2786157205701</v>
      </c>
    </row>
    <row r="6401" spans="1:6" x14ac:dyDescent="0.3">
      <c r="A6401" t="str">
        <f>Buildings!A6397</f>
        <v>2020_1023</v>
      </c>
      <c r="B6401" s="4">
        <f>Buildings!B6397</f>
        <v>2020</v>
      </c>
      <c r="C6401" s="5">
        <f>Buildings!C6397</f>
        <v>275.87744413688802</v>
      </c>
      <c r="D6401" s="15">
        <f>Buildings!D6397</f>
        <v>5.9838541666666698</v>
      </c>
      <c r="E6401" s="4">
        <f t="shared" si="198"/>
        <v>1</v>
      </c>
      <c r="F6401" s="5">
        <f t="shared" si="199"/>
        <v>275.87744413688802</v>
      </c>
    </row>
    <row r="6402" spans="1:6" x14ac:dyDescent="0.3">
      <c r="A6402" t="str">
        <f>Buildings!A6398</f>
        <v>2020_1024</v>
      </c>
      <c r="B6402" s="4">
        <f>Buildings!B6398</f>
        <v>2020</v>
      </c>
      <c r="C6402" s="5">
        <f>Buildings!C6398</f>
        <v>128.813308726999</v>
      </c>
      <c r="D6402" s="15">
        <f>Buildings!D6398</f>
        <v>4.0993303571428603</v>
      </c>
      <c r="E6402" s="4">
        <f t="shared" si="198"/>
        <v>1</v>
      </c>
      <c r="F6402" s="5">
        <f t="shared" si="199"/>
        <v>128.813308726999</v>
      </c>
    </row>
    <row r="6403" spans="1:6" x14ac:dyDescent="0.3">
      <c r="A6403" t="str">
        <f>Buildings!A6399</f>
        <v>2020_1025</v>
      </c>
      <c r="B6403" s="4">
        <f>Buildings!B6399</f>
        <v>2020</v>
      </c>
      <c r="C6403" s="5">
        <f>Buildings!C6399</f>
        <v>128.744760621339</v>
      </c>
      <c r="D6403" s="15">
        <f>Buildings!D6399</f>
        <v>5.03125</v>
      </c>
      <c r="E6403" s="4">
        <f t="shared" si="198"/>
        <v>1</v>
      </c>
      <c r="F6403" s="5">
        <f t="shared" si="199"/>
        <v>128.744760621339</v>
      </c>
    </row>
    <row r="6404" spans="1:6" x14ac:dyDescent="0.3">
      <c r="A6404" t="str">
        <f>Buildings!A6400</f>
        <v>2020_1026</v>
      </c>
      <c r="B6404" s="4">
        <f>Buildings!B6400</f>
        <v>2020</v>
      </c>
      <c r="C6404" s="5">
        <f>Buildings!C6400</f>
        <v>91.941727492958293</v>
      </c>
      <c r="D6404" s="15">
        <f>Buildings!D6400</f>
        <v>2.6281249999999998</v>
      </c>
      <c r="E6404" s="4">
        <f t="shared" si="198"/>
        <v>1</v>
      </c>
      <c r="F6404" s="5">
        <f t="shared" si="199"/>
        <v>91.941727492958293</v>
      </c>
    </row>
    <row r="6405" spans="1:6" x14ac:dyDescent="0.3">
      <c r="A6405" t="str">
        <f>Buildings!A6401</f>
        <v>2020_1027</v>
      </c>
      <c r="B6405" s="4">
        <f>Buildings!B6401</f>
        <v>2020</v>
      </c>
      <c r="C6405" s="5">
        <f>Buildings!C6401</f>
        <v>496.37691459990998</v>
      </c>
      <c r="D6405" s="15">
        <f>Buildings!D6401</f>
        <v>5.2282986111111098</v>
      </c>
      <c r="E6405" s="4">
        <f t="shared" si="198"/>
        <v>1</v>
      </c>
      <c r="F6405" s="5">
        <f t="shared" si="199"/>
        <v>496.37691459990998</v>
      </c>
    </row>
    <row r="6406" spans="1:6" x14ac:dyDescent="0.3">
      <c r="A6406" t="str">
        <f>Buildings!A6402</f>
        <v>2020_1028</v>
      </c>
      <c r="B6406" s="4">
        <f>Buildings!B6402</f>
        <v>2020</v>
      </c>
      <c r="C6406" s="5">
        <f>Buildings!C6402</f>
        <v>73.594106938689904</v>
      </c>
      <c r="D6406" s="15">
        <f>Buildings!D6402</f>
        <v>3.61328125</v>
      </c>
      <c r="E6406" s="4">
        <f t="shared" si="198"/>
        <v>1</v>
      </c>
      <c r="F6406" s="5">
        <f t="shared" si="199"/>
        <v>73.594106938689904</v>
      </c>
    </row>
    <row r="6407" spans="1:6" x14ac:dyDescent="0.3">
      <c r="A6407" t="str">
        <f>Buildings!A6403</f>
        <v>2020_1029</v>
      </c>
      <c r="B6407" s="4">
        <f>Buildings!B6403</f>
        <v>2020</v>
      </c>
      <c r="C6407" s="5">
        <f>Buildings!C6403</f>
        <v>128.586650281213</v>
      </c>
      <c r="D6407" s="15">
        <f>Buildings!D6403</f>
        <v>4.15959821428571</v>
      </c>
      <c r="E6407" s="4">
        <f t="shared" ref="E6407:E6470" si="200">MAX(1,FLOOR(D6407/$B$3,1))</f>
        <v>1</v>
      </c>
      <c r="F6407" s="5">
        <f t="shared" ref="F6407:F6470" si="201">C6407*E6407</f>
        <v>128.586650281213</v>
      </c>
    </row>
    <row r="6408" spans="1:6" x14ac:dyDescent="0.3">
      <c r="A6408" t="str">
        <f>Buildings!A6404</f>
        <v>2020_1030</v>
      </c>
      <c r="B6408" s="4">
        <f>Buildings!B6404</f>
        <v>2020</v>
      </c>
      <c r="C6408" s="5">
        <f>Buildings!C6404</f>
        <v>330.86782419122801</v>
      </c>
      <c r="D6408" s="15">
        <f>Buildings!D6404</f>
        <v>6.31640625</v>
      </c>
      <c r="E6408" s="4">
        <f t="shared" si="200"/>
        <v>2</v>
      </c>
      <c r="F6408" s="5">
        <f t="shared" si="201"/>
        <v>661.73564838245602</v>
      </c>
    </row>
    <row r="6409" spans="1:6" x14ac:dyDescent="0.3">
      <c r="A6409" t="str">
        <f>Buildings!A6405</f>
        <v>2020_1031</v>
      </c>
      <c r="B6409" s="4">
        <f>Buildings!B6405</f>
        <v>2020</v>
      </c>
      <c r="C6409" s="5">
        <f>Buildings!C6405</f>
        <v>754.04288783389995</v>
      </c>
      <c r="D6409" s="15">
        <f>Buildings!D6405</f>
        <v>7.2023628048780504</v>
      </c>
      <c r="E6409" s="4">
        <f t="shared" si="200"/>
        <v>2</v>
      </c>
      <c r="F6409" s="5">
        <f t="shared" si="201"/>
        <v>1508.0857756677999</v>
      </c>
    </row>
    <row r="6410" spans="1:6" x14ac:dyDescent="0.3">
      <c r="A6410" t="str">
        <f>Buildings!A6406</f>
        <v>2020_1032</v>
      </c>
      <c r="B6410" s="4">
        <f>Buildings!B6406</f>
        <v>2020</v>
      </c>
      <c r="C6410" s="5">
        <f>Buildings!C6406</f>
        <v>404.58253172040003</v>
      </c>
      <c r="D6410" s="15">
        <f>Buildings!D6406</f>
        <v>4.8142755681818201</v>
      </c>
      <c r="E6410" s="4">
        <f t="shared" si="200"/>
        <v>1</v>
      </c>
      <c r="F6410" s="5">
        <f t="shared" si="201"/>
        <v>404.58253172040003</v>
      </c>
    </row>
    <row r="6411" spans="1:6" x14ac:dyDescent="0.3">
      <c r="A6411" t="str">
        <f>Buildings!A6407</f>
        <v>2020_1033</v>
      </c>
      <c r="B6411" s="4">
        <f>Buildings!B6407</f>
        <v>2020</v>
      </c>
      <c r="C6411" s="5">
        <f>Buildings!C6407</f>
        <v>36.745904689654701</v>
      </c>
      <c r="D6411" s="15">
        <f>Buildings!D6407</f>
        <v>2.21875</v>
      </c>
      <c r="E6411" s="4">
        <f t="shared" si="200"/>
        <v>1</v>
      </c>
      <c r="F6411" s="5">
        <f t="shared" si="201"/>
        <v>36.745904689654701</v>
      </c>
    </row>
    <row r="6412" spans="1:6" x14ac:dyDescent="0.3">
      <c r="A6412" t="str">
        <f>Buildings!A6408</f>
        <v>2020_1034</v>
      </c>
      <c r="B6412" s="4">
        <f>Buildings!B6408</f>
        <v>2020</v>
      </c>
      <c r="C6412" s="5">
        <f>Buildings!C6408</f>
        <v>478.15581079199899</v>
      </c>
      <c r="D6412" s="15">
        <f>Buildings!D6408</f>
        <v>6.2806490384615401</v>
      </c>
      <c r="E6412" s="4">
        <f t="shared" si="200"/>
        <v>2</v>
      </c>
      <c r="F6412" s="5">
        <f t="shared" si="201"/>
        <v>956.31162158399798</v>
      </c>
    </row>
    <row r="6413" spans="1:6" x14ac:dyDescent="0.3">
      <c r="A6413" t="str">
        <f>Buildings!A6409</f>
        <v>2020_1035</v>
      </c>
      <c r="B6413" s="4">
        <f>Buildings!B6409</f>
        <v>2020</v>
      </c>
      <c r="C6413" s="5">
        <f>Buildings!C6409</f>
        <v>478.36543519329501</v>
      </c>
      <c r="D6413" s="15">
        <f>Buildings!D6409</f>
        <v>6.5886418269230802</v>
      </c>
      <c r="E6413" s="4">
        <f t="shared" si="200"/>
        <v>2</v>
      </c>
      <c r="F6413" s="5">
        <f t="shared" si="201"/>
        <v>956.73087038659003</v>
      </c>
    </row>
    <row r="6414" spans="1:6" x14ac:dyDescent="0.3">
      <c r="A6414" t="str">
        <f>Buildings!A6410</f>
        <v>2020_1036</v>
      </c>
      <c r="B6414" s="4">
        <f>Buildings!B6410</f>
        <v>2020</v>
      </c>
      <c r="C6414" s="5">
        <f>Buildings!C6410</f>
        <v>202.29054503608501</v>
      </c>
      <c r="D6414" s="15">
        <f>Buildings!D6410</f>
        <v>7.5078125</v>
      </c>
      <c r="E6414" s="4">
        <f t="shared" si="200"/>
        <v>2</v>
      </c>
      <c r="F6414" s="5">
        <f t="shared" si="201"/>
        <v>404.58109007217001</v>
      </c>
    </row>
    <row r="6415" spans="1:6" x14ac:dyDescent="0.3">
      <c r="A6415" t="str">
        <f>Buildings!A6411</f>
        <v>2020_1037</v>
      </c>
      <c r="B6415" s="4">
        <f>Buildings!B6411</f>
        <v>2020</v>
      </c>
      <c r="C6415" s="5">
        <f>Buildings!C6411</f>
        <v>257.52437982708199</v>
      </c>
      <c r="D6415" s="15">
        <f>Buildings!D6411</f>
        <v>3.53459821428571</v>
      </c>
      <c r="E6415" s="4">
        <f t="shared" si="200"/>
        <v>1</v>
      </c>
      <c r="F6415" s="5">
        <f t="shared" si="201"/>
        <v>257.52437982708199</v>
      </c>
    </row>
    <row r="6416" spans="1:6" x14ac:dyDescent="0.3">
      <c r="A6416" t="str">
        <f>Buildings!A6412</f>
        <v>2020_1038</v>
      </c>
      <c r="B6416" s="4">
        <f>Buildings!B6412</f>
        <v>2020</v>
      </c>
      <c r="C6416" s="5">
        <f>Buildings!C6412</f>
        <v>680.38237026706304</v>
      </c>
      <c r="D6416" s="15">
        <f>Buildings!D6412</f>
        <v>6.4140625</v>
      </c>
      <c r="E6416" s="4">
        <f t="shared" si="200"/>
        <v>2</v>
      </c>
      <c r="F6416" s="5">
        <f t="shared" si="201"/>
        <v>1360.7647405341261</v>
      </c>
    </row>
    <row r="6417" spans="1:6" x14ac:dyDescent="0.3">
      <c r="A6417" t="str">
        <f>Buildings!A6413</f>
        <v>2020_1039</v>
      </c>
      <c r="B6417" s="4">
        <f>Buildings!B6413</f>
        <v>2020</v>
      </c>
      <c r="C6417" s="5">
        <f>Buildings!C6413</f>
        <v>1452.5492962682599</v>
      </c>
      <c r="D6417" s="15">
        <f>Buildings!D6413</f>
        <v>5.4744857594936702</v>
      </c>
      <c r="E6417" s="4">
        <f t="shared" si="200"/>
        <v>1</v>
      </c>
      <c r="F6417" s="5">
        <f t="shared" si="201"/>
        <v>1452.5492962682599</v>
      </c>
    </row>
    <row r="6418" spans="1:6" x14ac:dyDescent="0.3">
      <c r="A6418" t="str">
        <f>Buildings!A6414</f>
        <v>2020_1040</v>
      </c>
      <c r="B6418" s="4">
        <f>Buildings!B6414</f>
        <v>2020</v>
      </c>
      <c r="C6418" s="5">
        <f>Buildings!C6414</f>
        <v>643.58940180018499</v>
      </c>
      <c r="D6418" s="15">
        <f>Buildings!D6414</f>
        <v>5.0642857142857096</v>
      </c>
      <c r="E6418" s="4">
        <f t="shared" si="200"/>
        <v>1</v>
      </c>
      <c r="F6418" s="5">
        <f t="shared" si="201"/>
        <v>643.58940180018499</v>
      </c>
    </row>
    <row r="6419" spans="1:6" x14ac:dyDescent="0.3">
      <c r="A6419" t="str">
        <f>Buildings!A6415</f>
        <v>2020_1041</v>
      </c>
      <c r="B6419" s="4">
        <f>Buildings!B6415</f>
        <v>2020</v>
      </c>
      <c r="C6419" s="5">
        <f>Buildings!C6415</f>
        <v>165.50510373897899</v>
      </c>
      <c r="D6419" s="15">
        <f>Buildings!D6415</f>
        <v>7.4071180555555598</v>
      </c>
      <c r="E6419" s="4">
        <f t="shared" si="200"/>
        <v>2</v>
      </c>
      <c r="F6419" s="5">
        <f t="shared" si="201"/>
        <v>331.01020747795798</v>
      </c>
    </row>
    <row r="6420" spans="1:6" x14ac:dyDescent="0.3">
      <c r="A6420" t="str">
        <f>Buildings!A6416</f>
        <v>2020_1042</v>
      </c>
      <c r="B6420" s="4">
        <f>Buildings!B6416</f>
        <v>2020</v>
      </c>
      <c r="C6420" s="5">
        <f>Buildings!C6416</f>
        <v>386.18170146085299</v>
      </c>
      <c r="D6420" s="15">
        <f>Buildings!D6416</f>
        <v>4.2444196428571397</v>
      </c>
      <c r="E6420" s="4">
        <f t="shared" si="200"/>
        <v>1</v>
      </c>
      <c r="F6420" s="5">
        <f t="shared" si="201"/>
        <v>386.18170146085299</v>
      </c>
    </row>
    <row r="6421" spans="1:6" x14ac:dyDescent="0.3">
      <c r="A6421" t="str">
        <f>Buildings!A6417</f>
        <v>2020_1043</v>
      </c>
      <c r="B6421" s="4">
        <f>Buildings!B6417</f>
        <v>2020</v>
      </c>
      <c r="C6421" s="5">
        <f>Buildings!C6417</f>
        <v>717.11769574135496</v>
      </c>
      <c r="D6421" s="15">
        <f>Buildings!D6417</f>
        <v>5.4503205128205101</v>
      </c>
      <c r="E6421" s="4">
        <f t="shared" si="200"/>
        <v>1</v>
      </c>
      <c r="F6421" s="5">
        <f t="shared" si="201"/>
        <v>717.11769574135496</v>
      </c>
    </row>
    <row r="6422" spans="1:6" x14ac:dyDescent="0.3">
      <c r="A6422" t="str">
        <f>Buildings!A6418</f>
        <v>2020_1044</v>
      </c>
      <c r="B6422" s="4">
        <f>Buildings!B6418</f>
        <v>2020</v>
      </c>
      <c r="C6422" s="5">
        <f>Buildings!C6418</f>
        <v>257.568734973669</v>
      </c>
      <c r="D6422" s="15">
        <f>Buildings!D6418</f>
        <v>6.68415178571429</v>
      </c>
      <c r="E6422" s="4">
        <f t="shared" si="200"/>
        <v>2</v>
      </c>
      <c r="F6422" s="5">
        <f t="shared" si="201"/>
        <v>515.13746994733799</v>
      </c>
    </row>
    <row r="6423" spans="1:6" x14ac:dyDescent="0.3">
      <c r="A6423" t="str">
        <f>Buildings!A6419</f>
        <v>2020_1045</v>
      </c>
      <c r="B6423" s="4">
        <f>Buildings!B6419</f>
        <v>2020</v>
      </c>
      <c r="C6423" s="5">
        <f>Buildings!C6419</f>
        <v>735.749865662307</v>
      </c>
      <c r="D6423" s="15">
        <f>Buildings!D6419</f>
        <v>5.8519531249999996</v>
      </c>
      <c r="E6423" s="4">
        <f t="shared" si="200"/>
        <v>1</v>
      </c>
      <c r="F6423" s="5">
        <f t="shared" si="201"/>
        <v>735.749865662307</v>
      </c>
    </row>
    <row r="6424" spans="1:6" x14ac:dyDescent="0.3">
      <c r="A6424" t="str">
        <f>Buildings!A6420</f>
        <v>2020_1046</v>
      </c>
      <c r="B6424" s="4">
        <f>Buildings!B6420</f>
        <v>2020</v>
      </c>
      <c r="C6424" s="5">
        <f>Buildings!C6420</f>
        <v>386.07009140215803</v>
      </c>
      <c r="D6424" s="15">
        <f>Buildings!D6420</f>
        <v>7.5100446428571397</v>
      </c>
      <c r="E6424" s="4">
        <f t="shared" si="200"/>
        <v>2</v>
      </c>
      <c r="F6424" s="5">
        <f t="shared" si="201"/>
        <v>772.14018280431605</v>
      </c>
    </row>
    <row r="6425" spans="1:6" x14ac:dyDescent="0.3">
      <c r="A6425" t="str">
        <f>Buildings!A6421</f>
        <v>2020_1047</v>
      </c>
      <c r="B6425" s="4">
        <f>Buildings!B6421</f>
        <v>2020</v>
      </c>
      <c r="C6425" s="5">
        <f>Buildings!C6421</f>
        <v>239.07962941378401</v>
      </c>
      <c r="D6425" s="15">
        <f>Buildings!D6421</f>
        <v>7.3401442307692299</v>
      </c>
      <c r="E6425" s="4">
        <f t="shared" si="200"/>
        <v>2</v>
      </c>
      <c r="F6425" s="5">
        <f t="shared" si="201"/>
        <v>478.15925882756801</v>
      </c>
    </row>
    <row r="6426" spans="1:6" x14ac:dyDescent="0.3">
      <c r="A6426" t="str">
        <f>Buildings!A6422</f>
        <v>2020_1048</v>
      </c>
      <c r="B6426" s="4">
        <f>Buildings!B6422</f>
        <v>2020</v>
      </c>
      <c r="C6426" s="5">
        <f>Buildings!C6422</f>
        <v>698.55306174978602</v>
      </c>
      <c r="D6426" s="15">
        <f>Buildings!D6422</f>
        <v>6.2319078947368398</v>
      </c>
      <c r="E6426" s="4">
        <f t="shared" si="200"/>
        <v>2</v>
      </c>
      <c r="F6426" s="5">
        <f t="shared" si="201"/>
        <v>1397.106123499572</v>
      </c>
    </row>
    <row r="6427" spans="1:6" x14ac:dyDescent="0.3">
      <c r="A6427" t="str">
        <f>Buildings!A6423</f>
        <v>2020_1049</v>
      </c>
      <c r="B6427" s="4">
        <f>Buildings!B6423</f>
        <v>2020</v>
      </c>
      <c r="C6427" s="5">
        <f>Buildings!C6423</f>
        <v>36.769542286172502</v>
      </c>
      <c r="D6427" s="15">
        <f>Buildings!D6423</f>
        <v>6.80859375</v>
      </c>
      <c r="E6427" s="4">
        <f t="shared" si="200"/>
        <v>2</v>
      </c>
      <c r="F6427" s="5">
        <f t="shared" si="201"/>
        <v>73.539084572345004</v>
      </c>
    </row>
    <row r="6428" spans="1:6" x14ac:dyDescent="0.3">
      <c r="A6428" t="str">
        <f>Buildings!A6424</f>
        <v>2020_1050</v>
      </c>
      <c r="B6428" s="4">
        <f>Buildings!B6424</f>
        <v>2020</v>
      </c>
      <c r="C6428" s="5">
        <f>Buildings!C6424</f>
        <v>422.78566097095597</v>
      </c>
      <c r="D6428" s="15">
        <f>Buildings!D6424</f>
        <v>6.7822690217391299</v>
      </c>
      <c r="E6428" s="4">
        <f t="shared" si="200"/>
        <v>2</v>
      </c>
      <c r="F6428" s="5">
        <f t="shared" si="201"/>
        <v>845.57132194191195</v>
      </c>
    </row>
    <row r="6429" spans="1:6" x14ac:dyDescent="0.3">
      <c r="A6429" t="str">
        <f>Buildings!A6425</f>
        <v>2020_1051</v>
      </c>
      <c r="B6429" s="4">
        <f>Buildings!B6425</f>
        <v>2020</v>
      </c>
      <c r="C6429" s="5">
        <f>Buildings!C6425</f>
        <v>36.864285932853797</v>
      </c>
      <c r="D6429" s="15">
        <f>Buildings!D6425</f>
        <v>3.5078125</v>
      </c>
      <c r="E6429" s="4">
        <f t="shared" si="200"/>
        <v>1</v>
      </c>
      <c r="F6429" s="5">
        <f t="shared" si="201"/>
        <v>36.864285932853797</v>
      </c>
    </row>
    <row r="6430" spans="1:6" x14ac:dyDescent="0.3">
      <c r="A6430" t="str">
        <f>Buildings!A6426</f>
        <v>2020_1052</v>
      </c>
      <c r="B6430" s="4">
        <f>Buildings!B6426</f>
        <v>2020</v>
      </c>
      <c r="C6430" s="5">
        <f>Buildings!C6426</f>
        <v>643.52911134064198</v>
      </c>
      <c r="D6430" s="15">
        <f>Buildings!D6426</f>
        <v>5.9267857142857103</v>
      </c>
      <c r="E6430" s="4">
        <f t="shared" si="200"/>
        <v>1</v>
      </c>
      <c r="F6430" s="5">
        <f t="shared" si="201"/>
        <v>643.52911134064198</v>
      </c>
    </row>
    <row r="6431" spans="1:6" x14ac:dyDescent="0.3">
      <c r="A6431" t="str">
        <f>Buildings!A6427</f>
        <v>2020_1053</v>
      </c>
      <c r="B6431" s="4">
        <f>Buildings!B6427</f>
        <v>2020</v>
      </c>
      <c r="C6431" s="5">
        <f>Buildings!C6427</f>
        <v>36.706101592630098</v>
      </c>
      <c r="D6431" s="15">
        <f>Buildings!D6427</f>
        <v>4.8203125</v>
      </c>
      <c r="E6431" s="4">
        <f t="shared" si="200"/>
        <v>1</v>
      </c>
      <c r="F6431" s="5">
        <f t="shared" si="201"/>
        <v>36.706101592630098</v>
      </c>
    </row>
    <row r="6432" spans="1:6" x14ac:dyDescent="0.3">
      <c r="A6432" t="str">
        <f>Buildings!A6428</f>
        <v>2020_1054</v>
      </c>
      <c r="B6432" s="4">
        <f>Buildings!B6428</f>
        <v>2020</v>
      </c>
      <c r="C6432" s="5">
        <f>Buildings!C6428</f>
        <v>533.26360153034295</v>
      </c>
      <c r="D6432" s="15">
        <f>Buildings!D6428</f>
        <v>5.5444504310344804</v>
      </c>
      <c r="E6432" s="4">
        <f t="shared" si="200"/>
        <v>1</v>
      </c>
      <c r="F6432" s="5">
        <f t="shared" si="201"/>
        <v>533.26360153034295</v>
      </c>
    </row>
    <row r="6433" spans="1:6" x14ac:dyDescent="0.3">
      <c r="A6433" t="str">
        <f>Buildings!A6429</f>
        <v>2020_1055</v>
      </c>
      <c r="B6433" s="4">
        <f>Buildings!B6429</f>
        <v>2020</v>
      </c>
      <c r="C6433" s="5">
        <f>Buildings!C6429</f>
        <v>588.07554442528499</v>
      </c>
      <c r="D6433" s="15">
        <f>Buildings!D6429</f>
        <v>8.595458984375</v>
      </c>
      <c r="E6433" s="4">
        <f t="shared" si="200"/>
        <v>2</v>
      </c>
      <c r="F6433" s="5">
        <f t="shared" si="201"/>
        <v>1176.15108885057</v>
      </c>
    </row>
    <row r="6434" spans="1:6" x14ac:dyDescent="0.3">
      <c r="A6434" t="str">
        <f>Buildings!A6430</f>
        <v>2020_1056</v>
      </c>
      <c r="B6434" s="4">
        <f>Buildings!B6430</f>
        <v>2020</v>
      </c>
      <c r="C6434" s="5">
        <f>Buildings!C6430</f>
        <v>753.86546370945905</v>
      </c>
      <c r="D6434" s="15">
        <f>Buildings!D6430</f>
        <v>5.7734375</v>
      </c>
      <c r="E6434" s="4">
        <f t="shared" si="200"/>
        <v>1</v>
      </c>
      <c r="F6434" s="5">
        <f t="shared" si="201"/>
        <v>753.86546370945905</v>
      </c>
    </row>
    <row r="6435" spans="1:6" x14ac:dyDescent="0.3">
      <c r="A6435" t="str">
        <f>Buildings!A6431</f>
        <v>2020_1057</v>
      </c>
      <c r="B6435" s="4">
        <f>Buildings!B6431</f>
        <v>2020</v>
      </c>
      <c r="C6435" s="5">
        <f>Buildings!C6431</f>
        <v>36.757400490343599</v>
      </c>
      <c r="D6435" s="15">
        <f>Buildings!D6431</f>
        <v>3.71484375</v>
      </c>
      <c r="E6435" s="4">
        <f t="shared" si="200"/>
        <v>1</v>
      </c>
      <c r="F6435" s="5">
        <f t="shared" si="201"/>
        <v>36.757400490343599</v>
      </c>
    </row>
    <row r="6436" spans="1:6" x14ac:dyDescent="0.3">
      <c r="A6436" t="str">
        <f>Buildings!A6432</f>
        <v>2020_1058</v>
      </c>
      <c r="B6436" s="4">
        <f>Buildings!B6432</f>
        <v>2020</v>
      </c>
      <c r="C6436" s="5">
        <f>Buildings!C6432</f>
        <v>73.523652736097603</v>
      </c>
      <c r="D6436" s="15">
        <f>Buildings!D6432</f>
        <v>3.20703125</v>
      </c>
      <c r="E6436" s="4">
        <f t="shared" si="200"/>
        <v>1</v>
      </c>
      <c r="F6436" s="5">
        <f t="shared" si="201"/>
        <v>73.523652736097603</v>
      </c>
    </row>
    <row r="6437" spans="1:6" x14ac:dyDescent="0.3">
      <c r="A6437" t="str">
        <f>Buildings!A6433</f>
        <v>2020_1059</v>
      </c>
      <c r="B6437" s="4">
        <f>Buildings!B6433</f>
        <v>2020</v>
      </c>
      <c r="C6437" s="5">
        <f>Buildings!C6433</f>
        <v>367.82459471188503</v>
      </c>
      <c r="D6437" s="15">
        <f>Buildings!D6433</f>
        <v>5.0523437500000004</v>
      </c>
      <c r="E6437" s="4">
        <f t="shared" si="200"/>
        <v>1</v>
      </c>
      <c r="F6437" s="5">
        <f t="shared" si="201"/>
        <v>367.82459471188503</v>
      </c>
    </row>
    <row r="6438" spans="1:6" x14ac:dyDescent="0.3">
      <c r="A6438" t="str">
        <f>Buildings!A6434</f>
        <v>2020_1060</v>
      </c>
      <c r="B6438" s="4">
        <f>Buildings!B6434</f>
        <v>2020</v>
      </c>
      <c r="C6438" s="5">
        <f>Buildings!C6434</f>
        <v>735.59594592917699</v>
      </c>
      <c r="D6438" s="15">
        <f>Buildings!D6434</f>
        <v>6.9091796875</v>
      </c>
      <c r="E6438" s="4">
        <f t="shared" si="200"/>
        <v>2</v>
      </c>
      <c r="F6438" s="5">
        <f t="shared" si="201"/>
        <v>1471.191891858354</v>
      </c>
    </row>
    <row r="6439" spans="1:6" x14ac:dyDescent="0.3">
      <c r="A6439" t="str">
        <f>Buildings!A6435</f>
        <v>2020_1061</v>
      </c>
      <c r="B6439" s="4">
        <f>Buildings!B6435</f>
        <v>2020</v>
      </c>
      <c r="C6439" s="5">
        <f>Buildings!C6435</f>
        <v>386.28206154331599</v>
      </c>
      <c r="D6439" s="15">
        <f>Buildings!D6435</f>
        <v>4.3374255952380896</v>
      </c>
      <c r="E6439" s="4">
        <f t="shared" si="200"/>
        <v>1</v>
      </c>
      <c r="F6439" s="5">
        <f t="shared" si="201"/>
        <v>386.28206154331599</v>
      </c>
    </row>
    <row r="6440" spans="1:6" x14ac:dyDescent="0.3">
      <c r="A6440" t="str">
        <f>Buildings!A6436</f>
        <v>2020_1062</v>
      </c>
      <c r="B6440" s="4">
        <f>Buildings!B6436</f>
        <v>2020</v>
      </c>
      <c r="C6440" s="5">
        <f>Buildings!C6436</f>
        <v>238.95003732293799</v>
      </c>
      <c r="D6440" s="15">
        <f>Buildings!D6436</f>
        <v>6.4356971153846096</v>
      </c>
      <c r="E6440" s="4">
        <f t="shared" si="200"/>
        <v>2</v>
      </c>
      <c r="F6440" s="5">
        <f t="shared" si="201"/>
        <v>477.90007464587597</v>
      </c>
    </row>
    <row r="6441" spans="1:6" x14ac:dyDescent="0.3">
      <c r="A6441" t="str">
        <f>Buildings!A6437</f>
        <v>2020_1063</v>
      </c>
      <c r="B6441" s="4">
        <f>Buildings!B6437</f>
        <v>2020</v>
      </c>
      <c r="C6441" s="5">
        <f>Buildings!C6437</f>
        <v>55.282285779714599</v>
      </c>
      <c r="D6441" s="15">
        <f>Buildings!D6437</f>
        <v>4.6145833333333304</v>
      </c>
      <c r="E6441" s="4">
        <f t="shared" si="200"/>
        <v>1</v>
      </c>
      <c r="F6441" s="5">
        <f t="shared" si="201"/>
        <v>55.282285779714599</v>
      </c>
    </row>
    <row r="6442" spans="1:6" x14ac:dyDescent="0.3">
      <c r="A6442" t="str">
        <f>Buildings!A6438</f>
        <v>2020_1064</v>
      </c>
      <c r="B6442" s="4">
        <f>Buildings!B6438</f>
        <v>2020</v>
      </c>
      <c r="C6442" s="5">
        <f>Buildings!C6438</f>
        <v>18.404160436242801</v>
      </c>
      <c r="D6442" s="15">
        <f>Buildings!D6438</f>
        <v>4.15625</v>
      </c>
      <c r="E6442" s="4">
        <f t="shared" si="200"/>
        <v>1</v>
      </c>
      <c r="F6442" s="5">
        <f t="shared" si="201"/>
        <v>18.404160436242801</v>
      </c>
    </row>
    <row r="6443" spans="1:6" x14ac:dyDescent="0.3">
      <c r="A6443" t="str">
        <f>Buildings!A6439</f>
        <v>2020_1065</v>
      </c>
      <c r="B6443" s="4">
        <f>Buildings!B6439</f>
        <v>2020</v>
      </c>
      <c r="C6443" s="5">
        <f>Buildings!C6439</f>
        <v>514.86782166361797</v>
      </c>
      <c r="D6443" s="15">
        <f>Buildings!D6439</f>
        <v>4.9402901785714297</v>
      </c>
      <c r="E6443" s="4">
        <f t="shared" si="200"/>
        <v>1</v>
      </c>
      <c r="F6443" s="5">
        <f t="shared" si="201"/>
        <v>514.86782166361797</v>
      </c>
    </row>
    <row r="6444" spans="1:6" x14ac:dyDescent="0.3">
      <c r="A6444" t="str">
        <f>Buildings!A6440</f>
        <v>2020_1066</v>
      </c>
      <c r="B6444" s="4">
        <f>Buildings!B6440</f>
        <v>2020</v>
      </c>
      <c r="C6444" s="5">
        <f>Buildings!C6440</f>
        <v>515.02612701430905</v>
      </c>
      <c r="D6444" s="15">
        <f>Buildings!D6440</f>
        <v>5.43610491071429</v>
      </c>
      <c r="E6444" s="4">
        <f t="shared" si="200"/>
        <v>1</v>
      </c>
      <c r="F6444" s="5">
        <f t="shared" si="201"/>
        <v>515.02612701430905</v>
      </c>
    </row>
    <row r="6445" spans="1:6" x14ac:dyDescent="0.3">
      <c r="A6445" t="str">
        <f>Buildings!A6441</f>
        <v>2020_1067</v>
      </c>
      <c r="B6445" s="4">
        <f>Buildings!B6441</f>
        <v>2020</v>
      </c>
      <c r="C6445" s="5">
        <f>Buildings!C6441</f>
        <v>18.406382923945799</v>
      </c>
      <c r="D6445" s="15">
        <f>Buildings!D6441</f>
        <v>2.40625</v>
      </c>
      <c r="E6445" s="4">
        <f t="shared" si="200"/>
        <v>1</v>
      </c>
      <c r="F6445" s="5">
        <f t="shared" si="201"/>
        <v>18.406382923945799</v>
      </c>
    </row>
    <row r="6446" spans="1:6" x14ac:dyDescent="0.3">
      <c r="A6446" t="str">
        <f>Buildings!A6442</f>
        <v>2020_1068</v>
      </c>
      <c r="B6446" s="4">
        <f>Buildings!B6442</f>
        <v>2020</v>
      </c>
      <c r="C6446" s="5">
        <f>Buildings!C6442</f>
        <v>478.10931488499</v>
      </c>
      <c r="D6446" s="15">
        <f>Buildings!D6442</f>
        <v>6.2902644230769198</v>
      </c>
      <c r="E6446" s="4">
        <f t="shared" si="200"/>
        <v>2</v>
      </c>
      <c r="F6446" s="5">
        <f t="shared" si="201"/>
        <v>956.21862976998</v>
      </c>
    </row>
    <row r="6447" spans="1:6" x14ac:dyDescent="0.3">
      <c r="A6447" t="str">
        <f>Buildings!A6443</f>
        <v>2020_1069</v>
      </c>
      <c r="B6447" s="4">
        <f>Buildings!B6443</f>
        <v>2020</v>
      </c>
      <c r="C6447" s="5">
        <f>Buildings!C6443</f>
        <v>349.21200443804298</v>
      </c>
      <c r="D6447" s="15">
        <f>Buildings!D6443</f>
        <v>4.2796052631578902</v>
      </c>
      <c r="E6447" s="4">
        <f t="shared" si="200"/>
        <v>1</v>
      </c>
      <c r="F6447" s="5">
        <f t="shared" si="201"/>
        <v>349.21200443804298</v>
      </c>
    </row>
    <row r="6448" spans="1:6" x14ac:dyDescent="0.3">
      <c r="A6448" t="str">
        <f>Buildings!A6444</f>
        <v>2020_1070</v>
      </c>
      <c r="B6448" s="4">
        <f>Buildings!B6444</f>
        <v>2020</v>
      </c>
      <c r="C6448" s="5">
        <f>Buildings!C6444</f>
        <v>110.37437422573601</v>
      </c>
      <c r="D6448" s="15">
        <f>Buildings!D6444</f>
        <v>5.3567708333333304</v>
      </c>
      <c r="E6448" s="4">
        <f t="shared" si="200"/>
        <v>1</v>
      </c>
      <c r="F6448" s="5">
        <f t="shared" si="201"/>
        <v>110.37437422573601</v>
      </c>
    </row>
    <row r="6449" spans="1:6" x14ac:dyDescent="0.3">
      <c r="A6449" t="str">
        <f>Buildings!A6445</f>
        <v>2020_1071</v>
      </c>
      <c r="B6449" s="4">
        <f>Buildings!B6445</f>
        <v>2020</v>
      </c>
      <c r="C6449" s="5">
        <f>Buildings!C6445</f>
        <v>73.625818006694303</v>
      </c>
      <c r="D6449" s="15">
        <f>Buildings!D6445</f>
        <v>3.20703125</v>
      </c>
      <c r="E6449" s="4">
        <f t="shared" si="200"/>
        <v>1</v>
      </c>
      <c r="F6449" s="5">
        <f t="shared" si="201"/>
        <v>73.625818006694303</v>
      </c>
    </row>
    <row r="6450" spans="1:6" x14ac:dyDescent="0.3">
      <c r="A6450" t="str">
        <f>Buildings!A6446</f>
        <v>2020_1072</v>
      </c>
      <c r="B6450" s="4">
        <f>Buildings!B6446</f>
        <v>2020</v>
      </c>
      <c r="C6450" s="5">
        <f>Buildings!C6446</f>
        <v>845.79432985000301</v>
      </c>
      <c r="D6450" s="15">
        <f>Buildings!D6446</f>
        <v>4.7252038043478297</v>
      </c>
      <c r="E6450" s="4">
        <f t="shared" si="200"/>
        <v>1</v>
      </c>
      <c r="F6450" s="5">
        <f t="shared" si="201"/>
        <v>845.79432985000301</v>
      </c>
    </row>
    <row r="6451" spans="1:6" x14ac:dyDescent="0.3">
      <c r="A6451" t="str">
        <f>Buildings!A6447</f>
        <v>2020_1073</v>
      </c>
      <c r="B6451" s="4">
        <f>Buildings!B6447</f>
        <v>2020</v>
      </c>
      <c r="C6451" s="5">
        <f>Buildings!C6447</f>
        <v>275.82945384271397</v>
      </c>
      <c r="D6451" s="15">
        <f>Buildings!D6447</f>
        <v>5.7265625</v>
      </c>
      <c r="E6451" s="4">
        <f t="shared" si="200"/>
        <v>1</v>
      </c>
      <c r="F6451" s="5">
        <f t="shared" si="201"/>
        <v>275.82945384271397</v>
      </c>
    </row>
    <row r="6452" spans="1:6" x14ac:dyDescent="0.3">
      <c r="A6452" t="str">
        <f>Buildings!A6448</f>
        <v>2020_1074</v>
      </c>
      <c r="B6452" s="4">
        <f>Buildings!B6448</f>
        <v>2020</v>
      </c>
      <c r="C6452" s="5">
        <f>Buildings!C6448</f>
        <v>36.767150167375803</v>
      </c>
      <c r="D6452" s="15">
        <f>Buildings!D6448</f>
        <v>3.0703125</v>
      </c>
      <c r="E6452" s="4">
        <f t="shared" si="200"/>
        <v>1</v>
      </c>
      <c r="F6452" s="5">
        <f t="shared" si="201"/>
        <v>36.767150167375803</v>
      </c>
    </row>
    <row r="6453" spans="1:6" x14ac:dyDescent="0.3">
      <c r="A6453" t="str">
        <f>Buildings!A6449</f>
        <v>2020_1075</v>
      </c>
      <c r="B6453" s="4">
        <f>Buildings!B6449</f>
        <v>2020</v>
      </c>
      <c r="C6453" s="5">
        <f>Buildings!C6449</f>
        <v>698.65422566514496</v>
      </c>
      <c r="D6453" s="15">
        <f>Buildings!D6449</f>
        <v>5.1237664473684204</v>
      </c>
      <c r="E6453" s="4">
        <f t="shared" si="200"/>
        <v>1</v>
      </c>
      <c r="F6453" s="5">
        <f t="shared" si="201"/>
        <v>698.65422566514496</v>
      </c>
    </row>
    <row r="6454" spans="1:6" x14ac:dyDescent="0.3">
      <c r="A6454" t="str">
        <f>Buildings!A6450</f>
        <v>2020_1076</v>
      </c>
      <c r="B6454" s="4">
        <f>Buildings!B6450</f>
        <v>2020</v>
      </c>
      <c r="C6454" s="5">
        <f>Buildings!C6450</f>
        <v>18.455563120543999</v>
      </c>
      <c r="D6454" s="15">
        <f>Buildings!D6450</f>
        <v>2.84375</v>
      </c>
      <c r="E6454" s="4">
        <f t="shared" si="200"/>
        <v>1</v>
      </c>
      <c r="F6454" s="5">
        <f t="shared" si="201"/>
        <v>18.455563120543999</v>
      </c>
    </row>
    <row r="6455" spans="1:6" x14ac:dyDescent="0.3">
      <c r="A6455" t="str">
        <f>Buildings!A6451</f>
        <v>2020_1077</v>
      </c>
      <c r="B6455" s="4">
        <f>Buildings!B6451</f>
        <v>2020</v>
      </c>
      <c r="C6455" s="5">
        <f>Buildings!C6451</f>
        <v>36.760631510987899</v>
      </c>
      <c r="D6455" s="15">
        <f>Buildings!D6451</f>
        <v>3.83984375</v>
      </c>
      <c r="E6455" s="4">
        <f t="shared" si="200"/>
        <v>1</v>
      </c>
      <c r="F6455" s="5">
        <f t="shared" si="201"/>
        <v>36.760631510987899</v>
      </c>
    </row>
    <row r="6456" spans="1:6" x14ac:dyDescent="0.3">
      <c r="A6456" t="str">
        <f>Buildings!A6452</f>
        <v>2020_1078</v>
      </c>
      <c r="B6456" s="4">
        <f>Buildings!B6452</f>
        <v>2020</v>
      </c>
      <c r="C6456" s="5">
        <f>Buildings!C6452</f>
        <v>717.21382260788198</v>
      </c>
      <c r="D6456" s="15">
        <f>Buildings!D6452</f>
        <v>5.7654246794871797</v>
      </c>
      <c r="E6456" s="4">
        <f t="shared" si="200"/>
        <v>1</v>
      </c>
      <c r="F6456" s="5">
        <f t="shared" si="201"/>
        <v>717.21382260788198</v>
      </c>
    </row>
    <row r="6457" spans="1:6" x14ac:dyDescent="0.3">
      <c r="A6457" t="str">
        <f>Buildings!A6453</f>
        <v>2020_1079</v>
      </c>
      <c r="B6457" s="4">
        <f>Buildings!B6453</f>
        <v>2020</v>
      </c>
      <c r="C6457" s="5">
        <f>Buildings!C6453</f>
        <v>275.92998577840598</v>
      </c>
      <c r="D6457" s="15">
        <f>Buildings!D6453</f>
        <v>5.1223958333333304</v>
      </c>
      <c r="E6457" s="4">
        <f t="shared" si="200"/>
        <v>1</v>
      </c>
      <c r="F6457" s="5">
        <f t="shared" si="201"/>
        <v>275.92998577840598</v>
      </c>
    </row>
    <row r="6458" spans="1:6" x14ac:dyDescent="0.3">
      <c r="A6458" t="str">
        <f>Buildings!A6454</f>
        <v>2020_1080</v>
      </c>
      <c r="B6458" s="4">
        <f>Buildings!B6454</f>
        <v>2020</v>
      </c>
      <c r="C6458" s="5">
        <f>Buildings!C6454</f>
        <v>386.18342519551499</v>
      </c>
      <c r="D6458" s="15">
        <f>Buildings!D6454</f>
        <v>3.8069196428571401</v>
      </c>
      <c r="E6458" s="4">
        <f t="shared" si="200"/>
        <v>1</v>
      </c>
      <c r="F6458" s="5">
        <f t="shared" si="201"/>
        <v>386.18342519551499</v>
      </c>
    </row>
    <row r="6459" spans="1:6" x14ac:dyDescent="0.3">
      <c r="A6459" t="str">
        <f>Buildings!A6455</f>
        <v>2020_1081</v>
      </c>
      <c r="B6459" s="4">
        <f>Buildings!B6455</f>
        <v>2020</v>
      </c>
      <c r="C6459" s="5">
        <f>Buildings!C6455</f>
        <v>18.409090993925901</v>
      </c>
      <c r="D6459" s="15">
        <f>Buildings!D6455</f>
        <v>3.25</v>
      </c>
      <c r="E6459" s="4">
        <f t="shared" si="200"/>
        <v>1</v>
      </c>
      <c r="F6459" s="5">
        <f t="shared" si="201"/>
        <v>18.409090993925901</v>
      </c>
    </row>
    <row r="6460" spans="1:6" x14ac:dyDescent="0.3">
      <c r="A6460" t="str">
        <f>Buildings!A6456</f>
        <v>2020_1082</v>
      </c>
      <c r="B6460" s="4">
        <f>Buildings!B6456</f>
        <v>2020</v>
      </c>
      <c r="C6460" s="5">
        <f>Buildings!C6456</f>
        <v>698.69012204930198</v>
      </c>
      <c r="D6460" s="15">
        <f>Buildings!D6456</f>
        <v>4.3186677631578902</v>
      </c>
      <c r="E6460" s="4">
        <f t="shared" si="200"/>
        <v>1</v>
      </c>
      <c r="F6460" s="5">
        <f t="shared" si="201"/>
        <v>698.69012204930198</v>
      </c>
    </row>
    <row r="6461" spans="1:6" x14ac:dyDescent="0.3">
      <c r="A6461" t="str">
        <f>Buildings!A6457</f>
        <v>2020_1083</v>
      </c>
      <c r="B6461" s="4">
        <f>Buildings!B6457</f>
        <v>2020</v>
      </c>
      <c r="C6461" s="5">
        <f>Buildings!C6457</f>
        <v>643.64952803961899</v>
      </c>
      <c r="D6461" s="15">
        <f>Buildings!D6457</f>
        <v>6.2752232142857096</v>
      </c>
      <c r="E6461" s="4">
        <f t="shared" si="200"/>
        <v>2</v>
      </c>
      <c r="F6461" s="5">
        <f t="shared" si="201"/>
        <v>1287.299056079238</v>
      </c>
    </row>
    <row r="6462" spans="1:6" x14ac:dyDescent="0.3">
      <c r="A6462" t="str">
        <f>Buildings!A6458</f>
        <v>2020_1084</v>
      </c>
      <c r="B6462" s="4">
        <f>Buildings!B6458</f>
        <v>2020</v>
      </c>
      <c r="C6462" s="5">
        <f>Buildings!C6458</f>
        <v>753.99605170637096</v>
      </c>
      <c r="D6462" s="15">
        <f>Buildings!D6458</f>
        <v>5.5750762195121997</v>
      </c>
      <c r="E6462" s="4">
        <f t="shared" si="200"/>
        <v>1</v>
      </c>
      <c r="F6462" s="5">
        <f t="shared" si="201"/>
        <v>753.99605170637096</v>
      </c>
    </row>
    <row r="6463" spans="1:6" x14ac:dyDescent="0.3">
      <c r="A6463" t="str">
        <f>Buildings!A6459</f>
        <v>2020_1085</v>
      </c>
      <c r="B6463" s="4">
        <f>Buildings!B6459</f>
        <v>2020</v>
      </c>
      <c r="C6463" s="5">
        <f>Buildings!C6459</f>
        <v>680.52878688275803</v>
      </c>
      <c r="D6463" s="15">
        <f>Buildings!D6459</f>
        <v>6.2937077702702702</v>
      </c>
      <c r="E6463" s="4">
        <f t="shared" si="200"/>
        <v>2</v>
      </c>
      <c r="F6463" s="5">
        <f t="shared" si="201"/>
        <v>1361.0575737655161</v>
      </c>
    </row>
    <row r="6464" spans="1:6" x14ac:dyDescent="0.3">
      <c r="A6464" t="str">
        <f>Buildings!A6460</f>
        <v>2020_1086</v>
      </c>
      <c r="B6464" s="4">
        <f>Buildings!B6460</f>
        <v>2020</v>
      </c>
      <c r="C6464" s="5">
        <f>Buildings!C6460</f>
        <v>55.124490760266802</v>
      </c>
      <c r="D6464" s="15">
        <f>Buildings!D6460</f>
        <v>3.984375</v>
      </c>
      <c r="E6464" s="4">
        <f t="shared" si="200"/>
        <v>1</v>
      </c>
      <c r="F6464" s="5">
        <f t="shared" si="201"/>
        <v>55.124490760266802</v>
      </c>
    </row>
    <row r="6465" spans="1:6" x14ac:dyDescent="0.3">
      <c r="A6465" t="str">
        <f>Buildings!A6461</f>
        <v>2020_1087</v>
      </c>
      <c r="B6465" s="4">
        <f>Buildings!B6461</f>
        <v>2020</v>
      </c>
      <c r="C6465" s="5">
        <f>Buildings!C6461</f>
        <v>36.7695226594806</v>
      </c>
      <c r="D6465" s="15">
        <f>Buildings!D6461</f>
        <v>4.05078125</v>
      </c>
      <c r="E6465" s="4">
        <f t="shared" si="200"/>
        <v>1</v>
      </c>
      <c r="F6465" s="5">
        <f t="shared" si="201"/>
        <v>36.7695226594806</v>
      </c>
    </row>
    <row r="6466" spans="1:6" x14ac:dyDescent="0.3">
      <c r="A6466" t="str">
        <f>Buildings!A6462</f>
        <v>2020_1088</v>
      </c>
      <c r="B6466" s="4">
        <f>Buildings!B6462</f>
        <v>2020</v>
      </c>
      <c r="C6466" s="5">
        <f>Buildings!C6462</f>
        <v>477.86702332086901</v>
      </c>
      <c r="D6466" s="15">
        <f>Buildings!D6462</f>
        <v>5.2325721153846096</v>
      </c>
      <c r="E6466" s="4">
        <f t="shared" si="200"/>
        <v>1</v>
      </c>
      <c r="F6466" s="5">
        <f t="shared" si="201"/>
        <v>477.86702332086901</v>
      </c>
    </row>
    <row r="6467" spans="1:6" x14ac:dyDescent="0.3">
      <c r="A6467" t="str">
        <f>Buildings!A6463</f>
        <v>2020_1089</v>
      </c>
      <c r="B6467" s="4">
        <f>Buildings!B6463</f>
        <v>2020</v>
      </c>
      <c r="C6467" s="5">
        <f>Buildings!C6463</f>
        <v>496.65210651233798</v>
      </c>
      <c r="D6467" s="15">
        <f>Buildings!D6463</f>
        <v>6.0130208333333304</v>
      </c>
      <c r="E6467" s="4">
        <f t="shared" si="200"/>
        <v>2</v>
      </c>
      <c r="F6467" s="5">
        <f t="shared" si="201"/>
        <v>993.30421302467596</v>
      </c>
    </row>
    <row r="6468" spans="1:6" x14ac:dyDescent="0.3">
      <c r="A6468" t="str">
        <f>Buildings!A6464</f>
        <v>2020_1090</v>
      </c>
      <c r="B6468" s="4">
        <f>Buildings!B6464</f>
        <v>2020</v>
      </c>
      <c r="C6468" s="5">
        <f>Buildings!C6464</f>
        <v>91.978438481688499</v>
      </c>
      <c r="D6468" s="15">
        <f>Buildings!D6464</f>
        <v>4.5484375000000004</v>
      </c>
      <c r="E6468" s="4">
        <f t="shared" si="200"/>
        <v>1</v>
      </c>
      <c r="F6468" s="5">
        <f t="shared" si="201"/>
        <v>91.978438481688499</v>
      </c>
    </row>
    <row r="6469" spans="1:6" x14ac:dyDescent="0.3">
      <c r="A6469" t="str">
        <f>Buildings!A6465</f>
        <v>2020_1091</v>
      </c>
      <c r="B6469" s="4">
        <f>Buildings!B6465</f>
        <v>2020</v>
      </c>
      <c r="C6469" s="5">
        <f>Buildings!C6465</f>
        <v>1103.49360815622</v>
      </c>
      <c r="D6469" s="15">
        <f>Buildings!D6465</f>
        <v>5.9585937500000004</v>
      </c>
      <c r="E6469" s="4">
        <f t="shared" si="200"/>
        <v>1</v>
      </c>
      <c r="F6469" s="5">
        <f t="shared" si="201"/>
        <v>1103.49360815622</v>
      </c>
    </row>
    <row r="6470" spans="1:6" x14ac:dyDescent="0.3">
      <c r="A6470" t="str">
        <f>Buildings!A6466</f>
        <v>2020_1092</v>
      </c>
      <c r="B6470" s="4">
        <f>Buildings!B6466</f>
        <v>2020</v>
      </c>
      <c r="C6470" s="5">
        <f>Buildings!C6466</f>
        <v>698.72820690460503</v>
      </c>
      <c r="D6470" s="15">
        <f>Buildings!D6466</f>
        <v>6.5997121710526301</v>
      </c>
      <c r="E6470" s="4">
        <f t="shared" si="200"/>
        <v>2</v>
      </c>
      <c r="F6470" s="5">
        <f t="shared" si="201"/>
        <v>1397.4564138092101</v>
      </c>
    </row>
    <row r="6471" spans="1:6" x14ac:dyDescent="0.3">
      <c r="A6471" t="str">
        <f>Buildings!A6467</f>
        <v>2020_1093</v>
      </c>
      <c r="B6471" s="4">
        <f>Buildings!B6467</f>
        <v>2020</v>
      </c>
      <c r="C6471" s="5">
        <f>Buildings!C6467</f>
        <v>294.34049569070299</v>
      </c>
      <c r="D6471" s="15">
        <f>Buildings!D6467</f>
        <v>4.5244140625</v>
      </c>
      <c r="E6471" s="4">
        <f t="shared" ref="E6471:E6534" si="202">MAX(1,FLOOR(D6471/$B$3,1))</f>
        <v>1</v>
      </c>
      <c r="F6471" s="5">
        <f t="shared" ref="F6471:F6534" si="203">C6471*E6471</f>
        <v>294.34049569070299</v>
      </c>
    </row>
    <row r="6472" spans="1:6" x14ac:dyDescent="0.3">
      <c r="A6472" t="str">
        <f>Buildings!A6468</f>
        <v>2020_1094</v>
      </c>
      <c r="B6472" s="4">
        <f>Buildings!B6468</f>
        <v>2020</v>
      </c>
      <c r="C6472" s="5">
        <f>Buildings!C6468</f>
        <v>827.494765037668</v>
      </c>
      <c r="D6472" s="15">
        <f>Buildings!D6468</f>
        <v>7.6631944444444402</v>
      </c>
      <c r="E6472" s="4">
        <f t="shared" si="202"/>
        <v>2</v>
      </c>
      <c r="F6472" s="5">
        <f t="shared" si="203"/>
        <v>1654.989530075336</v>
      </c>
    </row>
    <row r="6473" spans="1:6" x14ac:dyDescent="0.3">
      <c r="A6473" t="str">
        <f>Buildings!A6469</f>
        <v>2020_1095</v>
      </c>
      <c r="B6473" s="4">
        <f>Buildings!B6469</f>
        <v>2020</v>
      </c>
      <c r="C6473" s="5">
        <f>Buildings!C6469</f>
        <v>257.57196536287699</v>
      </c>
      <c r="D6473" s="15">
        <f>Buildings!D6469</f>
        <v>5.1143973214285703</v>
      </c>
      <c r="E6473" s="4">
        <f t="shared" si="202"/>
        <v>1</v>
      </c>
      <c r="F6473" s="5">
        <f t="shared" si="203"/>
        <v>257.57196536287699</v>
      </c>
    </row>
    <row r="6474" spans="1:6" x14ac:dyDescent="0.3">
      <c r="A6474" t="str">
        <f>Buildings!A6470</f>
        <v>2020_1096</v>
      </c>
      <c r="B6474" s="4">
        <f>Buildings!B6470</f>
        <v>2020</v>
      </c>
      <c r="C6474" s="5">
        <f>Buildings!C6470</f>
        <v>845.95274361129896</v>
      </c>
      <c r="D6474" s="15">
        <f>Buildings!D6470</f>
        <v>4.7744565217391299</v>
      </c>
      <c r="E6474" s="4">
        <f t="shared" si="202"/>
        <v>1</v>
      </c>
      <c r="F6474" s="5">
        <f t="shared" si="203"/>
        <v>845.95274361129896</v>
      </c>
    </row>
    <row r="6475" spans="1:6" x14ac:dyDescent="0.3">
      <c r="A6475" t="str">
        <f>Buildings!A6471</f>
        <v>2020_1097</v>
      </c>
      <c r="B6475" s="4">
        <f>Buildings!B6471</f>
        <v>2020</v>
      </c>
      <c r="C6475" s="5">
        <f>Buildings!C6471</f>
        <v>239.12758271862</v>
      </c>
      <c r="D6475" s="15">
        <f>Buildings!D6471</f>
        <v>5.4813701923076898</v>
      </c>
      <c r="E6475" s="4">
        <f t="shared" si="202"/>
        <v>1</v>
      </c>
      <c r="F6475" s="5">
        <f t="shared" si="203"/>
        <v>239.12758271862</v>
      </c>
    </row>
    <row r="6476" spans="1:6" x14ac:dyDescent="0.3">
      <c r="A6476" t="str">
        <f>Buildings!A6472</f>
        <v>2020_1098</v>
      </c>
      <c r="B6476" s="4">
        <f>Buildings!B6472</f>
        <v>2020</v>
      </c>
      <c r="C6476" s="5">
        <f>Buildings!C6472</f>
        <v>110.390605349094</v>
      </c>
      <c r="D6476" s="15">
        <f>Buildings!D6472</f>
        <v>3.96875</v>
      </c>
      <c r="E6476" s="4">
        <f t="shared" si="202"/>
        <v>1</v>
      </c>
      <c r="F6476" s="5">
        <f t="shared" si="203"/>
        <v>110.390605349094</v>
      </c>
    </row>
    <row r="6477" spans="1:6" x14ac:dyDescent="0.3">
      <c r="A6477" t="str">
        <f>Buildings!A6473</f>
        <v>2020_1099</v>
      </c>
      <c r="B6477" s="4">
        <f>Buildings!B6473</f>
        <v>2020</v>
      </c>
      <c r="C6477" s="5">
        <f>Buildings!C6473</f>
        <v>717.36245427280699</v>
      </c>
      <c r="D6477" s="15">
        <f>Buildings!D6473</f>
        <v>4.9661458333333304</v>
      </c>
      <c r="E6477" s="4">
        <f t="shared" si="202"/>
        <v>1</v>
      </c>
      <c r="F6477" s="5">
        <f t="shared" si="203"/>
        <v>717.36245427280699</v>
      </c>
    </row>
    <row r="6478" spans="1:6" x14ac:dyDescent="0.3">
      <c r="A6478" t="str">
        <f>Buildings!A6474</f>
        <v>2020_1100</v>
      </c>
      <c r="B6478" s="4">
        <f>Buildings!B6474</f>
        <v>2020</v>
      </c>
      <c r="C6478" s="5">
        <f>Buildings!C6474</f>
        <v>643.59406305383902</v>
      </c>
      <c r="D6478" s="15">
        <f>Buildings!D6474</f>
        <v>5.3238839285714299</v>
      </c>
      <c r="E6478" s="4">
        <f t="shared" si="202"/>
        <v>1</v>
      </c>
      <c r="F6478" s="5">
        <f t="shared" si="203"/>
        <v>643.59406305383902</v>
      </c>
    </row>
    <row r="6479" spans="1:6" x14ac:dyDescent="0.3">
      <c r="A6479" t="str">
        <f>Buildings!A6475</f>
        <v>2020_1101</v>
      </c>
      <c r="B6479" s="4">
        <f>Buildings!B6475</f>
        <v>2020</v>
      </c>
      <c r="C6479" s="5">
        <f>Buildings!C6475</f>
        <v>128.690379604697</v>
      </c>
      <c r="D6479" s="15">
        <f>Buildings!D6475</f>
        <v>6.10602678571429</v>
      </c>
      <c r="E6479" s="4">
        <f t="shared" si="202"/>
        <v>2</v>
      </c>
      <c r="F6479" s="5">
        <f t="shared" si="203"/>
        <v>257.380759209394</v>
      </c>
    </row>
    <row r="6480" spans="1:6" x14ac:dyDescent="0.3">
      <c r="A6480" t="str">
        <f>Buildings!A6476</f>
        <v>2020_1102</v>
      </c>
      <c r="B6480" s="4">
        <f>Buildings!B6476</f>
        <v>2020</v>
      </c>
      <c r="C6480" s="5">
        <f>Buildings!C6476</f>
        <v>533.18882637005299</v>
      </c>
      <c r="D6480" s="15">
        <f>Buildings!D6476</f>
        <v>5.4671336206896504</v>
      </c>
      <c r="E6480" s="4">
        <f t="shared" si="202"/>
        <v>1</v>
      </c>
      <c r="F6480" s="5">
        <f t="shared" si="203"/>
        <v>533.18882637005299</v>
      </c>
    </row>
    <row r="6481" spans="1:6" x14ac:dyDescent="0.3">
      <c r="A6481" t="str">
        <f>Buildings!A6477</f>
        <v>2020_1103</v>
      </c>
      <c r="B6481" s="4">
        <f>Buildings!B6477</f>
        <v>2020</v>
      </c>
      <c r="C6481" s="5">
        <f>Buildings!C6477</f>
        <v>220.617723375559</v>
      </c>
      <c r="D6481" s="15">
        <f>Buildings!D6477</f>
        <v>4.5657552083333304</v>
      </c>
      <c r="E6481" s="4">
        <f t="shared" si="202"/>
        <v>1</v>
      </c>
      <c r="F6481" s="5">
        <f t="shared" si="203"/>
        <v>220.617723375559</v>
      </c>
    </row>
    <row r="6482" spans="1:6" x14ac:dyDescent="0.3">
      <c r="A6482" t="str">
        <f>Buildings!A6478</f>
        <v>2020_1104</v>
      </c>
      <c r="B6482" s="4">
        <f>Buildings!B6478</f>
        <v>2020</v>
      </c>
      <c r="C6482" s="5">
        <f>Buildings!C6478</f>
        <v>165.43450006097601</v>
      </c>
      <c r="D6482" s="15">
        <f>Buildings!D6478</f>
        <v>4.5685763888888902</v>
      </c>
      <c r="E6482" s="4">
        <f t="shared" si="202"/>
        <v>1</v>
      </c>
      <c r="F6482" s="5">
        <f t="shared" si="203"/>
        <v>165.43450006097601</v>
      </c>
    </row>
    <row r="6483" spans="1:6" x14ac:dyDescent="0.3">
      <c r="A6483" t="str">
        <f>Buildings!A6479</f>
        <v>2020_1105</v>
      </c>
      <c r="B6483" s="4">
        <f>Buildings!B6479</f>
        <v>2020</v>
      </c>
      <c r="C6483" s="5">
        <f>Buildings!C6479</f>
        <v>459.69745666440502</v>
      </c>
      <c r="D6483" s="15">
        <f>Buildings!D6479</f>
        <v>5.5968749999999998</v>
      </c>
      <c r="E6483" s="4">
        <f t="shared" si="202"/>
        <v>1</v>
      </c>
      <c r="F6483" s="5">
        <f t="shared" si="203"/>
        <v>459.69745666440502</v>
      </c>
    </row>
    <row r="6484" spans="1:6" x14ac:dyDescent="0.3">
      <c r="A6484" t="str">
        <f>Buildings!A6480</f>
        <v>2020_1106</v>
      </c>
      <c r="B6484" s="4">
        <f>Buildings!B6480</f>
        <v>2020</v>
      </c>
      <c r="C6484" s="5">
        <f>Buildings!C6480</f>
        <v>294.28913051634999</v>
      </c>
      <c r="D6484" s="15">
        <f>Buildings!D6480</f>
        <v>4.73046875</v>
      </c>
      <c r="E6484" s="4">
        <f t="shared" si="202"/>
        <v>1</v>
      </c>
      <c r="F6484" s="5">
        <f t="shared" si="203"/>
        <v>294.28913051634999</v>
      </c>
    </row>
    <row r="6485" spans="1:6" x14ac:dyDescent="0.3">
      <c r="A6485" t="str">
        <f>Buildings!A6481</f>
        <v>2020_1107</v>
      </c>
      <c r="B6485" s="4">
        <f>Buildings!B6481</f>
        <v>2020</v>
      </c>
      <c r="C6485" s="5">
        <f>Buildings!C6481</f>
        <v>73.515871275216298</v>
      </c>
      <c r="D6485" s="15">
        <f>Buildings!D6481</f>
        <v>3.21875</v>
      </c>
      <c r="E6485" s="4">
        <f t="shared" si="202"/>
        <v>1</v>
      </c>
      <c r="F6485" s="5">
        <f t="shared" si="203"/>
        <v>73.515871275216298</v>
      </c>
    </row>
    <row r="6486" spans="1:6" x14ac:dyDescent="0.3">
      <c r="A6486" t="str">
        <f>Buildings!A6482</f>
        <v>2020_1108</v>
      </c>
      <c r="B6486" s="4">
        <f>Buildings!B6482</f>
        <v>2020</v>
      </c>
      <c r="C6486" s="5">
        <f>Buildings!C6482</f>
        <v>551.67164320312395</v>
      </c>
      <c r="D6486" s="15">
        <f>Buildings!D6482</f>
        <v>4.9265625000000002</v>
      </c>
      <c r="E6486" s="4">
        <f t="shared" si="202"/>
        <v>1</v>
      </c>
      <c r="F6486" s="5">
        <f t="shared" si="203"/>
        <v>551.67164320312395</v>
      </c>
    </row>
    <row r="6487" spans="1:6" x14ac:dyDescent="0.3">
      <c r="A6487" t="str">
        <f>Buildings!A6483</f>
        <v>2020_1109</v>
      </c>
      <c r="B6487" s="4">
        <f>Buildings!B6483</f>
        <v>2020</v>
      </c>
      <c r="C6487" s="5">
        <f>Buildings!C6483</f>
        <v>128.74592371284999</v>
      </c>
      <c r="D6487" s="15">
        <f>Buildings!D6483</f>
        <v>5.2444196428571397</v>
      </c>
      <c r="E6487" s="4">
        <f t="shared" si="202"/>
        <v>1</v>
      </c>
      <c r="F6487" s="5">
        <f t="shared" si="203"/>
        <v>128.74592371284999</v>
      </c>
    </row>
    <row r="6488" spans="1:6" x14ac:dyDescent="0.3">
      <c r="A6488" t="str">
        <f>Buildings!A6484</f>
        <v>2020_1110</v>
      </c>
      <c r="B6488" s="4">
        <f>Buildings!B6484</f>
        <v>2020</v>
      </c>
      <c r="C6488" s="5">
        <f>Buildings!C6484</f>
        <v>146.94216980040099</v>
      </c>
      <c r="D6488" s="15">
        <f>Buildings!D6484</f>
        <v>4.1787109375</v>
      </c>
      <c r="E6488" s="4">
        <f t="shared" si="202"/>
        <v>1</v>
      </c>
      <c r="F6488" s="5">
        <f t="shared" si="203"/>
        <v>146.94216980040099</v>
      </c>
    </row>
    <row r="6489" spans="1:6" x14ac:dyDescent="0.3">
      <c r="A6489" t="str">
        <f>Buildings!A6485</f>
        <v>2020_1111</v>
      </c>
      <c r="B6489" s="4">
        <f>Buildings!B6485</f>
        <v>2020</v>
      </c>
      <c r="C6489" s="5">
        <f>Buildings!C6485</f>
        <v>625.09562120027795</v>
      </c>
      <c r="D6489" s="15">
        <f>Buildings!D6485</f>
        <v>7.3324908088235299</v>
      </c>
      <c r="E6489" s="4">
        <f t="shared" si="202"/>
        <v>2</v>
      </c>
      <c r="F6489" s="5">
        <f t="shared" si="203"/>
        <v>1250.1912424005559</v>
      </c>
    </row>
    <row r="6490" spans="1:6" x14ac:dyDescent="0.3">
      <c r="A6490" t="str">
        <f>Buildings!A6486</f>
        <v>2020_1112</v>
      </c>
      <c r="B6490" s="4">
        <f>Buildings!B6486</f>
        <v>2020</v>
      </c>
      <c r="C6490" s="5">
        <f>Buildings!C6486</f>
        <v>478.12089425139101</v>
      </c>
      <c r="D6490" s="15">
        <f>Buildings!D6486</f>
        <v>6.0474759615384599</v>
      </c>
      <c r="E6490" s="4">
        <f t="shared" si="202"/>
        <v>2</v>
      </c>
      <c r="F6490" s="5">
        <f t="shared" si="203"/>
        <v>956.24178850278201</v>
      </c>
    </row>
    <row r="6491" spans="1:6" x14ac:dyDescent="0.3">
      <c r="A6491" t="str">
        <f>Buildings!A6487</f>
        <v>2020_1113</v>
      </c>
      <c r="B6491" s="4">
        <f>Buildings!B6487</f>
        <v>2020</v>
      </c>
      <c r="C6491" s="5">
        <f>Buildings!C6487</f>
        <v>974.68642444163595</v>
      </c>
      <c r="D6491" s="15">
        <f>Buildings!D6487</f>
        <v>6.1148290094339597</v>
      </c>
      <c r="E6491" s="4">
        <f t="shared" si="202"/>
        <v>2</v>
      </c>
      <c r="F6491" s="5">
        <f t="shared" si="203"/>
        <v>1949.3728488832719</v>
      </c>
    </row>
    <row r="6492" spans="1:6" x14ac:dyDescent="0.3">
      <c r="A6492" t="str">
        <f>Buildings!A6488</f>
        <v>2020_1114</v>
      </c>
      <c r="B6492" s="4">
        <f>Buildings!B6488</f>
        <v>2020</v>
      </c>
      <c r="C6492" s="5">
        <f>Buildings!C6488</f>
        <v>275.98354150913701</v>
      </c>
      <c r="D6492" s="15">
        <f>Buildings!D6488</f>
        <v>5.1593749999999998</v>
      </c>
      <c r="E6492" s="4">
        <f t="shared" si="202"/>
        <v>1</v>
      </c>
      <c r="F6492" s="5">
        <f t="shared" si="203"/>
        <v>275.98354150913701</v>
      </c>
    </row>
    <row r="6493" spans="1:6" x14ac:dyDescent="0.3">
      <c r="A6493" t="str">
        <f>Buildings!A6489</f>
        <v>2020_1115</v>
      </c>
      <c r="B6493" s="4">
        <f>Buildings!B6489</f>
        <v>2020</v>
      </c>
      <c r="C6493" s="5">
        <f>Buildings!C6489</f>
        <v>441.40796678140799</v>
      </c>
      <c r="D6493" s="15">
        <f>Buildings!D6489</f>
        <v>4.8583984375</v>
      </c>
      <c r="E6493" s="4">
        <f t="shared" si="202"/>
        <v>1</v>
      </c>
      <c r="F6493" s="5">
        <f t="shared" si="203"/>
        <v>441.40796678140799</v>
      </c>
    </row>
    <row r="6494" spans="1:6" x14ac:dyDescent="0.3">
      <c r="A6494" t="str">
        <f>Buildings!A6490</f>
        <v>2020_1116</v>
      </c>
      <c r="B6494" s="4">
        <f>Buildings!B6490</f>
        <v>2020</v>
      </c>
      <c r="C6494" s="5">
        <f>Buildings!C6490</f>
        <v>901.16772326361399</v>
      </c>
      <c r="D6494" s="15">
        <f>Buildings!D6490</f>
        <v>5.3040497448979602</v>
      </c>
      <c r="E6494" s="4">
        <f t="shared" si="202"/>
        <v>1</v>
      </c>
      <c r="F6494" s="5">
        <f t="shared" si="203"/>
        <v>901.16772326361399</v>
      </c>
    </row>
    <row r="6495" spans="1:6" x14ac:dyDescent="0.3">
      <c r="A6495" t="str">
        <f>Buildings!A6491</f>
        <v>2020_1117</v>
      </c>
      <c r="B6495" s="4">
        <f>Buildings!B6491</f>
        <v>2020</v>
      </c>
      <c r="C6495" s="5">
        <f>Buildings!C6491</f>
        <v>570.07924139127101</v>
      </c>
      <c r="D6495" s="15">
        <f>Buildings!D6491</f>
        <v>5.1353326612903203</v>
      </c>
      <c r="E6495" s="4">
        <f t="shared" si="202"/>
        <v>1</v>
      </c>
      <c r="F6495" s="5">
        <f t="shared" si="203"/>
        <v>570.07924139127101</v>
      </c>
    </row>
    <row r="6496" spans="1:6" x14ac:dyDescent="0.3">
      <c r="A6496" t="str">
        <f>Buildings!A6492</f>
        <v>2020_1118</v>
      </c>
      <c r="B6496" s="4">
        <f>Buildings!B6492</f>
        <v>2020</v>
      </c>
      <c r="C6496" s="5">
        <f>Buildings!C6492</f>
        <v>349.516847925261</v>
      </c>
      <c r="D6496" s="15">
        <f>Buildings!D6492</f>
        <v>3.8774671052631602</v>
      </c>
      <c r="E6496" s="4">
        <f t="shared" si="202"/>
        <v>1</v>
      </c>
      <c r="F6496" s="5">
        <f t="shared" si="203"/>
        <v>349.516847925261</v>
      </c>
    </row>
    <row r="6497" spans="1:6" x14ac:dyDescent="0.3">
      <c r="A6497" t="str">
        <f>Buildings!A6493</f>
        <v>2020_1119</v>
      </c>
      <c r="B6497" s="4">
        <f>Buildings!B6493</f>
        <v>2020</v>
      </c>
      <c r="C6497" s="5">
        <f>Buildings!C6493</f>
        <v>294.18900316208601</v>
      </c>
      <c r="D6497" s="15">
        <f>Buildings!D6493</f>
        <v>7.07568359375</v>
      </c>
      <c r="E6497" s="4">
        <f t="shared" si="202"/>
        <v>2</v>
      </c>
      <c r="F6497" s="5">
        <f t="shared" si="203"/>
        <v>588.37800632417202</v>
      </c>
    </row>
    <row r="6498" spans="1:6" x14ac:dyDescent="0.3">
      <c r="A6498" t="str">
        <f>Buildings!A6494</f>
        <v>2020_1120</v>
      </c>
      <c r="B6498" s="4">
        <f>Buildings!B6494</f>
        <v>2020</v>
      </c>
      <c r="C6498" s="5">
        <f>Buildings!C6494</f>
        <v>606.789286095649</v>
      </c>
      <c r="D6498" s="15">
        <f>Buildings!D6494</f>
        <v>4.8785511363636402</v>
      </c>
      <c r="E6498" s="4">
        <f t="shared" si="202"/>
        <v>1</v>
      </c>
      <c r="F6498" s="5">
        <f t="shared" si="203"/>
        <v>606.789286095649</v>
      </c>
    </row>
    <row r="6499" spans="1:6" x14ac:dyDescent="0.3">
      <c r="A6499" t="str">
        <f>Buildings!A6495</f>
        <v>2020_1121</v>
      </c>
      <c r="B6499" s="4">
        <f>Buildings!B6495</f>
        <v>2020</v>
      </c>
      <c r="C6499" s="5">
        <f>Buildings!C6495</f>
        <v>220.65197726711301</v>
      </c>
      <c r="D6499" s="15">
        <f>Buildings!D6495</f>
        <v>4.8138020833333304</v>
      </c>
      <c r="E6499" s="4">
        <f t="shared" si="202"/>
        <v>1</v>
      </c>
      <c r="F6499" s="5">
        <f t="shared" si="203"/>
        <v>220.65197726711301</v>
      </c>
    </row>
    <row r="6500" spans="1:6" x14ac:dyDescent="0.3">
      <c r="A6500" t="str">
        <f>Buildings!A6496</f>
        <v>2020_1122</v>
      </c>
      <c r="B6500" s="4">
        <f>Buildings!B6496</f>
        <v>2020</v>
      </c>
      <c r="C6500" s="5">
        <f>Buildings!C6496</f>
        <v>754.10770997218799</v>
      </c>
      <c r="D6500" s="15">
        <f>Buildings!D6496</f>
        <v>6.1551067073170698</v>
      </c>
      <c r="E6500" s="4">
        <f t="shared" si="202"/>
        <v>2</v>
      </c>
      <c r="F6500" s="5">
        <f t="shared" si="203"/>
        <v>1508.215419944376</v>
      </c>
    </row>
    <row r="6501" spans="1:6" x14ac:dyDescent="0.3">
      <c r="A6501" t="str">
        <f>Buildings!A6497</f>
        <v>2020_1123</v>
      </c>
      <c r="B6501" s="4">
        <f>Buildings!B6497</f>
        <v>2020</v>
      </c>
      <c r="C6501" s="5">
        <f>Buildings!C6497</f>
        <v>882.59308330155898</v>
      </c>
      <c r="D6501" s="15">
        <f>Buildings!D6497</f>
        <v>5.8603515625</v>
      </c>
      <c r="E6501" s="4">
        <f t="shared" si="202"/>
        <v>1</v>
      </c>
      <c r="F6501" s="5">
        <f t="shared" si="203"/>
        <v>882.59308330155898</v>
      </c>
    </row>
    <row r="6502" spans="1:6" x14ac:dyDescent="0.3">
      <c r="A6502" t="str">
        <f>Buildings!A6498</f>
        <v>2020_1124</v>
      </c>
      <c r="B6502" s="4">
        <f>Buildings!B6498</f>
        <v>2020</v>
      </c>
      <c r="C6502" s="5">
        <f>Buildings!C6498</f>
        <v>570.01691893395002</v>
      </c>
      <c r="D6502" s="15">
        <f>Buildings!D6498</f>
        <v>7.2981350806451601</v>
      </c>
      <c r="E6502" s="4">
        <f t="shared" si="202"/>
        <v>2</v>
      </c>
      <c r="F6502" s="5">
        <f t="shared" si="203"/>
        <v>1140.0338378679</v>
      </c>
    </row>
    <row r="6503" spans="1:6" x14ac:dyDescent="0.3">
      <c r="A6503" t="str">
        <f>Buildings!A6499</f>
        <v>2020_1125</v>
      </c>
      <c r="B6503" s="4">
        <f>Buildings!B6499</f>
        <v>2020</v>
      </c>
      <c r="C6503" s="5">
        <f>Buildings!C6499</f>
        <v>993.05500649381395</v>
      </c>
      <c r="D6503" s="15">
        <f>Buildings!D6499</f>
        <v>4.9701967592592604</v>
      </c>
      <c r="E6503" s="4">
        <f t="shared" si="202"/>
        <v>1</v>
      </c>
      <c r="F6503" s="5">
        <f t="shared" si="203"/>
        <v>993.05500649381395</v>
      </c>
    </row>
    <row r="6504" spans="1:6" x14ac:dyDescent="0.3">
      <c r="A6504" t="str">
        <f>Buildings!A6500</f>
        <v>2020_1126</v>
      </c>
      <c r="B6504" s="4">
        <f>Buildings!B6500</f>
        <v>2020</v>
      </c>
      <c r="C6504" s="5">
        <f>Buildings!C6500</f>
        <v>55.1213040091097</v>
      </c>
      <c r="D6504" s="15">
        <f>Buildings!D6500</f>
        <v>1.0546875</v>
      </c>
      <c r="E6504" s="4">
        <f t="shared" si="202"/>
        <v>1</v>
      </c>
      <c r="F6504" s="5">
        <f t="shared" si="203"/>
        <v>55.1213040091097</v>
      </c>
    </row>
    <row r="6505" spans="1:6" x14ac:dyDescent="0.3">
      <c r="A6505" t="str">
        <f>Buildings!A6501</f>
        <v>2020_1127</v>
      </c>
      <c r="B6505" s="4">
        <f>Buildings!B6501</f>
        <v>2020</v>
      </c>
      <c r="C6505" s="5">
        <f>Buildings!C6501</f>
        <v>735.52131657674897</v>
      </c>
      <c r="D6505" s="15">
        <f>Buildings!D6501</f>
        <v>4.8005859375000002</v>
      </c>
      <c r="E6505" s="4">
        <f t="shared" si="202"/>
        <v>1</v>
      </c>
      <c r="F6505" s="5">
        <f t="shared" si="203"/>
        <v>735.52131657674897</v>
      </c>
    </row>
    <row r="6506" spans="1:6" x14ac:dyDescent="0.3">
      <c r="A6506" t="str">
        <f>Buildings!A6502</f>
        <v>2020_1128</v>
      </c>
      <c r="B6506" s="4">
        <f>Buildings!B6502</f>
        <v>2020</v>
      </c>
      <c r="C6506" s="5">
        <f>Buildings!C6502</f>
        <v>367.82206480763898</v>
      </c>
      <c r="D6506" s="15">
        <f>Buildings!D6502</f>
        <v>5.4996093750000004</v>
      </c>
      <c r="E6506" s="4">
        <f t="shared" si="202"/>
        <v>1</v>
      </c>
      <c r="F6506" s="5">
        <f t="shared" si="203"/>
        <v>367.82206480763898</v>
      </c>
    </row>
    <row r="6507" spans="1:6" x14ac:dyDescent="0.3">
      <c r="A6507" t="str">
        <f>Buildings!A6503</f>
        <v>2020_1129</v>
      </c>
      <c r="B6507" s="4">
        <f>Buildings!B6503</f>
        <v>2020</v>
      </c>
      <c r="C6507" s="5">
        <f>Buildings!C6503</f>
        <v>901.11434643156804</v>
      </c>
      <c r="D6507" s="15">
        <f>Buildings!D6503</f>
        <v>5.9784757653061202</v>
      </c>
      <c r="E6507" s="4">
        <f t="shared" si="202"/>
        <v>1</v>
      </c>
      <c r="F6507" s="5">
        <f t="shared" si="203"/>
        <v>901.11434643156804</v>
      </c>
    </row>
    <row r="6508" spans="1:6" x14ac:dyDescent="0.3">
      <c r="A6508" t="str">
        <f>Buildings!A6504</f>
        <v>2020_1130</v>
      </c>
      <c r="B6508" s="4">
        <f>Buildings!B6504</f>
        <v>2020</v>
      </c>
      <c r="C6508" s="5">
        <f>Buildings!C6504</f>
        <v>55.121317077428102</v>
      </c>
      <c r="D6508" s="15">
        <f>Buildings!D6504</f>
        <v>4.453125</v>
      </c>
      <c r="E6508" s="4">
        <f t="shared" si="202"/>
        <v>1</v>
      </c>
      <c r="F6508" s="5">
        <f t="shared" si="203"/>
        <v>55.121317077428102</v>
      </c>
    </row>
    <row r="6509" spans="1:6" x14ac:dyDescent="0.3">
      <c r="A6509" t="str">
        <f>Buildings!A6505</f>
        <v>2020_1131</v>
      </c>
      <c r="B6509" s="4">
        <f>Buildings!B6505</f>
        <v>2020</v>
      </c>
      <c r="C6509" s="5">
        <f>Buildings!C6505</f>
        <v>570.16902620624796</v>
      </c>
      <c r="D6509" s="15">
        <f>Buildings!D6505</f>
        <v>5.1436491935483897</v>
      </c>
      <c r="E6509" s="4">
        <f t="shared" si="202"/>
        <v>1</v>
      </c>
      <c r="F6509" s="5">
        <f t="shared" si="203"/>
        <v>570.16902620624796</v>
      </c>
    </row>
    <row r="6510" spans="1:6" x14ac:dyDescent="0.3">
      <c r="A6510" t="str">
        <f>Buildings!A6506</f>
        <v>2020_1132</v>
      </c>
      <c r="B6510" s="4">
        <f>Buildings!B6506</f>
        <v>2020</v>
      </c>
      <c r="C6510" s="5">
        <f>Buildings!C6506</f>
        <v>275.84223989024798</v>
      </c>
      <c r="D6510" s="15">
        <f>Buildings!D6506</f>
        <v>6.2020833333333298</v>
      </c>
      <c r="E6510" s="4">
        <f t="shared" si="202"/>
        <v>2</v>
      </c>
      <c r="F6510" s="5">
        <f t="shared" si="203"/>
        <v>551.68447978049596</v>
      </c>
    </row>
    <row r="6511" spans="1:6" x14ac:dyDescent="0.3">
      <c r="A6511" t="str">
        <f>Buildings!A6507</f>
        <v>2020_1133</v>
      </c>
      <c r="B6511" s="4">
        <f>Buildings!B6507</f>
        <v>2020</v>
      </c>
      <c r="C6511" s="5">
        <f>Buildings!C6507</f>
        <v>974.52771616354596</v>
      </c>
      <c r="D6511" s="15">
        <f>Buildings!D6507</f>
        <v>5.2112323113207504</v>
      </c>
      <c r="E6511" s="4">
        <f t="shared" si="202"/>
        <v>1</v>
      </c>
      <c r="F6511" s="5">
        <f t="shared" si="203"/>
        <v>974.52771616354596</v>
      </c>
    </row>
    <row r="6512" spans="1:6" x14ac:dyDescent="0.3">
      <c r="A6512" t="str">
        <f>Buildings!A6508</f>
        <v>2020_1134</v>
      </c>
      <c r="B6512" s="4">
        <f>Buildings!B6508</f>
        <v>2020</v>
      </c>
      <c r="C6512" s="5">
        <f>Buildings!C6508</f>
        <v>551.81516564078595</v>
      </c>
      <c r="D6512" s="15">
        <f>Buildings!D6508</f>
        <v>5.4296875</v>
      </c>
      <c r="E6512" s="4">
        <f t="shared" si="202"/>
        <v>1</v>
      </c>
      <c r="F6512" s="5">
        <f t="shared" si="203"/>
        <v>551.81516564078595</v>
      </c>
    </row>
    <row r="6513" spans="1:6" x14ac:dyDescent="0.3">
      <c r="A6513" t="str">
        <f>Buildings!A6509</f>
        <v>2020_1135</v>
      </c>
      <c r="B6513" s="4">
        <f>Buildings!B6509</f>
        <v>2020</v>
      </c>
      <c r="C6513" s="5">
        <f>Buildings!C6509</f>
        <v>91.866507824510293</v>
      </c>
      <c r="D6513" s="15">
        <f>Buildings!D6509</f>
        <v>2.3578125000000001</v>
      </c>
      <c r="E6513" s="4">
        <f t="shared" si="202"/>
        <v>1</v>
      </c>
      <c r="F6513" s="5">
        <f t="shared" si="203"/>
        <v>91.866507824510293</v>
      </c>
    </row>
    <row r="6514" spans="1:6" x14ac:dyDescent="0.3">
      <c r="A6514" t="str">
        <f>Buildings!A6510</f>
        <v>2020_1136</v>
      </c>
      <c r="B6514" s="4">
        <f>Buildings!B6510</f>
        <v>2020</v>
      </c>
      <c r="C6514" s="5">
        <f>Buildings!C6510</f>
        <v>790.76817958056904</v>
      </c>
      <c r="D6514" s="15">
        <f>Buildings!D6510</f>
        <v>5.8112281976744198</v>
      </c>
      <c r="E6514" s="4">
        <f t="shared" si="202"/>
        <v>1</v>
      </c>
      <c r="F6514" s="5">
        <f t="shared" si="203"/>
        <v>790.76817958056904</v>
      </c>
    </row>
    <row r="6515" spans="1:6" x14ac:dyDescent="0.3">
      <c r="A6515" t="str">
        <f>Buildings!A6511</f>
        <v>2020_1137</v>
      </c>
      <c r="B6515" s="4">
        <f>Buildings!B6511</f>
        <v>2020</v>
      </c>
      <c r="C6515" s="5">
        <f>Buildings!C6511</f>
        <v>864.15423893928505</v>
      </c>
      <c r="D6515" s="15">
        <f>Buildings!D6511</f>
        <v>5.6592420212765999</v>
      </c>
      <c r="E6515" s="4">
        <f t="shared" si="202"/>
        <v>1</v>
      </c>
      <c r="F6515" s="5">
        <f t="shared" si="203"/>
        <v>864.15423893928505</v>
      </c>
    </row>
    <row r="6516" spans="1:6" x14ac:dyDescent="0.3">
      <c r="A6516" t="str">
        <f>Buildings!A6512</f>
        <v>2020_1138</v>
      </c>
      <c r="B6516" s="4">
        <f>Buildings!B6512</f>
        <v>2020</v>
      </c>
      <c r="C6516" s="5">
        <f>Buildings!C6512</f>
        <v>606.99035289417998</v>
      </c>
      <c r="D6516" s="15">
        <f>Buildings!D6512</f>
        <v>5.8046875</v>
      </c>
      <c r="E6516" s="4">
        <f t="shared" si="202"/>
        <v>1</v>
      </c>
      <c r="F6516" s="5">
        <f t="shared" si="203"/>
        <v>606.99035289417998</v>
      </c>
    </row>
    <row r="6517" spans="1:6" x14ac:dyDescent="0.3">
      <c r="A6517" t="str">
        <f>Buildings!A6513</f>
        <v>2020_1139</v>
      </c>
      <c r="B6517" s="4">
        <f>Buildings!B6513</f>
        <v>2020</v>
      </c>
      <c r="C6517" s="5">
        <f>Buildings!C6513</f>
        <v>1544.65158049762</v>
      </c>
      <c r="D6517" s="15">
        <f>Buildings!D6513</f>
        <v>5.4417782738095202</v>
      </c>
      <c r="E6517" s="4">
        <f t="shared" si="202"/>
        <v>1</v>
      </c>
      <c r="F6517" s="5">
        <f t="shared" si="203"/>
        <v>1544.65158049762</v>
      </c>
    </row>
    <row r="6518" spans="1:6" x14ac:dyDescent="0.3">
      <c r="A6518" t="str">
        <f>Buildings!A6514</f>
        <v>2020_1140</v>
      </c>
      <c r="B6518" s="4">
        <f>Buildings!B6514</f>
        <v>2020</v>
      </c>
      <c r="C6518" s="5">
        <f>Buildings!C6514</f>
        <v>827.627814643085</v>
      </c>
      <c r="D6518" s="15">
        <f>Buildings!D6514</f>
        <v>6.2163194444444398</v>
      </c>
      <c r="E6518" s="4">
        <f t="shared" si="202"/>
        <v>2</v>
      </c>
      <c r="F6518" s="5">
        <f t="shared" si="203"/>
        <v>1655.25562928617</v>
      </c>
    </row>
    <row r="6519" spans="1:6" x14ac:dyDescent="0.3">
      <c r="A6519" t="str">
        <f>Buildings!A6515</f>
        <v>2020_1141</v>
      </c>
      <c r="B6519" s="4">
        <f>Buildings!B6515</f>
        <v>2020</v>
      </c>
      <c r="C6519" s="5">
        <f>Buildings!C6515</f>
        <v>294.25901120901102</v>
      </c>
      <c r="D6519" s="15">
        <f>Buildings!D6515</f>
        <v>4.54345703125</v>
      </c>
      <c r="E6519" s="4">
        <f t="shared" si="202"/>
        <v>1</v>
      </c>
      <c r="F6519" s="5">
        <f t="shared" si="203"/>
        <v>294.25901120901102</v>
      </c>
    </row>
    <row r="6520" spans="1:6" x14ac:dyDescent="0.3">
      <c r="A6520" t="str">
        <f>Buildings!A6516</f>
        <v>2020_1142</v>
      </c>
      <c r="B6520" s="4">
        <f>Buildings!B6516</f>
        <v>2020</v>
      </c>
      <c r="C6520" s="5">
        <f>Buildings!C6516</f>
        <v>643.72430752962805</v>
      </c>
      <c r="D6520" s="15">
        <f>Buildings!D6516</f>
        <v>5.5921874999999996</v>
      </c>
      <c r="E6520" s="4">
        <f t="shared" si="202"/>
        <v>1</v>
      </c>
      <c r="F6520" s="5">
        <f t="shared" si="203"/>
        <v>643.72430752962805</v>
      </c>
    </row>
    <row r="6521" spans="1:6" x14ac:dyDescent="0.3">
      <c r="A6521" t="str">
        <f>Buildings!A6517</f>
        <v>2020_1143</v>
      </c>
      <c r="B6521" s="4">
        <f>Buildings!B6517</f>
        <v>2020</v>
      </c>
      <c r="C6521" s="5">
        <f>Buildings!C6517</f>
        <v>165.60371324233699</v>
      </c>
      <c r="D6521" s="15">
        <f>Buildings!D6517</f>
        <v>5.8611111111111098</v>
      </c>
      <c r="E6521" s="4">
        <f t="shared" si="202"/>
        <v>1</v>
      </c>
      <c r="F6521" s="5">
        <f t="shared" si="203"/>
        <v>165.60371324233699</v>
      </c>
    </row>
    <row r="6522" spans="1:6" x14ac:dyDescent="0.3">
      <c r="A6522" t="str">
        <f>Buildings!A6518</f>
        <v>2020_1144</v>
      </c>
      <c r="B6522" s="4">
        <f>Buildings!B6518</f>
        <v>2020</v>
      </c>
      <c r="C6522" s="5">
        <f>Buildings!C6518</f>
        <v>698.84881054610003</v>
      </c>
      <c r="D6522" s="15">
        <f>Buildings!D6518</f>
        <v>5.4662828947368398</v>
      </c>
      <c r="E6522" s="4">
        <f t="shared" si="202"/>
        <v>1</v>
      </c>
      <c r="F6522" s="5">
        <f t="shared" si="203"/>
        <v>698.84881054610003</v>
      </c>
    </row>
    <row r="6523" spans="1:6" x14ac:dyDescent="0.3">
      <c r="A6523" t="str">
        <f>Buildings!A6519</f>
        <v>2020_1145</v>
      </c>
      <c r="B6523" s="4">
        <f>Buildings!B6519</f>
        <v>2020</v>
      </c>
      <c r="C6523" s="5">
        <f>Buildings!C6519</f>
        <v>36.716059338301399</v>
      </c>
      <c r="D6523" s="15">
        <f>Buildings!D6519</f>
        <v>3.5078125</v>
      </c>
      <c r="E6523" s="4">
        <f t="shared" si="202"/>
        <v>1</v>
      </c>
      <c r="F6523" s="5">
        <f t="shared" si="203"/>
        <v>36.716059338301399</v>
      </c>
    </row>
    <row r="6524" spans="1:6" x14ac:dyDescent="0.3">
      <c r="A6524" t="str">
        <f>Buildings!A6520</f>
        <v>2020_1146</v>
      </c>
      <c r="B6524" s="4">
        <f>Buildings!B6520</f>
        <v>2020</v>
      </c>
      <c r="C6524" s="5">
        <f>Buildings!C6520</f>
        <v>570.15883427858398</v>
      </c>
      <c r="D6524" s="15">
        <f>Buildings!D6520</f>
        <v>5.5317540322580596</v>
      </c>
      <c r="E6524" s="4">
        <f t="shared" si="202"/>
        <v>1</v>
      </c>
      <c r="F6524" s="5">
        <f t="shared" si="203"/>
        <v>570.15883427858398</v>
      </c>
    </row>
    <row r="6525" spans="1:6" x14ac:dyDescent="0.3">
      <c r="A6525" t="str">
        <f>Buildings!A6521</f>
        <v>2020_1147</v>
      </c>
      <c r="B6525" s="4">
        <f>Buildings!B6521</f>
        <v>2020</v>
      </c>
      <c r="C6525" s="5">
        <f>Buildings!C6521</f>
        <v>809.15067984908796</v>
      </c>
      <c r="D6525" s="15">
        <f>Buildings!D6521</f>
        <v>7.5864701704545503</v>
      </c>
      <c r="E6525" s="4">
        <f t="shared" si="202"/>
        <v>2</v>
      </c>
      <c r="F6525" s="5">
        <f t="shared" si="203"/>
        <v>1618.3013596981759</v>
      </c>
    </row>
    <row r="6526" spans="1:6" x14ac:dyDescent="0.3">
      <c r="A6526" t="str">
        <f>Buildings!A6522</f>
        <v>2020_1148</v>
      </c>
      <c r="B6526" s="4">
        <f>Buildings!B6522</f>
        <v>2020</v>
      </c>
      <c r="C6526" s="5">
        <f>Buildings!C6522</f>
        <v>404.539987586439</v>
      </c>
      <c r="D6526" s="15">
        <f>Buildings!D6522</f>
        <v>5.0390625</v>
      </c>
      <c r="E6526" s="4">
        <f t="shared" si="202"/>
        <v>1</v>
      </c>
      <c r="F6526" s="5">
        <f t="shared" si="203"/>
        <v>404.539987586439</v>
      </c>
    </row>
    <row r="6527" spans="1:6" x14ac:dyDescent="0.3">
      <c r="A6527" t="str">
        <f>Buildings!A6523</f>
        <v>2020_1149</v>
      </c>
      <c r="B6527" s="4">
        <f>Buildings!B6523</f>
        <v>2020</v>
      </c>
      <c r="C6527" s="5">
        <f>Buildings!C6523</f>
        <v>809.13277063518797</v>
      </c>
      <c r="D6527" s="15">
        <f>Buildings!D6523</f>
        <v>9.4504616477272698</v>
      </c>
      <c r="E6527" s="4">
        <f t="shared" si="202"/>
        <v>3</v>
      </c>
      <c r="F6527" s="5">
        <f t="shared" si="203"/>
        <v>2427.3983119055638</v>
      </c>
    </row>
    <row r="6528" spans="1:6" x14ac:dyDescent="0.3">
      <c r="A6528" t="str">
        <f>Buildings!A6524</f>
        <v>2020_1150</v>
      </c>
      <c r="B6528" s="4">
        <f>Buildings!B6524</f>
        <v>2020</v>
      </c>
      <c r="C6528" s="5">
        <f>Buildings!C6524</f>
        <v>1121.5709601174999</v>
      </c>
      <c r="D6528" s="15">
        <f>Buildings!D6524</f>
        <v>5.3486168032786896</v>
      </c>
      <c r="E6528" s="4">
        <f t="shared" si="202"/>
        <v>1</v>
      </c>
      <c r="F6528" s="5">
        <f t="shared" si="203"/>
        <v>1121.5709601174999</v>
      </c>
    </row>
    <row r="6529" spans="1:6" x14ac:dyDescent="0.3">
      <c r="A6529" t="str">
        <f>Buildings!A6525</f>
        <v>2020_1151</v>
      </c>
      <c r="B6529" s="4">
        <f>Buildings!B6525</f>
        <v>2020</v>
      </c>
      <c r="C6529" s="5">
        <f>Buildings!C6525</f>
        <v>73.622941192239495</v>
      </c>
      <c r="D6529" s="15">
        <f>Buildings!D6525</f>
        <v>4.05078125</v>
      </c>
      <c r="E6529" s="4">
        <f t="shared" si="202"/>
        <v>1</v>
      </c>
      <c r="F6529" s="5">
        <f t="shared" si="203"/>
        <v>73.622941192239495</v>
      </c>
    </row>
    <row r="6530" spans="1:6" x14ac:dyDescent="0.3">
      <c r="A6530" t="str">
        <f>Buildings!A6526</f>
        <v>2020_1152</v>
      </c>
      <c r="B6530" s="4">
        <f>Buildings!B6526</f>
        <v>2020</v>
      </c>
      <c r="C6530" s="5">
        <f>Buildings!C6526</f>
        <v>349.54951725807302</v>
      </c>
      <c r="D6530" s="15">
        <f>Buildings!D6526</f>
        <v>11.1517269736842</v>
      </c>
      <c r="E6530" s="4">
        <f t="shared" si="202"/>
        <v>3</v>
      </c>
      <c r="F6530" s="5">
        <f t="shared" si="203"/>
        <v>1048.648551774219</v>
      </c>
    </row>
    <row r="6531" spans="1:6" x14ac:dyDescent="0.3">
      <c r="A6531" t="str">
        <f>Buildings!A6527</f>
        <v>2020_1153</v>
      </c>
      <c r="B6531" s="4">
        <f>Buildings!B6527</f>
        <v>2020</v>
      </c>
      <c r="C6531" s="5">
        <f>Buildings!C6527</f>
        <v>18.405702963471398</v>
      </c>
      <c r="D6531" s="15">
        <f>Buildings!D6527</f>
        <v>1.8828125</v>
      </c>
      <c r="E6531" s="4">
        <f t="shared" si="202"/>
        <v>1</v>
      </c>
      <c r="F6531" s="5">
        <f t="shared" si="203"/>
        <v>18.405702963471398</v>
      </c>
    </row>
    <row r="6532" spans="1:6" x14ac:dyDescent="0.3">
      <c r="A6532" t="str">
        <f>Buildings!A6528</f>
        <v>2020_1154</v>
      </c>
      <c r="B6532" s="4">
        <f>Buildings!B6528</f>
        <v>2020</v>
      </c>
      <c r="C6532" s="5">
        <f>Buildings!C6528</f>
        <v>1066.4052915386901</v>
      </c>
      <c r="D6532" s="15">
        <f>Buildings!D6528</f>
        <v>5.5894396551724101</v>
      </c>
      <c r="E6532" s="4">
        <f t="shared" si="202"/>
        <v>1</v>
      </c>
      <c r="F6532" s="5">
        <f t="shared" si="203"/>
        <v>1066.4052915386901</v>
      </c>
    </row>
    <row r="6533" spans="1:6" x14ac:dyDescent="0.3">
      <c r="A6533" t="str">
        <f>Buildings!A6529</f>
        <v>2020_1155</v>
      </c>
      <c r="B6533" s="4">
        <f>Buildings!B6529</f>
        <v>2020</v>
      </c>
      <c r="C6533" s="5">
        <f>Buildings!C6529</f>
        <v>680.33594386093296</v>
      </c>
      <c r="D6533" s="15">
        <f>Buildings!D6529</f>
        <v>6.0810810810810798</v>
      </c>
      <c r="E6533" s="4">
        <f t="shared" si="202"/>
        <v>2</v>
      </c>
      <c r="F6533" s="5">
        <f t="shared" si="203"/>
        <v>1360.6718877218659</v>
      </c>
    </row>
    <row r="6534" spans="1:6" x14ac:dyDescent="0.3">
      <c r="A6534" t="str">
        <f>Buildings!A6530</f>
        <v>2020_1156</v>
      </c>
      <c r="B6534" s="4">
        <f>Buildings!B6530</f>
        <v>2020</v>
      </c>
      <c r="C6534" s="5">
        <f>Buildings!C6530</f>
        <v>165.47849968355101</v>
      </c>
      <c r="D6534" s="15">
        <f>Buildings!D6530</f>
        <v>5.4913194444444402</v>
      </c>
      <c r="E6534" s="4">
        <f t="shared" si="202"/>
        <v>1</v>
      </c>
      <c r="F6534" s="5">
        <f t="shared" si="203"/>
        <v>165.47849968355101</v>
      </c>
    </row>
    <row r="6535" spans="1:6" x14ac:dyDescent="0.3">
      <c r="A6535" t="str">
        <f>Buildings!A6531</f>
        <v>2020_1157</v>
      </c>
      <c r="B6535" s="4">
        <f>Buildings!B6531</f>
        <v>2020</v>
      </c>
      <c r="C6535" s="5">
        <f>Buildings!C6531</f>
        <v>147.09576832316799</v>
      </c>
      <c r="D6535" s="15">
        <f>Buildings!D6531</f>
        <v>5.291015625</v>
      </c>
      <c r="E6535" s="4">
        <f t="shared" ref="E6535:E6598" si="204">MAX(1,FLOOR(D6535/$B$3,1))</f>
        <v>1</v>
      </c>
      <c r="F6535" s="5">
        <f t="shared" ref="F6535:F6598" si="205">C6535*E6535</f>
        <v>147.09576832316799</v>
      </c>
    </row>
    <row r="6536" spans="1:6" x14ac:dyDescent="0.3">
      <c r="A6536" t="str">
        <f>Buildings!A6532</f>
        <v>2020_1158</v>
      </c>
      <c r="B6536" s="4">
        <f>Buildings!B6532</f>
        <v>2020</v>
      </c>
      <c r="C6536" s="5">
        <f>Buildings!C6532</f>
        <v>533.22319326363504</v>
      </c>
      <c r="D6536" s="15">
        <f>Buildings!D6532</f>
        <v>6.36503232758621</v>
      </c>
      <c r="E6536" s="4">
        <f t="shared" si="204"/>
        <v>2</v>
      </c>
      <c r="F6536" s="5">
        <f t="shared" si="205"/>
        <v>1066.4463865272701</v>
      </c>
    </row>
    <row r="6537" spans="1:6" x14ac:dyDescent="0.3">
      <c r="A6537" t="str">
        <f>Buildings!A6533</f>
        <v>2020_1159</v>
      </c>
      <c r="B6537" s="4">
        <f>Buildings!B6533</f>
        <v>2020</v>
      </c>
      <c r="C6537" s="5">
        <f>Buildings!C6533</f>
        <v>349.49873463809502</v>
      </c>
      <c r="D6537" s="15">
        <f>Buildings!D6533</f>
        <v>8.5694901315789505</v>
      </c>
      <c r="E6537" s="4">
        <f t="shared" si="204"/>
        <v>2</v>
      </c>
      <c r="F6537" s="5">
        <f t="shared" si="205"/>
        <v>698.99746927619003</v>
      </c>
    </row>
    <row r="6538" spans="1:6" x14ac:dyDescent="0.3">
      <c r="A6538" t="str">
        <f>Buildings!A6534</f>
        <v>2020_1160</v>
      </c>
      <c r="B6538" s="4">
        <f>Buildings!B6534</f>
        <v>2020</v>
      </c>
      <c r="C6538" s="5">
        <f>Buildings!C6534</f>
        <v>220.740355910734</v>
      </c>
      <c r="D6538" s="15">
        <f>Buildings!D6534</f>
        <v>4.9635416666666696</v>
      </c>
      <c r="E6538" s="4">
        <f t="shared" si="204"/>
        <v>1</v>
      </c>
      <c r="F6538" s="5">
        <f t="shared" si="205"/>
        <v>220.740355910734</v>
      </c>
    </row>
    <row r="6539" spans="1:6" x14ac:dyDescent="0.3">
      <c r="A6539" t="str">
        <f>Buildings!A6535</f>
        <v>2020_1161</v>
      </c>
      <c r="B6539" s="4">
        <f>Buildings!B6535</f>
        <v>2020</v>
      </c>
      <c r="C6539" s="5">
        <f>Buildings!C6535</f>
        <v>459.81110912188899</v>
      </c>
      <c r="D6539" s="15">
        <f>Buildings!D6535</f>
        <v>17.576250000000002</v>
      </c>
      <c r="E6539" s="4">
        <f t="shared" si="204"/>
        <v>5</v>
      </c>
      <c r="F6539" s="5">
        <f t="shared" si="205"/>
        <v>2299.0555456094448</v>
      </c>
    </row>
    <row r="6540" spans="1:6" x14ac:dyDescent="0.3">
      <c r="A6540" t="str">
        <f>Buildings!A6536</f>
        <v>2020_1162</v>
      </c>
      <c r="B6540" s="4">
        <f>Buildings!B6536</f>
        <v>2020</v>
      </c>
      <c r="C6540" s="5">
        <f>Buildings!C6536</f>
        <v>698.69266897812497</v>
      </c>
      <c r="D6540" s="15">
        <f>Buildings!D6536</f>
        <v>4.9300986842105301</v>
      </c>
      <c r="E6540" s="4">
        <f t="shared" si="204"/>
        <v>1</v>
      </c>
      <c r="F6540" s="5">
        <f t="shared" si="205"/>
        <v>698.69266897812497</v>
      </c>
    </row>
    <row r="6541" spans="1:6" x14ac:dyDescent="0.3">
      <c r="A6541" t="str">
        <f>Buildings!A6537</f>
        <v>2020_1163</v>
      </c>
      <c r="B6541" s="4">
        <f>Buildings!B6537</f>
        <v>2020</v>
      </c>
      <c r="C6541" s="5">
        <f>Buildings!C6537</f>
        <v>1029.9158525094399</v>
      </c>
      <c r="D6541" s="15">
        <f>Buildings!D6537</f>
        <v>5.81794084821429</v>
      </c>
      <c r="E6541" s="4">
        <f t="shared" si="204"/>
        <v>1</v>
      </c>
      <c r="F6541" s="5">
        <f t="shared" si="205"/>
        <v>1029.9158525094399</v>
      </c>
    </row>
    <row r="6542" spans="1:6" x14ac:dyDescent="0.3">
      <c r="A6542" t="str">
        <f>Buildings!A6538</f>
        <v>2020_1164</v>
      </c>
      <c r="B6542" s="4">
        <f>Buildings!B6538</f>
        <v>2020</v>
      </c>
      <c r="C6542" s="5">
        <f>Buildings!C6538</f>
        <v>18.404363012872601</v>
      </c>
      <c r="D6542" s="15">
        <f>Buildings!D6538</f>
        <v>6.0390625</v>
      </c>
      <c r="E6542" s="4">
        <f t="shared" si="204"/>
        <v>2</v>
      </c>
      <c r="F6542" s="5">
        <f t="shared" si="205"/>
        <v>36.808726025745202</v>
      </c>
    </row>
    <row r="6543" spans="1:6" x14ac:dyDescent="0.3">
      <c r="A6543" t="str">
        <f>Buildings!A6539</f>
        <v>2020_1165</v>
      </c>
      <c r="B6543" s="4">
        <f>Buildings!B6539</f>
        <v>2020</v>
      </c>
      <c r="C6543" s="5">
        <f>Buildings!C6539</f>
        <v>1305.09483222105</v>
      </c>
      <c r="D6543" s="15">
        <f>Buildings!D6539</f>
        <v>6.01793573943662</v>
      </c>
      <c r="E6543" s="4">
        <f t="shared" si="204"/>
        <v>2</v>
      </c>
      <c r="F6543" s="5">
        <f t="shared" si="205"/>
        <v>2610.1896644420999</v>
      </c>
    </row>
    <row r="6544" spans="1:6" x14ac:dyDescent="0.3">
      <c r="A6544" t="str">
        <f>Buildings!A6540</f>
        <v>2020_1166</v>
      </c>
      <c r="B6544" s="4">
        <f>Buildings!B6540</f>
        <v>2020</v>
      </c>
      <c r="C6544" s="5">
        <f>Buildings!C6540</f>
        <v>956.11927079223096</v>
      </c>
      <c r="D6544" s="15">
        <f>Buildings!D6540</f>
        <v>4.6950120192307701</v>
      </c>
      <c r="E6544" s="4">
        <f t="shared" si="204"/>
        <v>1</v>
      </c>
      <c r="F6544" s="5">
        <f t="shared" si="205"/>
        <v>956.11927079223096</v>
      </c>
    </row>
    <row r="6545" spans="1:6" x14ac:dyDescent="0.3">
      <c r="A6545" t="str">
        <f>Buildings!A6541</f>
        <v>2020_1167</v>
      </c>
      <c r="B6545" s="4">
        <f>Buildings!B6541</f>
        <v>2020</v>
      </c>
      <c r="C6545" s="5">
        <f>Buildings!C6541</f>
        <v>36.755684413947201</v>
      </c>
      <c r="D6545" s="15">
        <f>Buildings!D6541</f>
        <v>2.2578125</v>
      </c>
      <c r="E6545" s="4">
        <f t="shared" si="204"/>
        <v>1</v>
      </c>
      <c r="F6545" s="5">
        <f t="shared" si="205"/>
        <v>36.755684413947201</v>
      </c>
    </row>
    <row r="6546" spans="1:6" x14ac:dyDescent="0.3">
      <c r="A6546" t="str">
        <f>Buildings!A6542</f>
        <v>2020_1168</v>
      </c>
      <c r="B6546" s="4">
        <f>Buildings!B6542</f>
        <v>2020</v>
      </c>
      <c r="C6546" s="5">
        <f>Buildings!C6542</f>
        <v>110.33410500549</v>
      </c>
      <c r="D6546" s="15">
        <f>Buildings!D6542</f>
        <v>3.6549479166666701</v>
      </c>
      <c r="E6546" s="4">
        <f t="shared" si="204"/>
        <v>1</v>
      </c>
      <c r="F6546" s="5">
        <f t="shared" si="205"/>
        <v>110.33410500549</v>
      </c>
    </row>
    <row r="6547" spans="1:6" x14ac:dyDescent="0.3">
      <c r="A6547" t="str">
        <f>Buildings!A6543</f>
        <v>2020_1169</v>
      </c>
      <c r="B6547" s="4">
        <f>Buildings!B6543</f>
        <v>2020</v>
      </c>
      <c r="C6547" s="5">
        <f>Buildings!C6543</f>
        <v>588.45141930133104</v>
      </c>
      <c r="D6547" s="15">
        <f>Buildings!D6543</f>
        <v>6.213134765625</v>
      </c>
      <c r="E6547" s="4">
        <f t="shared" si="204"/>
        <v>2</v>
      </c>
      <c r="F6547" s="5">
        <f t="shared" si="205"/>
        <v>1176.9028386026621</v>
      </c>
    </row>
    <row r="6548" spans="1:6" x14ac:dyDescent="0.3">
      <c r="A6548" t="str">
        <f>Buildings!A6544</f>
        <v>2020_1170</v>
      </c>
      <c r="B6548" s="4">
        <f>Buildings!B6544</f>
        <v>2020</v>
      </c>
      <c r="C6548" s="5">
        <f>Buildings!C6544</f>
        <v>1434.4704532176299</v>
      </c>
      <c r="D6548" s="15">
        <f>Buildings!D6544</f>
        <v>6.7625200320512802</v>
      </c>
      <c r="E6548" s="4">
        <f t="shared" si="204"/>
        <v>2</v>
      </c>
      <c r="F6548" s="5">
        <f t="shared" si="205"/>
        <v>2868.9409064352599</v>
      </c>
    </row>
    <row r="6549" spans="1:6" x14ac:dyDescent="0.3">
      <c r="A6549" t="str">
        <f>Buildings!A6545</f>
        <v>2020_1171</v>
      </c>
      <c r="B6549" s="4">
        <f>Buildings!B6545</f>
        <v>2020</v>
      </c>
      <c r="C6549" s="5">
        <f>Buildings!C6545</f>
        <v>570.073187007569</v>
      </c>
      <c r="D6549" s="15">
        <f>Buildings!D6545</f>
        <v>6.7225302419354804</v>
      </c>
      <c r="E6549" s="4">
        <f t="shared" si="204"/>
        <v>2</v>
      </c>
      <c r="F6549" s="5">
        <f t="shared" si="205"/>
        <v>1140.146374015138</v>
      </c>
    </row>
    <row r="6550" spans="1:6" x14ac:dyDescent="0.3">
      <c r="A6550" t="str">
        <f>Buildings!A6546</f>
        <v>2020_1172</v>
      </c>
      <c r="B6550" s="4">
        <f>Buildings!B6546</f>
        <v>2020</v>
      </c>
      <c r="C6550" s="5">
        <f>Buildings!C6546</f>
        <v>1067.15615284815</v>
      </c>
      <c r="D6550" s="15">
        <f>Buildings!D6546</f>
        <v>6.03125</v>
      </c>
      <c r="E6550" s="4">
        <f t="shared" si="204"/>
        <v>2</v>
      </c>
      <c r="F6550" s="5">
        <f t="shared" si="205"/>
        <v>2134.3123056963</v>
      </c>
    </row>
    <row r="6551" spans="1:6" x14ac:dyDescent="0.3">
      <c r="A6551" t="str">
        <f>Buildings!A6547</f>
        <v>2020_1173</v>
      </c>
      <c r="B6551" s="4">
        <f>Buildings!B6547</f>
        <v>2020</v>
      </c>
      <c r="C6551" s="5">
        <f>Buildings!C6547</f>
        <v>422.87910152413002</v>
      </c>
      <c r="D6551" s="15">
        <f>Buildings!D6547</f>
        <v>6.8536005434782599</v>
      </c>
      <c r="E6551" s="4">
        <f t="shared" si="204"/>
        <v>2</v>
      </c>
      <c r="F6551" s="5">
        <f t="shared" si="205"/>
        <v>845.75820304826004</v>
      </c>
    </row>
    <row r="6552" spans="1:6" x14ac:dyDescent="0.3">
      <c r="A6552" t="str">
        <f>Buildings!A6548</f>
        <v>2020_1174</v>
      </c>
      <c r="B6552" s="4">
        <f>Buildings!B6548</f>
        <v>2020</v>
      </c>
      <c r="C6552" s="5">
        <f>Buildings!C6548</f>
        <v>1011.45880209841</v>
      </c>
      <c r="D6552" s="15">
        <f>Buildings!D6548</f>
        <v>5.4653409090909104</v>
      </c>
      <c r="E6552" s="4">
        <f t="shared" si="204"/>
        <v>1</v>
      </c>
      <c r="F6552" s="5">
        <f t="shared" si="205"/>
        <v>1011.45880209841</v>
      </c>
    </row>
    <row r="6553" spans="1:6" x14ac:dyDescent="0.3">
      <c r="A6553" t="str">
        <f>Buildings!A6549</f>
        <v>2020_1175</v>
      </c>
      <c r="B6553" s="4">
        <f>Buildings!B6549</f>
        <v>2020</v>
      </c>
      <c r="C6553" s="5">
        <f>Buildings!C6549</f>
        <v>91.985065411776304</v>
      </c>
      <c r="D6553" s="15">
        <f>Buildings!D6549</f>
        <v>3.5187499999999998</v>
      </c>
      <c r="E6553" s="4">
        <f t="shared" si="204"/>
        <v>1</v>
      </c>
      <c r="F6553" s="5">
        <f t="shared" si="205"/>
        <v>91.985065411776304</v>
      </c>
    </row>
    <row r="6554" spans="1:6" x14ac:dyDescent="0.3">
      <c r="A6554" t="str">
        <f>Buildings!A6550</f>
        <v>2020_1176</v>
      </c>
      <c r="B6554" s="4">
        <f>Buildings!B6550</f>
        <v>2020</v>
      </c>
      <c r="C6554" s="5">
        <f>Buildings!C6550</f>
        <v>533.26463592424898</v>
      </c>
      <c r="D6554" s="15">
        <f>Buildings!D6550</f>
        <v>6.9940732758620703</v>
      </c>
      <c r="E6554" s="4">
        <f t="shared" si="204"/>
        <v>2</v>
      </c>
      <c r="F6554" s="5">
        <f t="shared" si="205"/>
        <v>1066.529271848498</v>
      </c>
    </row>
    <row r="6555" spans="1:6" x14ac:dyDescent="0.3">
      <c r="A6555" t="str">
        <f>Buildings!A6551</f>
        <v>2020_1177</v>
      </c>
      <c r="B6555" s="4">
        <f>Buildings!B6551</f>
        <v>2020</v>
      </c>
      <c r="C6555" s="5">
        <f>Buildings!C6551</f>
        <v>202.22426432184901</v>
      </c>
      <c r="D6555" s="15">
        <f>Buildings!D6551</f>
        <v>8.5127840909090899</v>
      </c>
      <c r="E6555" s="4">
        <f t="shared" si="204"/>
        <v>2</v>
      </c>
      <c r="F6555" s="5">
        <f t="shared" si="205"/>
        <v>404.44852864369801</v>
      </c>
    </row>
    <row r="6556" spans="1:6" x14ac:dyDescent="0.3">
      <c r="A6556" t="str">
        <f>Buildings!A6552</f>
        <v>2020_1178</v>
      </c>
      <c r="B6556" s="4">
        <f>Buildings!B6552</f>
        <v>2020</v>
      </c>
      <c r="C6556" s="5">
        <f>Buildings!C6552</f>
        <v>110.37108898162801</v>
      </c>
      <c r="D6556" s="15">
        <f>Buildings!D6552</f>
        <v>4.2161458333333304</v>
      </c>
      <c r="E6556" s="4">
        <f t="shared" si="204"/>
        <v>1</v>
      </c>
      <c r="F6556" s="5">
        <f t="shared" si="205"/>
        <v>110.37108898162801</v>
      </c>
    </row>
    <row r="6557" spans="1:6" x14ac:dyDescent="0.3">
      <c r="A6557" t="str">
        <f>Buildings!A6553</f>
        <v>2020_1179</v>
      </c>
      <c r="B6557" s="4">
        <f>Buildings!B6553</f>
        <v>2020</v>
      </c>
      <c r="C6557" s="5">
        <f>Buildings!C6553</f>
        <v>128.752707324922</v>
      </c>
      <c r="D6557" s="15">
        <f>Buildings!D6553</f>
        <v>4.05915178571429</v>
      </c>
      <c r="E6557" s="4">
        <f t="shared" si="204"/>
        <v>1</v>
      </c>
      <c r="F6557" s="5">
        <f t="shared" si="205"/>
        <v>128.752707324922</v>
      </c>
    </row>
    <row r="6558" spans="1:6" x14ac:dyDescent="0.3">
      <c r="A6558" t="str">
        <f>Buildings!A6554</f>
        <v>2020_1180</v>
      </c>
      <c r="B6558" s="4">
        <f>Buildings!B6554</f>
        <v>2020</v>
      </c>
      <c r="C6558" s="5">
        <f>Buildings!C6554</f>
        <v>55.121160361915798</v>
      </c>
      <c r="D6558" s="15">
        <f>Buildings!D6554</f>
        <v>2.8854166666666701</v>
      </c>
      <c r="E6558" s="4">
        <f t="shared" si="204"/>
        <v>1</v>
      </c>
      <c r="F6558" s="5">
        <f t="shared" si="205"/>
        <v>55.121160361915798</v>
      </c>
    </row>
    <row r="6559" spans="1:6" x14ac:dyDescent="0.3">
      <c r="A6559" t="str">
        <f>Buildings!A6555</f>
        <v>2020_1181</v>
      </c>
      <c r="B6559" s="4">
        <f>Buildings!B6555</f>
        <v>2020</v>
      </c>
      <c r="C6559" s="5">
        <f>Buildings!C6555</f>
        <v>165.51268083322901</v>
      </c>
      <c r="D6559" s="15">
        <f>Buildings!D6555</f>
        <v>14.0815972222222</v>
      </c>
      <c r="E6559" s="4">
        <f t="shared" si="204"/>
        <v>4</v>
      </c>
      <c r="F6559" s="5">
        <f t="shared" si="205"/>
        <v>662.05072333291605</v>
      </c>
    </row>
    <row r="6560" spans="1:6" x14ac:dyDescent="0.3">
      <c r="A6560" t="str">
        <f>Buildings!A6556</f>
        <v>2020_1182</v>
      </c>
      <c r="B6560" s="4">
        <f>Buildings!B6556</f>
        <v>2020</v>
      </c>
      <c r="C6560" s="5">
        <f>Buildings!C6556</f>
        <v>220.58180643618101</v>
      </c>
      <c r="D6560" s="15">
        <f>Buildings!D6556</f>
        <v>5.1907552083333304</v>
      </c>
      <c r="E6560" s="4">
        <f t="shared" si="204"/>
        <v>1</v>
      </c>
      <c r="F6560" s="5">
        <f t="shared" si="205"/>
        <v>220.58180643618101</v>
      </c>
    </row>
    <row r="6561" spans="1:6" x14ac:dyDescent="0.3">
      <c r="A6561" t="str">
        <f>Buildings!A6557</f>
        <v>2020_1183</v>
      </c>
      <c r="B6561" s="4">
        <f>Buildings!B6557</f>
        <v>2020</v>
      </c>
      <c r="C6561" s="5">
        <f>Buildings!C6557</f>
        <v>312.64992862008501</v>
      </c>
      <c r="D6561" s="15">
        <f>Buildings!D6557</f>
        <v>4.6608455882352899</v>
      </c>
      <c r="E6561" s="4">
        <f t="shared" si="204"/>
        <v>1</v>
      </c>
      <c r="F6561" s="5">
        <f t="shared" si="205"/>
        <v>312.64992862008501</v>
      </c>
    </row>
    <row r="6562" spans="1:6" x14ac:dyDescent="0.3">
      <c r="A6562" t="str">
        <f>Buildings!A6558</f>
        <v>2020_1184</v>
      </c>
      <c r="B6562" s="4">
        <f>Buildings!B6558</f>
        <v>2020</v>
      </c>
      <c r="C6562" s="5">
        <f>Buildings!C6558</f>
        <v>18.401514848694202</v>
      </c>
      <c r="D6562" s="15">
        <f>Buildings!D6558</f>
        <v>3.28125</v>
      </c>
      <c r="E6562" s="4">
        <f t="shared" si="204"/>
        <v>1</v>
      </c>
      <c r="F6562" s="5">
        <f t="shared" si="205"/>
        <v>18.401514848694202</v>
      </c>
    </row>
    <row r="6563" spans="1:6" x14ac:dyDescent="0.3">
      <c r="A6563" t="str">
        <f>Buildings!A6559</f>
        <v>2020_1185</v>
      </c>
      <c r="B6563" s="4">
        <f>Buildings!B6559</f>
        <v>2020</v>
      </c>
      <c r="C6563" s="5">
        <f>Buildings!C6559</f>
        <v>73.510077068582206</v>
      </c>
      <c r="D6563" s="15">
        <f>Buildings!D6559</f>
        <v>2.73828125</v>
      </c>
      <c r="E6563" s="4">
        <f t="shared" si="204"/>
        <v>1</v>
      </c>
      <c r="F6563" s="5">
        <f t="shared" si="205"/>
        <v>73.510077068582206</v>
      </c>
    </row>
    <row r="6564" spans="1:6" x14ac:dyDescent="0.3">
      <c r="A6564" t="str">
        <f>Buildings!A6560</f>
        <v>2020_1186</v>
      </c>
      <c r="B6564" s="4">
        <f>Buildings!B6560</f>
        <v>2020</v>
      </c>
      <c r="C6564" s="5">
        <f>Buildings!C6560</f>
        <v>220.53076493740201</v>
      </c>
      <c r="D6564" s="15">
        <f>Buildings!D6560</f>
        <v>3.255859375</v>
      </c>
      <c r="E6564" s="4">
        <f t="shared" si="204"/>
        <v>1</v>
      </c>
      <c r="F6564" s="5">
        <f t="shared" si="205"/>
        <v>220.53076493740201</v>
      </c>
    </row>
    <row r="6565" spans="1:6" x14ac:dyDescent="0.3">
      <c r="A6565" t="str">
        <f>Buildings!A6561</f>
        <v>2020_1187</v>
      </c>
      <c r="B6565" s="4">
        <f>Buildings!B6561</f>
        <v>2020</v>
      </c>
      <c r="C6565" s="5">
        <f>Buildings!C6561</f>
        <v>73.528668526560097</v>
      </c>
      <c r="D6565" s="15">
        <f>Buildings!D6561</f>
        <v>3.359375</v>
      </c>
      <c r="E6565" s="4">
        <f t="shared" si="204"/>
        <v>1</v>
      </c>
      <c r="F6565" s="5">
        <f t="shared" si="205"/>
        <v>73.528668526560097</v>
      </c>
    </row>
    <row r="6566" spans="1:6" x14ac:dyDescent="0.3">
      <c r="A6566" t="str">
        <f>Buildings!A6562</f>
        <v>2020_1188</v>
      </c>
      <c r="B6566" s="4">
        <f>Buildings!B6562</f>
        <v>2020</v>
      </c>
      <c r="C6566" s="5">
        <f>Buildings!C6562</f>
        <v>735.58404963091004</v>
      </c>
      <c r="D6566" s="15">
        <f>Buildings!D6562</f>
        <v>5.0994140625000002</v>
      </c>
      <c r="E6566" s="4">
        <f t="shared" si="204"/>
        <v>1</v>
      </c>
      <c r="F6566" s="5">
        <f t="shared" si="205"/>
        <v>735.58404963091004</v>
      </c>
    </row>
    <row r="6567" spans="1:6" x14ac:dyDescent="0.3">
      <c r="A6567" t="str">
        <f>Buildings!A6563</f>
        <v>2020_1189</v>
      </c>
      <c r="B6567" s="4">
        <f>Buildings!B6563</f>
        <v>2020</v>
      </c>
      <c r="C6567" s="5">
        <f>Buildings!C6563</f>
        <v>239.13666656240801</v>
      </c>
      <c r="D6567" s="15">
        <f>Buildings!D6563</f>
        <v>3.0336538461538498</v>
      </c>
      <c r="E6567" s="4">
        <f t="shared" si="204"/>
        <v>1</v>
      </c>
      <c r="F6567" s="5">
        <f t="shared" si="205"/>
        <v>239.13666656240801</v>
      </c>
    </row>
    <row r="6568" spans="1:6" x14ac:dyDescent="0.3">
      <c r="A6568" t="str">
        <f>Buildings!A6564</f>
        <v>2020_1190</v>
      </c>
      <c r="B6568" s="4">
        <f>Buildings!B6564</f>
        <v>2020</v>
      </c>
      <c r="C6568" s="5">
        <f>Buildings!C6564</f>
        <v>165.57934904471</v>
      </c>
      <c r="D6568" s="15">
        <f>Buildings!D6564</f>
        <v>4.9982638888888902</v>
      </c>
      <c r="E6568" s="4">
        <f t="shared" si="204"/>
        <v>1</v>
      </c>
      <c r="F6568" s="5">
        <f t="shared" si="205"/>
        <v>165.57934904471</v>
      </c>
    </row>
    <row r="6569" spans="1:6" x14ac:dyDescent="0.3">
      <c r="A6569" t="str">
        <f>Buildings!A6565</f>
        <v>2020_1191</v>
      </c>
      <c r="B6569" s="4">
        <f>Buildings!B6565</f>
        <v>2020</v>
      </c>
      <c r="C6569" s="5">
        <f>Buildings!C6565</f>
        <v>349.23384779878</v>
      </c>
      <c r="D6569" s="15">
        <f>Buildings!D6565</f>
        <v>4.6714638157894699</v>
      </c>
      <c r="E6569" s="4">
        <f t="shared" si="204"/>
        <v>1</v>
      </c>
      <c r="F6569" s="5">
        <f t="shared" si="205"/>
        <v>349.23384779878</v>
      </c>
    </row>
    <row r="6570" spans="1:6" x14ac:dyDescent="0.3">
      <c r="A6570" t="str">
        <f>Buildings!A6566</f>
        <v>2020_1192</v>
      </c>
      <c r="B6570" s="4">
        <f>Buildings!B6566</f>
        <v>2020</v>
      </c>
      <c r="C6570" s="5">
        <f>Buildings!C6566</f>
        <v>588.69114539027203</v>
      </c>
      <c r="D6570" s="15">
        <f>Buildings!D6566</f>
        <v>6.73095703125</v>
      </c>
      <c r="E6570" s="4">
        <f t="shared" si="204"/>
        <v>2</v>
      </c>
      <c r="F6570" s="5">
        <f t="shared" si="205"/>
        <v>1177.3822907805441</v>
      </c>
    </row>
    <row r="6571" spans="1:6" x14ac:dyDescent="0.3">
      <c r="A6571" t="str">
        <f>Buildings!A6567</f>
        <v>2020_1193</v>
      </c>
      <c r="B6571" s="4">
        <f>Buildings!B6567</f>
        <v>2020</v>
      </c>
      <c r="C6571" s="5">
        <f>Buildings!C6567</f>
        <v>478.02672474458802</v>
      </c>
      <c r="D6571" s="15">
        <f>Buildings!D6567</f>
        <v>6.5754206730769198</v>
      </c>
      <c r="E6571" s="4">
        <f t="shared" si="204"/>
        <v>2</v>
      </c>
      <c r="F6571" s="5">
        <f t="shared" si="205"/>
        <v>956.05344948917605</v>
      </c>
    </row>
    <row r="6572" spans="1:6" x14ac:dyDescent="0.3">
      <c r="A6572" t="str">
        <f>Buildings!A6568</f>
        <v>2020_1194</v>
      </c>
      <c r="B6572" s="4">
        <f>Buildings!B6568</f>
        <v>2020</v>
      </c>
      <c r="C6572" s="5">
        <f>Buildings!C6568</f>
        <v>699.08350025303696</v>
      </c>
      <c r="D6572" s="15">
        <f>Buildings!D6568</f>
        <v>6.0150082236842097</v>
      </c>
      <c r="E6572" s="4">
        <f t="shared" si="204"/>
        <v>2</v>
      </c>
      <c r="F6572" s="5">
        <f t="shared" si="205"/>
        <v>1398.1670005060739</v>
      </c>
    </row>
    <row r="6573" spans="1:6" x14ac:dyDescent="0.3">
      <c r="A6573" t="str">
        <f>Buildings!A6569</f>
        <v>2020_1195</v>
      </c>
      <c r="B6573" s="4">
        <f>Buildings!B6569</f>
        <v>2020</v>
      </c>
      <c r="C6573" s="5">
        <f>Buildings!C6569</f>
        <v>55.106440474279196</v>
      </c>
      <c r="D6573" s="15">
        <f>Buildings!D6569</f>
        <v>3.4973958333333299</v>
      </c>
      <c r="E6573" s="4">
        <f t="shared" si="204"/>
        <v>1</v>
      </c>
      <c r="F6573" s="5">
        <f t="shared" si="205"/>
        <v>55.106440474279196</v>
      </c>
    </row>
    <row r="6574" spans="1:6" x14ac:dyDescent="0.3">
      <c r="A6574" t="str">
        <f>Buildings!A6570</f>
        <v>2020_1196</v>
      </c>
      <c r="B6574" s="4">
        <f>Buildings!B6570</f>
        <v>2020</v>
      </c>
      <c r="C6574" s="5">
        <f>Buildings!C6570</f>
        <v>36.764144841581597</v>
      </c>
      <c r="D6574" s="15">
        <f>Buildings!D6570</f>
        <v>5.2109375</v>
      </c>
      <c r="E6574" s="4">
        <f t="shared" si="204"/>
        <v>1</v>
      </c>
      <c r="F6574" s="5">
        <f t="shared" si="205"/>
        <v>36.764144841581597</v>
      </c>
    </row>
    <row r="6575" spans="1:6" x14ac:dyDescent="0.3">
      <c r="A6575" t="str">
        <f>Buildings!A6571</f>
        <v>2020_1197</v>
      </c>
      <c r="B6575" s="4">
        <f>Buildings!B6571</f>
        <v>2020</v>
      </c>
      <c r="C6575" s="5">
        <f>Buildings!C6571</f>
        <v>128.75807411223599</v>
      </c>
      <c r="D6575" s="15">
        <f>Buildings!D6571</f>
        <v>4.6149553571428603</v>
      </c>
      <c r="E6575" s="4">
        <f t="shared" si="204"/>
        <v>1</v>
      </c>
      <c r="F6575" s="5">
        <f t="shared" si="205"/>
        <v>128.75807411223599</v>
      </c>
    </row>
    <row r="6576" spans="1:6" x14ac:dyDescent="0.3">
      <c r="A6576" t="str">
        <f>Buildings!A6572</f>
        <v>2020_1198</v>
      </c>
      <c r="B6576" s="4">
        <f>Buildings!B6572</f>
        <v>2020</v>
      </c>
      <c r="C6576" s="5">
        <f>Buildings!C6572</f>
        <v>183.78044356405701</v>
      </c>
      <c r="D6576" s="15">
        <f>Buildings!D6572</f>
        <v>2.9195312499999999</v>
      </c>
      <c r="E6576" s="4">
        <f t="shared" si="204"/>
        <v>1</v>
      </c>
      <c r="F6576" s="5">
        <f t="shared" si="205"/>
        <v>183.78044356405701</v>
      </c>
    </row>
    <row r="6577" spans="1:6" x14ac:dyDescent="0.3">
      <c r="A6577" t="str">
        <f>Buildings!A6573</f>
        <v>2020_1199</v>
      </c>
      <c r="B6577" s="4">
        <f>Buildings!B6573</f>
        <v>2020</v>
      </c>
      <c r="C6577" s="5">
        <f>Buildings!C6573</f>
        <v>36.766098149120801</v>
      </c>
      <c r="D6577" s="15">
        <f>Buildings!D6573</f>
        <v>4.44921875</v>
      </c>
      <c r="E6577" s="4">
        <f t="shared" si="204"/>
        <v>1</v>
      </c>
      <c r="F6577" s="5">
        <f t="shared" si="205"/>
        <v>36.766098149120801</v>
      </c>
    </row>
    <row r="6578" spans="1:6" x14ac:dyDescent="0.3">
      <c r="A6578" t="str">
        <f>Buildings!A6574</f>
        <v>2020_1200</v>
      </c>
      <c r="B6578" s="4">
        <f>Buildings!B6574</f>
        <v>2020</v>
      </c>
      <c r="C6578" s="5">
        <f>Buildings!C6574</f>
        <v>367.66372303664701</v>
      </c>
      <c r="D6578" s="15">
        <f>Buildings!D6574</f>
        <v>5.447265625</v>
      </c>
      <c r="E6578" s="4">
        <f t="shared" si="204"/>
        <v>1</v>
      </c>
      <c r="F6578" s="5">
        <f t="shared" si="205"/>
        <v>367.66372303664701</v>
      </c>
    </row>
    <row r="6579" spans="1:6" x14ac:dyDescent="0.3">
      <c r="A6579" t="str">
        <f>Buildings!A6575</f>
        <v>2020_1201</v>
      </c>
      <c r="B6579" s="4">
        <f>Buildings!B6575</f>
        <v>2020</v>
      </c>
      <c r="C6579" s="5">
        <f>Buildings!C6575</f>
        <v>1213.7908282782901</v>
      </c>
      <c r="D6579" s="15">
        <f>Buildings!D6575</f>
        <v>6.3831676136363598</v>
      </c>
      <c r="E6579" s="4">
        <f t="shared" si="204"/>
        <v>2</v>
      </c>
      <c r="F6579" s="5">
        <f t="shared" si="205"/>
        <v>2427.5816565565801</v>
      </c>
    </row>
    <row r="6580" spans="1:6" x14ac:dyDescent="0.3">
      <c r="A6580" t="str">
        <f>Buildings!A6576</f>
        <v>2020_1202</v>
      </c>
      <c r="B6580" s="4">
        <f>Buildings!B6576</f>
        <v>2020</v>
      </c>
      <c r="C6580" s="5">
        <f>Buildings!C6576</f>
        <v>18.359906280413298</v>
      </c>
      <c r="D6580" s="15">
        <f>Buildings!D6576</f>
        <v>2.6328125</v>
      </c>
      <c r="E6580" s="4">
        <f t="shared" si="204"/>
        <v>1</v>
      </c>
      <c r="F6580" s="5">
        <f t="shared" si="205"/>
        <v>18.359906280413298</v>
      </c>
    </row>
    <row r="6581" spans="1:6" x14ac:dyDescent="0.3">
      <c r="A6581" t="str">
        <f>Buildings!A6577</f>
        <v>2020_1203</v>
      </c>
      <c r="B6581" s="4">
        <f>Buildings!B6577</f>
        <v>2020</v>
      </c>
      <c r="C6581" s="5">
        <f>Buildings!C6577</f>
        <v>73.542497180402293</v>
      </c>
      <c r="D6581" s="15">
        <f>Buildings!D6577</f>
        <v>4.79296875</v>
      </c>
      <c r="E6581" s="4">
        <f t="shared" si="204"/>
        <v>1</v>
      </c>
      <c r="F6581" s="5">
        <f t="shared" si="205"/>
        <v>73.542497180402293</v>
      </c>
    </row>
    <row r="6582" spans="1:6" x14ac:dyDescent="0.3">
      <c r="A6582" t="str">
        <f>Buildings!A6578</f>
        <v>2020_1204</v>
      </c>
      <c r="B6582" s="4">
        <f>Buildings!B6578</f>
        <v>2020</v>
      </c>
      <c r="C6582" s="5">
        <f>Buildings!C6578</f>
        <v>73.510833833366604</v>
      </c>
      <c r="D6582" s="15">
        <f>Buildings!D6578</f>
        <v>2.53515625</v>
      </c>
      <c r="E6582" s="4">
        <f t="shared" si="204"/>
        <v>1</v>
      </c>
      <c r="F6582" s="5">
        <f t="shared" si="205"/>
        <v>73.510833833366604</v>
      </c>
    </row>
    <row r="6583" spans="1:6" x14ac:dyDescent="0.3">
      <c r="A6583" t="str">
        <f>Buildings!A6579</f>
        <v>2020_1205</v>
      </c>
      <c r="B6583" s="4">
        <f>Buildings!B6579</f>
        <v>2020</v>
      </c>
      <c r="C6583" s="5">
        <f>Buildings!C6579</f>
        <v>110.215365346521</v>
      </c>
      <c r="D6583" s="15">
        <f>Buildings!D6579</f>
        <v>2.1731770833333299</v>
      </c>
      <c r="E6583" s="4">
        <f t="shared" si="204"/>
        <v>1</v>
      </c>
      <c r="F6583" s="5">
        <f t="shared" si="205"/>
        <v>110.215365346521</v>
      </c>
    </row>
    <row r="6584" spans="1:6" x14ac:dyDescent="0.3">
      <c r="A6584" t="str">
        <f>Buildings!A6580</f>
        <v>2020_1206</v>
      </c>
      <c r="B6584" s="4">
        <f>Buildings!B6580</f>
        <v>2020</v>
      </c>
      <c r="C6584" s="5">
        <f>Buildings!C6580</f>
        <v>165.49623737111699</v>
      </c>
      <c r="D6584" s="15">
        <f>Buildings!D6580</f>
        <v>8.8967013888888893</v>
      </c>
      <c r="E6584" s="4">
        <f t="shared" si="204"/>
        <v>2</v>
      </c>
      <c r="F6584" s="5">
        <f t="shared" si="205"/>
        <v>330.99247474223398</v>
      </c>
    </row>
    <row r="6585" spans="1:6" x14ac:dyDescent="0.3">
      <c r="A6585" t="str">
        <f>Buildings!A6581</f>
        <v>2020_1207</v>
      </c>
      <c r="B6585" s="4">
        <f>Buildings!B6581</f>
        <v>2020</v>
      </c>
      <c r="C6585" s="5">
        <f>Buildings!C6581</f>
        <v>294.21884719375498</v>
      </c>
      <c r="D6585" s="15">
        <f>Buildings!D6581</f>
        <v>5.03125</v>
      </c>
      <c r="E6585" s="4">
        <f t="shared" si="204"/>
        <v>1</v>
      </c>
      <c r="F6585" s="5">
        <f t="shared" si="205"/>
        <v>294.21884719375498</v>
      </c>
    </row>
    <row r="6586" spans="1:6" x14ac:dyDescent="0.3">
      <c r="A6586" t="str">
        <f>Buildings!A6582</f>
        <v>2020_1208</v>
      </c>
      <c r="B6586" s="4">
        <f>Buildings!B6582</f>
        <v>2020</v>
      </c>
      <c r="C6586" s="5">
        <f>Buildings!C6582</f>
        <v>901.15403862670098</v>
      </c>
      <c r="D6586" s="15">
        <f>Buildings!D6582</f>
        <v>8.7399553571428594</v>
      </c>
      <c r="E6586" s="4">
        <f t="shared" si="204"/>
        <v>2</v>
      </c>
      <c r="F6586" s="5">
        <f t="shared" si="205"/>
        <v>1802.308077253402</v>
      </c>
    </row>
    <row r="6587" spans="1:6" x14ac:dyDescent="0.3">
      <c r="A6587" t="str">
        <f>Buildings!A6583</f>
        <v>2020_1209</v>
      </c>
      <c r="B6587" s="4">
        <f>Buildings!B6583</f>
        <v>2020</v>
      </c>
      <c r="C6587" s="5">
        <f>Buildings!C6583</f>
        <v>1765.3257605806</v>
      </c>
      <c r="D6587" s="15">
        <f>Buildings!D6583</f>
        <v>6.1466471354166696</v>
      </c>
      <c r="E6587" s="4">
        <f t="shared" si="204"/>
        <v>2</v>
      </c>
      <c r="F6587" s="5">
        <f t="shared" si="205"/>
        <v>3530.6515211612</v>
      </c>
    </row>
    <row r="6588" spans="1:6" x14ac:dyDescent="0.3">
      <c r="A6588" t="str">
        <f>Buildings!A6584</f>
        <v>2020_1210</v>
      </c>
      <c r="B6588" s="4">
        <f>Buildings!B6584</f>
        <v>2020</v>
      </c>
      <c r="C6588" s="5">
        <f>Buildings!C6584</f>
        <v>55.209676959551899</v>
      </c>
      <c r="D6588" s="15">
        <f>Buildings!D6584</f>
        <v>3.1796875</v>
      </c>
      <c r="E6588" s="4">
        <f t="shared" si="204"/>
        <v>1</v>
      </c>
      <c r="F6588" s="5">
        <f t="shared" si="205"/>
        <v>55.209676959551899</v>
      </c>
    </row>
    <row r="6589" spans="1:6" x14ac:dyDescent="0.3">
      <c r="A6589" t="str">
        <f>Buildings!A6585</f>
        <v>2020_1211</v>
      </c>
      <c r="B6589" s="4">
        <f>Buildings!B6585</f>
        <v>2020</v>
      </c>
      <c r="C6589" s="5">
        <f>Buildings!C6585</f>
        <v>147.07265622168799</v>
      </c>
      <c r="D6589" s="15">
        <f>Buildings!D6585</f>
        <v>5.44921875</v>
      </c>
      <c r="E6589" s="4">
        <f t="shared" si="204"/>
        <v>1</v>
      </c>
      <c r="F6589" s="5">
        <f t="shared" si="205"/>
        <v>147.07265622168799</v>
      </c>
    </row>
    <row r="6590" spans="1:6" x14ac:dyDescent="0.3">
      <c r="A6590" t="str">
        <f>Buildings!A6586</f>
        <v>2020_1212</v>
      </c>
      <c r="B6590" s="4">
        <f>Buildings!B6586</f>
        <v>2020</v>
      </c>
      <c r="C6590" s="5">
        <f>Buildings!C6586</f>
        <v>643.61185754649296</v>
      </c>
      <c r="D6590" s="15">
        <f>Buildings!D6586</f>
        <v>5.7477678571428603</v>
      </c>
      <c r="E6590" s="4">
        <f t="shared" si="204"/>
        <v>1</v>
      </c>
      <c r="F6590" s="5">
        <f t="shared" si="205"/>
        <v>643.61185754649296</v>
      </c>
    </row>
    <row r="6591" spans="1:6" x14ac:dyDescent="0.3">
      <c r="A6591" t="str">
        <f>Buildings!A6587</f>
        <v>2020_1213</v>
      </c>
      <c r="B6591" s="4">
        <f>Buildings!B6587</f>
        <v>2020</v>
      </c>
      <c r="C6591" s="5">
        <f>Buildings!C6587</f>
        <v>404.46244170516701</v>
      </c>
      <c r="D6591" s="15">
        <f>Buildings!D6587</f>
        <v>6.1782670454545503</v>
      </c>
      <c r="E6591" s="4">
        <f t="shared" si="204"/>
        <v>2</v>
      </c>
      <c r="F6591" s="5">
        <f t="shared" si="205"/>
        <v>808.92488341033402</v>
      </c>
    </row>
    <row r="6592" spans="1:6" x14ac:dyDescent="0.3">
      <c r="A6592" t="str">
        <f>Buildings!A6588</f>
        <v>2020_1214</v>
      </c>
      <c r="B6592" s="4">
        <f>Buildings!B6588</f>
        <v>2020</v>
      </c>
      <c r="C6592" s="5">
        <f>Buildings!C6588</f>
        <v>110.39960834384</v>
      </c>
      <c r="D6592" s="15">
        <f>Buildings!D6588</f>
        <v>4.2942708333333304</v>
      </c>
      <c r="E6592" s="4">
        <f t="shared" si="204"/>
        <v>1</v>
      </c>
      <c r="F6592" s="5">
        <f t="shared" si="205"/>
        <v>110.39960834384</v>
      </c>
    </row>
    <row r="6593" spans="1:6" x14ac:dyDescent="0.3">
      <c r="A6593" t="str">
        <f>Buildings!A6589</f>
        <v>2020_1215</v>
      </c>
      <c r="B6593" s="4">
        <f>Buildings!B6589</f>
        <v>2020</v>
      </c>
      <c r="C6593" s="5">
        <f>Buildings!C6589</f>
        <v>993.13956928532605</v>
      </c>
      <c r="D6593" s="15">
        <f>Buildings!D6589</f>
        <v>6.8619791666666696</v>
      </c>
      <c r="E6593" s="4">
        <f t="shared" si="204"/>
        <v>2</v>
      </c>
      <c r="F6593" s="5">
        <f t="shared" si="205"/>
        <v>1986.2791385706521</v>
      </c>
    </row>
    <row r="6594" spans="1:6" x14ac:dyDescent="0.3">
      <c r="A6594" t="str">
        <f>Buildings!A6590</f>
        <v>2020_1216</v>
      </c>
      <c r="B6594" s="4">
        <f>Buildings!B6590</f>
        <v>2020</v>
      </c>
      <c r="C6594" s="5">
        <f>Buildings!C6590</f>
        <v>18.403507020324501</v>
      </c>
      <c r="D6594" s="15">
        <f>Buildings!D6590</f>
        <v>3.0859375</v>
      </c>
      <c r="E6594" s="4">
        <f t="shared" si="204"/>
        <v>1</v>
      </c>
      <c r="F6594" s="5">
        <f t="shared" si="205"/>
        <v>18.403507020324501</v>
      </c>
    </row>
    <row r="6595" spans="1:6" x14ac:dyDescent="0.3">
      <c r="A6595" t="str">
        <f>Buildings!A6591</f>
        <v>2020_1217</v>
      </c>
      <c r="B6595" s="4">
        <f>Buildings!B6591</f>
        <v>2020</v>
      </c>
      <c r="C6595" s="5">
        <f>Buildings!C6591</f>
        <v>331.20390633400501</v>
      </c>
      <c r="D6595" s="15">
        <f>Buildings!D6591</f>
        <v>5.7760416666666696</v>
      </c>
      <c r="E6595" s="4">
        <f t="shared" si="204"/>
        <v>1</v>
      </c>
      <c r="F6595" s="5">
        <f t="shared" si="205"/>
        <v>331.20390633400501</v>
      </c>
    </row>
    <row r="6596" spans="1:6" x14ac:dyDescent="0.3">
      <c r="A6596" t="str">
        <f>Buildings!A6592</f>
        <v>2020_1218</v>
      </c>
      <c r="B6596" s="4">
        <f>Buildings!B6592</f>
        <v>2020</v>
      </c>
      <c r="C6596" s="5">
        <f>Buildings!C6592</f>
        <v>312.553635982797</v>
      </c>
      <c r="D6596" s="15">
        <f>Buildings!D6592</f>
        <v>5.5638786764705896</v>
      </c>
      <c r="E6596" s="4">
        <f t="shared" si="204"/>
        <v>1</v>
      </c>
      <c r="F6596" s="5">
        <f t="shared" si="205"/>
        <v>312.553635982797</v>
      </c>
    </row>
    <row r="6597" spans="1:6" x14ac:dyDescent="0.3">
      <c r="A6597" t="str">
        <f>Buildings!A6593</f>
        <v>2020_1219</v>
      </c>
      <c r="B6597" s="4">
        <f>Buildings!B6593</f>
        <v>2020</v>
      </c>
      <c r="C6597" s="5">
        <f>Buildings!C6593</f>
        <v>55.174090530723298</v>
      </c>
      <c r="D6597" s="15">
        <f>Buildings!D6593</f>
        <v>3.4635416666666701</v>
      </c>
      <c r="E6597" s="4">
        <f t="shared" si="204"/>
        <v>1</v>
      </c>
      <c r="F6597" s="5">
        <f t="shared" si="205"/>
        <v>55.174090530723298</v>
      </c>
    </row>
    <row r="6598" spans="1:6" x14ac:dyDescent="0.3">
      <c r="A6598" t="str">
        <f>Buildings!A6594</f>
        <v>2020_1220</v>
      </c>
      <c r="B6598" s="4">
        <f>Buildings!B6594</f>
        <v>2020</v>
      </c>
      <c r="C6598" s="5">
        <f>Buildings!C6594</f>
        <v>349.35755181312601</v>
      </c>
      <c r="D6598" s="15">
        <f>Buildings!D6594</f>
        <v>4.9383223684210504</v>
      </c>
      <c r="E6598" s="4">
        <f t="shared" si="204"/>
        <v>1</v>
      </c>
      <c r="F6598" s="5">
        <f t="shared" si="205"/>
        <v>349.35755181312601</v>
      </c>
    </row>
    <row r="6599" spans="1:6" x14ac:dyDescent="0.3">
      <c r="A6599" t="str">
        <f>Buildings!A6595</f>
        <v>2020_1221</v>
      </c>
      <c r="B6599" s="4">
        <f>Buildings!B6595</f>
        <v>2020</v>
      </c>
      <c r="C6599" s="5">
        <f>Buildings!C6595</f>
        <v>92.042280071414993</v>
      </c>
      <c r="D6599" s="15">
        <f>Buildings!D6595</f>
        <v>3.4359375000000001</v>
      </c>
      <c r="E6599" s="4">
        <f t="shared" ref="E6599:E6662" si="206">MAX(1,FLOOR(D6599/$B$3,1))</f>
        <v>1</v>
      </c>
      <c r="F6599" s="5">
        <f t="shared" ref="F6599:F6662" si="207">C6599*E6599</f>
        <v>92.042280071414993</v>
      </c>
    </row>
    <row r="6600" spans="1:6" x14ac:dyDescent="0.3">
      <c r="A6600" t="str">
        <f>Buildings!A6596</f>
        <v>2020_1222</v>
      </c>
      <c r="B6600" s="4">
        <f>Buildings!B6596</f>
        <v>2020</v>
      </c>
      <c r="C6600" s="5">
        <f>Buildings!C6596</f>
        <v>459.91541046462999</v>
      </c>
      <c r="D6600" s="15">
        <f>Buildings!D6596</f>
        <v>4.6046874999999998</v>
      </c>
      <c r="E6600" s="4">
        <f t="shared" si="206"/>
        <v>1</v>
      </c>
      <c r="F6600" s="5">
        <f t="shared" si="207"/>
        <v>459.91541046462999</v>
      </c>
    </row>
    <row r="6601" spans="1:6" x14ac:dyDescent="0.3">
      <c r="A6601" t="str">
        <f>Buildings!A6597</f>
        <v>2020_1223</v>
      </c>
      <c r="B6601" s="4">
        <f>Buildings!B6597</f>
        <v>2020</v>
      </c>
      <c r="C6601" s="5">
        <f>Buildings!C6597</f>
        <v>91.991021305322604</v>
      </c>
      <c r="D6601" s="15">
        <f>Buildings!D6597</f>
        <v>3.9953124999999998</v>
      </c>
      <c r="E6601" s="4">
        <f t="shared" si="206"/>
        <v>1</v>
      </c>
      <c r="F6601" s="5">
        <f t="shared" si="207"/>
        <v>91.991021305322604</v>
      </c>
    </row>
    <row r="6602" spans="1:6" x14ac:dyDescent="0.3">
      <c r="A6602" t="str">
        <f>Buildings!A6598</f>
        <v>2020_1224</v>
      </c>
      <c r="B6602" s="4">
        <f>Buildings!B6598</f>
        <v>2020</v>
      </c>
      <c r="C6602" s="5">
        <f>Buildings!C6598</f>
        <v>36.714499874040499</v>
      </c>
      <c r="D6602" s="15">
        <f>Buildings!D6598</f>
        <v>2.27734375</v>
      </c>
      <c r="E6602" s="4">
        <f t="shared" si="206"/>
        <v>1</v>
      </c>
      <c r="F6602" s="5">
        <f t="shared" si="207"/>
        <v>36.714499874040499</v>
      </c>
    </row>
    <row r="6603" spans="1:6" x14ac:dyDescent="0.3">
      <c r="A6603" t="str">
        <f>Buildings!A6599</f>
        <v>2020_1225</v>
      </c>
      <c r="B6603" s="4">
        <f>Buildings!B6599</f>
        <v>2020</v>
      </c>
      <c r="C6603" s="5">
        <f>Buildings!C6599</f>
        <v>220.695818210021</v>
      </c>
      <c r="D6603" s="15">
        <f>Buildings!D6599</f>
        <v>3.5364583333333299</v>
      </c>
      <c r="E6603" s="4">
        <f t="shared" si="206"/>
        <v>1</v>
      </c>
      <c r="F6603" s="5">
        <f t="shared" si="207"/>
        <v>220.695818210021</v>
      </c>
    </row>
    <row r="6604" spans="1:6" x14ac:dyDescent="0.3">
      <c r="A6604" t="str">
        <f>Buildings!A6600</f>
        <v>2020_1226</v>
      </c>
      <c r="B6604" s="4">
        <f>Buildings!B6600</f>
        <v>2020</v>
      </c>
      <c r="C6604" s="5">
        <f>Buildings!C6600</f>
        <v>183.93047292157999</v>
      </c>
      <c r="D6604" s="15">
        <f>Buildings!D6600</f>
        <v>3.2945312499999999</v>
      </c>
      <c r="E6604" s="4">
        <f t="shared" si="206"/>
        <v>1</v>
      </c>
      <c r="F6604" s="5">
        <f t="shared" si="207"/>
        <v>183.93047292157999</v>
      </c>
    </row>
    <row r="6605" spans="1:6" x14ac:dyDescent="0.3">
      <c r="A6605" t="str">
        <f>Buildings!A6601</f>
        <v>2020_1227</v>
      </c>
      <c r="B6605" s="4">
        <f>Buildings!B6601</f>
        <v>2020</v>
      </c>
      <c r="C6605" s="5">
        <f>Buildings!C6601</f>
        <v>73.614392610266805</v>
      </c>
      <c r="D6605" s="15">
        <f>Buildings!D6601</f>
        <v>2.673828125</v>
      </c>
      <c r="E6605" s="4">
        <f t="shared" si="206"/>
        <v>1</v>
      </c>
      <c r="F6605" s="5">
        <f t="shared" si="207"/>
        <v>73.614392610266805</v>
      </c>
    </row>
    <row r="6606" spans="1:6" x14ac:dyDescent="0.3">
      <c r="A6606" t="str">
        <f>Buildings!A6602</f>
        <v>2020_1228</v>
      </c>
      <c r="B6606" s="4">
        <f>Buildings!B6602</f>
        <v>2020</v>
      </c>
      <c r="C6606" s="5">
        <f>Buildings!C6602</f>
        <v>73.5309418812394</v>
      </c>
      <c r="D6606" s="15">
        <f>Buildings!D6602</f>
        <v>2.47265625</v>
      </c>
      <c r="E6606" s="4">
        <f t="shared" si="206"/>
        <v>1</v>
      </c>
      <c r="F6606" s="5">
        <f t="shared" si="207"/>
        <v>73.5309418812394</v>
      </c>
    </row>
    <row r="6607" spans="1:6" x14ac:dyDescent="0.3">
      <c r="A6607" t="str">
        <f>Buildings!A6603</f>
        <v>2020_1229</v>
      </c>
      <c r="B6607" s="4">
        <f>Buildings!B6603</f>
        <v>2020</v>
      </c>
      <c r="C6607" s="5">
        <f>Buildings!C6603</f>
        <v>55.108474997803597</v>
      </c>
      <c r="D6607" s="15">
        <f>Buildings!D6603</f>
        <v>3.8489583333333299</v>
      </c>
      <c r="E6607" s="4">
        <f t="shared" si="206"/>
        <v>1</v>
      </c>
      <c r="F6607" s="5">
        <f t="shared" si="207"/>
        <v>55.108474997803597</v>
      </c>
    </row>
    <row r="6608" spans="1:6" x14ac:dyDescent="0.3">
      <c r="A6608" t="str">
        <f>Buildings!A6604</f>
        <v>2020_1230</v>
      </c>
      <c r="B6608" s="4">
        <f>Buildings!B6604</f>
        <v>2020</v>
      </c>
      <c r="C6608" s="5">
        <f>Buildings!C6604</f>
        <v>18.408351629972501</v>
      </c>
      <c r="D6608" s="15">
        <f>Buildings!D6604</f>
        <v>3.5546875</v>
      </c>
      <c r="E6608" s="4">
        <f t="shared" si="206"/>
        <v>1</v>
      </c>
      <c r="F6608" s="5">
        <f t="shared" si="207"/>
        <v>18.408351629972501</v>
      </c>
    </row>
    <row r="6609" spans="1:6" x14ac:dyDescent="0.3">
      <c r="A6609" t="str">
        <f>Buildings!A6605</f>
        <v>2020_1231</v>
      </c>
      <c r="B6609" s="4">
        <f>Buildings!B6605</f>
        <v>2020</v>
      </c>
      <c r="C6609" s="5">
        <f>Buildings!C6605</f>
        <v>202.23456913419099</v>
      </c>
      <c r="D6609" s="15">
        <f>Buildings!D6605</f>
        <v>3.6526988636363602</v>
      </c>
      <c r="E6609" s="4">
        <f t="shared" si="206"/>
        <v>1</v>
      </c>
      <c r="F6609" s="5">
        <f t="shared" si="207"/>
        <v>202.23456913419099</v>
      </c>
    </row>
    <row r="6610" spans="1:6" x14ac:dyDescent="0.3">
      <c r="A6610" t="str">
        <f>Buildings!A6606</f>
        <v>2020_1232</v>
      </c>
      <c r="B6610" s="4">
        <f>Buildings!B6606</f>
        <v>2020</v>
      </c>
      <c r="C6610" s="5">
        <f>Buildings!C6606</f>
        <v>220.644919134676</v>
      </c>
      <c r="D6610" s="15">
        <f>Buildings!D6606</f>
        <v>3.736328125</v>
      </c>
      <c r="E6610" s="4">
        <f t="shared" si="206"/>
        <v>1</v>
      </c>
      <c r="F6610" s="5">
        <f t="shared" si="207"/>
        <v>220.644919134676</v>
      </c>
    </row>
    <row r="6611" spans="1:6" x14ac:dyDescent="0.3">
      <c r="A6611" t="str">
        <f>Buildings!A6607</f>
        <v>2020_1233</v>
      </c>
      <c r="B6611" s="4">
        <f>Buildings!B6607</f>
        <v>2020</v>
      </c>
      <c r="C6611" s="5">
        <f>Buildings!C6607</f>
        <v>73.460626401007204</v>
      </c>
      <c r="D6611" s="15">
        <f>Buildings!D6607</f>
        <v>2.068359375</v>
      </c>
      <c r="E6611" s="4">
        <f t="shared" si="206"/>
        <v>1</v>
      </c>
      <c r="F6611" s="5">
        <f t="shared" si="207"/>
        <v>73.460626401007204</v>
      </c>
    </row>
    <row r="6612" spans="1:6" x14ac:dyDescent="0.3">
      <c r="A6612" t="str">
        <f>Buildings!A6608</f>
        <v>2020_1234</v>
      </c>
      <c r="B6612" s="4">
        <f>Buildings!B6608</f>
        <v>2020</v>
      </c>
      <c r="C6612" s="5">
        <f>Buildings!C6608</f>
        <v>91.888022108003497</v>
      </c>
      <c r="D6612" s="15">
        <f>Buildings!D6608</f>
        <v>3.2562500000000001</v>
      </c>
      <c r="E6612" s="4">
        <f t="shared" si="206"/>
        <v>1</v>
      </c>
      <c r="F6612" s="5">
        <f t="shared" si="207"/>
        <v>91.888022108003497</v>
      </c>
    </row>
    <row r="6613" spans="1:6" x14ac:dyDescent="0.3">
      <c r="A6613" t="str">
        <f>Buildings!A6609</f>
        <v>2020_1235</v>
      </c>
      <c r="B6613" s="4">
        <f>Buildings!B6609</f>
        <v>2020</v>
      </c>
      <c r="C6613" s="5">
        <f>Buildings!C6609</f>
        <v>73.5310464333743</v>
      </c>
      <c r="D6613" s="15">
        <f>Buildings!D6609</f>
        <v>2.828125</v>
      </c>
      <c r="E6613" s="4">
        <f t="shared" si="206"/>
        <v>1</v>
      </c>
      <c r="F6613" s="5">
        <f t="shared" si="207"/>
        <v>73.5310464333743</v>
      </c>
    </row>
    <row r="6614" spans="1:6" x14ac:dyDescent="0.3">
      <c r="A6614" t="str">
        <f>Buildings!A6610</f>
        <v>2020_1236</v>
      </c>
      <c r="B6614" s="4">
        <f>Buildings!B6610</f>
        <v>2020</v>
      </c>
      <c r="C6614" s="5">
        <f>Buildings!C6610</f>
        <v>73.633699440397294</v>
      </c>
      <c r="D6614" s="15">
        <f>Buildings!D6610</f>
        <v>3.369140625</v>
      </c>
      <c r="E6614" s="4">
        <f t="shared" si="206"/>
        <v>1</v>
      </c>
      <c r="F6614" s="5">
        <f t="shared" si="207"/>
        <v>73.633699440397294</v>
      </c>
    </row>
    <row r="6615" spans="1:6" x14ac:dyDescent="0.3">
      <c r="A6615" t="str">
        <f>Buildings!A6611</f>
        <v>2020_1237</v>
      </c>
      <c r="B6615" s="4">
        <f>Buildings!B6611</f>
        <v>2020</v>
      </c>
      <c r="C6615" s="5">
        <f>Buildings!C6611</f>
        <v>55.108279339969201</v>
      </c>
      <c r="D6615" s="15">
        <f>Buildings!D6611</f>
        <v>3.4244791666666701</v>
      </c>
      <c r="E6615" s="4">
        <f t="shared" si="206"/>
        <v>1</v>
      </c>
      <c r="F6615" s="5">
        <f t="shared" si="207"/>
        <v>55.108279339969201</v>
      </c>
    </row>
    <row r="6616" spans="1:6" x14ac:dyDescent="0.3">
      <c r="A6616" t="str">
        <f>Buildings!A6612</f>
        <v>2020_1238</v>
      </c>
      <c r="B6616" s="4">
        <f>Buildings!B6612</f>
        <v>2020</v>
      </c>
      <c r="C6616" s="5">
        <f>Buildings!C6612</f>
        <v>91.888113532215399</v>
      </c>
      <c r="D6616" s="15">
        <f>Buildings!D6612</f>
        <v>2.4281250000000001</v>
      </c>
      <c r="E6616" s="4">
        <f t="shared" si="206"/>
        <v>1</v>
      </c>
      <c r="F6616" s="5">
        <f t="shared" si="207"/>
        <v>91.888113532215399</v>
      </c>
    </row>
    <row r="6617" spans="1:6" x14ac:dyDescent="0.3">
      <c r="A6617" t="str">
        <f>Buildings!A6613</f>
        <v>2020_1239</v>
      </c>
      <c r="B6617" s="4">
        <f>Buildings!B6613</f>
        <v>2020</v>
      </c>
      <c r="C6617" s="5">
        <f>Buildings!C6613</f>
        <v>91.888603420928106</v>
      </c>
      <c r="D6617" s="15">
        <f>Buildings!D6613</f>
        <v>3.7546875000000002</v>
      </c>
      <c r="E6617" s="4">
        <f t="shared" si="206"/>
        <v>1</v>
      </c>
      <c r="F6617" s="5">
        <f t="shared" si="207"/>
        <v>91.888603420928106</v>
      </c>
    </row>
    <row r="6618" spans="1:6" x14ac:dyDescent="0.3">
      <c r="A6618" t="str">
        <f>Buildings!A6614</f>
        <v>2020_1240</v>
      </c>
      <c r="B6618" s="4">
        <f>Buildings!B6614</f>
        <v>2020</v>
      </c>
      <c r="C6618" s="5">
        <f>Buildings!C6614</f>
        <v>55.174123208969803</v>
      </c>
      <c r="D6618" s="15">
        <f>Buildings!D6614</f>
        <v>3.4609375</v>
      </c>
      <c r="E6618" s="4">
        <f t="shared" si="206"/>
        <v>1</v>
      </c>
      <c r="F6618" s="5">
        <f t="shared" si="207"/>
        <v>55.174123208969803</v>
      </c>
    </row>
    <row r="6619" spans="1:6" x14ac:dyDescent="0.3">
      <c r="A6619" t="str">
        <f>Buildings!A6615</f>
        <v>2020_1241</v>
      </c>
      <c r="B6619" s="4">
        <f>Buildings!B6615</f>
        <v>2020</v>
      </c>
      <c r="C6619" s="5">
        <f>Buildings!C6615</f>
        <v>386.16359707898999</v>
      </c>
      <c r="D6619" s="15">
        <f>Buildings!D6615</f>
        <v>5.8508184523809499</v>
      </c>
      <c r="E6619" s="4">
        <f t="shared" si="206"/>
        <v>1</v>
      </c>
      <c r="F6619" s="5">
        <f t="shared" si="207"/>
        <v>386.16359707898999</v>
      </c>
    </row>
    <row r="6620" spans="1:6" x14ac:dyDescent="0.3">
      <c r="A6620" t="str">
        <f>Buildings!A6616</f>
        <v>2020_1242</v>
      </c>
      <c r="B6620" s="4">
        <f>Buildings!B6616</f>
        <v>2020</v>
      </c>
      <c r="C6620" s="5">
        <f>Buildings!C6616</f>
        <v>128.603958655149</v>
      </c>
      <c r="D6620" s="15">
        <f>Buildings!D6616</f>
        <v>4.55803571428571</v>
      </c>
      <c r="E6620" s="4">
        <f t="shared" si="206"/>
        <v>1</v>
      </c>
      <c r="F6620" s="5">
        <f t="shared" si="207"/>
        <v>128.603958655149</v>
      </c>
    </row>
    <row r="6621" spans="1:6" x14ac:dyDescent="0.3">
      <c r="A6621" t="str">
        <f>Buildings!A6617</f>
        <v>2020_1243</v>
      </c>
      <c r="B6621" s="4">
        <f>Buildings!B6617</f>
        <v>2020</v>
      </c>
      <c r="C6621" s="5">
        <f>Buildings!C6617</f>
        <v>239.10595445521199</v>
      </c>
      <c r="D6621" s="15">
        <f>Buildings!D6617</f>
        <v>4.7205528846153904</v>
      </c>
      <c r="E6621" s="4">
        <f t="shared" si="206"/>
        <v>1</v>
      </c>
      <c r="F6621" s="5">
        <f t="shared" si="207"/>
        <v>239.10595445521199</v>
      </c>
    </row>
    <row r="6622" spans="1:6" x14ac:dyDescent="0.3">
      <c r="A6622" t="str">
        <f>Buildings!A6618</f>
        <v>2020_1244</v>
      </c>
      <c r="B6622" s="4">
        <f>Buildings!B6618</f>
        <v>2020</v>
      </c>
      <c r="C6622" s="5">
        <f>Buildings!C6618</f>
        <v>73.635210815817103</v>
      </c>
      <c r="D6622" s="15">
        <f>Buildings!D6618</f>
        <v>2.08203125</v>
      </c>
      <c r="E6622" s="4">
        <f t="shared" si="206"/>
        <v>1</v>
      </c>
      <c r="F6622" s="5">
        <f t="shared" si="207"/>
        <v>73.635210815817103</v>
      </c>
    </row>
    <row r="6623" spans="1:6" x14ac:dyDescent="0.3">
      <c r="A6623" t="str">
        <f>Buildings!A6619</f>
        <v>2020_1245</v>
      </c>
      <c r="B6623" s="4">
        <f>Buildings!B6619</f>
        <v>2020</v>
      </c>
      <c r="C6623" s="5">
        <f>Buildings!C6619</f>
        <v>36.765791079960799</v>
      </c>
      <c r="D6623" s="15">
        <f>Buildings!D6619</f>
        <v>2.546875</v>
      </c>
      <c r="E6623" s="4">
        <f t="shared" si="206"/>
        <v>1</v>
      </c>
      <c r="F6623" s="5">
        <f t="shared" si="207"/>
        <v>36.765791079960799</v>
      </c>
    </row>
    <row r="6624" spans="1:6" x14ac:dyDescent="0.3">
      <c r="A6624" t="str">
        <f>Buildings!A6620</f>
        <v>2020_1246</v>
      </c>
      <c r="B6624" s="4">
        <f>Buildings!B6620</f>
        <v>2020</v>
      </c>
      <c r="C6624" s="5">
        <f>Buildings!C6620</f>
        <v>496.51897167507599</v>
      </c>
      <c r="D6624" s="15">
        <f>Buildings!D6620</f>
        <v>4.55092592592593</v>
      </c>
      <c r="E6624" s="4">
        <f t="shared" si="206"/>
        <v>1</v>
      </c>
      <c r="F6624" s="5">
        <f t="shared" si="207"/>
        <v>496.51897167507599</v>
      </c>
    </row>
    <row r="6625" spans="1:6" x14ac:dyDescent="0.3">
      <c r="A6625" t="str">
        <f>Buildings!A6621</f>
        <v>2020_1247</v>
      </c>
      <c r="B6625" s="4">
        <f>Buildings!B6621</f>
        <v>2020</v>
      </c>
      <c r="C6625" s="5">
        <f>Buildings!C6621</f>
        <v>18.408469391986699</v>
      </c>
      <c r="D6625" s="15">
        <f>Buildings!D6621</f>
        <v>2.9765625</v>
      </c>
      <c r="E6625" s="4">
        <f t="shared" si="206"/>
        <v>1</v>
      </c>
      <c r="F6625" s="5">
        <f t="shared" si="207"/>
        <v>18.408469391986699</v>
      </c>
    </row>
    <row r="6626" spans="1:6" x14ac:dyDescent="0.3">
      <c r="A6626" t="str">
        <f>Buildings!A6622</f>
        <v>2020_1248</v>
      </c>
      <c r="B6626" s="4">
        <f>Buildings!B6622</f>
        <v>2020</v>
      </c>
      <c r="C6626" s="5">
        <f>Buildings!C6622</f>
        <v>459.56422230228799</v>
      </c>
      <c r="D6626" s="15">
        <f>Buildings!D6622</f>
        <v>3.36375</v>
      </c>
      <c r="E6626" s="4">
        <f t="shared" si="206"/>
        <v>1</v>
      </c>
      <c r="F6626" s="5">
        <f t="shared" si="207"/>
        <v>459.56422230228799</v>
      </c>
    </row>
    <row r="6627" spans="1:6" x14ac:dyDescent="0.3">
      <c r="A6627" t="str">
        <f>Buildings!A6623</f>
        <v>2020_1249</v>
      </c>
      <c r="B6627" s="4">
        <f>Buildings!B6623</f>
        <v>2020</v>
      </c>
      <c r="C6627" s="5">
        <f>Buildings!C6623</f>
        <v>147.12187001481701</v>
      </c>
      <c r="D6627" s="15">
        <f>Buildings!D6623</f>
        <v>3.44921875</v>
      </c>
      <c r="E6627" s="4">
        <f t="shared" si="206"/>
        <v>1</v>
      </c>
      <c r="F6627" s="5">
        <f t="shared" si="207"/>
        <v>147.12187001481701</v>
      </c>
    </row>
    <row r="6628" spans="1:6" x14ac:dyDescent="0.3">
      <c r="A6628" t="str">
        <f>Buildings!A6624</f>
        <v>2020_1250</v>
      </c>
      <c r="B6628" s="4">
        <f>Buildings!B6624</f>
        <v>2020</v>
      </c>
      <c r="C6628" s="5">
        <f>Buildings!C6624</f>
        <v>312.54508612304897</v>
      </c>
      <c r="D6628" s="15">
        <f>Buildings!D6624</f>
        <v>3.7449448529411802</v>
      </c>
      <c r="E6628" s="4">
        <f t="shared" si="206"/>
        <v>1</v>
      </c>
      <c r="F6628" s="5">
        <f t="shared" si="207"/>
        <v>312.54508612304897</v>
      </c>
    </row>
    <row r="6629" spans="1:6" x14ac:dyDescent="0.3">
      <c r="A6629" t="str">
        <f>Buildings!A6625</f>
        <v>2020_1251</v>
      </c>
      <c r="B6629" s="4">
        <f>Buildings!B6625</f>
        <v>2020</v>
      </c>
      <c r="C6629" s="5">
        <f>Buildings!C6625</f>
        <v>36.765562416985603</v>
      </c>
      <c r="D6629" s="15">
        <f>Buildings!D6625</f>
        <v>5.03515625</v>
      </c>
      <c r="E6629" s="4">
        <f t="shared" si="206"/>
        <v>1</v>
      </c>
      <c r="F6629" s="5">
        <f t="shared" si="207"/>
        <v>36.765562416985603</v>
      </c>
    </row>
    <row r="6630" spans="1:6" x14ac:dyDescent="0.3">
      <c r="A6630" t="str">
        <f>Buildings!A6626</f>
        <v>2020_1252</v>
      </c>
      <c r="B6630" s="4">
        <f>Buildings!B6626</f>
        <v>2020</v>
      </c>
      <c r="C6630" s="5">
        <f>Buildings!C6626</f>
        <v>845.66487807966803</v>
      </c>
      <c r="D6630" s="15">
        <f>Buildings!D6626</f>
        <v>4.7034646739130404</v>
      </c>
      <c r="E6630" s="4">
        <f t="shared" si="206"/>
        <v>1</v>
      </c>
      <c r="F6630" s="5">
        <f t="shared" si="207"/>
        <v>845.66487807966803</v>
      </c>
    </row>
    <row r="6631" spans="1:6" x14ac:dyDescent="0.3">
      <c r="A6631" t="str">
        <f>Buildings!A6627</f>
        <v>2020_1253</v>
      </c>
      <c r="B6631" s="4">
        <f>Buildings!B6627</f>
        <v>2020</v>
      </c>
      <c r="C6631" s="5">
        <f>Buildings!C6627</f>
        <v>110.371062900871</v>
      </c>
      <c r="D6631" s="15">
        <f>Buildings!D6627</f>
        <v>4.02734375</v>
      </c>
      <c r="E6631" s="4">
        <f t="shared" si="206"/>
        <v>1</v>
      </c>
      <c r="F6631" s="5">
        <f t="shared" si="207"/>
        <v>110.371062900871</v>
      </c>
    </row>
    <row r="6632" spans="1:6" x14ac:dyDescent="0.3">
      <c r="A6632" t="str">
        <f>Buildings!A6628</f>
        <v>2020_1254</v>
      </c>
      <c r="B6632" s="4">
        <f>Buildings!B6628</f>
        <v>2020</v>
      </c>
      <c r="C6632" s="5">
        <f>Buildings!C6628</f>
        <v>73.634255535900607</v>
      </c>
      <c r="D6632" s="15">
        <f>Buildings!D6628</f>
        <v>4.931640625</v>
      </c>
      <c r="E6632" s="4">
        <f t="shared" si="206"/>
        <v>1</v>
      </c>
      <c r="F6632" s="5">
        <f t="shared" si="207"/>
        <v>73.634255535900607</v>
      </c>
    </row>
    <row r="6633" spans="1:6" x14ac:dyDescent="0.3">
      <c r="A6633" t="str">
        <f>Buildings!A6629</f>
        <v>2020_1255</v>
      </c>
      <c r="B6633" s="4">
        <f>Buildings!B6629</f>
        <v>2020</v>
      </c>
      <c r="C6633" s="5">
        <f>Buildings!C6629</f>
        <v>239.136163789779</v>
      </c>
      <c r="D6633" s="15">
        <f>Buildings!D6629</f>
        <v>2.7722355769230802</v>
      </c>
      <c r="E6633" s="4">
        <f t="shared" si="206"/>
        <v>1</v>
      </c>
      <c r="F6633" s="5">
        <f t="shared" si="207"/>
        <v>239.136163789779</v>
      </c>
    </row>
    <row r="6634" spans="1:6" x14ac:dyDescent="0.3">
      <c r="A6634" t="str">
        <f>Buildings!A6630</f>
        <v>2020_1256</v>
      </c>
      <c r="B6634" s="4">
        <f>Buildings!B6630</f>
        <v>2020</v>
      </c>
      <c r="C6634" s="5">
        <f>Buildings!C6630</f>
        <v>275.83906491100799</v>
      </c>
      <c r="D6634" s="15">
        <f>Buildings!D6630</f>
        <v>4.4562499999999998</v>
      </c>
      <c r="E6634" s="4">
        <f t="shared" si="206"/>
        <v>1</v>
      </c>
      <c r="F6634" s="5">
        <f t="shared" si="207"/>
        <v>275.83906491100799</v>
      </c>
    </row>
    <row r="6635" spans="1:6" x14ac:dyDescent="0.3">
      <c r="A6635" t="str">
        <f>Buildings!A6631</f>
        <v>2020_1257</v>
      </c>
      <c r="B6635" s="4">
        <f>Buildings!B6631</f>
        <v>2020</v>
      </c>
      <c r="C6635" s="5">
        <f>Buildings!C6631</f>
        <v>312.60750542115198</v>
      </c>
      <c r="D6635" s="15">
        <f>Buildings!D6631</f>
        <v>4.3051470588235299</v>
      </c>
      <c r="E6635" s="4">
        <f t="shared" si="206"/>
        <v>1</v>
      </c>
      <c r="F6635" s="5">
        <f t="shared" si="207"/>
        <v>312.60750542115198</v>
      </c>
    </row>
    <row r="6636" spans="1:6" x14ac:dyDescent="0.3">
      <c r="A6636" t="str">
        <f>Buildings!A6632</f>
        <v>2020_1258</v>
      </c>
      <c r="B6636" s="4">
        <f>Buildings!B6632</f>
        <v>2020</v>
      </c>
      <c r="C6636" s="5">
        <f>Buildings!C6632</f>
        <v>36.867986548692002</v>
      </c>
      <c r="D6636" s="15">
        <f>Buildings!D6632</f>
        <v>3.99609375</v>
      </c>
      <c r="E6636" s="4">
        <f t="shared" si="206"/>
        <v>1</v>
      </c>
      <c r="F6636" s="5">
        <f t="shared" si="207"/>
        <v>36.867986548692002</v>
      </c>
    </row>
    <row r="6637" spans="1:6" x14ac:dyDescent="0.3">
      <c r="A6637" t="str">
        <f>Buildings!A6633</f>
        <v>2020_1259</v>
      </c>
      <c r="B6637" s="4">
        <f>Buildings!B6633</f>
        <v>2020</v>
      </c>
      <c r="C6637" s="5">
        <f>Buildings!C6633</f>
        <v>73.633535876870198</v>
      </c>
      <c r="D6637" s="15">
        <f>Buildings!D6633</f>
        <v>3.158203125</v>
      </c>
      <c r="E6637" s="4">
        <f t="shared" si="206"/>
        <v>1</v>
      </c>
      <c r="F6637" s="5">
        <f t="shared" si="207"/>
        <v>73.633535876870198</v>
      </c>
    </row>
    <row r="6638" spans="1:6" x14ac:dyDescent="0.3">
      <c r="A6638" t="str">
        <f>Buildings!A6634</f>
        <v>2020_1260</v>
      </c>
      <c r="B6638" s="4">
        <f>Buildings!B6634</f>
        <v>2020</v>
      </c>
      <c r="C6638" s="5">
        <f>Buildings!C6634</f>
        <v>1066.44575299136</v>
      </c>
      <c r="D6638" s="15">
        <f>Buildings!D6634</f>
        <v>7.0305765086206904</v>
      </c>
      <c r="E6638" s="4">
        <f t="shared" si="206"/>
        <v>2</v>
      </c>
      <c r="F6638" s="5">
        <f t="shared" si="207"/>
        <v>2132.89150598272</v>
      </c>
    </row>
    <row r="6639" spans="1:6" x14ac:dyDescent="0.3">
      <c r="A6639" t="str">
        <f>Buildings!A6635</f>
        <v>2020_1261</v>
      </c>
      <c r="B6639" s="4">
        <f>Buildings!B6635</f>
        <v>2020</v>
      </c>
      <c r="C6639" s="5">
        <f>Buildings!C6635</f>
        <v>55.277896817773602</v>
      </c>
      <c r="D6639" s="15">
        <f>Buildings!D6635</f>
        <v>2.8828125</v>
      </c>
      <c r="E6639" s="4">
        <f t="shared" si="206"/>
        <v>1</v>
      </c>
      <c r="F6639" s="5">
        <f t="shared" si="207"/>
        <v>55.277896817773602</v>
      </c>
    </row>
    <row r="6640" spans="1:6" x14ac:dyDescent="0.3">
      <c r="A6640" t="str">
        <f>Buildings!A6636</f>
        <v>2020_1262</v>
      </c>
      <c r="B6640" s="4">
        <f>Buildings!B6636</f>
        <v>2020</v>
      </c>
      <c r="C6640" s="5">
        <f>Buildings!C6636</f>
        <v>55.124693272635298</v>
      </c>
      <c r="D6640" s="15">
        <f>Buildings!D6636</f>
        <v>3.1119791666666701</v>
      </c>
      <c r="E6640" s="4">
        <f t="shared" si="206"/>
        <v>1</v>
      </c>
      <c r="F6640" s="5">
        <f t="shared" si="207"/>
        <v>55.124693272635298</v>
      </c>
    </row>
    <row r="6641" spans="1:6" x14ac:dyDescent="0.3">
      <c r="A6641" t="str">
        <f>Buildings!A6637</f>
        <v>2020_1263</v>
      </c>
      <c r="B6641" s="4">
        <f>Buildings!B6637</f>
        <v>2020</v>
      </c>
      <c r="C6641" s="5">
        <f>Buildings!C6637</f>
        <v>18.403977470472501</v>
      </c>
      <c r="D6641" s="15">
        <f>Buildings!D6637</f>
        <v>3.6328125</v>
      </c>
      <c r="E6641" s="4">
        <f t="shared" si="206"/>
        <v>1</v>
      </c>
      <c r="F6641" s="5">
        <f t="shared" si="207"/>
        <v>18.403977470472501</v>
      </c>
    </row>
    <row r="6642" spans="1:6" x14ac:dyDescent="0.3">
      <c r="A6642" t="str">
        <f>Buildings!A6638</f>
        <v>2020_1264</v>
      </c>
      <c r="B6642" s="4">
        <f>Buildings!B6638</f>
        <v>2020</v>
      </c>
      <c r="C6642" s="5">
        <f>Buildings!C6638</f>
        <v>294.31109337694897</v>
      </c>
      <c r="D6642" s="15">
        <f>Buildings!D6638</f>
        <v>3.7607421875</v>
      </c>
      <c r="E6642" s="4">
        <f t="shared" si="206"/>
        <v>1</v>
      </c>
      <c r="F6642" s="5">
        <f t="shared" si="207"/>
        <v>294.31109337694897</v>
      </c>
    </row>
    <row r="6643" spans="1:6" x14ac:dyDescent="0.3">
      <c r="A6643" t="str">
        <f>Buildings!A6639</f>
        <v>2020_1265</v>
      </c>
      <c r="B6643" s="4">
        <f>Buildings!B6639</f>
        <v>2020</v>
      </c>
      <c r="C6643" s="5">
        <f>Buildings!C6639</f>
        <v>36.7144150640815</v>
      </c>
      <c r="D6643" s="15">
        <f>Buildings!D6639</f>
        <v>3.46875</v>
      </c>
      <c r="E6643" s="4">
        <f t="shared" si="206"/>
        <v>1</v>
      </c>
      <c r="F6643" s="5">
        <f t="shared" si="207"/>
        <v>36.7144150640815</v>
      </c>
    </row>
    <row r="6644" spans="1:6" x14ac:dyDescent="0.3">
      <c r="A6644" t="str">
        <f>Buildings!A6640</f>
        <v>2020_1266</v>
      </c>
      <c r="B6644" s="4">
        <f>Buildings!B6640</f>
        <v>2020</v>
      </c>
      <c r="C6644" s="5">
        <f>Buildings!C6640</f>
        <v>55.175848945975297</v>
      </c>
      <c r="D6644" s="15">
        <f>Buildings!D6640</f>
        <v>3.2890625</v>
      </c>
      <c r="E6644" s="4">
        <f t="shared" si="206"/>
        <v>1</v>
      </c>
      <c r="F6644" s="5">
        <f t="shared" si="207"/>
        <v>55.175848945975297</v>
      </c>
    </row>
    <row r="6645" spans="1:6" x14ac:dyDescent="0.3">
      <c r="A6645" t="str">
        <f>Buildings!A6641</f>
        <v>2020_1267</v>
      </c>
      <c r="B6645" s="4">
        <f>Buildings!B6641</f>
        <v>2020</v>
      </c>
      <c r="C6645" s="5">
        <f>Buildings!C6641</f>
        <v>18.357445666566498</v>
      </c>
      <c r="D6645" s="15">
        <f>Buildings!D6641</f>
        <v>2.203125</v>
      </c>
      <c r="E6645" s="4">
        <f t="shared" si="206"/>
        <v>1</v>
      </c>
      <c r="F6645" s="5">
        <f t="shared" si="207"/>
        <v>18.357445666566498</v>
      </c>
    </row>
    <row r="6646" spans="1:6" x14ac:dyDescent="0.3">
      <c r="A6646" t="str">
        <f>Buildings!A6642</f>
        <v>2020_1268</v>
      </c>
      <c r="B6646" s="4">
        <f>Buildings!B6642</f>
        <v>2020</v>
      </c>
      <c r="C6646" s="5">
        <f>Buildings!C6642</f>
        <v>55.173907499760404</v>
      </c>
      <c r="D6646" s="15">
        <f>Buildings!D6642</f>
        <v>2.9895833333333299</v>
      </c>
      <c r="E6646" s="4">
        <f t="shared" si="206"/>
        <v>1</v>
      </c>
      <c r="F6646" s="5">
        <f t="shared" si="207"/>
        <v>55.173907499760404</v>
      </c>
    </row>
    <row r="6647" spans="1:6" x14ac:dyDescent="0.3">
      <c r="A6647" t="str">
        <f>Buildings!A6643</f>
        <v>2020_1269</v>
      </c>
      <c r="B6647" s="4">
        <f>Buildings!B6643</f>
        <v>2020</v>
      </c>
      <c r="C6647" s="5">
        <f>Buildings!C6643</f>
        <v>3383.9593515749998</v>
      </c>
      <c r="D6647" s="15">
        <f>Buildings!D6643</f>
        <v>5.9872622282608701</v>
      </c>
      <c r="E6647" s="4">
        <f t="shared" si="206"/>
        <v>1</v>
      </c>
      <c r="F6647" s="5">
        <f t="shared" si="207"/>
        <v>3383.9593515749998</v>
      </c>
    </row>
    <row r="6648" spans="1:6" x14ac:dyDescent="0.3">
      <c r="A6648" t="str">
        <f>Buildings!A6644</f>
        <v>2020_1270</v>
      </c>
      <c r="B6648" s="4">
        <f>Buildings!B6644</f>
        <v>2020</v>
      </c>
      <c r="C6648" s="5">
        <f>Buildings!C6644</f>
        <v>18.402546726167198</v>
      </c>
      <c r="D6648" s="15">
        <f>Buildings!D6644</f>
        <v>2.09375</v>
      </c>
      <c r="E6648" s="4">
        <f t="shared" si="206"/>
        <v>1</v>
      </c>
      <c r="F6648" s="5">
        <f t="shared" si="207"/>
        <v>18.402546726167198</v>
      </c>
    </row>
    <row r="6649" spans="1:6" x14ac:dyDescent="0.3">
      <c r="A6649" t="str">
        <f>Buildings!A6645</f>
        <v>2020_1271</v>
      </c>
      <c r="B6649" s="4">
        <f>Buildings!B6645</f>
        <v>2020</v>
      </c>
      <c r="C6649" s="5">
        <f>Buildings!C6645</f>
        <v>533.01024142839003</v>
      </c>
      <c r="D6649" s="15">
        <f>Buildings!D6645</f>
        <v>7.3216594827586201</v>
      </c>
      <c r="E6649" s="4">
        <f t="shared" si="206"/>
        <v>2</v>
      </c>
      <c r="F6649" s="5">
        <f t="shared" si="207"/>
        <v>1066.0204828567801</v>
      </c>
    </row>
    <row r="6650" spans="1:6" x14ac:dyDescent="0.3">
      <c r="A6650" t="str">
        <f>Buildings!A6646</f>
        <v>2020_1272</v>
      </c>
      <c r="B6650" s="4">
        <f>Buildings!B6646</f>
        <v>2020</v>
      </c>
      <c r="C6650" s="5">
        <f>Buildings!C6646</f>
        <v>55.122747056186199</v>
      </c>
      <c r="D6650" s="15">
        <f>Buildings!D6646</f>
        <v>3.3359375</v>
      </c>
      <c r="E6650" s="4">
        <f t="shared" si="206"/>
        <v>1</v>
      </c>
      <c r="F6650" s="5">
        <f t="shared" si="207"/>
        <v>55.122747056186199</v>
      </c>
    </row>
    <row r="6651" spans="1:6" x14ac:dyDescent="0.3">
      <c r="A6651" t="str">
        <f>Buildings!A6647</f>
        <v>2020_1273</v>
      </c>
      <c r="B6651" s="4">
        <f>Buildings!B6647</f>
        <v>2020</v>
      </c>
      <c r="C6651" s="5">
        <f>Buildings!C6647</f>
        <v>18.459424993023301</v>
      </c>
      <c r="D6651" s="15">
        <f>Buildings!D6647</f>
        <v>1.2265625</v>
      </c>
      <c r="E6651" s="4">
        <f t="shared" si="206"/>
        <v>1</v>
      </c>
      <c r="F6651" s="5">
        <f t="shared" si="207"/>
        <v>18.459424993023301</v>
      </c>
    </row>
    <row r="6652" spans="1:6" x14ac:dyDescent="0.3">
      <c r="A6652" t="str">
        <f>Buildings!A6648</f>
        <v>2020_1274</v>
      </c>
      <c r="B6652" s="4">
        <f>Buildings!B6648</f>
        <v>2020</v>
      </c>
      <c r="C6652" s="5">
        <f>Buildings!C6648</f>
        <v>110.244416728616</v>
      </c>
      <c r="D6652" s="15">
        <f>Buildings!D6648</f>
        <v>1.5859375</v>
      </c>
      <c r="E6652" s="4">
        <f t="shared" si="206"/>
        <v>1</v>
      </c>
      <c r="F6652" s="5">
        <f t="shared" si="207"/>
        <v>110.244416728616</v>
      </c>
    </row>
    <row r="6653" spans="1:6" x14ac:dyDescent="0.3">
      <c r="A6653" t="str">
        <f>Buildings!A6649</f>
        <v>2020_1275</v>
      </c>
      <c r="B6653" s="4">
        <f>Buildings!B6649</f>
        <v>2020</v>
      </c>
      <c r="C6653" s="5">
        <f>Buildings!C6649</f>
        <v>680.21692830883001</v>
      </c>
      <c r="D6653" s="15">
        <f>Buildings!D6649</f>
        <v>6.6767314189189202</v>
      </c>
      <c r="E6653" s="4">
        <f t="shared" si="206"/>
        <v>2</v>
      </c>
      <c r="F6653" s="5">
        <f t="shared" si="207"/>
        <v>1360.43385661766</v>
      </c>
    </row>
    <row r="6654" spans="1:6" x14ac:dyDescent="0.3">
      <c r="A6654" t="str">
        <f>Buildings!A6650</f>
        <v>2020_1276</v>
      </c>
      <c r="B6654" s="4">
        <f>Buildings!B6650</f>
        <v>2020</v>
      </c>
      <c r="C6654" s="5">
        <f>Buildings!C6650</f>
        <v>551.47028783336305</v>
      </c>
      <c r="D6654" s="15">
        <f>Buildings!D6650</f>
        <v>5.3955729166666702</v>
      </c>
      <c r="E6654" s="4">
        <f t="shared" si="206"/>
        <v>1</v>
      </c>
      <c r="F6654" s="5">
        <f t="shared" si="207"/>
        <v>551.47028783336305</v>
      </c>
    </row>
    <row r="6655" spans="1:6" x14ac:dyDescent="0.3">
      <c r="A6655" t="str">
        <f>Buildings!A6651</f>
        <v>2020_1277</v>
      </c>
      <c r="B6655" s="4">
        <f>Buildings!B6651</f>
        <v>2020</v>
      </c>
      <c r="C6655" s="5">
        <f>Buildings!C6651</f>
        <v>18.354250056669098</v>
      </c>
      <c r="D6655" s="15">
        <f>Buildings!D6651</f>
        <v>2.2421875</v>
      </c>
      <c r="E6655" s="4">
        <f t="shared" si="206"/>
        <v>1</v>
      </c>
      <c r="F6655" s="5">
        <f t="shared" si="207"/>
        <v>18.354250056669098</v>
      </c>
    </row>
    <row r="6656" spans="1:6" x14ac:dyDescent="0.3">
      <c r="A6656" t="str">
        <f>Buildings!A6652</f>
        <v>2020_1278</v>
      </c>
      <c r="B6656" s="4">
        <f>Buildings!B6652</f>
        <v>2020</v>
      </c>
      <c r="C6656" s="5">
        <f>Buildings!C6652</f>
        <v>165.66463030874701</v>
      </c>
      <c r="D6656" s="15">
        <f>Buildings!D6652</f>
        <v>2.9427083333333299</v>
      </c>
      <c r="E6656" s="4">
        <f t="shared" si="206"/>
        <v>1</v>
      </c>
      <c r="F6656" s="5">
        <f t="shared" si="207"/>
        <v>165.66463030874701</v>
      </c>
    </row>
    <row r="6657" spans="1:6" x14ac:dyDescent="0.3">
      <c r="A6657" t="str">
        <f>Buildings!A6653</f>
        <v>2020_1279</v>
      </c>
      <c r="B6657" s="4">
        <f>Buildings!B6653</f>
        <v>2020</v>
      </c>
      <c r="C6657" s="5">
        <f>Buildings!C6653</f>
        <v>55.176130095495701</v>
      </c>
      <c r="D6657" s="15">
        <f>Buildings!D6653</f>
        <v>4.0208333333333304</v>
      </c>
      <c r="E6657" s="4">
        <f t="shared" si="206"/>
        <v>1</v>
      </c>
      <c r="F6657" s="5">
        <f t="shared" si="207"/>
        <v>55.176130095495701</v>
      </c>
    </row>
    <row r="6658" spans="1:6" x14ac:dyDescent="0.3">
      <c r="A6658" t="str">
        <f>Buildings!A6654</f>
        <v>2020_1280</v>
      </c>
      <c r="B6658" s="4">
        <f>Buildings!B6654</f>
        <v>2020</v>
      </c>
      <c r="C6658" s="5">
        <f>Buildings!C6654</f>
        <v>570.03135265409901</v>
      </c>
      <c r="D6658" s="15">
        <f>Buildings!D6654</f>
        <v>9.5483870967741904</v>
      </c>
      <c r="E6658" s="4">
        <f t="shared" si="206"/>
        <v>3</v>
      </c>
      <c r="F6658" s="5">
        <f t="shared" si="207"/>
        <v>1710.094057962297</v>
      </c>
    </row>
    <row r="6659" spans="1:6" x14ac:dyDescent="0.3">
      <c r="A6659" t="str">
        <f>Buildings!A6655</f>
        <v>2020_1281</v>
      </c>
      <c r="B6659" s="4">
        <f>Buildings!B6655</f>
        <v>2020</v>
      </c>
      <c r="C6659" s="5">
        <f>Buildings!C6655</f>
        <v>147.22246143594401</v>
      </c>
      <c r="D6659" s="15">
        <f>Buildings!D6655</f>
        <v>4.705078125</v>
      </c>
      <c r="E6659" s="4">
        <f t="shared" si="206"/>
        <v>1</v>
      </c>
      <c r="F6659" s="5">
        <f t="shared" si="207"/>
        <v>147.22246143594401</v>
      </c>
    </row>
    <row r="6660" spans="1:6" x14ac:dyDescent="0.3">
      <c r="A6660" t="str">
        <f>Buildings!A6656</f>
        <v>2020_1282</v>
      </c>
      <c r="B6660" s="4">
        <f>Buildings!B6656</f>
        <v>2020</v>
      </c>
      <c r="C6660" s="5">
        <f>Buildings!C6656</f>
        <v>147.121608868241</v>
      </c>
      <c r="D6660" s="15">
        <f>Buildings!D6656</f>
        <v>5.576171875</v>
      </c>
      <c r="E6660" s="4">
        <f t="shared" si="206"/>
        <v>1</v>
      </c>
      <c r="F6660" s="5">
        <f t="shared" si="207"/>
        <v>147.121608868241</v>
      </c>
    </row>
    <row r="6661" spans="1:6" x14ac:dyDescent="0.3">
      <c r="A6661" t="str">
        <f>Buildings!A6657</f>
        <v>2020_1283</v>
      </c>
      <c r="B6661" s="4">
        <f>Buildings!B6657</f>
        <v>2020</v>
      </c>
      <c r="C6661" s="5">
        <f>Buildings!C6657</f>
        <v>165.42277870885999</v>
      </c>
      <c r="D6661" s="15">
        <f>Buildings!D6657</f>
        <v>5.0373263888888902</v>
      </c>
      <c r="E6661" s="4">
        <f t="shared" si="206"/>
        <v>1</v>
      </c>
      <c r="F6661" s="5">
        <f t="shared" si="207"/>
        <v>165.42277870885999</v>
      </c>
    </row>
    <row r="6662" spans="1:6" x14ac:dyDescent="0.3">
      <c r="A6662" t="str">
        <f>Buildings!A6658</f>
        <v>2020_1284</v>
      </c>
      <c r="B6662" s="4">
        <f>Buildings!B6658</f>
        <v>2020</v>
      </c>
      <c r="C6662" s="5">
        <f>Buildings!C6658</f>
        <v>165.473741501566</v>
      </c>
      <c r="D6662" s="15">
        <f>Buildings!D6658</f>
        <v>6.0069444444444402</v>
      </c>
      <c r="E6662" s="4">
        <f t="shared" si="206"/>
        <v>2</v>
      </c>
      <c r="F6662" s="5">
        <f t="shared" si="207"/>
        <v>330.94748300313199</v>
      </c>
    </row>
    <row r="6663" spans="1:6" x14ac:dyDescent="0.3">
      <c r="A6663" t="str">
        <f>Buildings!A6659</f>
        <v>2020_1285</v>
      </c>
      <c r="B6663" s="4">
        <f>Buildings!B6659</f>
        <v>2020</v>
      </c>
      <c r="C6663" s="5">
        <f>Buildings!C6659</f>
        <v>73.508668016642304</v>
      </c>
      <c r="D6663" s="15">
        <f>Buildings!D6659</f>
        <v>4.525390625</v>
      </c>
      <c r="E6663" s="4">
        <f t="shared" ref="E6663:E6726" si="208">MAX(1,FLOOR(D6663/$B$3,1))</f>
        <v>1</v>
      </c>
      <c r="F6663" s="5">
        <f t="shared" ref="F6663:F6726" si="209">C6663*E6663</f>
        <v>73.508668016642304</v>
      </c>
    </row>
    <row r="6664" spans="1:6" x14ac:dyDescent="0.3">
      <c r="A6664" t="str">
        <f>Buildings!A6660</f>
        <v>2020_1286</v>
      </c>
      <c r="B6664" s="4">
        <f>Buildings!B6660</f>
        <v>2020</v>
      </c>
      <c r="C6664" s="5">
        <f>Buildings!C6660</f>
        <v>36.754895009100402</v>
      </c>
      <c r="D6664" s="15">
        <f>Buildings!D6660</f>
        <v>3.6640625</v>
      </c>
      <c r="E6664" s="4">
        <f t="shared" si="208"/>
        <v>1</v>
      </c>
      <c r="F6664" s="5">
        <f t="shared" si="209"/>
        <v>36.754895009100402</v>
      </c>
    </row>
    <row r="6665" spans="1:6" x14ac:dyDescent="0.3">
      <c r="A6665" t="str">
        <f>Buildings!A6661</f>
        <v>2020_1287</v>
      </c>
      <c r="B6665" s="4">
        <f>Buildings!B6661</f>
        <v>2020</v>
      </c>
      <c r="C6665" s="5">
        <f>Buildings!C6661</f>
        <v>128.846364684403</v>
      </c>
      <c r="D6665" s="15">
        <f>Buildings!D6661</f>
        <v>3.77790178571429</v>
      </c>
      <c r="E6665" s="4">
        <f t="shared" si="208"/>
        <v>1</v>
      </c>
      <c r="F6665" s="5">
        <f t="shared" si="209"/>
        <v>128.846364684403</v>
      </c>
    </row>
    <row r="6666" spans="1:6" x14ac:dyDescent="0.3">
      <c r="A6666" t="str">
        <f>Buildings!A6662</f>
        <v>2020_1288</v>
      </c>
      <c r="B6666" s="4">
        <f>Buildings!B6662</f>
        <v>2020</v>
      </c>
      <c r="C6666" s="5">
        <f>Buildings!C6662</f>
        <v>569.88689070287899</v>
      </c>
      <c r="D6666" s="15">
        <f>Buildings!D6662</f>
        <v>6.296875</v>
      </c>
      <c r="E6666" s="4">
        <f t="shared" si="208"/>
        <v>2</v>
      </c>
      <c r="F6666" s="5">
        <f t="shared" si="209"/>
        <v>1139.773781405758</v>
      </c>
    </row>
    <row r="6667" spans="1:6" x14ac:dyDescent="0.3">
      <c r="A6667" t="str">
        <f>Buildings!A6663</f>
        <v>2020_1289</v>
      </c>
      <c r="B6667" s="4">
        <f>Buildings!B6663</f>
        <v>2020</v>
      </c>
      <c r="C6667" s="5">
        <f>Buildings!C6663</f>
        <v>128.74409412220101</v>
      </c>
      <c r="D6667" s="15">
        <f>Buildings!D6663</f>
        <v>3.6941964285714302</v>
      </c>
      <c r="E6667" s="4">
        <f t="shared" si="208"/>
        <v>1</v>
      </c>
      <c r="F6667" s="5">
        <f t="shared" si="209"/>
        <v>128.74409412220101</v>
      </c>
    </row>
    <row r="6668" spans="1:6" x14ac:dyDescent="0.3">
      <c r="A6668" t="str">
        <f>Buildings!A6664</f>
        <v>2020_1290</v>
      </c>
      <c r="B6668" s="4">
        <f>Buildings!B6664</f>
        <v>2020</v>
      </c>
      <c r="C6668" s="5">
        <f>Buildings!C6664</f>
        <v>128.66699622292299</v>
      </c>
      <c r="D6668" s="15">
        <f>Buildings!D6664</f>
        <v>10.1383928571429</v>
      </c>
      <c r="E6668" s="4">
        <f t="shared" si="208"/>
        <v>3</v>
      </c>
      <c r="F6668" s="5">
        <f t="shared" si="209"/>
        <v>386.00098866876897</v>
      </c>
    </row>
    <row r="6669" spans="1:6" x14ac:dyDescent="0.3">
      <c r="A6669" t="str">
        <f>Buildings!A6665</f>
        <v>2020_1291</v>
      </c>
      <c r="B6669" s="4">
        <f>Buildings!B6665</f>
        <v>2020</v>
      </c>
      <c r="C6669" s="5">
        <f>Buildings!C6665</f>
        <v>55.158042591065197</v>
      </c>
      <c r="D6669" s="15">
        <f>Buildings!D6665</f>
        <v>2.3645833333333299</v>
      </c>
      <c r="E6669" s="4">
        <f t="shared" si="208"/>
        <v>1</v>
      </c>
      <c r="F6669" s="5">
        <f t="shared" si="209"/>
        <v>55.158042591065197</v>
      </c>
    </row>
    <row r="6670" spans="1:6" x14ac:dyDescent="0.3">
      <c r="A6670" t="str">
        <f>Buildings!A6666</f>
        <v>2020_1292</v>
      </c>
      <c r="B6670" s="4">
        <f>Buildings!B6666</f>
        <v>2020</v>
      </c>
      <c r="C6670" s="5">
        <f>Buildings!C6666</f>
        <v>772.51158263534296</v>
      </c>
      <c r="D6670" s="15">
        <f>Buildings!D6666</f>
        <v>5.0997023809523796</v>
      </c>
      <c r="E6670" s="4">
        <f t="shared" si="208"/>
        <v>1</v>
      </c>
      <c r="F6670" s="5">
        <f t="shared" si="209"/>
        <v>772.51158263534296</v>
      </c>
    </row>
    <row r="6671" spans="1:6" x14ac:dyDescent="0.3">
      <c r="A6671" t="str">
        <f>Buildings!A6667</f>
        <v>2020_1293</v>
      </c>
      <c r="B6671" s="4">
        <f>Buildings!B6667</f>
        <v>2020</v>
      </c>
      <c r="C6671" s="5">
        <f>Buildings!C6667</f>
        <v>36.756467366591103</v>
      </c>
      <c r="D6671" s="15">
        <f>Buildings!D6667</f>
        <v>2.66015625</v>
      </c>
      <c r="E6671" s="4">
        <f t="shared" si="208"/>
        <v>1</v>
      </c>
      <c r="F6671" s="5">
        <f t="shared" si="209"/>
        <v>36.756467366591103</v>
      </c>
    </row>
    <row r="6672" spans="1:6" x14ac:dyDescent="0.3">
      <c r="A6672" t="str">
        <f>Buildings!A6668</f>
        <v>2020_1294</v>
      </c>
      <c r="B6672" s="4">
        <f>Buildings!B6668</f>
        <v>2020</v>
      </c>
      <c r="C6672" s="5">
        <f>Buildings!C6668</f>
        <v>937.83297123759996</v>
      </c>
      <c r="D6672" s="15">
        <f>Buildings!D6668</f>
        <v>6.48682598039216</v>
      </c>
      <c r="E6672" s="4">
        <f t="shared" si="208"/>
        <v>2</v>
      </c>
      <c r="F6672" s="5">
        <f t="shared" si="209"/>
        <v>1875.6659424751999</v>
      </c>
    </row>
    <row r="6673" spans="1:6" x14ac:dyDescent="0.3">
      <c r="A6673" t="str">
        <f>Buildings!A6669</f>
        <v>2020_1295</v>
      </c>
      <c r="B6673" s="4">
        <f>Buildings!B6669</f>
        <v>2020</v>
      </c>
      <c r="C6673" s="5">
        <f>Buildings!C6669</f>
        <v>367.71581680513901</v>
      </c>
      <c r="D6673" s="15">
        <f>Buildings!D6669</f>
        <v>5.3121093750000004</v>
      </c>
      <c r="E6673" s="4">
        <f t="shared" si="208"/>
        <v>1</v>
      </c>
      <c r="F6673" s="5">
        <f t="shared" si="209"/>
        <v>367.71581680513901</v>
      </c>
    </row>
    <row r="6674" spans="1:6" x14ac:dyDescent="0.3">
      <c r="A6674" t="str">
        <f>Buildings!A6670</f>
        <v>2020_1296</v>
      </c>
      <c r="B6674" s="4">
        <f>Buildings!B6670</f>
        <v>2020</v>
      </c>
      <c r="C6674" s="5">
        <f>Buildings!C6670</f>
        <v>36.756128082051902</v>
      </c>
      <c r="D6674" s="15">
        <f>Buildings!D6670</f>
        <v>4.05859375</v>
      </c>
      <c r="E6674" s="4">
        <f t="shared" si="208"/>
        <v>1</v>
      </c>
      <c r="F6674" s="5">
        <f t="shared" si="209"/>
        <v>36.756128082051902</v>
      </c>
    </row>
    <row r="6675" spans="1:6" x14ac:dyDescent="0.3">
      <c r="A6675" t="str">
        <f>Buildings!A6671</f>
        <v>2020_1297</v>
      </c>
      <c r="B6675" s="4">
        <f>Buildings!B6671</f>
        <v>2020</v>
      </c>
      <c r="C6675" s="5">
        <f>Buildings!C6671</f>
        <v>36.858342728577597</v>
      </c>
      <c r="D6675" s="15">
        <f>Buildings!D6671</f>
        <v>3.515625</v>
      </c>
      <c r="E6675" s="4">
        <f t="shared" si="208"/>
        <v>1</v>
      </c>
      <c r="F6675" s="5">
        <f t="shared" si="209"/>
        <v>36.858342728577597</v>
      </c>
    </row>
    <row r="6676" spans="1:6" x14ac:dyDescent="0.3">
      <c r="A6676" t="str">
        <f>Buildings!A6672</f>
        <v>2020_1298</v>
      </c>
      <c r="B6676" s="4">
        <f>Buildings!B6672</f>
        <v>2020</v>
      </c>
      <c r="C6676" s="5">
        <f>Buildings!C6672</f>
        <v>36.756349904462702</v>
      </c>
      <c r="D6676" s="15">
        <f>Buildings!D6672</f>
        <v>3.8203125</v>
      </c>
      <c r="E6676" s="4">
        <f t="shared" si="208"/>
        <v>1</v>
      </c>
      <c r="F6676" s="5">
        <f t="shared" si="209"/>
        <v>36.756349904462702</v>
      </c>
    </row>
    <row r="6677" spans="1:6" x14ac:dyDescent="0.3">
      <c r="A6677" t="str">
        <f>Buildings!A6673</f>
        <v>2020_1299</v>
      </c>
      <c r="B6677" s="4">
        <f>Buildings!B6673</f>
        <v>2020</v>
      </c>
      <c r="C6677" s="5">
        <f>Buildings!C6673</f>
        <v>73.511668942868695</v>
      </c>
      <c r="D6677" s="15">
        <f>Buildings!D6673</f>
        <v>4.611328125</v>
      </c>
      <c r="E6677" s="4">
        <f t="shared" si="208"/>
        <v>1</v>
      </c>
      <c r="F6677" s="5">
        <f t="shared" si="209"/>
        <v>73.511668942868695</v>
      </c>
    </row>
    <row r="6678" spans="1:6" x14ac:dyDescent="0.3">
      <c r="A6678" t="str">
        <f>Buildings!A6674</f>
        <v>2020_1300</v>
      </c>
      <c r="B6678" s="4">
        <f>Buildings!B6674</f>
        <v>2020</v>
      </c>
      <c r="C6678" s="5">
        <f>Buildings!C6674</f>
        <v>698.66897703148197</v>
      </c>
      <c r="D6678" s="15">
        <f>Buildings!D6674</f>
        <v>7.1449424342105301</v>
      </c>
      <c r="E6678" s="4">
        <f t="shared" si="208"/>
        <v>2</v>
      </c>
      <c r="F6678" s="5">
        <f t="shared" si="209"/>
        <v>1397.3379540629639</v>
      </c>
    </row>
    <row r="6679" spans="1:6" x14ac:dyDescent="0.3">
      <c r="A6679" t="str">
        <f>Buildings!A6675</f>
        <v>2020_1301</v>
      </c>
      <c r="B6679" s="4">
        <f>Buildings!B6675</f>
        <v>2020</v>
      </c>
      <c r="C6679" s="5">
        <f>Buildings!C6675</f>
        <v>293.99903200659901</v>
      </c>
      <c r="D6679" s="15">
        <f>Buildings!D6675</f>
        <v>4.17724609375</v>
      </c>
      <c r="E6679" s="4">
        <f t="shared" si="208"/>
        <v>1</v>
      </c>
      <c r="F6679" s="5">
        <f t="shared" si="209"/>
        <v>293.99903200659901</v>
      </c>
    </row>
    <row r="6680" spans="1:6" x14ac:dyDescent="0.3">
      <c r="A6680" t="str">
        <f>Buildings!A6676</f>
        <v>2020_1302</v>
      </c>
      <c r="B6680" s="4">
        <f>Buildings!B6676</f>
        <v>2020</v>
      </c>
      <c r="C6680" s="5">
        <f>Buildings!C6676</f>
        <v>18.3544456260279</v>
      </c>
      <c r="D6680" s="15">
        <f>Buildings!D6676</f>
        <v>3.0859375</v>
      </c>
      <c r="E6680" s="4">
        <f t="shared" si="208"/>
        <v>1</v>
      </c>
      <c r="F6680" s="5">
        <f t="shared" si="209"/>
        <v>18.3544456260279</v>
      </c>
    </row>
    <row r="6681" spans="1:6" x14ac:dyDescent="0.3">
      <c r="A6681" t="str">
        <f>Buildings!A6677</f>
        <v>2020_1303</v>
      </c>
      <c r="B6681" s="4">
        <f>Buildings!B6677</f>
        <v>2020</v>
      </c>
      <c r="C6681" s="5">
        <f>Buildings!C6677</f>
        <v>18.455366525799</v>
      </c>
      <c r="D6681" s="15">
        <f>Buildings!D6677</f>
        <v>3.0703125</v>
      </c>
      <c r="E6681" s="4">
        <f t="shared" si="208"/>
        <v>1</v>
      </c>
      <c r="F6681" s="5">
        <f t="shared" si="209"/>
        <v>18.455366525799</v>
      </c>
    </row>
    <row r="6682" spans="1:6" x14ac:dyDescent="0.3">
      <c r="A6682" t="str">
        <f>Buildings!A6678</f>
        <v>2020_1304</v>
      </c>
      <c r="B6682" s="4">
        <f>Buildings!B6678</f>
        <v>2020</v>
      </c>
      <c r="C6682" s="5">
        <f>Buildings!C6678</f>
        <v>165.428814422339</v>
      </c>
      <c r="D6682" s="15">
        <f>Buildings!D6678</f>
        <v>4.5295138888888902</v>
      </c>
      <c r="E6682" s="4">
        <f t="shared" si="208"/>
        <v>1</v>
      </c>
      <c r="F6682" s="5">
        <f t="shared" si="209"/>
        <v>165.428814422339</v>
      </c>
    </row>
    <row r="6683" spans="1:6" x14ac:dyDescent="0.3">
      <c r="A6683" t="str">
        <f>Buildings!A6679</f>
        <v>2020_1305</v>
      </c>
      <c r="B6683" s="4">
        <f>Buildings!B6679</f>
        <v>2020</v>
      </c>
      <c r="C6683" s="5">
        <f>Buildings!C6679</f>
        <v>73.563474061895207</v>
      </c>
      <c r="D6683" s="15">
        <f>Buildings!D6679</f>
        <v>3.052734375</v>
      </c>
      <c r="E6683" s="4">
        <f t="shared" si="208"/>
        <v>1</v>
      </c>
      <c r="F6683" s="5">
        <f t="shared" si="209"/>
        <v>73.563474061895207</v>
      </c>
    </row>
    <row r="6684" spans="1:6" x14ac:dyDescent="0.3">
      <c r="A6684" t="str">
        <f>Buildings!A6680</f>
        <v>2020_1306</v>
      </c>
      <c r="B6684" s="4">
        <f>Buildings!B6680</f>
        <v>2020</v>
      </c>
      <c r="C6684" s="5">
        <f>Buildings!C6680</f>
        <v>36.756238996982603</v>
      </c>
      <c r="D6684" s="15">
        <f>Buildings!D6680</f>
        <v>3.19921875</v>
      </c>
      <c r="E6684" s="4">
        <f t="shared" si="208"/>
        <v>1</v>
      </c>
      <c r="F6684" s="5">
        <f t="shared" si="209"/>
        <v>36.756238996982603</v>
      </c>
    </row>
    <row r="6685" spans="1:6" x14ac:dyDescent="0.3">
      <c r="A6685" t="str">
        <f>Buildings!A6681</f>
        <v>2020_1307</v>
      </c>
      <c r="B6685" s="4">
        <f>Buildings!B6681</f>
        <v>2020</v>
      </c>
      <c r="C6685" s="5">
        <f>Buildings!C6681</f>
        <v>422.93427913170302</v>
      </c>
      <c r="D6685" s="15">
        <f>Buildings!D6681</f>
        <v>4.3872282608695699</v>
      </c>
      <c r="E6685" s="4">
        <f t="shared" si="208"/>
        <v>1</v>
      </c>
      <c r="F6685" s="5">
        <f t="shared" si="209"/>
        <v>422.93427913170302</v>
      </c>
    </row>
    <row r="6686" spans="1:6" x14ac:dyDescent="0.3">
      <c r="A6686" t="str">
        <f>Buildings!A6682</f>
        <v>2020_1308</v>
      </c>
      <c r="B6686" s="4">
        <f>Buildings!B6682</f>
        <v>2020</v>
      </c>
      <c r="C6686" s="5">
        <f>Buildings!C6682</f>
        <v>36.812491222284699</v>
      </c>
      <c r="D6686" s="15">
        <f>Buildings!D6682</f>
        <v>2.28125</v>
      </c>
      <c r="E6686" s="4">
        <f t="shared" si="208"/>
        <v>1</v>
      </c>
      <c r="F6686" s="5">
        <f t="shared" si="209"/>
        <v>36.812491222284699</v>
      </c>
    </row>
    <row r="6687" spans="1:6" x14ac:dyDescent="0.3">
      <c r="A6687" t="str">
        <f>Buildings!A6683</f>
        <v>2020_1309</v>
      </c>
      <c r="B6687" s="4">
        <f>Buildings!B6683</f>
        <v>2020</v>
      </c>
      <c r="C6687" s="5">
        <f>Buildings!C6683</f>
        <v>36.757628899067598</v>
      </c>
      <c r="D6687" s="15">
        <f>Buildings!D6683</f>
        <v>2.1328125</v>
      </c>
      <c r="E6687" s="4">
        <f t="shared" si="208"/>
        <v>1</v>
      </c>
      <c r="F6687" s="5">
        <f t="shared" si="209"/>
        <v>36.757628899067598</v>
      </c>
    </row>
    <row r="6688" spans="1:6" x14ac:dyDescent="0.3">
      <c r="A6688" t="str">
        <f>Buildings!A6684</f>
        <v>2020_1310</v>
      </c>
      <c r="B6688" s="4">
        <f>Buildings!B6684</f>
        <v>2020</v>
      </c>
      <c r="C6688" s="5">
        <f>Buildings!C6684</f>
        <v>18.403186894953301</v>
      </c>
      <c r="D6688" s="15">
        <f>Buildings!D6684</f>
        <v>6.40625</v>
      </c>
      <c r="E6688" s="4">
        <f t="shared" si="208"/>
        <v>2</v>
      </c>
      <c r="F6688" s="5">
        <f t="shared" si="209"/>
        <v>36.806373789906601</v>
      </c>
    </row>
    <row r="6689" spans="1:6" x14ac:dyDescent="0.3">
      <c r="A6689" t="str">
        <f>Buildings!A6685</f>
        <v>2020_1311</v>
      </c>
      <c r="B6689" s="4">
        <f>Buildings!B6685</f>
        <v>2020</v>
      </c>
      <c r="C6689" s="5">
        <f>Buildings!C6685</f>
        <v>404.368305902928</v>
      </c>
      <c r="D6689" s="15">
        <f>Buildings!D6685</f>
        <v>4.9488636363636402</v>
      </c>
      <c r="E6689" s="4">
        <f t="shared" si="208"/>
        <v>1</v>
      </c>
      <c r="F6689" s="5">
        <f t="shared" si="209"/>
        <v>404.368305902928</v>
      </c>
    </row>
    <row r="6690" spans="1:6" x14ac:dyDescent="0.3">
      <c r="A6690" t="str">
        <f>Buildings!A6686</f>
        <v>2020_1312</v>
      </c>
      <c r="B6690" s="4">
        <f>Buildings!B6686</f>
        <v>2020</v>
      </c>
      <c r="C6690" s="5">
        <f>Buildings!C6686</f>
        <v>55.158055624923001</v>
      </c>
      <c r="D6690" s="15">
        <f>Buildings!D6686</f>
        <v>2.6875</v>
      </c>
      <c r="E6690" s="4">
        <f t="shared" si="208"/>
        <v>1</v>
      </c>
      <c r="F6690" s="5">
        <f t="shared" si="209"/>
        <v>55.158055624923001</v>
      </c>
    </row>
    <row r="6691" spans="1:6" x14ac:dyDescent="0.3">
      <c r="A6691" t="str">
        <f>Buildings!A6687</f>
        <v>2020_1313</v>
      </c>
      <c r="B6691" s="4">
        <f>Buildings!B6687</f>
        <v>2020</v>
      </c>
      <c r="C6691" s="5">
        <f>Buildings!C6687</f>
        <v>91.971480924636097</v>
      </c>
      <c r="D6691" s="15">
        <f>Buildings!D6687</f>
        <v>4.859375</v>
      </c>
      <c r="E6691" s="4">
        <f t="shared" si="208"/>
        <v>1</v>
      </c>
      <c r="F6691" s="5">
        <f t="shared" si="209"/>
        <v>91.971480924636097</v>
      </c>
    </row>
    <row r="6692" spans="1:6" x14ac:dyDescent="0.3">
      <c r="A6692" t="str">
        <f>Buildings!A6688</f>
        <v>2020_1314</v>
      </c>
      <c r="B6692" s="4">
        <f>Buildings!B6688</f>
        <v>2020</v>
      </c>
      <c r="C6692" s="5">
        <f>Buildings!C6688</f>
        <v>73.464604116976304</v>
      </c>
      <c r="D6692" s="15">
        <f>Buildings!D6688</f>
        <v>4.369140625</v>
      </c>
      <c r="E6692" s="4">
        <f t="shared" si="208"/>
        <v>1</v>
      </c>
      <c r="F6692" s="5">
        <f t="shared" si="209"/>
        <v>73.464604116976304</v>
      </c>
    </row>
    <row r="6693" spans="1:6" x14ac:dyDescent="0.3">
      <c r="A6693" t="str">
        <f>Buildings!A6689</f>
        <v>2020_1315</v>
      </c>
      <c r="B6693" s="4">
        <f>Buildings!B6689</f>
        <v>2020</v>
      </c>
      <c r="C6693" s="5">
        <f>Buildings!C6689</f>
        <v>624.83715319540397</v>
      </c>
      <c r="D6693" s="15">
        <f>Buildings!D6689</f>
        <v>5.2568933823529402</v>
      </c>
      <c r="E6693" s="4">
        <f t="shared" si="208"/>
        <v>1</v>
      </c>
      <c r="F6693" s="5">
        <f t="shared" si="209"/>
        <v>624.83715319540397</v>
      </c>
    </row>
    <row r="6694" spans="1:6" x14ac:dyDescent="0.3">
      <c r="A6694" t="str">
        <f>Buildings!A6690</f>
        <v>2020_1316</v>
      </c>
      <c r="B6694" s="4">
        <f>Buildings!B6690</f>
        <v>2020</v>
      </c>
      <c r="C6694" s="5">
        <f>Buildings!C6690</f>
        <v>367.55316984280898</v>
      </c>
      <c r="D6694" s="15">
        <f>Buildings!D6690</f>
        <v>4.4917968750000004</v>
      </c>
      <c r="E6694" s="4">
        <f t="shared" si="208"/>
        <v>1</v>
      </c>
      <c r="F6694" s="5">
        <f t="shared" si="209"/>
        <v>367.55316984280898</v>
      </c>
    </row>
    <row r="6695" spans="1:6" x14ac:dyDescent="0.3">
      <c r="A6695" t="str">
        <f>Buildings!A6691</f>
        <v>2020_1317</v>
      </c>
      <c r="B6695" s="4">
        <f>Buildings!B6691</f>
        <v>2020</v>
      </c>
      <c r="C6695" s="5">
        <f>Buildings!C6691</f>
        <v>36.706055980175698</v>
      </c>
      <c r="D6695" s="15">
        <f>Buildings!D6691</f>
        <v>3.39453125</v>
      </c>
      <c r="E6695" s="4">
        <f t="shared" si="208"/>
        <v>1</v>
      </c>
      <c r="F6695" s="5">
        <f t="shared" si="209"/>
        <v>36.706055980175698</v>
      </c>
    </row>
    <row r="6696" spans="1:6" x14ac:dyDescent="0.3">
      <c r="A6696" t="str">
        <f>Buildings!A6692</f>
        <v>2020_1318</v>
      </c>
      <c r="B6696" s="4">
        <f>Buildings!B6692</f>
        <v>2020</v>
      </c>
      <c r="C6696" s="5">
        <f>Buildings!C6692</f>
        <v>1857.7989256614801</v>
      </c>
      <c r="D6696" s="15">
        <f>Buildings!D6692</f>
        <v>8.0850092821782198</v>
      </c>
      <c r="E6696" s="4">
        <f t="shared" si="208"/>
        <v>2</v>
      </c>
      <c r="F6696" s="5">
        <f t="shared" si="209"/>
        <v>3715.5978513229602</v>
      </c>
    </row>
    <row r="6697" spans="1:6" x14ac:dyDescent="0.3">
      <c r="A6697" t="str">
        <f>Buildings!A6693</f>
        <v>2020_1319</v>
      </c>
      <c r="B6697" s="4">
        <f>Buildings!B6693</f>
        <v>2020</v>
      </c>
      <c r="C6697" s="5">
        <f>Buildings!C6693</f>
        <v>110.221117701381</v>
      </c>
      <c r="D6697" s="15">
        <f>Buildings!D6693</f>
        <v>4.4791666666666696</v>
      </c>
      <c r="E6697" s="4">
        <f t="shared" si="208"/>
        <v>1</v>
      </c>
      <c r="F6697" s="5">
        <f t="shared" si="209"/>
        <v>110.221117701381</v>
      </c>
    </row>
    <row r="6698" spans="1:6" x14ac:dyDescent="0.3">
      <c r="A6698" t="str">
        <f>Buildings!A6694</f>
        <v>2020_1320</v>
      </c>
      <c r="B6698" s="4">
        <f>Buildings!B6694</f>
        <v>2020</v>
      </c>
      <c r="C6698" s="5">
        <f>Buildings!C6694</f>
        <v>459.754787472077</v>
      </c>
      <c r="D6698" s="15">
        <f>Buildings!D6694</f>
        <v>4.5025000000000004</v>
      </c>
      <c r="E6698" s="4">
        <f t="shared" si="208"/>
        <v>1</v>
      </c>
      <c r="F6698" s="5">
        <f t="shared" si="209"/>
        <v>459.754787472077</v>
      </c>
    </row>
    <row r="6699" spans="1:6" x14ac:dyDescent="0.3">
      <c r="A6699" t="str">
        <f>Buildings!A6695</f>
        <v>2020_1321</v>
      </c>
      <c r="B6699" s="4">
        <f>Buildings!B6695</f>
        <v>2020</v>
      </c>
      <c r="C6699" s="5">
        <f>Buildings!C6695</f>
        <v>643.53063545562304</v>
      </c>
      <c r="D6699" s="15">
        <f>Buildings!D6695</f>
        <v>5.0546875</v>
      </c>
      <c r="E6699" s="4">
        <f t="shared" si="208"/>
        <v>1</v>
      </c>
      <c r="F6699" s="5">
        <f t="shared" si="209"/>
        <v>643.53063545562304</v>
      </c>
    </row>
    <row r="6700" spans="1:6" x14ac:dyDescent="0.3">
      <c r="A6700" t="str">
        <f>Buildings!A6696</f>
        <v>2020_1322</v>
      </c>
      <c r="B6700" s="4">
        <f>Buildings!B6696</f>
        <v>2020</v>
      </c>
      <c r="C6700" s="5">
        <f>Buildings!C6696</f>
        <v>91.979111552238507</v>
      </c>
      <c r="D6700" s="15">
        <f>Buildings!D6696</f>
        <v>4.8046875</v>
      </c>
      <c r="E6700" s="4">
        <f t="shared" si="208"/>
        <v>1</v>
      </c>
      <c r="F6700" s="5">
        <f t="shared" si="209"/>
        <v>91.979111552238507</v>
      </c>
    </row>
    <row r="6701" spans="1:6" x14ac:dyDescent="0.3">
      <c r="A6701" t="str">
        <f>Buildings!A6697</f>
        <v>2020_1323</v>
      </c>
      <c r="B6701" s="4">
        <f>Buildings!B6697</f>
        <v>2020</v>
      </c>
      <c r="C6701" s="5">
        <f>Buildings!C6697</f>
        <v>294.00825604237599</v>
      </c>
      <c r="D6701" s="15">
        <f>Buildings!D6697</f>
        <v>3.96826171875</v>
      </c>
      <c r="E6701" s="4">
        <f t="shared" si="208"/>
        <v>1</v>
      </c>
      <c r="F6701" s="5">
        <f t="shared" si="209"/>
        <v>294.00825604237599</v>
      </c>
    </row>
    <row r="6702" spans="1:6" x14ac:dyDescent="0.3">
      <c r="A6702" t="str">
        <f>Buildings!A6698</f>
        <v>2020_1324</v>
      </c>
      <c r="B6702" s="4">
        <f>Buildings!B6698</f>
        <v>2020</v>
      </c>
      <c r="C6702" s="5">
        <f>Buildings!C6698</f>
        <v>18.405781406909199</v>
      </c>
      <c r="D6702" s="15">
        <f>Buildings!D6698</f>
        <v>2.203125</v>
      </c>
      <c r="E6702" s="4">
        <f t="shared" si="208"/>
        <v>1</v>
      </c>
      <c r="F6702" s="5">
        <f t="shared" si="209"/>
        <v>18.405781406909199</v>
      </c>
    </row>
    <row r="6703" spans="1:6" x14ac:dyDescent="0.3">
      <c r="A6703" t="str">
        <f>Buildings!A6699</f>
        <v>2020_1325</v>
      </c>
      <c r="B6703" s="4">
        <f>Buildings!B6699</f>
        <v>2020</v>
      </c>
      <c r="C6703" s="5">
        <f>Buildings!C6699</f>
        <v>625.23593696486205</v>
      </c>
      <c r="D6703" s="15">
        <f>Buildings!D6699</f>
        <v>6.8012408088235299</v>
      </c>
      <c r="E6703" s="4">
        <f t="shared" si="208"/>
        <v>2</v>
      </c>
      <c r="F6703" s="5">
        <f t="shared" si="209"/>
        <v>1250.4718739297241</v>
      </c>
    </row>
    <row r="6704" spans="1:6" x14ac:dyDescent="0.3">
      <c r="A6704" t="str">
        <f>Buildings!A6700</f>
        <v>2020_1326</v>
      </c>
      <c r="B6704" s="4">
        <f>Buildings!B6700</f>
        <v>2020</v>
      </c>
      <c r="C6704" s="5">
        <f>Buildings!C6700</f>
        <v>827.50540525652502</v>
      </c>
      <c r="D6704" s="15">
        <f>Buildings!D6700</f>
        <v>11.010763888888899</v>
      </c>
      <c r="E6704" s="4">
        <f t="shared" si="208"/>
        <v>3</v>
      </c>
      <c r="F6704" s="5">
        <f t="shared" si="209"/>
        <v>2482.516215769575</v>
      </c>
    </row>
    <row r="6705" spans="1:6" x14ac:dyDescent="0.3">
      <c r="A6705" t="str">
        <f>Buildings!A6701</f>
        <v>2020_1327</v>
      </c>
      <c r="B6705" s="4">
        <f>Buildings!B6701</f>
        <v>2020</v>
      </c>
      <c r="C6705" s="5">
        <f>Buildings!C6701</f>
        <v>128.75989162735601</v>
      </c>
      <c r="D6705" s="15">
        <f>Buildings!D6701</f>
        <v>3.7433035714285698</v>
      </c>
      <c r="E6705" s="4">
        <f t="shared" si="208"/>
        <v>1</v>
      </c>
      <c r="F6705" s="5">
        <f t="shared" si="209"/>
        <v>128.75989162735601</v>
      </c>
    </row>
    <row r="6706" spans="1:6" x14ac:dyDescent="0.3">
      <c r="A6706" t="str">
        <f>Buildings!A6702</f>
        <v>2020_1328</v>
      </c>
      <c r="B6706" s="4">
        <f>Buildings!B6702</f>
        <v>2020</v>
      </c>
      <c r="C6706" s="5">
        <f>Buildings!C6702</f>
        <v>18.354732468724301</v>
      </c>
      <c r="D6706" s="15">
        <f>Buildings!D6702</f>
        <v>1.7421875</v>
      </c>
      <c r="E6706" s="4">
        <f t="shared" si="208"/>
        <v>1</v>
      </c>
      <c r="F6706" s="5">
        <f t="shared" si="209"/>
        <v>18.354732468724301</v>
      </c>
    </row>
    <row r="6707" spans="1:6" x14ac:dyDescent="0.3">
      <c r="A6707" t="str">
        <f>Buildings!A6703</f>
        <v>2020_1329</v>
      </c>
      <c r="B6707" s="4">
        <f>Buildings!B6703</f>
        <v>2020</v>
      </c>
      <c r="C6707" s="5">
        <f>Buildings!C6703</f>
        <v>36.8636900782585</v>
      </c>
      <c r="D6707" s="15">
        <f>Buildings!D6703</f>
        <v>2.6953125</v>
      </c>
      <c r="E6707" s="4">
        <f t="shared" si="208"/>
        <v>1</v>
      </c>
      <c r="F6707" s="5">
        <f t="shared" si="209"/>
        <v>36.8636900782585</v>
      </c>
    </row>
    <row r="6708" spans="1:6" x14ac:dyDescent="0.3">
      <c r="A6708" t="str">
        <f>Buildings!A6704</f>
        <v>2020_1330</v>
      </c>
      <c r="B6708" s="4">
        <f>Buildings!B6704</f>
        <v>2020</v>
      </c>
      <c r="C6708" s="5">
        <f>Buildings!C6704</f>
        <v>36.761238712817402</v>
      </c>
      <c r="D6708" s="15">
        <f>Buildings!D6704</f>
        <v>2.59375</v>
      </c>
      <c r="E6708" s="4">
        <f t="shared" si="208"/>
        <v>1</v>
      </c>
      <c r="F6708" s="5">
        <f t="shared" si="209"/>
        <v>36.761238712817402</v>
      </c>
    </row>
    <row r="6709" spans="1:6" x14ac:dyDescent="0.3">
      <c r="A6709" t="str">
        <f>Buildings!A6705</f>
        <v>2020_1331</v>
      </c>
      <c r="B6709" s="4">
        <f>Buildings!B6705</f>
        <v>2020</v>
      </c>
      <c r="C6709" s="5">
        <f>Buildings!C6705</f>
        <v>275.85735821723898</v>
      </c>
      <c r="D6709" s="15">
        <f>Buildings!D6705</f>
        <v>5.34010416666667</v>
      </c>
      <c r="E6709" s="4">
        <f t="shared" si="208"/>
        <v>1</v>
      </c>
      <c r="F6709" s="5">
        <f t="shared" si="209"/>
        <v>275.85735821723898</v>
      </c>
    </row>
    <row r="6710" spans="1:6" x14ac:dyDescent="0.3">
      <c r="A6710" t="str">
        <f>Buildings!A6706</f>
        <v>2020_1332</v>
      </c>
      <c r="B6710" s="4">
        <f>Buildings!B6706</f>
        <v>2020</v>
      </c>
      <c r="C6710" s="5">
        <f>Buildings!C6706</f>
        <v>2426.9905518023302</v>
      </c>
      <c r="D6710" s="15">
        <f>Buildings!D6706</f>
        <v>8.6896306818181799</v>
      </c>
      <c r="E6710" s="4">
        <f t="shared" si="208"/>
        <v>2</v>
      </c>
      <c r="F6710" s="5">
        <f t="shared" si="209"/>
        <v>4853.9811036046603</v>
      </c>
    </row>
    <row r="6711" spans="1:6" x14ac:dyDescent="0.3">
      <c r="A6711" t="str">
        <f>Buildings!A6707</f>
        <v>2020_1333</v>
      </c>
      <c r="B6711" s="4">
        <f>Buildings!B6707</f>
        <v>2020</v>
      </c>
      <c r="C6711" s="5">
        <f>Buildings!C6707</f>
        <v>55.1163820102811</v>
      </c>
      <c r="D6711" s="15">
        <f>Buildings!D6707</f>
        <v>3.1015625</v>
      </c>
      <c r="E6711" s="4">
        <f t="shared" si="208"/>
        <v>1</v>
      </c>
      <c r="F6711" s="5">
        <f t="shared" si="209"/>
        <v>55.1163820102811</v>
      </c>
    </row>
    <row r="6712" spans="1:6" x14ac:dyDescent="0.3">
      <c r="A6712" t="str">
        <f>Buildings!A6708</f>
        <v>2020_1334</v>
      </c>
      <c r="B6712" s="4">
        <f>Buildings!B6708</f>
        <v>2020</v>
      </c>
      <c r="C6712" s="5">
        <f>Buildings!C6708</f>
        <v>36.761277887970202</v>
      </c>
      <c r="D6712" s="15">
        <f>Buildings!D6708</f>
        <v>2.32421875</v>
      </c>
      <c r="E6712" s="4">
        <f t="shared" si="208"/>
        <v>1</v>
      </c>
      <c r="F6712" s="5">
        <f t="shared" si="209"/>
        <v>36.761277887970202</v>
      </c>
    </row>
    <row r="6713" spans="1:6" x14ac:dyDescent="0.3">
      <c r="A6713" t="str">
        <f>Buildings!A6709</f>
        <v>2020_1335</v>
      </c>
      <c r="B6713" s="4">
        <f>Buildings!B6709</f>
        <v>2020</v>
      </c>
      <c r="C6713" s="5">
        <f>Buildings!C6709</f>
        <v>202.29488340951499</v>
      </c>
      <c r="D6713" s="15">
        <f>Buildings!D6709</f>
        <v>3.1129261363636398</v>
      </c>
      <c r="E6713" s="4">
        <f t="shared" si="208"/>
        <v>1</v>
      </c>
      <c r="F6713" s="5">
        <f t="shared" si="209"/>
        <v>202.29488340951499</v>
      </c>
    </row>
    <row r="6714" spans="1:6" x14ac:dyDescent="0.3">
      <c r="A6714" t="str">
        <f>Buildings!A6710</f>
        <v>2020_1336</v>
      </c>
      <c r="B6714" s="4">
        <f>Buildings!B6710</f>
        <v>2020</v>
      </c>
      <c r="C6714" s="5">
        <f>Buildings!C6710</f>
        <v>36.860109461471403</v>
      </c>
      <c r="D6714" s="15">
        <f>Buildings!D6710</f>
        <v>2.81640625</v>
      </c>
      <c r="E6714" s="4">
        <f t="shared" si="208"/>
        <v>1</v>
      </c>
      <c r="F6714" s="5">
        <f t="shared" si="209"/>
        <v>36.860109461471403</v>
      </c>
    </row>
    <row r="6715" spans="1:6" x14ac:dyDescent="0.3">
      <c r="A6715" t="str">
        <f>Buildings!A6711</f>
        <v>2020_1337</v>
      </c>
      <c r="B6715" s="4">
        <f>Buildings!B6711</f>
        <v>2020</v>
      </c>
      <c r="C6715" s="5">
        <f>Buildings!C6711</f>
        <v>18.353350577876</v>
      </c>
      <c r="D6715" s="15">
        <f>Buildings!D6711</f>
        <v>2.3984375</v>
      </c>
      <c r="E6715" s="4">
        <f t="shared" si="208"/>
        <v>1</v>
      </c>
      <c r="F6715" s="5">
        <f t="shared" si="209"/>
        <v>18.353350577876</v>
      </c>
    </row>
    <row r="6716" spans="1:6" x14ac:dyDescent="0.3">
      <c r="A6716" t="str">
        <f>Buildings!A6712</f>
        <v>2020_1338</v>
      </c>
      <c r="B6716" s="4">
        <f>Buildings!B6712</f>
        <v>2020</v>
      </c>
      <c r="C6716" s="5">
        <f>Buildings!C6712</f>
        <v>312.56935546547197</v>
      </c>
      <c r="D6716" s="15">
        <f>Buildings!D6712</f>
        <v>4.40625</v>
      </c>
      <c r="E6716" s="4">
        <f t="shared" si="208"/>
        <v>1</v>
      </c>
      <c r="F6716" s="5">
        <f t="shared" si="209"/>
        <v>312.56935546547197</v>
      </c>
    </row>
    <row r="6717" spans="1:6" x14ac:dyDescent="0.3">
      <c r="A6717" t="str">
        <f>Buildings!A6713</f>
        <v>2020_1339</v>
      </c>
      <c r="B6717" s="4">
        <f>Buildings!B6713</f>
        <v>2020</v>
      </c>
      <c r="C6717" s="5">
        <f>Buildings!C6713</f>
        <v>128.63731890916799</v>
      </c>
      <c r="D6717" s="15">
        <f>Buildings!D6713</f>
        <v>3.8225446428571401</v>
      </c>
      <c r="E6717" s="4">
        <f t="shared" si="208"/>
        <v>1</v>
      </c>
      <c r="F6717" s="5">
        <f t="shared" si="209"/>
        <v>128.63731890916799</v>
      </c>
    </row>
    <row r="6718" spans="1:6" x14ac:dyDescent="0.3">
      <c r="A6718" t="str">
        <f>Buildings!A6714</f>
        <v>2020_1340</v>
      </c>
      <c r="B6718" s="4">
        <f>Buildings!B6714</f>
        <v>2020</v>
      </c>
      <c r="C6718" s="5">
        <f>Buildings!C6714</f>
        <v>202.27867695689201</v>
      </c>
      <c r="D6718" s="15">
        <f>Buildings!D6714</f>
        <v>5.0497159090909101</v>
      </c>
      <c r="E6718" s="4">
        <f t="shared" si="208"/>
        <v>1</v>
      </c>
      <c r="F6718" s="5">
        <f t="shared" si="209"/>
        <v>202.27867695689201</v>
      </c>
    </row>
    <row r="6719" spans="1:6" x14ac:dyDescent="0.3">
      <c r="A6719" t="str">
        <f>Buildings!A6715</f>
        <v>2020_1341</v>
      </c>
      <c r="B6719" s="4">
        <f>Buildings!B6715</f>
        <v>2020</v>
      </c>
      <c r="C6719" s="5">
        <f>Buildings!C6715</f>
        <v>183.92221632599799</v>
      </c>
      <c r="D6719" s="15">
        <f>Buildings!D6715</f>
        <v>5.12890625</v>
      </c>
      <c r="E6719" s="4">
        <f t="shared" si="208"/>
        <v>1</v>
      </c>
      <c r="F6719" s="5">
        <f t="shared" si="209"/>
        <v>183.92221632599799</v>
      </c>
    </row>
    <row r="6720" spans="1:6" x14ac:dyDescent="0.3">
      <c r="A6720" t="str">
        <f>Buildings!A6716</f>
        <v>2020_1342</v>
      </c>
      <c r="B6720" s="4">
        <f>Buildings!B6716</f>
        <v>2020</v>
      </c>
      <c r="C6720" s="5">
        <f>Buildings!C6716</f>
        <v>1029.6981059387299</v>
      </c>
      <c r="D6720" s="15">
        <f>Buildings!D6716</f>
        <v>8.19670758928571</v>
      </c>
      <c r="E6720" s="4">
        <f t="shared" si="208"/>
        <v>2</v>
      </c>
      <c r="F6720" s="5">
        <f t="shared" si="209"/>
        <v>2059.3962118774598</v>
      </c>
    </row>
    <row r="6721" spans="1:6" x14ac:dyDescent="0.3">
      <c r="A6721" t="str">
        <f>Buildings!A6717</f>
        <v>2020_1343</v>
      </c>
      <c r="B6721" s="4">
        <f>Buildings!B6717</f>
        <v>2020</v>
      </c>
      <c r="C6721" s="5">
        <f>Buildings!C6717</f>
        <v>110.373198509216</v>
      </c>
      <c r="D6721" s="15">
        <f>Buildings!D6717</f>
        <v>4.1119791666666696</v>
      </c>
      <c r="E6721" s="4">
        <f t="shared" si="208"/>
        <v>1</v>
      </c>
      <c r="F6721" s="5">
        <f t="shared" si="209"/>
        <v>110.373198509216</v>
      </c>
    </row>
    <row r="6722" spans="1:6" x14ac:dyDescent="0.3">
      <c r="A6722" t="str">
        <f>Buildings!A6718</f>
        <v>2020_1344</v>
      </c>
      <c r="B6722" s="4">
        <f>Buildings!B6718</f>
        <v>2020</v>
      </c>
      <c r="C6722" s="5">
        <f>Buildings!C6718</f>
        <v>349.31801468133898</v>
      </c>
      <c r="D6722" s="15">
        <f>Buildings!D6718</f>
        <v>4.7327302631578902</v>
      </c>
      <c r="E6722" s="4">
        <f t="shared" si="208"/>
        <v>1</v>
      </c>
      <c r="F6722" s="5">
        <f t="shared" si="209"/>
        <v>349.31801468133898</v>
      </c>
    </row>
    <row r="6723" spans="1:6" x14ac:dyDescent="0.3">
      <c r="A6723" t="str">
        <f>Buildings!A6719</f>
        <v>2020_1345</v>
      </c>
      <c r="B6723" s="4">
        <f>Buildings!B6719</f>
        <v>2020</v>
      </c>
      <c r="C6723" s="5">
        <f>Buildings!C6719</f>
        <v>294.09880851302302</v>
      </c>
      <c r="D6723" s="15">
        <f>Buildings!D6719</f>
        <v>3.587890625</v>
      </c>
      <c r="E6723" s="4">
        <f t="shared" si="208"/>
        <v>1</v>
      </c>
      <c r="F6723" s="5">
        <f t="shared" si="209"/>
        <v>294.09880851302302</v>
      </c>
    </row>
    <row r="6724" spans="1:6" x14ac:dyDescent="0.3">
      <c r="A6724" t="str">
        <f>Buildings!A6720</f>
        <v>2020_1346</v>
      </c>
      <c r="B6724" s="4">
        <f>Buildings!B6720</f>
        <v>2020</v>
      </c>
      <c r="C6724" s="5">
        <f>Buildings!C6720</f>
        <v>165.499194173142</v>
      </c>
      <c r="D6724" s="15">
        <f>Buildings!D6720</f>
        <v>6.8315972222222197</v>
      </c>
      <c r="E6724" s="4">
        <f t="shared" si="208"/>
        <v>2</v>
      </c>
      <c r="F6724" s="5">
        <f t="shared" si="209"/>
        <v>330.998388346284</v>
      </c>
    </row>
    <row r="6725" spans="1:6" x14ac:dyDescent="0.3">
      <c r="A6725" t="str">
        <f>Buildings!A6721</f>
        <v>2020_1347</v>
      </c>
      <c r="B6725" s="4">
        <f>Buildings!B6721</f>
        <v>2020</v>
      </c>
      <c r="C6725" s="5">
        <f>Buildings!C6721</f>
        <v>110.37159185856601</v>
      </c>
      <c r="D6725" s="15">
        <f>Buildings!D6721</f>
        <v>4.9322916666666696</v>
      </c>
      <c r="E6725" s="4">
        <f t="shared" si="208"/>
        <v>1</v>
      </c>
      <c r="F6725" s="5">
        <f t="shared" si="209"/>
        <v>110.37159185856601</v>
      </c>
    </row>
    <row r="6726" spans="1:6" x14ac:dyDescent="0.3">
      <c r="A6726" t="str">
        <f>Buildings!A6722</f>
        <v>2020_1348</v>
      </c>
      <c r="B6726" s="4">
        <f>Buildings!B6722</f>
        <v>2020</v>
      </c>
      <c r="C6726" s="5">
        <f>Buildings!C6722</f>
        <v>202.269294929691</v>
      </c>
      <c r="D6726" s="15">
        <f>Buildings!D6722</f>
        <v>3.8359375</v>
      </c>
      <c r="E6726" s="4">
        <f t="shared" si="208"/>
        <v>1</v>
      </c>
      <c r="F6726" s="5">
        <f t="shared" si="209"/>
        <v>202.269294929691</v>
      </c>
    </row>
    <row r="6727" spans="1:6" x14ac:dyDescent="0.3">
      <c r="A6727" t="str">
        <f>Buildings!A6723</f>
        <v>2020_1349</v>
      </c>
      <c r="B6727" s="4">
        <f>Buildings!B6723</f>
        <v>2020</v>
      </c>
      <c r="C6727" s="5">
        <f>Buildings!C6723</f>
        <v>2408.0781508088098</v>
      </c>
      <c r="D6727" s="15">
        <f>Buildings!D6723</f>
        <v>7.4417938931297698</v>
      </c>
      <c r="E6727" s="4">
        <f t="shared" ref="E6727:E6790" si="210">MAX(1,FLOOR(D6727/$B$3,1))</f>
        <v>2</v>
      </c>
      <c r="F6727" s="5">
        <f t="shared" ref="F6727:F6790" si="211">C6727*E6727</f>
        <v>4816.1563016176196</v>
      </c>
    </row>
    <row r="6728" spans="1:6" x14ac:dyDescent="0.3">
      <c r="A6728" t="str">
        <f>Buildings!A6724</f>
        <v>2020_1350</v>
      </c>
      <c r="B6728" s="4">
        <f>Buildings!B6724</f>
        <v>2020</v>
      </c>
      <c r="C6728" s="5">
        <f>Buildings!C6724</f>
        <v>367.85096186865098</v>
      </c>
      <c r="D6728" s="15">
        <f>Buildings!D6724</f>
        <v>4.6800781249999996</v>
      </c>
      <c r="E6728" s="4">
        <f t="shared" si="210"/>
        <v>1</v>
      </c>
      <c r="F6728" s="5">
        <f t="shared" si="211"/>
        <v>367.85096186865098</v>
      </c>
    </row>
    <row r="6729" spans="1:6" x14ac:dyDescent="0.3">
      <c r="A6729" t="str">
        <f>Buildings!A6725</f>
        <v>2020_1351</v>
      </c>
      <c r="B6729" s="4">
        <f>Buildings!B6725</f>
        <v>2020</v>
      </c>
      <c r="C6729" s="5">
        <f>Buildings!C6725</f>
        <v>901.00542409718003</v>
      </c>
      <c r="D6729" s="15">
        <f>Buildings!D6725</f>
        <v>5.2007334183673501</v>
      </c>
      <c r="E6729" s="4">
        <f t="shared" si="210"/>
        <v>1</v>
      </c>
      <c r="F6729" s="5">
        <f t="shared" si="211"/>
        <v>901.00542409718003</v>
      </c>
    </row>
    <row r="6730" spans="1:6" x14ac:dyDescent="0.3">
      <c r="A6730" t="str">
        <f>Buildings!A6726</f>
        <v>2020_1352</v>
      </c>
      <c r="B6730" s="4">
        <f>Buildings!B6726</f>
        <v>2020</v>
      </c>
      <c r="C6730" s="5">
        <f>Buildings!C6726</f>
        <v>1102.68337058835</v>
      </c>
      <c r="D6730" s="15">
        <f>Buildings!D6726</f>
        <v>6.689453125</v>
      </c>
      <c r="E6730" s="4">
        <f t="shared" si="210"/>
        <v>2</v>
      </c>
      <c r="F6730" s="5">
        <f t="shared" si="211"/>
        <v>2205.3667411767001</v>
      </c>
    </row>
    <row r="6731" spans="1:6" x14ac:dyDescent="0.3">
      <c r="A6731" t="str">
        <f>Buildings!A6727</f>
        <v>2020_1353</v>
      </c>
      <c r="B6731" s="4">
        <f>Buildings!B6727</f>
        <v>2020</v>
      </c>
      <c r="C6731" s="5">
        <f>Buildings!C6727</f>
        <v>441.41345440223802</v>
      </c>
      <c r="D6731" s="15">
        <f>Buildings!D6727</f>
        <v>5.3108723958333304</v>
      </c>
      <c r="E6731" s="4">
        <f t="shared" si="210"/>
        <v>1</v>
      </c>
      <c r="F6731" s="5">
        <f t="shared" si="211"/>
        <v>441.41345440223802</v>
      </c>
    </row>
    <row r="6732" spans="1:6" x14ac:dyDescent="0.3">
      <c r="A6732" t="str">
        <f>Buildings!A6728</f>
        <v>2020_1354</v>
      </c>
      <c r="B6732" s="4">
        <f>Buildings!B6728</f>
        <v>2020</v>
      </c>
      <c r="C6732" s="5">
        <f>Buildings!C6728</f>
        <v>73.498417451977701</v>
      </c>
      <c r="D6732" s="15">
        <f>Buildings!D6728</f>
        <v>4.6328125</v>
      </c>
      <c r="E6732" s="4">
        <f t="shared" si="210"/>
        <v>1</v>
      </c>
      <c r="F6732" s="5">
        <f t="shared" si="211"/>
        <v>73.498417451977701</v>
      </c>
    </row>
    <row r="6733" spans="1:6" x14ac:dyDescent="0.3">
      <c r="A6733" t="str">
        <f>Buildings!A6729</f>
        <v>2020_1355</v>
      </c>
      <c r="B6733" s="4">
        <f>Buildings!B6729</f>
        <v>2020</v>
      </c>
      <c r="C6733" s="5">
        <f>Buildings!C6729</f>
        <v>202.19835435505999</v>
      </c>
      <c r="D6733" s="15">
        <f>Buildings!D6729</f>
        <v>4.9552556818181799</v>
      </c>
      <c r="E6733" s="4">
        <f t="shared" si="210"/>
        <v>1</v>
      </c>
      <c r="F6733" s="5">
        <f t="shared" si="211"/>
        <v>202.19835435505999</v>
      </c>
    </row>
    <row r="6734" spans="1:6" x14ac:dyDescent="0.3">
      <c r="A6734" t="str">
        <f>Buildings!A6730</f>
        <v>2020_1356</v>
      </c>
      <c r="B6734" s="4">
        <f>Buildings!B6730</f>
        <v>2020</v>
      </c>
      <c r="C6734" s="5">
        <f>Buildings!C6730</f>
        <v>36.865641526877901</v>
      </c>
      <c r="D6734" s="15">
        <f>Buildings!D6730</f>
        <v>3.6484375</v>
      </c>
      <c r="E6734" s="4">
        <f t="shared" si="210"/>
        <v>1</v>
      </c>
      <c r="F6734" s="5">
        <f t="shared" si="211"/>
        <v>36.865641526877901</v>
      </c>
    </row>
    <row r="6735" spans="1:6" x14ac:dyDescent="0.3">
      <c r="A6735" t="str">
        <f>Buildings!A6731</f>
        <v>2020_1357</v>
      </c>
      <c r="B6735" s="4">
        <f>Buildings!B6731</f>
        <v>2020</v>
      </c>
      <c r="C6735" s="5">
        <f>Buildings!C6731</f>
        <v>55.2728942614049</v>
      </c>
      <c r="D6735" s="15">
        <f>Buildings!D6731</f>
        <v>3.4505208333333299</v>
      </c>
      <c r="E6735" s="4">
        <f t="shared" si="210"/>
        <v>1</v>
      </c>
      <c r="F6735" s="5">
        <f t="shared" si="211"/>
        <v>55.2728942614049</v>
      </c>
    </row>
    <row r="6736" spans="1:6" x14ac:dyDescent="0.3">
      <c r="A6736" t="str">
        <f>Buildings!A6732</f>
        <v>2020_1358</v>
      </c>
      <c r="B6736" s="4">
        <f>Buildings!B6732</f>
        <v>2020</v>
      </c>
      <c r="C6736" s="5">
        <f>Buildings!C6732</f>
        <v>312.56797567009897</v>
      </c>
      <c r="D6736" s="15">
        <f>Buildings!D6732</f>
        <v>5.2127757352941204</v>
      </c>
      <c r="E6736" s="4">
        <f t="shared" si="210"/>
        <v>1</v>
      </c>
      <c r="F6736" s="5">
        <f t="shared" si="211"/>
        <v>312.56797567009897</v>
      </c>
    </row>
    <row r="6737" spans="1:6" x14ac:dyDescent="0.3">
      <c r="A6737" t="str">
        <f>Buildings!A6733</f>
        <v>2020_1359</v>
      </c>
      <c r="B6737" s="4">
        <f>Buildings!B6733</f>
        <v>2020</v>
      </c>
      <c r="C6737" s="5">
        <f>Buildings!C6733</f>
        <v>496.38040938973398</v>
      </c>
      <c r="D6737" s="15">
        <f>Buildings!D6733</f>
        <v>4.9722222222222197</v>
      </c>
      <c r="E6737" s="4">
        <f t="shared" si="210"/>
        <v>1</v>
      </c>
      <c r="F6737" s="5">
        <f t="shared" si="211"/>
        <v>496.38040938973398</v>
      </c>
    </row>
    <row r="6738" spans="1:6" x14ac:dyDescent="0.3">
      <c r="A6738" t="str">
        <f>Buildings!A6734</f>
        <v>2020_1360</v>
      </c>
      <c r="B6738" s="4">
        <f>Buildings!B6734</f>
        <v>2020</v>
      </c>
      <c r="C6738" s="5">
        <f>Buildings!C6734</f>
        <v>312.41294215992099</v>
      </c>
      <c r="D6738" s="15">
        <f>Buildings!D6734</f>
        <v>5.1939338235294104</v>
      </c>
      <c r="E6738" s="4">
        <f t="shared" si="210"/>
        <v>1</v>
      </c>
      <c r="F6738" s="5">
        <f t="shared" si="211"/>
        <v>312.41294215992099</v>
      </c>
    </row>
    <row r="6739" spans="1:6" x14ac:dyDescent="0.3">
      <c r="A6739" t="str">
        <f>Buildings!A6735</f>
        <v>2020_1361</v>
      </c>
      <c r="B6739" s="4">
        <f>Buildings!B6735</f>
        <v>2020</v>
      </c>
      <c r="C6739" s="5">
        <f>Buildings!C6735</f>
        <v>18.355104108340999</v>
      </c>
      <c r="D6739" s="15">
        <f>Buildings!D6735</f>
        <v>1.4609375</v>
      </c>
      <c r="E6739" s="4">
        <f t="shared" si="210"/>
        <v>1</v>
      </c>
      <c r="F6739" s="5">
        <f t="shared" si="211"/>
        <v>18.355104108340999</v>
      </c>
    </row>
    <row r="6740" spans="1:6" x14ac:dyDescent="0.3">
      <c r="A6740" t="str">
        <f>Buildings!A6736</f>
        <v>2020_1362</v>
      </c>
      <c r="B6740" s="4">
        <f>Buildings!B6736</f>
        <v>2020</v>
      </c>
      <c r="C6740" s="5">
        <f>Buildings!C6736</f>
        <v>1103.04069640953</v>
      </c>
      <c r="D6740" s="15">
        <f>Buildings!D6736</f>
        <v>5.7889322916666703</v>
      </c>
      <c r="E6740" s="4">
        <f t="shared" si="210"/>
        <v>1</v>
      </c>
      <c r="F6740" s="5">
        <f t="shared" si="211"/>
        <v>1103.04069640953</v>
      </c>
    </row>
    <row r="6741" spans="1:6" x14ac:dyDescent="0.3">
      <c r="A6741" t="str">
        <f>Buildings!A6737</f>
        <v>2020_1363</v>
      </c>
      <c r="B6741" s="4">
        <f>Buildings!B6737</f>
        <v>2020</v>
      </c>
      <c r="C6741" s="5">
        <f>Buildings!C6737</f>
        <v>845.82056522555604</v>
      </c>
      <c r="D6741" s="15">
        <f>Buildings!D6737</f>
        <v>5.4228940217391299</v>
      </c>
      <c r="E6741" s="4">
        <f t="shared" si="210"/>
        <v>1</v>
      </c>
      <c r="F6741" s="5">
        <f t="shared" si="211"/>
        <v>845.82056522555604</v>
      </c>
    </row>
    <row r="6742" spans="1:6" x14ac:dyDescent="0.3">
      <c r="A6742" t="str">
        <f>Buildings!A6738</f>
        <v>2020_1364</v>
      </c>
      <c r="B6742" s="4">
        <f>Buildings!B6738</f>
        <v>2020</v>
      </c>
      <c r="C6742" s="5">
        <f>Buildings!C6738</f>
        <v>533.15464065037702</v>
      </c>
      <c r="D6742" s="15">
        <f>Buildings!D6738</f>
        <v>9.1769935344827598</v>
      </c>
      <c r="E6742" s="4">
        <f t="shared" si="210"/>
        <v>3</v>
      </c>
      <c r="F6742" s="5">
        <f t="shared" si="211"/>
        <v>1599.4639219511309</v>
      </c>
    </row>
    <row r="6743" spans="1:6" x14ac:dyDescent="0.3">
      <c r="A6743" t="str">
        <f>Buildings!A6739</f>
        <v>2020_1365</v>
      </c>
      <c r="B6743" s="4">
        <f>Buildings!B6739</f>
        <v>2020</v>
      </c>
      <c r="C6743" s="5">
        <f>Buildings!C6739</f>
        <v>36.760468322783701</v>
      </c>
      <c r="D6743" s="15">
        <f>Buildings!D6739</f>
        <v>4.7578125</v>
      </c>
      <c r="E6743" s="4">
        <f t="shared" si="210"/>
        <v>1</v>
      </c>
      <c r="F6743" s="5">
        <f t="shared" si="211"/>
        <v>36.760468322783701</v>
      </c>
    </row>
    <row r="6744" spans="1:6" x14ac:dyDescent="0.3">
      <c r="A6744" t="str">
        <f>Buildings!A6740</f>
        <v>2020_1366</v>
      </c>
      <c r="B6744" s="4">
        <f>Buildings!B6740</f>
        <v>2020</v>
      </c>
      <c r="C6744" s="5">
        <f>Buildings!C6740</f>
        <v>91.848700994625204</v>
      </c>
      <c r="D6744" s="15">
        <f>Buildings!D6740</f>
        <v>4.3812499999999996</v>
      </c>
      <c r="E6744" s="4">
        <f t="shared" si="210"/>
        <v>1</v>
      </c>
      <c r="F6744" s="5">
        <f t="shared" si="211"/>
        <v>91.848700994625204</v>
      </c>
    </row>
    <row r="6745" spans="1:6" x14ac:dyDescent="0.3">
      <c r="A6745" t="str">
        <f>Buildings!A6741</f>
        <v>2020_1367</v>
      </c>
      <c r="B6745" s="4">
        <f>Buildings!B6741</f>
        <v>2020</v>
      </c>
      <c r="C6745" s="5">
        <f>Buildings!C6741</f>
        <v>220.549349086359</v>
      </c>
      <c r="D6745" s="15">
        <f>Buildings!D6741</f>
        <v>5.6236979166666696</v>
      </c>
      <c r="E6745" s="4">
        <f t="shared" si="210"/>
        <v>1</v>
      </c>
      <c r="F6745" s="5">
        <f t="shared" si="211"/>
        <v>220.549349086359</v>
      </c>
    </row>
    <row r="6746" spans="1:6" x14ac:dyDescent="0.3">
      <c r="A6746" t="str">
        <f>Buildings!A6742</f>
        <v>2020_1368</v>
      </c>
      <c r="B6746" s="4">
        <f>Buildings!B6742</f>
        <v>2020</v>
      </c>
      <c r="C6746" s="5">
        <f>Buildings!C6742</f>
        <v>239.073449384421</v>
      </c>
      <c r="D6746" s="15">
        <f>Buildings!D6742</f>
        <v>7.15625</v>
      </c>
      <c r="E6746" s="4">
        <f t="shared" si="210"/>
        <v>2</v>
      </c>
      <c r="F6746" s="5">
        <f t="shared" si="211"/>
        <v>478.14689876884199</v>
      </c>
    </row>
    <row r="6747" spans="1:6" x14ac:dyDescent="0.3">
      <c r="A6747" t="str">
        <f>Buildings!A6743</f>
        <v>2020_1369</v>
      </c>
      <c r="B6747" s="4">
        <f>Buildings!B6743</f>
        <v>2020</v>
      </c>
      <c r="C6747" s="5">
        <f>Buildings!C6743</f>
        <v>1177.0594182219399</v>
      </c>
      <c r="D6747" s="15">
        <f>Buildings!D6743</f>
        <v>6.858154296875</v>
      </c>
      <c r="E6747" s="4">
        <f t="shared" si="210"/>
        <v>2</v>
      </c>
      <c r="F6747" s="5">
        <f t="shared" si="211"/>
        <v>2354.1188364438799</v>
      </c>
    </row>
    <row r="6748" spans="1:6" x14ac:dyDescent="0.3">
      <c r="A6748" t="str">
        <f>Buildings!A6744</f>
        <v>2020_1370</v>
      </c>
      <c r="B6748" s="4">
        <f>Buildings!B6744</f>
        <v>2020</v>
      </c>
      <c r="C6748" s="5">
        <f>Buildings!C6744</f>
        <v>441.35343499481701</v>
      </c>
      <c r="D6748" s="15">
        <f>Buildings!D6744</f>
        <v>5.1471354166666696</v>
      </c>
      <c r="E6748" s="4">
        <f t="shared" si="210"/>
        <v>1</v>
      </c>
      <c r="F6748" s="5">
        <f t="shared" si="211"/>
        <v>441.35343499481701</v>
      </c>
    </row>
    <row r="6749" spans="1:6" x14ac:dyDescent="0.3">
      <c r="A6749" t="str">
        <f>Buildings!A6745</f>
        <v>2020_1371</v>
      </c>
      <c r="B6749" s="4">
        <f>Buildings!B6745</f>
        <v>2020</v>
      </c>
      <c r="C6749" s="5">
        <f>Buildings!C6745</f>
        <v>1121.4781669378301</v>
      </c>
      <c r="D6749" s="15">
        <f>Buildings!D6745</f>
        <v>6.7879098360655696</v>
      </c>
      <c r="E6749" s="4">
        <f t="shared" si="210"/>
        <v>2</v>
      </c>
      <c r="F6749" s="5">
        <f t="shared" si="211"/>
        <v>2242.9563338756602</v>
      </c>
    </row>
    <row r="6750" spans="1:6" x14ac:dyDescent="0.3">
      <c r="A6750" t="str">
        <f>Buildings!A6746</f>
        <v>2020_1372</v>
      </c>
      <c r="B6750" s="4">
        <f>Buildings!B6746</f>
        <v>2020</v>
      </c>
      <c r="C6750" s="5">
        <f>Buildings!C6746</f>
        <v>422.79999621305501</v>
      </c>
      <c r="D6750" s="15">
        <f>Buildings!D6746</f>
        <v>4.9419157608695699</v>
      </c>
      <c r="E6750" s="4">
        <f t="shared" si="210"/>
        <v>1</v>
      </c>
      <c r="F6750" s="5">
        <f t="shared" si="211"/>
        <v>422.79999621305501</v>
      </c>
    </row>
    <row r="6751" spans="1:6" x14ac:dyDescent="0.3">
      <c r="A6751" t="str">
        <f>Buildings!A6747</f>
        <v>2020_1373</v>
      </c>
      <c r="B6751" s="4">
        <f>Buildings!B6747</f>
        <v>2020</v>
      </c>
      <c r="C6751" s="5">
        <f>Buildings!C6747</f>
        <v>36.758509974926703</v>
      </c>
      <c r="D6751" s="15">
        <f>Buildings!D6747</f>
        <v>2.90234375</v>
      </c>
      <c r="E6751" s="4">
        <f t="shared" si="210"/>
        <v>1</v>
      </c>
      <c r="F6751" s="5">
        <f t="shared" si="211"/>
        <v>36.758509974926703</v>
      </c>
    </row>
    <row r="6752" spans="1:6" x14ac:dyDescent="0.3">
      <c r="A6752" t="str">
        <f>Buildings!A6748</f>
        <v>2020_1374</v>
      </c>
      <c r="B6752" s="4">
        <f>Buildings!B6748</f>
        <v>2020</v>
      </c>
      <c r="C6752" s="5">
        <f>Buildings!C6748</f>
        <v>992.77269993349898</v>
      </c>
      <c r="D6752" s="15">
        <f>Buildings!D6748</f>
        <v>9.0290798611111107</v>
      </c>
      <c r="E6752" s="4">
        <f t="shared" si="210"/>
        <v>3</v>
      </c>
      <c r="F6752" s="5">
        <f t="shared" si="211"/>
        <v>2978.3180998004968</v>
      </c>
    </row>
    <row r="6753" spans="1:6" x14ac:dyDescent="0.3">
      <c r="A6753" t="str">
        <f>Buildings!A6749</f>
        <v>2020_1375</v>
      </c>
      <c r="B6753" s="4">
        <f>Buildings!B6749</f>
        <v>2020</v>
      </c>
      <c r="C6753" s="5">
        <f>Buildings!C6749</f>
        <v>459.60067443549599</v>
      </c>
      <c r="D6753" s="15">
        <f>Buildings!D6749</f>
        <v>10.9490625</v>
      </c>
      <c r="E6753" s="4">
        <f t="shared" si="210"/>
        <v>3</v>
      </c>
      <c r="F6753" s="5">
        <f t="shared" si="211"/>
        <v>1378.8020233064881</v>
      </c>
    </row>
    <row r="6754" spans="1:6" x14ac:dyDescent="0.3">
      <c r="A6754" t="str">
        <f>Buildings!A6750</f>
        <v>2020_1376</v>
      </c>
      <c r="B6754" s="4">
        <f>Buildings!B6750</f>
        <v>2020</v>
      </c>
      <c r="C6754" s="5">
        <f>Buildings!C6750</f>
        <v>257.41272528469602</v>
      </c>
      <c r="D6754" s="15">
        <f>Buildings!D6750</f>
        <v>4.44921875</v>
      </c>
      <c r="E6754" s="4">
        <f t="shared" si="210"/>
        <v>1</v>
      </c>
      <c r="F6754" s="5">
        <f t="shared" si="211"/>
        <v>257.41272528469602</v>
      </c>
    </row>
    <row r="6755" spans="1:6" x14ac:dyDescent="0.3">
      <c r="A6755" t="str">
        <f>Buildings!A6751</f>
        <v>2020_1377</v>
      </c>
      <c r="B6755" s="4">
        <f>Buildings!B6751</f>
        <v>2020</v>
      </c>
      <c r="C6755" s="5">
        <f>Buildings!C6751</f>
        <v>147.158280514181</v>
      </c>
      <c r="D6755" s="15">
        <f>Buildings!D6751</f>
        <v>2.7431640625</v>
      </c>
      <c r="E6755" s="4">
        <f t="shared" si="210"/>
        <v>1</v>
      </c>
      <c r="F6755" s="5">
        <f t="shared" si="211"/>
        <v>147.158280514181</v>
      </c>
    </row>
    <row r="6756" spans="1:6" x14ac:dyDescent="0.3">
      <c r="A6756" t="str">
        <f>Buildings!A6752</f>
        <v>2020_1378</v>
      </c>
      <c r="B6756" s="4">
        <f>Buildings!B6752</f>
        <v>2020</v>
      </c>
      <c r="C6756" s="5">
        <f>Buildings!C6752</f>
        <v>238.948984567076</v>
      </c>
      <c r="D6756" s="15">
        <f>Buildings!D6752</f>
        <v>3.7367788461538498</v>
      </c>
      <c r="E6756" s="4">
        <f t="shared" si="210"/>
        <v>1</v>
      </c>
      <c r="F6756" s="5">
        <f t="shared" si="211"/>
        <v>238.948984567076</v>
      </c>
    </row>
    <row r="6757" spans="1:6" x14ac:dyDescent="0.3">
      <c r="A6757" t="str">
        <f>Buildings!A6753</f>
        <v>2020_1379</v>
      </c>
      <c r="B6757" s="4">
        <f>Buildings!B6753</f>
        <v>2020</v>
      </c>
      <c r="C6757" s="5">
        <f>Buildings!C6753</f>
        <v>1452.75714737922</v>
      </c>
      <c r="D6757" s="15">
        <f>Buildings!D6753</f>
        <v>6.9172270569620196</v>
      </c>
      <c r="E6757" s="4">
        <f t="shared" si="210"/>
        <v>2</v>
      </c>
      <c r="F6757" s="5">
        <f t="shared" si="211"/>
        <v>2905.51429475844</v>
      </c>
    </row>
    <row r="6758" spans="1:6" x14ac:dyDescent="0.3">
      <c r="A6758" t="str">
        <f>Buildings!A6754</f>
        <v>2020_1380</v>
      </c>
      <c r="B6758" s="4">
        <f>Buildings!B6754</f>
        <v>2020</v>
      </c>
      <c r="C6758" s="5">
        <f>Buildings!C6754</f>
        <v>18.3485181163996</v>
      </c>
      <c r="D6758" s="15">
        <f>Buildings!D6754</f>
        <v>3.1953125</v>
      </c>
      <c r="E6758" s="4">
        <f t="shared" si="210"/>
        <v>1</v>
      </c>
      <c r="F6758" s="5">
        <f t="shared" si="211"/>
        <v>18.3485181163996</v>
      </c>
    </row>
    <row r="6759" spans="1:6" x14ac:dyDescent="0.3">
      <c r="A6759" t="str">
        <f>Buildings!A6755</f>
        <v>2020_1381</v>
      </c>
      <c r="B6759" s="4">
        <f>Buildings!B6755</f>
        <v>2020</v>
      </c>
      <c r="C6759" s="5">
        <f>Buildings!C6755</f>
        <v>147.04406591504801</v>
      </c>
      <c r="D6759" s="15">
        <f>Buildings!D6755</f>
        <v>3.3505859375</v>
      </c>
      <c r="E6759" s="4">
        <f t="shared" si="210"/>
        <v>1</v>
      </c>
      <c r="F6759" s="5">
        <f t="shared" si="211"/>
        <v>147.04406591504801</v>
      </c>
    </row>
    <row r="6760" spans="1:6" x14ac:dyDescent="0.3">
      <c r="A6760" t="str">
        <f>Buildings!A6756</f>
        <v>2020_1382</v>
      </c>
      <c r="B6760" s="4">
        <f>Buildings!B6756</f>
        <v>2020</v>
      </c>
      <c r="C6760" s="5">
        <f>Buildings!C6756</f>
        <v>257.23817675933299</v>
      </c>
      <c r="D6760" s="15">
        <f>Buildings!D6756</f>
        <v>4.6077008928571397</v>
      </c>
      <c r="E6760" s="4">
        <f t="shared" si="210"/>
        <v>1</v>
      </c>
      <c r="F6760" s="5">
        <f t="shared" si="211"/>
        <v>257.23817675933299</v>
      </c>
    </row>
    <row r="6761" spans="1:6" x14ac:dyDescent="0.3">
      <c r="A6761" t="str">
        <f>Buildings!A6757</f>
        <v>2020_1383</v>
      </c>
      <c r="B6761" s="4">
        <f>Buildings!B6757</f>
        <v>2020</v>
      </c>
      <c r="C6761" s="5">
        <f>Buildings!C6757</f>
        <v>459.63383658975403</v>
      </c>
      <c r="D6761" s="15">
        <f>Buildings!D6757</f>
        <v>4.5184375000000001</v>
      </c>
      <c r="E6761" s="4">
        <f t="shared" si="210"/>
        <v>1</v>
      </c>
      <c r="F6761" s="5">
        <f t="shared" si="211"/>
        <v>459.63383658975403</v>
      </c>
    </row>
    <row r="6762" spans="1:6" x14ac:dyDescent="0.3">
      <c r="A6762" t="str">
        <f>Buildings!A6758</f>
        <v>2020_1384</v>
      </c>
      <c r="B6762" s="4">
        <f>Buildings!B6758</f>
        <v>2020</v>
      </c>
      <c r="C6762" s="5">
        <f>Buildings!C6758</f>
        <v>220.69282007962499</v>
      </c>
      <c r="D6762" s="15">
        <f>Buildings!D6758</f>
        <v>6.0338541666666696</v>
      </c>
      <c r="E6762" s="4">
        <f t="shared" si="210"/>
        <v>2</v>
      </c>
      <c r="F6762" s="5">
        <f t="shared" si="211"/>
        <v>441.38564015924999</v>
      </c>
    </row>
    <row r="6763" spans="1:6" x14ac:dyDescent="0.3">
      <c r="A6763" t="str">
        <f>Buildings!A6759</f>
        <v>2020_1385</v>
      </c>
      <c r="B6763" s="4">
        <f>Buildings!B6759</f>
        <v>2020</v>
      </c>
      <c r="C6763" s="5">
        <f>Buildings!C6759</f>
        <v>18.352184192277502</v>
      </c>
      <c r="D6763" s="15">
        <f>Buildings!D6759</f>
        <v>2.1484375</v>
      </c>
      <c r="E6763" s="4">
        <f t="shared" si="210"/>
        <v>1</v>
      </c>
      <c r="F6763" s="5">
        <f t="shared" si="211"/>
        <v>18.352184192277502</v>
      </c>
    </row>
    <row r="6764" spans="1:6" x14ac:dyDescent="0.3">
      <c r="A6764" t="str">
        <f>Buildings!A6760</f>
        <v>2020_1386</v>
      </c>
      <c r="B6764" s="4">
        <f>Buildings!B6760</f>
        <v>2020</v>
      </c>
      <c r="C6764" s="5">
        <f>Buildings!C6760</f>
        <v>91.945842643268406</v>
      </c>
      <c r="D6764" s="15">
        <f>Buildings!D6760</f>
        <v>3.3250000000000002</v>
      </c>
      <c r="E6764" s="4">
        <f t="shared" si="210"/>
        <v>1</v>
      </c>
      <c r="F6764" s="5">
        <f t="shared" si="211"/>
        <v>91.945842643268406</v>
      </c>
    </row>
    <row r="6765" spans="1:6" x14ac:dyDescent="0.3">
      <c r="A6765" t="str">
        <f>Buildings!A6761</f>
        <v>2020_1387</v>
      </c>
      <c r="B6765" s="4">
        <f>Buildings!B6761</f>
        <v>2020</v>
      </c>
      <c r="C6765" s="5">
        <f>Buildings!C6761</f>
        <v>569.78776047378801</v>
      </c>
      <c r="D6765" s="15">
        <f>Buildings!D6761</f>
        <v>3.9329637096774199</v>
      </c>
      <c r="E6765" s="4">
        <f t="shared" si="210"/>
        <v>1</v>
      </c>
      <c r="F6765" s="5">
        <f t="shared" si="211"/>
        <v>569.78776047378801</v>
      </c>
    </row>
    <row r="6766" spans="1:6" x14ac:dyDescent="0.3">
      <c r="A6766" t="str">
        <f>Buildings!A6762</f>
        <v>2020_1388</v>
      </c>
      <c r="B6766" s="4">
        <f>Buildings!B6762</f>
        <v>2020</v>
      </c>
      <c r="C6766" s="5">
        <f>Buildings!C6762</f>
        <v>147.124886162579</v>
      </c>
      <c r="D6766" s="15">
        <f>Buildings!D6762</f>
        <v>5.3232421875</v>
      </c>
      <c r="E6766" s="4">
        <f t="shared" si="210"/>
        <v>1</v>
      </c>
      <c r="F6766" s="5">
        <f t="shared" si="211"/>
        <v>147.124886162579</v>
      </c>
    </row>
    <row r="6767" spans="1:6" x14ac:dyDescent="0.3">
      <c r="A6767" t="str">
        <f>Buildings!A6763</f>
        <v>2020_1389</v>
      </c>
      <c r="B6767" s="4">
        <f>Buildings!B6763</f>
        <v>2020</v>
      </c>
      <c r="C6767" s="5">
        <f>Buildings!C6763</f>
        <v>1029.5207380335801</v>
      </c>
      <c r="D6767" s="15">
        <f>Buildings!D6763</f>
        <v>7.4040178571428603</v>
      </c>
      <c r="E6767" s="4">
        <f t="shared" si="210"/>
        <v>2</v>
      </c>
      <c r="F6767" s="5">
        <f t="shared" si="211"/>
        <v>2059.0414760671601</v>
      </c>
    </row>
    <row r="6768" spans="1:6" x14ac:dyDescent="0.3">
      <c r="A6768" t="str">
        <f>Buildings!A6764</f>
        <v>2020_1390</v>
      </c>
      <c r="B6768" s="4">
        <f>Buildings!B6764</f>
        <v>2020</v>
      </c>
      <c r="C6768" s="5">
        <f>Buildings!C6764</f>
        <v>147.07197739929001</v>
      </c>
      <c r="D6768" s="15">
        <f>Buildings!D6764</f>
        <v>3.4990234375</v>
      </c>
      <c r="E6768" s="4">
        <f t="shared" si="210"/>
        <v>1</v>
      </c>
      <c r="F6768" s="5">
        <f t="shared" si="211"/>
        <v>147.07197739929001</v>
      </c>
    </row>
    <row r="6769" spans="1:6" x14ac:dyDescent="0.3">
      <c r="A6769" t="str">
        <f>Buildings!A6765</f>
        <v>2020_1391</v>
      </c>
      <c r="B6769" s="4">
        <f>Buildings!B6765</f>
        <v>2020</v>
      </c>
      <c r="C6769" s="5">
        <f>Buildings!C6765</f>
        <v>827.32998813502604</v>
      </c>
      <c r="D6769" s="15">
        <f>Buildings!D6765</f>
        <v>8.1168402777777793</v>
      </c>
      <c r="E6769" s="4">
        <f t="shared" si="210"/>
        <v>2</v>
      </c>
      <c r="F6769" s="5">
        <f t="shared" si="211"/>
        <v>1654.6599762700521</v>
      </c>
    </row>
    <row r="6770" spans="1:6" x14ac:dyDescent="0.3">
      <c r="A6770" t="str">
        <f>Buildings!A6766</f>
        <v>2020_1392</v>
      </c>
      <c r="B6770" s="4">
        <f>Buildings!B6766</f>
        <v>2020</v>
      </c>
      <c r="C6770" s="5">
        <f>Buildings!C6766</f>
        <v>36.747631475329399</v>
      </c>
      <c r="D6770" s="15">
        <f>Buildings!D6766</f>
        <v>5.91796875</v>
      </c>
      <c r="E6770" s="4">
        <f t="shared" si="210"/>
        <v>1</v>
      </c>
      <c r="F6770" s="5">
        <f t="shared" si="211"/>
        <v>36.747631475329399</v>
      </c>
    </row>
    <row r="6771" spans="1:6" x14ac:dyDescent="0.3">
      <c r="A6771" t="str">
        <f>Buildings!A6767</f>
        <v>2020_1393</v>
      </c>
      <c r="B6771" s="4">
        <f>Buildings!B6767</f>
        <v>2020</v>
      </c>
      <c r="C6771" s="5">
        <f>Buildings!C6767</f>
        <v>477.98644927889097</v>
      </c>
      <c r="D6771" s="15">
        <f>Buildings!D6767</f>
        <v>5.6893028846153904</v>
      </c>
      <c r="E6771" s="4">
        <f t="shared" si="210"/>
        <v>1</v>
      </c>
      <c r="F6771" s="5">
        <f t="shared" si="211"/>
        <v>477.98644927889097</v>
      </c>
    </row>
    <row r="6772" spans="1:6" x14ac:dyDescent="0.3">
      <c r="A6772" t="str">
        <f>Buildings!A6768</f>
        <v>2020_1394</v>
      </c>
      <c r="B6772" s="4">
        <f>Buildings!B6768</f>
        <v>2020</v>
      </c>
      <c r="C6772" s="5">
        <f>Buildings!C6768</f>
        <v>55.2098533436656</v>
      </c>
      <c r="D6772" s="15">
        <f>Buildings!D6768</f>
        <v>2.375</v>
      </c>
      <c r="E6772" s="4">
        <f t="shared" si="210"/>
        <v>1</v>
      </c>
      <c r="F6772" s="5">
        <f t="shared" si="211"/>
        <v>55.2098533436656</v>
      </c>
    </row>
    <row r="6773" spans="1:6" x14ac:dyDescent="0.3">
      <c r="A6773" t="str">
        <f>Buildings!A6769</f>
        <v>2020_1395</v>
      </c>
      <c r="B6773" s="4">
        <f>Buildings!B6769</f>
        <v>2020</v>
      </c>
      <c r="C6773" s="5">
        <f>Buildings!C6769</f>
        <v>1140.3536622617401</v>
      </c>
      <c r="D6773" s="15">
        <f>Buildings!D6769</f>
        <v>7.1922883064516103</v>
      </c>
      <c r="E6773" s="4">
        <f t="shared" si="210"/>
        <v>2</v>
      </c>
      <c r="F6773" s="5">
        <f t="shared" si="211"/>
        <v>2280.7073245234801</v>
      </c>
    </row>
    <row r="6774" spans="1:6" x14ac:dyDescent="0.3">
      <c r="A6774" t="str">
        <f>Buildings!A6770</f>
        <v>2020_1396</v>
      </c>
      <c r="B6774" s="4">
        <f>Buildings!B6770</f>
        <v>2020</v>
      </c>
      <c r="C6774" s="5">
        <f>Buildings!C6770</f>
        <v>1783.68305277638</v>
      </c>
      <c r="D6774" s="15">
        <f>Buildings!D6770</f>
        <v>6.0676546391752604</v>
      </c>
      <c r="E6774" s="4">
        <f t="shared" si="210"/>
        <v>2</v>
      </c>
      <c r="F6774" s="5">
        <f t="shared" si="211"/>
        <v>3567.36610555276</v>
      </c>
    </row>
    <row r="6775" spans="1:6" x14ac:dyDescent="0.3">
      <c r="A6775" t="str">
        <f>Buildings!A6771</f>
        <v>2020_1397</v>
      </c>
      <c r="B6775" s="4">
        <f>Buildings!B6771</f>
        <v>2020</v>
      </c>
      <c r="C6775" s="5">
        <f>Buildings!C6771</f>
        <v>55.173417296260602</v>
      </c>
      <c r="D6775" s="15">
        <f>Buildings!D6771</f>
        <v>2.6875</v>
      </c>
      <c r="E6775" s="4">
        <f t="shared" si="210"/>
        <v>1</v>
      </c>
      <c r="F6775" s="5">
        <f t="shared" si="211"/>
        <v>55.173417296260602</v>
      </c>
    </row>
    <row r="6776" spans="1:6" x14ac:dyDescent="0.3">
      <c r="A6776" t="str">
        <f>Buildings!A6772</f>
        <v>2020_1398</v>
      </c>
      <c r="B6776" s="4">
        <f>Buildings!B6772</f>
        <v>2020</v>
      </c>
      <c r="C6776" s="5">
        <f>Buildings!C6772</f>
        <v>73.628956977277994</v>
      </c>
      <c r="D6776" s="15">
        <f>Buildings!D6772</f>
        <v>3.0234375</v>
      </c>
      <c r="E6776" s="4">
        <f t="shared" si="210"/>
        <v>1</v>
      </c>
      <c r="F6776" s="5">
        <f t="shared" si="211"/>
        <v>73.628956977277994</v>
      </c>
    </row>
    <row r="6777" spans="1:6" x14ac:dyDescent="0.3">
      <c r="A6777" t="str">
        <f>Buildings!A6773</f>
        <v>2020_1399</v>
      </c>
      <c r="B6777" s="4">
        <f>Buildings!B6773</f>
        <v>2020</v>
      </c>
      <c r="C6777" s="5">
        <f>Buildings!C6773</f>
        <v>312.54250252619403</v>
      </c>
      <c r="D6777" s="15">
        <f>Buildings!D6773</f>
        <v>4.5822610294117601</v>
      </c>
      <c r="E6777" s="4">
        <f t="shared" si="210"/>
        <v>1</v>
      </c>
      <c r="F6777" s="5">
        <f t="shared" si="211"/>
        <v>312.54250252619403</v>
      </c>
    </row>
    <row r="6778" spans="1:6" x14ac:dyDescent="0.3">
      <c r="A6778" t="str">
        <f>Buildings!A6774</f>
        <v>2020_1400</v>
      </c>
      <c r="B6778" s="4">
        <f>Buildings!B6774</f>
        <v>2020</v>
      </c>
      <c r="C6778" s="5">
        <f>Buildings!C6774</f>
        <v>275.95598866045498</v>
      </c>
      <c r="D6778" s="15">
        <f>Buildings!D6774</f>
        <v>4.8171875000000002</v>
      </c>
      <c r="E6778" s="4">
        <f t="shared" si="210"/>
        <v>1</v>
      </c>
      <c r="F6778" s="5">
        <f t="shared" si="211"/>
        <v>275.95598866045498</v>
      </c>
    </row>
    <row r="6779" spans="1:6" x14ac:dyDescent="0.3">
      <c r="A6779" t="str">
        <f>Buildings!A6775</f>
        <v>2020_1401</v>
      </c>
      <c r="B6779" s="4">
        <f>Buildings!B6775</f>
        <v>2020</v>
      </c>
      <c r="C6779" s="5">
        <f>Buildings!C6775</f>
        <v>1139.72189615294</v>
      </c>
      <c r="D6779" s="15">
        <f>Buildings!D6775</f>
        <v>6.9802167338709697</v>
      </c>
      <c r="E6779" s="4">
        <f t="shared" si="210"/>
        <v>2</v>
      </c>
      <c r="F6779" s="5">
        <f t="shared" si="211"/>
        <v>2279.4437923058799</v>
      </c>
    </row>
    <row r="6780" spans="1:6" x14ac:dyDescent="0.3">
      <c r="A6780" t="str">
        <f>Buildings!A6776</f>
        <v>2020_1402</v>
      </c>
      <c r="B6780" s="4">
        <f>Buildings!B6776</f>
        <v>2020</v>
      </c>
      <c r="C6780" s="5">
        <f>Buildings!C6776</f>
        <v>1416.2162309717401</v>
      </c>
      <c r="D6780" s="15">
        <f>Buildings!D6776</f>
        <v>4.7800324675324699</v>
      </c>
      <c r="E6780" s="4">
        <f t="shared" si="210"/>
        <v>1</v>
      </c>
      <c r="F6780" s="5">
        <f t="shared" si="211"/>
        <v>1416.2162309717401</v>
      </c>
    </row>
    <row r="6781" spans="1:6" x14ac:dyDescent="0.3">
      <c r="A6781" t="str">
        <f>Buildings!A6777</f>
        <v>2020_1403</v>
      </c>
      <c r="B6781" s="4">
        <f>Buildings!B6777</f>
        <v>2020</v>
      </c>
      <c r="C6781" s="5">
        <f>Buildings!C6777</f>
        <v>312.59898405335798</v>
      </c>
      <c r="D6781" s="15">
        <f>Buildings!D6777</f>
        <v>4.5932904411764701</v>
      </c>
      <c r="E6781" s="4">
        <f t="shared" si="210"/>
        <v>1</v>
      </c>
      <c r="F6781" s="5">
        <f t="shared" si="211"/>
        <v>312.59898405335798</v>
      </c>
    </row>
    <row r="6782" spans="1:6" x14ac:dyDescent="0.3">
      <c r="A6782" t="str">
        <f>Buildings!A6778</f>
        <v>2020_1404</v>
      </c>
      <c r="B6782" s="4">
        <f>Buildings!B6778</f>
        <v>2020</v>
      </c>
      <c r="C6782" s="5">
        <f>Buildings!C6778</f>
        <v>36.761728433892102</v>
      </c>
      <c r="D6782" s="15">
        <f>Buildings!D6778</f>
        <v>1.7109375</v>
      </c>
      <c r="E6782" s="4">
        <f t="shared" si="210"/>
        <v>1</v>
      </c>
      <c r="F6782" s="5">
        <f t="shared" si="211"/>
        <v>36.761728433892102</v>
      </c>
    </row>
    <row r="6783" spans="1:6" x14ac:dyDescent="0.3">
      <c r="A6783" t="str">
        <f>Buildings!A6779</f>
        <v>2020_1405</v>
      </c>
      <c r="B6783" s="4">
        <f>Buildings!B6779</f>
        <v>2020</v>
      </c>
      <c r="C6783" s="5">
        <f>Buildings!C6779</f>
        <v>165.444365821779</v>
      </c>
      <c r="D6783" s="15">
        <f>Buildings!D6779</f>
        <v>3.765625</v>
      </c>
      <c r="E6783" s="4">
        <f t="shared" si="210"/>
        <v>1</v>
      </c>
      <c r="F6783" s="5">
        <f t="shared" si="211"/>
        <v>165.444365821779</v>
      </c>
    </row>
    <row r="6784" spans="1:6" x14ac:dyDescent="0.3">
      <c r="A6784" t="str">
        <f>Buildings!A6780</f>
        <v>2020_1406</v>
      </c>
      <c r="B6784" s="4">
        <f>Buildings!B6780</f>
        <v>2020</v>
      </c>
      <c r="C6784" s="5">
        <f>Buildings!C6780</f>
        <v>73.496742337942095</v>
      </c>
      <c r="D6784" s="15">
        <f>Buildings!D6780</f>
        <v>3.564453125</v>
      </c>
      <c r="E6784" s="4">
        <f t="shared" si="210"/>
        <v>1</v>
      </c>
      <c r="F6784" s="5">
        <f t="shared" si="211"/>
        <v>73.496742337942095</v>
      </c>
    </row>
    <row r="6785" spans="1:6" x14ac:dyDescent="0.3">
      <c r="A6785" t="str">
        <f>Buildings!A6781</f>
        <v>2020_1407</v>
      </c>
      <c r="B6785" s="4">
        <f>Buildings!B6781</f>
        <v>2020</v>
      </c>
      <c r="C6785" s="5">
        <f>Buildings!C6781</f>
        <v>73.522849590518305</v>
      </c>
      <c r="D6785" s="15">
        <f>Buildings!D6781</f>
        <v>2.884765625</v>
      </c>
      <c r="E6785" s="4">
        <f t="shared" si="210"/>
        <v>1</v>
      </c>
      <c r="F6785" s="5">
        <f t="shared" si="211"/>
        <v>73.522849590518305</v>
      </c>
    </row>
    <row r="6786" spans="1:6" x14ac:dyDescent="0.3">
      <c r="A6786" t="str">
        <f>Buildings!A6782</f>
        <v>2020_1408</v>
      </c>
      <c r="B6786" s="4">
        <f>Buildings!B6782</f>
        <v>2020</v>
      </c>
      <c r="C6786" s="5">
        <f>Buildings!C6782</f>
        <v>257.39218471944298</v>
      </c>
      <c r="D6786" s="15">
        <f>Buildings!D6782</f>
        <v>5.3844866071428603</v>
      </c>
      <c r="E6786" s="4">
        <f t="shared" si="210"/>
        <v>1</v>
      </c>
      <c r="F6786" s="5">
        <f t="shared" si="211"/>
        <v>257.39218471944298</v>
      </c>
    </row>
    <row r="6787" spans="1:6" x14ac:dyDescent="0.3">
      <c r="A6787" t="str">
        <f>Buildings!A6783</f>
        <v>2020_1409</v>
      </c>
      <c r="B6787" s="4">
        <f>Buildings!B6783</f>
        <v>2020</v>
      </c>
      <c r="C6787" s="5">
        <f>Buildings!C6783</f>
        <v>18.4063698500395</v>
      </c>
      <c r="D6787" s="15">
        <f>Buildings!D6783</f>
        <v>2.53125</v>
      </c>
      <c r="E6787" s="4">
        <f t="shared" si="210"/>
        <v>1</v>
      </c>
      <c r="F6787" s="5">
        <f t="shared" si="211"/>
        <v>18.4063698500395</v>
      </c>
    </row>
    <row r="6788" spans="1:6" x14ac:dyDescent="0.3">
      <c r="A6788" t="str">
        <f>Buildings!A6784</f>
        <v>2020_1410</v>
      </c>
      <c r="B6788" s="4">
        <f>Buildings!B6784</f>
        <v>2020</v>
      </c>
      <c r="C6788" s="5">
        <f>Buildings!C6784</f>
        <v>18.406167147681099</v>
      </c>
      <c r="D6788" s="15">
        <f>Buildings!D6784</f>
        <v>2.1640625</v>
      </c>
      <c r="E6788" s="4">
        <f t="shared" si="210"/>
        <v>1</v>
      </c>
      <c r="F6788" s="5">
        <f t="shared" si="211"/>
        <v>18.406167147681099</v>
      </c>
    </row>
    <row r="6789" spans="1:6" x14ac:dyDescent="0.3">
      <c r="A6789" t="str">
        <f>Buildings!A6785</f>
        <v>2020_1411</v>
      </c>
      <c r="B6789" s="4">
        <f>Buildings!B6785</f>
        <v>2020</v>
      </c>
      <c r="C6789" s="5">
        <f>Buildings!C6785</f>
        <v>18.3542630895972</v>
      </c>
      <c r="D6789" s="15">
        <f>Buildings!D6785</f>
        <v>1.5546875</v>
      </c>
      <c r="E6789" s="4">
        <f t="shared" si="210"/>
        <v>1</v>
      </c>
      <c r="F6789" s="5">
        <f t="shared" si="211"/>
        <v>18.3542630895972</v>
      </c>
    </row>
    <row r="6790" spans="1:6" x14ac:dyDescent="0.3">
      <c r="A6790" t="str">
        <f>Buildings!A6786</f>
        <v>2020_1412</v>
      </c>
      <c r="B6790" s="4">
        <f>Buildings!B6786</f>
        <v>2020</v>
      </c>
      <c r="C6790" s="5">
        <f>Buildings!C6786</f>
        <v>588.38509803824104</v>
      </c>
      <c r="D6790" s="15">
        <f>Buildings!D6786</f>
        <v>6.535888671875</v>
      </c>
      <c r="E6790" s="4">
        <f t="shared" si="210"/>
        <v>2</v>
      </c>
      <c r="F6790" s="5">
        <f t="shared" si="211"/>
        <v>1176.7701960764821</v>
      </c>
    </row>
    <row r="6791" spans="1:6" x14ac:dyDescent="0.3">
      <c r="A6791" t="str">
        <f>Buildings!A6787</f>
        <v>2020_1413</v>
      </c>
      <c r="B6791" s="4">
        <f>Buildings!B6787</f>
        <v>2020</v>
      </c>
      <c r="C6791" s="5">
        <f>Buildings!C6787</f>
        <v>73.573741592466803</v>
      </c>
      <c r="D6791" s="15">
        <f>Buildings!D6787</f>
        <v>5.103515625</v>
      </c>
      <c r="E6791" s="4">
        <f t="shared" ref="E6791:E6854" si="212">MAX(1,FLOOR(D6791/$B$3,1))</f>
        <v>1</v>
      </c>
      <c r="F6791" s="5">
        <f t="shared" ref="F6791:F6854" si="213">C6791*E6791</f>
        <v>73.573741592466803</v>
      </c>
    </row>
    <row r="6792" spans="1:6" x14ac:dyDescent="0.3">
      <c r="A6792" t="str">
        <f>Buildings!A6788</f>
        <v>2020_1414</v>
      </c>
      <c r="B6792" s="4">
        <f>Buildings!B6788</f>
        <v>2020</v>
      </c>
      <c r="C6792" s="5">
        <f>Buildings!C6788</f>
        <v>18.354967184364799</v>
      </c>
      <c r="D6792" s="15">
        <f>Buildings!D6788</f>
        <v>2.609375</v>
      </c>
      <c r="E6792" s="4">
        <f t="shared" si="212"/>
        <v>1</v>
      </c>
      <c r="F6792" s="5">
        <f t="shared" si="213"/>
        <v>18.354967184364799</v>
      </c>
    </row>
    <row r="6793" spans="1:6" x14ac:dyDescent="0.3">
      <c r="A6793" t="str">
        <f>Buildings!A6789</f>
        <v>2020_1415</v>
      </c>
      <c r="B6793" s="4">
        <f>Buildings!B6789</f>
        <v>2020</v>
      </c>
      <c r="C6793" s="5">
        <f>Buildings!C6789</f>
        <v>18.3549802396446</v>
      </c>
      <c r="D6793" s="15">
        <f>Buildings!D6789</f>
        <v>2.5546875</v>
      </c>
      <c r="E6793" s="4">
        <f t="shared" si="212"/>
        <v>1</v>
      </c>
      <c r="F6793" s="5">
        <f t="shared" si="213"/>
        <v>18.3549802396446</v>
      </c>
    </row>
    <row r="6794" spans="1:6" x14ac:dyDescent="0.3">
      <c r="A6794" t="str">
        <f>Buildings!A6790</f>
        <v>2020_1416</v>
      </c>
      <c r="B6794" s="4">
        <f>Buildings!B6790</f>
        <v>2020</v>
      </c>
      <c r="C6794" s="5">
        <f>Buildings!C6790</f>
        <v>404.49488067813201</v>
      </c>
      <c r="D6794" s="15">
        <f>Buildings!D6790</f>
        <v>4.6228693181818201</v>
      </c>
      <c r="E6794" s="4">
        <f t="shared" si="212"/>
        <v>1</v>
      </c>
      <c r="F6794" s="5">
        <f t="shared" si="213"/>
        <v>404.49488067813201</v>
      </c>
    </row>
    <row r="6795" spans="1:6" x14ac:dyDescent="0.3">
      <c r="A6795" t="str">
        <f>Buildings!A6791</f>
        <v>2020_1417</v>
      </c>
      <c r="B6795" s="4">
        <f>Buildings!B6791</f>
        <v>2020</v>
      </c>
      <c r="C6795" s="5">
        <f>Buildings!C6791</f>
        <v>2923.9395555984202</v>
      </c>
      <c r="D6795" s="15">
        <f>Buildings!D6791</f>
        <v>7.4968062106918198</v>
      </c>
      <c r="E6795" s="4">
        <f t="shared" si="212"/>
        <v>2</v>
      </c>
      <c r="F6795" s="5">
        <f t="shared" si="213"/>
        <v>5847.8791111968403</v>
      </c>
    </row>
    <row r="6796" spans="1:6" x14ac:dyDescent="0.3">
      <c r="A6796" t="str">
        <f>Buildings!A6792</f>
        <v>2020_1418</v>
      </c>
      <c r="B6796" s="4">
        <f>Buildings!B6792</f>
        <v>2020</v>
      </c>
      <c r="C6796" s="5">
        <f>Buildings!C6792</f>
        <v>625.37898712232698</v>
      </c>
      <c r="D6796" s="15">
        <f>Buildings!D6792</f>
        <v>5.1911764705882399</v>
      </c>
      <c r="E6796" s="4">
        <f t="shared" si="212"/>
        <v>1</v>
      </c>
      <c r="F6796" s="5">
        <f t="shared" si="213"/>
        <v>625.37898712232698</v>
      </c>
    </row>
    <row r="6797" spans="1:6" x14ac:dyDescent="0.3">
      <c r="A6797" t="str">
        <f>Buildings!A6793</f>
        <v>2020_1419</v>
      </c>
      <c r="B6797" s="4">
        <f>Buildings!B6793</f>
        <v>2020</v>
      </c>
      <c r="C6797" s="5">
        <f>Buildings!C6793</f>
        <v>165.66109876334701</v>
      </c>
      <c r="D6797" s="15">
        <f>Buildings!D6793</f>
        <v>5.0104166666666696</v>
      </c>
      <c r="E6797" s="4">
        <f t="shared" si="212"/>
        <v>1</v>
      </c>
      <c r="F6797" s="5">
        <f t="shared" si="213"/>
        <v>165.66109876334701</v>
      </c>
    </row>
    <row r="6798" spans="1:6" x14ac:dyDescent="0.3">
      <c r="A6798" t="str">
        <f>Buildings!A6794</f>
        <v>2020_1420</v>
      </c>
      <c r="B6798" s="4">
        <f>Buildings!B6794</f>
        <v>2020</v>
      </c>
      <c r="C6798" s="5">
        <f>Buildings!C6794</f>
        <v>183.86368898861099</v>
      </c>
      <c r="D6798" s="15">
        <f>Buildings!D6794</f>
        <v>6.1421875000000004</v>
      </c>
      <c r="E6798" s="4">
        <f t="shared" si="212"/>
        <v>2</v>
      </c>
      <c r="F6798" s="5">
        <f t="shared" si="213"/>
        <v>367.72737797722198</v>
      </c>
    </row>
    <row r="6799" spans="1:6" x14ac:dyDescent="0.3">
      <c r="A6799" t="str">
        <f>Buildings!A6795</f>
        <v>2020_1421</v>
      </c>
      <c r="B6799" s="4">
        <f>Buildings!B6795</f>
        <v>2020</v>
      </c>
      <c r="C6799" s="5">
        <f>Buildings!C6795</f>
        <v>496.63127146661299</v>
      </c>
      <c r="D6799" s="15">
        <f>Buildings!D6795</f>
        <v>6.7158564814814801</v>
      </c>
      <c r="E6799" s="4">
        <f t="shared" si="212"/>
        <v>2</v>
      </c>
      <c r="F6799" s="5">
        <f t="shared" si="213"/>
        <v>993.26254293322597</v>
      </c>
    </row>
    <row r="6800" spans="1:6" x14ac:dyDescent="0.3">
      <c r="A6800" t="str">
        <f>Buildings!A6796</f>
        <v>2020_1422</v>
      </c>
      <c r="B6800" s="4">
        <f>Buildings!B6796</f>
        <v>2020</v>
      </c>
      <c r="C6800" s="5">
        <f>Buildings!C6796</f>
        <v>919.49515312910103</v>
      </c>
      <c r="D6800" s="15">
        <f>Buildings!D6796</f>
        <v>6.5478125</v>
      </c>
      <c r="E6800" s="4">
        <f t="shared" si="212"/>
        <v>2</v>
      </c>
      <c r="F6800" s="5">
        <f t="shared" si="213"/>
        <v>1838.9903062582021</v>
      </c>
    </row>
    <row r="6801" spans="1:6" x14ac:dyDescent="0.3">
      <c r="A6801" t="str">
        <f>Buildings!A6797</f>
        <v>2021_1</v>
      </c>
      <c r="B6801" s="4">
        <f>Buildings!B6797</f>
        <v>2021</v>
      </c>
      <c r="C6801" s="5">
        <f>Buildings!C6797</f>
        <v>661.80243394337595</v>
      </c>
      <c r="D6801" s="15">
        <f>Buildings!D6797</f>
        <v>7.2532552083333304</v>
      </c>
      <c r="E6801" s="4">
        <f t="shared" si="212"/>
        <v>2</v>
      </c>
      <c r="F6801" s="5">
        <f t="shared" si="213"/>
        <v>1323.6048678867519</v>
      </c>
    </row>
    <row r="6802" spans="1:6" x14ac:dyDescent="0.3">
      <c r="A6802" t="str">
        <f>Buildings!A6798</f>
        <v>2021_2</v>
      </c>
      <c r="B6802" s="4">
        <f>Buildings!B6798</f>
        <v>2021</v>
      </c>
      <c r="C6802" s="5">
        <f>Buildings!C6798</f>
        <v>36.746510650962598</v>
      </c>
      <c r="D6802" s="15">
        <f>Buildings!D6798</f>
        <v>2.921875</v>
      </c>
      <c r="E6802" s="4">
        <f t="shared" si="212"/>
        <v>1</v>
      </c>
      <c r="F6802" s="5">
        <f t="shared" si="213"/>
        <v>36.746510650962598</v>
      </c>
    </row>
    <row r="6803" spans="1:6" x14ac:dyDescent="0.3">
      <c r="A6803" t="str">
        <f>Buildings!A6799</f>
        <v>2021_3</v>
      </c>
      <c r="B6803" s="4">
        <f>Buildings!B6799</f>
        <v>2021</v>
      </c>
      <c r="C6803" s="5">
        <f>Buildings!C6799</f>
        <v>110.188853979111</v>
      </c>
      <c r="D6803" s="15">
        <f>Buildings!D6799</f>
        <v>3.9791666666666701</v>
      </c>
      <c r="E6803" s="4">
        <f t="shared" si="212"/>
        <v>1</v>
      </c>
      <c r="F6803" s="5">
        <f t="shared" si="213"/>
        <v>110.188853979111</v>
      </c>
    </row>
    <row r="6804" spans="1:6" x14ac:dyDescent="0.3">
      <c r="A6804" t="str">
        <f>Buildings!A6800</f>
        <v>2021_4</v>
      </c>
      <c r="B6804" s="4">
        <f>Buildings!B6800</f>
        <v>2021</v>
      </c>
      <c r="C6804" s="5">
        <f>Buildings!C6800</f>
        <v>147.08923519030199</v>
      </c>
      <c r="D6804" s="15">
        <f>Buildings!D6800</f>
        <v>4.8056640625</v>
      </c>
      <c r="E6804" s="4">
        <f t="shared" si="212"/>
        <v>1</v>
      </c>
      <c r="F6804" s="5">
        <f t="shared" si="213"/>
        <v>147.08923519030199</v>
      </c>
    </row>
    <row r="6805" spans="1:6" x14ac:dyDescent="0.3">
      <c r="A6805" t="str">
        <f>Buildings!A6801</f>
        <v>2021_5</v>
      </c>
      <c r="B6805" s="4">
        <f>Buildings!B6801</f>
        <v>2021</v>
      </c>
      <c r="C6805" s="5">
        <f>Buildings!C6801</f>
        <v>386.07182852923899</v>
      </c>
      <c r="D6805" s="15">
        <f>Buildings!D6801</f>
        <v>3.4055059523809499</v>
      </c>
      <c r="E6805" s="4">
        <f t="shared" si="212"/>
        <v>1</v>
      </c>
      <c r="F6805" s="5">
        <f t="shared" si="213"/>
        <v>386.07182852923899</v>
      </c>
    </row>
    <row r="6806" spans="1:6" x14ac:dyDescent="0.3">
      <c r="A6806" t="str">
        <f>Buildings!A6802</f>
        <v>2021_6</v>
      </c>
      <c r="B6806" s="4">
        <f>Buildings!B6802</f>
        <v>2021</v>
      </c>
      <c r="C6806" s="5">
        <f>Buildings!C6802</f>
        <v>1599.0954952314501</v>
      </c>
      <c r="D6806" s="15">
        <f>Buildings!D6802</f>
        <v>5.5338541666666696</v>
      </c>
      <c r="E6806" s="4">
        <f t="shared" si="212"/>
        <v>1</v>
      </c>
      <c r="F6806" s="5">
        <f t="shared" si="213"/>
        <v>1599.0954952314501</v>
      </c>
    </row>
    <row r="6807" spans="1:6" x14ac:dyDescent="0.3">
      <c r="A6807" t="str">
        <f>Buildings!A6803</f>
        <v>2021_7</v>
      </c>
      <c r="B6807" s="4">
        <f>Buildings!B6803</f>
        <v>2021</v>
      </c>
      <c r="C6807" s="5">
        <f>Buildings!C6803</f>
        <v>588.04126139357697</v>
      </c>
      <c r="D6807" s="15">
        <f>Buildings!D6803</f>
        <v>5.19482421875</v>
      </c>
      <c r="E6807" s="4">
        <f t="shared" si="212"/>
        <v>1</v>
      </c>
      <c r="F6807" s="5">
        <f t="shared" si="213"/>
        <v>588.04126139357697</v>
      </c>
    </row>
    <row r="6808" spans="1:6" x14ac:dyDescent="0.3">
      <c r="A6808" t="str">
        <f>Buildings!A6804</f>
        <v>2021_8</v>
      </c>
      <c r="B6808" s="4">
        <f>Buildings!B6804</f>
        <v>2021</v>
      </c>
      <c r="C6808" s="5">
        <f>Buildings!C6804</f>
        <v>404.47710295580299</v>
      </c>
      <c r="D6808" s="15">
        <f>Buildings!D6804</f>
        <v>6.2904829545454497</v>
      </c>
      <c r="E6808" s="4">
        <f t="shared" si="212"/>
        <v>2</v>
      </c>
      <c r="F6808" s="5">
        <f t="shared" si="213"/>
        <v>808.95420591160598</v>
      </c>
    </row>
    <row r="6809" spans="1:6" x14ac:dyDescent="0.3">
      <c r="A6809" t="str">
        <f>Buildings!A6805</f>
        <v>2021_9</v>
      </c>
      <c r="B6809" s="4">
        <f>Buildings!B6805</f>
        <v>2021</v>
      </c>
      <c r="C6809" s="5">
        <f>Buildings!C6805</f>
        <v>183.83786469139201</v>
      </c>
      <c r="D6809" s="15">
        <f>Buildings!D6805</f>
        <v>6.44140625</v>
      </c>
      <c r="E6809" s="4">
        <f t="shared" si="212"/>
        <v>2</v>
      </c>
      <c r="F6809" s="5">
        <f t="shared" si="213"/>
        <v>367.67572938278403</v>
      </c>
    </row>
    <row r="6810" spans="1:6" x14ac:dyDescent="0.3">
      <c r="A6810" t="str">
        <f>Buildings!A6806</f>
        <v>2021_10</v>
      </c>
      <c r="B6810" s="4">
        <f>Buildings!B6806</f>
        <v>2021</v>
      </c>
      <c r="C6810" s="5">
        <f>Buildings!C6806</f>
        <v>36.849724611267398</v>
      </c>
      <c r="D6810" s="15">
        <f>Buildings!D6806</f>
        <v>2.98828125</v>
      </c>
      <c r="E6810" s="4">
        <f t="shared" si="212"/>
        <v>1</v>
      </c>
      <c r="F6810" s="5">
        <f t="shared" si="213"/>
        <v>36.849724611267398</v>
      </c>
    </row>
    <row r="6811" spans="1:6" x14ac:dyDescent="0.3">
      <c r="A6811" t="str">
        <f>Buildings!A6807</f>
        <v>2021_11</v>
      </c>
      <c r="B6811" s="4">
        <f>Buildings!B6807</f>
        <v>2021</v>
      </c>
      <c r="C6811" s="5">
        <f>Buildings!C6807</f>
        <v>422.80836443416803</v>
      </c>
      <c r="D6811" s="15">
        <f>Buildings!D6807</f>
        <v>5.3821331521739104</v>
      </c>
      <c r="E6811" s="4">
        <f t="shared" si="212"/>
        <v>1</v>
      </c>
      <c r="F6811" s="5">
        <f t="shared" si="213"/>
        <v>422.80836443416803</v>
      </c>
    </row>
    <row r="6812" spans="1:6" x14ac:dyDescent="0.3">
      <c r="A6812" t="str">
        <f>Buildings!A6808</f>
        <v>2021_12</v>
      </c>
      <c r="B6812" s="4">
        <f>Buildings!B6808</f>
        <v>2021</v>
      </c>
      <c r="C6812" s="5">
        <f>Buildings!C6808</f>
        <v>18.449800940230499</v>
      </c>
      <c r="D6812" s="15">
        <f>Buildings!D6808</f>
        <v>3.84375</v>
      </c>
      <c r="E6812" s="4">
        <f t="shared" si="212"/>
        <v>1</v>
      </c>
      <c r="F6812" s="5">
        <f t="shared" si="213"/>
        <v>18.449800940230499</v>
      </c>
    </row>
    <row r="6813" spans="1:6" x14ac:dyDescent="0.3">
      <c r="A6813" t="str">
        <f>Buildings!A6809</f>
        <v>2021_13</v>
      </c>
      <c r="B6813" s="4">
        <f>Buildings!B6809</f>
        <v>2021</v>
      </c>
      <c r="C6813" s="5">
        <f>Buildings!C6809</f>
        <v>36.695038445293903</v>
      </c>
      <c r="D6813" s="15">
        <f>Buildings!D6809</f>
        <v>4.203125</v>
      </c>
      <c r="E6813" s="4">
        <f t="shared" si="212"/>
        <v>1</v>
      </c>
      <c r="F6813" s="5">
        <f t="shared" si="213"/>
        <v>36.695038445293903</v>
      </c>
    </row>
    <row r="6814" spans="1:6" x14ac:dyDescent="0.3">
      <c r="A6814" t="str">
        <f>Buildings!A6810</f>
        <v>2021_14</v>
      </c>
      <c r="B6814" s="4">
        <f>Buildings!B6810</f>
        <v>2021</v>
      </c>
      <c r="C6814" s="5">
        <f>Buildings!C6810</f>
        <v>330.71437266096501</v>
      </c>
      <c r="D6814" s="15">
        <f>Buildings!D6810</f>
        <v>4.42578125</v>
      </c>
      <c r="E6814" s="4">
        <f t="shared" si="212"/>
        <v>1</v>
      </c>
      <c r="F6814" s="5">
        <f t="shared" si="213"/>
        <v>330.71437266096501</v>
      </c>
    </row>
    <row r="6815" spans="1:6" x14ac:dyDescent="0.3">
      <c r="A6815" t="str">
        <f>Buildings!A6811</f>
        <v>2021_15</v>
      </c>
      <c r="B6815" s="4">
        <f>Buildings!B6811</f>
        <v>2021</v>
      </c>
      <c r="C6815" s="5">
        <f>Buildings!C6811</f>
        <v>73.594596266746507</v>
      </c>
      <c r="D6815" s="15">
        <f>Buildings!D6811</f>
        <v>3.10546875</v>
      </c>
      <c r="E6815" s="4">
        <f t="shared" si="212"/>
        <v>1</v>
      </c>
      <c r="F6815" s="5">
        <f t="shared" si="213"/>
        <v>73.594596266746507</v>
      </c>
    </row>
    <row r="6816" spans="1:6" x14ac:dyDescent="0.3">
      <c r="A6816" t="str">
        <f>Buildings!A6812</f>
        <v>2021_16</v>
      </c>
      <c r="B6816" s="4">
        <f>Buildings!B6812</f>
        <v>2021</v>
      </c>
      <c r="C6816" s="5">
        <f>Buildings!C6812</f>
        <v>735.41697067208599</v>
      </c>
      <c r="D6816" s="15">
        <f>Buildings!D6812</f>
        <v>5.1720703124999998</v>
      </c>
      <c r="E6816" s="4">
        <f t="shared" si="212"/>
        <v>1</v>
      </c>
      <c r="F6816" s="5">
        <f t="shared" si="213"/>
        <v>735.41697067208599</v>
      </c>
    </row>
    <row r="6817" spans="1:6" x14ac:dyDescent="0.3">
      <c r="A6817" t="str">
        <f>Buildings!A6813</f>
        <v>2021_17</v>
      </c>
      <c r="B6817" s="4">
        <f>Buildings!B6813</f>
        <v>2021</v>
      </c>
      <c r="C6817" s="5">
        <f>Buildings!C6813</f>
        <v>422.75658713653701</v>
      </c>
      <c r="D6817" s="15">
        <f>Buildings!D6813</f>
        <v>5.6674592391304301</v>
      </c>
      <c r="E6817" s="4">
        <f t="shared" si="212"/>
        <v>1</v>
      </c>
      <c r="F6817" s="5">
        <f t="shared" si="213"/>
        <v>422.75658713653701</v>
      </c>
    </row>
    <row r="6818" spans="1:6" x14ac:dyDescent="0.3">
      <c r="A6818" t="str">
        <f>Buildings!A6814</f>
        <v>2021_18</v>
      </c>
      <c r="B6818" s="4">
        <f>Buildings!B6814</f>
        <v>2021</v>
      </c>
      <c r="C6818" s="5">
        <f>Buildings!C6814</f>
        <v>496.17757712956501</v>
      </c>
      <c r="D6818" s="15">
        <f>Buildings!D6814</f>
        <v>4.5225694444444402</v>
      </c>
      <c r="E6818" s="4">
        <f t="shared" si="212"/>
        <v>1</v>
      </c>
      <c r="F6818" s="5">
        <f t="shared" si="213"/>
        <v>496.17757712956501</v>
      </c>
    </row>
    <row r="6819" spans="1:6" x14ac:dyDescent="0.3">
      <c r="A6819" t="str">
        <f>Buildings!A6815</f>
        <v>2021_19</v>
      </c>
      <c r="B6819" s="4">
        <f>Buildings!B6815</f>
        <v>2021</v>
      </c>
      <c r="C6819" s="5">
        <f>Buildings!C6815</f>
        <v>349.26545459404599</v>
      </c>
      <c r="D6819" s="15">
        <f>Buildings!D6815</f>
        <v>5.6167763157894699</v>
      </c>
      <c r="E6819" s="4">
        <f t="shared" si="212"/>
        <v>1</v>
      </c>
      <c r="F6819" s="5">
        <f t="shared" si="213"/>
        <v>349.26545459404599</v>
      </c>
    </row>
    <row r="6820" spans="1:6" x14ac:dyDescent="0.3">
      <c r="A6820" t="str">
        <f>Buildings!A6816</f>
        <v>2021_20</v>
      </c>
      <c r="B6820" s="4">
        <f>Buildings!B6816</f>
        <v>2021</v>
      </c>
      <c r="C6820" s="5">
        <f>Buildings!C6816</f>
        <v>18.399817468598499</v>
      </c>
      <c r="D6820" s="15">
        <f>Buildings!D6816</f>
        <v>2.5</v>
      </c>
      <c r="E6820" s="4">
        <f t="shared" si="212"/>
        <v>1</v>
      </c>
      <c r="F6820" s="5">
        <f t="shared" si="213"/>
        <v>18.399817468598499</v>
      </c>
    </row>
    <row r="6821" spans="1:6" x14ac:dyDescent="0.3">
      <c r="A6821" t="str">
        <f>Buildings!A6817</f>
        <v>2021_21</v>
      </c>
      <c r="B6821" s="4">
        <f>Buildings!B6817</f>
        <v>2021</v>
      </c>
      <c r="C6821" s="5">
        <f>Buildings!C6817</f>
        <v>18.3985188771039</v>
      </c>
      <c r="D6821" s="15">
        <f>Buildings!D6817</f>
        <v>2.3046875</v>
      </c>
      <c r="E6821" s="4">
        <f t="shared" si="212"/>
        <v>1</v>
      </c>
      <c r="F6821" s="5">
        <f t="shared" si="213"/>
        <v>18.3985188771039</v>
      </c>
    </row>
    <row r="6822" spans="1:6" x14ac:dyDescent="0.3">
      <c r="A6822" t="str">
        <f>Buildings!A6818</f>
        <v>2021_22</v>
      </c>
      <c r="B6822" s="4">
        <f>Buildings!B6818</f>
        <v>2021</v>
      </c>
      <c r="C6822" s="5">
        <f>Buildings!C6818</f>
        <v>606.68495946749999</v>
      </c>
      <c r="D6822" s="15">
        <f>Buildings!D6818</f>
        <v>5.7303503787878798</v>
      </c>
      <c r="E6822" s="4">
        <f t="shared" si="212"/>
        <v>1</v>
      </c>
      <c r="F6822" s="5">
        <f t="shared" si="213"/>
        <v>606.68495946749999</v>
      </c>
    </row>
    <row r="6823" spans="1:6" x14ac:dyDescent="0.3">
      <c r="A6823" t="str">
        <f>Buildings!A6819</f>
        <v>2021_23</v>
      </c>
      <c r="B6823" s="4">
        <f>Buildings!B6819</f>
        <v>2021</v>
      </c>
      <c r="C6823" s="5">
        <f>Buildings!C6819</f>
        <v>459.48808407597198</v>
      </c>
      <c r="D6823" s="15">
        <f>Buildings!D6819</f>
        <v>5.2368750000000004</v>
      </c>
      <c r="E6823" s="4">
        <f t="shared" si="212"/>
        <v>1</v>
      </c>
      <c r="F6823" s="5">
        <f t="shared" si="213"/>
        <v>459.48808407597198</v>
      </c>
    </row>
    <row r="6824" spans="1:6" x14ac:dyDescent="0.3">
      <c r="A6824" t="str">
        <f>Buildings!A6820</f>
        <v>2021_24</v>
      </c>
      <c r="B6824" s="4">
        <f>Buildings!B6820</f>
        <v>2021</v>
      </c>
      <c r="C6824" s="5">
        <f>Buildings!C6820</f>
        <v>331.047156661749</v>
      </c>
      <c r="D6824" s="15">
        <f>Buildings!D6820</f>
        <v>4.78125</v>
      </c>
      <c r="E6824" s="4">
        <f t="shared" si="212"/>
        <v>1</v>
      </c>
      <c r="F6824" s="5">
        <f t="shared" si="213"/>
        <v>331.047156661749</v>
      </c>
    </row>
    <row r="6825" spans="1:6" x14ac:dyDescent="0.3">
      <c r="A6825" t="str">
        <f>Buildings!A6821</f>
        <v>2021_25</v>
      </c>
      <c r="B6825" s="4">
        <f>Buildings!B6821</f>
        <v>2021</v>
      </c>
      <c r="C6825" s="5">
        <f>Buildings!C6821</f>
        <v>808.68150542676403</v>
      </c>
      <c r="D6825" s="15">
        <f>Buildings!D6821</f>
        <v>6.4573863636363598</v>
      </c>
      <c r="E6825" s="4">
        <f t="shared" si="212"/>
        <v>2</v>
      </c>
      <c r="F6825" s="5">
        <f t="shared" si="213"/>
        <v>1617.3630108535281</v>
      </c>
    </row>
    <row r="6826" spans="1:6" x14ac:dyDescent="0.3">
      <c r="A6826" t="str">
        <f>Buildings!A6822</f>
        <v>2021_26</v>
      </c>
      <c r="B6826" s="4">
        <f>Buildings!B6822</f>
        <v>2021</v>
      </c>
      <c r="C6826" s="5">
        <f>Buildings!C6822</f>
        <v>18.348928174004001</v>
      </c>
      <c r="D6826" s="15">
        <f>Buildings!D6822</f>
        <v>2.7109375</v>
      </c>
      <c r="E6826" s="4">
        <f t="shared" si="212"/>
        <v>1</v>
      </c>
      <c r="F6826" s="5">
        <f t="shared" si="213"/>
        <v>18.348928174004001</v>
      </c>
    </row>
    <row r="6827" spans="1:6" x14ac:dyDescent="0.3">
      <c r="A6827" t="str">
        <f>Buildings!A6823</f>
        <v>2021_27</v>
      </c>
      <c r="B6827" s="4">
        <f>Buildings!B6823</f>
        <v>2021</v>
      </c>
      <c r="C6827" s="5">
        <f>Buildings!C6823</f>
        <v>18.350412547588299</v>
      </c>
      <c r="D6827" s="15">
        <f>Buildings!D6823</f>
        <v>2.046875</v>
      </c>
      <c r="E6827" s="4">
        <f t="shared" si="212"/>
        <v>1</v>
      </c>
      <c r="F6827" s="5">
        <f t="shared" si="213"/>
        <v>18.350412547588299</v>
      </c>
    </row>
    <row r="6828" spans="1:6" x14ac:dyDescent="0.3">
      <c r="A6828" t="str">
        <f>Buildings!A6824</f>
        <v>2021_28</v>
      </c>
      <c r="B6828" s="4">
        <f>Buildings!B6824</f>
        <v>2021</v>
      </c>
      <c r="C6828" s="5">
        <f>Buildings!C6824</f>
        <v>183.81099274102601</v>
      </c>
      <c r="D6828" s="15">
        <f>Buildings!D6824</f>
        <v>4.2484374999999996</v>
      </c>
      <c r="E6828" s="4">
        <f t="shared" si="212"/>
        <v>1</v>
      </c>
      <c r="F6828" s="5">
        <f t="shared" si="213"/>
        <v>183.81099274102601</v>
      </c>
    </row>
    <row r="6829" spans="1:6" x14ac:dyDescent="0.3">
      <c r="A6829" t="str">
        <f>Buildings!A6825</f>
        <v>2021_29</v>
      </c>
      <c r="B6829" s="4">
        <f>Buildings!B6825</f>
        <v>2021</v>
      </c>
      <c r="C6829" s="5">
        <f>Buildings!C6825</f>
        <v>65.165064493194194</v>
      </c>
      <c r="D6829" s="15">
        <f>Buildings!D6825</f>
        <v>6.71875</v>
      </c>
      <c r="E6829" s="4">
        <f t="shared" si="212"/>
        <v>2</v>
      </c>
      <c r="F6829" s="5">
        <f t="shared" si="213"/>
        <v>130.33012898638839</v>
      </c>
    </row>
    <row r="6830" spans="1:6" x14ac:dyDescent="0.3">
      <c r="A6830" t="str">
        <f>Buildings!A6826</f>
        <v>2021_30</v>
      </c>
      <c r="B6830" s="4">
        <f>Buildings!B6826</f>
        <v>2021</v>
      </c>
      <c r="C6830" s="5">
        <f>Buildings!C6826</f>
        <v>250.984506657347</v>
      </c>
      <c r="D6830" s="15">
        <f>Buildings!D6826</f>
        <v>3.5876116071428599</v>
      </c>
      <c r="E6830" s="4">
        <f t="shared" si="212"/>
        <v>1</v>
      </c>
      <c r="F6830" s="5">
        <f t="shared" si="213"/>
        <v>250.984506657347</v>
      </c>
    </row>
    <row r="6831" spans="1:6" x14ac:dyDescent="0.3">
      <c r="A6831" t="str">
        <f>Buildings!A6827</f>
        <v>2021_31</v>
      </c>
      <c r="B6831" s="4">
        <f>Buildings!B6827</f>
        <v>2021</v>
      </c>
      <c r="C6831" s="5">
        <f>Buildings!C6827</f>
        <v>18.402775341644901</v>
      </c>
      <c r="D6831" s="15">
        <f>Buildings!D6827</f>
        <v>4.1640625</v>
      </c>
      <c r="E6831" s="4">
        <f t="shared" si="212"/>
        <v>1</v>
      </c>
      <c r="F6831" s="5">
        <f t="shared" si="213"/>
        <v>18.402775341644901</v>
      </c>
    </row>
    <row r="6832" spans="1:6" x14ac:dyDescent="0.3">
      <c r="A6832" t="str">
        <f>Buildings!A6828</f>
        <v>2021_32</v>
      </c>
      <c r="B6832" s="4">
        <f>Buildings!B6828</f>
        <v>2021</v>
      </c>
      <c r="C6832" s="5">
        <f>Buildings!C6828</f>
        <v>496.41437841951802</v>
      </c>
      <c r="D6832" s="15">
        <f>Buildings!D6828</f>
        <v>6.9635416666666696</v>
      </c>
      <c r="E6832" s="4">
        <f t="shared" si="212"/>
        <v>2</v>
      </c>
      <c r="F6832" s="5">
        <f t="shared" si="213"/>
        <v>992.82875683903603</v>
      </c>
    </row>
    <row r="6833" spans="1:6" x14ac:dyDescent="0.3">
      <c r="A6833" t="str">
        <f>Buildings!A6829</f>
        <v>2021_33</v>
      </c>
      <c r="B6833" s="4">
        <f>Buildings!B6829</f>
        <v>2021</v>
      </c>
      <c r="C6833" s="5">
        <f>Buildings!C6829</f>
        <v>18.3502302244306</v>
      </c>
      <c r="D6833" s="15">
        <f>Buildings!D6829</f>
        <v>3.09375</v>
      </c>
      <c r="E6833" s="4">
        <f t="shared" si="212"/>
        <v>1</v>
      </c>
      <c r="F6833" s="5">
        <f t="shared" si="213"/>
        <v>18.3502302244306</v>
      </c>
    </row>
    <row r="6834" spans="1:6" x14ac:dyDescent="0.3">
      <c r="A6834" t="str">
        <f>Buildings!A6830</f>
        <v>2021_34</v>
      </c>
      <c r="B6834" s="4">
        <f>Buildings!B6830</f>
        <v>2021</v>
      </c>
      <c r="C6834" s="5">
        <f>Buildings!C6830</f>
        <v>110.211531298235</v>
      </c>
      <c r="D6834" s="15">
        <f>Buildings!D6830</f>
        <v>5.0481770833333304</v>
      </c>
      <c r="E6834" s="4">
        <f t="shared" si="212"/>
        <v>1</v>
      </c>
      <c r="F6834" s="5">
        <f t="shared" si="213"/>
        <v>110.211531298235</v>
      </c>
    </row>
    <row r="6835" spans="1:6" x14ac:dyDescent="0.3">
      <c r="A6835" t="str">
        <f>Buildings!A6831</f>
        <v>2021_35</v>
      </c>
      <c r="B6835" s="4">
        <f>Buildings!B6831</f>
        <v>2021</v>
      </c>
      <c r="C6835" s="5">
        <f>Buildings!C6831</f>
        <v>349.24120136536698</v>
      </c>
      <c r="D6835" s="15">
        <f>Buildings!D6831</f>
        <v>7.6254111842105301</v>
      </c>
      <c r="E6835" s="4">
        <f t="shared" si="212"/>
        <v>2</v>
      </c>
      <c r="F6835" s="5">
        <f t="shared" si="213"/>
        <v>698.48240273073395</v>
      </c>
    </row>
    <row r="6836" spans="1:6" x14ac:dyDescent="0.3">
      <c r="A6836" t="str">
        <f>Buildings!A6832</f>
        <v>2021_36</v>
      </c>
      <c r="B6836" s="4">
        <f>Buildings!B6832</f>
        <v>2021</v>
      </c>
      <c r="C6836" s="5">
        <f>Buildings!C6832</f>
        <v>73.503137540072203</v>
      </c>
      <c r="D6836" s="15">
        <f>Buildings!D6832</f>
        <v>2.69921875</v>
      </c>
      <c r="E6836" s="4">
        <f t="shared" si="212"/>
        <v>1</v>
      </c>
      <c r="F6836" s="5">
        <f t="shared" si="213"/>
        <v>73.503137540072203</v>
      </c>
    </row>
    <row r="6837" spans="1:6" x14ac:dyDescent="0.3">
      <c r="A6837" t="str">
        <f>Buildings!A6833</f>
        <v>2021_37</v>
      </c>
      <c r="B6837" s="4">
        <f>Buildings!B6833</f>
        <v>2021</v>
      </c>
      <c r="C6837" s="5">
        <f>Buildings!C6833</f>
        <v>18.350217200815699</v>
      </c>
      <c r="D6837" s="15">
        <f>Buildings!D6833</f>
        <v>2.421875</v>
      </c>
      <c r="E6837" s="4">
        <f t="shared" si="212"/>
        <v>1</v>
      </c>
      <c r="F6837" s="5">
        <f t="shared" si="213"/>
        <v>18.350217200815699</v>
      </c>
    </row>
    <row r="6838" spans="1:6" x14ac:dyDescent="0.3">
      <c r="A6838" t="str">
        <f>Buildings!A6834</f>
        <v>2021_38</v>
      </c>
      <c r="B6838" s="4">
        <f>Buildings!B6834</f>
        <v>2021</v>
      </c>
      <c r="C6838" s="5">
        <f>Buildings!C6834</f>
        <v>18.347223188728101</v>
      </c>
      <c r="D6838" s="15">
        <f>Buildings!D6834</f>
        <v>2.3984375</v>
      </c>
      <c r="E6838" s="4">
        <f t="shared" si="212"/>
        <v>1</v>
      </c>
      <c r="F6838" s="5">
        <f t="shared" si="213"/>
        <v>18.347223188728101</v>
      </c>
    </row>
    <row r="6839" spans="1:6" x14ac:dyDescent="0.3">
      <c r="A6839" t="str">
        <f>Buildings!A6835</f>
        <v>2021_39</v>
      </c>
      <c r="B6839" s="4">
        <f>Buildings!B6835</f>
        <v>2021</v>
      </c>
      <c r="C6839" s="5">
        <f>Buildings!C6835</f>
        <v>1139.67658485938</v>
      </c>
      <c r="D6839" s="15">
        <f>Buildings!D6835</f>
        <v>6.4673639112903203</v>
      </c>
      <c r="E6839" s="4">
        <f t="shared" si="212"/>
        <v>2</v>
      </c>
      <c r="F6839" s="5">
        <f t="shared" si="213"/>
        <v>2279.35316971876</v>
      </c>
    </row>
    <row r="6840" spans="1:6" x14ac:dyDescent="0.3">
      <c r="A6840" t="str">
        <f>Buildings!A6836</f>
        <v>2021_40</v>
      </c>
      <c r="B6840" s="4">
        <f>Buildings!B6836</f>
        <v>2021</v>
      </c>
      <c r="C6840" s="5">
        <f>Buildings!C6836</f>
        <v>18.350132552906899</v>
      </c>
      <c r="D6840" s="15">
        <f>Buildings!D6836</f>
        <v>2.609375</v>
      </c>
      <c r="E6840" s="4">
        <f t="shared" si="212"/>
        <v>1</v>
      </c>
      <c r="F6840" s="5">
        <f t="shared" si="213"/>
        <v>18.350132552906899</v>
      </c>
    </row>
    <row r="6841" spans="1:6" x14ac:dyDescent="0.3">
      <c r="A6841" t="str">
        <f>Buildings!A6837</f>
        <v>2021_41</v>
      </c>
      <c r="B6841" s="4">
        <f>Buildings!B6837</f>
        <v>2021</v>
      </c>
      <c r="C6841" s="5">
        <f>Buildings!C6837</f>
        <v>422.66891353577398</v>
      </c>
      <c r="D6841" s="15">
        <f>Buildings!D6837</f>
        <v>4.9660326086956497</v>
      </c>
      <c r="E6841" s="4">
        <f t="shared" si="212"/>
        <v>1</v>
      </c>
      <c r="F6841" s="5">
        <f t="shared" si="213"/>
        <v>422.66891353577398</v>
      </c>
    </row>
    <row r="6842" spans="1:6" x14ac:dyDescent="0.3">
      <c r="A6842" t="str">
        <f>Buildings!A6838</f>
        <v>2021_42</v>
      </c>
      <c r="B6842" s="4">
        <f>Buildings!B6838</f>
        <v>2021</v>
      </c>
      <c r="C6842" s="5">
        <f>Buildings!C6838</f>
        <v>18.4012340735644</v>
      </c>
      <c r="D6842" s="15">
        <f>Buildings!D6838</f>
        <v>3.8359375</v>
      </c>
      <c r="E6842" s="4">
        <f t="shared" si="212"/>
        <v>1</v>
      </c>
      <c r="F6842" s="5">
        <f t="shared" si="213"/>
        <v>18.4012340735644</v>
      </c>
    </row>
    <row r="6843" spans="1:6" x14ac:dyDescent="0.3">
      <c r="A6843" t="str">
        <f>Buildings!A6839</f>
        <v>2021_43</v>
      </c>
      <c r="B6843" s="4">
        <f>Buildings!B6839</f>
        <v>2021</v>
      </c>
      <c r="C6843" s="5">
        <f>Buildings!C6839</f>
        <v>698.484751671553</v>
      </c>
      <c r="D6843" s="15">
        <f>Buildings!D6839</f>
        <v>7.0962171052631602</v>
      </c>
      <c r="E6843" s="4">
        <f t="shared" si="212"/>
        <v>2</v>
      </c>
      <c r="F6843" s="5">
        <f t="shared" si="213"/>
        <v>1396.969503343106</v>
      </c>
    </row>
    <row r="6844" spans="1:6" x14ac:dyDescent="0.3">
      <c r="A6844" t="str">
        <f>Buildings!A6840</f>
        <v>2021_44</v>
      </c>
      <c r="B6844" s="4">
        <f>Buildings!B6840</f>
        <v>2021</v>
      </c>
      <c r="C6844" s="5">
        <f>Buildings!C6840</f>
        <v>3620.85865152627</v>
      </c>
      <c r="D6844" s="15">
        <f>Buildings!D6840</f>
        <v>5.2681234137055801</v>
      </c>
      <c r="E6844" s="4">
        <f t="shared" si="212"/>
        <v>1</v>
      </c>
      <c r="F6844" s="5">
        <f t="shared" si="213"/>
        <v>3620.85865152627</v>
      </c>
    </row>
    <row r="6845" spans="1:6" x14ac:dyDescent="0.3">
      <c r="A6845" t="str">
        <f>Buildings!A6841</f>
        <v>2021_45</v>
      </c>
      <c r="B6845" s="4">
        <f>Buildings!B6841</f>
        <v>2021</v>
      </c>
      <c r="C6845" s="5">
        <f>Buildings!C6841</f>
        <v>698.55349995847803</v>
      </c>
      <c r="D6845" s="15">
        <f>Buildings!D6841</f>
        <v>8.3696546052631593</v>
      </c>
      <c r="E6845" s="4">
        <f t="shared" si="212"/>
        <v>2</v>
      </c>
      <c r="F6845" s="5">
        <f t="shared" si="213"/>
        <v>1397.1069999169561</v>
      </c>
    </row>
    <row r="6846" spans="1:6" x14ac:dyDescent="0.3">
      <c r="A6846" t="str">
        <f>Buildings!A6842</f>
        <v>2021_46</v>
      </c>
      <c r="B6846" s="4">
        <f>Buildings!B6842</f>
        <v>2021</v>
      </c>
      <c r="C6846" s="5">
        <f>Buildings!C6842</f>
        <v>36.747931240126498</v>
      </c>
      <c r="D6846" s="15">
        <f>Buildings!D6842</f>
        <v>2.484375</v>
      </c>
      <c r="E6846" s="4">
        <f t="shared" si="212"/>
        <v>1</v>
      </c>
      <c r="F6846" s="5">
        <f t="shared" si="213"/>
        <v>36.747931240126498</v>
      </c>
    </row>
    <row r="6847" spans="1:6" x14ac:dyDescent="0.3">
      <c r="A6847" t="str">
        <f>Buildings!A6843</f>
        <v>2021_47</v>
      </c>
      <c r="B6847" s="4">
        <f>Buildings!B6843</f>
        <v>2021</v>
      </c>
      <c r="C6847" s="5">
        <f>Buildings!C6843</f>
        <v>18.450749753043102</v>
      </c>
      <c r="D6847" s="15">
        <f>Buildings!D6843</f>
        <v>2.171875</v>
      </c>
      <c r="E6847" s="4">
        <f t="shared" si="212"/>
        <v>1</v>
      </c>
      <c r="F6847" s="5">
        <f t="shared" si="213"/>
        <v>18.450749753043102</v>
      </c>
    </row>
    <row r="6848" spans="1:6" x14ac:dyDescent="0.3">
      <c r="A6848" t="str">
        <f>Buildings!A6844</f>
        <v>2021_48</v>
      </c>
      <c r="B6848" s="4">
        <f>Buildings!B6844</f>
        <v>2021</v>
      </c>
      <c r="C6848" s="5">
        <f>Buildings!C6844</f>
        <v>312.60496922396101</v>
      </c>
      <c r="D6848" s="15">
        <f>Buildings!D6844</f>
        <v>4.3060661764705896</v>
      </c>
      <c r="E6848" s="4">
        <f t="shared" si="212"/>
        <v>1</v>
      </c>
      <c r="F6848" s="5">
        <f t="shared" si="213"/>
        <v>312.60496922396101</v>
      </c>
    </row>
    <row r="6849" spans="1:6" x14ac:dyDescent="0.3">
      <c r="A6849" t="str">
        <f>Buildings!A6845</f>
        <v>2021_49</v>
      </c>
      <c r="B6849" s="4">
        <f>Buildings!B6845</f>
        <v>2021</v>
      </c>
      <c r="C6849" s="5">
        <f>Buildings!C6845</f>
        <v>18.398773331195098</v>
      </c>
      <c r="D6849" s="15">
        <f>Buildings!D6845</f>
        <v>2.3046875</v>
      </c>
      <c r="E6849" s="4">
        <f t="shared" si="212"/>
        <v>1</v>
      </c>
      <c r="F6849" s="5">
        <f t="shared" si="213"/>
        <v>18.398773331195098</v>
      </c>
    </row>
    <row r="6850" spans="1:6" x14ac:dyDescent="0.3">
      <c r="A6850" t="str">
        <f>Buildings!A6846</f>
        <v>2021_50</v>
      </c>
      <c r="B6850" s="4">
        <f>Buildings!B6846</f>
        <v>2021</v>
      </c>
      <c r="C6850" s="5">
        <f>Buildings!C6846</f>
        <v>753.40518199279904</v>
      </c>
      <c r="D6850" s="15">
        <f>Buildings!D6846</f>
        <v>5.0282012195121997</v>
      </c>
      <c r="E6850" s="4">
        <f t="shared" si="212"/>
        <v>1</v>
      </c>
      <c r="F6850" s="5">
        <f t="shared" si="213"/>
        <v>753.40518199279904</v>
      </c>
    </row>
    <row r="6851" spans="1:6" x14ac:dyDescent="0.3">
      <c r="A6851" t="str">
        <f>Buildings!A6847</f>
        <v>2021_51</v>
      </c>
      <c r="B6851" s="4">
        <f>Buildings!B6847</f>
        <v>2021</v>
      </c>
      <c r="C6851" s="5">
        <f>Buildings!C6847</f>
        <v>220.70517070032599</v>
      </c>
      <c r="D6851" s="15">
        <f>Buildings!D6847</f>
        <v>4.4290364583333304</v>
      </c>
      <c r="E6851" s="4">
        <f t="shared" si="212"/>
        <v>1</v>
      </c>
      <c r="F6851" s="5">
        <f t="shared" si="213"/>
        <v>220.70517070032599</v>
      </c>
    </row>
    <row r="6852" spans="1:6" x14ac:dyDescent="0.3">
      <c r="A6852" t="str">
        <f>Buildings!A6848</f>
        <v>2021_52</v>
      </c>
      <c r="B6852" s="4">
        <f>Buildings!B6848</f>
        <v>2021</v>
      </c>
      <c r="C6852" s="5">
        <f>Buildings!C6848</f>
        <v>66.024604657664895</v>
      </c>
      <c r="D6852" s="15">
        <f>Buildings!D6848</f>
        <v>3.7301682692307701</v>
      </c>
      <c r="E6852" s="4">
        <f t="shared" si="212"/>
        <v>1</v>
      </c>
      <c r="F6852" s="5">
        <f t="shared" si="213"/>
        <v>66.024604657664895</v>
      </c>
    </row>
    <row r="6853" spans="1:6" x14ac:dyDescent="0.3">
      <c r="A6853" t="str">
        <f>Buildings!A6849</f>
        <v>2021_53</v>
      </c>
      <c r="B6853" s="4">
        <f>Buildings!B6849</f>
        <v>2021</v>
      </c>
      <c r="C6853" s="5">
        <f>Buildings!C6849</f>
        <v>53.763759642839403</v>
      </c>
      <c r="D6853" s="15">
        <f>Buildings!D6849</f>
        <v>2.7682291666666701</v>
      </c>
      <c r="E6853" s="4">
        <f t="shared" si="212"/>
        <v>1</v>
      </c>
      <c r="F6853" s="5">
        <f t="shared" si="213"/>
        <v>53.763759642839403</v>
      </c>
    </row>
    <row r="6854" spans="1:6" x14ac:dyDescent="0.3">
      <c r="A6854" t="str">
        <f>Buildings!A6850</f>
        <v>2021_54</v>
      </c>
      <c r="B6854" s="4">
        <f>Buildings!B6850</f>
        <v>2021</v>
      </c>
      <c r="C6854" s="5">
        <f>Buildings!C6850</f>
        <v>18.4070433964953</v>
      </c>
      <c r="D6854" s="15">
        <f>Buildings!D6850</f>
        <v>2.34375</v>
      </c>
      <c r="E6854" s="4">
        <f t="shared" si="212"/>
        <v>1</v>
      </c>
      <c r="F6854" s="5">
        <f t="shared" si="213"/>
        <v>18.4070433964953</v>
      </c>
    </row>
    <row r="6855" spans="1:6" x14ac:dyDescent="0.3">
      <c r="A6855" t="str">
        <f>Buildings!A6851</f>
        <v>2021_55</v>
      </c>
      <c r="B6855" s="4">
        <f>Buildings!B6851</f>
        <v>2021</v>
      </c>
      <c r="C6855" s="5">
        <f>Buildings!C6851</f>
        <v>7.5884621487930399</v>
      </c>
      <c r="D6855" s="15">
        <f>Buildings!D6851</f>
        <v>3.1067708333333299</v>
      </c>
      <c r="E6855" s="4">
        <f t="shared" ref="E6855:E6918" si="214">MAX(1,FLOOR(D6855/$B$3,1))</f>
        <v>1</v>
      </c>
      <c r="F6855" s="5">
        <f t="shared" ref="F6855:F6918" si="215">C6855*E6855</f>
        <v>7.5884621487930399</v>
      </c>
    </row>
    <row r="6856" spans="1:6" x14ac:dyDescent="0.3">
      <c r="A6856" t="str">
        <f>Buildings!A6852</f>
        <v>2021_56</v>
      </c>
      <c r="B6856" s="4">
        <f>Buildings!B6852</f>
        <v>2021</v>
      </c>
      <c r="C6856" s="5">
        <f>Buildings!C6852</f>
        <v>18.355867065489299</v>
      </c>
      <c r="D6856" s="15">
        <f>Buildings!D6852</f>
        <v>2.828125</v>
      </c>
      <c r="E6856" s="4">
        <f t="shared" si="214"/>
        <v>1</v>
      </c>
      <c r="F6856" s="5">
        <f t="shared" si="215"/>
        <v>18.355867065489299</v>
      </c>
    </row>
    <row r="6857" spans="1:6" x14ac:dyDescent="0.3">
      <c r="A6857" t="str">
        <f>Buildings!A6853</f>
        <v>2021_57</v>
      </c>
      <c r="B6857" s="4">
        <f>Buildings!B6853</f>
        <v>2021</v>
      </c>
      <c r="C6857" s="5">
        <f>Buildings!C6853</f>
        <v>128.69585829414501</v>
      </c>
      <c r="D6857" s="15">
        <f>Buildings!D6853</f>
        <v>3.52008928571429</v>
      </c>
      <c r="E6857" s="4">
        <f t="shared" si="214"/>
        <v>1</v>
      </c>
      <c r="F6857" s="5">
        <f t="shared" si="215"/>
        <v>128.69585829414501</v>
      </c>
    </row>
    <row r="6858" spans="1:6" x14ac:dyDescent="0.3">
      <c r="A6858" t="str">
        <f>Buildings!A6854</f>
        <v>2021_58</v>
      </c>
      <c r="B6858" s="4">
        <f>Buildings!B6854</f>
        <v>2021</v>
      </c>
      <c r="C6858" s="5">
        <f>Buildings!C6854</f>
        <v>42.4076204262674</v>
      </c>
      <c r="D6858" s="15">
        <f>Buildings!D6854</f>
        <v>4.5796875000000004</v>
      </c>
      <c r="E6858" s="4">
        <f t="shared" si="214"/>
        <v>1</v>
      </c>
      <c r="F6858" s="5">
        <f t="shared" si="215"/>
        <v>42.4076204262674</v>
      </c>
    </row>
    <row r="6859" spans="1:6" x14ac:dyDescent="0.3">
      <c r="A6859" t="str">
        <f>Buildings!A6855</f>
        <v>2021_59</v>
      </c>
      <c r="B6859" s="4">
        <f>Buildings!B6855</f>
        <v>2021</v>
      </c>
      <c r="C6859" s="5">
        <f>Buildings!C6855</f>
        <v>18.348140655085398</v>
      </c>
      <c r="D6859" s="15">
        <f>Buildings!D6855</f>
        <v>3.4453125</v>
      </c>
      <c r="E6859" s="4">
        <f t="shared" si="214"/>
        <v>1</v>
      </c>
      <c r="F6859" s="5">
        <f t="shared" si="215"/>
        <v>18.348140655085398</v>
      </c>
    </row>
    <row r="6860" spans="1:6" x14ac:dyDescent="0.3">
      <c r="A6860" t="str">
        <f>Buildings!A6856</f>
        <v>2021_60</v>
      </c>
      <c r="B6860" s="4">
        <f>Buildings!B6856</f>
        <v>2021</v>
      </c>
      <c r="C6860" s="5">
        <f>Buildings!C6856</f>
        <v>91.881779283285098</v>
      </c>
      <c r="D6860" s="15">
        <f>Buildings!D6856</f>
        <v>3.1796875</v>
      </c>
      <c r="E6860" s="4">
        <f t="shared" si="214"/>
        <v>1</v>
      </c>
      <c r="F6860" s="5">
        <f t="shared" si="215"/>
        <v>91.881779283285098</v>
      </c>
    </row>
    <row r="6861" spans="1:6" x14ac:dyDescent="0.3">
      <c r="A6861" t="str">
        <f>Buildings!A6857</f>
        <v>2021_61</v>
      </c>
      <c r="B6861" s="4">
        <f>Buildings!B6857</f>
        <v>2021</v>
      </c>
      <c r="C6861" s="5">
        <f>Buildings!C6857</f>
        <v>55.221514618024202</v>
      </c>
      <c r="D6861" s="15">
        <f>Buildings!D6857</f>
        <v>2.9088541666666701</v>
      </c>
      <c r="E6861" s="4">
        <f t="shared" si="214"/>
        <v>1</v>
      </c>
      <c r="F6861" s="5">
        <f t="shared" si="215"/>
        <v>55.221514618024202</v>
      </c>
    </row>
    <row r="6862" spans="1:6" x14ac:dyDescent="0.3">
      <c r="A6862" t="str">
        <f>Buildings!A6858</f>
        <v>2021_62</v>
      </c>
      <c r="B6862" s="4">
        <f>Buildings!B6858</f>
        <v>2021</v>
      </c>
      <c r="C6862" s="5">
        <f>Buildings!C6858</f>
        <v>73.525971034541698</v>
      </c>
      <c r="D6862" s="15">
        <f>Buildings!D6858</f>
        <v>3.1328125</v>
      </c>
      <c r="E6862" s="4">
        <f t="shared" si="214"/>
        <v>1</v>
      </c>
      <c r="F6862" s="5">
        <f t="shared" si="215"/>
        <v>73.525971034541698</v>
      </c>
    </row>
    <row r="6863" spans="1:6" x14ac:dyDescent="0.3">
      <c r="A6863" t="str">
        <f>Buildings!A6859</f>
        <v>2021_63</v>
      </c>
      <c r="B6863" s="4">
        <f>Buildings!B6859</f>
        <v>2021</v>
      </c>
      <c r="C6863" s="5">
        <f>Buildings!C6859</f>
        <v>2186.7814550511498</v>
      </c>
      <c r="D6863" s="15">
        <f>Buildings!D6859</f>
        <v>7.3944984243697496</v>
      </c>
      <c r="E6863" s="4">
        <f t="shared" si="214"/>
        <v>2</v>
      </c>
      <c r="F6863" s="5">
        <f t="shared" si="215"/>
        <v>4373.5629101022996</v>
      </c>
    </row>
    <row r="6864" spans="1:6" x14ac:dyDescent="0.3">
      <c r="A6864" t="str">
        <f>Buildings!A6860</f>
        <v>2021_64</v>
      </c>
      <c r="B6864" s="4">
        <f>Buildings!B6860</f>
        <v>2021</v>
      </c>
      <c r="C6864" s="5">
        <f>Buildings!C6860</f>
        <v>202.18427799641901</v>
      </c>
      <c r="D6864" s="15">
        <f>Buildings!D6860</f>
        <v>3.3586647727272698</v>
      </c>
      <c r="E6864" s="4">
        <f t="shared" si="214"/>
        <v>1</v>
      </c>
      <c r="F6864" s="5">
        <f t="shared" si="215"/>
        <v>202.18427799641901</v>
      </c>
    </row>
    <row r="6865" spans="1:6" x14ac:dyDescent="0.3">
      <c r="A6865" t="str">
        <f>Buildings!A6861</f>
        <v>2021_65</v>
      </c>
      <c r="B6865" s="4">
        <f>Buildings!B6861</f>
        <v>2021</v>
      </c>
      <c r="C6865" s="5">
        <f>Buildings!C6861</f>
        <v>36.762923460453699</v>
      </c>
      <c r="D6865" s="15">
        <f>Buildings!D6861</f>
        <v>2.4296875</v>
      </c>
      <c r="E6865" s="4">
        <f t="shared" si="214"/>
        <v>1</v>
      </c>
      <c r="F6865" s="5">
        <f t="shared" si="215"/>
        <v>36.762923460453699</v>
      </c>
    </row>
    <row r="6866" spans="1:6" x14ac:dyDescent="0.3">
      <c r="A6866" t="str">
        <f>Buildings!A6862</f>
        <v>2021_66</v>
      </c>
      <c r="B6866" s="4">
        <f>Buildings!B6862</f>
        <v>2021</v>
      </c>
      <c r="C6866" s="5">
        <f>Buildings!C6862</f>
        <v>128.488067587838</v>
      </c>
      <c r="D6866" s="15">
        <f>Buildings!D6862</f>
        <v>4.7477678571428603</v>
      </c>
      <c r="E6866" s="4">
        <f t="shared" si="214"/>
        <v>1</v>
      </c>
      <c r="F6866" s="5">
        <f t="shared" si="215"/>
        <v>128.488067587838</v>
      </c>
    </row>
    <row r="6867" spans="1:6" x14ac:dyDescent="0.3">
      <c r="A6867" t="str">
        <f>Buildings!A6863</f>
        <v>2021_67</v>
      </c>
      <c r="B6867" s="4">
        <f>Buildings!B6863</f>
        <v>2021</v>
      </c>
      <c r="C6867" s="5">
        <f>Buildings!C6863</f>
        <v>18.399269254878199</v>
      </c>
      <c r="D6867" s="15">
        <f>Buildings!D6863</f>
        <v>2.4375</v>
      </c>
      <c r="E6867" s="4">
        <f t="shared" si="214"/>
        <v>1</v>
      </c>
      <c r="F6867" s="5">
        <f t="shared" si="215"/>
        <v>18.399269254878199</v>
      </c>
    </row>
    <row r="6868" spans="1:6" x14ac:dyDescent="0.3">
      <c r="A6868" t="str">
        <f>Buildings!A6864</f>
        <v>2021_68</v>
      </c>
      <c r="B6868" s="4">
        <f>Buildings!B6864</f>
        <v>2021</v>
      </c>
      <c r="C6868" s="5">
        <f>Buildings!C6864</f>
        <v>91.980072081089006</v>
      </c>
      <c r="D6868" s="15">
        <f>Buildings!D6864</f>
        <v>2.6437499999999998</v>
      </c>
      <c r="E6868" s="4">
        <f t="shared" si="214"/>
        <v>1</v>
      </c>
      <c r="F6868" s="5">
        <f t="shared" si="215"/>
        <v>91.980072081089006</v>
      </c>
    </row>
    <row r="6869" spans="1:6" x14ac:dyDescent="0.3">
      <c r="A6869" t="str">
        <f>Buildings!A6865</f>
        <v>2021_69</v>
      </c>
      <c r="B6869" s="4">
        <f>Buildings!B6865</f>
        <v>2021</v>
      </c>
      <c r="C6869" s="5">
        <f>Buildings!C6865</f>
        <v>441.07321393489798</v>
      </c>
      <c r="D6869" s="15">
        <f>Buildings!D6865</f>
        <v>4.4208984375</v>
      </c>
      <c r="E6869" s="4">
        <f t="shared" si="214"/>
        <v>1</v>
      </c>
      <c r="F6869" s="5">
        <f t="shared" si="215"/>
        <v>441.07321393489798</v>
      </c>
    </row>
    <row r="6870" spans="1:6" x14ac:dyDescent="0.3">
      <c r="A6870" t="str">
        <f>Buildings!A6866</f>
        <v>2021_70</v>
      </c>
      <c r="B6870" s="4">
        <f>Buildings!B6866</f>
        <v>2021</v>
      </c>
      <c r="C6870" s="5">
        <f>Buildings!C6866</f>
        <v>91.933300621807604</v>
      </c>
      <c r="D6870" s="15">
        <f>Buildings!D6866</f>
        <v>2.8234374999999998</v>
      </c>
      <c r="E6870" s="4">
        <f t="shared" si="214"/>
        <v>1</v>
      </c>
      <c r="F6870" s="5">
        <f t="shared" si="215"/>
        <v>91.933300621807604</v>
      </c>
    </row>
    <row r="6871" spans="1:6" x14ac:dyDescent="0.3">
      <c r="A6871" t="str">
        <f>Buildings!A6867</f>
        <v>2021_71</v>
      </c>
      <c r="B6871" s="4">
        <f>Buildings!B6867</f>
        <v>2021</v>
      </c>
      <c r="C6871" s="5">
        <f>Buildings!C6867</f>
        <v>220.681284018794</v>
      </c>
      <c r="D6871" s="15">
        <f>Buildings!D6867</f>
        <v>3.4596354166666701</v>
      </c>
      <c r="E6871" s="4">
        <f t="shared" si="214"/>
        <v>1</v>
      </c>
      <c r="F6871" s="5">
        <f t="shared" si="215"/>
        <v>220.681284018794</v>
      </c>
    </row>
    <row r="6872" spans="1:6" x14ac:dyDescent="0.3">
      <c r="A6872" t="str">
        <f>Buildings!A6868</f>
        <v>2021_72</v>
      </c>
      <c r="B6872" s="4">
        <f>Buildings!B6868</f>
        <v>2021</v>
      </c>
      <c r="C6872" s="5">
        <f>Buildings!C6868</f>
        <v>165.50314256548899</v>
      </c>
      <c r="D6872" s="15">
        <f>Buildings!D6868</f>
        <v>4.7005208333333304</v>
      </c>
      <c r="E6872" s="4">
        <f t="shared" si="214"/>
        <v>1</v>
      </c>
      <c r="F6872" s="5">
        <f t="shared" si="215"/>
        <v>165.50314256548899</v>
      </c>
    </row>
    <row r="6873" spans="1:6" x14ac:dyDescent="0.3">
      <c r="A6873" t="str">
        <f>Buildings!A6869</f>
        <v>2021_73</v>
      </c>
      <c r="B6873" s="4">
        <f>Buildings!B6869</f>
        <v>2021</v>
      </c>
      <c r="C6873" s="5">
        <f>Buildings!C6869</f>
        <v>404.47178215719401</v>
      </c>
      <c r="D6873" s="15">
        <f>Buildings!D6869</f>
        <v>4.3114346590909101</v>
      </c>
      <c r="E6873" s="4">
        <f t="shared" si="214"/>
        <v>1</v>
      </c>
      <c r="F6873" s="5">
        <f t="shared" si="215"/>
        <v>404.47178215719401</v>
      </c>
    </row>
    <row r="6874" spans="1:6" x14ac:dyDescent="0.3">
      <c r="A6874" t="str">
        <f>Buildings!A6870</f>
        <v>2021_74</v>
      </c>
      <c r="B6874" s="4">
        <f>Buildings!B6870</f>
        <v>2021</v>
      </c>
      <c r="C6874" s="5">
        <f>Buildings!C6870</f>
        <v>183.92726947460301</v>
      </c>
      <c r="D6874" s="15">
        <f>Buildings!D6870</f>
        <v>3.5882812500000001</v>
      </c>
      <c r="E6874" s="4">
        <f t="shared" si="214"/>
        <v>1</v>
      </c>
      <c r="F6874" s="5">
        <f t="shared" si="215"/>
        <v>183.92726947460301</v>
      </c>
    </row>
    <row r="6875" spans="1:6" x14ac:dyDescent="0.3">
      <c r="A6875" t="str">
        <f>Buildings!A6871</f>
        <v>2021_75</v>
      </c>
      <c r="B6875" s="4">
        <f>Buildings!B6871</f>
        <v>2021</v>
      </c>
      <c r="C6875" s="5">
        <f>Buildings!C6871</f>
        <v>220.56470833718799</v>
      </c>
      <c r="D6875" s="15">
        <f>Buildings!D6871</f>
        <v>3.8561197916666701</v>
      </c>
      <c r="E6875" s="4">
        <f t="shared" si="214"/>
        <v>1</v>
      </c>
      <c r="F6875" s="5">
        <f t="shared" si="215"/>
        <v>220.56470833718799</v>
      </c>
    </row>
    <row r="6876" spans="1:6" x14ac:dyDescent="0.3">
      <c r="A6876" t="str">
        <f>Buildings!A6872</f>
        <v>2021_76</v>
      </c>
      <c r="B6876" s="4">
        <f>Buildings!B6872</f>
        <v>2021</v>
      </c>
      <c r="C6876" s="5">
        <f>Buildings!C6872</f>
        <v>423.113703608511</v>
      </c>
      <c r="D6876" s="15">
        <f>Buildings!D6872</f>
        <v>5.3369565217391299</v>
      </c>
      <c r="E6876" s="4">
        <f t="shared" si="214"/>
        <v>1</v>
      </c>
      <c r="F6876" s="5">
        <f t="shared" si="215"/>
        <v>423.113703608511</v>
      </c>
    </row>
    <row r="6877" spans="1:6" x14ac:dyDescent="0.3">
      <c r="A6877" t="str">
        <f>Buildings!A6873</f>
        <v>2021_77</v>
      </c>
      <c r="B6877" s="4">
        <f>Buildings!B6873</f>
        <v>2021</v>
      </c>
      <c r="C6877" s="5">
        <f>Buildings!C6873</f>
        <v>220.586930678226</v>
      </c>
      <c r="D6877" s="15">
        <f>Buildings!D6873</f>
        <v>3.7447916666666701</v>
      </c>
      <c r="E6877" s="4">
        <f t="shared" si="214"/>
        <v>1</v>
      </c>
      <c r="F6877" s="5">
        <f t="shared" si="215"/>
        <v>220.586930678226</v>
      </c>
    </row>
    <row r="6878" spans="1:6" x14ac:dyDescent="0.3">
      <c r="A6878" t="str">
        <f>Buildings!A6874</f>
        <v>2021_78</v>
      </c>
      <c r="B6878" s="4">
        <f>Buildings!B6874</f>
        <v>2021</v>
      </c>
      <c r="C6878" s="5">
        <f>Buildings!C6874</f>
        <v>73.624379526823802</v>
      </c>
      <c r="D6878" s="15">
        <f>Buildings!D6874</f>
        <v>2.830078125</v>
      </c>
      <c r="E6878" s="4">
        <f t="shared" si="214"/>
        <v>1</v>
      </c>
      <c r="F6878" s="5">
        <f t="shared" si="215"/>
        <v>73.624379526823802</v>
      </c>
    </row>
    <row r="6879" spans="1:6" x14ac:dyDescent="0.3">
      <c r="A6879" t="str">
        <f>Buildings!A6875</f>
        <v>2021_79</v>
      </c>
      <c r="B6879" s="4">
        <f>Buildings!B6875</f>
        <v>2021</v>
      </c>
      <c r="C6879" s="5">
        <f>Buildings!C6875</f>
        <v>625.14458755962596</v>
      </c>
      <c r="D6879" s="15">
        <f>Buildings!D6875</f>
        <v>6.4400275735294104</v>
      </c>
      <c r="E6879" s="4">
        <f t="shared" si="214"/>
        <v>2</v>
      </c>
      <c r="F6879" s="5">
        <f t="shared" si="215"/>
        <v>1250.2891751192519</v>
      </c>
    </row>
    <row r="6880" spans="1:6" x14ac:dyDescent="0.3">
      <c r="A6880" t="str">
        <f>Buildings!A6876</f>
        <v>2021_80</v>
      </c>
      <c r="B6880" s="4">
        <f>Buildings!B6876</f>
        <v>2021</v>
      </c>
      <c r="C6880" s="5">
        <f>Buildings!C6876</f>
        <v>55.115540163591497</v>
      </c>
      <c r="D6880" s="15">
        <f>Buildings!D6876</f>
        <v>3.859375</v>
      </c>
      <c r="E6880" s="4">
        <f t="shared" si="214"/>
        <v>1</v>
      </c>
      <c r="F6880" s="5">
        <f t="shared" si="215"/>
        <v>55.115540163591497</v>
      </c>
    </row>
    <row r="6881" spans="1:6" x14ac:dyDescent="0.3">
      <c r="A6881" t="str">
        <f>Buildings!A6877</f>
        <v>2021_81</v>
      </c>
      <c r="B6881" s="4">
        <f>Buildings!B6877</f>
        <v>2021</v>
      </c>
      <c r="C6881" s="5">
        <f>Buildings!C6877</f>
        <v>1617.5642642621001</v>
      </c>
      <c r="D6881" s="15">
        <f>Buildings!D6877</f>
        <v>5.0478515625</v>
      </c>
      <c r="E6881" s="4">
        <f t="shared" si="214"/>
        <v>1</v>
      </c>
      <c r="F6881" s="5">
        <f t="shared" si="215"/>
        <v>1617.5642642621001</v>
      </c>
    </row>
    <row r="6882" spans="1:6" x14ac:dyDescent="0.3">
      <c r="A6882" t="str">
        <f>Buildings!A6878</f>
        <v>2021_82</v>
      </c>
      <c r="B6882" s="4">
        <f>Buildings!B6878</f>
        <v>2021</v>
      </c>
      <c r="C6882" s="5">
        <f>Buildings!C6878</f>
        <v>91.927743315696702</v>
      </c>
      <c r="D6882" s="15">
        <f>Buildings!D6878</f>
        <v>3.1671874999999998</v>
      </c>
      <c r="E6882" s="4">
        <f t="shared" si="214"/>
        <v>1</v>
      </c>
      <c r="F6882" s="5">
        <f t="shared" si="215"/>
        <v>91.927743315696702</v>
      </c>
    </row>
    <row r="6883" spans="1:6" x14ac:dyDescent="0.3">
      <c r="A6883" t="str">
        <f>Buildings!A6879</f>
        <v>2021_83</v>
      </c>
      <c r="B6883" s="4">
        <f>Buildings!B6879</f>
        <v>2021</v>
      </c>
      <c r="C6883" s="5">
        <f>Buildings!C6879</f>
        <v>496.65474627353302</v>
      </c>
      <c r="D6883" s="15">
        <f>Buildings!D6879</f>
        <v>4.0752314814814801</v>
      </c>
      <c r="E6883" s="4">
        <f t="shared" si="214"/>
        <v>1</v>
      </c>
      <c r="F6883" s="5">
        <f t="shared" si="215"/>
        <v>496.65474627353302</v>
      </c>
    </row>
    <row r="6884" spans="1:6" x14ac:dyDescent="0.3">
      <c r="A6884" t="str">
        <f>Buildings!A6880</f>
        <v>2021_84</v>
      </c>
      <c r="B6884" s="4">
        <f>Buildings!B6880</f>
        <v>2021</v>
      </c>
      <c r="C6884" s="5">
        <f>Buildings!C6880</f>
        <v>220.71975601464499</v>
      </c>
      <c r="D6884" s="15">
        <f>Buildings!D6880</f>
        <v>4.6334635416666696</v>
      </c>
      <c r="E6884" s="4">
        <f t="shared" si="214"/>
        <v>1</v>
      </c>
      <c r="F6884" s="5">
        <f t="shared" si="215"/>
        <v>220.71975601464499</v>
      </c>
    </row>
    <row r="6885" spans="1:6" x14ac:dyDescent="0.3">
      <c r="A6885" t="str">
        <f>Buildings!A6881</f>
        <v>2021_85</v>
      </c>
      <c r="B6885" s="4">
        <f>Buildings!B6881</f>
        <v>2021</v>
      </c>
      <c r="C6885" s="5">
        <f>Buildings!C6881</f>
        <v>1525.77419389784</v>
      </c>
      <c r="D6885" s="15">
        <f>Buildings!D6881</f>
        <v>4.4042733433734904</v>
      </c>
      <c r="E6885" s="4">
        <f t="shared" si="214"/>
        <v>1</v>
      </c>
      <c r="F6885" s="5">
        <f t="shared" si="215"/>
        <v>1525.77419389784</v>
      </c>
    </row>
    <row r="6886" spans="1:6" x14ac:dyDescent="0.3">
      <c r="A6886" t="str">
        <f>Buildings!A6882</f>
        <v>2021_86</v>
      </c>
      <c r="B6886" s="4">
        <f>Buildings!B6882</f>
        <v>2021</v>
      </c>
      <c r="C6886" s="5">
        <f>Buildings!C6882</f>
        <v>551.71741308085598</v>
      </c>
      <c r="D6886" s="15">
        <f>Buildings!D6882</f>
        <v>5.0609374999999996</v>
      </c>
      <c r="E6886" s="4">
        <f t="shared" si="214"/>
        <v>1</v>
      </c>
      <c r="F6886" s="5">
        <f t="shared" si="215"/>
        <v>551.71741308085598</v>
      </c>
    </row>
    <row r="6887" spans="1:6" x14ac:dyDescent="0.3">
      <c r="A6887" t="str">
        <f>Buildings!A6883</f>
        <v>2021_87</v>
      </c>
      <c r="B6887" s="4">
        <f>Buildings!B6883</f>
        <v>2021</v>
      </c>
      <c r="C6887" s="5">
        <f>Buildings!C6883</f>
        <v>570.02345682680595</v>
      </c>
      <c r="D6887" s="15">
        <f>Buildings!D6883</f>
        <v>4.9619455645161299</v>
      </c>
      <c r="E6887" s="4">
        <f t="shared" si="214"/>
        <v>1</v>
      </c>
      <c r="F6887" s="5">
        <f t="shared" si="215"/>
        <v>570.02345682680595</v>
      </c>
    </row>
    <row r="6888" spans="1:6" x14ac:dyDescent="0.3">
      <c r="A6888" t="str">
        <f>Buildings!A6884</f>
        <v>2021_88</v>
      </c>
      <c r="B6888" s="4">
        <f>Buildings!B6884</f>
        <v>2021</v>
      </c>
      <c r="C6888" s="5">
        <f>Buildings!C6884</f>
        <v>386.07825863361398</v>
      </c>
      <c r="D6888" s="15">
        <f>Buildings!D6884</f>
        <v>3.76897321428571</v>
      </c>
      <c r="E6888" s="4">
        <f t="shared" si="214"/>
        <v>1</v>
      </c>
      <c r="F6888" s="5">
        <f t="shared" si="215"/>
        <v>386.07825863361398</v>
      </c>
    </row>
    <row r="6889" spans="1:6" x14ac:dyDescent="0.3">
      <c r="A6889" t="str">
        <f>Buildings!A6885</f>
        <v>2021_89</v>
      </c>
      <c r="B6889" s="4">
        <f>Buildings!B6885</f>
        <v>2021</v>
      </c>
      <c r="C6889" s="5">
        <f>Buildings!C6885</f>
        <v>110.345842577517</v>
      </c>
      <c r="D6889" s="15">
        <f>Buildings!D6885</f>
        <v>4.0716145833333304</v>
      </c>
      <c r="E6889" s="4">
        <f t="shared" si="214"/>
        <v>1</v>
      </c>
      <c r="F6889" s="5">
        <f t="shared" si="215"/>
        <v>110.345842577517</v>
      </c>
    </row>
    <row r="6890" spans="1:6" x14ac:dyDescent="0.3">
      <c r="A6890" t="str">
        <f>Buildings!A6886</f>
        <v>2021_90</v>
      </c>
      <c r="B6890" s="4">
        <f>Buildings!B6886</f>
        <v>2021</v>
      </c>
      <c r="C6890" s="5">
        <f>Buildings!C6886</f>
        <v>18.406029848381898</v>
      </c>
      <c r="D6890" s="15">
        <f>Buildings!D6886</f>
        <v>2.0546875</v>
      </c>
      <c r="E6890" s="4">
        <f t="shared" si="214"/>
        <v>1</v>
      </c>
      <c r="F6890" s="5">
        <f t="shared" si="215"/>
        <v>18.406029848381898</v>
      </c>
    </row>
    <row r="6891" spans="1:6" x14ac:dyDescent="0.3">
      <c r="A6891" t="str">
        <f>Buildings!A6887</f>
        <v>2021_91</v>
      </c>
      <c r="B6891" s="4">
        <f>Buildings!B6887</f>
        <v>2021</v>
      </c>
      <c r="C6891" s="5">
        <f>Buildings!C6887</f>
        <v>974.24169105477597</v>
      </c>
      <c r="D6891" s="15">
        <f>Buildings!D6887</f>
        <v>3.84463443396226</v>
      </c>
      <c r="E6891" s="4">
        <f t="shared" si="214"/>
        <v>1</v>
      </c>
      <c r="F6891" s="5">
        <f t="shared" si="215"/>
        <v>974.24169105477597</v>
      </c>
    </row>
    <row r="6892" spans="1:6" x14ac:dyDescent="0.3">
      <c r="A6892" t="str">
        <f>Buildings!A6888</f>
        <v>2021_92</v>
      </c>
      <c r="B6892" s="4">
        <f>Buildings!B6888</f>
        <v>2021</v>
      </c>
      <c r="C6892" s="5">
        <f>Buildings!C6888</f>
        <v>18.399314946495</v>
      </c>
      <c r="D6892" s="15">
        <f>Buildings!D6888</f>
        <v>1.9375</v>
      </c>
      <c r="E6892" s="4">
        <f t="shared" si="214"/>
        <v>1</v>
      </c>
      <c r="F6892" s="5">
        <f t="shared" si="215"/>
        <v>18.399314946495</v>
      </c>
    </row>
    <row r="6893" spans="1:6" x14ac:dyDescent="0.3">
      <c r="A6893" t="str">
        <f>Buildings!A6889</f>
        <v>2021_93</v>
      </c>
      <c r="B6893" s="4">
        <f>Buildings!B6889</f>
        <v>2021</v>
      </c>
      <c r="C6893" s="5">
        <f>Buildings!C6889</f>
        <v>18.348218755796601</v>
      </c>
      <c r="D6893" s="15">
        <f>Buildings!D6889</f>
        <v>2.0546875</v>
      </c>
      <c r="E6893" s="4">
        <f t="shared" si="214"/>
        <v>1</v>
      </c>
      <c r="F6893" s="5">
        <f t="shared" si="215"/>
        <v>18.348218755796601</v>
      </c>
    </row>
    <row r="6894" spans="1:6" x14ac:dyDescent="0.3">
      <c r="A6894" t="str">
        <f>Buildings!A6890</f>
        <v>2021_94</v>
      </c>
      <c r="B6894" s="4">
        <f>Buildings!B6890</f>
        <v>2021</v>
      </c>
      <c r="C6894" s="5">
        <f>Buildings!C6890</f>
        <v>1249.9759736210101</v>
      </c>
      <c r="D6894" s="15">
        <f>Buildings!D6890</f>
        <v>3.8781020220588198</v>
      </c>
      <c r="E6894" s="4">
        <f t="shared" si="214"/>
        <v>1</v>
      </c>
      <c r="F6894" s="5">
        <f t="shared" si="215"/>
        <v>1249.9759736210101</v>
      </c>
    </row>
    <row r="6895" spans="1:6" x14ac:dyDescent="0.3">
      <c r="A6895" t="str">
        <f>Buildings!A6891</f>
        <v>2021_95</v>
      </c>
      <c r="B6895" s="4">
        <f>Buildings!B6891</f>
        <v>2021</v>
      </c>
      <c r="C6895" s="5">
        <f>Buildings!C6891</f>
        <v>18.348251292482001</v>
      </c>
      <c r="D6895" s="15">
        <f>Buildings!D6891</f>
        <v>2.921875</v>
      </c>
      <c r="E6895" s="4">
        <f t="shared" si="214"/>
        <v>1</v>
      </c>
      <c r="F6895" s="5">
        <f t="shared" si="215"/>
        <v>18.348251292482001</v>
      </c>
    </row>
    <row r="6896" spans="1:6" x14ac:dyDescent="0.3">
      <c r="A6896" t="str">
        <f>Buildings!A6892</f>
        <v>2021_96</v>
      </c>
      <c r="B6896" s="4">
        <f>Buildings!B6892</f>
        <v>2021</v>
      </c>
      <c r="C6896" s="5">
        <f>Buildings!C6892</f>
        <v>73.597467415034799</v>
      </c>
      <c r="D6896" s="15">
        <f>Buildings!D6892</f>
        <v>2.6953125</v>
      </c>
      <c r="E6896" s="4">
        <f t="shared" si="214"/>
        <v>1</v>
      </c>
      <c r="F6896" s="5">
        <f t="shared" si="215"/>
        <v>73.597467415034799</v>
      </c>
    </row>
    <row r="6897" spans="1:6" x14ac:dyDescent="0.3">
      <c r="A6897" t="str">
        <f>Buildings!A6893</f>
        <v>2021_97</v>
      </c>
      <c r="B6897" s="4">
        <f>Buildings!B6893</f>
        <v>2021</v>
      </c>
      <c r="C6897" s="5">
        <f>Buildings!C6893</f>
        <v>36.696398438885801</v>
      </c>
      <c r="D6897" s="15">
        <f>Buildings!D6893</f>
        <v>2.4609375</v>
      </c>
      <c r="E6897" s="4">
        <f t="shared" si="214"/>
        <v>1</v>
      </c>
      <c r="F6897" s="5">
        <f t="shared" si="215"/>
        <v>36.696398438885801</v>
      </c>
    </row>
    <row r="6898" spans="1:6" x14ac:dyDescent="0.3">
      <c r="A6898" t="str">
        <f>Buildings!A6894</f>
        <v>2021_98</v>
      </c>
      <c r="B6898" s="4">
        <f>Buildings!B6894</f>
        <v>2021</v>
      </c>
      <c r="C6898" s="5">
        <f>Buildings!C6894</f>
        <v>36.696470037102699</v>
      </c>
      <c r="D6898" s="15">
        <f>Buildings!D6894</f>
        <v>2.484375</v>
      </c>
      <c r="E6898" s="4">
        <f t="shared" si="214"/>
        <v>1</v>
      </c>
      <c r="F6898" s="5">
        <f t="shared" si="215"/>
        <v>36.696470037102699</v>
      </c>
    </row>
    <row r="6899" spans="1:6" x14ac:dyDescent="0.3">
      <c r="A6899" t="str">
        <f>Buildings!A6895</f>
        <v>2021_99</v>
      </c>
      <c r="B6899" s="4">
        <f>Buildings!B6895</f>
        <v>2021</v>
      </c>
      <c r="C6899" s="5">
        <f>Buildings!C6895</f>
        <v>1893.3376058814999</v>
      </c>
      <c r="D6899" s="15">
        <f>Buildings!D6895</f>
        <v>4.9429611650485397</v>
      </c>
      <c r="E6899" s="4">
        <f t="shared" si="214"/>
        <v>1</v>
      </c>
      <c r="F6899" s="5">
        <f t="shared" si="215"/>
        <v>1893.3376058814999</v>
      </c>
    </row>
    <row r="6900" spans="1:6" x14ac:dyDescent="0.3">
      <c r="A6900" t="str">
        <f>Buildings!A6896</f>
        <v>2021_100</v>
      </c>
      <c r="B6900" s="4">
        <f>Buildings!B6896</f>
        <v>2021</v>
      </c>
      <c r="C6900" s="5">
        <f>Buildings!C6896</f>
        <v>2021.93123444915</v>
      </c>
      <c r="D6900" s="15">
        <f>Buildings!D6896</f>
        <v>5.2120738636363599</v>
      </c>
      <c r="E6900" s="4">
        <f t="shared" si="214"/>
        <v>1</v>
      </c>
      <c r="F6900" s="5">
        <f t="shared" si="215"/>
        <v>2021.93123444915</v>
      </c>
    </row>
    <row r="6901" spans="1:6" x14ac:dyDescent="0.3">
      <c r="A6901" t="str">
        <f>Buildings!A6897</f>
        <v>2021_101</v>
      </c>
      <c r="B6901" s="4">
        <f>Buildings!B6897</f>
        <v>2021</v>
      </c>
      <c r="C6901" s="5">
        <f>Buildings!C6897</f>
        <v>1764.54734547623</v>
      </c>
      <c r="D6901" s="15">
        <f>Buildings!D6897</f>
        <v>4.889892578125</v>
      </c>
      <c r="E6901" s="4">
        <f t="shared" si="214"/>
        <v>1</v>
      </c>
      <c r="F6901" s="5">
        <f t="shared" si="215"/>
        <v>1764.54734547623</v>
      </c>
    </row>
    <row r="6902" spans="1:6" x14ac:dyDescent="0.3">
      <c r="A6902" t="str">
        <f>Buildings!A6898</f>
        <v>2021_102</v>
      </c>
      <c r="B6902" s="4">
        <f>Buildings!B6898</f>
        <v>2021</v>
      </c>
      <c r="C6902" s="5">
        <f>Buildings!C6898</f>
        <v>55.206437073645603</v>
      </c>
      <c r="D6902" s="15">
        <f>Buildings!D6898</f>
        <v>2.4791666666666701</v>
      </c>
      <c r="E6902" s="4">
        <f t="shared" si="214"/>
        <v>1</v>
      </c>
      <c r="F6902" s="5">
        <f t="shared" si="215"/>
        <v>55.206437073645603</v>
      </c>
    </row>
    <row r="6903" spans="1:6" x14ac:dyDescent="0.3">
      <c r="A6903" t="str">
        <f>Buildings!A6899</f>
        <v>2021_103</v>
      </c>
      <c r="B6903" s="4">
        <f>Buildings!B6899</f>
        <v>2021</v>
      </c>
      <c r="C6903" s="5">
        <f>Buildings!C6899</f>
        <v>36.753127364441802</v>
      </c>
      <c r="D6903" s="15">
        <f>Buildings!D6899</f>
        <v>3.7890625</v>
      </c>
      <c r="E6903" s="4">
        <f t="shared" si="214"/>
        <v>1</v>
      </c>
      <c r="F6903" s="5">
        <f t="shared" si="215"/>
        <v>36.753127364441802</v>
      </c>
    </row>
    <row r="6904" spans="1:6" x14ac:dyDescent="0.3">
      <c r="A6904" t="str">
        <f>Buildings!A6900</f>
        <v>2021_104</v>
      </c>
      <c r="B6904" s="4">
        <f>Buildings!B6900</f>
        <v>2021</v>
      </c>
      <c r="C6904" s="5">
        <f>Buildings!C6900</f>
        <v>331.00485242530698</v>
      </c>
      <c r="D6904" s="15">
        <f>Buildings!D6900</f>
        <v>9.2921006944444393</v>
      </c>
      <c r="E6904" s="4">
        <f t="shared" si="214"/>
        <v>3</v>
      </c>
      <c r="F6904" s="5">
        <f t="shared" si="215"/>
        <v>993.01455727592088</v>
      </c>
    </row>
    <row r="6905" spans="1:6" x14ac:dyDescent="0.3">
      <c r="A6905" t="str">
        <f>Buildings!A6901</f>
        <v>2021_105</v>
      </c>
      <c r="B6905" s="4">
        <f>Buildings!B6901</f>
        <v>2021</v>
      </c>
      <c r="C6905" s="5">
        <f>Buildings!C6901</f>
        <v>18.349455444142201</v>
      </c>
      <c r="D6905" s="15">
        <f>Buildings!D6901</f>
        <v>1.8125</v>
      </c>
      <c r="E6905" s="4">
        <f t="shared" si="214"/>
        <v>1</v>
      </c>
      <c r="F6905" s="5">
        <f t="shared" si="215"/>
        <v>18.349455444142201</v>
      </c>
    </row>
    <row r="6906" spans="1:6" x14ac:dyDescent="0.3">
      <c r="A6906" t="str">
        <f>Buildings!A6902</f>
        <v>2021_106</v>
      </c>
      <c r="B6906" s="4">
        <f>Buildings!B6902</f>
        <v>2021</v>
      </c>
      <c r="C6906" s="5">
        <f>Buildings!C6902</f>
        <v>18.401874019764399</v>
      </c>
      <c r="D6906" s="15">
        <f>Buildings!D6902</f>
        <v>2.875</v>
      </c>
      <c r="E6906" s="4">
        <f t="shared" si="214"/>
        <v>1</v>
      </c>
      <c r="F6906" s="5">
        <f t="shared" si="215"/>
        <v>18.401874019764399</v>
      </c>
    </row>
    <row r="6907" spans="1:6" x14ac:dyDescent="0.3">
      <c r="A6907" t="str">
        <f>Buildings!A6903</f>
        <v>2021_107</v>
      </c>
      <c r="B6907" s="4">
        <f>Buildings!B6903</f>
        <v>2021</v>
      </c>
      <c r="C6907" s="5">
        <f>Buildings!C6903</f>
        <v>367.66115699708502</v>
      </c>
      <c r="D6907" s="15">
        <f>Buildings!D6903</f>
        <v>5.9144531249999996</v>
      </c>
      <c r="E6907" s="4">
        <f t="shared" si="214"/>
        <v>1</v>
      </c>
      <c r="F6907" s="5">
        <f t="shared" si="215"/>
        <v>367.66115699708502</v>
      </c>
    </row>
    <row r="6908" spans="1:6" x14ac:dyDescent="0.3">
      <c r="A6908" t="str">
        <f>Buildings!A6904</f>
        <v>2021_108</v>
      </c>
      <c r="B6908" s="4">
        <f>Buildings!B6904</f>
        <v>2021</v>
      </c>
      <c r="C6908" s="5">
        <f>Buildings!C6904</f>
        <v>110.411353848875</v>
      </c>
      <c r="D6908" s="15">
        <f>Buildings!D6904</f>
        <v>2.89453125</v>
      </c>
      <c r="E6908" s="4">
        <f t="shared" si="214"/>
        <v>1</v>
      </c>
      <c r="F6908" s="5">
        <f t="shared" si="215"/>
        <v>110.411353848875</v>
      </c>
    </row>
    <row r="6909" spans="1:6" x14ac:dyDescent="0.3">
      <c r="A6909" t="str">
        <f>Buildings!A6905</f>
        <v>2021_109</v>
      </c>
      <c r="B6909" s="4">
        <f>Buildings!B6905</f>
        <v>2021</v>
      </c>
      <c r="C6909" s="5">
        <f>Buildings!C6905</f>
        <v>91.959296882154405</v>
      </c>
      <c r="D6909" s="15">
        <f>Buildings!D6905</f>
        <v>3.0249999999999999</v>
      </c>
      <c r="E6909" s="4">
        <f t="shared" si="214"/>
        <v>1</v>
      </c>
      <c r="F6909" s="5">
        <f t="shared" si="215"/>
        <v>91.959296882154405</v>
      </c>
    </row>
    <row r="6910" spans="1:6" x14ac:dyDescent="0.3">
      <c r="A6910" t="str">
        <f>Buildings!A6906</f>
        <v>2021_110</v>
      </c>
      <c r="B6910" s="4">
        <f>Buildings!B6906</f>
        <v>2021</v>
      </c>
      <c r="C6910" s="5">
        <f>Buildings!C6906</f>
        <v>165.41380323097101</v>
      </c>
      <c r="D6910" s="15">
        <f>Buildings!D6906</f>
        <v>3.7855902777777799</v>
      </c>
      <c r="E6910" s="4">
        <f t="shared" si="214"/>
        <v>1</v>
      </c>
      <c r="F6910" s="5">
        <f t="shared" si="215"/>
        <v>165.41380323097101</v>
      </c>
    </row>
    <row r="6911" spans="1:6" x14ac:dyDescent="0.3">
      <c r="A6911" t="str">
        <f>Buildings!A6907</f>
        <v>2021_111</v>
      </c>
      <c r="B6911" s="4">
        <f>Buildings!B6907</f>
        <v>2021</v>
      </c>
      <c r="C6911" s="5">
        <f>Buildings!C6907</f>
        <v>18.350783746689601</v>
      </c>
      <c r="D6911" s="15">
        <f>Buildings!D6907</f>
        <v>2.046875</v>
      </c>
      <c r="E6911" s="4">
        <f t="shared" si="214"/>
        <v>1</v>
      </c>
      <c r="F6911" s="5">
        <f t="shared" si="215"/>
        <v>18.350783746689601</v>
      </c>
    </row>
    <row r="6912" spans="1:6" x14ac:dyDescent="0.3">
      <c r="A6912" t="str">
        <f>Buildings!A6908</f>
        <v>2021_112</v>
      </c>
      <c r="B6912" s="4">
        <f>Buildings!B6908</f>
        <v>2021</v>
      </c>
      <c r="C6912" s="5">
        <f>Buildings!C6908</f>
        <v>312.631045170128</v>
      </c>
      <c r="D6912" s="15">
        <f>Buildings!D6908</f>
        <v>2.0045955882352899</v>
      </c>
      <c r="E6912" s="4">
        <f t="shared" si="214"/>
        <v>1</v>
      </c>
      <c r="F6912" s="5">
        <f t="shared" si="215"/>
        <v>312.631045170128</v>
      </c>
    </row>
    <row r="6913" spans="1:6" x14ac:dyDescent="0.3">
      <c r="A6913" t="str">
        <f>Buildings!A6909</f>
        <v>2021_113</v>
      </c>
      <c r="B6913" s="4">
        <f>Buildings!B6909</f>
        <v>2021</v>
      </c>
      <c r="C6913" s="5">
        <f>Buildings!C6909</f>
        <v>36.7526577776298</v>
      </c>
      <c r="D6913" s="15">
        <f>Buildings!D6909</f>
        <v>2.484375</v>
      </c>
      <c r="E6913" s="4">
        <f t="shared" si="214"/>
        <v>1</v>
      </c>
      <c r="F6913" s="5">
        <f t="shared" si="215"/>
        <v>36.7526577776298</v>
      </c>
    </row>
    <row r="6914" spans="1:6" x14ac:dyDescent="0.3">
      <c r="A6914" t="str">
        <f>Buildings!A6910</f>
        <v>2021_114</v>
      </c>
      <c r="B6914" s="4">
        <f>Buildings!B6910</f>
        <v>2021</v>
      </c>
      <c r="C6914" s="5">
        <f>Buildings!C6910</f>
        <v>36.748765490949197</v>
      </c>
      <c r="D6914" s="15">
        <f>Buildings!D6910</f>
        <v>3.4296875</v>
      </c>
      <c r="E6914" s="4">
        <f t="shared" si="214"/>
        <v>1</v>
      </c>
      <c r="F6914" s="5">
        <f t="shared" si="215"/>
        <v>36.748765490949197</v>
      </c>
    </row>
    <row r="6915" spans="1:6" x14ac:dyDescent="0.3">
      <c r="A6915" t="str">
        <f>Buildings!A6911</f>
        <v>2021_115</v>
      </c>
      <c r="B6915" s="4">
        <f>Buildings!B6911</f>
        <v>2021</v>
      </c>
      <c r="C6915" s="5">
        <f>Buildings!C6911</f>
        <v>18.401906675659099</v>
      </c>
      <c r="D6915" s="15">
        <f>Buildings!D6911</f>
        <v>3.1875</v>
      </c>
      <c r="E6915" s="4">
        <f t="shared" si="214"/>
        <v>1</v>
      </c>
      <c r="F6915" s="5">
        <f t="shared" si="215"/>
        <v>18.401906675659099</v>
      </c>
    </row>
    <row r="6916" spans="1:6" x14ac:dyDescent="0.3">
      <c r="A6916" t="str">
        <f>Buildings!A6912</f>
        <v>2021_116</v>
      </c>
      <c r="B6916" s="4">
        <f>Buildings!B6912</f>
        <v>2021</v>
      </c>
      <c r="C6916" s="5">
        <f>Buildings!C6912</f>
        <v>753.88979351334297</v>
      </c>
      <c r="D6916" s="15">
        <f>Buildings!D6912</f>
        <v>6.1021341463414602</v>
      </c>
      <c r="E6916" s="4">
        <f t="shared" si="214"/>
        <v>2</v>
      </c>
      <c r="F6916" s="5">
        <f t="shared" si="215"/>
        <v>1507.7795870266859</v>
      </c>
    </row>
    <row r="6917" spans="1:6" x14ac:dyDescent="0.3">
      <c r="A6917" t="str">
        <f>Buildings!A6913</f>
        <v>2021_117</v>
      </c>
      <c r="B6917" s="4">
        <f>Buildings!B6913</f>
        <v>2021</v>
      </c>
      <c r="C6917" s="5">
        <f>Buildings!C6913</f>
        <v>239.06203332170799</v>
      </c>
      <c r="D6917" s="15">
        <f>Buildings!D6913</f>
        <v>5.4741586538461497</v>
      </c>
      <c r="E6917" s="4">
        <f t="shared" si="214"/>
        <v>1</v>
      </c>
      <c r="F6917" s="5">
        <f t="shared" si="215"/>
        <v>239.06203332170799</v>
      </c>
    </row>
    <row r="6918" spans="1:6" x14ac:dyDescent="0.3">
      <c r="A6918" t="str">
        <f>Buildings!A6914</f>
        <v>2021_118</v>
      </c>
      <c r="B6918" s="4">
        <f>Buildings!B6914</f>
        <v>2021</v>
      </c>
      <c r="C6918" s="5">
        <f>Buildings!C6914</f>
        <v>36.752677354961598</v>
      </c>
      <c r="D6918" s="15">
        <f>Buildings!D6914</f>
        <v>3.25</v>
      </c>
      <c r="E6918" s="4">
        <f t="shared" si="214"/>
        <v>1</v>
      </c>
      <c r="F6918" s="5">
        <f t="shared" si="215"/>
        <v>36.752677354961598</v>
      </c>
    </row>
    <row r="6919" spans="1:6" x14ac:dyDescent="0.3">
      <c r="A6919" t="str">
        <f>Buildings!A6915</f>
        <v>2021_119</v>
      </c>
      <c r="B6919" s="4">
        <f>Buildings!B6915</f>
        <v>2021</v>
      </c>
      <c r="C6919" s="5">
        <f>Buildings!C6915</f>
        <v>312.52811699546902</v>
      </c>
      <c r="D6919" s="15">
        <f>Buildings!D6915</f>
        <v>5.5863970588235299</v>
      </c>
      <c r="E6919" s="4">
        <f t="shared" ref="E6919:E6982" si="216">MAX(1,FLOOR(D6919/$B$3,1))</f>
        <v>1</v>
      </c>
      <c r="F6919" s="5">
        <f t="shared" ref="F6919:F6982" si="217">C6919*E6919</f>
        <v>312.52811699546902</v>
      </c>
    </row>
    <row r="6920" spans="1:6" x14ac:dyDescent="0.3">
      <c r="A6920" t="str">
        <f>Buildings!A6916</f>
        <v>2021_120</v>
      </c>
      <c r="B6920" s="4">
        <f>Buildings!B6916</f>
        <v>2021</v>
      </c>
      <c r="C6920" s="5">
        <f>Buildings!C6916</f>
        <v>18.353950195014502</v>
      </c>
      <c r="D6920" s="15">
        <f>Buildings!D6916</f>
        <v>2.359375</v>
      </c>
      <c r="E6920" s="4">
        <f t="shared" si="216"/>
        <v>1</v>
      </c>
      <c r="F6920" s="5">
        <f t="shared" si="217"/>
        <v>18.353950195014502</v>
      </c>
    </row>
    <row r="6921" spans="1:6" x14ac:dyDescent="0.3">
      <c r="A6921" t="str">
        <f>Buildings!A6917</f>
        <v>2021_121</v>
      </c>
      <c r="B6921" s="4">
        <f>Buildings!B6917</f>
        <v>2021</v>
      </c>
      <c r="C6921" s="5">
        <f>Buildings!C6917</f>
        <v>477.77984029893099</v>
      </c>
      <c r="D6921" s="15">
        <f>Buildings!D6917</f>
        <v>6.2698317307692299</v>
      </c>
      <c r="E6921" s="4">
        <f t="shared" si="216"/>
        <v>2</v>
      </c>
      <c r="F6921" s="5">
        <f t="shared" si="217"/>
        <v>955.55968059786198</v>
      </c>
    </row>
    <row r="6922" spans="1:6" x14ac:dyDescent="0.3">
      <c r="A6922" t="str">
        <f>Buildings!A6918</f>
        <v>2021_122</v>
      </c>
      <c r="B6922" s="4">
        <f>Buildings!B6918</f>
        <v>2021</v>
      </c>
      <c r="C6922" s="5">
        <f>Buildings!C6918</f>
        <v>606.52919019106798</v>
      </c>
      <c r="D6922" s="15">
        <f>Buildings!D6918</f>
        <v>6.2601799242424203</v>
      </c>
      <c r="E6922" s="4">
        <f t="shared" si="216"/>
        <v>2</v>
      </c>
      <c r="F6922" s="5">
        <f t="shared" si="217"/>
        <v>1213.058380382136</v>
      </c>
    </row>
    <row r="6923" spans="1:6" x14ac:dyDescent="0.3">
      <c r="A6923" t="str">
        <f>Buildings!A6919</f>
        <v>2021_123</v>
      </c>
      <c r="B6923" s="4">
        <f>Buildings!B6919</f>
        <v>2021</v>
      </c>
      <c r="C6923" s="5">
        <f>Buildings!C6919</f>
        <v>36.759064780548201</v>
      </c>
      <c r="D6923" s="15">
        <f>Buildings!D6919</f>
        <v>2.27734375</v>
      </c>
      <c r="E6923" s="4">
        <f t="shared" si="216"/>
        <v>1</v>
      </c>
      <c r="F6923" s="5">
        <f t="shared" si="217"/>
        <v>36.759064780548201</v>
      </c>
    </row>
    <row r="6924" spans="1:6" x14ac:dyDescent="0.3">
      <c r="A6924" t="str">
        <f>Buildings!A6920</f>
        <v>2021_124</v>
      </c>
      <c r="B6924" s="4">
        <f>Buildings!B6920</f>
        <v>2021</v>
      </c>
      <c r="C6924" s="5">
        <f>Buildings!C6920</f>
        <v>808.71353861876003</v>
      </c>
      <c r="D6924" s="15">
        <f>Buildings!D6920</f>
        <v>9.0667613636363598</v>
      </c>
      <c r="E6924" s="4">
        <f t="shared" si="216"/>
        <v>3</v>
      </c>
      <c r="F6924" s="5">
        <f t="shared" si="217"/>
        <v>2426.14061585628</v>
      </c>
    </row>
    <row r="6925" spans="1:6" x14ac:dyDescent="0.3">
      <c r="A6925" t="str">
        <f>Buildings!A6921</f>
        <v>2021_125</v>
      </c>
      <c r="B6925" s="4">
        <f>Buildings!B6921</f>
        <v>2021</v>
      </c>
      <c r="C6925" s="5">
        <f>Buildings!C6921</f>
        <v>532.94964196905505</v>
      </c>
      <c r="D6925" s="15">
        <f>Buildings!D6921</f>
        <v>3.66971982758621</v>
      </c>
      <c r="E6925" s="4">
        <f t="shared" si="216"/>
        <v>1</v>
      </c>
      <c r="F6925" s="5">
        <f t="shared" si="217"/>
        <v>532.94964196905505</v>
      </c>
    </row>
    <row r="6926" spans="1:6" x14ac:dyDescent="0.3">
      <c r="A6926" t="str">
        <f>Buildings!A6922</f>
        <v>2021_126</v>
      </c>
      <c r="B6926" s="4">
        <f>Buildings!B6922</f>
        <v>2021</v>
      </c>
      <c r="C6926" s="5">
        <f>Buildings!C6922</f>
        <v>55.266513476148198</v>
      </c>
      <c r="D6926" s="15">
        <f>Buildings!D6922</f>
        <v>2.2838541666666701</v>
      </c>
      <c r="E6926" s="4">
        <f t="shared" si="216"/>
        <v>1</v>
      </c>
      <c r="F6926" s="5">
        <f t="shared" si="217"/>
        <v>55.266513476148198</v>
      </c>
    </row>
    <row r="6927" spans="1:6" x14ac:dyDescent="0.3">
      <c r="A6927" t="str">
        <f>Buildings!A6923</f>
        <v>2021_127</v>
      </c>
      <c r="B6927" s="4">
        <f>Buildings!B6923</f>
        <v>2021</v>
      </c>
      <c r="C6927" s="5">
        <f>Buildings!C6923</f>
        <v>441.08549564890598</v>
      </c>
      <c r="D6927" s="15">
        <f>Buildings!D6923</f>
        <v>4.978515625</v>
      </c>
      <c r="E6927" s="4">
        <f t="shared" si="216"/>
        <v>1</v>
      </c>
      <c r="F6927" s="5">
        <f t="shared" si="217"/>
        <v>441.08549564890598</v>
      </c>
    </row>
    <row r="6928" spans="1:6" x14ac:dyDescent="0.3">
      <c r="A6928" t="str">
        <f>Buildings!A6924</f>
        <v>2021_128</v>
      </c>
      <c r="B6928" s="4">
        <f>Buildings!B6924</f>
        <v>2021</v>
      </c>
      <c r="C6928" s="5">
        <f>Buildings!C6924</f>
        <v>1415.4361585080601</v>
      </c>
      <c r="D6928" s="15">
        <f>Buildings!D6924</f>
        <v>8.6193181818181799</v>
      </c>
      <c r="E6928" s="4">
        <f t="shared" si="216"/>
        <v>2</v>
      </c>
      <c r="F6928" s="5">
        <f t="shared" si="217"/>
        <v>2830.8723170161202</v>
      </c>
    </row>
    <row r="6929" spans="1:6" x14ac:dyDescent="0.3">
      <c r="A6929" t="str">
        <f>Buildings!A6925</f>
        <v>2021_129</v>
      </c>
      <c r="B6929" s="4">
        <f>Buildings!B6925</f>
        <v>2021</v>
      </c>
      <c r="C6929" s="5">
        <f>Buildings!C6925</f>
        <v>404.28670797310798</v>
      </c>
      <c r="D6929" s="15">
        <f>Buildings!D6925</f>
        <v>8.3362926136363598</v>
      </c>
      <c r="E6929" s="4">
        <f t="shared" si="216"/>
        <v>2</v>
      </c>
      <c r="F6929" s="5">
        <f t="shared" si="217"/>
        <v>808.57341594621596</v>
      </c>
    </row>
    <row r="6930" spans="1:6" x14ac:dyDescent="0.3">
      <c r="A6930" t="str">
        <f>Buildings!A6926</f>
        <v>2021_130</v>
      </c>
      <c r="B6930" s="4">
        <f>Buildings!B6926</f>
        <v>2021</v>
      </c>
      <c r="C6930" s="5">
        <f>Buildings!C6926</f>
        <v>569.42241172119998</v>
      </c>
      <c r="D6930" s="15">
        <f>Buildings!D6926</f>
        <v>6.3765120967741904</v>
      </c>
      <c r="E6930" s="4">
        <f t="shared" si="216"/>
        <v>2</v>
      </c>
      <c r="F6930" s="5">
        <f t="shared" si="217"/>
        <v>1138.8448234424</v>
      </c>
    </row>
    <row r="6931" spans="1:6" x14ac:dyDescent="0.3">
      <c r="A6931" t="str">
        <f>Buildings!A6927</f>
        <v>2021_131</v>
      </c>
      <c r="B6931" s="4">
        <f>Buildings!B6927</f>
        <v>2021</v>
      </c>
      <c r="C6931" s="5">
        <f>Buildings!C6927</f>
        <v>294.15880132093997</v>
      </c>
      <c r="D6931" s="15">
        <f>Buildings!D6927</f>
        <v>4.97265625</v>
      </c>
      <c r="E6931" s="4">
        <f t="shared" si="216"/>
        <v>1</v>
      </c>
      <c r="F6931" s="5">
        <f t="shared" si="217"/>
        <v>294.15880132093997</v>
      </c>
    </row>
    <row r="6932" spans="1:6" x14ac:dyDescent="0.3">
      <c r="A6932" t="str">
        <f>Buildings!A6928</f>
        <v>2021_132</v>
      </c>
      <c r="B6932" s="4">
        <f>Buildings!B6928</f>
        <v>2021</v>
      </c>
      <c r="C6932" s="5">
        <f>Buildings!C6928</f>
        <v>55.100554240867503</v>
      </c>
      <c r="D6932" s="15">
        <f>Buildings!D6928</f>
        <v>5.75</v>
      </c>
      <c r="E6932" s="4">
        <f t="shared" si="216"/>
        <v>1</v>
      </c>
      <c r="F6932" s="5">
        <f t="shared" si="217"/>
        <v>55.100554240867503</v>
      </c>
    </row>
    <row r="6933" spans="1:6" x14ac:dyDescent="0.3">
      <c r="A6933" t="str">
        <f>Buildings!A6929</f>
        <v>2021_133</v>
      </c>
      <c r="B6933" s="4">
        <f>Buildings!B6929</f>
        <v>2021</v>
      </c>
      <c r="C6933" s="5">
        <f>Buildings!C6929</f>
        <v>882.33351287432004</v>
      </c>
      <c r="D6933" s="15">
        <f>Buildings!D6929</f>
        <v>5.16162109375</v>
      </c>
      <c r="E6933" s="4">
        <f t="shared" si="216"/>
        <v>1</v>
      </c>
      <c r="F6933" s="5">
        <f t="shared" si="217"/>
        <v>882.33351287432004</v>
      </c>
    </row>
    <row r="6934" spans="1:6" x14ac:dyDescent="0.3">
      <c r="A6934" t="str">
        <f>Buildings!A6930</f>
        <v>2021_134</v>
      </c>
      <c r="B6934" s="4">
        <f>Buildings!B6930</f>
        <v>2021</v>
      </c>
      <c r="C6934" s="5">
        <f>Buildings!C6930</f>
        <v>110.35425912588801</v>
      </c>
      <c r="D6934" s="15">
        <f>Buildings!D6930</f>
        <v>5.8919270833333304</v>
      </c>
      <c r="E6934" s="4">
        <f t="shared" si="216"/>
        <v>1</v>
      </c>
      <c r="F6934" s="5">
        <f t="shared" si="217"/>
        <v>110.35425912588801</v>
      </c>
    </row>
    <row r="6935" spans="1:6" x14ac:dyDescent="0.3">
      <c r="A6935" t="str">
        <f>Buildings!A6931</f>
        <v>2021_135</v>
      </c>
      <c r="B6935" s="4">
        <f>Buildings!B6931</f>
        <v>2021</v>
      </c>
      <c r="C6935" s="5">
        <f>Buildings!C6931</f>
        <v>312.66674445383302</v>
      </c>
      <c r="D6935" s="15">
        <f>Buildings!D6931</f>
        <v>5.3598345588235299</v>
      </c>
      <c r="E6935" s="4">
        <f t="shared" si="216"/>
        <v>1</v>
      </c>
      <c r="F6935" s="5">
        <f t="shared" si="217"/>
        <v>312.66674445383302</v>
      </c>
    </row>
    <row r="6936" spans="1:6" x14ac:dyDescent="0.3">
      <c r="A6936" t="str">
        <f>Buildings!A6932</f>
        <v>2021_136</v>
      </c>
      <c r="B6936" s="4">
        <f>Buildings!B6932</f>
        <v>2021</v>
      </c>
      <c r="C6936" s="5">
        <f>Buildings!C6932</f>
        <v>569.88692329824005</v>
      </c>
      <c r="D6936" s="15">
        <f>Buildings!D6932</f>
        <v>6.7638608870967696</v>
      </c>
      <c r="E6936" s="4">
        <f t="shared" si="216"/>
        <v>2</v>
      </c>
      <c r="F6936" s="5">
        <f t="shared" si="217"/>
        <v>1139.7738465964801</v>
      </c>
    </row>
    <row r="6937" spans="1:6" x14ac:dyDescent="0.3">
      <c r="A6937" t="str">
        <f>Buildings!A6933</f>
        <v>2021_137</v>
      </c>
      <c r="B6937" s="4">
        <f>Buildings!B6933</f>
        <v>2021</v>
      </c>
      <c r="C6937" s="5">
        <f>Buildings!C6933</f>
        <v>1195.0153641346801</v>
      </c>
      <c r="D6937" s="15">
        <f>Buildings!D6933</f>
        <v>5.3771634615384603</v>
      </c>
      <c r="E6937" s="4">
        <f t="shared" si="216"/>
        <v>1</v>
      </c>
      <c r="F6937" s="5">
        <f t="shared" si="217"/>
        <v>1195.0153641346801</v>
      </c>
    </row>
    <row r="6938" spans="1:6" x14ac:dyDescent="0.3">
      <c r="A6938" t="str">
        <f>Buildings!A6934</f>
        <v>2021_138</v>
      </c>
      <c r="B6938" s="4">
        <f>Buildings!B6934</f>
        <v>2021</v>
      </c>
      <c r="C6938" s="5">
        <f>Buildings!C6934</f>
        <v>661.83666654024296</v>
      </c>
      <c r="D6938" s="15">
        <f>Buildings!D6934</f>
        <v>6.0008680555555598</v>
      </c>
      <c r="E6938" s="4">
        <f t="shared" si="216"/>
        <v>2</v>
      </c>
      <c r="F6938" s="5">
        <f t="shared" si="217"/>
        <v>1323.6733330804859</v>
      </c>
    </row>
    <row r="6939" spans="1:6" x14ac:dyDescent="0.3">
      <c r="A6939" t="str">
        <f>Buildings!A6935</f>
        <v>2021_139</v>
      </c>
      <c r="B6939" s="4">
        <f>Buildings!B6935</f>
        <v>2021</v>
      </c>
      <c r="C6939" s="5">
        <f>Buildings!C6935</f>
        <v>459.76600187644402</v>
      </c>
      <c r="D6939" s="15">
        <f>Buildings!D6935</f>
        <v>6.0368750000000002</v>
      </c>
      <c r="E6939" s="4">
        <f t="shared" si="216"/>
        <v>2</v>
      </c>
      <c r="F6939" s="5">
        <f t="shared" si="217"/>
        <v>919.53200375288804</v>
      </c>
    </row>
    <row r="6940" spans="1:6" x14ac:dyDescent="0.3">
      <c r="A6940" t="str">
        <f>Buildings!A6936</f>
        <v>2021_140</v>
      </c>
      <c r="B6940" s="4">
        <f>Buildings!B6936</f>
        <v>2021</v>
      </c>
      <c r="C6940" s="5">
        <f>Buildings!C6936</f>
        <v>110.201088923961</v>
      </c>
      <c r="D6940" s="15">
        <f>Buildings!D6936</f>
        <v>5.4361979166666696</v>
      </c>
      <c r="E6940" s="4">
        <f t="shared" si="216"/>
        <v>1</v>
      </c>
      <c r="F6940" s="5">
        <f t="shared" si="217"/>
        <v>110.201088923961</v>
      </c>
    </row>
    <row r="6941" spans="1:6" x14ac:dyDescent="0.3">
      <c r="A6941" t="str">
        <f>Buildings!A6937</f>
        <v>2021_141</v>
      </c>
      <c r="B6941" s="4">
        <f>Buildings!B6937</f>
        <v>2021</v>
      </c>
      <c r="C6941" s="5">
        <f>Buildings!C6937</f>
        <v>73.604451835153597</v>
      </c>
      <c r="D6941" s="15">
        <f>Buildings!D6937</f>
        <v>3.31640625</v>
      </c>
      <c r="E6941" s="4">
        <f t="shared" si="216"/>
        <v>1</v>
      </c>
      <c r="F6941" s="5">
        <f t="shared" si="217"/>
        <v>73.604451835153597</v>
      </c>
    </row>
    <row r="6942" spans="1:6" x14ac:dyDescent="0.3">
      <c r="A6942" t="str">
        <f>Buildings!A6938</f>
        <v>2021_142</v>
      </c>
      <c r="B6942" s="4">
        <f>Buildings!B6938</f>
        <v>2021</v>
      </c>
      <c r="C6942" s="5">
        <f>Buildings!C6938</f>
        <v>533.08570245001499</v>
      </c>
      <c r="D6942" s="15">
        <f>Buildings!D6938</f>
        <v>6.5328663793103496</v>
      </c>
      <c r="E6942" s="4">
        <f t="shared" si="216"/>
        <v>2</v>
      </c>
      <c r="F6942" s="5">
        <f t="shared" si="217"/>
        <v>1066.17140490003</v>
      </c>
    </row>
    <row r="6943" spans="1:6" x14ac:dyDescent="0.3">
      <c r="A6943" t="str">
        <f>Buildings!A6939</f>
        <v>2021_143</v>
      </c>
      <c r="B6943" s="4">
        <f>Buildings!B6939</f>
        <v>2021</v>
      </c>
      <c r="C6943" s="5">
        <f>Buildings!C6939</f>
        <v>36.852136384695797</v>
      </c>
      <c r="D6943" s="15">
        <f>Buildings!D6939</f>
        <v>3.25</v>
      </c>
      <c r="E6943" s="4">
        <f t="shared" si="216"/>
        <v>1</v>
      </c>
      <c r="F6943" s="5">
        <f t="shared" si="217"/>
        <v>36.852136384695797</v>
      </c>
    </row>
    <row r="6944" spans="1:6" x14ac:dyDescent="0.3">
      <c r="A6944" t="str">
        <f>Buildings!A6940</f>
        <v>2021_144</v>
      </c>
      <c r="B6944" s="4">
        <f>Buildings!B6940</f>
        <v>2021</v>
      </c>
      <c r="C6944" s="5">
        <f>Buildings!C6940</f>
        <v>422.65135464630998</v>
      </c>
      <c r="D6944" s="15">
        <f>Buildings!D6940</f>
        <v>3.9558423913043499</v>
      </c>
      <c r="E6944" s="4">
        <f t="shared" si="216"/>
        <v>1</v>
      </c>
      <c r="F6944" s="5">
        <f t="shared" si="217"/>
        <v>422.65135464630998</v>
      </c>
    </row>
    <row r="6945" spans="1:6" x14ac:dyDescent="0.3">
      <c r="A6945" t="str">
        <f>Buildings!A6941</f>
        <v>2021_145</v>
      </c>
      <c r="B6945" s="4">
        <f>Buildings!B6941</f>
        <v>2021</v>
      </c>
      <c r="C6945" s="5">
        <f>Buildings!C6941</f>
        <v>386.14430889487301</v>
      </c>
      <c r="D6945" s="15">
        <f>Buildings!D6941</f>
        <v>10.629464285714301</v>
      </c>
      <c r="E6945" s="4">
        <f t="shared" si="216"/>
        <v>3</v>
      </c>
      <c r="F6945" s="5">
        <f t="shared" si="217"/>
        <v>1158.4329266846189</v>
      </c>
    </row>
    <row r="6946" spans="1:6" x14ac:dyDescent="0.3">
      <c r="A6946" t="str">
        <f>Buildings!A6942</f>
        <v>2021_146</v>
      </c>
      <c r="B6946" s="4">
        <f>Buildings!B6942</f>
        <v>2021</v>
      </c>
      <c r="C6946" s="5">
        <f>Buildings!C6942</f>
        <v>92.004980828613</v>
      </c>
      <c r="D6946" s="15">
        <f>Buildings!D6942</f>
        <v>4.3765625000000004</v>
      </c>
      <c r="E6946" s="4">
        <f t="shared" si="216"/>
        <v>1</v>
      </c>
      <c r="F6946" s="5">
        <f t="shared" si="217"/>
        <v>92.004980828613</v>
      </c>
    </row>
    <row r="6947" spans="1:6" x14ac:dyDescent="0.3">
      <c r="A6947" t="str">
        <f>Buildings!A6943</f>
        <v>2021_147</v>
      </c>
      <c r="B6947" s="4">
        <f>Buildings!B6943</f>
        <v>2021</v>
      </c>
      <c r="C6947" s="5">
        <f>Buildings!C6943</f>
        <v>532.98414054698696</v>
      </c>
      <c r="D6947" s="15">
        <f>Buildings!D6943</f>
        <v>8.0086206896551708</v>
      </c>
      <c r="E6947" s="4">
        <f t="shared" si="216"/>
        <v>2</v>
      </c>
      <c r="F6947" s="5">
        <f t="shared" si="217"/>
        <v>1065.9682810939739</v>
      </c>
    </row>
    <row r="6948" spans="1:6" x14ac:dyDescent="0.3">
      <c r="A6948" t="str">
        <f>Buildings!A6944</f>
        <v>2021_148</v>
      </c>
      <c r="B6948" s="4">
        <f>Buildings!B6944</f>
        <v>2021</v>
      </c>
      <c r="C6948" s="5">
        <f>Buildings!C6944</f>
        <v>146.93575673177801</v>
      </c>
      <c r="D6948" s="15">
        <f>Buildings!D6944</f>
        <v>4.236328125</v>
      </c>
      <c r="E6948" s="4">
        <f t="shared" si="216"/>
        <v>1</v>
      </c>
      <c r="F6948" s="5">
        <f t="shared" si="217"/>
        <v>146.93575673177801</v>
      </c>
    </row>
    <row r="6949" spans="1:6" x14ac:dyDescent="0.3">
      <c r="A6949" t="str">
        <f>Buildings!A6945</f>
        <v>2021_149</v>
      </c>
      <c r="B6949" s="4">
        <f>Buildings!B6945</f>
        <v>2021</v>
      </c>
      <c r="C6949" s="5">
        <f>Buildings!C6945</f>
        <v>1011.38386937231</v>
      </c>
      <c r="D6949" s="15">
        <f>Buildings!D6945</f>
        <v>6.3548295454545496</v>
      </c>
      <c r="E6949" s="4">
        <f t="shared" si="216"/>
        <v>2</v>
      </c>
      <c r="F6949" s="5">
        <f t="shared" si="217"/>
        <v>2022.7677387446199</v>
      </c>
    </row>
    <row r="6950" spans="1:6" x14ac:dyDescent="0.3">
      <c r="A6950" t="str">
        <f>Buildings!A6946</f>
        <v>2021_150</v>
      </c>
      <c r="B6950" s="4">
        <f>Buildings!B6946</f>
        <v>2021</v>
      </c>
      <c r="C6950" s="5">
        <f>Buildings!C6946</f>
        <v>257.45887874439399</v>
      </c>
      <c r="D6950" s="15">
        <f>Buildings!D6946</f>
        <v>6.0558035714285703</v>
      </c>
      <c r="E6950" s="4">
        <f t="shared" si="216"/>
        <v>2</v>
      </c>
      <c r="F6950" s="5">
        <f t="shared" si="217"/>
        <v>514.91775748878797</v>
      </c>
    </row>
    <row r="6951" spans="1:6" x14ac:dyDescent="0.3">
      <c r="A6951" t="str">
        <f>Buildings!A6947</f>
        <v>2021_151</v>
      </c>
      <c r="B6951" s="4">
        <f>Buildings!B6947</f>
        <v>2021</v>
      </c>
      <c r="C6951" s="5">
        <f>Buildings!C6947</f>
        <v>92.006593525409698</v>
      </c>
      <c r="D6951" s="15">
        <f>Buildings!D6947</f>
        <v>3.6937500000000001</v>
      </c>
      <c r="E6951" s="4">
        <f t="shared" si="216"/>
        <v>1</v>
      </c>
      <c r="F6951" s="5">
        <f t="shared" si="217"/>
        <v>92.006593525409698</v>
      </c>
    </row>
    <row r="6952" spans="1:6" x14ac:dyDescent="0.3">
      <c r="A6952" t="str">
        <f>Buildings!A6948</f>
        <v>2021_152</v>
      </c>
      <c r="B6952" s="4">
        <f>Buildings!B6948</f>
        <v>2021</v>
      </c>
      <c r="C6952" s="5">
        <f>Buildings!C6948</f>
        <v>36.8618766348809</v>
      </c>
      <c r="D6952" s="15">
        <f>Buildings!D6948</f>
        <v>2.94921875</v>
      </c>
      <c r="E6952" s="4">
        <f t="shared" si="216"/>
        <v>1</v>
      </c>
      <c r="F6952" s="5">
        <f t="shared" si="217"/>
        <v>36.8618766348809</v>
      </c>
    </row>
    <row r="6953" spans="1:6" x14ac:dyDescent="0.3">
      <c r="A6953" t="str">
        <f>Buildings!A6949</f>
        <v>2021_153</v>
      </c>
      <c r="B6953" s="4">
        <f>Buildings!B6949</f>
        <v>2021</v>
      </c>
      <c r="C6953" s="5">
        <f>Buildings!C6949</f>
        <v>974.61263932660199</v>
      </c>
      <c r="D6953" s="15">
        <f>Buildings!D6949</f>
        <v>7.6932488207547198</v>
      </c>
      <c r="E6953" s="4">
        <f t="shared" si="216"/>
        <v>2</v>
      </c>
      <c r="F6953" s="5">
        <f t="shared" si="217"/>
        <v>1949.225278653204</v>
      </c>
    </row>
    <row r="6954" spans="1:6" x14ac:dyDescent="0.3">
      <c r="A6954" t="str">
        <f>Buildings!A6950</f>
        <v>2021_154</v>
      </c>
      <c r="B6954" s="4">
        <f>Buildings!B6950</f>
        <v>2021</v>
      </c>
      <c r="C6954" s="5">
        <f>Buildings!C6950</f>
        <v>312.58301651477802</v>
      </c>
      <c r="D6954" s="15">
        <f>Buildings!D6950</f>
        <v>6.5588235294117601</v>
      </c>
      <c r="E6954" s="4">
        <f t="shared" si="216"/>
        <v>2</v>
      </c>
      <c r="F6954" s="5">
        <f t="shared" si="217"/>
        <v>625.16603302955605</v>
      </c>
    </row>
    <row r="6955" spans="1:6" x14ac:dyDescent="0.3">
      <c r="A6955" t="str">
        <f>Buildings!A6951</f>
        <v>2021_155</v>
      </c>
      <c r="B6955" s="4">
        <f>Buildings!B6951</f>
        <v>2021</v>
      </c>
      <c r="C6955" s="5">
        <f>Buildings!C6951</f>
        <v>73.621372228488298</v>
      </c>
      <c r="D6955" s="15">
        <f>Buildings!D6951</f>
        <v>3.0078125</v>
      </c>
      <c r="E6955" s="4">
        <f t="shared" si="216"/>
        <v>1</v>
      </c>
      <c r="F6955" s="5">
        <f t="shared" si="217"/>
        <v>73.621372228488298</v>
      </c>
    </row>
    <row r="6956" spans="1:6" x14ac:dyDescent="0.3">
      <c r="A6956" t="str">
        <f>Buildings!A6952</f>
        <v>2021_156</v>
      </c>
      <c r="B6956" s="4">
        <f>Buildings!B6952</f>
        <v>2021</v>
      </c>
      <c r="C6956" s="5">
        <f>Buildings!C6952</f>
        <v>661.89139616861905</v>
      </c>
      <c r="D6956" s="15">
        <f>Buildings!D6952</f>
        <v>5.8337673611111098</v>
      </c>
      <c r="E6956" s="4">
        <f t="shared" si="216"/>
        <v>1</v>
      </c>
      <c r="F6956" s="5">
        <f t="shared" si="217"/>
        <v>661.89139616861905</v>
      </c>
    </row>
    <row r="6957" spans="1:6" x14ac:dyDescent="0.3">
      <c r="A6957" t="str">
        <f>Buildings!A6953</f>
        <v>2021_157</v>
      </c>
      <c r="B6957" s="4">
        <f>Buildings!B6953</f>
        <v>2021</v>
      </c>
      <c r="C6957" s="5">
        <f>Buildings!C6953</f>
        <v>110.227145586163</v>
      </c>
      <c r="D6957" s="15">
        <f>Buildings!D6953</f>
        <v>5.00390625</v>
      </c>
      <c r="E6957" s="4">
        <f t="shared" si="216"/>
        <v>1</v>
      </c>
      <c r="F6957" s="5">
        <f t="shared" si="217"/>
        <v>110.227145586163</v>
      </c>
    </row>
    <row r="6958" spans="1:6" x14ac:dyDescent="0.3">
      <c r="A6958" t="str">
        <f>Buildings!A6954</f>
        <v>2021_158</v>
      </c>
      <c r="B6958" s="4">
        <f>Buildings!B6954</f>
        <v>2021</v>
      </c>
      <c r="C6958" s="5">
        <f>Buildings!C6954</f>
        <v>478.02997623756602</v>
      </c>
      <c r="D6958" s="15">
        <f>Buildings!D6954</f>
        <v>6.6902043269230802</v>
      </c>
      <c r="E6958" s="4">
        <f t="shared" si="216"/>
        <v>2</v>
      </c>
      <c r="F6958" s="5">
        <f t="shared" si="217"/>
        <v>956.05995247513204</v>
      </c>
    </row>
    <row r="6959" spans="1:6" x14ac:dyDescent="0.3">
      <c r="A6959" t="str">
        <f>Buildings!A6955</f>
        <v>2021_159</v>
      </c>
      <c r="B6959" s="4">
        <f>Buildings!B6955</f>
        <v>2021</v>
      </c>
      <c r="C6959" s="5">
        <f>Buildings!C6955</f>
        <v>809.01282579358701</v>
      </c>
      <c r="D6959" s="15">
        <f>Buildings!D6955</f>
        <v>6.5218394886363598</v>
      </c>
      <c r="E6959" s="4">
        <f t="shared" si="216"/>
        <v>2</v>
      </c>
      <c r="F6959" s="5">
        <f t="shared" si="217"/>
        <v>1618.025651587174</v>
      </c>
    </row>
    <row r="6960" spans="1:6" x14ac:dyDescent="0.3">
      <c r="A6960" t="str">
        <f>Buildings!A6956</f>
        <v>2021_160</v>
      </c>
      <c r="B6960" s="4">
        <f>Buildings!B6956</f>
        <v>2021</v>
      </c>
      <c r="C6960" s="5">
        <f>Buildings!C6956</f>
        <v>55.1593545041978</v>
      </c>
      <c r="D6960" s="15">
        <f>Buildings!D6956</f>
        <v>6.0833333333333304</v>
      </c>
      <c r="E6960" s="4">
        <f t="shared" si="216"/>
        <v>2</v>
      </c>
      <c r="F6960" s="5">
        <f t="shared" si="217"/>
        <v>110.3187090083956</v>
      </c>
    </row>
    <row r="6961" spans="1:6" x14ac:dyDescent="0.3">
      <c r="A6961" t="str">
        <f>Buildings!A6957</f>
        <v>2021_161</v>
      </c>
      <c r="B6961" s="4">
        <f>Buildings!B6957</f>
        <v>2021</v>
      </c>
      <c r="C6961" s="5">
        <f>Buildings!C6957</f>
        <v>496.21269850060298</v>
      </c>
      <c r="D6961" s="15">
        <f>Buildings!D6957</f>
        <v>7.1229745370370399</v>
      </c>
      <c r="E6961" s="4">
        <f t="shared" si="216"/>
        <v>2</v>
      </c>
      <c r="F6961" s="5">
        <f t="shared" si="217"/>
        <v>992.42539700120597</v>
      </c>
    </row>
    <row r="6962" spans="1:6" x14ac:dyDescent="0.3">
      <c r="A6962" t="str">
        <f>Buildings!A6958</f>
        <v>2021_162</v>
      </c>
      <c r="B6962" s="4">
        <f>Buildings!B6958</f>
        <v>2021</v>
      </c>
      <c r="C6962" s="5">
        <f>Buildings!C6958</f>
        <v>680.09587052464497</v>
      </c>
      <c r="D6962" s="15">
        <f>Buildings!D6958</f>
        <v>5.6237331081081097</v>
      </c>
      <c r="E6962" s="4">
        <f t="shared" si="216"/>
        <v>1</v>
      </c>
      <c r="F6962" s="5">
        <f t="shared" si="217"/>
        <v>680.09587052464497</v>
      </c>
    </row>
    <row r="6963" spans="1:6" x14ac:dyDescent="0.3">
      <c r="A6963" t="str">
        <f>Buildings!A6959</f>
        <v>2021_163</v>
      </c>
      <c r="B6963" s="4">
        <f>Buildings!B6959</f>
        <v>2021</v>
      </c>
      <c r="C6963" s="5">
        <f>Buildings!C6959</f>
        <v>220.58572184294499</v>
      </c>
      <c r="D6963" s="15">
        <f>Buildings!D6959</f>
        <v>3.6015625</v>
      </c>
      <c r="E6963" s="4">
        <f t="shared" si="216"/>
        <v>1</v>
      </c>
      <c r="F6963" s="5">
        <f t="shared" si="217"/>
        <v>220.58572184294499</v>
      </c>
    </row>
    <row r="6964" spans="1:6" x14ac:dyDescent="0.3">
      <c r="A6964" t="str">
        <f>Buildings!A6960</f>
        <v>2021_164</v>
      </c>
      <c r="B6964" s="4">
        <f>Buildings!B6960</f>
        <v>2021</v>
      </c>
      <c r="C6964" s="5">
        <f>Buildings!C6960</f>
        <v>91.915266142226798</v>
      </c>
      <c r="D6964" s="15">
        <f>Buildings!D6960</f>
        <v>3.3609374999999999</v>
      </c>
      <c r="E6964" s="4">
        <f t="shared" si="216"/>
        <v>1</v>
      </c>
      <c r="F6964" s="5">
        <f t="shared" si="217"/>
        <v>91.915266142226798</v>
      </c>
    </row>
    <row r="6965" spans="1:6" x14ac:dyDescent="0.3">
      <c r="A6965" t="str">
        <f>Buildings!A6961</f>
        <v>2021_165</v>
      </c>
      <c r="B6965" s="4">
        <f>Buildings!B6961</f>
        <v>2021</v>
      </c>
      <c r="C6965" s="5">
        <f>Buildings!C6961</f>
        <v>551.64233865961398</v>
      </c>
      <c r="D6965" s="15">
        <f>Buildings!D6961</f>
        <v>10.668489583333301</v>
      </c>
      <c r="E6965" s="4">
        <f t="shared" si="216"/>
        <v>3</v>
      </c>
      <c r="F6965" s="5">
        <f t="shared" si="217"/>
        <v>1654.9270159788421</v>
      </c>
    </row>
    <row r="6966" spans="1:6" x14ac:dyDescent="0.3">
      <c r="A6966" t="str">
        <f>Buildings!A6962</f>
        <v>2021_166</v>
      </c>
      <c r="B6966" s="4">
        <f>Buildings!B6962</f>
        <v>2021</v>
      </c>
      <c r="C6966" s="5">
        <f>Buildings!C6962</f>
        <v>18.404363008215999</v>
      </c>
      <c r="D6966" s="15">
        <f>Buildings!D6962</f>
        <v>4.8203125</v>
      </c>
      <c r="E6966" s="4">
        <f t="shared" si="216"/>
        <v>1</v>
      </c>
      <c r="F6966" s="5">
        <f t="shared" si="217"/>
        <v>18.404363008215999</v>
      </c>
    </row>
    <row r="6967" spans="1:6" x14ac:dyDescent="0.3">
      <c r="A6967" t="str">
        <f>Buildings!A6963</f>
        <v>2021_167</v>
      </c>
      <c r="B6967" s="4">
        <f>Buildings!B6963</f>
        <v>2021</v>
      </c>
      <c r="C6967" s="5">
        <f>Buildings!C6963</f>
        <v>514.84112826548505</v>
      </c>
      <c r="D6967" s="15">
        <f>Buildings!D6963</f>
        <v>6.8044084821428603</v>
      </c>
      <c r="E6967" s="4">
        <f t="shared" si="216"/>
        <v>2</v>
      </c>
      <c r="F6967" s="5">
        <f t="shared" si="217"/>
        <v>1029.6822565309701</v>
      </c>
    </row>
    <row r="6968" spans="1:6" x14ac:dyDescent="0.3">
      <c r="A6968" t="str">
        <f>Buildings!A6964</f>
        <v>2021_168</v>
      </c>
      <c r="B6968" s="4">
        <f>Buildings!B6964</f>
        <v>2021</v>
      </c>
      <c r="C6968" s="5">
        <f>Buildings!C6964</f>
        <v>514.74988342821598</v>
      </c>
      <c r="D6968" s="15">
        <f>Buildings!D6964</f>
        <v>7.3459821428571397</v>
      </c>
      <c r="E6968" s="4">
        <f t="shared" si="216"/>
        <v>2</v>
      </c>
      <c r="F6968" s="5">
        <f t="shared" si="217"/>
        <v>1029.499766856432</v>
      </c>
    </row>
    <row r="6969" spans="1:6" x14ac:dyDescent="0.3">
      <c r="A6969" t="str">
        <f>Buildings!A6965</f>
        <v>2021_169</v>
      </c>
      <c r="B6969" s="4">
        <f>Buildings!B6965</f>
        <v>2021</v>
      </c>
      <c r="C6969" s="5">
        <f>Buildings!C6965</f>
        <v>220.57637137174601</v>
      </c>
      <c r="D6969" s="15">
        <f>Buildings!D6965</f>
        <v>4.970703125</v>
      </c>
      <c r="E6969" s="4">
        <f t="shared" si="216"/>
        <v>1</v>
      </c>
      <c r="F6969" s="5">
        <f t="shared" si="217"/>
        <v>220.57637137174601</v>
      </c>
    </row>
    <row r="6970" spans="1:6" x14ac:dyDescent="0.3">
      <c r="A6970" t="str">
        <f>Buildings!A6966</f>
        <v>2021_170</v>
      </c>
      <c r="B6970" s="4">
        <f>Buildings!B6966</f>
        <v>2021</v>
      </c>
      <c r="C6970" s="5">
        <f>Buildings!C6966</f>
        <v>514.59790452755999</v>
      </c>
      <c r="D6970" s="15">
        <f>Buildings!D6966</f>
        <v>8.27092633928571</v>
      </c>
      <c r="E6970" s="4">
        <f t="shared" si="216"/>
        <v>2</v>
      </c>
      <c r="F6970" s="5">
        <f t="shared" si="217"/>
        <v>1029.19580905512</v>
      </c>
    </row>
    <row r="6971" spans="1:6" x14ac:dyDescent="0.3">
      <c r="A6971" t="str">
        <f>Buildings!A6967</f>
        <v>2021_171</v>
      </c>
      <c r="B6971" s="4">
        <f>Buildings!B6967</f>
        <v>2021</v>
      </c>
      <c r="C6971" s="5">
        <f>Buildings!C6967</f>
        <v>257.44322199374398</v>
      </c>
      <c r="D6971" s="15">
        <f>Buildings!D6967</f>
        <v>5.8292410714285703</v>
      </c>
      <c r="E6971" s="4">
        <f t="shared" si="216"/>
        <v>1</v>
      </c>
      <c r="F6971" s="5">
        <f t="shared" si="217"/>
        <v>257.44322199374398</v>
      </c>
    </row>
    <row r="6972" spans="1:6" x14ac:dyDescent="0.3">
      <c r="A6972" t="str">
        <f>Buildings!A6968</f>
        <v>2021_172</v>
      </c>
      <c r="B6972" s="4">
        <f>Buildings!B6968</f>
        <v>2021</v>
      </c>
      <c r="C6972" s="5">
        <f>Buildings!C6968</f>
        <v>55.1103859953582</v>
      </c>
      <c r="D6972" s="15">
        <f>Buildings!D6968</f>
        <v>3.2421875</v>
      </c>
      <c r="E6972" s="4">
        <f t="shared" si="216"/>
        <v>1</v>
      </c>
      <c r="F6972" s="5">
        <f t="shared" si="217"/>
        <v>55.1103859953582</v>
      </c>
    </row>
    <row r="6973" spans="1:6" x14ac:dyDescent="0.3">
      <c r="A6973" t="str">
        <f>Buildings!A6969</f>
        <v>2021_173</v>
      </c>
      <c r="B6973" s="4">
        <f>Buildings!B6969</f>
        <v>2021</v>
      </c>
      <c r="C6973" s="5">
        <f>Buildings!C6969</f>
        <v>606.91088366322197</v>
      </c>
      <c r="D6973" s="15">
        <f>Buildings!D6969</f>
        <v>5.8496685606060597</v>
      </c>
      <c r="E6973" s="4">
        <f t="shared" si="216"/>
        <v>1</v>
      </c>
      <c r="F6973" s="5">
        <f t="shared" si="217"/>
        <v>606.91088366322197</v>
      </c>
    </row>
    <row r="6974" spans="1:6" x14ac:dyDescent="0.3">
      <c r="A6974" t="str">
        <f>Buildings!A6970</f>
        <v>2021_174</v>
      </c>
      <c r="B6974" s="4">
        <f>Buildings!B6970</f>
        <v>2021</v>
      </c>
      <c r="C6974" s="5">
        <f>Buildings!C6970</f>
        <v>441.31704723276198</v>
      </c>
      <c r="D6974" s="15">
        <f>Buildings!D6970</f>
        <v>6.1881510416666696</v>
      </c>
      <c r="E6974" s="4">
        <f t="shared" si="216"/>
        <v>2</v>
      </c>
      <c r="F6974" s="5">
        <f t="shared" si="217"/>
        <v>882.63409446552396</v>
      </c>
    </row>
    <row r="6975" spans="1:6" x14ac:dyDescent="0.3">
      <c r="A6975" t="str">
        <f>Buildings!A6971</f>
        <v>2021_175</v>
      </c>
      <c r="B6975" s="4">
        <f>Buildings!B6971</f>
        <v>2021</v>
      </c>
      <c r="C6975" s="5">
        <f>Buildings!C6971</f>
        <v>220.75901119411299</v>
      </c>
      <c r="D6975" s="15">
        <f>Buildings!D6971</f>
        <v>8.0032552083333304</v>
      </c>
      <c r="E6975" s="4">
        <f t="shared" si="216"/>
        <v>2</v>
      </c>
      <c r="F6975" s="5">
        <f t="shared" si="217"/>
        <v>441.51802238822597</v>
      </c>
    </row>
    <row r="6976" spans="1:6" x14ac:dyDescent="0.3">
      <c r="A6976" t="str">
        <f>Buildings!A6972</f>
        <v>2021_176</v>
      </c>
      <c r="B6976" s="4">
        <f>Buildings!B6972</f>
        <v>2021</v>
      </c>
      <c r="C6976" s="5">
        <f>Buildings!C6972</f>
        <v>716.95743988733705</v>
      </c>
      <c r="D6976" s="15">
        <f>Buildings!D6972</f>
        <v>7.9020432692307701</v>
      </c>
      <c r="E6976" s="4">
        <f t="shared" si="216"/>
        <v>2</v>
      </c>
      <c r="F6976" s="5">
        <f t="shared" si="217"/>
        <v>1433.9148797746741</v>
      </c>
    </row>
    <row r="6977" spans="1:6" x14ac:dyDescent="0.3">
      <c r="A6977" t="str">
        <f>Buildings!A6973</f>
        <v>2021_177</v>
      </c>
      <c r="B6977" s="4">
        <f>Buildings!B6973</f>
        <v>2021</v>
      </c>
      <c r="C6977" s="5">
        <f>Buildings!C6973</f>
        <v>36.705013416707502</v>
      </c>
      <c r="D6977" s="15">
        <f>Buildings!D6973</f>
        <v>3.74609375</v>
      </c>
      <c r="E6977" s="4">
        <f t="shared" si="216"/>
        <v>1</v>
      </c>
      <c r="F6977" s="5">
        <f t="shared" si="217"/>
        <v>36.705013416707502</v>
      </c>
    </row>
    <row r="6978" spans="1:6" x14ac:dyDescent="0.3">
      <c r="A6978" t="str">
        <f>Buildings!A6974</f>
        <v>2021_178</v>
      </c>
      <c r="B6978" s="4">
        <f>Buildings!B6974</f>
        <v>2021</v>
      </c>
      <c r="C6978" s="5">
        <f>Buildings!C6974</f>
        <v>55.2028783112764</v>
      </c>
      <c r="D6978" s="15">
        <f>Buildings!D6974</f>
        <v>2.7864583333333299</v>
      </c>
      <c r="E6978" s="4">
        <f t="shared" si="216"/>
        <v>1</v>
      </c>
      <c r="F6978" s="5">
        <f t="shared" si="217"/>
        <v>55.2028783112764</v>
      </c>
    </row>
    <row r="6979" spans="1:6" x14ac:dyDescent="0.3">
      <c r="A6979" t="str">
        <f>Buildings!A6975</f>
        <v>2021_179</v>
      </c>
      <c r="B6979" s="4">
        <f>Buildings!B6975</f>
        <v>2021</v>
      </c>
      <c r="C6979" s="5">
        <f>Buildings!C6975</f>
        <v>771.98148494493205</v>
      </c>
      <c r="D6979" s="15">
        <f>Buildings!D6975</f>
        <v>6.4464285714285703</v>
      </c>
      <c r="E6979" s="4">
        <f t="shared" si="216"/>
        <v>2</v>
      </c>
      <c r="F6979" s="5">
        <f t="shared" si="217"/>
        <v>1543.9629698898641</v>
      </c>
    </row>
    <row r="6980" spans="1:6" x14ac:dyDescent="0.3">
      <c r="A6980" t="str">
        <f>Buildings!A6976</f>
        <v>2021_180</v>
      </c>
      <c r="B6980" s="4">
        <f>Buildings!B6976</f>
        <v>2021</v>
      </c>
      <c r="C6980" s="5">
        <f>Buildings!C6976</f>
        <v>202.234183968976</v>
      </c>
      <c r="D6980" s="15">
        <f>Buildings!D6976</f>
        <v>4.4005681818181799</v>
      </c>
      <c r="E6980" s="4">
        <f t="shared" si="216"/>
        <v>1</v>
      </c>
      <c r="F6980" s="5">
        <f t="shared" si="217"/>
        <v>202.234183968976</v>
      </c>
    </row>
    <row r="6981" spans="1:6" x14ac:dyDescent="0.3">
      <c r="A6981" t="str">
        <f>Buildings!A6977</f>
        <v>2021_181</v>
      </c>
      <c r="B6981" s="4">
        <f>Buildings!B6977</f>
        <v>2021</v>
      </c>
      <c r="C6981" s="5">
        <f>Buildings!C6977</f>
        <v>477.873528057709</v>
      </c>
      <c r="D6981" s="15">
        <f>Buildings!D6977</f>
        <v>4.8167067307692299</v>
      </c>
      <c r="E6981" s="4">
        <f t="shared" si="216"/>
        <v>1</v>
      </c>
      <c r="F6981" s="5">
        <f t="shared" si="217"/>
        <v>477.873528057709</v>
      </c>
    </row>
    <row r="6982" spans="1:6" x14ac:dyDescent="0.3">
      <c r="A6982" t="str">
        <f>Buildings!A6978</f>
        <v>2021_182</v>
      </c>
      <c r="B6982" s="4">
        <f>Buildings!B6978</f>
        <v>2021</v>
      </c>
      <c r="C6982" s="5">
        <f>Buildings!C6978</f>
        <v>919.28361944854305</v>
      </c>
      <c r="D6982" s="15">
        <f>Buildings!D6978</f>
        <v>4.9810937500000003</v>
      </c>
      <c r="E6982" s="4">
        <f t="shared" si="216"/>
        <v>1</v>
      </c>
      <c r="F6982" s="5">
        <f t="shared" si="217"/>
        <v>919.28361944854305</v>
      </c>
    </row>
    <row r="6983" spans="1:6" x14ac:dyDescent="0.3">
      <c r="A6983" t="str">
        <f>Buildings!A6979</f>
        <v>2021_183</v>
      </c>
      <c r="B6983" s="4">
        <f>Buildings!B6979</f>
        <v>2021</v>
      </c>
      <c r="C6983" s="5">
        <f>Buildings!C6979</f>
        <v>36.802239617332802</v>
      </c>
      <c r="D6983" s="15">
        <f>Buildings!D6979</f>
        <v>3.1484375</v>
      </c>
      <c r="E6983" s="4">
        <f t="shared" ref="E6983:E7046" si="218">MAX(1,FLOOR(D6983/$B$3,1))</f>
        <v>1</v>
      </c>
      <c r="F6983" s="5">
        <f t="shared" ref="F6983:F7046" si="219">C6983*E6983</f>
        <v>36.802239617332802</v>
      </c>
    </row>
    <row r="6984" spans="1:6" x14ac:dyDescent="0.3">
      <c r="A6984" t="str">
        <f>Buildings!A6980</f>
        <v>2021_184</v>
      </c>
      <c r="B6984" s="4">
        <f>Buildings!B6980</f>
        <v>2021</v>
      </c>
      <c r="C6984" s="5">
        <f>Buildings!C6980</f>
        <v>91.965688204392805</v>
      </c>
      <c r="D6984" s="15">
        <f>Buildings!D6980</f>
        <v>2.5968749999999998</v>
      </c>
      <c r="E6984" s="4">
        <f t="shared" si="218"/>
        <v>1</v>
      </c>
      <c r="F6984" s="5">
        <f t="shared" si="219"/>
        <v>91.965688204392805</v>
      </c>
    </row>
    <row r="6985" spans="1:6" x14ac:dyDescent="0.3">
      <c r="A6985" t="str">
        <f>Buildings!A6981</f>
        <v>2021_185</v>
      </c>
      <c r="B6985" s="4">
        <f>Buildings!B6981</f>
        <v>2021</v>
      </c>
      <c r="C6985" s="5">
        <f>Buildings!C6981</f>
        <v>422.810026716442</v>
      </c>
      <c r="D6985" s="15">
        <f>Buildings!D6981</f>
        <v>5.7737771739130404</v>
      </c>
      <c r="E6985" s="4">
        <f t="shared" si="218"/>
        <v>1</v>
      </c>
      <c r="F6985" s="5">
        <f t="shared" si="219"/>
        <v>422.810026716442</v>
      </c>
    </row>
    <row r="6986" spans="1:6" x14ac:dyDescent="0.3">
      <c r="A6986" t="str">
        <f>Buildings!A6982</f>
        <v>2021_186</v>
      </c>
      <c r="B6986" s="4">
        <f>Buildings!B6982</f>
        <v>2021</v>
      </c>
      <c r="C6986" s="5">
        <f>Buildings!C6982</f>
        <v>459.76004469767201</v>
      </c>
      <c r="D6986" s="15">
        <f>Buildings!D6982</f>
        <v>6.0759375000000002</v>
      </c>
      <c r="E6986" s="4">
        <f t="shared" si="218"/>
        <v>2</v>
      </c>
      <c r="F6986" s="5">
        <f t="shared" si="219"/>
        <v>919.52008939534403</v>
      </c>
    </row>
    <row r="6987" spans="1:6" x14ac:dyDescent="0.3">
      <c r="A6987" t="str">
        <f>Buildings!A6983</f>
        <v>2021_187</v>
      </c>
      <c r="B6987" s="4">
        <f>Buildings!B6983</f>
        <v>2021</v>
      </c>
      <c r="C6987" s="5">
        <f>Buildings!C6983</f>
        <v>661.61825774423801</v>
      </c>
      <c r="D6987" s="15">
        <f>Buildings!D6983</f>
        <v>6.5078125</v>
      </c>
      <c r="E6987" s="4">
        <f t="shared" si="218"/>
        <v>2</v>
      </c>
      <c r="F6987" s="5">
        <f t="shared" si="219"/>
        <v>1323.236515488476</v>
      </c>
    </row>
    <row r="6988" spans="1:6" x14ac:dyDescent="0.3">
      <c r="A6988" t="str">
        <f>Buildings!A6984</f>
        <v>2021_188</v>
      </c>
      <c r="B6988" s="4">
        <f>Buildings!B6984</f>
        <v>2021</v>
      </c>
      <c r="C6988" s="5">
        <f>Buildings!C6984</f>
        <v>533.04416468832596</v>
      </c>
      <c r="D6988" s="15">
        <f>Buildings!D6984</f>
        <v>5.28340517241379</v>
      </c>
      <c r="E6988" s="4">
        <f t="shared" si="218"/>
        <v>1</v>
      </c>
      <c r="F6988" s="5">
        <f t="shared" si="219"/>
        <v>533.04416468832596</v>
      </c>
    </row>
    <row r="6989" spans="1:6" x14ac:dyDescent="0.3">
      <c r="A6989" t="str">
        <f>Buildings!A6985</f>
        <v>2021_189</v>
      </c>
      <c r="B6989" s="4">
        <f>Buildings!B6985</f>
        <v>2021</v>
      </c>
      <c r="C6989" s="5">
        <f>Buildings!C6985</f>
        <v>514.804100042203</v>
      </c>
      <c r="D6989" s="15">
        <f>Buildings!D6985</f>
        <v>5.6877790178571397</v>
      </c>
      <c r="E6989" s="4">
        <f t="shared" si="218"/>
        <v>1</v>
      </c>
      <c r="F6989" s="5">
        <f t="shared" si="219"/>
        <v>514.804100042203</v>
      </c>
    </row>
    <row r="6990" spans="1:6" x14ac:dyDescent="0.3">
      <c r="A6990" t="str">
        <f>Buildings!A6986</f>
        <v>2021_190</v>
      </c>
      <c r="B6990" s="4">
        <f>Buildings!B6986</f>
        <v>2021</v>
      </c>
      <c r="C6990" s="5">
        <f>Buildings!C6986</f>
        <v>404.50979862734698</v>
      </c>
      <c r="D6990" s="15">
        <f>Buildings!D6986</f>
        <v>5.8181818181818201</v>
      </c>
      <c r="E6990" s="4">
        <f t="shared" si="218"/>
        <v>1</v>
      </c>
      <c r="F6990" s="5">
        <f t="shared" si="219"/>
        <v>404.50979862734698</v>
      </c>
    </row>
    <row r="6991" spans="1:6" x14ac:dyDescent="0.3">
      <c r="A6991" t="str">
        <f>Buildings!A6987</f>
        <v>2021_191</v>
      </c>
      <c r="B6991" s="4">
        <f>Buildings!B6987</f>
        <v>2021</v>
      </c>
      <c r="C6991" s="5">
        <f>Buildings!C6987</f>
        <v>588.265913769603</v>
      </c>
      <c r="D6991" s="15">
        <f>Buildings!D6987</f>
        <v>5.147216796875</v>
      </c>
      <c r="E6991" s="4">
        <f t="shared" si="218"/>
        <v>1</v>
      </c>
      <c r="F6991" s="5">
        <f t="shared" si="219"/>
        <v>588.265913769603</v>
      </c>
    </row>
    <row r="6992" spans="1:6" x14ac:dyDescent="0.3">
      <c r="A6992" t="str">
        <f>Buildings!A6988</f>
        <v>2021_192</v>
      </c>
      <c r="B6992" s="4">
        <f>Buildings!B6988</f>
        <v>2021</v>
      </c>
      <c r="C6992" s="5">
        <f>Buildings!C6988</f>
        <v>404.40390825550998</v>
      </c>
      <c r="D6992" s="15">
        <f>Buildings!D6988</f>
        <v>6.2574573863636402</v>
      </c>
      <c r="E6992" s="4">
        <f t="shared" si="218"/>
        <v>2</v>
      </c>
      <c r="F6992" s="5">
        <f t="shared" si="219"/>
        <v>808.80781651101995</v>
      </c>
    </row>
    <row r="6993" spans="1:6" x14ac:dyDescent="0.3">
      <c r="A6993" t="str">
        <f>Buildings!A6989</f>
        <v>2021_193</v>
      </c>
      <c r="B6993" s="4">
        <f>Buildings!B6989</f>
        <v>2021</v>
      </c>
      <c r="C6993" s="5">
        <f>Buildings!C6989</f>
        <v>514.61101713217795</v>
      </c>
      <c r="D6993" s="15">
        <f>Buildings!D6989</f>
        <v>7.57952008928571</v>
      </c>
      <c r="E6993" s="4">
        <f t="shared" si="218"/>
        <v>2</v>
      </c>
      <c r="F6993" s="5">
        <f t="shared" si="219"/>
        <v>1029.2220342643559</v>
      </c>
    </row>
    <row r="6994" spans="1:6" x14ac:dyDescent="0.3">
      <c r="A6994" t="str">
        <f>Buildings!A6990</f>
        <v>2021_194</v>
      </c>
      <c r="B6994" s="4">
        <f>Buildings!B6990</f>
        <v>2021</v>
      </c>
      <c r="C6994" s="5">
        <f>Buildings!C6990</f>
        <v>716.90149604156795</v>
      </c>
      <c r="D6994" s="15">
        <f>Buildings!D6990</f>
        <v>7.2882612179487198</v>
      </c>
      <c r="E6994" s="4">
        <f t="shared" si="218"/>
        <v>2</v>
      </c>
      <c r="F6994" s="5">
        <f t="shared" si="219"/>
        <v>1433.8029920831359</v>
      </c>
    </row>
    <row r="6995" spans="1:6" x14ac:dyDescent="0.3">
      <c r="A6995" t="str">
        <f>Buildings!A6991</f>
        <v>2021_195</v>
      </c>
      <c r="B6995" s="4">
        <f>Buildings!B6991</f>
        <v>2021</v>
      </c>
      <c r="C6995" s="5">
        <f>Buildings!C6991</f>
        <v>239.12990885413899</v>
      </c>
      <c r="D6995" s="15">
        <f>Buildings!D6991</f>
        <v>4.2481971153846096</v>
      </c>
      <c r="E6995" s="4">
        <f t="shared" si="218"/>
        <v>1</v>
      </c>
      <c r="F6995" s="5">
        <f t="shared" si="219"/>
        <v>239.12990885413899</v>
      </c>
    </row>
    <row r="6996" spans="1:6" x14ac:dyDescent="0.3">
      <c r="A6996" t="str">
        <f>Buildings!A6992</f>
        <v>2021_196</v>
      </c>
      <c r="B6996" s="4">
        <f>Buildings!B6992</f>
        <v>2021</v>
      </c>
      <c r="C6996" s="5">
        <f>Buildings!C6992</f>
        <v>18.402644701302101</v>
      </c>
      <c r="D6996" s="15">
        <f>Buildings!D6992</f>
        <v>2.703125</v>
      </c>
      <c r="E6996" s="4">
        <f t="shared" si="218"/>
        <v>1</v>
      </c>
      <c r="F6996" s="5">
        <f t="shared" si="219"/>
        <v>18.402644701302101</v>
      </c>
    </row>
    <row r="6997" spans="1:6" x14ac:dyDescent="0.3">
      <c r="A6997" t="str">
        <f>Buildings!A6993</f>
        <v>2021_197</v>
      </c>
      <c r="B6997" s="4">
        <f>Buildings!B6993</f>
        <v>2021</v>
      </c>
      <c r="C6997" s="5">
        <f>Buildings!C6993</f>
        <v>459.442436357026</v>
      </c>
      <c r="D6997" s="15">
        <f>Buildings!D6993</f>
        <v>6.1468749999999996</v>
      </c>
      <c r="E6997" s="4">
        <f t="shared" si="218"/>
        <v>2</v>
      </c>
      <c r="F6997" s="5">
        <f t="shared" si="219"/>
        <v>918.88487271405199</v>
      </c>
    </row>
    <row r="6998" spans="1:6" x14ac:dyDescent="0.3">
      <c r="A6998" t="str">
        <f>Buildings!A6994</f>
        <v>2021_198</v>
      </c>
      <c r="B6998" s="4">
        <f>Buildings!B6994</f>
        <v>2021</v>
      </c>
      <c r="C6998" s="5">
        <f>Buildings!C6994</f>
        <v>569.80388499796402</v>
      </c>
      <c r="D6998" s="15">
        <f>Buildings!D6994</f>
        <v>6.4382560483870996</v>
      </c>
      <c r="E6998" s="4">
        <f t="shared" si="218"/>
        <v>2</v>
      </c>
      <c r="F6998" s="5">
        <f t="shared" si="219"/>
        <v>1139.607769995928</v>
      </c>
    </row>
    <row r="6999" spans="1:6" x14ac:dyDescent="0.3">
      <c r="A6999" t="str">
        <f>Buildings!A6995</f>
        <v>2021_199</v>
      </c>
      <c r="B6999" s="4">
        <f>Buildings!B6995</f>
        <v>2021</v>
      </c>
      <c r="C6999" s="5">
        <f>Buildings!C6995</f>
        <v>128.71583746373699</v>
      </c>
      <c r="D6999" s="15">
        <f>Buildings!D6995</f>
        <v>5.1462053571428603</v>
      </c>
      <c r="E6999" s="4">
        <f t="shared" si="218"/>
        <v>1</v>
      </c>
      <c r="F6999" s="5">
        <f t="shared" si="219"/>
        <v>128.71583746373699</v>
      </c>
    </row>
    <row r="7000" spans="1:6" x14ac:dyDescent="0.3">
      <c r="A7000" t="str">
        <f>Buildings!A6996</f>
        <v>2021_200</v>
      </c>
      <c r="B7000" s="4">
        <f>Buildings!B6996</f>
        <v>2021</v>
      </c>
      <c r="C7000" s="5">
        <f>Buildings!C6996</f>
        <v>36.809307675808697</v>
      </c>
      <c r="D7000" s="15">
        <f>Buildings!D6996</f>
        <v>3.2421875</v>
      </c>
      <c r="E7000" s="4">
        <f t="shared" si="218"/>
        <v>1</v>
      </c>
      <c r="F7000" s="5">
        <f t="shared" si="219"/>
        <v>36.809307675808697</v>
      </c>
    </row>
    <row r="7001" spans="1:6" x14ac:dyDescent="0.3">
      <c r="A7001" t="str">
        <f>Buildings!A6997</f>
        <v>2021_201</v>
      </c>
      <c r="B7001" s="4">
        <f>Buildings!B6997</f>
        <v>2021</v>
      </c>
      <c r="C7001" s="5">
        <f>Buildings!C6997</f>
        <v>514.83702819794405</v>
      </c>
      <c r="D7001" s="15">
        <f>Buildings!D6997</f>
        <v>4.9645647321428603</v>
      </c>
      <c r="E7001" s="4">
        <f t="shared" si="218"/>
        <v>1</v>
      </c>
      <c r="F7001" s="5">
        <f t="shared" si="219"/>
        <v>514.83702819794405</v>
      </c>
    </row>
    <row r="7002" spans="1:6" x14ac:dyDescent="0.3">
      <c r="A7002" t="str">
        <f>Buildings!A6998</f>
        <v>2021_202</v>
      </c>
      <c r="B7002" s="4">
        <f>Buildings!B6998</f>
        <v>2021</v>
      </c>
      <c r="C7002" s="5">
        <f>Buildings!C6998</f>
        <v>772.16394518502102</v>
      </c>
      <c r="D7002" s="15">
        <f>Buildings!D6998</f>
        <v>5.9246651785714297</v>
      </c>
      <c r="E7002" s="4">
        <f t="shared" si="218"/>
        <v>1</v>
      </c>
      <c r="F7002" s="5">
        <f t="shared" si="219"/>
        <v>772.16394518502102</v>
      </c>
    </row>
    <row r="7003" spans="1:6" x14ac:dyDescent="0.3">
      <c r="A7003" t="str">
        <f>Buildings!A6999</f>
        <v>2021_203</v>
      </c>
      <c r="B7003" s="4">
        <f>Buildings!B6999</f>
        <v>2021</v>
      </c>
      <c r="C7003" s="5">
        <f>Buildings!C6999</f>
        <v>606.66624229308195</v>
      </c>
      <c r="D7003" s="15">
        <f>Buildings!D6999</f>
        <v>7.0236742424242404</v>
      </c>
      <c r="E7003" s="4">
        <f t="shared" si="218"/>
        <v>2</v>
      </c>
      <c r="F7003" s="5">
        <f t="shared" si="219"/>
        <v>1213.3324845861639</v>
      </c>
    </row>
    <row r="7004" spans="1:6" x14ac:dyDescent="0.3">
      <c r="A7004" t="str">
        <f>Buildings!A7000</f>
        <v>2021_204</v>
      </c>
      <c r="B7004" s="4">
        <f>Buildings!B7000</f>
        <v>2021</v>
      </c>
      <c r="C7004" s="5">
        <f>Buildings!C7000</f>
        <v>110.31840107310499</v>
      </c>
      <c r="D7004" s="15">
        <f>Buildings!D7000</f>
        <v>4.6354166666666696</v>
      </c>
      <c r="E7004" s="4">
        <f t="shared" si="218"/>
        <v>1</v>
      </c>
      <c r="F7004" s="5">
        <f t="shared" si="219"/>
        <v>110.31840107310499</v>
      </c>
    </row>
    <row r="7005" spans="1:6" x14ac:dyDescent="0.3">
      <c r="A7005" t="str">
        <f>Buildings!A7001</f>
        <v>2021_205</v>
      </c>
      <c r="B7005" s="4">
        <f>Buildings!B7001</f>
        <v>2021</v>
      </c>
      <c r="C7005" s="5">
        <f>Buildings!C7001</f>
        <v>110.369789376855</v>
      </c>
      <c r="D7005" s="15">
        <f>Buildings!D7001</f>
        <v>3.5</v>
      </c>
      <c r="E7005" s="4">
        <f t="shared" si="218"/>
        <v>1</v>
      </c>
      <c r="F7005" s="5">
        <f t="shared" si="219"/>
        <v>110.369789376855</v>
      </c>
    </row>
    <row r="7006" spans="1:6" x14ac:dyDescent="0.3">
      <c r="A7006" t="str">
        <f>Buildings!A7002</f>
        <v>2021_206</v>
      </c>
      <c r="B7006" s="4">
        <f>Buildings!B7002</f>
        <v>2021</v>
      </c>
      <c r="C7006" s="5">
        <f>Buildings!C7002</f>
        <v>735.52675217390095</v>
      </c>
      <c r="D7006" s="15">
        <f>Buildings!D7002</f>
        <v>6.7990234374999998</v>
      </c>
      <c r="E7006" s="4">
        <f t="shared" si="218"/>
        <v>2</v>
      </c>
      <c r="F7006" s="5">
        <f t="shared" si="219"/>
        <v>1471.0535043478019</v>
      </c>
    </row>
    <row r="7007" spans="1:6" x14ac:dyDescent="0.3">
      <c r="A7007" t="str">
        <f>Buildings!A7003</f>
        <v>2021_207</v>
      </c>
      <c r="B7007" s="4">
        <f>Buildings!B7003</f>
        <v>2021</v>
      </c>
      <c r="C7007" s="5">
        <f>Buildings!C7003</f>
        <v>588.25096135958995</v>
      </c>
      <c r="D7007" s="15">
        <f>Buildings!D7003</f>
        <v>5.548095703125</v>
      </c>
      <c r="E7007" s="4">
        <f t="shared" si="218"/>
        <v>1</v>
      </c>
      <c r="F7007" s="5">
        <f t="shared" si="219"/>
        <v>588.25096135958995</v>
      </c>
    </row>
    <row r="7008" spans="1:6" x14ac:dyDescent="0.3">
      <c r="A7008" t="str">
        <f>Buildings!A7004</f>
        <v>2021_208</v>
      </c>
      <c r="B7008" s="4">
        <f>Buildings!B7004</f>
        <v>2021</v>
      </c>
      <c r="C7008" s="5">
        <f>Buildings!C7004</f>
        <v>496.35414141789101</v>
      </c>
      <c r="D7008" s="15">
        <f>Buildings!D7004</f>
        <v>7.0341435185185199</v>
      </c>
      <c r="E7008" s="4">
        <f t="shared" si="218"/>
        <v>2</v>
      </c>
      <c r="F7008" s="5">
        <f t="shared" si="219"/>
        <v>992.70828283578203</v>
      </c>
    </row>
    <row r="7009" spans="1:6" x14ac:dyDescent="0.3">
      <c r="A7009" t="str">
        <f>Buildings!A7005</f>
        <v>2021_209</v>
      </c>
      <c r="B7009" s="4">
        <f>Buildings!B7005</f>
        <v>2021</v>
      </c>
      <c r="C7009" s="5">
        <f>Buildings!C7005</f>
        <v>294.10628675855497</v>
      </c>
      <c r="D7009" s="15">
        <f>Buildings!D7005</f>
        <v>7.51708984375</v>
      </c>
      <c r="E7009" s="4">
        <f t="shared" si="218"/>
        <v>2</v>
      </c>
      <c r="F7009" s="5">
        <f t="shared" si="219"/>
        <v>588.21257351710994</v>
      </c>
    </row>
    <row r="7010" spans="1:6" x14ac:dyDescent="0.3">
      <c r="A7010" t="str">
        <f>Buildings!A7006</f>
        <v>2021_210</v>
      </c>
      <c r="B7010" s="4">
        <f>Buildings!B7006</f>
        <v>2021</v>
      </c>
      <c r="C7010" s="5">
        <f>Buildings!C7006</f>
        <v>73.610708119347706</v>
      </c>
      <c r="D7010" s="15">
        <f>Buildings!D7006</f>
        <v>2.828125</v>
      </c>
      <c r="E7010" s="4">
        <f t="shared" si="218"/>
        <v>1</v>
      </c>
      <c r="F7010" s="5">
        <f t="shared" si="219"/>
        <v>73.610708119347706</v>
      </c>
    </row>
    <row r="7011" spans="1:6" x14ac:dyDescent="0.3">
      <c r="A7011" t="str">
        <f>Buildings!A7007</f>
        <v>2021_211</v>
      </c>
      <c r="B7011" s="4">
        <f>Buildings!B7007</f>
        <v>2021</v>
      </c>
      <c r="C7011" s="5">
        <f>Buildings!C7007</f>
        <v>55.162527324631803</v>
      </c>
      <c r="D7011" s="15">
        <f>Buildings!D7007</f>
        <v>5.0989583333333304</v>
      </c>
      <c r="E7011" s="4">
        <f t="shared" si="218"/>
        <v>1</v>
      </c>
      <c r="F7011" s="5">
        <f t="shared" si="219"/>
        <v>55.162527324631803</v>
      </c>
    </row>
    <row r="7012" spans="1:6" x14ac:dyDescent="0.3">
      <c r="A7012" t="str">
        <f>Buildings!A7008</f>
        <v>2021_212</v>
      </c>
      <c r="B7012" s="4">
        <f>Buildings!B7008</f>
        <v>2021</v>
      </c>
      <c r="C7012" s="5">
        <f>Buildings!C7008</f>
        <v>753.394166629761</v>
      </c>
      <c r="D7012" s="15">
        <f>Buildings!D7008</f>
        <v>5.9750381097560998</v>
      </c>
      <c r="E7012" s="4">
        <f t="shared" si="218"/>
        <v>1</v>
      </c>
      <c r="F7012" s="5">
        <f t="shared" si="219"/>
        <v>753.394166629761</v>
      </c>
    </row>
    <row r="7013" spans="1:6" x14ac:dyDescent="0.3">
      <c r="A7013" t="str">
        <f>Buildings!A7009</f>
        <v>2021_213</v>
      </c>
      <c r="B7013" s="4">
        <f>Buildings!B7009</f>
        <v>2021</v>
      </c>
      <c r="C7013" s="5">
        <f>Buildings!C7009</f>
        <v>698.66382195055496</v>
      </c>
      <c r="D7013" s="15">
        <f>Buildings!D7009</f>
        <v>5.3326480263157903</v>
      </c>
      <c r="E7013" s="4">
        <f t="shared" si="218"/>
        <v>1</v>
      </c>
      <c r="F7013" s="5">
        <f t="shared" si="219"/>
        <v>698.66382195055496</v>
      </c>
    </row>
    <row r="7014" spans="1:6" x14ac:dyDescent="0.3">
      <c r="A7014" t="str">
        <f>Buildings!A7010</f>
        <v>2021_214</v>
      </c>
      <c r="B7014" s="4">
        <f>Buildings!B7010</f>
        <v>2021</v>
      </c>
      <c r="C7014" s="5">
        <f>Buildings!C7010</f>
        <v>165.47732478752701</v>
      </c>
      <c r="D7014" s="15">
        <f>Buildings!D7010</f>
        <v>4.8585069444444402</v>
      </c>
      <c r="E7014" s="4">
        <f t="shared" si="218"/>
        <v>1</v>
      </c>
      <c r="F7014" s="5">
        <f t="shared" si="219"/>
        <v>165.47732478752701</v>
      </c>
    </row>
    <row r="7015" spans="1:6" x14ac:dyDescent="0.3">
      <c r="A7015" t="str">
        <f>Buildings!A7011</f>
        <v>2021_215</v>
      </c>
      <c r="B7015" s="4">
        <f>Buildings!B7011</f>
        <v>2021</v>
      </c>
      <c r="C7015" s="5">
        <f>Buildings!C7011</f>
        <v>569.59836099855602</v>
      </c>
      <c r="D7015" s="15">
        <f>Buildings!D7011</f>
        <v>6.4904233870967696</v>
      </c>
      <c r="E7015" s="4">
        <f t="shared" si="218"/>
        <v>2</v>
      </c>
      <c r="F7015" s="5">
        <f t="shared" si="219"/>
        <v>1139.196721997112</v>
      </c>
    </row>
    <row r="7016" spans="1:6" x14ac:dyDescent="0.3">
      <c r="A7016" t="str">
        <f>Buildings!A7012</f>
        <v>2021_216</v>
      </c>
      <c r="B7016" s="4">
        <f>Buildings!B7012</f>
        <v>2021</v>
      </c>
      <c r="C7016" s="5">
        <f>Buildings!C7012</f>
        <v>551.46737738698698</v>
      </c>
      <c r="D7016" s="15">
        <f>Buildings!D7012</f>
        <v>4.1968750000000004</v>
      </c>
      <c r="E7016" s="4">
        <f t="shared" si="218"/>
        <v>1</v>
      </c>
      <c r="F7016" s="5">
        <f t="shared" si="219"/>
        <v>551.46737738698698</v>
      </c>
    </row>
    <row r="7017" spans="1:6" x14ac:dyDescent="0.3">
      <c r="A7017" t="str">
        <f>Buildings!A7013</f>
        <v>2021_217</v>
      </c>
      <c r="B7017" s="4">
        <f>Buildings!B7013</f>
        <v>2021</v>
      </c>
      <c r="C7017" s="5">
        <f>Buildings!C7013</f>
        <v>294.05481476336598</v>
      </c>
      <c r="D7017" s="15">
        <f>Buildings!D7013</f>
        <v>6.7802734375</v>
      </c>
      <c r="E7017" s="4">
        <f t="shared" si="218"/>
        <v>2</v>
      </c>
      <c r="F7017" s="5">
        <f t="shared" si="219"/>
        <v>588.10962952673196</v>
      </c>
    </row>
    <row r="7018" spans="1:6" x14ac:dyDescent="0.3">
      <c r="A7018" t="str">
        <f>Buildings!A7014</f>
        <v>2021_218</v>
      </c>
      <c r="B7018" s="4">
        <f>Buildings!B7014</f>
        <v>2021</v>
      </c>
      <c r="C7018" s="5">
        <f>Buildings!C7014</f>
        <v>73.398772269487395</v>
      </c>
      <c r="D7018" s="15">
        <f>Buildings!D7014</f>
        <v>5.404296875</v>
      </c>
      <c r="E7018" s="4">
        <f t="shared" si="218"/>
        <v>1</v>
      </c>
      <c r="F7018" s="5">
        <f t="shared" si="219"/>
        <v>73.398772269487395</v>
      </c>
    </row>
    <row r="7019" spans="1:6" x14ac:dyDescent="0.3">
      <c r="A7019" t="str">
        <f>Buildings!A7015</f>
        <v>2021_219</v>
      </c>
      <c r="B7019" s="4">
        <f>Buildings!B7015</f>
        <v>2021</v>
      </c>
      <c r="C7019" s="5">
        <f>Buildings!C7015</f>
        <v>680.00268011074502</v>
      </c>
      <c r="D7019" s="15">
        <f>Buildings!D7015</f>
        <v>7.6205658783783798</v>
      </c>
      <c r="E7019" s="4">
        <f t="shared" si="218"/>
        <v>2</v>
      </c>
      <c r="F7019" s="5">
        <f t="shared" si="219"/>
        <v>1360.00536022149</v>
      </c>
    </row>
    <row r="7020" spans="1:6" x14ac:dyDescent="0.3">
      <c r="A7020" t="str">
        <f>Buildings!A7016</f>
        <v>2021_220</v>
      </c>
      <c r="B7020" s="4">
        <f>Buildings!B7016</f>
        <v>2021</v>
      </c>
      <c r="C7020" s="5">
        <f>Buildings!C7016</f>
        <v>91.797582209110303</v>
      </c>
      <c r="D7020" s="15">
        <f>Buildings!D7016</f>
        <v>5.4703125000000004</v>
      </c>
      <c r="E7020" s="4">
        <f t="shared" si="218"/>
        <v>1</v>
      </c>
      <c r="F7020" s="5">
        <f t="shared" si="219"/>
        <v>91.797582209110303</v>
      </c>
    </row>
    <row r="7021" spans="1:6" x14ac:dyDescent="0.3">
      <c r="A7021" t="str">
        <f>Buildings!A7017</f>
        <v>2021_221</v>
      </c>
      <c r="B7021" s="4">
        <f>Buildings!B7017</f>
        <v>2021</v>
      </c>
      <c r="C7021" s="5">
        <f>Buildings!C7017</f>
        <v>386.050402723253</v>
      </c>
      <c r="D7021" s="15">
        <f>Buildings!D7017</f>
        <v>6.3106398809523796</v>
      </c>
      <c r="E7021" s="4">
        <f t="shared" si="218"/>
        <v>2</v>
      </c>
      <c r="F7021" s="5">
        <f t="shared" si="219"/>
        <v>772.100805446506</v>
      </c>
    </row>
    <row r="7022" spans="1:6" x14ac:dyDescent="0.3">
      <c r="A7022" t="str">
        <f>Buildings!A7018</f>
        <v>2021_222</v>
      </c>
      <c r="B7022" s="4">
        <f>Buildings!B7018</f>
        <v>2021</v>
      </c>
      <c r="C7022" s="5">
        <f>Buildings!C7018</f>
        <v>845.56042941287205</v>
      </c>
      <c r="D7022" s="15">
        <f>Buildings!D7018</f>
        <v>5.9162703804347796</v>
      </c>
      <c r="E7022" s="4">
        <f t="shared" si="218"/>
        <v>1</v>
      </c>
      <c r="F7022" s="5">
        <f t="shared" si="219"/>
        <v>845.56042941287205</v>
      </c>
    </row>
    <row r="7023" spans="1:6" x14ac:dyDescent="0.3">
      <c r="A7023" t="str">
        <f>Buildings!A7019</f>
        <v>2021_223</v>
      </c>
      <c r="B7023" s="4">
        <f>Buildings!B7019</f>
        <v>2021</v>
      </c>
      <c r="C7023" s="5">
        <f>Buildings!C7019</f>
        <v>367.73367167171199</v>
      </c>
      <c r="D7023" s="15">
        <f>Buildings!D7019</f>
        <v>5.333984375</v>
      </c>
      <c r="E7023" s="4">
        <f t="shared" si="218"/>
        <v>1</v>
      </c>
      <c r="F7023" s="5">
        <f t="shared" si="219"/>
        <v>367.73367167171199</v>
      </c>
    </row>
    <row r="7024" spans="1:6" x14ac:dyDescent="0.3">
      <c r="A7024" t="str">
        <f>Buildings!A7020</f>
        <v>2021_224</v>
      </c>
      <c r="B7024" s="4">
        <f>Buildings!B7020</f>
        <v>2021</v>
      </c>
      <c r="C7024" s="5">
        <f>Buildings!C7020</f>
        <v>569.916343099438</v>
      </c>
      <c r="D7024" s="15">
        <f>Buildings!D7020</f>
        <v>7.3195564516129004</v>
      </c>
      <c r="E7024" s="4">
        <f t="shared" si="218"/>
        <v>2</v>
      </c>
      <c r="F7024" s="5">
        <f t="shared" si="219"/>
        <v>1139.832686198876</v>
      </c>
    </row>
    <row r="7025" spans="1:6" x14ac:dyDescent="0.3">
      <c r="A7025" t="str">
        <f>Buildings!A7021</f>
        <v>2021_225</v>
      </c>
      <c r="B7025" s="4">
        <f>Buildings!B7021</f>
        <v>2021</v>
      </c>
      <c r="C7025" s="5">
        <f>Buildings!C7021</f>
        <v>753.74855634756398</v>
      </c>
      <c r="D7025" s="15">
        <f>Buildings!D7021</f>
        <v>4.1230945121951201</v>
      </c>
      <c r="E7025" s="4">
        <f t="shared" si="218"/>
        <v>1</v>
      </c>
      <c r="F7025" s="5">
        <f t="shared" si="219"/>
        <v>753.74855634756398</v>
      </c>
    </row>
    <row r="7026" spans="1:6" x14ac:dyDescent="0.3">
      <c r="A7026" t="str">
        <f>Buildings!A7022</f>
        <v>2021_226</v>
      </c>
      <c r="B7026" s="4">
        <f>Buildings!B7022</f>
        <v>2021</v>
      </c>
      <c r="C7026" s="5">
        <f>Buildings!C7022</f>
        <v>55.263694040477297</v>
      </c>
      <c r="D7026" s="15">
        <f>Buildings!D7022</f>
        <v>3.5208333333333299</v>
      </c>
      <c r="E7026" s="4">
        <f t="shared" si="218"/>
        <v>1</v>
      </c>
      <c r="F7026" s="5">
        <f t="shared" si="219"/>
        <v>55.263694040477297</v>
      </c>
    </row>
    <row r="7027" spans="1:6" x14ac:dyDescent="0.3">
      <c r="A7027" t="str">
        <f>Buildings!A7023</f>
        <v>2021_227</v>
      </c>
      <c r="B7027" s="4">
        <f>Buildings!B7023</f>
        <v>2021</v>
      </c>
      <c r="C7027" s="5">
        <f>Buildings!C7023</f>
        <v>459.54966658912599</v>
      </c>
      <c r="D7027" s="15">
        <f>Buildings!D7023</f>
        <v>5.2896875000000003</v>
      </c>
      <c r="E7027" s="4">
        <f t="shared" si="218"/>
        <v>1</v>
      </c>
      <c r="F7027" s="5">
        <f t="shared" si="219"/>
        <v>459.54966658912599</v>
      </c>
    </row>
    <row r="7028" spans="1:6" x14ac:dyDescent="0.3">
      <c r="A7028" t="str">
        <f>Buildings!A7024</f>
        <v>2021_228</v>
      </c>
      <c r="B7028" s="4">
        <f>Buildings!B7024</f>
        <v>2021</v>
      </c>
      <c r="C7028" s="5">
        <f>Buildings!C7024</f>
        <v>18.351552300155198</v>
      </c>
      <c r="D7028" s="15">
        <f>Buildings!D7024</f>
        <v>3.9140625</v>
      </c>
      <c r="E7028" s="4">
        <f t="shared" si="218"/>
        <v>1</v>
      </c>
      <c r="F7028" s="5">
        <f t="shared" si="219"/>
        <v>18.351552300155198</v>
      </c>
    </row>
    <row r="7029" spans="1:6" x14ac:dyDescent="0.3">
      <c r="A7029" t="str">
        <f>Buildings!A7025</f>
        <v>2021_229</v>
      </c>
      <c r="B7029" s="4">
        <f>Buildings!B7025</f>
        <v>2021</v>
      </c>
      <c r="C7029" s="5">
        <f>Buildings!C7025</f>
        <v>569.83793821744598</v>
      </c>
      <c r="D7029" s="15">
        <f>Buildings!D7025</f>
        <v>7.1413810483870996</v>
      </c>
      <c r="E7029" s="4">
        <f t="shared" si="218"/>
        <v>2</v>
      </c>
      <c r="F7029" s="5">
        <f t="shared" si="219"/>
        <v>1139.675876434892</v>
      </c>
    </row>
    <row r="7030" spans="1:6" x14ac:dyDescent="0.3">
      <c r="A7030" t="str">
        <f>Buildings!A7026</f>
        <v>2021_230</v>
      </c>
      <c r="B7030" s="4">
        <f>Buildings!B7026</f>
        <v>2021</v>
      </c>
      <c r="C7030" s="5">
        <f>Buildings!C7026</f>
        <v>661.71226698532701</v>
      </c>
      <c r="D7030" s="15">
        <f>Buildings!D7026</f>
        <v>7.9670138888888902</v>
      </c>
      <c r="E7030" s="4">
        <f t="shared" si="218"/>
        <v>2</v>
      </c>
      <c r="F7030" s="5">
        <f t="shared" si="219"/>
        <v>1323.424533970654</v>
      </c>
    </row>
    <row r="7031" spans="1:6" x14ac:dyDescent="0.3">
      <c r="A7031" t="str">
        <f>Buildings!A7027</f>
        <v>2021_231</v>
      </c>
      <c r="B7031" s="4">
        <f>Buildings!B7027</f>
        <v>2021</v>
      </c>
      <c r="C7031" s="5">
        <f>Buildings!C7027</f>
        <v>55.047813013195999</v>
      </c>
      <c r="D7031" s="15">
        <f>Buildings!D7027</f>
        <v>3.3958333333333299</v>
      </c>
      <c r="E7031" s="4">
        <f t="shared" si="218"/>
        <v>1</v>
      </c>
      <c r="F7031" s="5">
        <f t="shared" si="219"/>
        <v>55.047813013195999</v>
      </c>
    </row>
    <row r="7032" spans="1:6" x14ac:dyDescent="0.3">
      <c r="A7032" t="str">
        <f>Buildings!A7028</f>
        <v>2021_232</v>
      </c>
      <c r="B7032" s="4">
        <f>Buildings!B7028</f>
        <v>2021</v>
      </c>
      <c r="C7032" s="5">
        <f>Buildings!C7028</f>
        <v>404.50818101316702</v>
      </c>
      <c r="D7032" s="15">
        <f>Buildings!D7028</f>
        <v>5.5024857954545503</v>
      </c>
      <c r="E7032" s="4">
        <f t="shared" si="218"/>
        <v>1</v>
      </c>
      <c r="F7032" s="5">
        <f t="shared" si="219"/>
        <v>404.50818101316702</v>
      </c>
    </row>
    <row r="7033" spans="1:6" x14ac:dyDescent="0.3">
      <c r="A7033" t="str">
        <f>Buildings!A7029</f>
        <v>2021_233</v>
      </c>
      <c r="B7033" s="4">
        <f>Buildings!B7029</f>
        <v>2021</v>
      </c>
      <c r="C7033" s="5">
        <f>Buildings!C7029</f>
        <v>36.860312331467902</v>
      </c>
      <c r="D7033" s="15">
        <f>Buildings!D7029</f>
        <v>3.6875</v>
      </c>
      <c r="E7033" s="4">
        <f t="shared" si="218"/>
        <v>1</v>
      </c>
      <c r="F7033" s="5">
        <f t="shared" si="219"/>
        <v>36.860312331467902</v>
      </c>
    </row>
    <row r="7034" spans="1:6" x14ac:dyDescent="0.3">
      <c r="A7034" t="str">
        <f>Buildings!A7030</f>
        <v>2021_234</v>
      </c>
      <c r="B7034" s="4">
        <f>Buildings!B7030</f>
        <v>2021</v>
      </c>
      <c r="C7034" s="5">
        <f>Buildings!C7030</f>
        <v>1066.17704220675</v>
      </c>
      <c r="D7034" s="15">
        <f>Buildings!D7030</f>
        <v>7.4946120689655196</v>
      </c>
      <c r="E7034" s="4">
        <f t="shared" si="218"/>
        <v>2</v>
      </c>
      <c r="F7034" s="5">
        <f t="shared" si="219"/>
        <v>2132.3540844135</v>
      </c>
    </row>
    <row r="7035" spans="1:6" x14ac:dyDescent="0.3">
      <c r="A7035" t="str">
        <f>Buildings!A7031</f>
        <v>2021_235</v>
      </c>
      <c r="B7035" s="4">
        <f>Buildings!B7031</f>
        <v>2021</v>
      </c>
      <c r="C7035" s="5">
        <f>Buildings!C7031</f>
        <v>36.706016883254101</v>
      </c>
      <c r="D7035" s="15">
        <f>Buildings!D7031</f>
        <v>4.8671875</v>
      </c>
      <c r="E7035" s="4">
        <f t="shared" si="218"/>
        <v>1</v>
      </c>
      <c r="F7035" s="5">
        <f t="shared" si="219"/>
        <v>36.706016883254101</v>
      </c>
    </row>
    <row r="7036" spans="1:6" x14ac:dyDescent="0.3">
      <c r="A7036" t="str">
        <f>Buildings!A7032</f>
        <v>2021_236</v>
      </c>
      <c r="B7036" s="4">
        <f>Buildings!B7032</f>
        <v>2021</v>
      </c>
      <c r="C7036" s="5">
        <f>Buildings!C7032</f>
        <v>661.80712231993698</v>
      </c>
      <c r="D7036" s="15">
        <f>Buildings!D7032</f>
        <v>5.8648003472222197</v>
      </c>
      <c r="E7036" s="4">
        <f t="shared" si="218"/>
        <v>1</v>
      </c>
      <c r="F7036" s="5">
        <f t="shared" si="219"/>
        <v>661.80712231993698</v>
      </c>
    </row>
    <row r="7037" spans="1:6" x14ac:dyDescent="0.3">
      <c r="A7037" t="str">
        <f>Buildings!A7033</f>
        <v>2021_237</v>
      </c>
      <c r="B7037" s="4">
        <f>Buildings!B7033</f>
        <v>2021</v>
      </c>
      <c r="C7037" s="5">
        <f>Buildings!C7033</f>
        <v>772.32196717243596</v>
      </c>
      <c r="D7037" s="15">
        <f>Buildings!D7033</f>
        <v>6.4996279761904798</v>
      </c>
      <c r="E7037" s="4">
        <f t="shared" si="218"/>
        <v>2</v>
      </c>
      <c r="F7037" s="5">
        <f t="shared" si="219"/>
        <v>1544.6439343448719</v>
      </c>
    </row>
    <row r="7038" spans="1:6" x14ac:dyDescent="0.3">
      <c r="A7038" t="str">
        <f>Buildings!A7034</f>
        <v>2021_238</v>
      </c>
      <c r="B7038" s="4">
        <f>Buildings!B7034</f>
        <v>2021</v>
      </c>
      <c r="C7038" s="5">
        <f>Buildings!C7034</f>
        <v>551.457814380527</v>
      </c>
      <c r="D7038" s="15">
        <f>Buildings!D7034</f>
        <v>6.4239583333333297</v>
      </c>
      <c r="E7038" s="4">
        <f t="shared" si="218"/>
        <v>2</v>
      </c>
      <c r="F7038" s="5">
        <f t="shared" si="219"/>
        <v>1102.915628761054</v>
      </c>
    </row>
    <row r="7039" spans="1:6" x14ac:dyDescent="0.3">
      <c r="A7039" t="str">
        <f>Buildings!A7035</f>
        <v>2021_239</v>
      </c>
      <c r="B7039" s="4">
        <f>Buildings!B7035</f>
        <v>2021</v>
      </c>
      <c r="C7039" s="5">
        <f>Buildings!C7035</f>
        <v>570.05170305259503</v>
      </c>
      <c r="D7039" s="15">
        <f>Buildings!D7035</f>
        <v>4.5811491935483897</v>
      </c>
      <c r="E7039" s="4">
        <f t="shared" si="218"/>
        <v>1</v>
      </c>
      <c r="F7039" s="5">
        <f t="shared" si="219"/>
        <v>570.05170305259503</v>
      </c>
    </row>
    <row r="7040" spans="1:6" x14ac:dyDescent="0.3">
      <c r="A7040" t="str">
        <f>Buildings!A7036</f>
        <v>2021_240</v>
      </c>
      <c r="B7040" s="4">
        <f>Buildings!B7036</f>
        <v>2021</v>
      </c>
      <c r="C7040" s="5">
        <f>Buildings!C7036</f>
        <v>661.81496861204505</v>
      </c>
      <c r="D7040" s="15">
        <f>Buildings!D7036</f>
        <v>6.0991753472222197</v>
      </c>
      <c r="E7040" s="4">
        <f t="shared" si="218"/>
        <v>2</v>
      </c>
      <c r="F7040" s="5">
        <f t="shared" si="219"/>
        <v>1323.6299372240901</v>
      </c>
    </row>
    <row r="7041" spans="1:6" x14ac:dyDescent="0.3">
      <c r="A7041" t="str">
        <f>Buildings!A7037</f>
        <v>2021_241</v>
      </c>
      <c r="B7041" s="4">
        <f>Buildings!B7037</f>
        <v>2021</v>
      </c>
      <c r="C7041" s="5">
        <f>Buildings!C7037</f>
        <v>110.302820561454</v>
      </c>
      <c r="D7041" s="15">
        <f>Buildings!D7037</f>
        <v>6.15625</v>
      </c>
      <c r="E7041" s="4">
        <f t="shared" si="218"/>
        <v>2</v>
      </c>
      <c r="F7041" s="5">
        <f t="shared" si="219"/>
        <v>220.605641122908</v>
      </c>
    </row>
    <row r="7042" spans="1:6" x14ac:dyDescent="0.3">
      <c r="A7042" t="str">
        <f>Buildings!A7038</f>
        <v>2021_242</v>
      </c>
      <c r="B7042" s="4">
        <f>Buildings!B7038</f>
        <v>2021</v>
      </c>
      <c r="C7042" s="5">
        <f>Buildings!C7038</f>
        <v>533.11117524094902</v>
      </c>
      <c r="D7042" s="15">
        <f>Buildings!D7038</f>
        <v>6.2747844827586201</v>
      </c>
      <c r="E7042" s="4">
        <f t="shared" si="218"/>
        <v>2</v>
      </c>
      <c r="F7042" s="5">
        <f t="shared" si="219"/>
        <v>1066.222350481898</v>
      </c>
    </row>
    <row r="7043" spans="1:6" x14ac:dyDescent="0.3">
      <c r="A7043" t="str">
        <f>Buildings!A7039</f>
        <v>2021_243</v>
      </c>
      <c r="B7043" s="4">
        <f>Buildings!B7039</f>
        <v>2021</v>
      </c>
      <c r="C7043" s="5">
        <f>Buildings!C7039</f>
        <v>441.09769301395897</v>
      </c>
      <c r="D7043" s="15">
        <f>Buildings!D7039</f>
        <v>4.859375</v>
      </c>
      <c r="E7043" s="4">
        <f t="shared" si="218"/>
        <v>1</v>
      </c>
      <c r="F7043" s="5">
        <f t="shared" si="219"/>
        <v>441.09769301395897</v>
      </c>
    </row>
    <row r="7044" spans="1:6" x14ac:dyDescent="0.3">
      <c r="A7044" t="str">
        <f>Buildings!A7040</f>
        <v>2021_244</v>
      </c>
      <c r="B7044" s="4">
        <f>Buildings!B7040</f>
        <v>2021</v>
      </c>
      <c r="C7044" s="5">
        <f>Buildings!C7040</f>
        <v>496.30221400037698</v>
      </c>
      <c r="D7044" s="15">
        <f>Buildings!D7040</f>
        <v>5.6223958333333304</v>
      </c>
      <c r="E7044" s="4">
        <f t="shared" si="218"/>
        <v>1</v>
      </c>
      <c r="F7044" s="5">
        <f t="shared" si="219"/>
        <v>496.30221400037698</v>
      </c>
    </row>
    <row r="7045" spans="1:6" x14ac:dyDescent="0.3">
      <c r="A7045" t="str">
        <f>Buildings!A7041</f>
        <v>2021_245</v>
      </c>
      <c r="B7045" s="4">
        <f>Buildings!B7041</f>
        <v>2021</v>
      </c>
      <c r="C7045" s="5">
        <f>Buildings!C7041</f>
        <v>73.3978869002312</v>
      </c>
      <c r="D7045" s="15">
        <f>Buildings!D7041</f>
        <v>1.537109375</v>
      </c>
      <c r="E7045" s="4">
        <f t="shared" si="218"/>
        <v>1</v>
      </c>
      <c r="F7045" s="5">
        <f t="shared" si="219"/>
        <v>73.3978869002312</v>
      </c>
    </row>
    <row r="7046" spans="1:6" x14ac:dyDescent="0.3">
      <c r="A7046" t="str">
        <f>Buildings!A7042</f>
        <v>2021_246</v>
      </c>
      <c r="B7046" s="4">
        <f>Buildings!B7042</f>
        <v>2021</v>
      </c>
      <c r="C7046" s="5">
        <f>Buildings!C7042</f>
        <v>349.004755601287</v>
      </c>
      <c r="D7046" s="15">
        <f>Buildings!D7042</f>
        <v>4.2981085526315796</v>
      </c>
      <c r="E7046" s="4">
        <f t="shared" si="218"/>
        <v>1</v>
      </c>
      <c r="F7046" s="5">
        <f t="shared" si="219"/>
        <v>349.004755601287</v>
      </c>
    </row>
    <row r="7047" spans="1:6" x14ac:dyDescent="0.3">
      <c r="A7047" t="str">
        <f>Buildings!A7043</f>
        <v>2021_247</v>
      </c>
      <c r="B7047" s="4">
        <f>Buildings!B7043</f>
        <v>2021</v>
      </c>
      <c r="C7047" s="5">
        <f>Buildings!C7043</f>
        <v>73.569057531654806</v>
      </c>
      <c r="D7047" s="15">
        <f>Buildings!D7043</f>
        <v>4.224609375</v>
      </c>
      <c r="E7047" s="4">
        <f t="shared" ref="E7047:E7110" si="220">MAX(1,FLOOR(D7047/$B$3,1))</f>
        <v>1</v>
      </c>
      <c r="F7047" s="5">
        <f t="shared" ref="F7047:F7110" si="221">C7047*E7047</f>
        <v>73.569057531654806</v>
      </c>
    </row>
    <row r="7048" spans="1:6" x14ac:dyDescent="0.3">
      <c r="A7048" t="str">
        <f>Buildings!A7044</f>
        <v>2021_248</v>
      </c>
      <c r="B7048" s="4">
        <f>Buildings!B7044</f>
        <v>2021</v>
      </c>
      <c r="C7048" s="5">
        <f>Buildings!C7044</f>
        <v>183.883547415957</v>
      </c>
      <c r="D7048" s="15">
        <f>Buildings!D7044</f>
        <v>5.0960937499999996</v>
      </c>
      <c r="E7048" s="4">
        <f t="shared" si="220"/>
        <v>1</v>
      </c>
      <c r="F7048" s="5">
        <f t="shared" si="221"/>
        <v>183.883547415957</v>
      </c>
    </row>
    <row r="7049" spans="1:6" x14ac:dyDescent="0.3">
      <c r="A7049" t="str">
        <f>Buildings!A7045</f>
        <v>2021_249</v>
      </c>
      <c r="B7049" s="4">
        <f>Buildings!B7045</f>
        <v>2021</v>
      </c>
      <c r="C7049" s="5">
        <f>Buildings!C7045</f>
        <v>220.58208045363401</v>
      </c>
      <c r="D7049" s="15">
        <f>Buildings!D7045</f>
        <v>4.4563802083333304</v>
      </c>
      <c r="E7049" s="4">
        <f t="shared" si="220"/>
        <v>1</v>
      </c>
      <c r="F7049" s="5">
        <f t="shared" si="221"/>
        <v>220.58208045363401</v>
      </c>
    </row>
    <row r="7050" spans="1:6" x14ac:dyDescent="0.3">
      <c r="A7050" t="str">
        <f>Buildings!A7046</f>
        <v>2021_250</v>
      </c>
      <c r="B7050" s="4">
        <f>Buildings!B7046</f>
        <v>2021</v>
      </c>
      <c r="C7050" s="5">
        <f>Buildings!C7046</f>
        <v>661.76268650591396</v>
      </c>
      <c r="D7050" s="15">
        <f>Buildings!D7046</f>
        <v>4.9383680555555598</v>
      </c>
      <c r="E7050" s="4">
        <f t="shared" si="220"/>
        <v>1</v>
      </c>
      <c r="F7050" s="5">
        <f t="shared" si="221"/>
        <v>661.76268650591396</v>
      </c>
    </row>
    <row r="7051" spans="1:6" x14ac:dyDescent="0.3">
      <c r="A7051" t="str">
        <f>Buildings!A7047</f>
        <v>2021_251</v>
      </c>
      <c r="B7051" s="4">
        <f>Buildings!B7047</f>
        <v>2021</v>
      </c>
      <c r="C7051" s="5">
        <f>Buildings!C7047</f>
        <v>1452.18827293348</v>
      </c>
      <c r="D7051" s="15">
        <f>Buildings!D7047</f>
        <v>4.6118473101265796</v>
      </c>
      <c r="E7051" s="4">
        <f t="shared" si="220"/>
        <v>1</v>
      </c>
      <c r="F7051" s="5">
        <f t="shared" si="221"/>
        <v>1452.18827293348</v>
      </c>
    </row>
    <row r="7052" spans="1:6" x14ac:dyDescent="0.3">
      <c r="A7052" t="str">
        <f>Buildings!A7048</f>
        <v>2021_252</v>
      </c>
      <c r="B7052" s="4">
        <f>Buildings!B7048</f>
        <v>2021</v>
      </c>
      <c r="C7052" s="5">
        <f>Buildings!C7048</f>
        <v>459.60279396735098</v>
      </c>
      <c r="D7052" s="15">
        <f>Buildings!D7048</f>
        <v>6.0824999999999996</v>
      </c>
      <c r="E7052" s="4">
        <f t="shared" si="220"/>
        <v>2</v>
      </c>
      <c r="F7052" s="5">
        <f t="shared" si="221"/>
        <v>919.20558793470195</v>
      </c>
    </row>
    <row r="7053" spans="1:6" x14ac:dyDescent="0.3">
      <c r="A7053" t="str">
        <f>Buildings!A7049</f>
        <v>2021_253</v>
      </c>
      <c r="B7053" s="4">
        <f>Buildings!B7049</f>
        <v>2021</v>
      </c>
      <c r="C7053" s="5">
        <f>Buildings!C7049</f>
        <v>551.356789099053</v>
      </c>
      <c r="D7053" s="15">
        <f>Buildings!D7049</f>
        <v>6.1591145833333298</v>
      </c>
      <c r="E7053" s="4">
        <f t="shared" si="220"/>
        <v>2</v>
      </c>
      <c r="F7053" s="5">
        <f t="shared" si="221"/>
        <v>1102.713578198106</v>
      </c>
    </row>
    <row r="7054" spans="1:6" x14ac:dyDescent="0.3">
      <c r="A7054" t="str">
        <f>Buildings!A7050</f>
        <v>2021_254</v>
      </c>
      <c r="B7054" s="4">
        <f>Buildings!B7050</f>
        <v>2021</v>
      </c>
      <c r="C7054" s="5">
        <f>Buildings!C7050</f>
        <v>716.94926164857998</v>
      </c>
      <c r="D7054" s="15">
        <f>Buildings!D7050</f>
        <v>5.5250400641025603</v>
      </c>
      <c r="E7054" s="4">
        <f t="shared" si="220"/>
        <v>1</v>
      </c>
      <c r="F7054" s="5">
        <f t="shared" si="221"/>
        <v>716.94926164857998</v>
      </c>
    </row>
    <row r="7055" spans="1:6" x14ac:dyDescent="0.3">
      <c r="A7055" t="str">
        <f>Buildings!A7051</f>
        <v>2021_255</v>
      </c>
      <c r="B7055" s="4">
        <f>Buildings!B7051</f>
        <v>2021</v>
      </c>
      <c r="C7055" s="5">
        <f>Buildings!C7051</f>
        <v>698.65526047721505</v>
      </c>
      <c r="D7055" s="15">
        <f>Buildings!D7051</f>
        <v>6.8493009868421098</v>
      </c>
      <c r="E7055" s="4">
        <f t="shared" si="220"/>
        <v>2</v>
      </c>
      <c r="F7055" s="5">
        <f t="shared" si="221"/>
        <v>1397.3105209544301</v>
      </c>
    </row>
    <row r="7056" spans="1:6" x14ac:dyDescent="0.3">
      <c r="A7056" t="str">
        <f>Buildings!A7052</f>
        <v>2021_256</v>
      </c>
      <c r="B7056" s="4">
        <f>Buildings!B7052</f>
        <v>2021</v>
      </c>
      <c r="C7056" s="5">
        <f>Buildings!C7052</f>
        <v>73.504493877291694</v>
      </c>
      <c r="D7056" s="15">
        <f>Buildings!D7052</f>
        <v>6.884765625</v>
      </c>
      <c r="E7056" s="4">
        <f t="shared" si="220"/>
        <v>2</v>
      </c>
      <c r="F7056" s="5">
        <f t="shared" si="221"/>
        <v>147.00898775458339</v>
      </c>
    </row>
    <row r="7057" spans="1:6" x14ac:dyDescent="0.3">
      <c r="A7057" t="str">
        <f>Buildings!A7053</f>
        <v>2021_257</v>
      </c>
      <c r="B7057" s="4">
        <f>Buildings!B7053</f>
        <v>2021</v>
      </c>
      <c r="C7057" s="5">
        <f>Buildings!C7053</f>
        <v>680.10939761996303</v>
      </c>
      <c r="D7057" s="15">
        <f>Buildings!D7053</f>
        <v>5.6446368243243201</v>
      </c>
      <c r="E7057" s="4">
        <f t="shared" si="220"/>
        <v>1</v>
      </c>
      <c r="F7057" s="5">
        <f t="shared" si="221"/>
        <v>680.10939761996303</v>
      </c>
    </row>
    <row r="7058" spans="1:6" x14ac:dyDescent="0.3">
      <c r="A7058" t="str">
        <f>Buildings!A7054</f>
        <v>2021_258</v>
      </c>
      <c r="B7058" s="4">
        <f>Buildings!B7054</f>
        <v>2021</v>
      </c>
      <c r="C7058" s="5">
        <f>Buildings!C7054</f>
        <v>661.89269473776199</v>
      </c>
      <c r="D7058" s="15">
        <f>Buildings!D7054</f>
        <v>5.0316840277777803</v>
      </c>
      <c r="E7058" s="4">
        <f t="shared" si="220"/>
        <v>1</v>
      </c>
      <c r="F7058" s="5">
        <f t="shared" si="221"/>
        <v>661.89269473776199</v>
      </c>
    </row>
    <row r="7059" spans="1:6" x14ac:dyDescent="0.3">
      <c r="A7059" t="str">
        <f>Buildings!A7055</f>
        <v>2021_259</v>
      </c>
      <c r="B7059" s="4">
        <f>Buildings!B7055</f>
        <v>2021</v>
      </c>
      <c r="C7059" s="5">
        <f>Buildings!C7055</f>
        <v>680.29715884849304</v>
      </c>
      <c r="D7059" s="15">
        <f>Buildings!D7055</f>
        <v>4.5677787162162202</v>
      </c>
      <c r="E7059" s="4">
        <f t="shared" si="220"/>
        <v>1</v>
      </c>
      <c r="F7059" s="5">
        <f t="shared" si="221"/>
        <v>680.29715884849304</v>
      </c>
    </row>
    <row r="7060" spans="1:6" x14ac:dyDescent="0.3">
      <c r="A7060" t="str">
        <f>Buildings!A7056</f>
        <v>2021_260</v>
      </c>
      <c r="B7060" s="4">
        <f>Buildings!B7056</f>
        <v>2021</v>
      </c>
      <c r="C7060" s="5">
        <f>Buildings!C7056</f>
        <v>220.64839091152001</v>
      </c>
      <c r="D7060" s="15">
        <f>Buildings!D7056</f>
        <v>3.9641927083333299</v>
      </c>
      <c r="E7060" s="4">
        <f t="shared" si="220"/>
        <v>1</v>
      </c>
      <c r="F7060" s="5">
        <f t="shared" si="221"/>
        <v>220.64839091152001</v>
      </c>
    </row>
    <row r="7061" spans="1:6" x14ac:dyDescent="0.3">
      <c r="A7061" t="str">
        <f>Buildings!A7057</f>
        <v>2021_261</v>
      </c>
      <c r="B7061" s="4">
        <f>Buildings!B7057</f>
        <v>2021</v>
      </c>
      <c r="C7061" s="5">
        <f>Buildings!C7057</f>
        <v>110.359095208347</v>
      </c>
      <c r="D7061" s="15">
        <f>Buildings!D7057</f>
        <v>4.4661458333333304</v>
      </c>
      <c r="E7061" s="4">
        <f t="shared" si="220"/>
        <v>1</v>
      </c>
      <c r="F7061" s="5">
        <f t="shared" si="221"/>
        <v>110.359095208347</v>
      </c>
    </row>
    <row r="7062" spans="1:6" x14ac:dyDescent="0.3">
      <c r="A7062" t="str">
        <f>Buildings!A7058</f>
        <v>2021_262</v>
      </c>
      <c r="B7062" s="4">
        <f>Buildings!B7058</f>
        <v>2021</v>
      </c>
      <c r="C7062" s="5">
        <f>Buildings!C7058</f>
        <v>18.351825902238499</v>
      </c>
      <c r="D7062" s="15">
        <f>Buildings!D7058</f>
        <v>1.984375</v>
      </c>
      <c r="E7062" s="4">
        <f t="shared" si="220"/>
        <v>1</v>
      </c>
      <c r="F7062" s="5">
        <f t="shared" si="221"/>
        <v>18.351825902238499</v>
      </c>
    </row>
    <row r="7063" spans="1:6" x14ac:dyDescent="0.3">
      <c r="A7063" t="str">
        <f>Buildings!A7059</f>
        <v>2021_263</v>
      </c>
      <c r="B7063" s="4">
        <f>Buildings!B7059</f>
        <v>2021</v>
      </c>
      <c r="C7063" s="5">
        <f>Buildings!C7059</f>
        <v>18.4046832509339</v>
      </c>
      <c r="D7063" s="15">
        <f>Buildings!D7059</f>
        <v>2.4296875</v>
      </c>
      <c r="E7063" s="4">
        <f t="shared" si="220"/>
        <v>1</v>
      </c>
      <c r="F7063" s="5">
        <f t="shared" si="221"/>
        <v>18.4046832509339</v>
      </c>
    </row>
    <row r="7064" spans="1:6" x14ac:dyDescent="0.3">
      <c r="A7064" t="str">
        <f>Buildings!A7060</f>
        <v>2021_264</v>
      </c>
      <c r="B7064" s="4">
        <f>Buildings!B7060</f>
        <v>2021</v>
      </c>
      <c r="C7064" s="5">
        <f>Buildings!C7060</f>
        <v>36.758470822125702</v>
      </c>
      <c r="D7064" s="15">
        <f>Buildings!D7060</f>
        <v>3.17578125</v>
      </c>
      <c r="E7064" s="4">
        <f t="shared" si="220"/>
        <v>1</v>
      </c>
      <c r="F7064" s="5">
        <f t="shared" si="221"/>
        <v>36.758470822125702</v>
      </c>
    </row>
    <row r="7065" spans="1:6" x14ac:dyDescent="0.3">
      <c r="A7065" t="str">
        <f>Buildings!A7061</f>
        <v>2021_265</v>
      </c>
      <c r="B7065" s="4">
        <f>Buildings!B7061</f>
        <v>2021</v>
      </c>
      <c r="C7065" s="5">
        <f>Buildings!C7061</f>
        <v>165.47299752384399</v>
      </c>
      <c r="D7065" s="15">
        <f>Buildings!D7061</f>
        <v>4.1085069444444402</v>
      </c>
      <c r="E7065" s="4">
        <f t="shared" si="220"/>
        <v>1</v>
      </c>
      <c r="F7065" s="5">
        <f t="shared" si="221"/>
        <v>165.47299752384399</v>
      </c>
    </row>
    <row r="7066" spans="1:6" x14ac:dyDescent="0.3">
      <c r="A7066" t="str">
        <f>Buildings!A7062</f>
        <v>2021_266</v>
      </c>
      <c r="B7066" s="4">
        <f>Buildings!B7062</f>
        <v>2021</v>
      </c>
      <c r="C7066" s="5">
        <f>Buildings!C7062</f>
        <v>91.868986899963602</v>
      </c>
      <c r="D7066" s="15">
        <f>Buildings!D7062</f>
        <v>3.6484375</v>
      </c>
      <c r="E7066" s="4">
        <f t="shared" si="220"/>
        <v>1</v>
      </c>
      <c r="F7066" s="5">
        <f t="shared" si="221"/>
        <v>91.868986899963602</v>
      </c>
    </row>
    <row r="7067" spans="1:6" x14ac:dyDescent="0.3">
      <c r="A7067" t="str">
        <f>Buildings!A7063</f>
        <v>2021_267</v>
      </c>
      <c r="B7067" s="4">
        <f>Buildings!B7063</f>
        <v>2021</v>
      </c>
      <c r="C7067" s="5">
        <f>Buildings!C7063</f>
        <v>92.024532526731505</v>
      </c>
      <c r="D7067" s="15">
        <f>Buildings!D7063</f>
        <v>3.2390625000000002</v>
      </c>
      <c r="E7067" s="4">
        <f t="shared" si="220"/>
        <v>1</v>
      </c>
      <c r="F7067" s="5">
        <f t="shared" si="221"/>
        <v>92.024532526731505</v>
      </c>
    </row>
    <row r="7068" spans="1:6" x14ac:dyDescent="0.3">
      <c r="A7068" t="str">
        <f>Buildings!A7064</f>
        <v>2021_268</v>
      </c>
      <c r="B7068" s="4">
        <f>Buildings!B7064</f>
        <v>2021</v>
      </c>
      <c r="C7068" s="5">
        <f>Buildings!C7064</f>
        <v>772.05111001059402</v>
      </c>
      <c r="D7068" s="15">
        <f>Buildings!D7064</f>
        <v>4.7366071428571397</v>
      </c>
      <c r="E7068" s="4">
        <f t="shared" si="220"/>
        <v>1</v>
      </c>
      <c r="F7068" s="5">
        <f t="shared" si="221"/>
        <v>772.05111001059402</v>
      </c>
    </row>
    <row r="7069" spans="1:6" x14ac:dyDescent="0.3">
      <c r="A7069" t="str">
        <f>Buildings!A7065</f>
        <v>2021_269</v>
      </c>
      <c r="B7069" s="4">
        <f>Buildings!B7065</f>
        <v>2021</v>
      </c>
      <c r="C7069" s="5">
        <f>Buildings!C7065</f>
        <v>772.20499330759003</v>
      </c>
      <c r="D7069" s="15">
        <f>Buildings!D7065</f>
        <v>5.7710193452380896</v>
      </c>
      <c r="E7069" s="4">
        <f t="shared" si="220"/>
        <v>1</v>
      </c>
      <c r="F7069" s="5">
        <f t="shared" si="221"/>
        <v>772.20499330759003</v>
      </c>
    </row>
    <row r="7070" spans="1:6" x14ac:dyDescent="0.3">
      <c r="A7070" t="str">
        <f>Buildings!A7066</f>
        <v>2021_270</v>
      </c>
      <c r="B7070" s="4">
        <f>Buildings!B7066</f>
        <v>2021</v>
      </c>
      <c r="C7070" s="5">
        <f>Buildings!C7066</f>
        <v>110.224268455058</v>
      </c>
      <c r="D7070" s="15">
        <f>Buildings!D7066</f>
        <v>3.1510416666666701</v>
      </c>
      <c r="E7070" s="4">
        <f t="shared" si="220"/>
        <v>1</v>
      </c>
      <c r="F7070" s="5">
        <f t="shared" si="221"/>
        <v>110.224268455058</v>
      </c>
    </row>
    <row r="7071" spans="1:6" x14ac:dyDescent="0.3">
      <c r="A7071" t="str">
        <f>Buildings!A7067</f>
        <v>2021_271</v>
      </c>
      <c r="B7071" s="4">
        <f>Buildings!B7067</f>
        <v>2021</v>
      </c>
      <c r="C7071" s="5">
        <f>Buildings!C7067</f>
        <v>367.89297289215</v>
      </c>
      <c r="D7071" s="15">
        <f>Buildings!D7067</f>
        <v>4.5960937499999996</v>
      </c>
      <c r="E7071" s="4">
        <f t="shared" si="220"/>
        <v>1</v>
      </c>
      <c r="F7071" s="5">
        <f t="shared" si="221"/>
        <v>367.89297289215</v>
      </c>
    </row>
    <row r="7072" spans="1:6" x14ac:dyDescent="0.3">
      <c r="A7072" t="str">
        <f>Buildings!A7068</f>
        <v>2021_272</v>
      </c>
      <c r="B7072" s="4">
        <f>Buildings!B7068</f>
        <v>2021</v>
      </c>
      <c r="C7072" s="5">
        <f>Buildings!C7068</f>
        <v>128.60034798830699</v>
      </c>
      <c r="D7072" s="15">
        <f>Buildings!D7068</f>
        <v>5.7053571428571397</v>
      </c>
      <c r="E7072" s="4">
        <f t="shared" si="220"/>
        <v>1</v>
      </c>
      <c r="F7072" s="5">
        <f t="shared" si="221"/>
        <v>128.60034798830699</v>
      </c>
    </row>
    <row r="7073" spans="1:6" x14ac:dyDescent="0.3">
      <c r="A7073" t="str">
        <f>Buildings!A7069</f>
        <v>2021_273</v>
      </c>
      <c r="B7073" s="4">
        <f>Buildings!B7069</f>
        <v>2021</v>
      </c>
      <c r="C7073" s="5">
        <f>Buildings!C7069</f>
        <v>496.408248186111</v>
      </c>
      <c r="D7073" s="15">
        <f>Buildings!D7069</f>
        <v>7.890625</v>
      </c>
      <c r="E7073" s="4">
        <f t="shared" si="220"/>
        <v>2</v>
      </c>
      <c r="F7073" s="5">
        <f t="shared" si="221"/>
        <v>992.81649637222199</v>
      </c>
    </row>
    <row r="7074" spans="1:6" x14ac:dyDescent="0.3">
      <c r="A7074" t="str">
        <f>Buildings!A7070</f>
        <v>2021_274</v>
      </c>
      <c r="B7074" s="4">
        <f>Buildings!B7070</f>
        <v>2021</v>
      </c>
      <c r="C7074" s="5">
        <f>Buildings!C7070</f>
        <v>92.003002656622897</v>
      </c>
      <c r="D7074" s="15">
        <f>Buildings!D7070</f>
        <v>2.7328125000000001</v>
      </c>
      <c r="E7074" s="4">
        <f t="shared" si="220"/>
        <v>1</v>
      </c>
      <c r="F7074" s="5">
        <f t="shared" si="221"/>
        <v>92.003002656622897</v>
      </c>
    </row>
    <row r="7075" spans="1:6" x14ac:dyDescent="0.3">
      <c r="A7075" t="str">
        <f>Buildings!A7071</f>
        <v>2021_275</v>
      </c>
      <c r="B7075" s="4">
        <f>Buildings!B7071</f>
        <v>2021</v>
      </c>
      <c r="C7075" s="5">
        <f>Buildings!C7071</f>
        <v>331.02409756183602</v>
      </c>
      <c r="D7075" s="15">
        <f>Buildings!D7071</f>
        <v>5.3185763888888902</v>
      </c>
      <c r="E7075" s="4">
        <f t="shared" si="220"/>
        <v>1</v>
      </c>
      <c r="F7075" s="5">
        <f t="shared" si="221"/>
        <v>331.02409756183602</v>
      </c>
    </row>
    <row r="7076" spans="1:6" x14ac:dyDescent="0.3">
      <c r="A7076" t="str">
        <f>Buildings!A7072</f>
        <v>2021_276</v>
      </c>
      <c r="B7076" s="4">
        <f>Buildings!B7072</f>
        <v>2021</v>
      </c>
      <c r="C7076" s="5">
        <f>Buildings!C7072</f>
        <v>18.3488761000335</v>
      </c>
      <c r="D7076" s="15">
        <f>Buildings!D7072</f>
        <v>2.7578125</v>
      </c>
      <c r="E7076" s="4">
        <f t="shared" si="220"/>
        <v>1</v>
      </c>
      <c r="F7076" s="5">
        <f t="shared" si="221"/>
        <v>18.3488761000335</v>
      </c>
    </row>
    <row r="7077" spans="1:6" x14ac:dyDescent="0.3">
      <c r="A7077" t="str">
        <f>Buildings!A7073</f>
        <v>2021_277</v>
      </c>
      <c r="B7077" s="4">
        <f>Buildings!B7073</f>
        <v>2021</v>
      </c>
      <c r="C7077" s="5">
        <f>Buildings!C7073</f>
        <v>165.47468134388299</v>
      </c>
      <c r="D7077" s="15">
        <f>Buildings!D7073</f>
        <v>4.1840277777777803</v>
      </c>
      <c r="E7077" s="4">
        <f t="shared" si="220"/>
        <v>1</v>
      </c>
      <c r="F7077" s="5">
        <f t="shared" si="221"/>
        <v>165.47468134388299</v>
      </c>
    </row>
    <row r="7078" spans="1:6" x14ac:dyDescent="0.3">
      <c r="A7078" t="str">
        <f>Buildings!A7074</f>
        <v>2021_278</v>
      </c>
      <c r="B7078" s="4">
        <f>Buildings!B7074</f>
        <v>2021</v>
      </c>
      <c r="C7078" s="5">
        <f>Buildings!C7074</f>
        <v>220.75599943473901</v>
      </c>
      <c r="D7078" s="15">
        <f>Buildings!D7074</f>
        <v>6.6731770833333304</v>
      </c>
      <c r="E7078" s="4">
        <f t="shared" si="220"/>
        <v>2</v>
      </c>
      <c r="F7078" s="5">
        <f t="shared" si="221"/>
        <v>441.51199886947802</v>
      </c>
    </row>
    <row r="7079" spans="1:6" x14ac:dyDescent="0.3">
      <c r="A7079" t="str">
        <f>Buildings!A7075</f>
        <v>2021_279</v>
      </c>
      <c r="B7079" s="4">
        <f>Buildings!B7075</f>
        <v>2021</v>
      </c>
      <c r="C7079" s="5">
        <f>Buildings!C7075</f>
        <v>165.47499464452301</v>
      </c>
      <c r="D7079" s="15">
        <f>Buildings!D7075</f>
        <v>3.7803819444444402</v>
      </c>
      <c r="E7079" s="4">
        <f t="shared" si="220"/>
        <v>1</v>
      </c>
      <c r="F7079" s="5">
        <f t="shared" si="221"/>
        <v>165.47499464452301</v>
      </c>
    </row>
    <row r="7080" spans="1:6" x14ac:dyDescent="0.3">
      <c r="A7080" t="str">
        <f>Buildings!A7076</f>
        <v>2021_280</v>
      </c>
      <c r="B7080" s="4">
        <f>Buildings!B7076</f>
        <v>2021</v>
      </c>
      <c r="C7080" s="5">
        <f>Buildings!C7076</f>
        <v>36.757694164291003</v>
      </c>
      <c r="D7080" s="15">
        <f>Buildings!D7076</f>
        <v>4</v>
      </c>
      <c r="E7080" s="4">
        <f t="shared" si="220"/>
        <v>1</v>
      </c>
      <c r="F7080" s="5">
        <f t="shared" si="221"/>
        <v>36.757694164291003</v>
      </c>
    </row>
    <row r="7081" spans="1:6" x14ac:dyDescent="0.3">
      <c r="A7081" t="str">
        <f>Buildings!A7077</f>
        <v>2021_281</v>
      </c>
      <c r="B7081" s="4">
        <f>Buildings!B7077</f>
        <v>2021</v>
      </c>
      <c r="C7081" s="5">
        <f>Buildings!C7077</f>
        <v>1526.0454456759601</v>
      </c>
      <c r="D7081" s="15">
        <f>Buildings!D7077</f>
        <v>4.5974209337349397</v>
      </c>
      <c r="E7081" s="4">
        <f t="shared" si="220"/>
        <v>1</v>
      </c>
      <c r="F7081" s="5">
        <f t="shared" si="221"/>
        <v>1526.0454456759601</v>
      </c>
    </row>
    <row r="7082" spans="1:6" x14ac:dyDescent="0.3">
      <c r="A7082" t="str">
        <f>Buildings!A7078</f>
        <v>2021_282</v>
      </c>
      <c r="B7082" s="4">
        <f>Buildings!B7078</f>
        <v>2021</v>
      </c>
      <c r="C7082" s="5">
        <f>Buildings!C7078</f>
        <v>1048.0769890453701</v>
      </c>
      <c r="D7082" s="15">
        <f>Buildings!D7078</f>
        <v>4.7161458333333304</v>
      </c>
      <c r="E7082" s="4">
        <f t="shared" si="220"/>
        <v>1</v>
      </c>
      <c r="F7082" s="5">
        <f t="shared" si="221"/>
        <v>1048.0769890453701</v>
      </c>
    </row>
    <row r="7083" spans="1:6" x14ac:dyDescent="0.3">
      <c r="A7083" t="str">
        <f>Buildings!A7079</f>
        <v>2021_283</v>
      </c>
      <c r="B7083" s="4">
        <f>Buildings!B7079</f>
        <v>2021</v>
      </c>
      <c r="C7083" s="5">
        <f>Buildings!C7079</f>
        <v>974.51591098867402</v>
      </c>
      <c r="D7083" s="15">
        <f>Buildings!D7079</f>
        <v>4.5648584905660403</v>
      </c>
      <c r="E7083" s="4">
        <f t="shared" si="220"/>
        <v>1</v>
      </c>
      <c r="F7083" s="5">
        <f t="shared" si="221"/>
        <v>974.51591098867402</v>
      </c>
    </row>
    <row r="7084" spans="1:6" x14ac:dyDescent="0.3">
      <c r="A7084" t="str">
        <f>Buildings!A7080</f>
        <v>2021_284</v>
      </c>
      <c r="B7084" s="4">
        <f>Buildings!B7080</f>
        <v>2021</v>
      </c>
      <c r="C7084" s="5">
        <f>Buildings!C7080</f>
        <v>478.07565711066098</v>
      </c>
      <c r="D7084" s="15">
        <f>Buildings!D7080</f>
        <v>6.3064903846153904</v>
      </c>
      <c r="E7084" s="4">
        <f t="shared" si="220"/>
        <v>2</v>
      </c>
      <c r="F7084" s="5">
        <f t="shared" si="221"/>
        <v>956.15131422132197</v>
      </c>
    </row>
    <row r="7085" spans="1:6" x14ac:dyDescent="0.3">
      <c r="A7085" t="str">
        <f>Buildings!A7081</f>
        <v>2021_285</v>
      </c>
      <c r="B7085" s="4">
        <f>Buildings!B7081</f>
        <v>2021</v>
      </c>
      <c r="C7085" s="5">
        <f>Buildings!C7081</f>
        <v>36.850711457431302</v>
      </c>
      <c r="D7085" s="15">
        <f>Buildings!D7081</f>
        <v>3.32421875</v>
      </c>
      <c r="E7085" s="4">
        <f t="shared" si="220"/>
        <v>1</v>
      </c>
      <c r="F7085" s="5">
        <f t="shared" si="221"/>
        <v>36.850711457431302</v>
      </c>
    </row>
    <row r="7086" spans="1:6" x14ac:dyDescent="0.3">
      <c r="A7086" t="str">
        <f>Buildings!A7082</f>
        <v>2021_286</v>
      </c>
      <c r="B7086" s="4">
        <f>Buildings!B7082</f>
        <v>2021</v>
      </c>
      <c r="C7086" s="5">
        <f>Buildings!C7082</f>
        <v>73.496748883277206</v>
      </c>
      <c r="D7086" s="15">
        <f>Buildings!D7082</f>
        <v>3.05078125</v>
      </c>
      <c r="E7086" s="4">
        <f t="shared" si="220"/>
        <v>1</v>
      </c>
      <c r="F7086" s="5">
        <f t="shared" si="221"/>
        <v>73.496748883277206</v>
      </c>
    </row>
    <row r="7087" spans="1:6" x14ac:dyDescent="0.3">
      <c r="A7087" t="str">
        <f>Buildings!A7083</f>
        <v>2021_287</v>
      </c>
      <c r="B7087" s="4">
        <f>Buildings!B7083</f>
        <v>2021</v>
      </c>
      <c r="C7087" s="5">
        <f>Buildings!C7083</f>
        <v>386.11134745925699</v>
      </c>
      <c r="D7087" s="15">
        <f>Buildings!D7083</f>
        <v>4.3374255952380896</v>
      </c>
      <c r="E7087" s="4">
        <f t="shared" si="220"/>
        <v>1</v>
      </c>
      <c r="F7087" s="5">
        <f t="shared" si="221"/>
        <v>386.11134745925699</v>
      </c>
    </row>
    <row r="7088" spans="1:6" x14ac:dyDescent="0.3">
      <c r="A7088" t="str">
        <f>Buildings!A7084</f>
        <v>2021_288</v>
      </c>
      <c r="B7088" s="4">
        <f>Buildings!B7084</f>
        <v>2021</v>
      </c>
      <c r="C7088" s="5">
        <f>Buildings!C7084</f>
        <v>790.72449251636897</v>
      </c>
      <c r="D7088" s="15">
        <f>Buildings!D7084</f>
        <v>6.87354651162791</v>
      </c>
      <c r="E7088" s="4">
        <f t="shared" si="220"/>
        <v>2</v>
      </c>
      <c r="F7088" s="5">
        <f t="shared" si="221"/>
        <v>1581.4489850327379</v>
      </c>
    </row>
    <row r="7089" spans="1:6" x14ac:dyDescent="0.3">
      <c r="A7089" t="str">
        <f>Buildings!A7085</f>
        <v>2021_289</v>
      </c>
      <c r="B7089" s="4">
        <f>Buildings!B7085</f>
        <v>2021</v>
      </c>
      <c r="C7089" s="5">
        <f>Buildings!C7085</f>
        <v>330.874785281718</v>
      </c>
      <c r="D7089" s="15">
        <f>Buildings!D7085</f>
        <v>4.1931423611111098</v>
      </c>
      <c r="E7089" s="4">
        <f t="shared" si="220"/>
        <v>1</v>
      </c>
      <c r="F7089" s="5">
        <f t="shared" si="221"/>
        <v>330.874785281718</v>
      </c>
    </row>
    <row r="7090" spans="1:6" x14ac:dyDescent="0.3">
      <c r="A7090" t="str">
        <f>Buildings!A7086</f>
        <v>2021_290</v>
      </c>
      <c r="B7090" s="4">
        <f>Buildings!B7086</f>
        <v>2021</v>
      </c>
      <c r="C7090" s="5">
        <f>Buildings!C7086</f>
        <v>36.799614134244599</v>
      </c>
      <c r="D7090" s="15">
        <f>Buildings!D7086</f>
        <v>3.140625</v>
      </c>
      <c r="E7090" s="4">
        <f t="shared" si="220"/>
        <v>1</v>
      </c>
      <c r="F7090" s="5">
        <f t="shared" si="221"/>
        <v>36.799614134244599</v>
      </c>
    </row>
    <row r="7091" spans="1:6" x14ac:dyDescent="0.3">
      <c r="A7091" t="str">
        <f>Buildings!A7087</f>
        <v>2021_291</v>
      </c>
      <c r="B7091" s="4">
        <f>Buildings!B7087</f>
        <v>2021</v>
      </c>
      <c r="C7091" s="5">
        <f>Buildings!C7087</f>
        <v>55.165106752887397</v>
      </c>
      <c r="D7091" s="15">
        <f>Buildings!D7087</f>
        <v>0.8203125</v>
      </c>
      <c r="E7091" s="4">
        <f t="shared" si="220"/>
        <v>1</v>
      </c>
      <c r="F7091" s="5">
        <f t="shared" si="221"/>
        <v>55.165106752887397</v>
      </c>
    </row>
    <row r="7092" spans="1:6" x14ac:dyDescent="0.3">
      <c r="A7092" t="str">
        <f>Buildings!A7088</f>
        <v>2021_292</v>
      </c>
      <c r="B7092" s="4">
        <f>Buildings!B7088</f>
        <v>2021</v>
      </c>
      <c r="C7092" s="5">
        <f>Buildings!C7088</f>
        <v>110.241909388453</v>
      </c>
      <c r="D7092" s="15">
        <f>Buildings!D7088</f>
        <v>3.8984375</v>
      </c>
      <c r="E7092" s="4">
        <f t="shared" si="220"/>
        <v>1</v>
      </c>
      <c r="F7092" s="5">
        <f t="shared" si="221"/>
        <v>110.241909388453</v>
      </c>
    </row>
    <row r="7093" spans="1:6" x14ac:dyDescent="0.3">
      <c r="A7093" t="str">
        <f>Buildings!A7089</f>
        <v>2021_293</v>
      </c>
      <c r="B7093" s="4">
        <f>Buildings!B7089</f>
        <v>2021</v>
      </c>
      <c r="C7093" s="5">
        <f>Buildings!C7089</f>
        <v>55.122159399092197</v>
      </c>
      <c r="D7093" s="15">
        <f>Buildings!D7089</f>
        <v>4.3151041666666696</v>
      </c>
      <c r="E7093" s="4">
        <f t="shared" si="220"/>
        <v>1</v>
      </c>
      <c r="F7093" s="5">
        <f t="shared" si="221"/>
        <v>55.122159399092197</v>
      </c>
    </row>
    <row r="7094" spans="1:6" x14ac:dyDescent="0.3">
      <c r="A7094" t="str">
        <f>Buildings!A7090</f>
        <v>2021_294</v>
      </c>
      <c r="B7094" s="4">
        <f>Buildings!B7090</f>
        <v>2021</v>
      </c>
      <c r="C7094" s="5">
        <f>Buildings!C7090</f>
        <v>110.342685557902</v>
      </c>
      <c r="D7094" s="15">
        <f>Buildings!D7090</f>
        <v>3.3697916666666701</v>
      </c>
      <c r="E7094" s="4">
        <f t="shared" si="220"/>
        <v>1</v>
      </c>
      <c r="F7094" s="5">
        <f t="shared" si="221"/>
        <v>110.342685557902</v>
      </c>
    </row>
    <row r="7095" spans="1:6" x14ac:dyDescent="0.3">
      <c r="A7095" t="str">
        <f>Buildings!A7091</f>
        <v>2021_295</v>
      </c>
      <c r="B7095" s="4">
        <f>Buildings!B7091</f>
        <v>2021</v>
      </c>
      <c r="C7095" s="5">
        <f>Buildings!C7091</f>
        <v>55.1652308460325</v>
      </c>
      <c r="D7095" s="15">
        <f>Buildings!D7091</f>
        <v>0.62760416666666696</v>
      </c>
      <c r="E7095" s="4">
        <f t="shared" si="220"/>
        <v>1</v>
      </c>
      <c r="F7095" s="5">
        <f t="shared" si="221"/>
        <v>55.1652308460325</v>
      </c>
    </row>
    <row r="7096" spans="1:6" x14ac:dyDescent="0.3">
      <c r="A7096" t="str">
        <f>Buildings!A7092</f>
        <v>2021_296</v>
      </c>
      <c r="B7096" s="4">
        <f>Buildings!B7092</f>
        <v>2021</v>
      </c>
      <c r="C7096" s="5">
        <f>Buildings!C7092</f>
        <v>551.65534774027799</v>
      </c>
      <c r="D7096" s="15">
        <f>Buildings!D7092</f>
        <v>6.2333333333333298</v>
      </c>
      <c r="E7096" s="4">
        <f t="shared" si="220"/>
        <v>2</v>
      </c>
      <c r="F7096" s="5">
        <f t="shared" si="221"/>
        <v>1103.310695480556</v>
      </c>
    </row>
    <row r="7097" spans="1:6" x14ac:dyDescent="0.3">
      <c r="A7097" t="str">
        <f>Buildings!A7093</f>
        <v>2021_297</v>
      </c>
      <c r="B7097" s="4">
        <f>Buildings!B7093</f>
        <v>2021</v>
      </c>
      <c r="C7097" s="5">
        <f>Buildings!C7093</f>
        <v>128.74219600111201</v>
      </c>
      <c r="D7097" s="15">
        <f>Buildings!D7093</f>
        <v>5.8102678571428603</v>
      </c>
      <c r="E7097" s="4">
        <f t="shared" si="220"/>
        <v>1</v>
      </c>
      <c r="F7097" s="5">
        <f t="shared" si="221"/>
        <v>128.74219600111201</v>
      </c>
    </row>
    <row r="7098" spans="1:6" x14ac:dyDescent="0.3">
      <c r="A7098" t="str">
        <f>Buildings!A7094</f>
        <v>2021_298</v>
      </c>
      <c r="B7098" s="4">
        <f>Buildings!B7094</f>
        <v>2021</v>
      </c>
      <c r="C7098" s="5">
        <f>Buildings!C7094</f>
        <v>257.43636848591302</v>
      </c>
      <c r="D7098" s="15">
        <f>Buildings!D7094</f>
        <v>4.5691964285714297</v>
      </c>
      <c r="E7098" s="4">
        <f t="shared" si="220"/>
        <v>1</v>
      </c>
      <c r="F7098" s="5">
        <f t="shared" si="221"/>
        <v>257.43636848591302</v>
      </c>
    </row>
    <row r="7099" spans="1:6" x14ac:dyDescent="0.3">
      <c r="A7099" t="str">
        <f>Buildings!A7095</f>
        <v>2021_299</v>
      </c>
      <c r="B7099" s="4">
        <f>Buildings!B7095</f>
        <v>2021</v>
      </c>
      <c r="C7099" s="5">
        <f>Buildings!C7095</f>
        <v>147.090138768777</v>
      </c>
      <c r="D7099" s="15">
        <f>Buildings!D7095</f>
        <v>1.2841796875</v>
      </c>
      <c r="E7099" s="4">
        <f t="shared" si="220"/>
        <v>1</v>
      </c>
      <c r="F7099" s="5">
        <f t="shared" si="221"/>
        <v>147.090138768777</v>
      </c>
    </row>
    <row r="7100" spans="1:6" x14ac:dyDescent="0.3">
      <c r="A7100" t="str">
        <f>Buildings!A7096</f>
        <v>2021_300</v>
      </c>
      <c r="B7100" s="4">
        <f>Buildings!B7096</f>
        <v>2021</v>
      </c>
      <c r="C7100" s="5">
        <f>Buildings!C7096</f>
        <v>202.23230433743399</v>
      </c>
      <c r="D7100" s="15">
        <f>Buildings!D7096</f>
        <v>4.0525568181818201</v>
      </c>
      <c r="E7100" s="4">
        <f t="shared" si="220"/>
        <v>1</v>
      </c>
      <c r="F7100" s="5">
        <f t="shared" si="221"/>
        <v>202.23230433743399</v>
      </c>
    </row>
    <row r="7101" spans="1:6" x14ac:dyDescent="0.3">
      <c r="A7101" t="str">
        <f>Buildings!A7097</f>
        <v>2021_301</v>
      </c>
      <c r="B7101" s="4">
        <f>Buildings!B7097</f>
        <v>2021</v>
      </c>
      <c r="C7101" s="5">
        <f>Buildings!C7097</f>
        <v>110.29652388487</v>
      </c>
      <c r="D7101" s="15">
        <f>Buildings!D7097</f>
        <v>4.1354166666666696</v>
      </c>
      <c r="E7101" s="4">
        <f t="shared" si="220"/>
        <v>1</v>
      </c>
      <c r="F7101" s="5">
        <f t="shared" si="221"/>
        <v>110.29652388487</v>
      </c>
    </row>
    <row r="7102" spans="1:6" x14ac:dyDescent="0.3">
      <c r="A7102" t="str">
        <f>Buildings!A7098</f>
        <v>2021_302</v>
      </c>
      <c r="B7102" s="4">
        <f>Buildings!B7098</f>
        <v>2021</v>
      </c>
      <c r="C7102" s="5">
        <f>Buildings!C7098</f>
        <v>257.38065592944599</v>
      </c>
      <c r="D7102" s="15">
        <f>Buildings!D7098</f>
        <v>5.1495535714285703</v>
      </c>
      <c r="E7102" s="4">
        <f t="shared" si="220"/>
        <v>1</v>
      </c>
      <c r="F7102" s="5">
        <f t="shared" si="221"/>
        <v>257.38065592944599</v>
      </c>
    </row>
    <row r="7103" spans="1:6" x14ac:dyDescent="0.3">
      <c r="A7103" t="str">
        <f>Buildings!A7099</f>
        <v>2021_303</v>
      </c>
      <c r="B7103" s="4">
        <f>Buildings!B7099</f>
        <v>2021</v>
      </c>
      <c r="C7103" s="5">
        <f>Buildings!C7099</f>
        <v>349.32750348188</v>
      </c>
      <c r="D7103" s="15">
        <f>Buildings!D7099</f>
        <v>4.1196546052631602</v>
      </c>
      <c r="E7103" s="4">
        <f t="shared" si="220"/>
        <v>1</v>
      </c>
      <c r="F7103" s="5">
        <f t="shared" si="221"/>
        <v>349.32750348188</v>
      </c>
    </row>
    <row r="7104" spans="1:6" x14ac:dyDescent="0.3">
      <c r="A7104" t="str">
        <f>Buildings!A7100</f>
        <v>2021_304</v>
      </c>
      <c r="B7104" s="4">
        <f>Buildings!B7100</f>
        <v>2021</v>
      </c>
      <c r="C7104" s="5">
        <f>Buildings!C7100</f>
        <v>385.97469102684403</v>
      </c>
      <c r="D7104" s="15">
        <f>Buildings!D7100</f>
        <v>5.0859375</v>
      </c>
      <c r="E7104" s="4">
        <f t="shared" si="220"/>
        <v>1</v>
      </c>
      <c r="F7104" s="5">
        <f t="shared" si="221"/>
        <v>385.97469102684403</v>
      </c>
    </row>
    <row r="7105" spans="1:6" x14ac:dyDescent="0.3">
      <c r="A7105" t="str">
        <f>Buildings!A7101</f>
        <v>2021_305</v>
      </c>
      <c r="B7105" s="4">
        <f>Buildings!B7101</f>
        <v>2021</v>
      </c>
      <c r="C7105" s="5">
        <f>Buildings!C7101</f>
        <v>238.982560617849</v>
      </c>
      <c r="D7105" s="15">
        <f>Buildings!D7101</f>
        <v>4.9146634615384599</v>
      </c>
      <c r="E7105" s="4">
        <f t="shared" si="220"/>
        <v>1</v>
      </c>
      <c r="F7105" s="5">
        <f t="shared" si="221"/>
        <v>238.982560617849</v>
      </c>
    </row>
    <row r="7106" spans="1:6" x14ac:dyDescent="0.3">
      <c r="A7106" t="str">
        <f>Buildings!A7102</f>
        <v>2021_306</v>
      </c>
      <c r="B7106" s="4">
        <f>Buildings!B7102</f>
        <v>2021</v>
      </c>
      <c r="C7106" s="5">
        <f>Buildings!C7102</f>
        <v>1489.6469496749301</v>
      </c>
      <c r="D7106" s="15">
        <f>Buildings!D7102</f>
        <v>7.6609760802469102</v>
      </c>
      <c r="E7106" s="4">
        <f t="shared" si="220"/>
        <v>2</v>
      </c>
      <c r="F7106" s="5">
        <f t="shared" si="221"/>
        <v>2979.2938993498601</v>
      </c>
    </row>
    <row r="7107" spans="1:6" x14ac:dyDescent="0.3">
      <c r="A7107" t="str">
        <f>Buildings!A7103</f>
        <v>2021_307</v>
      </c>
      <c r="B7107" s="4">
        <f>Buildings!B7103</f>
        <v>2021</v>
      </c>
      <c r="C7107" s="5">
        <f>Buildings!C7103</f>
        <v>147.09021324850499</v>
      </c>
      <c r="D7107" s="15">
        <f>Buildings!D7103</f>
        <v>4.1982421875</v>
      </c>
      <c r="E7107" s="4">
        <f t="shared" si="220"/>
        <v>1</v>
      </c>
      <c r="F7107" s="5">
        <f t="shared" si="221"/>
        <v>147.09021324850499</v>
      </c>
    </row>
    <row r="7108" spans="1:6" x14ac:dyDescent="0.3">
      <c r="A7108" t="str">
        <f>Buildings!A7104</f>
        <v>2021_308</v>
      </c>
      <c r="B7108" s="4">
        <f>Buildings!B7104</f>
        <v>2021</v>
      </c>
      <c r="C7108" s="5">
        <f>Buildings!C7104</f>
        <v>661.88575726561203</v>
      </c>
      <c r="D7108" s="15">
        <f>Buildings!D7104</f>
        <v>5.0266927083333304</v>
      </c>
      <c r="E7108" s="4">
        <f t="shared" si="220"/>
        <v>1</v>
      </c>
      <c r="F7108" s="5">
        <f t="shared" si="221"/>
        <v>661.88575726561203</v>
      </c>
    </row>
    <row r="7109" spans="1:6" x14ac:dyDescent="0.3">
      <c r="A7109" t="str">
        <f>Buildings!A7105</f>
        <v>2021_309</v>
      </c>
      <c r="B7109" s="4">
        <f>Buildings!B7105</f>
        <v>2021</v>
      </c>
      <c r="C7109" s="5">
        <f>Buildings!C7105</f>
        <v>404.26974262762798</v>
      </c>
      <c r="D7109" s="15">
        <f>Buildings!D7105</f>
        <v>5.2528409090909101</v>
      </c>
      <c r="E7109" s="4">
        <f t="shared" si="220"/>
        <v>1</v>
      </c>
      <c r="F7109" s="5">
        <f t="shared" si="221"/>
        <v>404.26974262762798</v>
      </c>
    </row>
    <row r="7110" spans="1:6" x14ac:dyDescent="0.3">
      <c r="A7110" t="str">
        <f>Buildings!A7106</f>
        <v>2021_310</v>
      </c>
      <c r="B7110" s="4">
        <f>Buildings!B7106</f>
        <v>2021</v>
      </c>
      <c r="C7110" s="5">
        <f>Buildings!C7106</f>
        <v>220.63777233660201</v>
      </c>
      <c r="D7110" s="15">
        <f>Buildings!D7106</f>
        <v>4.2337239583333304</v>
      </c>
      <c r="E7110" s="4">
        <f t="shared" si="220"/>
        <v>1</v>
      </c>
      <c r="F7110" s="5">
        <f t="shared" si="221"/>
        <v>220.63777233660201</v>
      </c>
    </row>
    <row r="7111" spans="1:6" x14ac:dyDescent="0.3">
      <c r="A7111" t="str">
        <f>Buildings!A7107</f>
        <v>2021_311</v>
      </c>
      <c r="B7111" s="4">
        <f>Buildings!B7107</f>
        <v>2021</v>
      </c>
      <c r="C7111" s="5">
        <f>Buildings!C7107</f>
        <v>55.121552120894201</v>
      </c>
      <c r="D7111" s="15">
        <f>Buildings!D7107</f>
        <v>3.5364583333333299</v>
      </c>
      <c r="E7111" s="4">
        <f t="shared" ref="E7111:E7174" si="222">MAX(1,FLOOR(D7111/$B$3,1))</f>
        <v>1</v>
      </c>
      <c r="F7111" s="5">
        <f t="shared" ref="F7111:F7174" si="223">C7111*E7111</f>
        <v>55.121552120894201</v>
      </c>
    </row>
    <row r="7112" spans="1:6" x14ac:dyDescent="0.3">
      <c r="A7112" t="str">
        <f>Buildings!A7108</f>
        <v>2021_312</v>
      </c>
      <c r="B7112" s="4">
        <f>Buildings!B7108</f>
        <v>2021</v>
      </c>
      <c r="C7112" s="5">
        <f>Buildings!C7108</f>
        <v>147.14423652738299</v>
      </c>
      <c r="D7112" s="15">
        <f>Buildings!D7108</f>
        <v>3.3193359375</v>
      </c>
      <c r="E7112" s="4">
        <f t="shared" si="222"/>
        <v>1</v>
      </c>
      <c r="F7112" s="5">
        <f t="shared" si="223"/>
        <v>147.14423652738299</v>
      </c>
    </row>
    <row r="7113" spans="1:6" x14ac:dyDescent="0.3">
      <c r="A7113" t="str">
        <f>Buildings!A7109</f>
        <v>2021_313</v>
      </c>
      <c r="B7113" s="4">
        <f>Buildings!B7109</f>
        <v>2021</v>
      </c>
      <c r="C7113" s="5">
        <f>Buildings!C7109</f>
        <v>110.242894403636</v>
      </c>
      <c r="D7113" s="15">
        <f>Buildings!D7109</f>
        <v>3.6640625</v>
      </c>
      <c r="E7113" s="4">
        <f t="shared" si="222"/>
        <v>1</v>
      </c>
      <c r="F7113" s="5">
        <f t="shared" si="223"/>
        <v>110.242894403636</v>
      </c>
    </row>
    <row r="7114" spans="1:6" x14ac:dyDescent="0.3">
      <c r="A7114" t="str">
        <f>Buildings!A7110</f>
        <v>2021_314</v>
      </c>
      <c r="B7114" s="4">
        <f>Buildings!B7110</f>
        <v>2021</v>
      </c>
      <c r="C7114" s="5">
        <f>Buildings!C7110</f>
        <v>404.429827911779</v>
      </c>
      <c r="D7114" s="15">
        <f>Buildings!D7110</f>
        <v>8.69140625</v>
      </c>
      <c r="E7114" s="4">
        <f t="shared" si="222"/>
        <v>2</v>
      </c>
      <c r="F7114" s="5">
        <f t="shared" si="223"/>
        <v>808.859655823558</v>
      </c>
    </row>
    <row r="7115" spans="1:6" x14ac:dyDescent="0.3">
      <c r="A7115" t="str">
        <f>Buildings!A7111</f>
        <v>2021_315</v>
      </c>
      <c r="B7115" s="4">
        <f>Buildings!B7111</f>
        <v>2021</v>
      </c>
      <c r="C7115" s="5">
        <f>Buildings!C7111</f>
        <v>294.16489731520397</v>
      </c>
      <c r="D7115" s="15">
        <f>Buildings!D7111</f>
        <v>4.552734375</v>
      </c>
      <c r="E7115" s="4">
        <f t="shared" si="222"/>
        <v>1</v>
      </c>
      <c r="F7115" s="5">
        <f t="shared" si="223"/>
        <v>294.16489731520397</v>
      </c>
    </row>
    <row r="7116" spans="1:6" x14ac:dyDescent="0.3">
      <c r="A7116" t="str">
        <f>Buildings!A7112</f>
        <v>2021_316</v>
      </c>
      <c r="B7116" s="4">
        <f>Buildings!B7112</f>
        <v>2021</v>
      </c>
      <c r="C7116" s="5">
        <f>Buildings!C7112</f>
        <v>183.683790501207</v>
      </c>
      <c r="D7116" s="15">
        <f>Buildings!D7112</f>
        <v>5.4117187500000004</v>
      </c>
      <c r="E7116" s="4">
        <f t="shared" si="222"/>
        <v>1</v>
      </c>
      <c r="F7116" s="5">
        <f t="shared" si="223"/>
        <v>183.683790501207</v>
      </c>
    </row>
    <row r="7117" spans="1:6" x14ac:dyDescent="0.3">
      <c r="A7117" t="str">
        <f>Buildings!A7113</f>
        <v>2021_317</v>
      </c>
      <c r="B7117" s="4">
        <f>Buildings!B7113</f>
        <v>2021</v>
      </c>
      <c r="C7117" s="5">
        <f>Buildings!C7113</f>
        <v>312.42802589386702</v>
      </c>
      <c r="D7117" s="15">
        <f>Buildings!D7113</f>
        <v>5.0036764705882399</v>
      </c>
      <c r="E7117" s="4">
        <f t="shared" si="222"/>
        <v>1</v>
      </c>
      <c r="F7117" s="5">
        <f t="shared" si="223"/>
        <v>312.42802589386702</v>
      </c>
    </row>
    <row r="7118" spans="1:6" x14ac:dyDescent="0.3">
      <c r="A7118" t="str">
        <f>Buildings!A7114</f>
        <v>2021_318</v>
      </c>
      <c r="B7118" s="4">
        <f>Buildings!B7114</f>
        <v>2021</v>
      </c>
      <c r="C7118" s="5">
        <f>Buildings!C7114</f>
        <v>73.596834392288102</v>
      </c>
      <c r="D7118" s="15">
        <f>Buildings!D7114</f>
        <v>3.099609375</v>
      </c>
      <c r="E7118" s="4">
        <f t="shared" si="222"/>
        <v>1</v>
      </c>
      <c r="F7118" s="5">
        <f t="shared" si="223"/>
        <v>73.596834392288102</v>
      </c>
    </row>
    <row r="7119" spans="1:6" x14ac:dyDescent="0.3">
      <c r="A7119" t="str">
        <f>Buildings!A7115</f>
        <v>2021_319</v>
      </c>
      <c r="B7119" s="4">
        <f>Buildings!B7115</f>
        <v>2021</v>
      </c>
      <c r="C7119" s="5">
        <f>Buildings!C7115</f>
        <v>55.095934858545696</v>
      </c>
      <c r="D7119" s="15">
        <f>Buildings!D7115</f>
        <v>3.0598958333333299</v>
      </c>
      <c r="E7119" s="4">
        <f t="shared" si="222"/>
        <v>1</v>
      </c>
      <c r="F7119" s="5">
        <f t="shared" si="223"/>
        <v>55.095934858545696</v>
      </c>
    </row>
    <row r="7120" spans="1:6" x14ac:dyDescent="0.3">
      <c r="A7120" t="str">
        <f>Buildings!A7116</f>
        <v>2021_320</v>
      </c>
      <c r="B7120" s="4">
        <f>Buildings!B7116</f>
        <v>2021</v>
      </c>
      <c r="C7120" s="5">
        <f>Buildings!C7116</f>
        <v>294.216284552589</v>
      </c>
      <c r="D7120" s="15">
        <f>Buildings!D7116</f>
        <v>4.3681640625</v>
      </c>
      <c r="E7120" s="4">
        <f t="shared" si="222"/>
        <v>1</v>
      </c>
      <c r="F7120" s="5">
        <f t="shared" si="223"/>
        <v>294.216284552589</v>
      </c>
    </row>
    <row r="7121" spans="1:6" x14ac:dyDescent="0.3">
      <c r="A7121" t="str">
        <f>Buildings!A7117</f>
        <v>2021_321</v>
      </c>
      <c r="B7121" s="4">
        <f>Buildings!B7117</f>
        <v>2021</v>
      </c>
      <c r="C7121" s="5">
        <f>Buildings!C7117</f>
        <v>956.22220308333601</v>
      </c>
      <c r="D7121" s="15">
        <f>Buildings!D7117</f>
        <v>8.1774338942307701</v>
      </c>
      <c r="E7121" s="4">
        <f t="shared" si="222"/>
        <v>2</v>
      </c>
      <c r="F7121" s="5">
        <f t="shared" si="223"/>
        <v>1912.444406166672</v>
      </c>
    </row>
    <row r="7122" spans="1:6" x14ac:dyDescent="0.3">
      <c r="A7122" t="str">
        <f>Buildings!A7118</f>
        <v>2021_322</v>
      </c>
      <c r="B7122" s="4">
        <f>Buildings!B7118</f>
        <v>2021</v>
      </c>
      <c r="C7122" s="5">
        <f>Buildings!C7118</f>
        <v>349.07819122821098</v>
      </c>
      <c r="D7122" s="15">
        <f>Buildings!D7118</f>
        <v>9.5871710526315805</v>
      </c>
      <c r="E7122" s="4">
        <f t="shared" si="222"/>
        <v>3</v>
      </c>
      <c r="F7122" s="5">
        <f t="shared" si="223"/>
        <v>1047.234573684633</v>
      </c>
    </row>
    <row r="7123" spans="1:6" x14ac:dyDescent="0.3">
      <c r="A7123" t="str">
        <f>Buildings!A7119</f>
        <v>2021_323</v>
      </c>
      <c r="B7123" s="4">
        <f>Buildings!B7119</f>
        <v>2021</v>
      </c>
      <c r="C7123" s="5">
        <f>Buildings!C7119</f>
        <v>91.948849729263401</v>
      </c>
      <c r="D7123" s="15">
        <f>Buildings!D7119</f>
        <v>4.1171875</v>
      </c>
      <c r="E7123" s="4">
        <f t="shared" si="222"/>
        <v>1</v>
      </c>
      <c r="F7123" s="5">
        <f t="shared" si="223"/>
        <v>91.948849729263401</v>
      </c>
    </row>
    <row r="7124" spans="1:6" x14ac:dyDescent="0.3">
      <c r="A7124" t="str">
        <f>Buildings!A7120</f>
        <v>2021_324</v>
      </c>
      <c r="B7124" s="4">
        <f>Buildings!B7120</f>
        <v>2021</v>
      </c>
      <c r="C7124" s="5">
        <f>Buildings!C7120</f>
        <v>275.784528661519</v>
      </c>
      <c r="D7124" s="15">
        <f>Buildings!D7120</f>
        <v>5.3989583333333302</v>
      </c>
      <c r="E7124" s="4">
        <f t="shared" si="222"/>
        <v>1</v>
      </c>
      <c r="F7124" s="5">
        <f t="shared" si="223"/>
        <v>275.784528661519</v>
      </c>
    </row>
    <row r="7125" spans="1:6" x14ac:dyDescent="0.3">
      <c r="A7125" t="str">
        <f>Buildings!A7121</f>
        <v>2021_325</v>
      </c>
      <c r="B7125" s="4">
        <f>Buildings!B7121</f>
        <v>2021</v>
      </c>
      <c r="C7125" s="5">
        <f>Buildings!C7121</f>
        <v>312.38499982096499</v>
      </c>
      <c r="D7125" s="15">
        <f>Buildings!D7121</f>
        <v>5.5147058823529402</v>
      </c>
      <c r="E7125" s="4">
        <f t="shared" si="222"/>
        <v>1</v>
      </c>
      <c r="F7125" s="5">
        <f t="shared" si="223"/>
        <v>312.38499982096499</v>
      </c>
    </row>
    <row r="7126" spans="1:6" x14ac:dyDescent="0.3">
      <c r="A7126" t="str">
        <f>Buildings!A7122</f>
        <v>2021_326</v>
      </c>
      <c r="B7126" s="4">
        <f>Buildings!B7122</f>
        <v>2021</v>
      </c>
      <c r="C7126" s="5">
        <f>Buildings!C7122</f>
        <v>1563.3335047345599</v>
      </c>
      <c r="D7126" s="15">
        <f>Buildings!D7122</f>
        <v>9.7593750000000004</v>
      </c>
      <c r="E7126" s="4">
        <f t="shared" si="222"/>
        <v>3</v>
      </c>
      <c r="F7126" s="5">
        <f t="shared" si="223"/>
        <v>4690.0005142036798</v>
      </c>
    </row>
    <row r="7127" spans="1:6" x14ac:dyDescent="0.3">
      <c r="A7127" t="str">
        <f>Buildings!A7123</f>
        <v>2021_327</v>
      </c>
      <c r="B7127" s="4">
        <f>Buildings!B7123</f>
        <v>2021</v>
      </c>
      <c r="C7127" s="5">
        <f>Buildings!C7123</f>
        <v>36.868065170943702</v>
      </c>
      <c r="D7127" s="15">
        <f>Buildings!D7123</f>
        <v>3.390625</v>
      </c>
      <c r="E7127" s="4">
        <f t="shared" si="222"/>
        <v>1</v>
      </c>
      <c r="F7127" s="5">
        <f t="shared" si="223"/>
        <v>36.868065170943702</v>
      </c>
    </row>
    <row r="7128" spans="1:6" x14ac:dyDescent="0.3">
      <c r="A7128" t="str">
        <f>Buildings!A7124</f>
        <v>2021_328</v>
      </c>
      <c r="B7128" s="4">
        <f>Buildings!B7124</f>
        <v>2021</v>
      </c>
      <c r="C7128" s="5">
        <f>Buildings!C7124</f>
        <v>238.99555625766499</v>
      </c>
      <c r="D7128" s="15">
        <f>Buildings!D7124</f>
        <v>5.2572115384615401</v>
      </c>
      <c r="E7128" s="4">
        <f t="shared" si="222"/>
        <v>1</v>
      </c>
      <c r="F7128" s="5">
        <f t="shared" si="223"/>
        <v>238.99555625766499</v>
      </c>
    </row>
    <row r="7129" spans="1:6" x14ac:dyDescent="0.3">
      <c r="A7129" t="str">
        <f>Buildings!A7125</f>
        <v>2021_329</v>
      </c>
      <c r="B7129" s="4">
        <f>Buildings!B7125</f>
        <v>2021</v>
      </c>
      <c r="C7129" s="5">
        <f>Buildings!C7125</f>
        <v>698.40098304208402</v>
      </c>
      <c r="D7129" s="15">
        <f>Buildings!D7125</f>
        <v>4.4874588815789496</v>
      </c>
      <c r="E7129" s="4">
        <f t="shared" si="222"/>
        <v>1</v>
      </c>
      <c r="F7129" s="5">
        <f t="shared" si="223"/>
        <v>698.40098304208402</v>
      </c>
    </row>
    <row r="7130" spans="1:6" x14ac:dyDescent="0.3">
      <c r="A7130" t="str">
        <f>Buildings!A7126</f>
        <v>2021_330</v>
      </c>
      <c r="B7130" s="4">
        <f>Buildings!B7126</f>
        <v>2021</v>
      </c>
      <c r="C7130" s="5">
        <f>Buildings!C7126</f>
        <v>55.146829105913604</v>
      </c>
      <c r="D7130" s="15">
        <f>Buildings!D7126</f>
        <v>2.421875</v>
      </c>
      <c r="E7130" s="4">
        <f t="shared" si="222"/>
        <v>1</v>
      </c>
      <c r="F7130" s="5">
        <f t="shared" si="223"/>
        <v>55.146829105913604</v>
      </c>
    </row>
    <row r="7131" spans="1:6" x14ac:dyDescent="0.3">
      <c r="A7131" t="str">
        <f>Buildings!A7127</f>
        <v>2021_331</v>
      </c>
      <c r="B7131" s="4">
        <f>Buildings!B7127</f>
        <v>2021</v>
      </c>
      <c r="C7131" s="5">
        <f>Buildings!C7127</f>
        <v>276.065874993801</v>
      </c>
      <c r="D7131" s="15">
        <f>Buildings!D7127</f>
        <v>4.65625</v>
      </c>
      <c r="E7131" s="4">
        <f t="shared" si="222"/>
        <v>1</v>
      </c>
      <c r="F7131" s="5">
        <f t="shared" si="223"/>
        <v>276.065874993801</v>
      </c>
    </row>
    <row r="7132" spans="1:6" x14ac:dyDescent="0.3">
      <c r="A7132" t="str">
        <f>Buildings!A7128</f>
        <v>2021_332</v>
      </c>
      <c r="B7132" s="4">
        <f>Buildings!B7128</f>
        <v>2021</v>
      </c>
      <c r="C7132" s="5">
        <f>Buildings!C7128</f>
        <v>183.73846266791199</v>
      </c>
      <c r="D7132" s="15">
        <f>Buildings!D7128</f>
        <v>2.8796875000000002</v>
      </c>
      <c r="E7132" s="4">
        <f t="shared" si="222"/>
        <v>1</v>
      </c>
      <c r="F7132" s="5">
        <f t="shared" si="223"/>
        <v>183.73846266791199</v>
      </c>
    </row>
    <row r="7133" spans="1:6" x14ac:dyDescent="0.3">
      <c r="A7133" t="str">
        <f>Buildings!A7129</f>
        <v>2021_333</v>
      </c>
      <c r="B7133" s="4">
        <f>Buildings!B7129</f>
        <v>2021</v>
      </c>
      <c r="C7133" s="5">
        <f>Buildings!C7129</f>
        <v>294.08235008362698</v>
      </c>
      <c r="D7133" s="15">
        <f>Buildings!D7129</f>
        <v>4.99072265625</v>
      </c>
      <c r="E7133" s="4">
        <f t="shared" si="222"/>
        <v>1</v>
      </c>
      <c r="F7133" s="5">
        <f t="shared" si="223"/>
        <v>294.08235008362698</v>
      </c>
    </row>
    <row r="7134" spans="1:6" x14ac:dyDescent="0.3">
      <c r="A7134" t="str">
        <f>Buildings!A7130</f>
        <v>2021_334</v>
      </c>
      <c r="B7134" s="4">
        <f>Buildings!B7130</f>
        <v>2021</v>
      </c>
      <c r="C7134" s="5">
        <f>Buildings!C7130</f>
        <v>165.66922178864499</v>
      </c>
      <c r="D7134" s="15">
        <f>Buildings!D7130</f>
        <v>3.1032986111111098</v>
      </c>
      <c r="E7134" s="4">
        <f t="shared" si="222"/>
        <v>1</v>
      </c>
      <c r="F7134" s="5">
        <f t="shared" si="223"/>
        <v>165.66922178864499</v>
      </c>
    </row>
    <row r="7135" spans="1:6" x14ac:dyDescent="0.3">
      <c r="A7135" t="str">
        <f>Buildings!A7131</f>
        <v>2021_335</v>
      </c>
      <c r="B7135" s="4">
        <f>Buildings!B7131</f>
        <v>2021</v>
      </c>
      <c r="C7135" s="5">
        <f>Buildings!C7131</f>
        <v>18.3999871723354</v>
      </c>
      <c r="D7135" s="15">
        <f>Buildings!D7131</f>
        <v>4.984375</v>
      </c>
      <c r="E7135" s="4">
        <f t="shared" si="222"/>
        <v>1</v>
      </c>
      <c r="F7135" s="5">
        <f t="shared" si="223"/>
        <v>18.3999871723354</v>
      </c>
    </row>
    <row r="7136" spans="1:6" x14ac:dyDescent="0.3">
      <c r="A7136" t="str">
        <f>Buildings!A7132</f>
        <v>2021_336</v>
      </c>
      <c r="B7136" s="4">
        <f>Buildings!B7132</f>
        <v>2021</v>
      </c>
      <c r="C7136" s="5">
        <f>Buildings!C7132</f>
        <v>91.989674329757705</v>
      </c>
      <c r="D7136" s="15">
        <f>Buildings!D7132</f>
        <v>5.5453124999999996</v>
      </c>
      <c r="E7136" s="4">
        <f t="shared" si="222"/>
        <v>1</v>
      </c>
      <c r="F7136" s="5">
        <f t="shared" si="223"/>
        <v>91.989674329757705</v>
      </c>
    </row>
    <row r="7137" spans="1:6" x14ac:dyDescent="0.3">
      <c r="A7137" t="str">
        <f>Buildings!A7133</f>
        <v>2021_337</v>
      </c>
      <c r="B7137" s="4">
        <f>Buildings!B7133</f>
        <v>2021</v>
      </c>
      <c r="C7137" s="5">
        <f>Buildings!C7133</f>
        <v>91.887120857834802</v>
      </c>
      <c r="D7137" s="15">
        <f>Buildings!D7133</f>
        <v>4.4343750000000002</v>
      </c>
      <c r="E7137" s="4">
        <f t="shared" si="222"/>
        <v>1</v>
      </c>
      <c r="F7137" s="5">
        <f t="shared" si="223"/>
        <v>91.887120857834802</v>
      </c>
    </row>
    <row r="7138" spans="1:6" x14ac:dyDescent="0.3">
      <c r="A7138" t="str">
        <f>Buildings!A7134</f>
        <v>2021_338</v>
      </c>
      <c r="B7138" s="4">
        <f>Buildings!B7134</f>
        <v>2021</v>
      </c>
      <c r="C7138" s="5">
        <f>Buildings!C7134</f>
        <v>1764.6586255934101</v>
      </c>
      <c r="D7138" s="15">
        <f>Buildings!D7134</f>
        <v>8.6289876302083304</v>
      </c>
      <c r="E7138" s="4">
        <f t="shared" si="222"/>
        <v>2</v>
      </c>
      <c r="F7138" s="5">
        <f t="shared" si="223"/>
        <v>3529.3172511868202</v>
      </c>
    </row>
    <row r="7139" spans="1:6" x14ac:dyDescent="0.3">
      <c r="A7139" t="str">
        <f>Buildings!A7135</f>
        <v>2021_339</v>
      </c>
      <c r="B7139" s="4">
        <f>Buildings!B7135</f>
        <v>2021</v>
      </c>
      <c r="C7139" s="5">
        <f>Buildings!C7135</f>
        <v>18.356023596599702</v>
      </c>
      <c r="D7139" s="15">
        <f>Buildings!D7135</f>
        <v>2.140625</v>
      </c>
      <c r="E7139" s="4">
        <f t="shared" si="222"/>
        <v>1</v>
      </c>
      <c r="F7139" s="5">
        <f t="shared" si="223"/>
        <v>18.356023596599702</v>
      </c>
    </row>
    <row r="7140" spans="1:6" x14ac:dyDescent="0.3">
      <c r="A7140" t="str">
        <f>Buildings!A7136</f>
        <v>2021_340</v>
      </c>
      <c r="B7140" s="4">
        <f>Buildings!B7136</f>
        <v>2021</v>
      </c>
      <c r="C7140" s="5">
        <f>Buildings!C7136</f>
        <v>238.94512443617</v>
      </c>
      <c r="D7140" s="15">
        <f>Buildings!D7136</f>
        <v>5.6262019230769198</v>
      </c>
      <c r="E7140" s="4">
        <f t="shared" si="222"/>
        <v>1</v>
      </c>
      <c r="F7140" s="5">
        <f t="shared" si="223"/>
        <v>238.94512443617</v>
      </c>
    </row>
    <row r="7141" spans="1:6" x14ac:dyDescent="0.3">
      <c r="A7141" t="str">
        <f>Buildings!A7137</f>
        <v>2021_341</v>
      </c>
      <c r="B7141" s="4">
        <f>Buildings!B7137</f>
        <v>2021</v>
      </c>
      <c r="C7141" s="5">
        <f>Buildings!C7137</f>
        <v>36.764824204146898</v>
      </c>
      <c r="D7141" s="15">
        <f>Buildings!D7137</f>
        <v>4.0546875</v>
      </c>
      <c r="E7141" s="4">
        <f t="shared" si="222"/>
        <v>1</v>
      </c>
      <c r="F7141" s="5">
        <f t="shared" si="223"/>
        <v>36.764824204146898</v>
      </c>
    </row>
    <row r="7142" spans="1:6" x14ac:dyDescent="0.3">
      <c r="A7142" t="str">
        <f>Buildings!A7138</f>
        <v>2021_342</v>
      </c>
      <c r="B7142" s="4">
        <f>Buildings!B7138</f>
        <v>2021</v>
      </c>
      <c r="C7142" s="5">
        <f>Buildings!C7138</f>
        <v>570.24017784558202</v>
      </c>
      <c r="D7142" s="15">
        <f>Buildings!D7138</f>
        <v>6.1955645161290303</v>
      </c>
      <c r="E7142" s="4">
        <f t="shared" si="222"/>
        <v>2</v>
      </c>
      <c r="F7142" s="5">
        <f t="shared" si="223"/>
        <v>1140.480355691164</v>
      </c>
    </row>
    <row r="7143" spans="1:6" x14ac:dyDescent="0.3">
      <c r="A7143" t="str">
        <f>Buildings!A7139</f>
        <v>2021_343</v>
      </c>
      <c r="B7143" s="4">
        <f>Buildings!B7139</f>
        <v>2021</v>
      </c>
      <c r="C7143" s="5">
        <f>Buildings!C7139</f>
        <v>220.79603213258099</v>
      </c>
      <c r="D7143" s="15">
        <f>Buildings!D7139</f>
        <v>6.12890625</v>
      </c>
      <c r="E7143" s="4">
        <f t="shared" si="222"/>
        <v>2</v>
      </c>
      <c r="F7143" s="5">
        <f t="shared" si="223"/>
        <v>441.59206426516198</v>
      </c>
    </row>
    <row r="7144" spans="1:6" x14ac:dyDescent="0.3">
      <c r="A7144" t="str">
        <f>Buildings!A7140</f>
        <v>2021_344</v>
      </c>
      <c r="B7144" s="4">
        <f>Buildings!B7140</f>
        <v>2021</v>
      </c>
      <c r="C7144" s="5">
        <f>Buildings!C7140</f>
        <v>2205.6962001975598</v>
      </c>
      <c r="D7144" s="15">
        <f>Buildings!D7140</f>
        <v>16.896354166666701</v>
      </c>
      <c r="E7144" s="4">
        <f t="shared" si="222"/>
        <v>5</v>
      </c>
      <c r="F7144" s="5">
        <f t="shared" si="223"/>
        <v>11028.481000987798</v>
      </c>
    </row>
    <row r="7145" spans="1:6" x14ac:dyDescent="0.3">
      <c r="A7145" t="str">
        <f>Buildings!A7141</f>
        <v>2021_345</v>
      </c>
      <c r="B7145" s="4">
        <f>Buildings!B7141</f>
        <v>2021</v>
      </c>
      <c r="C7145" s="5">
        <f>Buildings!C7141</f>
        <v>386.314445535652</v>
      </c>
      <c r="D7145" s="15">
        <f>Buildings!D7141</f>
        <v>5.7113095238095202</v>
      </c>
      <c r="E7145" s="4">
        <f t="shared" si="222"/>
        <v>1</v>
      </c>
      <c r="F7145" s="5">
        <f t="shared" si="223"/>
        <v>386.314445535652</v>
      </c>
    </row>
    <row r="7146" spans="1:6" x14ac:dyDescent="0.3">
      <c r="A7146" t="str">
        <f>Buildings!A7142</f>
        <v>2021_346</v>
      </c>
      <c r="B7146" s="4">
        <f>Buildings!B7142</f>
        <v>2021</v>
      </c>
      <c r="C7146" s="5">
        <f>Buildings!C7142</f>
        <v>183.85813692212099</v>
      </c>
      <c r="D7146" s="15">
        <f>Buildings!D7142</f>
        <v>3.7523437500000001</v>
      </c>
      <c r="E7146" s="4">
        <f t="shared" si="222"/>
        <v>1</v>
      </c>
      <c r="F7146" s="5">
        <f t="shared" si="223"/>
        <v>183.85813692212099</v>
      </c>
    </row>
    <row r="7147" spans="1:6" x14ac:dyDescent="0.3">
      <c r="A7147" t="str">
        <f>Buildings!A7143</f>
        <v>2021_347</v>
      </c>
      <c r="B7147" s="4">
        <f>Buildings!B7143</f>
        <v>2021</v>
      </c>
      <c r="C7147" s="5">
        <f>Buildings!C7143</f>
        <v>367.627709649503</v>
      </c>
      <c r="D7147" s="15">
        <f>Buildings!D7143</f>
        <v>5.9742187500000004</v>
      </c>
      <c r="E7147" s="4">
        <f t="shared" si="222"/>
        <v>1</v>
      </c>
      <c r="F7147" s="5">
        <f t="shared" si="223"/>
        <v>367.627709649503</v>
      </c>
    </row>
    <row r="7148" spans="1:6" x14ac:dyDescent="0.3">
      <c r="A7148" t="str">
        <f>Buildings!A7144</f>
        <v>2021_348</v>
      </c>
      <c r="B7148" s="4">
        <f>Buildings!B7144</f>
        <v>2021</v>
      </c>
      <c r="C7148" s="5">
        <f>Buildings!C7144</f>
        <v>239.04699357692101</v>
      </c>
      <c r="D7148" s="15">
        <f>Buildings!D7144</f>
        <v>4.8046875</v>
      </c>
      <c r="E7148" s="4">
        <f t="shared" si="222"/>
        <v>1</v>
      </c>
      <c r="F7148" s="5">
        <f t="shared" si="223"/>
        <v>239.04699357692101</v>
      </c>
    </row>
    <row r="7149" spans="1:6" x14ac:dyDescent="0.3">
      <c r="A7149" t="str">
        <f>Buildings!A7145</f>
        <v>2021_349</v>
      </c>
      <c r="B7149" s="4">
        <f>Buildings!B7145</f>
        <v>2021</v>
      </c>
      <c r="C7149" s="5">
        <f>Buildings!C7145</f>
        <v>73.632332127541304</v>
      </c>
      <c r="D7149" s="15">
        <f>Buildings!D7145</f>
        <v>4.755859375</v>
      </c>
      <c r="E7149" s="4">
        <f t="shared" si="222"/>
        <v>1</v>
      </c>
      <c r="F7149" s="5">
        <f t="shared" si="223"/>
        <v>73.632332127541304</v>
      </c>
    </row>
    <row r="7150" spans="1:6" x14ac:dyDescent="0.3">
      <c r="A7150" t="str">
        <f>Buildings!A7146</f>
        <v>2021_350</v>
      </c>
      <c r="B7150" s="4">
        <f>Buildings!B7146</f>
        <v>2021</v>
      </c>
      <c r="C7150" s="5">
        <f>Buildings!C7146</f>
        <v>220.56799910962599</v>
      </c>
      <c r="D7150" s="15">
        <f>Buildings!D7146</f>
        <v>5.0266927083333304</v>
      </c>
      <c r="E7150" s="4">
        <f t="shared" si="222"/>
        <v>1</v>
      </c>
      <c r="F7150" s="5">
        <f t="shared" si="223"/>
        <v>220.56799910962599</v>
      </c>
    </row>
    <row r="7151" spans="1:6" x14ac:dyDescent="0.3">
      <c r="A7151" t="str">
        <f>Buildings!A7147</f>
        <v>2021_351</v>
      </c>
      <c r="B7151" s="4">
        <f>Buildings!B7147</f>
        <v>2021</v>
      </c>
      <c r="C7151" s="5">
        <f>Buildings!C7147</f>
        <v>8993.0957406470607</v>
      </c>
      <c r="D7151" s="15">
        <f>Buildings!D7147</f>
        <v>12.427642510224899</v>
      </c>
      <c r="E7151" s="4">
        <f t="shared" si="222"/>
        <v>4</v>
      </c>
      <c r="F7151" s="5">
        <f t="shared" si="223"/>
        <v>35972.382962588243</v>
      </c>
    </row>
    <row r="7152" spans="1:6" x14ac:dyDescent="0.3">
      <c r="A7152" t="str">
        <f>Buildings!A7148</f>
        <v>2021_352</v>
      </c>
      <c r="B7152" s="4">
        <f>Buildings!B7148</f>
        <v>2021</v>
      </c>
      <c r="C7152" s="5">
        <f>Buildings!C7148</f>
        <v>36.7615325450897</v>
      </c>
      <c r="D7152" s="15">
        <f>Buildings!D7148</f>
        <v>3.8828125</v>
      </c>
      <c r="E7152" s="4">
        <f t="shared" si="222"/>
        <v>1</v>
      </c>
      <c r="F7152" s="5">
        <f t="shared" si="223"/>
        <v>36.7615325450897</v>
      </c>
    </row>
    <row r="7153" spans="1:6" x14ac:dyDescent="0.3">
      <c r="A7153" t="str">
        <f>Buildings!A7149</f>
        <v>2021_353</v>
      </c>
      <c r="B7153" s="4">
        <f>Buildings!B7149</f>
        <v>2021</v>
      </c>
      <c r="C7153" s="5">
        <f>Buildings!C7149</f>
        <v>257.66295191273099</v>
      </c>
      <c r="D7153" s="15">
        <f>Buildings!D7149</f>
        <v>4.75</v>
      </c>
      <c r="E7153" s="4">
        <f t="shared" si="222"/>
        <v>1</v>
      </c>
      <c r="F7153" s="5">
        <f t="shared" si="223"/>
        <v>257.66295191273099</v>
      </c>
    </row>
    <row r="7154" spans="1:6" x14ac:dyDescent="0.3">
      <c r="A7154" t="str">
        <f>Buildings!A7150</f>
        <v>2021_354</v>
      </c>
      <c r="B7154" s="4">
        <f>Buildings!B7150</f>
        <v>2021</v>
      </c>
      <c r="C7154" s="5">
        <f>Buildings!C7150</f>
        <v>36.710253860801501</v>
      </c>
      <c r="D7154" s="15">
        <f>Buildings!D7150</f>
        <v>2.83203125</v>
      </c>
      <c r="E7154" s="4">
        <f t="shared" si="222"/>
        <v>1</v>
      </c>
      <c r="F7154" s="5">
        <f t="shared" si="223"/>
        <v>36.710253860801501</v>
      </c>
    </row>
    <row r="7155" spans="1:6" x14ac:dyDescent="0.3">
      <c r="A7155" t="str">
        <f>Buildings!A7151</f>
        <v>2021_355</v>
      </c>
      <c r="B7155" s="4">
        <f>Buildings!B7151</f>
        <v>2021</v>
      </c>
      <c r="C7155" s="5">
        <f>Buildings!C7151</f>
        <v>367.526471430436</v>
      </c>
      <c r="D7155" s="15">
        <f>Buildings!D7151</f>
        <v>6.7652343750000004</v>
      </c>
      <c r="E7155" s="4">
        <f t="shared" si="222"/>
        <v>2</v>
      </c>
      <c r="F7155" s="5">
        <f t="shared" si="223"/>
        <v>735.05294286087201</v>
      </c>
    </row>
    <row r="7156" spans="1:6" x14ac:dyDescent="0.3">
      <c r="A7156" t="str">
        <f>Buildings!A7152</f>
        <v>2021_356</v>
      </c>
      <c r="B7156" s="4">
        <f>Buildings!B7152</f>
        <v>2021</v>
      </c>
      <c r="C7156" s="5">
        <f>Buildings!C7152</f>
        <v>36.764105648733697</v>
      </c>
      <c r="D7156" s="15">
        <f>Buildings!D7152</f>
        <v>2.984375</v>
      </c>
      <c r="E7156" s="4">
        <f t="shared" si="222"/>
        <v>1</v>
      </c>
      <c r="F7156" s="5">
        <f t="shared" si="223"/>
        <v>36.764105648733697</v>
      </c>
    </row>
    <row r="7157" spans="1:6" x14ac:dyDescent="0.3">
      <c r="A7157" t="str">
        <f>Buildings!A7153</f>
        <v>2021_357</v>
      </c>
      <c r="B7157" s="4">
        <f>Buildings!B7153</f>
        <v>2021</v>
      </c>
      <c r="C7157" s="5">
        <f>Buildings!C7153</f>
        <v>275.76494827307801</v>
      </c>
      <c r="D7157" s="15">
        <f>Buildings!D7153</f>
        <v>4.9578125000000002</v>
      </c>
      <c r="E7157" s="4">
        <f t="shared" si="222"/>
        <v>1</v>
      </c>
      <c r="F7157" s="5">
        <f t="shared" si="223"/>
        <v>275.76494827307801</v>
      </c>
    </row>
    <row r="7158" spans="1:6" x14ac:dyDescent="0.3">
      <c r="A7158" t="str">
        <f>Buildings!A7154</f>
        <v>2021_358</v>
      </c>
      <c r="B7158" s="4">
        <f>Buildings!B7154</f>
        <v>2021</v>
      </c>
      <c r="C7158" s="5">
        <f>Buildings!C7154</f>
        <v>3328.5495194233999</v>
      </c>
      <c r="D7158" s="15">
        <f>Buildings!D7154</f>
        <v>7.8027451657458604</v>
      </c>
      <c r="E7158" s="4">
        <f t="shared" si="222"/>
        <v>2</v>
      </c>
      <c r="F7158" s="5">
        <f t="shared" si="223"/>
        <v>6657.0990388467999</v>
      </c>
    </row>
    <row r="7159" spans="1:6" x14ac:dyDescent="0.3">
      <c r="A7159" t="str">
        <f>Buildings!A7155</f>
        <v>2021_359</v>
      </c>
      <c r="B7159" s="4">
        <f>Buildings!B7155</f>
        <v>2021</v>
      </c>
      <c r="C7159" s="5">
        <f>Buildings!C7155</f>
        <v>220.74396998155501</v>
      </c>
      <c r="D7159" s="15">
        <f>Buildings!D7155</f>
        <v>5.6458333333333304</v>
      </c>
      <c r="E7159" s="4">
        <f t="shared" si="222"/>
        <v>1</v>
      </c>
      <c r="F7159" s="5">
        <f t="shared" si="223"/>
        <v>220.74396998155501</v>
      </c>
    </row>
    <row r="7160" spans="1:6" x14ac:dyDescent="0.3">
      <c r="A7160" t="str">
        <f>Buildings!A7156</f>
        <v>2021_360</v>
      </c>
      <c r="B7160" s="4">
        <f>Buildings!B7156</f>
        <v>2021</v>
      </c>
      <c r="C7160" s="5">
        <f>Buildings!C7156</f>
        <v>1691.0442897817099</v>
      </c>
      <c r="D7160" s="15">
        <f>Buildings!D7156</f>
        <v>8.72265625</v>
      </c>
      <c r="E7160" s="4">
        <f t="shared" si="222"/>
        <v>2</v>
      </c>
      <c r="F7160" s="5">
        <f t="shared" si="223"/>
        <v>3382.0885795634199</v>
      </c>
    </row>
    <row r="7161" spans="1:6" x14ac:dyDescent="0.3">
      <c r="A7161" t="str">
        <f>Buildings!A7157</f>
        <v>2021_361</v>
      </c>
      <c r="B7161" s="4">
        <f>Buildings!B7157</f>
        <v>2021</v>
      </c>
      <c r="C7161" s="5">
        <f>Buildings!C7157</f>
        <v>478.30679522454699</v>
      </c>
      <c r="D7161" s="15">
        <f>Buildings!D7157</f>
        <v>4.8449519230769198</v>
      </c>
      <c r="E7161" s="4">
        <f t="shared" si="222"/>
        <v>1</v>
      </c>
      <c r="F7161" s="5">
        <f t="shared" si="223"/>
        <v>478.30679522454699</v>
      </c>
    </row>
    <row r="7162" spans="1:6" x14ac:dyDescent="0.3">
      <c r="A7162" t="str">
        <f>Buildings!A7158</f>
        <v>2021_362</v>
      </c>
      <c r="B7162" s="4">
        <f>Buildings!B7158</f>
        <v>2021</v>
      </c>
      <c r="C7162" s="5">
        <f>Buildings!C7158</f>
        <v>257.55982958897903</v>
      </c>
      <c r="D7162" s="15">
        <f>Buildings!D7158</f>
        <v>5.4949776785714297</v>
      </c>
      <c r="E7162" s="4">
        <f t="shared" si="222"/>
        <v>1</v>
      </c>
      <c r="F7162" s="5">
        <f t="shared" si="223"/>
        <v>257.55982958897903</v>
      </c>
    </row>
    <row r="7163" spans="1:6" x14ac:dyDescent="0.3">
      <c r="A7163" t="str">
        <f>Buildings!A7159</f>
        <v>2021_363</v>
      </c>
      <c r="B7163" s="4">
        <f>Buildings!B7159</f>
        <v>2021</v>
      </c>
      <c r="C7163" s="5">
        <f>Buildings!C7159</f>
        <v>220.720977814869</v>
      </c>
      <c r="D7163" s="15">
        <f>Buildings!D7159</f>
        <v>4.6171875</v>
      </c>
      <c r="E7163" s="4">
        <f t="shared" si="222"/>
        <v>1</v>
      </c>
      <c r="F7163" s="5">
        <f t="shared" si="223"/>
        <v>220.720977814869</v>
      </c>
    </row>
    <row r="7164" spans="1:6" x14ac:dyDescent="0.3">
      <c r="A7164" t="str">
        <f>Buildings!A7160</f>
        <v>2021_364</v>
      </c>
      <c r="B7164" s="4">
        <f>Buildings!B7160</f>
        <v>2021</v>
      </c>
      <c r="C7164" s="5">
        <f>Buildings!C7160</f>
        <v>18.348179709166299</v>
      </c>
      <c r="D7164" s="15">
        <f>Buildings!D7160</f>
        <v>3.828125</v>
      </c>
      <c r="E7164" s="4">
        <f t="shared" si="222"/>
        <v>1</v>
      </c>
      <c r="F7164" s="5">
        <f t="shared" si="223"/>
        <v>18.348179709166299</v>
      </c>
    </row>
    <row r="7165" spans="1:6" x14ac:dyDescent="0.3">
      <c r="A7165" t="str">
        <f>Buildings!A7161</f>
        <v>2021_365</v>
      </c>
      <c r="B7165" s="4">
        <f>Buildings!B7161</f>
        <v>2021</v>
      </c>
      <c r="C7165" s="5">
        <f>Buildings!C7161</f>
        <v>422.90315850079099</v>
      </c>
      <c r="D7165" s="15">
        <f>Buildings!D7161</f>
        <v>5.8756793478260896</v>
      </c>
      <c r="E7165" s="4">
        <f t="shared" si="222"/>
        <v>1</v>
      </c>
      <c r="F7165" s="5">
        <f t="shared" si="223"/>
        <v>422.90315850079099</v>
      </c>
    </row>
    <row r="7166" spans="1:6" x14ac:dyDescent="0.3">
      <c r="A7166" t="str">
        <f>Buildings!A7162</f>
        <v>2021_366</v>
      </c>
      <c r="B7166" s="4">
        <f>Buildings!B7162</f>
        <v>2021</v>
      </c>
      <c r="C7166" s="5">
        <f>Buildings!C7162</f>
        <v>422.881197793409</v>
      </c>
      <c r="D7166" s="15">
        <f>Buildings!D7162</f>
        <v>5.4609375</v>
      </c>
      <c r="E7166" s="4">
        <f t="shared" si="222"/>
        <v>1</v>
      </c>
      <c r="F7166" s="5">
        <f t="shared" si="223"/>
        <v>422.881197793409</v>
      </c>
    </row>
    <row r="7167" spans="1:6" x14ac:dyDescent="0.3">
      <c r="A7167" t="str">
        <f>Buildings!A7163</f>
        <v>2021_367</v>
      </c>
      <c r="B7167" s="4">
        <f>Buildings!B7163</f>
        <v>2021</v>
      </c>
      <c r="C7167" s="5">
        <f>Buildings!C7163</f>
        <v>514.85327642597395</v>
      </c>
      <c r="D7167" s="15">
        <f>Buildings!D7163</f>
        <v>5.8942522321428603</v>
      </c>
      <c r="E7167" s="4">
        <f t="shared" si="222"/>
        <v>1</v>
      </c>
      <c r="F7167" s="5">
        <f t="shared" si="223"/>
        <v>514.85327642597395</v>
      </c>
    </row>
    <row r="7168" spans="1:6" x14ac:dyDescent="0.3">
      <c r="A7168" t="str">
        <f>Buildings!A7164</f>
        <v>2021_368</v>
      </c>
      <c r="B7168" s="4">
        <f>Buildings!B7164</f>
        <v>2021</v>
      </c>
      <c r="C7168" s="5">
        <f>Buildings!C7164</f>
        <v>275.71168475970597</v>
      </c>
      <c r="D7168" s="15">
        <f>Buildings!D7164</f>
        <v>5.1098958333333302</v>
      </c>
      <c r="E7168" s="4">
        <f t="shared" si="222"/>
        <v>1</v>
      </c>
      <c r="F7168" s="5">
        <f t="shared" si="223"/>
        <v>275.71168475970597</v>
      </c>
    </row>
    <row r="7169" spans="1:6" x14ac:dyDescent="0.3">
      <c r="A7169" t="str">
        <f>Buildings!A7165</f>
        <v>2021_369</v>
      </c>
      <c r="B7169" s="4">
        <f>Buildings!B7165</f>
        <v>2021</v>
      </c>
      <c r="C7169" s="5">
        <f>Buildings!C7165</f>
        <v>772.51042823865998</v>
      </c>
      <c r="D7169" s="15">
        <f>Buildings!D7165</f>
        <v>7.7120535714285703</v>
      </c>
      <c r="E7169" s="4">
        <f t="shared" si="222"/>
        <v>2</v>
      </c>
      <c r="F7169" s="5">
        <f t="shared" si="223"/>
        <v>1545.02085647732</v>
      </c>
    </row>
    <row r="7170" spans="1:6" x14ac:dyDescent="0.3">
      <c r="A7170" t="str">
        <f>Buildings!A7166</f>
        <v>2021_370</v>
      </c>
      <c r="B7170" s="4">
        <f>Buildings!B7166</f>
        <v>2021</v>
      </c>
      <c r="C7170" s="5">
        <f>Buildings!C7166</f>
        <v>110.29655659198799</v>
      </c>
      <c r="D7170" s="15">
        <f>Buildings!D7166</f>
        <v>5.1536458333333304</v>
      </c>
      <c r="E7170" s="4">
        <f t="shared" si="222"/>
        <v>1</v>
      </c>
      <c r="F7170" s="5">
        <f t="shared" si="223"/>
        <v>110.29655659198799</v>
      </c>
    </row>
    <row r="7171" spans="1:6" x14ac:dyDescent="0.3">
      <c r="A7171" t="str">
        <f>Buildings!A7167</f>
        <v>2021_371</v>
      </c>
      <c r="B7171" s="4">
        <f>Buildings!B7167</f>
        <v>2021</v>
      </c>
      <c r="C7171" s="5">
        <f>Buildings!C7167</f>
        <v>367.68168234638898</v>
      </c>
      <c r="D7171" s="15">
        <f>Buildings!D7167</f>
        <v>5.4128906250000002</v>
      </c>
      <c r="E7171" s="4">
        <f t="shared" si="222"/>
        <v>1</v>
      </c>
      <c r="F7171" s="5">
        <f t="shared" si="223"/>
        <v>367.68168234638898</v>
      </c>
    </row>
    <row r="7172" spans="1:6" x14ac:dyDescent="0.3">
      <c r="A7172" t="str">
        <f>Buildings!A7168</f>
        <v>2021_372</v>
      </c>
      <c r="B7172" s="4">
        <f>Buildings!B7168</f>
        <v>2021</v>
      </c>
      <c r="C7172" s="5">
        <f>Buildings!C7168</f>
        <v>91.8774445056915</v>
      </c>
      <c r="D7172" s="15">
        <f>Buildings!D7168</f>
        <v>3.0593750000000002</v>
      </c>
      <c r="E7172" s="4">
        <f t="shared" si="222"/>
        <v>1</v>
      </c>
      <c r="F7172" s="5">
        <f t="shared" si="223"/>
        <v>91.8774445056915</v>
      </c>
    </row>
    <row r="7173" spans="1:6" x14ac:dyDescent="0.3">
      <c r="A7173" t="str">
        <f>Buildings!A7169</f>
        <v>2021_373</v>
      </c>
      <c r="B7173" s="4">
        <f>Buildings!B7169</f>
        <v>2021</v>
      </c>
      <c r="C7173" s="5">
        <f>Buildings!C7169</f>
        <v>202.388432584703</v>
      </c>
      <c r="D7173" s="15">
        <f>Buildings!D7169</f>
        <v>5.0205965909090899</v>
      </c>
      <c r="E7173" s="4">
        <f t="shared" si="222"/>
        <v>1</v>
      </c>
      <c r="F7173" s="5">
        <f t="shared" si="223"/>
        <v>202.388432584703</v>
      </c>
    </row>
    <row r="7174" spans="1:6" x14ac:dyDescent="0.3">
      <c r="A7174" t="str">
        <f>Buildings!A7170</f>
        <v>2021_374</v>
      </c>
      <c r="B7174" s="4">
        <f>Buildings!B7170</f>
        <v>2021</v>
      </c>
      <c r="C7174" s="5">
        <f>Buildings!C7170</f>
        <v>1489.0160125177399</v>
      </c>
      <c r="D7174" s="15">
        <f>Buildings!D7170</f>
        <v>10.0946180555556</v>
      </c>
      <c r="E7174" s="4">
        <f t="shared" si="222"/>
        <v>3</v>
      </c>
      <c r="F7174" s="5">
        <f t="shared" si="223"/>
        <v>4467.0480375532197</v>
      </c>
    </row>
    <row r="7175" spans="1:6" x14ac:dyDescent="0.3">
      <c r="A7175" t="str">
        <f>Buildings!A7171</f>
        <v>2021_375</v>
      </c>
      <c r="B7175" s="4">
        <f>Buildings!B7171</f>
        <v>2021</v>
      </c>
      <c r="C7175" s="5">
        <f>Buildings!C7171</f>
        <v>257.45822259038698</v>
      </c>
      <c r="D7175" s="15">
        <f>Buildings!D7171</f>
        <v>5.19866071428571</v>
      </c>
      <c r="E7175" s="4">
        <f t="shared" ref="E7175:E7238" si="224">MAX(1,FLOOR(D7175/$B$3,1))</f>
        <v>1</v>
      </c>
      <c r="F7175" s="5">
        <f t="shared" ref="F7175:F7238" si="225">C7175*E7175</f>
        <v>257.45822259038698</v>
      </c>
    </row>
    <row r="7176" spans="1:6" x14ac:dyDescent="0.3">
      <c r="A7176" t="str">
        <f>Buildings!A7172</f>
        <v>2021_376</v>
      </c>
      <c r="B7176" s="4">
        <f>Buildings!B7172</f>
        <v>2021</v>
      </c>
      <c r="C7176" s="5">
        <f>Buildings!C7172</f>
        <v>496.48627722635899</v>
      </c>
      <c r="D7176" s="15">
        <f>Buildings!D7172</f>
        <v>11.177372685185199</v>
      </c>
      <c r="E7176" s="4">
        <f t="shared" si="224"/>
        <v>3</v>
      </c>
      <c r="F7176" s="5">
        <f t="shared" si="225"/>
        <v>1489.4588316790769</v>
      </c>
    </row>
    <row r="7177" spans="1:6" x14ac:dyDescent="0.3">
      <c r="A7177" t="str">
        <f>Buildings!A7173</f>
        <v>2021_377</v>
      </c>
      <c r="B7177" s="4">
        <f>Buildings!B7173</f>
        <v>2021</v>
      </c>
      <c r="C7177" s="5">
        <f>Buildings!C7173</f>
        <v>10537.8511362635</v>
      </c>
      <c r="D7177" s="15">
        <f>Buildings!D7173</f>
        <v>9.5679264834205906</v>
      </c>
      <c r="E7177" s="4">
        <f t="shared" si="224"/>
        <v>3</v>
      </c>
      <c r="F7177" s="5">
        <f t="shared" si="225"/>
        <v>31613.5534087905</v>
      </c>
    </row>
    <row r="7178" spans="1:6" x14ac:dyDescent="0.3">
      <c r="A7178" t="str">
        <f>Buildings!A7174</f>
        <v>2021_378</v>
      </c>
      <c r="B7178" s="4">
        <f>Buildings!B7174</f>
        <v>2021</v>
      </c>
      <c r="C7178" s="5">
        <f>Buildings!C7174</f>
        <v>110.141346316785</v>
      </c>
      <c r="D7178" s="15">
        <f>Buildings!D7174</f>
        <v>2.9609375</v>
      </c>
      <c r="E7178" s="4">
        <f t="shared" si="224"/>
        <v>1</v>
      </c>
      <c r="F7178" s="5">
        <f t="shared" si="225"/>
        <v>110.141346316785</v>
      </c>
    </row>
    <row r="7179" spans="1:6" x14ac:dyDescent="0.3">
      <c r="A7179" t="str">
        <f>Buildings!A7175</f>
        <v>2021_379</v>
      </c>
      <c r="B7179" s="4">
        <f>Buildings!B7175</f>
        <v>2021</v>
      </c>
      <c r="C7179" s="5">
        <f>Buildings!C7175</f>
        <v>1121.4021510724001</v>
      </c>
      <c r="D7179" s="15">
        <f>Buildings!D7175</f>
        <v>6.08683401639344</v>
      </c>
      <c r="E7179" s="4">
        <f t="shared" si="224"/>
        <v>2</v>
      </c>
      <c r="F7179" s="5">
        <f t="shared" si="225"/>
        <v>2242.8043021448002</v>
      </c>
    </row>
    <row r="7180" spans="1:6" x14ac:dyDescent="0.3">
      <c r="A7180" t="str">
        <f>Buildings!A7176</f>
        <v>2021_380</v>
      </c>
      <c r="B7180" s="4">
        <f>Buildings!B7176</f>
        <v>2021</v>
      </c>
      <c r="C7180" s="5">
        <f>Buildings!C7176</f>
        <v>2904.48600439355</v>
      </c>
      <c r="D7180" s="15">
        <f>Buildings!D7176</f>
        <v>10.9323575949367</v>
      </c>
      <c r="E7180" s="4">
        <f t="shared" si="224"/>
        <v>3</v>
      </c>
      <c r="F7180" s="5">
        <f t="shared" si="225"/>
        <v>8713.4580131806506</v>
      </c>
    </row>
    <row r="7181" spans="1:6" x14ac:dyDescent="0.3">
      <c r="A7181" t="str">
        <f>Buildings!A7177</f>
        <v>2021_381</v>
      </c>
      <c r="B7181" s="4">
        <f>Buildings!B7177</f>
        <v>2021</v>
      </c>
      <c r="C7181" s="5">
        <f>Buildings!C7177</f>
        <v>202.28376097604601</v>
      </c>
      <c r="D7181" s="15">
        <f>Buildings!D7177</f>
        <v>4.3955965909090899</v>
      </c>
      <c r="E7181" s="4">
        <f t="shared" si="224"/>
        <v>1</v>
      </c>
      <c r="F7181" s="5">
        <f t="shared" si="225"/>
        <v>202.28376097604601</v>
      </c>
    </row>
    <row r="7182" spans="1:6" x14ac:dyDescent="0.3">
      <c r="A7182" t="str">
        <f>Buildings!A7178</f>
        <v>2021_382</v>
      </c>
      <c r="B7182" s="4">
        <f>Buildings!B7178</f>
        <v>2021</v>
      </c>
      <c r="C7182" s="5">
        <f>Buildings!C7178</f>
        <v>257.408808816224</v>
      </c>
      <c r="D7182" s="15">
        <f>Buildings!D7178</f>
        <v>5.3738839285714297</v>
      </c>
      <c r="E7182" s="4">
        <f t="shared" si="224"/>
        <v>1</v>
      </c>
      <c r="F7182" s="5">
        <f t="shared" si="225"/>
        <v>257.408808816224</v>
      </c>
    </row>
    <row r="7183" spans="1:6" x14ac:dyDescent="0.3">
      <c r="A7183" t="str">
        <f>Buildings!A7179</f>
        <v>2021_383</v>
      </c>
      <c r="B7183" s="4">
        <f>Buildings!B7179</f>
        <v>2021</v>
      </c>
      <c r="C7183" s="5">
        <f>Buildings!C7179</f>
        <v>183.927647653967</v>
      </c>
      <c r="D7183" s="15">
        <f>Buildings!D7179</f>
        <v>4.1812500000000004</v>
      </c>
      <c r="E7183" s="4">
        <f t="shared" si="224"/>
        <v>1</v>
      </c>
      <c r="F7183" s="5">
        <f t="shared" si="225"/>
        <v>183.927647653967</v>
      </c>
    </row>
    <row r="7184" spans="1:6" x14ac:dyDescent="0.3">
      <c r="A7184" t="str">
        <f>Buildings!A7180</f>
        <v>2021_384</v>
      </c>
      <c r="B7184" s="4">
        <f>Buildings!B7180</f>
        <v>2021</v>
      </c>
      <c r="C7184" s="5">
        <f>Buildings!C7180</f>
        <v>331.04119384847598</v>
      </c>
      <c r="D7184" s="15">
        <f>Buildings!D7180</f>
        <v>5.1584201388888902</v>
      </c>
      <c r="E7184" s="4">
        <f t="shared" si="224"/>
        <v>1</v>
      </c>
      <c r="F7184" s="5">
        <f t="shared" si="225"/>
        <v>331.04119384847598</v>
      </c>
    </row>
    <row r="7185" spans="1:6" x14ac:dyDescent="0.3">
      <c r="A7185" t="str">
        <f>Buildings!A7181</f>
        <v>2021_385</v>
      </c>
      <c r="B7185" s="4">
        <f>Buildings!B7181</f>
        <v>2021</v>
      </c>
      <c r="C7185" s="5">
        <f>Buildings!C7181</f>
        <v>202.283388454467</v>
      </c>
      <c r="D7185" s="15">
        <f>Buildings!D7181</f>
        <v>4.2571022727272698</v>
      </c>
      <c r="E7185" s="4">
        <f t="shared" si="224"/>
        <v>1</v>
      </c>
      <c r="F7185" s="5">
        <f t="shared" si="225"/>
        <v>202.283388454467</v>
      </c>
    </row>
    <row r="7186" spans="1:6" x14ac:dyDescent="0.3">
      <c r="A7186" t="str">
        <f>Buildings!A7182</f>
        <v>2021_386</v>
      </c>
      <c r="B7186" s="4">
        <f>Buildings!B7182</f>
        <v>2021</v>
      </c>
      <c r="C7186" s="5">
        <f>Buildings!C7182</f>
        <v>220.695027328099</v>
      </c>
      <c r="D7186" s="15">
        <f>Buildings!D7182</f>
        <v>4.2213541666666696</v>
      </c>
      <c r="E7186" s="4">
        <f t="shared" si="224"/>
        <v>1</v>
      </c>
      <c r="F7186" s="5">
        <f t="shared" si="225"/>
        <v>220.695027328099</v>
      </c>
    </row>
    <row r="7187" spans="1:6" x14ac:dyDescent="0.3">
      <c r="A7187" t="str">
        <f>Buildings!A7183</f>
        <v>2021_387</v>
      </c>
      <c r="B7187" s="4">
        <f>Buildings!B7183</f>
        <v>2021</v>
      </c>
      <c r="C7187" s="5">
        <f>Buildings!C7183</f>
        <v>36.747800908982803</v>
      </c>
      <c r="D7187" s="15">
        <f>Buildings!D7183</f>
        <v>3.68359375</v>
      </c>
      <c r="E7187" s="4">
        <f t="shared" si="224"/>
        <v>1</v>
      </c>
      <c r="F7187" s="5">
        <f t="shared" si="225"/>
        <v>36.747800908982803</v>
      </c>
    </row>
    <row r="7188" spans="1:6" x14ac:dyDescent="0.3">
      <c r="A7188" t="str">
        <f>Buildings!A7184</f>
        <v>2021_388</v>
      </c>
      <c r="B7188" s="4">
        <f>Buildings!B7184</f>
        <v>2021</v>
      </c>
      <c r="C7188" s="5">
        <f>Buildings!C7184</f>
        <v>312.682976202107</v>
      </c>
      <c r="D7188" s="15">
        <f>Buildings!D7184</f>
        <v>4.6268382352941204</v>
      </c>
      <c r="E7188" s="4">
        <f t="shared" si="224"/>
        <v>1</v>
      </c>
      <c r="F7188" s="5">
        <f t="shared" si="225"/>
        <v>312.682976202107</v>
      </c>
    </row>
    <row r="7189" spans="1:6" x14ac:dyDescent="0.3">
      <c r="A7189" t="str">
        <f>Buildings!A7185</f>
        <v>2021_389</v>
      </c>
      <c r="B7189" s="4">
        <f>Buildings!B7185</f>
        <v>2021</v>
      </c>
      <c r="C7189" s="5">
        <f>Buildings!C7185</f>
        <v>202.24057028256399</v>
      </c>
      <c r="D7189" s="15">
        <f>Buildings!D7185</f>
        <v>6.7102272727272698</v>
      </c>
      <c r="E7189" s="4">
        <f t="shared" si="224"/>
        <v>2</v>
      </c>
      <c r="F7189" s="5">
        <f t="shared" si="225"/>
        <v>404.48114056512799</v>
      </c>
    </row>
    <row r="7190" spans="1:6" x14ac:dyDescent="0.3">
      <c r="A7190" t="str">
        <f>Buildings!A7186</f>
        <v>2021_390</v>
      </c>
      <c r="B7190" s="4">
        <f>Buildings!B7186</f>
        <v>2021</v>
      </c>
      <c r="C7190" s="5">
        <f>Buildings!C7186</f>
        <v>147.19912269152701</v>
      </c>
      <c r="D7190" s="15">
        <f>Buildings!D7186</f>
        <v>5.48046875</v>
      </c>
      <c r="E7190" s="4">
        <f t="shared" si="224"/>
        <v>1</v>
      </c>
      <c r="F7190" s="5">
        <f t="shared" si="225"/>
        <v>147.19912269152701</v>
      </c>
    </row>
    <row r="7191" spans="1:6" x14ac:dyDescent="0.3">
      <c r="A7191" t="str">
        <f>Buildings!A7187</f>
        <v>2021_391</v>
      </c>
      <c r="B7191" s="4">
        <f>Buildings!B7187</f>
        <v>2021</v>
      </c>
      <c r="C7191" s="5">
        <f>Buildings!C7187</f>
        <v>202.33828705735499</v>
      </c>
      <c r="D7191" s="15">
        <f>Buildings!D7187</f>
        <v>4.4396306818181799</v>
      </c>
      <c r="E7191" s="4">
        <f t="shared" si="224"/>
        <v>1</v>
      </c>
      <c r="F7191" s="5">
        <f t="shared" si="225"/>
        <v>202.33828705735499</v>
      </c>
    </row>
    <row r="7192" spans="1:6" x14ac:dyDescent="0.3">
      <c r="A7192" t="str">
        <f>Buildings!A7188</f>
        <v>2021_392</v>
      </c>
      <c r="B7192" s="4">
        <f>Buildings!B7188</f>
        <v>2021</v>
      </c>
      <c r="C7192" s="5">
        <f>Buildings!C7188</f>
        <v>36.816938783042097</v>
      </c>
      <c r="D7192" s="15">
        <f>Buildings!D7188</f>
        <v>3.1171875</v>
      </c>
      <c r="E7192" s="4">
        <f t="shared" si="224"/>
        <v>1</v>
      </c>
      <c r="F7192" s="5">
        <f t="shared" si="225"/>
        <v>36.816938783042097</v>
      </c>
    </row>
    <row r="7193" spans="1:6" x14ac:dyDescent="0.3">
      <c r="A7193" t="str">
        <f>Buildings!A7189</f>
        <v>2021_393</v>
      </c>
      <c r="B7193" s="4">
        <f>Buildings!B7189</f>
        <v>2021</v>
      </c>
      <c r="C7193" s="5">
        <f>Buildings!C7189</f>
        <v>257.45605415105803</v>
      </c>
      <c r="D7193" s="15">
        <f>Buildings!D7189</f>
        <v>4.9280133928571397</v>
      </c>
      <c r="E7193" s="4">
        <f t="shared" si="224"/>
        <v>1</v>
      </c>
      <c r="F7193" s="5">
        <f t="shared" si="225"/>
        <v>257.45605415105803</v>
      </c>
    </row>
    <row r="7194" spans="1:6" x14ac:dyDescent="0.3">
      <c r="A7194" t="str">
        <f>Buildings!A7190</f>
        <v>2021_394</v>
      </c>
      <c r="B7194" s="4">
        <f>Buildings!B7190</f>
        <v>2021</v>
      </c>
      <c r="C7194" s="5">
        <f>Buildings!C7190</f>
        <v>2150.2719324976201</v>
      </c>
      <c r="D7194" s="15">
        <f>Buildings!D7190</f>
        <v>18.556490384615401</v>
      </c>
      <c r="E7194" s="4">
        <f t="shared" si="224"/>
        <v>6</v>
      </c>
      <c r="F7194" s="5">
        <f t="shared" si="225"/>
        <v>12901.63159498572</v>
      </c>
    </row>
    <row r="7195" spans="1:6" x14ac:dyDescent="0.3">
      <c r="A7195" t="str">
        <f>Buildings!A7191</f>
        <v>2021_395</v>
      </c>
      <c r="B7195" s="4">
        <f>Buildings!B7191</f>
        <v>2021</v>
      </c>
      <c r="C7195" s="5">
        <f>Buildings!C7191</f>
        <v>55.123034402728102</v>
      </c>
      <c r="D7195" s="15">
        <f>Buildings!D7191</f>
        <v>3.5026041666666701</v>
      </c>
      <c r="E7195" s="4">
        <f t="shared" si="224"/>
        <v>1</v>
      </c>
      <c r="F7195" s="5">
        <f t="shared" si="225"/>
        <v>55.123034402728102</v>
      </c>
    </row>
    <row r="7196" spans="1:6" x14ac:dyDescent="0.3">
      <c r="A7196" t="str">
        <f>Buildings!A7192</f>
        <v>2021_396</v>
      </c>
      <c r="B7196" s="4">
        <f>Buildings!B7192</f>
        <v>2021</v>
      </c>
      <c r="C7196" s="5">
        <f>Buildings!C7192</f>
        <v>220.629499591887</v>
      </c>
      <c r="D7196" s="15">
        <f>Buildings!D7192</f>
        <v>7.58203125</v>
      </c>
      <c r="E7196" s="4">
        <f t="shared" si="224"/>
        <v>2</v>
      </c>
      <c r="F7196" s="5">
        <f t="shared" si="225"/>
        <v>441.25899918377399</v>
      </c>
    </row>
    <row r="7197" spans="1:6" x14ac:dyDescent="0.3">
      <c r="A7197" t="str">
        <f>Buildings!A7193</f>
        <v>2021_397</v>
      </c>
      <c r="B7197" s="4">
        <f>Buildings!B7193</f>
        <v>2021</v>
      </c>
      <c r="C7197" s="5">
        <f>Buildings!C7193</f>
        <v>18.4597661588341</v>
      </c>
      <c r="D7197" s="15">
        <f>Buildings!D7193</f>
        <v>5.9609375</v>
      </c>
      <c r="E7197" s="4">
        <f t="shared" si="224"/>
        <v>1</v>
      </c>
      <c r="F7197" s="5">
        <f t="shared" si="225"/>
        <v>18.4597661588341</v>
      </c>
    </row>
    <row r="7198" spans="1:6" x14ac:dyDescent="0.3">
      <c r="A7198" t="str">
        <f>Buildings!A7194</f>
        <v>2021_398</v>
      </c>
      <c r="B7198" s="4">
        <f>Buildings!B7194</f>
        <v>2021</v>
      </c>
      <c r="C7198" s="5">
        <f>Buildings!C7194</f>
        <v>1360.4332228126</v>
      </c>
      <c r="D7198" s="15">
        <f>Buildings!D7194</f>
        <v>11.3346706081081</v>
      </c>
      <c r="E7198" s="4">
        <f t="shared" si="224"/>
        <v>3</v>
      </c>
      <c r="F7198" s="5">
        <f t="shared" si="225"/>
        <v>4081.2996684377999</v>
      </c>
    </row>
    <row r="7199" spans="1:6" x14ac:dyDescent="0.3">
      <c r="A7199" t="str">
        <f>Buildings!A7195</f>
        <v>2021_399</v>
      </c>
      <c r="B7199" s="4">
        <f>Buildings!B7195</f>
        <v>2021</v>
      </c>
      <c r="C7199" s="5">
        <f>Buildings!C7195</f>
        <v>367.56638248730502</v>
      </c>
      <c r="D7199" s="15">
        <f>Buildings!D7195</f>
        <v>6.5847656250000002</v>
      </c>
      <c r="E7199" s="4">
        <f t="shared" si="224"/>
        <v>2</v>
      </c>
      <c r="F7199" s="5">
        <f t="shared" si="225"/>
        <v>735.13276497461004</v>
      </c>
    </row>
    <row r="7200" spans="1:6" x14ac:dyDescent="0.3">
      <c r="A7200" t="str">
        <f>Buildings!A7196</f>
        <v>2021_400</v>
      </c>
      <c r="B7200" s="4">
        <f>Buildings!B7196</f>
        <v>2021</v>
      </c>
      <c r="C7200" s="5">
        <f>Buildings!C7196</f>
        <v>238.997294960544</v>
      </c>
      <c r="D7200" s="15">
        <f>Buildings!D7196</f>
        <v>5.0438701923076898</v>
      </c>
      <c r="E7200" s="4">
        <f t="shared" si="224"/>
        <v>1</v>
      </c>
      <c r="F7200" s="5">
        <f t="shared" si="225"/>
        <v>238.997294960544</v>
      </c>
    </row>
    <row r="7201" spans="1:6" x14ac:dyDescent="0.3">
      <c r="A7201" t="str">
        <f>Buildings!A7197</f>
        <v>2021_401</v>
      </c>
      <c r="B7201" s="4">
        <f>Buildings!B7197</f>
        <v>2021</v>
      </c>
      <c r="C7201" s="5">
        <f>Buildings!C7197</f>
        <v>404.56764448247799</v>
      </c>
      <c r="D7201" s="15">
        <f>Buildings!D7197</f>
        <v>5.7574573863636402</v>
      </c>
      <c r="E7201" s="4">
        <f t="shared" si="224"/>
        <v>1</v>
      </c>
      <c r="F7201" s="5">
        <f t="shared" si="225"/>
        <v>404.56764448247799</v>
      </c>
    </row>
    <row r="7202" spans="1:6" x14ac:dyDescent="0.3">
      <c r="A7202" t="str">
        <f>Buildings!A7198</f>
        <v>2021_402</v>
      </c>
      <c r="B7202" s="4">
        <f>Buildings!B7198</f>
        <v>2021</v>
      </c>
      <c r="C7202" s="5">
        <f>Buildings!C7198</f>
        <v>165.51993679627699</v>
      </c>
      <c r="D7202" s="15">
        <f>Buildings!D7198</f>
        <v>6.1085069444444402</v>
      </c>
      <c r="E7202" s="4">
        <f t="shared" si="224"/>
        <v>2</v>
      </c>
      <c r="F7202" s="5">
        <f t="shared" si="225"/>
        <v>331.03987359255399</v>
      </c>
    </row>
    <row r="7203" spans="1:6" x14ac:dyDescent="0.3">
      <c r="A7203" t="str">
        <f>Buildings!A7199</f>
        <v>2021_403</v>
      </c>
      <c r="B7203" s="4">
        <f>Buildings!B7199</f>
        <v>2021</v>
      </c>
      <c r="C7203" s="5">
        <f>Buildings!C7199</f>
        <v>312.529942203313</v>
      </c>
      <c r="D7203" s="15">
        <f>Buildings!D7199</f>
        <v>5.3552389705882399</v>
      </c>
      <c r="E7203" s="4">
        <f t="shared" si="224"/>
        <v>1</v>
      </c>
      <c r="F7203" s="5">
        <f t="shared" si="225"/>
        <v>312.529942203313</v>
      </c>
    </row>
    <row r="7204" spans="1:6" x14ac:dyDescent="0.3">
      <c r="A7204" t="str">
        <f>Buildings!A7200</f>
        <v>2021_404</v>
      </c>
      <c r="B7204" s="4">
        <f>Buildings!B7200</f>
        <v>2021</v>
      </c>
      <c r="C7204" s="5">
        <f>Buildings!C7200</f>
        <v>257.40829251054703</v>
      </c>
      <c r="D7204" s="15">
        <f>Buildings!D7200</f>
        <v>6.1344866071428603</v>
      </c>
      <c r="E7204" s="4">
        <f t="shared" si="224"/>
        <v>2</v>
      </c>
      <c r="F7204" s="5">
        <f t="shared" si="225"/>
        <v>514.81658502109406</v>
      </c>
    </row>
    <row r="7205" spans="1:6" x14ac:dyDescent="0.3">
      <c r="A7205" t="str">
        <f>Buildings!A7201</f>
        <v>2021_405</v>
      </c>
      <c r="B7205" s="4">
        <f>Buildings!B7201</f>
        <v>2021</v>
      </c>
      <c r="C7205" s="5">
        <f>Buildings!C7201</f>
        <v>2151.3955650581001</v>
      </c>
      <c r="D7205" s="15">
        <f>Buildings!D7201</f>
        <v>14.6217280982906</v>
      </c>
      <c r="E7205" s="4">
        <f t="shared" si="224"/>
        <v>4</v>
      </c>
      <c r="F7205" s="5">
        <f t="shared" si="225"/>
        <v>8605.5822602324006</v>
      </c>
    </row>
    <row r="7206" spans="1:6" x14ac:dyDescent="0.3">
      <c r="A7206" t="str">
        <f>Buildings!A7202</f>
        <v>2021_406</v>
      </c>
      <c r="B7206" s="4">
        <f>Buildings!B7202</f>
        <v>2021</v>
      </c>
      <c r="C7206" s="5">
        <f>Buildings!C7202</f>
        <v>386.16489524580498</v>
      </c>
      <c r="D7206" s="15">
        <f>Buildings!D7202</f>
        <v>4.7369791666666696</v>
      </c>
      <c r="E7206" s="4">
        <f t="shared" si="224"/>
        <v>1</v>
      </c>
      <c r="F7206" s="5">
        <f t="shared" si="225"/>
        <v>386.16489524580498</v>
      </c>
    </row>
    <row r="7207" spans="1:6" x14ac:dyDescent="0.3">
      <c r="A7207" t="str">
        <f>Buildings!A7203</f>
        <v>2021_407</v>
      </c>
      <c r="B7207" s="4">
        <f>Buildings!B7203</f>
        <v>2021</v>
      </c>
      <c r="C7207" s="5">
        <f>Buildings!C7203</f>
        <v>404.52302124723798</v>
      </c>
      <c r="D7207" s="15">
        <f>Buildings!D7203</f>
        <v>5.3675426136363598</v>
      </c>
      <c r="E7207" s="4">
        <f t="shared" si="224"/>
        <v>1</v>
      </c>
      <c r="F7207" s="5">
        <f t="shared" si="225"/>
        <v>404.52302124723798</v>
      </c>
    </row>
    <row r="7208" spans="1:6" x14ac:dyDescent="0.3">
      <c r="A7208" t="str">
        <f>Buildings!A7204</f>
        <v>2021_408</v>
      </c>
      <c r="B7208" s="4">
        <f>Buildings!B7204</f>
        <v>2021</v>
      </c>
      <c r="C7208" s="5">
        <f>Buildings!C7204</f>
        <v>165.52197601273599</v>
      </c>
      <c r="D7208" s="15">
        <f>Buildings!D7204</f>
        <v>4.5234375</v>
      </c>
      <c r="E7208" s="4">
        <f t="shared" si="224"/>
        <v>1</v>
      </c>
      <c r="F7208" s="5">
        <f t="shared" si="225"/>
        <v>165.52197601273599</v>
      </c>
    </row>
    <row r="7209" spans="1:6" x14ac:dyDescent="0.3">
      <c r="A7209" t="str">
        <f>Buildings!A7205</f>
        <v>2021_409</v>
      </c>
      <c r="B7209" s="4">
        <f>Buildings!B7205</f>
        <v>2021</v>
      </c>
      <c r="C7209" s="5">
        <f>Buildings!C7205</f>
        <v>514.91470805555605</v>
      </c>
      <c r="D7209" s="15">
        <f>Buildings!D7205</f>
        <v>4.7991071428571397</v>
      </c>
      <c r="E7209" s="4">
        <f t="shared" si="224"/>
        <v>1</v>
      </c>
      <c r="F7209" s="5">
        <f t="shared" si="225"/>
        <v>514.91470805555605</v>
      </c>
    </row>
    <row r="7210" spans="1:6" x14ac:dyDescent="0.3">
      <c r="A7210" t="str">
        <f>Buildings!A7206</f>
        <v>2021_410</v>
      </c>
      <c r="B7210" s="4">
        <f>Buildings!B7206</f>
        <v>2021</v>
      </c>
      <c r="C7210" s="5">
        <f>Buildings!C7206</f>
        <v>275.69596974179302</v>
      </c>
      <c r="D7210" s="15">
        <f>Buildings!D7206</f>
        <v>9.9598958333333307</v>
      </c>
      <c r="E7210" s="4">
        <f t="shared" si="224"/>
        <v>3</v>
      </c>
      <c r="F7210" s="5">
        <f t="shared" si="225"/>
        <v>827.08790922537901</v>
      </c>
    </row>
    <row r="7211" spans="1:6" x14ac:dyDescent="0.3">
      <c r="A7211" t="str">
        <f>Buildings!A7207</f>
        <v>2021_411</v>
      </c>
      <c r="B7211" s="4">
        <f>Buildings!B7207</f>
        <v>2021</v>
      </c>
      <c r="C7211" s="5">
        <f>Buildings!C7207</f>
        <v>73.634255532175303</v>
      </c>
      <c r="D7211" s="15">
        <f>Buildings!D7207</f>
        <v>6.150390625</v>
      </c>
      <c r="E7211" s="4">
        <f t="shared" si="224"/>
        <v>2</v>
      </c>
      <c r="F7211" s="5">
        <f t="shared" si="225"/>
        <v>147.26851106435061</v>
      </c>
    </row>
    <row r="7212" spans="1:6" x14ac:dyDescent="0.3">
      <c r="A7212" t="str">
        <f>Buildings!A7208</f>
        <v>2021_412</v>
      </c>
      <c r="B7212" s="4">
        <f>Buildings!B7208</f>
        <v>2021</v>
      </c>
      <c r="C7212" s="5">
        <f>Buildings!C7208</f>
        <v>55.275919087231202</v>
      </c>
      <c r="D7212" s="15">
        <f>Buildings!D7208</f>
        <v>5.3932291666666696</v>
      </c>
      <c r="E7212" s="4">
        <f t="shared" si="224"/>
        <v>1</v>
      </c>
      <c r="F7212" s="5">
        <f t="shared" si="225"/>
        <v>55.275919087231202</v>
      </c>
    </row>
    <row r="7213" spans="1:6" x14ac:dyDescent="0.3">
      <c r="A7213" t="str">
        <f>Buildings!A7209</f>
        <v>2021_413</v>
      </c>
      <c r="B7213" s="4">
        <f>Buildings!B7209</f>
        <v>2021</v>
      </c>
      <c r="C7213" s="5">
        <f>Buildings!C7209</f>
        <v>91.926202103495598</v>
      </c>
      <c r="D7213" s="15">
        <f>Buildings!D7209</f>
        <v>4.1734375000000004</v>
      </c>
      <c r="E7213" s="4">
        <f t="shared" si="224"/>
        <v>1</v>
      </c>
      <c r="F7213" s="5">
        <f t="shared" si="225"/>
        <v>91.926202103495598</v>
      </c>
    </row>
    <row r="7214" spans="1:6" x14ac:dyDescent="0.3">
      <c r="A7214" t="str">
        <f>Buildings!A7210</f>
        <v>2021_414</v>
      </c>
      <c r="B7214" s="4">
        <f>Buildings!B7210</f>
        <v>2021</v>
      </c>
      <c r="C7214" s="5">
        <f>Buildings!C7210</f>
        <v>220.640338510275</v>
      </c>
      <c r="D7214" s="15">
        <f>Buildings!D7210</f>
        <v>4.0572916666666696</v>
      </c>
      <c r="E7214" s="4">
        <f t="shared" si="224"/>
        <v>1</v>
      </c>
      <c r="F7214" s="5">
        <f t="shared" si="225"/>
        <v>220.640338510275</v>
      </c>
    </row>
    <row r="7215" spans="1:6" x14ac:dyDescent="0.3">
      <c r="A7215" t="str">
        <f>Buildings!A7211</f>
        <v>2021_415</v>
      </c>
      <c r="B7215" s="4">
        <f>Buildings!B7211</f>
        <v>2021</v>
      </c>
      <c r="C7215" s="5">
        <f>Buildings!C7211</f>
        <v>73.5796690415591</v>
      </c>
      <c r="D7215" s="15">
        <f>Buildings!D7211</f>
        <v>3.24609375</v>
      </c>
      <c r="E7215" s="4">
        <f t="shared" si="224"/>
        <v>1</v>
      </c>
      <c r="F7215" s="5">
        <f t="shared" si="225"/>
        <v>73.5796690415591</v>
      </c>
    </row>
    <row r="7216" spans="1:6" x14ac:dyDescent="0.3">
      <c r="A7216" t="str">
        <f>Buildings!A7212</f>
        <v>2021_416</v>
      </c>
      <c r="B7216" s="4">
        <f>Buildings!B7212</f>
        <v>2021</v>
      </c>
      <c r="C7216" s="5">
        <f>Buildings!C7212</f>
        <v>18.408273120410701</v>
      </c>
      <c r="D7216" s="15">
        <f>Buildings!D7212</f>
        <v>2.296875</v>
      </c>
      <c r="E7216" s="4">
        <f t="shared" si="224"/>
        <v>1</v>
      </c>
      <c r="F7216" s="5">
        <f t="shared" si="225"/>
        <v>18.408273120410701</v>
      </c>
    </row>
    <row r="7217" spans="1:6" x14ac:dyDescent="0.3">
      <c r="A7217" t="str">
        <f>Buildings!A7213</f>
        <v>2021_417</v>
      </c>
      <c r="B7217" s="4">
        <f>Buildings!B7213</f>
        <v>2021</v>
      </c>
      <c r="C7217" s="5">
        <f>Buildings!C7213</f>
        <v>55.253090158104897</v>
      </c>
      <c r="D7217" s="15">
        <f>Buildings!D7213</f>
        <v>4.609375</v>
      </c>
      <c r="E7217" s="4">
        <f t="shared" si="224"/>
        <v>1</v>
      </c>
      <c r="F7217" s="5">
        <f t="shared" si="225"/>
        <v>55.253090158104897</v>
      </c>
    </row>
    <row r="7218" spans="1:6" x14ac:dyDescent="0.3">
      <c r="A7218" t="str">
        <f>Buildings!A7214</f>
        <v>2021_418</v>
      </c>
      <c r="B7218" s="4">
        <f>Buildings!B7214</f>
        <v>2021</v>
      </c>
      <c r="C7218" s="5">
        <f>Buildings!C7214</f>
        <v>202.38547057845099</v>
      </c>
      <c r="D7218" s="15">
        <f>Buildings!D7214</f>
        <v>5.7926136363636402</v>
      </c>
      <c r="E7218" s="4">
        <f t="shared" si="224"/>
        <v>1</v>
      </c>
      <c r="F7218" s="5">
        <f t="shared" si="225"/>
        <v>202.38547057845099</v>
      </c>
    </row>
    <row r="7219" spans="1:6" x14ac:dyDescent="0.3">
      <c r="A7219" t="str">
        <f>Buildings!A7215</f>
        <v>2021_419</v>
      </c>
      <c r="B7219" s="4">
        <f>Buildings!B7215</f>
        <v>2021</v>
      </c>
      <c r="C7219" s="5">
        <f>Buildings!C7215</f>
        <v>128.602992262691</v>
      </c>
      <c r="D7219" s="15">
        <f>Buildings!D7215</f>
        <v>6.5993303571428603</v>
      </c>
      <c r="E7219" s="4">
        <f t="shared" si="224"/>
        <v>2</v>
      </c>
      <c r="F7219" s="5">
        <f t="shared" si="225"/>
        <v>257.20598452538201</v>
      </c>
    </row>
    <row r="7220" spans="1:6" x14ac:dyDescent="0.3">
      <c r="A7220" t="str">
        <f>Buildings!A7216</f>
        <v>2021_420</v>
      </c>
      <c r="B7220" s="4">
        <f>Buildings!B7216</f>
        <v>2021</v>
      </c>
      <c r="C7220" s="5">
        <f>Buildings!C7216</f>
        <v>238.78858504630699</v>
      </c>
      <c r="D7220" s="15">
        <f>Buildings!D7216</f>
        <v>9.1105769230769198</v>
      </c>
      <c r="E7220" s="4">
        <f t="shared" si="224"/>
        <v>3</v>
      </c>
      <c r="F7220" s="5">
        <f t="shared" si="225"/>
        <v>716.36575513892103</v>
      </c>
    </row>
    <row r="7221" spans="1:6" x14ac:dyDescent="0.3">
      <c r="A7221" t="str">
        <f>Buildings!A7217</f>
        <v>2021_421</v>
      </c>
      <c r="B7221" s="4">
        <f>Buildings!B7217</f>
        <v>2021</v>
      </c>
      <c r="C7221" s="5">
        <f>Buildings!C7217</f>
        <v>331.19635977316602</v>
      </c>
      <c r="D7221" s="15">
        <f>Buildings!D7217</f>
        <v>4.2921006944444402</v>
      </c>
      <c r="E7221" s="4">
        <f t="shared" si="224"/>
        <v>1</v>
      </c>
      <c r="F7221" s="5">
        <f t="shared" si="225"/>
        <v>331.19635977316602</v>
      </c>
    </row>
    <row r="7222" spans="1:6" x14ac:dyDescent="0.3">
      <c r="A7222" t="str">
        <f>Buildings!A7218</f>
        <v>2021_422</v>
      </c>
      <c r="B7222" s="4">
        <f>Buildings!B7218</f>
        <v>2021</v>
      </c>
      <c r="C7222" s="5">
        <f>Buildings!C7218</f>
        <v>955.806048823521</v>
      </c>
      <c r="D7222" s="15">
        <f>Buildings!D7218</f>
        <v>5.9815204326923102</v>
      </c>
      <c r="E7222" s="4">
        <f t="shared" si="224"/>
        <v>1</v>
      </c>
      <c r="F7222" s="5">
        <f t="shared" si="225"/>
        <v>955.806048823521</v>
      </c>
    </row>
    <row r="7223" spans="1:6" x14ac:dyDescent="0.3">
      <c r="A7223" t="str">
        <f>Buildings!A7219</f>
        <v>2021_423</v>
      </c>
      <c r="B7223" s="4">
        <f>Buildings!B7219</f>
        <v>2021</v>
      </c>
      <c r="C7223" s="5">
        <f>Buildings!C7219</f>
        <v>220.79450850002499</v>
      </c>
      <c r="D7223" s="15">
        <f>Buildings!D7219</f>
        <v>4.6087239583333304</v>
      </c>
      <c r="E7223" s="4">
        <f t="shared" si="224"/>
        <v>1</v>
      </c>
      <c r="F7223" s="5">
        <f t="shared" si="225"/>
        <v>220.79450850002499</v>
      </c>
    </row>
    <row r="7224" spans="1:6" x14ac:dyDescent="0.3">
      <c r="A7224" t="str">
        <f>Buildings!A7220</f>
        <v>2021_424</v>
      </c>
      <c r="B7224" s="4">
        <f>Buildings!B7220</f>
        <v>2021</v>
      </c>
      <c r="C7224" s="5">
        <f>Buildings!C7220</f>
        <v>55.114698344841599</v>
      </c>
      <c r="D7224" s="15">
        <f>Buildings!D7220</f>
        <v>3.2734375</v>
      </c>
      <c r="E7224" s="4">
        <f t="shared" si="224"/>
        <v>1</v>
      </c>
      <c r="F7224" s="5">
        <f t="shared" si="225"/>
        <v>55.114698344841599</v>
      </c>
    </row>
    <row r="7225" spans="1:6" x14ac:dyDescent="0.3">
      <c r="A7225" t="str">
        <f>Buildings!A7221</f>
        <v>2021_425</v>
      </c>
      <c r="B7225" s="4">
        <f>Buildings!B7221</f>
        <v>2021</v>
      </c>
      <c r="C7225" s="5">
        <f>Buildings!C7221</f>
        <v>349.397986643016</v>
      </c>
      <c r="D7225" s="15">
        <f>Buildings!D7221</f>
        <v>5.3219572368421098</v>
      </c>
      <c r="E7225" s="4">
        <f t="shared" si="224"/>
        <v>1</v>
      </c>
      <c r="F7225" s="5">
        <f t="shared" si="225"/>
        <v>349.397986643016</v>
      </c>
    </row>
    <row r="7226" spans="1:6" x14ac:dyDescent="0.3">
      <c r="A7226" t="str">
        <f>Buildings!A7222</f>
        <v>2021_426</v>
      </c>
      <c r="B7226" s="4">
        <f>Buildings!B7222</f>
        <v>2021</v>
      </c>
      <c r="C7226" s="5">
        <f>Buildings!C7222</f>
        <v>257.46532189845999</v>
      </c>
      <c r="D7226" s="15">
        <f>Buildings!D7222</f>
        <v>5.40680803571429</v>
      </c>
      <c r="E7226" s="4">
        <f t="shared" si="224"/>
        <v>1</v>
      </c>
      <c r="F7226" s="5">
        <f t="shared" si="225"/>
        <v>257.46532189845999</v>
      </c>
    </row>
    <row r="7227" spans="1:6" x14ac:dyDescent="0.3">
      <c r="A7227" t="str">
        <f>Buildings!A7223</f>
        <v>2021_427</v>
      </c>
      <c r="B7227" s="4">
        <f>Buildings!B7223</f>
        <v>2021</v>
      </c>
      <c r="C7227" s="5">
        <f>Buildings!C7223</f>
        <v>717.19931130483701</v>
      </c>
      <c r="D7227" s="15">
        <f>Buildings!D7223</f>
        <v>5.1460336538461497</v>
      </c>
      <c r="E7227" s="4">
        <f t="shared" si="224"/>
        <v>1</v>
      </c>
      <c r="F7227" s="5">
        <f t="shared" si="225"/>
        <v>717.19931130483701</v>
      </c>
    </row>
    <row r="7228" spans="1:6" x14ac:dyDescent="0.3">
      <c r="A7228" t="str">
        <f>Buildings!A7224</f>
        <v>2021_428</v>
      </c>
      <c r="B7228" s="4">
        <f>Buildings!B7224</f>
        <v>2021</v>
      </c>
      <c r="C7228" s="5">
        <f>Buildings!C7224</f>
        <v>294.17176399566199</v>
      </c>
      <c r="D7228" s="15">
        <f>Buildings!D7224</f>
        <v>4.91357421875</v>
      </c>
      <c r="E7228" s="4">
        <f t="shared" si="224"/>
        <v>1</v>
      </c>
      <c r="F7228" s="5">
        <f t="shared" si="225"/>
        <v>294.17176399566199</v>
      </c>
    </row>
    <row r="7229" spans="1:6" x14ac:dyDescent="0.3">
      <c r="A7229" t="str">
        <f>Buildings!A7225</f>
        <v>2021_429</v>
      </c>
      <c r="B7229" s="4">
        <f>Buildings!B7225</f>
        <v>2021</v>
      </c>
      <c r="C7229" s="5">
        <f>Buildings!C7225</f>
        <v>3915.3068335317098</v>
      </c>
      <c r="D7229" s="15">
        <f>Buildings!D7225</f>
        <v>8.6504181338028197</v>
      </c>
      <c r="E7229" s="4">
        <f t="shared" si="224"/>
        <v>2</v>
      </c>
      <c r="F7229" s="5">
        <f t="shared" si="225"/>
        <v>7830.6136670634196</v>
      </c>
    </row>
    <row r="7230" spans="1:6" x14ac:dyDescent="0.3">
      <c r="A7230" t="str">
        <f>Buildings!A7226</f>
        <v>2021_430</v>
      </c>
      <c r="B7230" s="4">
        <f>Buildings!B7226</f>
        <v>2021</v>
      </c>
      <c r="C7230" s="5">
        <f>Buildings!C7226</f>
        <v>349.49660017434502</v>
      </c>
      <c r="D7230" s="15">
        <f>Buildings!D7226</f>
        <v>4.7442434210526301</v>
      </c>
      <c r="E7230" s="4">
        <f t="shared" si="224"/>
        <v>1</v>
      </c>
      <c r="F7230" s="5">
        <f t="shared" si="225"/>
        <v>349.49660017434502</v>
      </c>
    </row>
    <row r="7231" spans="1:6" x14ac:dyDescent="0.3">
      <c r="A7231" t="str">
        <f>Buildings!A7227</f>
        <v>2021_431</v>
      </c>
      <c r="B7231" s="4">
        <f>Buildings!B7227</f>
        <v>2021</v>
      </c>
      <c r="C7231" s="5">
        <f>Buildings!C7227</f>
        <v>349.345839956774</v>
      </c>
      <c r="D7231" s="15">
        <f>Buildings!D7227</f>
        <v>4.9934210526315796</v>
      </c>
      <c r="E7231" s="4">
        <f t="shared" si="224"/>
        <v>1</v>
      </c>
      <c r="F7231" s="5">
        <f t="shared" si="225"/>
        <v>349.345839956774</v>
      </c>
    </row>
    <row r="7232" spans="1:6" x14ac:dyDescent="0.3">
      <c r="A7232" t="str">
        <f>Buildings!A7228</f>
        <v>2021_432</v>
      </c>
      <c r="B7232" s="4">
        <f>Buildings!B7228</f>
        <v>2021</v>
      </c>
      <c r="C7232" s="5">
        <f>Buildings!C7228</f>
        <v>459.439155809581</v>
      </c>
      <c r="D7232" s="15">
        <f>Buildings!D7228</f>
        <v>4.9037499999999996</v>
      </c>
      <c r="E7232" s="4">
        <f t="shared" si="224"/>
        <v>1</v>
      </c>
      <c r="F7232" s="5">
        <f t="shared" si="225"/>
        <v>459.439155809581</v>
      </c>
    </row>
    <row r="7233" spans="1:6" x14ac:dyDescent="0.3">
      <c r="A7233" t="str">
        <f>Buildings!A7229</f>
        <v>2021_433</v>
      </c>
      <c r="B7233" s="4">
        <f>Buildings!B7229</f>
        <v>2021</v>
      </c>
      <c r="C7233" s="5">
        <f>Buildings!C7229</f>
        <v>110.280412528664</v>
      </c>
      <c r="D7233" s="15">
        <f>Buildings!D7229</f>
        <v>6.35546875</v>
      </c>
      <c r="E7233" s="4">
        <f t="shared" si="224"/>
        <v>2</v>
      </c>
      <c r="F7233" s="5">
        <f t="shared" si="225"/>
        <v>220.560825057328</v>
      </c>
    </row>
    <row r="7234" spans="1:6" x14ac:dyDescent="0.3">
      <c r="A7234" t="str">
        <f>Buildings!A7230</f>
        <v>2021_434</v>
      </c>
      <c r="B7234" s="4">
        <f>Buildings!B7230</f>
        <v>2021</v>
      </c>
      <c r="C7234" s="5">
        <f>Buildings!C7230</f>
        <v>239.001548402011</v>
      </c>
      <c r="D7234" s="15">
        <f>Buildings!D7230</f>
        <v>6.4230769230769198</v>
      </c>
      <c r="E7234" s="4">
        <f t="shared" si="224"/>
        <v>2</v>
      </c>
      <c r="F7234" s="5">
        <f t="shared" si="225"/>
        <v>478.00309680402199</v>
      </c>
    </row>
    <row r="7235" spans="1:6" x14ac:dyDescent="0.3">
      <c r="A7235" t="str">
        <f>Buildings!A7231</f>
        <v>2021_435</v>
      </c>
      <c r="B7235" s="4">
        <f>Buildings!B7231</f>
        <v>2021</v>
      </c>
      <c r="C7235" s="5">
        <f>Buildings!C7231</f>
        <v>73.532405413687201</v>
      </c>
      <c r="D7235" s="15">
        <f>Buildings!D7231</f>
        <v>3.37109375</v>
      </c>
      <c r="E7235" s="4">
        <f t="shared" si="224"/>
        <v>1</v>
      </c>
      <c r="F7235" s="5">
        <f t="shared" si="225"/>
        <v>73.532405413687201</v>
      </c>
    </row>
    <row r="7236" spans="1:6" x14ac:dyDescent="0.3">
      <c r="A7236" t="str">
        <f>Buildings!A7232</f>
        <v>2021_436</v>
      </c>
      <c r="B7236" s="4">
        <f>Buildings!B7232</f>
        <v>2021</v>
      </c>
      <c r="C7236" s="5">
        <f>Buildings!C7232</f>
        <v>551.58700448088302</v>
      </c>
      <c r="D7236" s="15">
        <f>Buildings!D7232</f>
        <v>5.23411458333333</v>
      </c>
      <c r="E7236" s="4">
        <f t="shared" si="224"/>
        <v>1</v>
      </c>
      <c r="F7236" s="5">
        <f t="shared" si="225"/>
        <v>551.58700448088302</v>
      </c>
    </row>
    <row r="7237" spans="1:6" x14ac:dyDescent="0.3">
      <c r="A7237" t="str">
        <f>Buildings!A7233</f>
        <v>2021_437</v>
      </c>
      <c r="B7237" s="4">
        <f>Buildings!B7233</f>
        <v>2021</v>
      </c>
      <c r="C7237" s="5">
        <f>Buildings!C7233</f>
        <v>36.7653990741819</v>
      </c>
      <c r="D7237" s="15">
        <f>Buildings!D7233</f>
        <v>2.87890625</v>
      </c>
      <c r="E7237" s="4">
        <f t="shared" si="224"/>
        <v>1</v>
      </c>
      <c r="F7237" s="5">
        <f t="shared" si="225"/>
        <v>36.7653990741819</v>
      </c>
    </row>
    <row r="7238" spans="1:6" x14ac:dyDescent="0.3">
      <c r="A7238" t="str">
        <f>Buildings!A7234</f>
        <v>2021_438</v>
      </c>
      <c r="B7238" s="4">
        <f>Buildings!B7234</f>
        <v>2021</v>
      </c>
      <c r="C7238" s="5">
        <f>Buildings!C7234</f>
        <v>294.14163519256101</v>
      </c>
      <c r="D7238" s="15">
        <f>Buildings!D7234</f>
        <v>4.61767578125</v>
      </c>
      <c r="E7238" s="4">
        <f t="shared" si="224"/>
        <v>1</v>
      </c>
      <c r="F7238" s="5">
        <f t="shared" si="225"/>
        <v>294.14163519256101</v>
      </c>
    </row>
    <row r="7239" spans="1:6" x14ac:dyDescent="0.3">
      <c r="A7239" t="str">
        <f>Buildings!A7235</f>
        <v>2021_439</v>
      </c>
      <c r="B7239" s="4">
        <f>Buildings!B7235</f>
        <v>2021</v>
      </c>
      <c r="C7239" s="5">
        <f>Buildings!C7235</f>
        <v>239.15026210434701</v>
      </c>
      <c r="D7239" s="15">
        <f>Buildings!D7235</f>
        <v>5.5138221153846096</v>
      </c>
      <c r="E7239" s="4">
        <f t="shared" ref="E7239:E7302" si="226">MAX(1,FLOOR(D7239/$B$3,1))</f>
        <v>1</v>
      </c>
      <c r="F7239" s="5">
        <f t="shared" ref="F7239:F7302" si="227">C7239*E7239</f>
        <v>239.15026210434701</v>
      </c>
    </row>
    <row r="7240" spans="1:6" x14ac:dyDescent="0.3">
      <c r="A7240" t="str">
        <f>Buildings!A7236</f>
        <v>2021_440</v>
      </c>
      <c r="B7240" s="4">
        <f>Buildings!B7236</f>
        <v>2021</v>
      </c>
      <c r="C7240" s="5">
        <f>Buildings!C7236</f>
        <v>55.071854210458703</v>
      </c>
      <c r="D7240" s="15">
        <f>Buildings!D7236</f>
        <v>3.578125</v>
      </c>
      <c r="E7240" s="4">
        <f t="shared" si="226"/>
        <v>1</v>
      </c>
      <c r="F7240" s="5">
        <f t="shared" si="227"/>
        <v>55.071854210458703</v>
      </c>
    </row>
    <row r="7241" spans="1:6" x14ac:dyDescent="0.3">
      <c r="A7241" t="str">
        <f>Buildings!A7237</f>
        <v>2021_441</v>
      </c>
      <c r="B7241" s="4">
        <f>Buildings!B7237</f>
        <v>2021</v>
      </c>
      <c r="C7241" s="5">
        <f>Buildings!C7237</f>
        <v>147.11619303934199</v>
      </c>
      <c r="D7241" s="15">
        <f>Buildings!D7237</f>
        <v>5.8056640625</v>
      </c>
      <c r="E7241" s="4">
        <f t="shared" si="226"/>
        <v>1</v>
      </c>
      <c r="F7241" s="5">
        <f t="shared" si="227"/>
        <v>147.11619303934199</v>
      </c>
    </row>
    <row r="7242" spans="1:6" x14ac:dyDescent="0.3">
      <c r="A7242" t="str">
        <f>Buildings!A7238</f>
        <v>2021_442</v>
      </c>
      <c r="B7242" s="4">
        <f>Buildings!B7238</f>
        <v>2021</v>
      </c>
      <c r="C7242" s="5">
        <f>Buildings!C7238</f>
        <v>367.90132208541002</v>
      </c>
      <c r="D7242" s="15">
        <f>Buildings!D7238</f>
        <v>5.0691406250000002</v>
      </c>
      <c r="E7242" s="4">
        <f t="shared" si="226"/>
        <v>1</v>
      </c>
      <c r="F7242" s="5">
        <f t="shared" si="227"/>
        <v>367.90132208541002</v>
      </c>
    </row>
    <row r="7243" spans="1:6" x14ac:dyDescent="0.3">
      <c r="A7243" t="str">
        <f>Buildings!A7239</f>
        <v>2021_443</v>
      </c>
      <c r="B7243" s="4">
        <f>Buildings!B7239</f>
        <v>2021</v>
      </c>
      <c r="C7243" s="5">
        <f>Buildings!C7239</f>
        <v>73.4969443995506</v>
      </c>
      <c r="D7243" s="15">
        <f>Buildings!D7239</f>
        <v>3.76953125</v>
      </c>
      <c r="E7243" s="4">
        <f t="shared" si="226"/>
        <v>1</v>
      </c>
      <c r="F7243" s="5">
        <f t="shared" si="227"/>
        <v>73.4969443995506</v>
      </c>
    </row>
    <row r="7244" spans="1:6" x14ac:dyDescent="0.3">
      <c r="A7244" t="str">
        <f>Buildings!A7240</f>
        <v>2021_444</v>
      </c>
      <c r="B7244" s="4">
        <f>Buildings!B7240</f>
        <v>2021</v>
      </c>
      <c r="C7244" s="5">
        <f>Buildings!C7240</f>
        <v>147.16409839503501</v>
      </c>
      <c r="D7244" s="15">
        <f>Buildings!D7240</f>
        <v>3.7626953125</v>
      </c>
      <c r="E7244" s="4">
        <f t="shared" si="226"/>
        <v>1</v>
      </c>
      <c r="F7244" s="5">
        <f t="shared" si="227"/>
        <v>147.16409839503501</v>
      </c>
    </row>
    <row r="7245" spans="1:6" x14ac:dyDescent="0.3">
      <c r="A7245" t="str">
        <f>Buildings!A7241</f>
        <v>2021_445</v>
      </c>
      <c r="B7245" s="4">
        <f>Buildings!B7241</f>
        <v>2021</v>
      </c>
      <c r="C7245" s="5">
        <f>Buildings!C7241</f>
        <v>864.32911228015996</v>
      </c>
      <c r="D7245" s="15">
        <f>Buildings!D7241</f>
        <v>6.8021941489361701</v>
      </c>
      <c r="E7245" s="4">
        <f t="shared" si="226"/>
        <v>2</v>
      </c>
      <c r="F7245" s="5">
        <f t="shared" si="227"/>
        <v>1728.6582245603199</v>
      </c>
    </row>
    <row r="7246" spans="1:6" x14ac:dyDescent="0.3">
      <c r="A7246" t="str">
        <f>Buildings!A7242</f>
        <v>2021_446</v>
      </c>
      <c r="B7246" s="4">
        <f>Buildings!B7242</f>
        <v>2021</v>
      </c>
      <c r="C7246" s="5">
        <f>Buildings!C7242</f>
        <v>220.75133299268799</v>
      </c>
      <c r="D7246" s="15">
        <f>Buildings!D7242</f>
        <v>5.2630208333333304</v>
      </c>
      <c r="E7246" s="4">
        <f t="shared" si="226"/>
        <v>1</v>
      </c>
      <c r="F7246" s="5">
        <f t="shared" si="227"/>
        <v>220.75133299268799</v>
      </c>
    </row>
    <row r="7247" spans="1:6" x14ac:dyDescent="0.3">
      <c r="A7247" t="str">
        <f>Buildings!A7243</f>
        <v>2021_447</v>
      </c>
      <c r="B7247" s="4">
        <f>Buildings!B7243</f>
        <v>2021</v>
      </c>
      <c r="C7247" s="5">
        <f>Buildings!C7243</f>
        <v>36.7602854948491</v>
      </c>
      <c r="D7247" s="15">
        <f>Buildings!D7243</f>
        <v>3.82421875</v>
      </c>
      <c r="E7247" s="4">
        <f t="shared" si="226"/>
        <v>1</v>
      </c>
      <c r="F7247" s="5">
        <f t="shared" si="227"/>
        <v>36.7602854948491</v>
      </c>
    </row>
    <row r="7248" spans="1:6" x14ac:dyDescent="0.3">
      <c r="A7248" t="str">
        <f>Buildings!A7244</f>
        <v>2021_448</v>
      </c>
      <c r="B7248" s="4">
        <f>Buildings!B7244</f>
        <v>2021</v>
      </c>
      <c r="C7248" s="5">
        <f>Buildings!C7244</f>
        <v>349.45142127573502</v>
      </c>
      <c r="D7248" s="15">
        <f>Buildings!D7244</f>
        <v>4.7532894736842097</v>
      </c>
      <c r="E7248" s="4">
        <f t="shared" si="226"/>
        <v>1</v>
      </c>
      <c r="F7248" s="5">
        <f t="shared" si="227"/>
        <v>349.45142127573502</v>
      </c>
    </row>
    <row r="7249" spans="1:6" x14ac:dyDescent="0.3">
      <c r="A7249" t="str">
        <f>Buildings!A7245</f>
        <v>2021_449</v>
      </c>
      <c r="B7249" s="4">
        <f>Buildings!B7245</f>
        <v>2021</v>
      </c>
      <c r="C7249" s="5">
        <f>Buildings!C7245</f>
        <v>1966.8598242513799</v>
      </c>
      <c r="D7249" s="15">
        <f>Buildings!D7245</f>
        <v>9.2290449766355103</v>
      </c>
      <c r="E7249" s="4">
        <f t="shared" si="226"/>
        <v>3</v>
      </c>
      <c r="F7249" s="5">
        <f t="shared" si="227"/>
        <v>5900.5794727541397</v>
      </c>
    </row>
    <row r="7250" spans="1:6" x14ac:dyDescent="0.3">
      <c r="A7250" t="str">
        <f>Buildings!A7246</f>
        <v>2021_450</v>
      </c>
      <c r="B7250" s="4">
        <f>Buildings!B7246</f>
        <v>2021</v>
      </c>
      <c r="C7250" s="5">
        <f>Buildings!C7246</f>
        <v>18.356721522286499</v>
      </c>
      <c r="D7250" s="15">
        <f>Buildings!D7246</f>
        <v>2.8359375</v>
      </c>
      <c r="E7250" s="4">
        <f t="shared" si="226"/>
        <v>1</v>
      </c>
      <c r="F7250" s="5">
        <f t="shared" si="227"/>
        <v>18.356721522286499</v>
      </c>
    </row>
    <row r="7251" spans="1:6" x14ac:dyDescent="0.3">
      <c r="A7251" t="str">
        <f>Buildings!A7247</f>
        <v>2021_451</v>
      </c>
      <c r="B7251" s="4">
        <f>Buildings!B7247</f>
        <v>2021</v>
      </c>
      <c r="C7251" s="5">
        <f>Buildings!C7247</f>
        <v>386.41747659444798</v>
      </c>
      <c r="D7251" s="15">
        <f>Buildings!D7247</f>
        <v>5.5866815476190501</v>
      </c>
      <c r="E7251" s="4">
        <f t="shared" si="226"/>
        <v>1</v>
      </c>
      <c r="F7251" s="5">
        <f t="shared" si="227"/>
        <v>386.41747659444798</v>
      </c>
    </row>
    <row r="7252" spans="1:6" x14ac:dyDescent="0.3">
      <c r="A7252" t="str">
        <f>Buildings!A7248</f>
        <v>2021_452</v>
      </c>
      <c r="B7252" s="4">
        <f>Buildings!B7248</f>
        <v>2021</v>
      </c>
      <c r="C7252" s="5">
        <f>Buildings!C7248</f>
        <v>36.868294497951901</v>
      </c>
      <c r="D7252" s="15">
        <f>Buildings!D7248</f>
        <v>2.52734375</v>
      </c>
      <c r="E7252" s="4">
        <f t="shared" si="226"/>
        <v>1</v>
      </c>
      <c r="F7252" s="5">
        <f t="shared" si="227"/>
        <v>36.868294497951901</v>
      </c>
    </row>
    <row r="7253" spans="1:6" x14ac:dyDescent="0.3">
      <c r="A7253" t="str">
        <f>Buildings!A7249</f>
        <v>2021_453</v>
      </c>
      <c r="B7253" s="4">
        <f>Buildings!B7249</f>
        <v>2021</v>
      </c>
      <c r="C7253" s="5">
        <f>Buildings!C7249</f>
        <v>717.16781176626705</v>
      </c>
      <c r="D7253" s="15">
        <f>Buildings!D7249</f>
        <v>5.0973557692307701</v>
      </c>
      <c r="E7253" s="4">
        <f t="shared" si="226"/>
        <v>1</v>
      </c>
      <c r="F7253" s="5">
        <f t="shared" si="227"/>
        <v>717.16781176626705</v>
      </c>
    </row>
    <row r="7254" spans="1:6" x14ac:dyDescent="0.3">
      <c r="A7254" t="str">
        <f>Buildings!A7250</f>
        <v>2021_454</v>
      </c>
      <c r="B7254" s="4">
        <f>Buildings!B7250</f>
        <v>2021</v>
      </c>
      <c r="C7254" s="5">
        <f>Buildings!C7250</f>
        <v>73.394684296101303</v>
      </c>
      <c r="D7254" s="15">
        <f>Buildings!D7250</f>
        <v>3.150390625</v>
      </c>
      <c r="E7254" s="4">
        <f t="shared" si="226"/>
        <v>1</v>
      </c>
      <c r="F7254" s="5">
        <f t="shared" si="227"/>
        <v>73.394684296101303</v>
      </c>
    </row>
    <row r="7255" spans="1:6" x14ac:dyDescent="0.3">
      <c r="A7255" t="str">
        <f>Buildings!A7251</f>
        <v>2021_455</v>
      </c>
      <c r="B7255" s="4">
        <f>Buildings!B7251</f>
        <v>2021</v>
      </c>
      <c r="C7255" s="5">
        <f>Buildings!C7251</f>
        <v>55.097250767983503</v>
      </c>
      <c r="D7255" s="15">
        <f>Buildings!D7251</f>
        <v>3.1927083333333299</v>
      </c>
      <c r="E7255" s="4">
        <f t="shared" si="226"/>
        <v>1</v>
      </c>
      <c r="F7255" s="5">
        <f t="shared" si="227"/>
        <v>55.097250767983503</v>
      </c>
    </row>
    <row r="7256" spans="1:6" x14ac:dyDescent="0.3">
      <c r="A7256" t="str">
        <f>Buildings!A7252</f>
        <v>2021_456</v>
      </c>
      <c r="B7256" s="4">
        <f>Buildings!B7252</f>
        <v>2021</v>
      </c>
      <c r="C7256" s="5">
        <f>Buildings!C7252</f>
        <v>294.09147109556801</v>
      </c>
      <c r="D7256" s="15">
        <f>Buildings!D7252</f>
        <v>5.7392578125</v>
      </c>
      <c r="E7256" s="4">
        <f t="shared" si="226"/>
        <v>1</v>
      </c>
      <c r="F7256" s="5">
        <f t="shared" si="227"/>
        <v>294.09147109556801</v>
      </c>
    </row>
    <row r="7257" spans="1:6" x14ac:dyDescent="0.3">
      <c r="A7257" t="str">
        <f>Buildings!A7253</f>
        <v>2021_457</v>
      </c>
      <c r="B7257" s="4">
        <f>Buildings!B7253</f>
        <v>2021</v>
      </c>
      <c r="C7257" s="5">
        <f>Buildings!C7253</f>
        <v>459.80107306502799</v>
      </c>
      <c r="D7257" s="15">
        <f>Buildings!D7253</f>
        <v>4.8759375</v>
      </c>
      <c r="E7257" s="4">
        <f t="shared" si="226"/>
        <v>1</v>
      </c>
      <c r="F7257" s="5">
        <f t="shared" si="227"/>
        <v>459.80107306502799</v>
      </c>
    </row>
    <row r="7258" spans="1:6" x14ac:dyDescent="0.3">
      <c r="A7258" t="str">
        <f>Buildings!A7254</f>
        <v>2021_458</v>
      </c>
      <c r="B7258" s="4">
        <f>Buildings!B7254</f>
        <v>2021</v>
      </c>
      <c r="C7258" s="5">
        <f>Buildings!C7254</f>
        <v>147.167923219502</v>
      </c>
      <c r="D7258" s="15">
        <f>Buildings!D7254</f>
        <v>5.865234375</v>
      </c>
      <c r="E7258" s="4">
        <f t="shared" si="226"/>
        <v>1</v>
      </c>
      <c r="F7258" s="5">
        <f t="shared" si="227"/>
        <v>147.167923219502</v>
      </c>
    </row>
    <row r="7259" spans="1:6" x14ac:dyDescent="0.3">
      <c r="A7259" t="str">
        <f>Buildings!A7255</f>
        <v>2021_459</v>
      </c>
      <c r="B7259" s="4">
        <f>Buildings!B7255</f>
        <v>2021</v>
      </c>
      <c r="C7259" s="5">
        <f>Buildings!C7255</f>
        <v>110.194227866828</v>
      </c>
      <c r="D7259" s="15">
        <f>Buildings!D7255</f>
        <v>3.5651041666666701</v>
      </c>
      <c r="E7259" s="4">
        <f t="shared" si="226"/>
        <v>1</v>
      </c>
      <c r="F7259" s="5">
        <f t="shared" si="227"/>
        <v>110.194227866828</v>
      </c>
    </row>
    <row r="7260" spans="1:6" x14ac:dyDescent="0.3">
      <c r="A7260" t="str">
        <f>Buildings!A7256</f>
        <v>2021_460</v>
      </c>
      <c r="B7260" s="4">
        <f>Buildings!B7256</f>
        <v>2021</v>
      </c>
      <c r="C7260" s="5">
        <f>Buildings!C7256</f>
        <v>257.40340379998099</v>
      </c>
      <c r="D7260" s="15">
        <f>Buildings!D7256</f>
        <v>5.3671875</v>
      </c>
      <c r="E7260" s="4">
        <f t="shared" si="226"/>
        <v>1</v>
      </c>
      <c r="F7260" s="5">
        <f t="shared" si="227"/>
        <v>257.40340379998099</v>
      </c>
    </row>
    <row r="7261" spans="1:6" x14ac:dyDescent="0.3">
      <c r="A7261" t="str">
        <f>Buildings!A7257</f>
        <v>2021_461</v>
      </c>
      <c r="B7261" s="4">
        <f>Buildings!B7257</f>
        <v>2021</v>
      </c>
      <c r="C7261" s="5">
        <f>Buildings!C7257</f>
        <v>110.246689241379</v>
      </c>
      <c r="D7261" s="15">
        <f>Buildings!D7257</f>
        <v>4.7799479166666696</v>
      </c>
      <c r="E7261" s="4">
        <f t="shared" si="226"/>
        <v>1</v>
      </c>
      <c r="F7261" s="5">
        <f t="shared" si="227"/>
        <v>110.246689241379</v>
      </c>
    </row>
    <row r="7262" spans="1:6" x14ac:dyDescent="0.3">
      <c r="A7262" t="str">
        <f>Buildings!A7258</f>
        <v>2021_462</v>
      </c>
      <c r="B7262" s="4">
        <f>Buildings!B7258</f>
        <v>2021</v>
      </c>
      <c r="C7262" s="5">
        <f>Buildings!C7258</f>
        <v>18.357680574059501</v>
      </c>
      <c r="D7262" s="15">
        <f>Buildings!D7258</f>
        <v>3.3671875</v>
      </c>
      <c r="E7262" s="4">
        <f t="shared" si="226"/>
        <v>1</v>
      </c>
      <c r="F7262" s="5">
        <f t="shared" si="227"/>
        <v>18.357680574059501</v>
      </c>
    </row>
    <row r="7263" spans="1:6" x14ac:dyDescent="0.3">
      <c r="A7263" t="str">
        <f>Buildings!A7259</f>
        <v>2021_463</v>
      </c>
      <c r="B7263" s="4">
        <f>Buildings!B7259</f>
        <v>2021</v>
      </c>
      <c r="C7263" s="5">
        <f>Buildings!C7259</f>
        <v>349.39450626820297</v>
      </c>
      <c r="D7263" s="15">
        <f>Buildings!D7259</f>
        <v>5.7861842105263204</v>
      </c>
      <c r="E7263" s="4">
        <f t="shared" si="226"/>
        <v>1</v>
      </c>
      <c r="F7263" s="5">
        <f t="shared" si="227"/>
        <v>349.39450626820297</v>
      </c>
    </row>
    <row r="7264" spans="1:6" x14ac:dyDescent="0.3">
      <c r="A7264" t="str">
        <f>Buildings!A7260</f>
        <v>2021_464</v>
      </c>
      <c r="B7264" s="4">
        <f>Buildings!B7260</f>
        <v>2021</v>
      </c>
      <c r="C7264" s="5">
        <f>Buildings!C7260</f>
        <v>662.24405976943694</v>
      </c>
      <c r="D7264" s="15">
        <f>Buildings!D7260</f>
        <v>5.2274305555555598</v>
      </c>
      <c r="E7264" s="4">
        <f t="shared" si="226"/>
        <v>1</v>
      </c>
      <c r="F7264" s="5">
        <f t="shared" si="227"/>
        <v>662.24405976943694</v>
      </c>
    </row>
    <row r="7265" spans="1:6" x14ac:dyDescent="0.3">
      <c r="A7265" t="str">
        <f>Buildings!A7261</f>
        <v>2021_465</v>
      </c>
      <c r="B7265" s="4">
        <f>Buildings!B7261</f>
        <v>2021</v>
      </c>
      <c r="C7265" s="5">
        <f>Buildings!C7261</f>
        <v>238.995432398281</v>
      </c>
      <c r="D7265" s="15">
        <f>Buildings!D7261</f>
        <v>4.8221153846153904</v>
      </c>
      <c r="E7265" s="4">
        <f t="shared" si="226"/>
        <v>1</v>
      </c>
      <c r="F7265" s="5">
        <f t="shared" si="227"/>
        <v>238.995432398281</v>
      </c>
    </row>
    <row r="7266" spans="1:6" x14ac:dyDescent="0.3">
      <c r="A7266" t="str">
        <f>Buildings!A7262</f>
        <v>2021_466</v>
      </c>
      <c r="B7266" s="4">
        <f>Buildings!B7262</f>
        <v>2021</v>
      </c>
      <c r="C7266" s="5">
        <f>Buildings!C7262</f>
        <v>18.408587151207001</v>
      </c>
      <c r="D7266" s="15">
        <f>Buildings!D7262</f>
        <v>4.2578125</v>
      </c>
      <c r="E7266" s="4">
        <f t="shared" si="226"/>
        <v>1</v>
      </c>
      <c r="F7266" s="5">
        <f t="shared" si="227"/>
        <v>18.408587151207001</v>
      </c>
    </row>
    <row r="7267" spans="1:6" x14ac:dyDescent="0.3">
      <c r="A7267" t="str">
        <f>Buildings!A7263</f>
        <v>2021_467</v>
      </c>
      <c r="B7267" s="4">
        <f>Buildings!B7263</f>
        <v>2021</v>
      </c>
      <c r="C7267" s="5">
        <f>Buildings!C7263</f>
        <v>441.29989075474401</v>
      </c>
      <c r="D7267" s="15">
        <f>Buildings!D7263</f>
        <v>4.9488932291666696</v>
      </c>
      <c r="E7267" s="4">
        <f t="shared" si="226"/>
        <v>1</v>
      </c>
      <c r="F7267" s="5">
        <f t="shared" si="227"/>
        <v>441.29989075474401</v>
      </c>
    </row>
    <row r="7268" spans="1:6" x14ac:dyDescent="0.3">
      <c r="A7268" t="str">
        <f>Buildings!A7264</f>
        <v>2021_468</v>
      </c>
      <c r="B7268" s="4">
        <f>Buildings!B7264</f>
        <v>2021</v>
      </c>
      <c r="C7268" s="5">
        <f>Buildings!C7264</f>
        <v>422.966521614231</v>
      </c>
      <c r="D7268" s="15">
        <f>Buildings!D7264</f>
        <v>3.2646059782608701</v>
      </c>
      <c r="E7268" s="4">
        <f t="shared" si="226"/>
        <v>1</v>
      </c>
      <c r="F7268" s="5">
        <f t="shared" si="227"/>
        <v>422.966521614231</v>
      </c>
    </row>
    <row r="7269" spans="1:6" x14ac:dyDescent="0.3">
      <c r="A7269" t="str">
        <f>Buildings!A7265</f>
        <v>2021_469</v>
      </c>
      <c r="B7269" s="4">
        <f>Buildings!B7265</f>
        <v>2021</v>
      </c>
      <c r="C7269" s="5">
        <f>Buildings!C7265</f>
        <v>257.51650143414702</v>
      </c>
      <c r="D7269" s="15">
        <f>Buildings!D7265</f>
        <v>5.21149553571429</v>
      </c>
      <c r="E7269" s="4">
        <f t="shared" si="226"/>
        <v>1</v>
      </c>
      <c r="F7269" s="5">
        <f t="shared" si="227"/>
        <v>257.51650143414702</v>
      </c>
    </row>
    <row r="7270" spans="1:6" x14ac:dyDescent="0.3">
      <c r="A7270" t="str">
        <f>Buildings!A7266</f>
        <v>2021_470</v>
      </c>
      <c r="B7270" s="4">
        <f>Buildings!B7266</f>
        <v>2021</v>
      </c>
      <c r="C7270" s="5">
        <f>Buildings!C7266</f>
        <v>18.408829255029602</v>
      </c>
      <c r="D7270" s="15">
        <f>Buildings!D7266</f>
        <v>2.7265625</v>
      </c>
      <c r="E7270" s="4">
        <f t="shared" si="226"/>
        <v>1</v>
      </c>
      <c r="F7270" s="5">
        <f t="shared" si="227"/>
        <v>18.408829255029602</v>
      </c>
    </row>
    <row r="7271" spans="1:6" x14ac:dyDescent="0.3">
      <c r="A7271" t="str">
        <f>Buildings!A7267</f>
        <v>2021_471</v>
      </c>
      <c r="B7271" s="4">
        <f>Buildings!B7267</f>
        <v>2021</v>
      </c>
      <c r="C7271" s="5">
        <f>Buildings!C7267</f>
        <v>478.19417416770102</v>
      </c>
      <c r="D7271" s="15">
        <f>Buildings!D7267</f>
        <v>3.8413461538461502</v>
      </c>
      <c r="E7271" s="4">
        <f t="shared" si="226"/>
        <v>1</v>
      </c>
      <c r="F7271" s="5">
        <f t="shared" si="227"/>
        <v>478.19417416770102</v>
      </c>
    </row>
    <row r="7272" spans="1:6" x14ac:dyDescent="0.3">
      <c r="A7272" t="str">
        <f>Buildings!A7268</f>
        <v>2021_472</v>
      </c>
      <c r="B7272" s="4">
        <f>Buildings!B7268</f>
        <v>2021</v>
      </c>
      <c r="C7272" s="5">
        <f>Buildings!C7268</f>
        <v>128.69755654223201</v>
      </c>
      <c r="D7272" s="15">
        <f>Buildings!D7268</f>
        <v>5.14508928571429</v>
      </c>
      <c r="E7272" s="4">
        <f t="shared" si="226"/>
        <v>1</v>
      </c>
      <c r="F7272" s="5">
        <f t="shared" si="227"/>
        <v>128.69755654223201</v>
      </c>
    </row>
    <row r="7273" spans="1:6" x14ac:dyDescent="0.3">
      <c r="A7273" t="str">
        <f>Buildings!A7269</f>
        <v>2021_473</v>
      </c>
      <c r="B7273" s="4">
        <f>Buildings!B7269</f>
        <v>2021</v>
      </c>
      <c r="C7273" s="5">
        <f>Buildings!C7269</f>
        <v>147.203979499638</v>
      </c>
      <c r="D7273" s="15">
        <f>Buildings!D7269</f>
        <v>4.96484375</v>
      </c>
      <c r="E7273" s="4">
        <f t="shared" si="226"/>
        <v>1</v>
      </c>
      <c r="F7273" s="5">
        <f t="shared" si="227"/>
        <v>147.203979499638</v>
      </c>
    </row>
    <row r="7274" spans="1:6" x14ac:dyDescent="0.3">
      <c r="A7274" t="str">
        <f>Buildings!A7270</f>
        <v>2021_474</v>
      </c>
      <c r="B7274" s="4">
        <f>Buildings!B7270</f>
        <v>2021</v>
      </c>
      <c r="C7274" s="5">
        <f>Buildings!C7270</f>
        <v>312.44631849229302</v>
      </c>
      <c r="D7274" s="15">
        <f>Buildings!D7270</f>
        <v>7.2752757352941204</v>
      </c>
      <c r="E7274" s="4">
        <f t="shared" si="226"/>
        <v>2</v>
      </c>
      <c r="F7274" s="5">
        <f t="shared" si="227"/>
        <v>624.89263698458603</v>
      </c>
    </row>
    <row r="7275" spans="1:6" x14ac:dyDescent="0.3">
      <c r="A7275" t="str">
        <f>Buildings!A7271</f>
        <v>2021_475</v>
      </c>
      <c r="B7275" s="4">
        <f>Buildings!B7271</f>
        <v>2021</v>
      </c>
      <c r="C7275" s="5">
        <f>Buildings!C7271</f>
        <v>220.584103612229</v>
      </c>
      <c r="D7275" s="15">
        <f>Buildings!D7271</f>
        <v>3.27734375</v>
      </c>
      <c r="E7275" s="4">
        <f t="shared" si="226"/>
        <v>1</v>
      </c>
      <c r="F7275" s="5">
        <f t="shared" si="227"/>
        <v>220.584103612229</v>
      </c>
    </row>
    <row r="7276" spans="1:6" x14ac:dyDescent="0.3">
      <c r="A7276" t="str">
        <f>Buildings!A7272</f>
        <v>2021_476</v>
      </c>
      <c r="B7276" s="4">
        <f>Buildings!B7272</f>
        <v>2021</v>
      </c>
      <c r="C7276" s="5">
        <f>Buildings!C7272</f>
        <v>386.20529011823498</v>
      </c>
      <c r="D7276" s="15">
        <f>Buildings!D7272</f>
        <v>4.25446428571429</v>
      </c>
      <c r="E7276" s="4">
        <f t="shared" si="226"/>
        <v>1</v>
      </c>
      <c r="F7276" s="5">
        <f t="shared" si="227"/>
        <v>386.20529011823498</v>
      </c>
    </row>
    <row r="7277" spans="1:6" x14ac:dyDescent="0.3">
      <c r="A7277" t="str">
        <f>Buildings!A7273</f>
        <v>2021_477</v>
      </c>
      <c r="B7277" s="4">
        <f>Buildings!B7273</f>
        <v>2021</v>
      </c>
      <c r="C7277" s="5">
        <f>Buildings!C7273</f>
        <v>349.40324132982602</v>
      </c>
      <c r="D7277" s="15">
        <f>Buildings!D7273</f>
        <v>4.4465460526315796</v>
      </c>
      <c r="E7277" s="4">
        <f t="shared" si="226"/>
        <v>1</v>
      </c>
      <c r="F7277" s="5">
        <f t="shared" si="227"/>
        <v>349.40324132982602</v>
      </c>
    </row>
    <row r="7278" spans="1:6" x14ac:dyDescent="0.3">
      <c r="A7278" t="str">
        <f>Buildings!A7274</f>
        <v>2021_478</v>
      </c>
      <c r="B7278" s="4">
        <f>Buildings!B7274</f>
        <v>2021</v>
      </c>
      <c r="C7278" s="5">
        <f>Buildings!C7274</f>
        <v>18.407579720020301</v>
      </c>
      <c r="D7278" s="15">
        <f>Buildings!D7274</f>
        <v>1.9296875</v>
      </c>
      <c r="E7278" s="4">
        <f t="shared" si="226"/>
        <v>1</v>
      </c>
      <c r="F7278" s="5">
        <f t="shared" si="227"/>
        <v>18.407579720020301</v>
      </c>
    </row>
    <row r="7279" spans="1:6" x14ac:dyDescent="0.3">
      <c r="A7279" t="str">
        <f>Buildings!A7275</f>
        <v>2021_479</v>
      </c>
      <c r="B7279" s="4">
        <f>Buildings!B7275</f>
        <v>2021</v>
      </c>
      <c r="C7279" s="5">
        <f>Buildings!C7275</f>
        <v>294.15227674692898</v>
      </c>
      <c r="D7279" s="15">
        <f>Buildings!D7275</f>
        <v>6.25341796875</v>
      </c>
      <c r="E7279" s="4">
        <f t="shared" si="226"/>
        <v>2</v>
      </c>
      <c r="F7279" s="5">
        <f t="shared" si="227"/>
        <v>588.30455349385795</v>
      </c>
    </row>
    <row r="7280" spans="1:6" x14ac:dyDescent="0.3">
      <c r="A7280" t="str">
        <f>Buildings!A7276</f>
        <v>2021_480</v>
      </c>
      <c r="B7280" s="4">
        <f>Buildings!B7276</f>
        <v>2021</v>
      </c>
      <c r="C7280" s="5">
        <f>Buildings!C7276</f>
        <v>220.65038269478799</v>
      </c>
      <c r="D7280" s="15">
        <f>Buildings!D7276</f>
        <v>4.9615885416666696</v>
      </c>
      <c r="E7280" s="4">
        <f t="shared" si="226"/>
        <v>1</v>
      </c>
      <c r="F7280" s="5">
        <f t="shared" si="227"/>
        <v>220.65038269478799</v>
      </c>
    </row>
    <row r="7281" spans="1:6" x14ac:dyDescent="0.3">
      <c r="A7281" t="str">
        <f>Buildings!A7277</f>
        <v>2021_481</v>
      </c>
      <c r="B7281" s="4">
        <f>Buildings!B7277</f>
        <v>2021</v>
      </c>
      <c r="C7281" s="5">
        <f>Buildings!C7277</f>
        <v>147.045441642404</v>
      </c>
      <c r="D7281" s="15">
        <f>Buildings!D7277</f>
        <v>4.802734375</v>
      </c>
      <c r="E7281" s="4">
        <f t="shared" si="226"/>
        <v>1</v>
      </c>
      <c r="F7281" s="5">
        <f t="shared" si="227"/>
        <v>147.045441642404</v>
      </c>
    </row>
    <row r="7282" spans="1:6" x14ac:dyDescent="0.3">
      <c r="A7282" t="str">
        <f>Buildings!A7278</f>
        <v>2021_482</v>
      </c>
      <c r="B7282" s="4">
        <f>Buildings!B7278</f>
        <v>2021</v>
      </c>
      <c r="C7282" s="5">
        <f>Buildings!C7278</f>
        <v>202.23833826184301</v>
      </c>
      <c r="D7282" s="15">
        <f>Buildings!D7278</f>
        <v>4.46875</v>
      </c>
      <c r="E7282" s="4">
        <f t="shared" si="226"/>
        <v>1</v>
      </c>
      <c r="F7282" s="5">
        <f t="shared" si="227"/>
        <v>202.23833826184301</v>
      </c>
    </row>
    <row r="7283" spans="1:6" x14ac:dyDescent="0.3">
      <c r="A7283" t="str">
        <f>Buildings!A7279</f>
        <v>2021_483</v>
      </c>
      <c r="B7283" s="4">
        <f>Buildings!B7279</f>
        <v>2021</v>
      </c>
      <c r="C7283" s="5">
        <f>Buildings!C7279</f>
        <v>662.04786306247104</v>
      </c>
      <c r="D7283" s="15">
        <f>Buildings!D7279</f>
        <v>4.4826388888888902</v>
      </c>
      <c r="E7283" s="4">
        <f t="shared" si="226"/>
        <v>1</v>
      </c>
      <c r="F7283" s="5">
        <f t="shared" si="227"/>
        <v>662.04786306247104</v>
      </c>
    </row>
    <row r="7284" spans="1:6" x14ac:dyDescent="0.3">
      <c r="A7284" t="str">
        <f>Buildings!A7280</f>
        <v>2021_484</v>
      </c>
      <c r="B7284" s="4">
        <f>Buildings!B7280</f>
        <v>2021</v>
      </c>
      <c r="C7284" s="5">
        <f>Buildings!C7280</f>
        <v>367.80039734020698</v>
      </c>
      <c r="D7284" s="15">
        <f>Buildings!D7280</f>
        <v>4.2816406249999996</v>
      </c>
      <c r="E7284" s="4">
        <f t="shared" si="226"/>
        <v>1</v>
      </c>
      <c r="F7284" s="5">
        <f t="shared" si="227"/>
        <v>367.80039734020698</v>
      </c>
    </row>
    <row r="7285" spans="1:6" x14ac:dyDescent="0.3">
      <c r="A7285" t="str">
        <f>Buildings!A7281</f>
        <v>2021_485</v>
      </c>
      <c r="B7285" s="4">
        <f>Buildings!B7281</f>
        <v>2021</v>
      </c>
      <c r="C7285" s="5">
        <f>Buildings!C7281</f>
        <v>478.115959525108</v>
      </c>
      <c r="D7285" s="15">
        <f>Buildings!D7281</f>
        <v>5.1262019230769198</v>
      </c>
      <c r="E7285" s="4">
        <f t="shared" si="226"/>
        <v>1</v>
      </c>
      <c r="F7285" s="5">
        <f t="shared" si="227"/>
        <v>478.115959525108</v>
      </c>
    </row>
    <row r="7286" spans="1:6" x14ac:dyDescent="0.3">
      <c r="A7286" t="str">
        <f>Buildings!A7282</f>
        <v>2021_486</v>
      </c>
      <c r="B7286" s="4">
        <f>Buildings!B7282</f>
        <v>2021</v>
      </c>
      <c r="C7286" s="5">
        <f>Buildings!C7282</f>
        <v>165.44076666980999</v>
      </c>
      <c r="D7286" s="15">
        <f>Buildings!D7282</f>
        <v>7.7916666666666696</v>
      </c>
      <c r="E7286" s="4">
        <f t="shared" si="226"/>
        <v>2</v>
      </c>
      <c r="F7286" s="5">
        <f t="shared" si="227"/>
        <v>330.88153333961998</v>
      </c>
    </row>
    <row r="7287" spans="1:6" x14ac:dyDescent="0.3">
      <c r="A7287" t="str">
        <f>Buildings!A7283</f>
        <v>2021_487</v>
      </c>
      <c r="B7287" s="4">
        <f>Buildings!B7283</f>
        <v>2021</v>
      </c>
      <c r="C7287" s="5">
        <f>Buildings!C7283</f>
        <v>827.27906136214699</v>
      </c>
      <c r="D7287" s="15">
        <f>Buildings!D7283</f>
        <v>5.9906249999999996</v>
      </c>
      <c r="E7287" s="4">
        <f t="shared" si="226"/>
        <v>1</v>
      </c>
      <c r="F7287" s="5">
        <f t="shared" si="227"/>
        <v>827.27906136214699</v>
      </c>
    </row>
    <row r="7288" spans="1:6" x14ac:dyDescent="0.3">
      <c r="A7288" t="str">
        <f>Buildings!A7284</f>
        <v>2021_488</v>
      </c>
      <c r="B7288" s="4">
        <f>Buildings!B7284</f>
        <v>2021</v>
      </c>
      <c r="C7288" s="5">
        <f>Buildings!C7284</f>
        <v>367.64139653555998</v>
      </c>
      <c r="D7288" s="15">
        <f>Buildings!D7284</f>
        <v>6.3992187500000002</v>
      </c>
      <c r="E7288" s="4">
        <f t="shared" si="226"/>
        <v>2</v>
      </c>
      <c r="F7288" s="5">
        <f t="shared" si="227"/>
        <v>735.28279307111995</v>
      </c>
    </row>
    <row r="7289" spans="1:6" x14ac:dyDescent="0.3">
      <c r="A7289" t="str">
        <f>Buildings!A7285</f>
        <v>2021_489</v>
      </c>
      <c r="B7289" s="4">
        <f>Buildings!B7285</f>
        <v>2021</v>
      </c>
      <c r="C7289" s="5">
        <f>Buildings!C7285</f>
        <v>18.354250051081198</v>
      </c>
      <c r="D7289" s="15">
        <f>Buildings!D7285</f>
        <v>2.265625</v>
      </c>
      <c r="E7289" s="4">
        <f t="shared" si="226"/>
        <v>1</v>
      </c>
      <c r="F7289" s="5">
        <f t="shared" si="227"/>
        <v>18.354250051081198</v>
      </c>
    </row>
    <row r="7290" spans="1:6" x14ac:dyDescent="0.3">
      <c r="A7290" t="str">
        <f>Buildings!A7286</f>
        <v>2021_490</v>
      </c>
      <c r="B7290" s="4">
        <f>Buildings!B7286</f>
        <v>2021</v>
      </c>
      <c r="C7290" s="5">
        <f>Buildings!C7286</f>
        <v>367.745860228315</v>
      </c>
      <c r="D7290" s="15">
        <f>Buildings!D7286</f>
        <v>3.8070312500000001</v>
      </c>
      <c r="E7290" s="4">
        <f t="shared" si="226"/>
        <v>1</v>
      </c>
      <c r="F7290" s="5">
        <f t="shared" si="227"/>
        <v>367.745860228315</v>
      </c>
    </row>
    <row r="7291" spans="1:6" x14ac:dyDescent="0.3">
      <c r="A7291" t="str">
        <f>Buildings!A7287</f>
        <v>2021_491</v>
      </c>
      <c r="B7291" s="4">
        <f>Buildings!B7287</f>
        <v>2021</v>
      </c>
      <c r="C7291" s="5">
        <f>Buildings!C7287</f>
        <v>73.631834980100393</v>
      </c>
      <c r="D7291" s="15">
        <f>Buildings!D7287</f>
        <v>3.27734375</v>
      </c>
      <c r="E7291" s="4">
        <f t="shared" si="226"/>
        <v>1</v>
      </c>
      <c r="F7291" s="5">
        <f t="shared" si="227"/>
        <v>73.631834980100393</v>
      </c>
    </row>
    <row r="7292" spans="1:6" x14ac:dyDescent="0.3">
      <c r="A7292" t="str">
        <f>Buildings!A7288</f>
        <v>2021_492</v>
      </c>
      <c r="B7292" s="4">
        <f>Buildings!B7288</f>
        <v>2021</v>
      </c>
      <c r="C7292" s="5">
        <f>Buildings!C7288</f>
        <v>18.357563121244301</v>
      </c>
      <c r="D7292" s="15">
        <f>Buildings!D7288</f>
        <v>2.6640625</v>
      </c>
      <c r="E7292" s="4">
        <f t="shared" si="226"/>
        <v>1</v>
      </c>
      <c r="F7292" s="5">
        <f t="shared" si="227"/>
        <v>18.357563121244301</v>
      </c>
    </row>
    <row r="7293" spans="1:6" x14ac:dyDescent="0.3">
      <c r="A7293" t="str">
        <f>Buildings!A7289</f>
        <v>2021_493</v>
      </c>
      <c r="B7293" s="4">
        <f>Buildings!B7289</f>
        <v>2021</v>
      </c>
      <c r="C7293" s="5">
        <f>Buildings!C7289</f>
        <v>55.171887965872898</v>
      </c>
      <c r="D7293" s="15">
        <f>Buildings!D7289</f>
        <v>3.5208333333333299</v>
      </c>
      <c r="E7293" s="4">
        <f t="shared" si="226"/>
        <v>1</v>
      </c>
      <c r="F7293" s="5">
        <f t="shared" si="227"/>
        <v>55.171887965872898</v>
      </c>
    </row>
    <row r="7294" spans="1:6" x14ac:dyDescent="0.3">
      <c r="A7294" t="str">
        <f>Buildings!A7290</f>
        <v>2021_494</v>
      </c>
      <c r="B7294" s="4">
        <f>Buildings!B7290</f>
        <v>2021</v>
      </c>
      <c r="C7294" s="5">
        <f>Buildings!C7290</f>
        <v>331.03508299682301</v>
      </c>
      <c r="D7294" s="15">
        <f>Buildings!D7290</f>
        <v>4.1566840277777803</v>
      </c>
      <c r="E7294" s="4">
        <f t="shared" si="226"/>
        <v>1</v>
      </c>
      <c r="F7294" s="5">
        <f t="shared" si="227"/>
        <v>331.03508299682301</v>
      </c>
    </row>
    <row r="7295" spans="1:6" x14ac:dyDescent="0.3">
      <c r="A7295" t="str">
        <f>Buildings!A7291</f>
        <v>2021_495</v>
      </c>
      <c r="B7295" s="4">
        <f>Buildings!B7291</f>
        <v>2021</v>
      </c>
      <c r="C7295" s="5">
        <f>Buildings!C7291</f>
        <v>110.345059758052</v>
      </c>
      <c r="D7295" s="15">
        <f>Buildings!D7291</f>
        <v>4.46875</v>
      </c>
      <c r="E7295" s="4">
        <f t="shared" si="226"/>
        <v>1</v>
      </c>
      <c r="F7295" s="5">
        <f t="shared" si="227"/>
        <v>110.345059758052</v>
      </c>
    </row>
    <row r="7296" spans="1:6" x14ac:dyDescent="0.3">
      <c r="A7296" t="str">
        <f>Buildings!A7292</f>
        <v>2021_496</v>
      </c>
      <c r="B7296" s="4">
        <f>Buildings!B7292</f>
        <v>2021</v>
      </c>
      <c r="C7296" s="5">
        <f>Buildings!C7292</f>
        <v>128.74737570993599</v>
      </c>
      <c r="D7296" s="15">
        <f>Buildings!D7292</f>
        <v>4.2678571428571397</v>
      </c>
      <c r="E7296" s="4">
        <f t="shared" si="226"/>
        <v>1</v>
      </c>
      <c r="F7296" s="5">
        <f t="shared" si="227"/>
        <v>128.74737570993599</v>
      </c>
    </row>
    <row r="7297" spans="1:6" x14ac:dyDescent="0.3">
      <c r="A7297" t="str">
        <f>Buildings!A7293</f>
        <v>2021_497</v>
      </c>
      <c r="B7297" s="4">
        <f>Buildings!B7293</f>
        <v>2021</v>
      </c>
      <c r="C7297" s="5">
        <f>Buildings!C7293</f>
        <v>73.601984046399593</v>
      </c>
      <c r="D7297" s="15">
        <f>Buildings!D7293</f>
        <v>4.1328125</v>
      </c>
      <c r="E7297" s="4">
        <f t="shared" si="226"/>
        <v>1</v>
      </c>
      <c r="F7297" s="5">
        <f t="shared" si="227"/>
        <v>73.601984046399593</v>
      </c>
    </row>
    <row r="7298" spans="1:6" x14ac:dyDescent="0.3">
      <c r="A7298" t="str">
        <f>Buildings!A7294</f>
        <v>2021_498</v>
      </c>
      <c r="B7298" s="4">
        <f>Buildings!B7294</f>
        <v>2021</v>
      </c>
      <c r="C7298" s="5">
        <f>Buildings!C7294</f>
        <v>606.66961710154999</v>
      </c>
      <c r="D7298" s="15">
        <f>Buildings!D7294</f>
        <v>4.9344223484848504</v>
      </c>
      <c r="E7298" s="4">
        <f t="shared" si="226"/>
        <v>1</v>
      </c>
      <c r="F7298" s="5">
        <f t="shared" si="227"/>
        <v>606.66961710154999</v>
      </c>
    </row>
    <row r="7299" spans="1:6" x14ac:dyDescent="0.3">
      <c r="A7299" t="str">
        <f>Buildings!A7295</f>
        <v>2021_499</v>
      </c>
      <c r="B7299" s="4">
        <f>Buildings!B7295</f>
        <v>2021</v>
      </c>
      <c r="C7299" s="5">
        <f>Buildings!C7295</f>
        <v>1379.54557076283</v>
      </c>
      <c r="D7299" s="15">
        <f>Buildings!D7295</f>
        <v>6.7532291666666699</v>
      </c>
      <c r="E7299" s="4">
        <f t="shared" si="226"/>
        <v>2</v>
      </c>
      <c r="F7299" s="5">
        <f t="shared" si="227"/>
        <v>2759.0911415256601</v>
      </c>
    </row>
    <row r="7300" spans="1:6" x14ac:dyDescent="0.3">
      <c r="A7300" t="str">
        <f>Buildings!A7296</f>
        <v>2021_500</v>
      </c>
      <c r="B7300" s="4">
        <f>Buildings!B7296</f>
        <v>2021</v>
      </c>
      <c r="C7300" s="5">
        <f>Buildings!C7296</f>
        <v>349.38845863938297</v>
      </c>
      <c r="D7300" s="15">
        <f>Buildings!D7296</f>
        <v>4.5287828947368398</v>
      </c>
      <c r="E7300" s="4">
        <f t="shared" si="226"/>
        <v>1</v>
      </c>
      <c r="F7300" s="5">
        <f t="shared" si="227"/>
        <v>349.38845863938297</v>
      </c>
    </row>
    <row r="7301" spans="1:6" x14ac:dyDescent="0.3">
      <c r="A7301" t="str">
        <f>Buildings!A7297</f>
        <v>2021_501</v>
      </c>
      <c r="B7301" s="4">
        <f>Buildings!B7297</f>
        <v>2021</v>
      </c>
      <c r="C7301" s="5">
        <f>Buildings!C7297</f>
        <v>183.92507888749199</v>
      </c>
      <c r="D7301" s="15">
        <f>Buildings!D7297</f>
        <v>5.9367187499999998</v>
      </c>
      <c r="E7301" s="4">
        <f t="shared" si="226"/>
        <v>1</v>
      </c>
      <c r="F7301" s="5">
        <f t="shared" si="227"/>
        <v>183.92507888749199</v>
      </c>
    </row>
    <row r="7302" spans="1:6" x14ac:dyDescent="0.3">
      <c r="A7302" t="str">
        <f>Buildings!A7298</f>
        <v>2021_502</v>
      </c>
      <c r="B7302" s="4">
        <f>Buildings!B7298</f>
        <v>2021</v>
      </c>
      <c r="C7302" s="5">
        <f>Buildings!C7298</f>
        <v>275.86406419426203</v>
      </c>
      <c r="D7302" s="15">
        <f>Buildings!D7298</f>
        <v>4.8427083333333298</v>
      </c>
      <c r="E7302" s="4">
        <f t="shared" si="226"/>
        <v>1</v>
      </c>
      <c r="F7302" s="5">
        <f t="shared" si="227"/>
        <v>275.86406419426203</v>
      </c>
    </row>
    <row r="7303" spans="1:6" x14ac:dyDescent="0.3">
      <c r="A7303" t="str">
        <f>Buildings!A7299</f>
        <v>2021_503</v>
      </c>
      <c r="B7303" s="4">
        <f>Buildings!B7299</f>
        <v>2021</v>
      </c>
      <c r="C7303" s="5">
        <f>Buildings!C7299</f>
        <v>275.87292067334198</v>
      </c>
      <c r="D7303" s="15">
        <f>Buildings!D7299</f>
        <v>5.64427083333333</v>
      </c>
      <c r="E7303" s="4">
        <f t="shared" ref="E7303:E7366" si="228">MAX(1,FLOOR(D7303/$B$3,1))</f>
        <v>1</v>
      </c>
      <c r="F7303" s="5">
        <f t="shared" ref="F7303:F7366" si="229">C7303*E7303</f>
        <v>275.87292067334198</v>
      </c>
    </row>
    <row r="7304" spans="1:6" x14ac:dyDescent="0.3">
      <c r="A7304" t="str">
        <f>Buildings!A7300</f>
        <v>2021_504</v>
      </c>
      <c r="B7304" s="4">
        <f>Buildings!B7300</f>
        <v>2021</v>
      </c>
      <c r="C7304" s="5">
        <f>Buildings!C7300</f>
        <v>91.945823095738902</v>
      </c>
      <c r="D7304" s="15">
        <f>Buildings!D7300</f>
        <v>6.0984375000000002</v>
      </c>
      <c r="E7304" s="4">
        <f t="shared" si="228"/>
        <v>2</v>
      </c>
      <c r="F7304" s="5">
        <f t="shared" si="229"/>
        <v>183.8916461914778</v>
      </c>
    </row>
    <row r="7305" spans="1:6" x14ac:dyDescent="0.3">
      <c r="A7305" t="str">
        <f>Buildings!A7301</f>
        <v>2021_505</v>
      </c>
      <c r="B7305" s="4">
        <f>Buildings!B7301</f>
        <v>2021</v>
      </c>
      <c r="C7305" s="5">
        <f>Buildings!C7301</f>
        <v>1746.2659540101899</v>
      </c>
      <c r="D7305" s="15">
        <f>Buildings!D7301</f>
        <v>9.6635690789473703</v>
      </c>
      <c r="E7305" s="4">
        <f t="shared" si="228"/>
        <v>3</v>
      </c>
      <c r="F7305" s="5">
        <f t="shared" si="229"/>
        <v>5238.7978620305694</v>
      </c>
    </row>
    <row r="7306" spans="1:6" x14ac:dyDescent="0.3">
      <c r="A7306" t="str">
        <f>Buildings!A7302</f>
        <v>2021_506</v>
      </c>
      <c r="B7306" s="4">
        <f>Buildings!B7302</f>
        <v>2021</v>
      </c>
      <c r="C7306" s="5">
        <f>Buildings!C7302</f>
        <v>1507.59716523625</v>
      </c>
      <c r="D7306" s="15">
        <f>Buildings!D7302</f>
        <v>7.7527629573170698</v>
      </c>
      <c r="E7306" s="4">
        <f t="shared" si="228"/>
        <v>2</v>
      </c>
      <c r="F7306" s="5">
        <f t="shared" si="229"/>
        <v>3015.1943304725</v>
      </c>
    </row>
    <row r="7307" spans="1:6" x14ac:dyDescent="0.3">
      <c r="A7307" t="str">
        <f>Buildings!A7303</f>
        <v>2021_507</v>
      </c>
      <c r="B7307" s="4">
        <f>Buildings!B7303</f>
        <v>2021</v>
      </c>
      <c r="C7307" s="5">
        <f>Buildings!C7303</f>
        <v>55.223934719341997</v>
      </c>
      <c r="D7307" s="15">
        <f>Buildings!D7303</f>
        <v>2.953125</v>
      </c>
      <c r="E7307" s="4">
        <f t="shared" si="228"/>
        <v>1</v>
      </c>
      <c r="F7307" s="5">
        <f t="shared" si="229"/>
        <v>55.223934719341997</v>
      </c>
    </row>
    <row r="7308" spans="1:6" x14ac:dyDescent="0.3">
      <c r="A7308" t="str">
        <f>Buildings!A7304</f>
        <v>2021_508</v>
      </c>
      <c r="B7308" s="4">
        <f>Buildings!B7304</f>
        <v>2021</v>
      </c>
      <c r="C7308" s="5">
        <f>Buildings!C7304</f>
        <v>404.63167461194098</v>
      </c>
      <c r="D7308" s="15">
        <f>Buildings!D7304</f>
        <v>4.9311079545454497</v>
      </c>
      <c r="E7308" s="4">
        <f t="shared" si="228"/>
        <v>1</v>
      </c>
      <c r="F7308" s="5">
        <f t="shared" si="229"/>
        <v>404.63167461194098</v>
      </c>
    </row>
    <row r="7309" spans="1:6" x14ac:dyDescent="0.3">
      <c r="A7309" t="str">
        <f>Buildings!A7305</f>
        <v>2021_509</v>
      </c>
      <c r="B7309" s="4">
        <f>Buildings!B7305</f>
        <v>2021</v>
      </c>
      <c r="C7309" s="5">
        <f>Buildings!C7305</f>
        <v>404.73586700856703</v>
      </c>
      <c r="D7309" s="15">
        <f>Buildings!D7305</f>
        <v>5.1999289772727302</v>
      </c>
      <c r="E7309" s="4">
        <f t="shared" si="228"/>
        <v>1</v>
      </c>
      <c r="F7309" s="5">
        <f t="shared" si="229"/>
        <v>404.73586700856703</v>
      </c>
    </row>
    <row r="7310" spans="1:6" x14ac:dyDescent="0.3">
      <c r="A7310" t="str">
        <f>Buildings!A7306</f>
        <v>2021_510</v>
      </c>
      <c r="B7310" s="4">
        <f>Buildings!B7306</f>
        <v>2021</v>
      </c>
      <c r="C7310" s="5">
        <f>Buildings!C7306</f>
        <v>367.79512388631701</v>
      </c>
      <c r="D7310" s="15">
        <f>Buildings!D7306</f>
        <v>5.0851562499999998</v>
      </c>
      <c r="E7310" s="4">
        <f t="shared" si="228"/>
        <v>1</v>
      </c>
      <c r="F7310" s="5">
        <f t="shared" si="229"/>
        <v>367.79512388631701</v>
      </c>
    </row>
    <row r="7311" spans="1:6" x14ac:dyDescent="0.3">
      <c r="A7311" t="str">
        <f>Buildings!A7307</f>
        <v>2021_511</v>
      </c>
      <c r="B7311" s="4">
        <f>Buildings!B7307</f>
        <v>2021</v>
      </c>
      <c r="C7311" s="5">
        <f>Buildings!C7307</f>
        <v>661.735880116001</v>
      </c>
      <c r="D7311" s="15">
        <f>Buildings!D7307</f>
        <v>6.6671006944444402</v>
      </c>
      <c r="E7311" s="4">
        <f t="shared" si="228"/>
        <v>2</v>
      </c>
      <c r="F7311" s="5">
        <f t="shared" si="229"/>
        <v>1323.471760232002</v>
      </c>
    </row>
    <row r="7312" spans="1:6" x14ac:dyDescent="0.3">
      <c r="A7312" t="str">
        <f>Buildings!A7308</f>
        <v>2021_512</v>
      </c>
      <c r="B7312" s="4">
        <f>Buildings!B7308</f>
        <v>2021</v>
      </c>
      <c r="C7312" s="5">
        <f>Buildings!C7308</f>
        <v>128.75195602886399</v>
      </c>
      <c r="D7312" s="15">
        <f>Buildings!D7308</f>
        <v>4.6417410714285703</v>
      </c>
      <c r="E7312" s="4">
        <f t="shared" si="228"/>
        <v>1</v>
      </c>
      <c r="F7312" s="5">
        <f t="shared" si="229"/>
        <v>128.75195602886399</v>
      </c>
    </row>
    <row r="7313" spans="1:6" x14ac:dyDescent="0.3">
      <c r="A7313" t="str">
        <f>Buildings!A7309</f>
        <v>2021_513</v>
      </c>
      <c r="B7313" s="4">
        <f>Buildings!B7309</f>
        <v>2021</v>
      </c>
      <c r="C7313" s="5">
        <f>Buildings!C7309</f>
        <v>128.882197536528</v>
      </c>
      <c r="D7313" s="15">
        <f>Buildings!D7309</f>
        <v>3.6852678571428599</v>
      </c>
      <c r="E7313" s="4">
        <f t="shared" si="228"/>
        <v>1</v>
      </c>
      <c r="F7313" s="5">
        <f t="shared" si="229"/>
        <v>128.882197536528</v>
      </c>
    </row>
    <row r="7314" spans="1:6" x14ac:dyDescent="0.3">
      <c r="A7314" t="str">
        <f>Buildings!A7310</f>
        <v>2021_514</v>
      </c>
      <c r="B7314" s="4">
        <f>Buildings!B7310</f>
        <v>2021</v>
      </c>
      <c r="C7314" s="5">
        <f>Buildings!C7310</f>
        <v>73.496305678039803</v>
      </c>
      <c r="D7314" s="15">
        <f>Buildings!D7310</f>
        <v>2.951171875</v>
      </c>
      <c r="E7314" s="4">
        <f t="shared" si="228"/>
        <v>1</v>
      </c>
      <c r="F7314" s="5">
        <f t="shared" si="229"/>
        <v>73.496305678039803</v>
      </c>
    </row>
    <row r="7315" spans="1:6" x14ac:dyDescent="0.3">
      <c r="A7315" t="str">
        <f>Buildings!A7311</f>
        <v>2021_515</v>
      </c>
      <c r="B7315" s="4">
        <f>Buildings!B7311</f>
        <v>2021</v>
      </c>
      <c r="C7315" s="5">
        <f>Buildings!C7311</f>
        <v>386.10383628681302</v>
      </c>
      <c r="D7315" s="15">
        <f>Buildings!D7311</f>
        <v>4.7321428571428603</v>
      </c>
      <c r="E7315" s="4">
        <f t="shared" si="228"/>
        <v>1</v>
      </c>
      <c r="F7315" s="5">
        <f t="shared" si="229"/>
        <v>386.10383628681302</v>
      </c>
    </row>
    <row r="7316" spans="1:6" x14ac:dyDescent="0.3">
      <c r="A7316" t="str">
        <f>Buildings!A7312</f>
        <v>2021_516</v>
      </c>
      <c r="B7316" s="4">
        <f>Buildings!B7312</f>
        <v>2021</v>
      </c>
      <c r="C7316" s="5">
        <f>Buildings!C7312</f>
        <v>257.40322739630898</v>
      </c>
      <c r="D7316" s="15">
        <f>Buildings!D7312</f>
        <v>4.0334821428571397</v>
      </c>
      <c r="E7316" s="4">
        <f t="shared" si="228"/>
        <v>1</v>
      </c>
      <c r="F7316" s="5">
        <f t="shared" si="229"/>
        <v>257.40322739630898</v>
      </c>
    </row>
    <row r="7317" spans="1:6" x14ac:dyDescent="0.3">
      <c r="A7317" t="str">
        <f>Buildings!A7313</f>
        <v>2021_517</v>
      </c>
      <c r="B7317" s="4">
        <f>Buildings!B7313</f>
        <v>2021</v>
      </c>
      <c r="C7317" s="5">
        <f>Buildings!C7313</f>
        <v>110.400471530855</v>
      </c>
      <c r="D7317" s="15">
        <f>Buildings!D7313</f>
        <v>4.8151041666666696</v>
      </c>
      <c r="E7317" s="4">
        <f t="shared" si="228"/>
        <v>1</v>
      </c>
      <c r="F7317" s="5">
        <f t="shared" si="229"/>
        <v>110.400471530855</v>
      </c>
    </row>
    <row r="7318" spans="1:6" x14ac:dyDescent="0.3">
      <c r="A7318" t="str">
        <f>Buildings!A7314</f>
        <v>2021_518</v>
      </c>
      <c r="B7318" s="4">
        <f>Buildings!B7314</f>
        <v>2021</v>
      </c>
      <c r="C7318" s="5">
        <f>Buildings!C7314</f>
        <v>459.73380303476</v>
      </c>
      <c r="D7318" s="15">
        <f>Buildings!D7314</f>
        <v>4.6009374999999997</v>
      </c>
      <c r="E7318" s="4">
        <f t="shared" si="228"/>
        <v>1</v>
      </c>
      <c r="F7318" s="5">
        <f t="shared" si="229"/>
        <v>459.73380303476</v>
      </c>
    </row>
    <row r="7319" spans="1:6" x14ac:dyDescent="0.3">
      <c r="A7319" t="str">
        <f>Buildings!A7315</f>
        <v>2021_519</v>
      </c>
      <c r="B7319" s="4">
        <f>Buildings!B7315</f>
        <v>2021</v>
      </c>
      <c r="C7319" s="5">
        <f>Buildings!C7315</f>
        <v>386.04663319326897</v>
      </c>
      <c r="D7319" s="15">
        <f>Buildings!D7315</f>
        <v>6.0450148809523796</v>
      </c>
      <c r="E7319" s="4">
        <f t="shared" si="228"/>
        <v>2</v>
      </c>
      <c r="F7319" s="5">
        <f t="shared" si="229"/>
        <v>772.09326638653795</v>
      </c>
    </row>
    <row r="7320" spans="1:6" x14ac:dyDescent="0.3">
      <c r="A7320" t="str">
        <f>Buildings!A7316</f>
        <v>2021_520</v>
      </c>
      <c r="B7320" s="4">
        <f>Buildings!B7316</f>
        <v>2021</v>
      </c>
      <c r="C7320" s="5">
        <f>Buildings!C7316</f>
        <v>460.01609789580101</v>
      </c>
      <c r="D7320" s="15">
        <f>Buildings!D7316</f>
        <v>4.4715625000000001</v>
      </c>
      <c r="E7320" s="4">
        <f t="shared" si="228"/>
        <v>1</v>
      </c>
      <c r="F7320" s="5">
        <f t="shared" si="229"/>
        <v>460.01609789580101</v>
      </c>
    </row>
    <row r="7321" spans="1:6" x14ac:dyDescent="0.3">
      <c r="A7321" t="str">
        <f>Buildings!A7317</f>
        <v>2021_521</v>
      </c>
      <c r="B7321" s="4">
        <f>Buildings!B7317</f>
        <v>2021</v>
      </c>
      <c r="C7321" s="5">
        <f>Buildings!C7317</f>
        <v>18.407710535451798</v>
      </c>
      <c r="D7321" s="15">
        <f>Buildings!D7317</f>
        <v>2.828125</v>
      </c>
      <c r="E7321" s="4">
        <f t="shared" si="228"/>
        <v>1</v>
      </c>
      <c r="F7321" s="5">
        <f t="shared" si="229"/>
        <v>18.407710535451798</v>
      </c>
    </row>
    <row r="7322" spans="1:6" x14ac:dyDescent="0.3">
      <c r="A7322" t="str">
        <f>Buildings!A7318</f>
        <v>2021_522</v>
      </c>
      <c r="B7322" s="4">
        <f>Buildings!B7318</f>
        <v>2021</v>
      </c>
      <c r="C7322" s="5">
        <f>Buildings!C7318</f>
        <v>478.26661175303201</v>
      </c>
      <c r="D7322" s="15">
        <f>Buildings!D7318</f>
        <v>4.4693509615384599</v>
      </c>
      <c r="E7322" s="4">
        <f t="shared" si="228"/>
        <v>1</v>
      </c>
      <c r="F7322" s="5">
        <f t="shared" si="229"/>
        <v>478.26661175303201</v>
      </c>
    </row>
    <row r="7323" spans="1:6" x14ac:dyDescent="0.3">
      <c r="A7323" t="str">
        <f>Buildings!A7319</f>
        <v>2021_523</v>
      </c>
      <c r="B7323" s="4">
        <f>Buildings!B7319</f>
        <v>2021</v>
      </c>
      <c r="C7323" s="5">
        <f>Buildings!C7319</f>
        <v>73.527675699442597</v>
      </c>
      <c r="D7323" s="15">
        <f>Buildings!D7319</f>
        <v>5.43359375</v>
      </c>
      <c r="E7323" s="4">
        <f t="shared" si="228"/>
        <v>1</v>
      </c>
      <c r="F7323" s="5">
        <f t="shared" si="229"/>
        <v>73.527675699442597</v>
      </c>
    </row>
    <row r="7324" spans="1:6" x14ac:dyDescent="0.3">
      <c r="A7324" t="str">
        <f>Buildings!A7320</f>
        <v>2021_524</v>
      </c>
      <c r="B7324" s="4">
        <f>Buildings!B7320</f>
        <v>2021</v>
      </c>
      <c r="C7324" s="5">
        <f>Buildings!C7320</f>
        <v>220.745519399643</v>
      </c>
      <c r="D7324" s="15">
        <f>Buildings!D7320</f>
        <v>4.2858072916666696</v>
      </c>
      <c r="E7324" s="4">
        <f t="shared" si="228"/>
        <v>1</v>
      </c>
      <c r="F7324" s="5">
        <f t="shared" si="229"/>
        <v>220.745519399643</v>
      </c>
    </row>
    <row r="7325" spans="1:6" x14ac:dyDescent="0.3">
      <c r="A7325" t="str">
        <f>Buildings!A7321</f>
        <v>2021_525</v>
      </c>
      <c r="B7325" s="4">
        <f>Buildings!B7321</f>
        <v>2021</v>
      </c>
      <c r="C7325" s="5">
        <f>Buildings!C7321</f>
        <v>92.044301789254007</v>
      </c>
      <c r="D7325" s="15">
        <f>Buildings!D7321</f>
        <v>3.9921875</v>
      </c>
      <c r="E7325" s="4">
        <f t="shared" si="228"/>
        <v>1</v>
      </c>
      <c r="F7325" s="5">
        <f t="shared" si="229"/>
        <v>92.044301789254007</v>
      </c>
    </row>
    <row r="7326" spans="1:6" x14ac:dyDescent="0.3">
      <c r="A7326" t="str">
        <f>Buildings!A7322</f>
        <v>2021_526</v>
      </c>
      <c r="B7326" s="4">
        <f>Buildings!B7322</f>
        <v>2021</v>
      </c>
      <c r="C7326" s="5">
        <f>Buildings!C7322</f>
        <v>73.636022180318804</v>
      </c>
      <c r="D7326" s="15">
        <f>Buildings!D7322</f>
        <v>5.47265625</v>
      </c>
      <c r="E7326" s="4">
        <f t="shared" si="228"/>
        <v>1</v>
      </c>
      <c r="F7326" s="5">
        <f t="shared" si="229"/>
        <v>73.636022180318804</v>
      </c>
    </row>
    <row r="7327" spans="1:6" x14ac:dyDescent="0.3">
      <c r="A7327" t="str">
        <f>Buildings!A7323</f>
        <v>2021_527</v>
      </c>
      <c r="B7327" s="4">
        <f>Buildings!B7323</f>
        <v>2021</v>
      </c>
      <c r="C7327" s="5">
        <f>Buildings!C7323</f>
        <v>220.64269091934</v>
      </c>
      <c r="D7327" s="15">
        <f>Buildings!D7323</f>
        <v>3.6354166666666701</v>
      </c>
      <c r="E7327" s="4">
        <f t="shared" si="228"/>
        <v>1</v>
      </c>
      <c r="F7327" s="5">
        <f t="shared" si="229"/>
        <v>220.64269091934</v>
      </c>
    </row>
    <row r="7328" spans="1:6" x14ac:dyDescent="0.3">
      <c r="A7328" t="str">
        <f>Buildings!A7324</f>
        <v>2021_528</v>
      </c>
      <c r="B7328" s="4">
        <f>Buildings!B7324</f>
        <v>2021</v>
      </c>
      <c r="C7328" s="5">
        <f>Buildings!C7324</f>
        <v>239.15269409865101</v>
      </c>
      <c r="D7328" s="15">
        <f>Buildings!D7324</f>
        <v>4.9849759615384599</v>
      </c>
      <c r="E7328" s="4">
        <f t="shared" si="228"/>
        <v>1</v>
      </c>
      <c r="F7328" s="5">
        <f t="shared" si="229"/>
        <v>239.15269409865101</v>
      </c>
    </row>
    <row r="7329" spans="1:6" x14ac:dyDescent="0.3">
      <c r="A7329" t="str">
        <f>Buildings!A7325</f>
        <v>2021_529</v>
      </c>
      <c r="B7329" s="4">
        <f>Buildings!B7325</f>
        <v>2021</v>
      </c>
      <c r="C7329" s="5">
        <f>Buildings!C7325</f>
        <v>386.05108987726197</v>
      </c>
      <c r="D7329" s="15">
        <f>Buildings!D7325</f>
        <v>4.7678571428571397</v>
      </c>
      <c r="E7329" s="4">
        <f t="shared" si="228"/>
        <v>1</v>
      </c>
      <c r="F7329" s="5">
        <f t="shared" si="229"/>
        <v>386.05108987726197</v>
      </c>
    </row>
    <row r="7330" spans="1:6" x14ac:dyDescent="0.3">
      <c r="A7330" t="str">
        <f>Buildings!A7326</f>
        <v>2021_530</v>
      </c>
      <c r="B7330" s="4">
        <f>Buildings!B7326</f>
        <v>2021</v>
      </c>
      <c r="C7330" s="5">
        <f>Buildings!C7326</f>
        <v>184.03726012259699</v>
      </c>
      <c r="D7330" s="15">
        <f>Buildings!D7326</f>
        <v>4.7750000000000004</v>
      </c>
      <c r="E7330" s="4">
        <f t="shared" si="228"/>
        <v>1</v>
      </c>
      <c r="F7330" s="5">
        <f t="shared" si="229"/>
        <v>184.03726012259699</v>
      </c>
    </row>
    <row r="7331" spans="1:6" x14ac:dyDescent="0.3">
      <c r="A7331" t="str">
        <f>Buildings!A7327</f>
        <v>2021_531</v>
      </c>
      <c r="B7331" s="4">
        <f>Buildings!B7327</f>
        <v>2021</v>
      </c>
      <c r="C7331" s="5">
        <f>Buildings!C7327</f>
        <v>680.29890071041802</v>
      </c>
      <c r="D7331" s="15">
        <f>Buildings!D7327</f>
        <v>5.5741131756756799</v>
      </c>
      <c r="E7331" s="4">
        <f t="shared" si="228"/>
        <v>1</v>
      </c>
      <c r="F7331" s="5">
        <f t="shared" si="229"/>
        <v>680.29890071041802</v>
      </c>
    </row>
    <row r="7332" spans="1:6" x14ac:dyDescent="0.3">
      <c r="A7332" t="str">
        <f>Buildings!A7328</f>
        <v>2021_532</v>
      </c>
      <c r="B7332" s="4">
        <f>Buildings!B7328</f>
        <v>2021</v>
      </c>
      <c r="C7332" s="5">
        <f>Buildings!C7328</f>
        <v>257.45632080733799</v>
      </c>
      <c r="D7332" s="15">
        <f>Buildings!D7328</f>
        <v>4.40959821428571</v>
      </c>
      <c r="E7332" s="4">
        <f t="shared" si="228"/>
        <v>1</v>
      </c>
      <c r="F7332" s="5">
        <f t="shared" si="229"/>
        <v>257.45632080733799</v>
      </c>
    </row>
    <row r="7333" spans="1:6" x14ac:dyDescent="0.3">
      <c r="A7333" t="str">
        <f>Buildings!A7329</f>
        <v>2021_533</v>
      </c>
      <c r="B7333" s="4">
        <f>Buildings!B7329</f>
        <v>2021</v>
      </c>
      <c r="C7333" s="5">
        <f>Buildings!C7329</f>
        <v>459.86077699810301</v>
      </c>
      <c r="D7333" s="15">
        <f>Buildings!D7329</f>
        <v>4.5059374999999999</v>
      </c>
      <c r="E7333" s="4">
        <f t="shared" si="228"/>
        <v>1</v>
      </c>
      <c r="F7333" s="5">
        <f t="shared" si="229"/>
        <v>459.86077699810301</v>
      </c>
    </row>
    <row r="7334" spans="1:6" x14ac:dyDescent="0.3">
      <c r="A7334" t="str">
        <f>Buildings!A7330</f>
        <v>2021_534</v>
      </c>
      <c r="B7334" s="4">
        <f>Buildings!B7330</f>
        <v>2021</v>
      </c>
      <c r="C7334" s="5">
        <f>Buildings!C7330</f>
        <v>147.06714346259801</v>
      </c>
      <c r="D7334" s="15">
        <f>Buildings!D7330</f>
        <v>5.3017578125</v>
      </c>
      <c r="E7334" s="4">
        <f t="shared" si="228"/>
        <v>1</v>
      </c>
      <c r="F7334" s="5">
        <f t="shared" si="229"/>
        <v>147.06714346259801</v>
      </c>
    </row>
    <row r="7335" spans="1:6" x14ac:dyDescent="0.3">
      <c r="A7335" t="str">
        <f>Buildings!A7331</f>
        <v>2021_535</v>
      </c>
      <c r="B7335" s="4">
        <f>Buildings!B7331</f>
        <v>2021</v>
      </c>
      <c r="C7335" s="5">
        <f>Buildings!C7331</f>
        <v>367.78407713025803</v>
      </c>
      <c r="D7335" s="15">
        <f>Buildings!D7331</f>
        <v>5.1144531249999998</v>
      </c>
      <c r="E7335" s="4">
        <f t="shared" si="228"/>
        <v>1</v>
      </c>
      <c r="F7335" s="5">
        <f t="shared" si="229"/>
        <v>367.78407713025803</v>
      </c>
    </row>
    <row r="7336" spans="1:6" x14ac:dyDescent="0.3">
      <c r="A7336" t="str">
        <f>Buildings!A7332</f>
        <v>2021_536</v>
      </c>
      <c r="B7336" s="4">
        <f>Buildings!B7332</f>
        <v>2021</v>
      </c>
      <c r="C7336" s="5">
        <f>Buildings!C7332</f>
        <v>110.345855601132</v>
      </c>
      <c r="D7336" s="15">
        <f>Buildings!D7332</f>
        <v>3.40234375</v>
      </c>
      <c r="E7336" s="4">
        <f t="shared" si="228"/>
        <v>1</v>
      </c>
      <c r="F7336" s="5">
        <f t="shared" si="229"/>
        <v>110.345855601132</v>
      </c>
    </row>
    <row r="7337" spans="1:6" x14ac:dyDescent="0.3">
      <c r="A7337" t="str">
        <f>Buildings!A7333</f>
        <v>2021_537</v>
      </c>
      <c r="B7337" s="4">
        <f>Buildings!B7333</f>
        <v>2021</v>
      </c>
      <c r="C7337" s="5">
        <f>Buildings!C7333</f>
        <v>754.17287749610796</v>
      </c>
      <c r="D7337" s="15">
        <f>Buildings!D7333</f>
        <v>4.5072408536585398</v>
      </c>
      <c r="E7337" s="4">
        <f t="shared" si="228"/>
        <v>1</v>
      </c>
      <c r="F7337" s="5">
        <f t="shared" si="229"/>
        <v>754.17287749610796</v>
      </c>
    </row>
    <row r="7338" spans="1:6" x14ac:dyDescent="0.3">
      <c r="A7338" t="str">
        <f>Buildings!A7334</f>
        <v>2021_538</v>
      </c>
      <c r="B7338" s="4">
        <f>Buildings!B7334</f>
        <v>2021</v>
      </c>
      <c r="C7338" s="5">
        <f>Buildings!C7334</f>
        <v>496.59852544683997</v>
      </c>
      <c r="D7338" s="15">
        <f>Buildings!D7334</f>
        <v>4.0303819444444402</v>
      </c>
      <c r="E7338" s="4">
        <f t="shared" si="228"/>
        <v>1</v>
      </c>
      <c r="F7338" s="5">
        <f t="shared" si="229"/>
        <v>496.59852544683997</v>
      </c>
    </row>
    <row r="7339" spans="1:6" x14ac:dyDescent="0.3">
      <c r="A7339" t="str">
        <f>Buildings!A7335</f>
        <v>2021_539</v>
      </c>
      <c r="B7339" s="4">
        <f>Buildings!B7335</f>
        <v>2021</v>
      </c>
      <c r="C7339" s="5">
        <f>Buildings!C7335</f>
        <v>349.34862355142798</v>
      </c>
      <c r="D7339" s="15">
        <f>Buildings!D7335</f>
        <v>3.7088815789473699</v>
      </c>
      <c r="E7339" s="4">
        <f t="shared" si="228"/>
        <v>1</v>
      </c>
      <c r="F7339" s="5">
        <f t="shared" si="229"/>
        <v>349.34862355142798</v>
      </c>
    </row>
    <row r="7340" spans="1:6" x14ac:dyDescent="0.3">
      <c r="A7340" t="str">
        <f>Buildings!A7336</f>
        <v>2021_540</v>
      </c>
      <c r="B7340" s="4">
        <f>Buildings!B7336</f>
        <v>2021</v>
      </c>
      <c r="C7340" s="5">
        <f>Buildings!C7336</f>
        <v>239.16371163353301</v>
      </c>
      <c r="D7340" s="15">
        <f>Buildings!D7336</f>
        <v>7.1418269230769198</v>
      </c>
      <c r="E7340" s="4">
        <f t="shared" si="228"/>
        <v>2</v>
      </c>
      <c r="F7340" s="5">
        <f t="shared" si="229"/>
        <v>478.32742326706602</v>
      </c>
    </row>
    <row r="7341" spans="1:6" x14ac:dyDescent="0.3">
      <c r="A7341" t="str">
        <f>Buildings!A7337</f>
        <v>2021_541</v>
      </c>
      <c r="B7341" s="4">
        <f>Buildings!B7337</f>
        <v>2021</v>
      </c>
      <c r="C7341" s="5">
        <f>Buildings!C7337</f>
        <v>496.62533208727803</v>
      </c>
      <c r="D7341" s="15">
        <f>Buildings!D7337</f>
        <v>5.1006944444444402</v>
      </c>
      <c r="E7341" s="4">
        <f t="shared" si="228"/>
        <v>1</v>
      </c>
      <c r="F7341" s="5">
        <f t="shared" si="229"/>
        <v>496.62533208727803</v>
      </c>
    </row>
    <row r="7342" spans="1:6" x14ac:dyDescent="0.3">
      <c r="A7342" t="str">
        <f>Buildings!A7338</f>
        <v>2021_542</v>
      </c>
      <c r="B7342" s="4">
        <f>Buildings!B7338</f>
        <v>2021</v>
      </c>
      <c r="C7342" s="5">
        <f>Buildings!C7338</f>
        <v>73.533111061900897</v>
      </c>
      <c r="D7342" s="15">
        <f>Buildings!D7338</f>
        <v>4.62109375</v>
      </c>
      <c r="E7342" s="4">
        <f t="shared" si="228"/>
        <v>1</v>
      </c>
      <c r="F7342" s="5">
        <f t="shared" si="229"/>
        <v>73.533111061900897</v>
      </c>
    </row>
    <row r="7343" spans="1:6" x14ac:dyDescent="0.3">
      <c r="A7343" t="str">
        <f>Buildings!A7339</f>
        <v>2021_543</v>
      </c>
      <c r="B7343" s="4">
        <f>Buildings!B7339</f>
        <v>2021</v>
      </c>
      <c r="C7343" s="5">
        <f>Buildings!C7339</f>
        <v>73.528439916671502</v>
      </c>
      <c r="D7343" s="15">
        <f>Buildings!D7339</f>
        <v>2.310546875</v>
      </c>
      <c r="E7343" s="4">
        <f t="shared" si="228"/>
        <v>1</v>
      </c>
      <c r="F7343" s="5">
        <f t="shared" si="229"/>
        <v>73.528439916671502</v>
      </c>
    </row>
    <row r="7344" spans="1:6" x14ac:dyDescent="0.3">
      <c r="A7344" t="str">
        <f>Buildings!A7340</f>
        <v>2021_544</v>
      </c>
      <c r="B7344" s="4">
        <f>Buildings!B7340</f>
        <v>2021</v>
      </c>
      <c r="C7344" s="5">
        <f>Buildings!C7340</f>
        <v>239.05821184068901</v>
      </c>
      <c r="D7344" s="15">
        <f>Buildings!D7340</f>
        <v>6.4032451923076898</v>
      </c>
      <c r="E7344" s="4">
        <f t="shared" si="228"/>
        <v>2</v>
      </c>
      <c r="F7344" s="5">
        <f t="shared" si="229"/>
        <v>478.11642368137802</v>
      </c>
    </row>
    <row r="7345" spans="1:6" x14ac:dyDescent="0.3">
      <c r="A7345" t="str">
        <f>Buildings!A7341</f>
        <v>2021_545</v>
      </c>
      <c r="B7345" s="4">
        <f>Buildings!B7341</f>
        <v>2021</v>
      </c>
      <c r="C7345" s="5">
        <f>Buildings!C7341</f>
        <v>900.96578468009795</v>
      </c>
      <c r="D7345" s="15">
        <f>Buildings!D7341</f>
        <v>5.6667729591836702</v>
      </c>
      <c r="E7345" s="4">
        <f t="shared" si="228"/>
        <v>1</v>
      </c>
      <c r="F7345" s="5">
        <f t="shared" si="229"/>
        <v>900.96578468009795</v>
      </c>
    </row>
    <row r="7346" spans="1:6" x14ac:dyDescent="0.3">
      <c r="A7346" t="str">
        <f>Buildings!A7342</f>
        <v>2021_546</v>
      </c>
      <c r="B7346" s="4">
        <f>Buildings!B7342</f>
        <v>2021</v>
      </c>
      <c r="C7346" s="5">
        <f>Buildings!C7342</f>
        <v>570.09329343214597</v>
      </c>
      <c r="D7346" s="15">
        <f>Buildings!D7342</f>
        <v>3.6958165322580601</v>
      </c>
      <c r="E7346" s="4">
        <f t="shared" si="228"/>
        <v>1</v>
      </c>
      <c r="F7346" s="5">
        <f t="shared" si="229"/>
        <v>570.09329343214597</v>
      </c>
    </row>
    <row r="7347" spans="1:6" x14ac:dyDescent="0.3">
      <c r="A7347" t="str">
        <f>Buildings!A7343</f>
        <v>2021_547</v>
      </c>
      <c r="B7347" s="4">
        <f>Buildings!B7343</f>
        <v>2021</v>
      </c>
      <c r="C7347" s="5">
        <f>Buildings!C7343</f>
        <v>367.32539039291402</v>
      </c>
      <c r="D7347" s="15">
        <f>Buildings!D7343</f>
        <v>5.859375</v>
      </c>
      <c r="E7347" s="4">
        <f t="shared" si="228"/>
        <v>1</v>
      </c>
      <c r="F7347" s="5">
        <f t="shared" si="229"/>
        <v>367.32539039291402</v>
      </c>
    </row>
    <row r="7348" spans="1:6" x14ac:dyDescent="0.3">
      <c r="A7348" t="str">
        <f>Buildings!A7344</f>
        <v>2021_548</v>
      </c>
      <c r="B7348" s="4">
        <f>Buildings!B7344</f>
        <v>2021</v>
      </c>
      <c r="C7348" s="5">
        <f>Buildings!C7344</f>
        <v>570.06116652116202</v>
      </c>
      <c r="D7348" s="15">
        <f>Buildings!D7344</f>
        <v>5.7263104838709697</v>
      </c>
      <c r="E7348" s="4">
        <f t="shared" si="228"/>
        <v>1</v>
      </c>
      <c r="F7348" s="5">
        <f t="shared" si="229"/>
        <v>570.06116652116202</v>
      </c>
    </row>
    <row r="7349" spans="1:6" x14ac:dyDescent="0.3">
      <c r="A7349" t="str">
        <f>Buildings!A7345</f>
        <v>2021_549</v>
      </c>
      <c r="B7349" s="4">
        <f>Buildings!B7345</f>
        <v>2021</v>
      </c>
      <c r="C7349" s="5">
        <f>Buildings!C7345</f>
        <v>128.70083724148401</v>
      </c>
      <c r="D7349" s="15">
        <f>Buildings!D7345</f>
        <v>3.51897321428571</v>
      </c>
      <c r="E7349" s="4">
        <f t="shared" si="228"/>
        <v>1</v>
      </c>
      <c r="F7349" s="5">
        <f t="shared" si="229"/>
        <v>128.70083724148401</v>
      </c>
    </row>
    <row r="7350" spans="1:6" x14ac:dyDescent="0.3">
      <c r="A7350" t="str">
        <f>Buildings!A7346</f>
        <v>2021_550</v>
      </c>
      <c r="B7350" s="4">
        <f>Buildings!B7346</f>
        <v>2021</v>
      </c>
      <c r="C7350" s="5">
        <f>Buildings!C7346</f>
        <v>367.85445070266701</v>
      </c>
      <c r="D7350" s="15">
        <f>Buildings!D7346</f>
        <v>4.2835937499999996</v>
      </c>
      <c r="E7350" s="4">
        <f t="shared" si="228"/>
        <v>1</v>
      </c>
      <c r="F7350" s="5">
        <f t="shared" si="229"/>
        <v>367.85445070266701</v>
      </c>
    </row>
    <row r="7351" spans="1:6" x14ac:dyDescent="0.3">
      <c r="A7351" t="str">
        <f>Buildings!A7347</f>
        <v>2021_551</v>
      </c>
      <c r="B7351" s="4">
        <f>Buildings!B7347</f>
        <v>2021</v>
      </c>
      <c r="C7351" s="5">
        <f>Buildings!C7347</f>
        <v>18.357660997659</v>
      </c>
      <c r="D7351" s="15">
        <f>Buildings!D7347</f>
        <v>5.8828125</v>
      </c>
      <c r="E7351" s="4">
        <f t="shared" si="228"/>
        <v>1</v>
      </c>
      <c r="F7351" s="5">
        <f t="shared" si="229"/>
        <v>18.357660997659</v>
      </c>
    </row>
    <row r="7352" spans="1:6" x14ac:dyDescent="0.3">
      <c r="A7352" t="str">
        <f>Buildings!A7348</f>
        <v>2021_552</v>
      </c>
      <c r="B7352" s="4">
        <f>Buildings!B7348</f>
        <v>2021</v>
      </c>
      <c r="C7352" s="5">
        <f>Buildings!C7348</f>
        <v>386.10516904108198</v>
      </c>
      <c r="D7352" s="15">
        <f>Buildings!D7348</f>
        <v>5.2001488095238102</v>
      </c>
      <c r="E7352" s="4">
        <f t="shared" si="228"/>
        <v>1</v>
      </c>
      <c r="F7352" s="5">
        <f t="shared" si="229"/>
        <v>386.10516904108198</v>
      </c>
    </row>
    <row r="7353" spans="1:6" x14ac:dyDescent="0.3">
      <c r="A7353" t="str">
        <f>Buildings!A7349</f>
        <v>2021_553</v>
      </c>
      <c r="B7353" s="4">
        <f>Buildings!B7349</f>
        <v>2021</v>
      </c>
      <c r="C7353" s="5">
        <f>Buildings!C7349</f>
        <v>36.714304139837601</v>
      </c>
      <c r="D7353" s="15">
        <f>Buildings!D7349</f>
        <v>2.28515625</v>
      </c>
      <c r="E7353" s="4">
        <f t="shared" si="228"/>
        <v>1</v>
      </c>
      <c r="F7353" s="5">
        <f t="shared" si="229"/>
        <v>36.714304139837601</v>
      </c>
    </row>
    <row r="7354" spans="1:6" x14ac:dyDescent="0.3">
      <c r="A7354" t="str">
        <f>Buildings!A7350</f>
        <v>2021_554</v>
      </c>
      <c r="B7354" s="4">
        <f>Buildings!B7350</f>
        <v>2021</v>
      </c>
      <c r="C7354" s="5">
        <f>Buildings!C7350</f>
        <v>386.17118262313301</v>
      </c>
      <c r="D7354" s="15">
        <f>Buildings!D7350</f>
        <v>5.4032738095238102</v>
      </c>
      <c r="E7354" s="4">
        <f t="shared" si="228"/>
        <v>1</v>
      </c>
      <c r="F7354" s="5">
        <f t="shared" si="229"/>
        <v>386.17118262313301</v>
      </c>
    </row>
    <row r="7355" spans="1:6" x14ac:dyDescent="0.3">
      <c r="A7355" t="str">
        <f>Buildings!A7351</f>
        <v>2021_555</v>
      </c>
      <c r="B7355" s="4">
        <f>Buildings!B7351</f>
        <v>2021</v>
      </c>
      <c r="C7355" s="5">
        <f>Buildings!C7351</f>
        <v>91.845936968922601</v>
      </c>
      <c r="D7355" s="15">
        <f>Buildings!D7351</f>
        <v>3.9468749999999999</v>
      </c>
      <c r="E7355" s="4">
        <f t="shared" si="228"/>
        <v>1</v>
      </c>
      <c r="F7355" s="5">
        <f t="shared" si="229"/>
        <v>91.845936968922601</v>
      </c>
    </row>
    <row r="7356" spans="1:6" x14ac:dyDescent="0.3">
      <c r="A7356" t="str">
        <f>Buildings!A7352</f>
        <v>2021_556</v>
      </c>
      <c r="B7356" s="4">
        <f>Buildings!B7352</f>
        <v>2021</v>
      </c>
      <c r="C7356" s="5">
        <f>Buildings!C7352</f>
        <v>73.685658771544695</v>
      </c>
      <c r="D7356" s="15">
        <f>Buildings!D7352</f>
        <v>4.037109375</v>
      </c>
      <c r="E7356" s="4">
        <f t="shared" si="228"/>
        <v>1</v>
      </c>
      <c r="F7356" s="5">
        <f t="shared" si="229"/>
        <v>73.685658771544695</v>
      </c>
    </row>
    <row r="7357" spans="1:6" x14ac:dyDescent="0.3">
      <c r="A7357" t="str">
        <f>Buildings!A7353</f>
        <v>2021_557</v>
      </c>
      <c r="B7357" s="4">
        <f>Buildings!B7353</f>
        <v>2021</v>
      </c>
      <c r="C7357" s="5">
        <f>Buildings!C7353</f>
        <v>91.897296440786505</v>
      </c>
      <c r="D7357" s="15">
        <f>Buildings!D7353</f>
        <v>3.9609375</v>
      </c>
      <c r="E7357" s="4">
        <f t="shared" si="228"/>
        <v>1</v>
      </c>
      <c r="F7357" s="5">
        <f t="shared" si="229"/>
        <v>91.897296440786505</v>
      </c>
    </row>
    <row r="7358" spans="1:6" x14ac:dyDescent="0.3">
      <c r="A7358" t="str">
        <f>Buildings!A7354</f>
        <v>2021_558</v>
      </c>
      <c r="B7358" s="4">
        <f>Buildings!B7354</f>
        <v>2021</v>
      </c>
      <c r="C7358" s="5">
        <f>Buildings!C7354</f>
        <v>404.63361753243998</v>
      </c>
      <c r="D7358" s="15">
        <f>Buildings!D7354</f>
        <v>6.9350142045454497</v>
      </c>
      <c r="E7358" s="4">
        <f t="shared" si="228"/>
        <v>2</v>
      </c>
      <c r="F7358" s="5">
        <f t="shared" si="229"/>
        <v>809.26723506487997</v>
      </c>
    </row>
    <row r="7359" spans="1:6" x14ac:dyDescent="0.3">
      <c r="A7359" t="str">
        <f>Buildings!A7355</f>
        <v>2021_559</v>
      </c>
      <c r="B7359" s="4">
        <f>Buildings!B7355</f>
        <v>2021</v>
      </c>
      <c r="C7359" s="5">
        <f>Buildings!C7355</f>
        <v>183.78968281671399</v>
      </c>
      <c r="D7359" s="15">
        <f>Buildings!D7355</f>
        <v>8.9554687499999996</v>
      </c>
      <c r="E7359" s="4">
        <f t="shared" si="228"/>
        <v>2</v>
      </c>
      <c r="F7359" s="5">
        <f t="shared" si="229"/>
        <v>367.57936563342798</v>
      </c>
    </row>
    <row r="7360" spans="1:6" x14ac:dyDescent="0.3">
      <c r="A7360" t="str">
        <f>Buildings!A7356</f>
        <v>2021_560</v>
      </c>
      <c r="B7360" s="4">
        <f>Buildings!B7356</f>
        <v>2021</v>
      </c>
      <c r="C7360" s="5">
        <f>Buildings!C7356</f>
        <v>294.14234607666702</v>
      </c>
      <c r="D7360" s="15">
        <f>Buildings!D7356</f>
        <v>5.64013671875</v>
      </c>
      <c r="E7360" s="4">
        <f t="shared" si="228"/>
        <v>1</v>
      </c>
      <c r="F7360" s="5">
        <f t="shared" si="229"/>
        <v>294.14234607666702</v>
      </c>
    </row>
    <row r="7361" spans="1:6" x14ac:dyDescent="0.3">
      <c r="A7361" t="str">
        <f>Buildings!A7357</f>
        <v>2021_561</v>
      </c>
      <c r="B7361" s="4">
        <f>Buildings!B7357</f>
        <v>2021</v>
      </c>
      <c r="C7361" s="5">
        <f>Buildings!C7357</f>
        <v>73.599895235151095</v>
      </c>
      <c r="D7361" s="15">
        <f>Buildings!D7357</f>
        <v>5.150390625</v>
      </c>
      <c r="E7361" s="4">
        <f t="shared" si="228"/>
        <v>1</v>
      </c>
      <c r="F7361" s="5">
        <f t="shared" si="229"/>
        <v>73.599895235151095</v>
      </c>
    </row>
    <row r="7362" spans="1:6" x14ac:dyDescent="0.3">
      <c r="A7362" t="str">
        <f>Buildings!A7358</f>
        <v>2021_562</v>
      </c>
      <c r="B7362" s="4">
        <f>Buildings!B7358</f>
        <v>2021</v>
      </c>
      <c r="C7362" s="5">
        <f>Buildings!C7358</f>
        <v>220.703270221129</v>
      </c>
      <c r="D7362" s="15">
        <f>Buildings!D7358</f>
        <v>5.373046875</v>
      </c>
      <c r="E7362" s="4">
        <f t="shared" si="228"/>
        <v>1</v>
      </c>
      <c r="F7362" s="5">
        <f t="shared" si="229"/>
        <v>220.703270221129</v>
      </c>
    </row>
    <row r="7363" spans="1:6" x14ac:dyDescent="0.3">
      <c r="A7363" t="str">
        <f>Buildings!A7359</f>
        <v>2021_563</v>
      </c>
      <c r="B7363" s="4">
        <f>Buildings!B7359</f>
        <v>2021</v>
      </c>
      <c r="C7363" s="5">
        <f>Buildings!C7359</f>
        <v>330.93192979693401</v>
      </c>
      <c r="D7363" s="15">
        <f>Buildings!D7359</f>
        <v>5.9826388888888902</v>
      </c>
      <c r="E7363" s="4">
        <f t="shared" si="228"/>
        <v>1</v>
      </c>
      <c r="F7363" s="5">
        <f t="shared" si="229"/>
        <v>330.93192979693401</v>
      </c>
    </row>
    <row r="7364" spans="1:6" x14ac:dyDescent="0.3">
      <c r="A7364" t="str">
        <f>Buildings!A7360</f>
        <v>2021_564</v>
      </c>
      <c r="B7364" s="4">
        <f>Buildings!B7360</f>
        <v>2021</v>
      </c>
      <c r="C7364" s="5">
        <f>Buildings!C7360</f>
        <v>1213.9220910966401</v>
      </c>
      <c r="D7364" s="15">
        <f>Buildings!D7360</f>
        <v>5.2051373106060597</v>
      </c>
      <c r="E7364" s="4">
        <f t="shared" si="228"/>
        <v>1</v>
      </c>
      <c r="F7364" s="5">
        <f t="shared" si="229"/>
        <v>1213.9220910966401</v>
      </c>
    </row>
    <row r="7365" spans="1:6" x14ac:dyDescent="0.3">
      <c r="A7365" t="str">
        <f>Buildings!A7361</f>
        <v>2021_565</v>
      </c>
      <c r="B7365" s="4">
        <f>Buildings!B7361</f>
        <v>2021</v>
      </c>
      <c r="C7365" s="5">
        <f>Buildings!C7361</f>
        <v>386.12058341223701</v>
      </c>
      <c r="D7365" s="15">
        <f>Buildings!D7361</f>
        <v>4.20758928571429</v>
      </c>
      <c r="E7365" s="4">
        <f t="shared" si="228"/>
        <v>1</v>
      </c>
      <c r="F7365" s="5">
        <f t="shared" si="229"/>
        <v>386.12058341223701</v>
      </c>
    </row>
    <row r="7366" spans="1:6" x14ac:dyDescent="0.3">
      <c r="A7366" t="str">
        <f>Buildings!A7362</f>
        <v>2021_566</v>
      </c>
      <c r="B7366" s="4">
        <f>Buildings!B7362</f>
        <v>2021</v>
      </c>
      <c r="C7366" s="5">
        <f>Buildings!C7362</f>
        <v>477.99658918008203</v>
      </c>
      <c r="D7366" s="15">
        <f>Buildings!D7362</f>
        <v>4.6905048076923102</v>
      </c>
      <c r="E7366" s="4">
        <f t="shared" si="228"/>
        <v>1</v>
      </c>
      <c r="F7366" s="5">
        <f t="shared" si="229"/>
        <v>477.99658918008203</v>
      </c>
    </row>
    <row r="7367" spans="1:6" x14ac:dyDescent="0.3">
      <c r="A7367" t="str">
        <f>Buildings!A7363</f>
        <v>2021_567</v>
      </c>
      <c r="B7367" s="4">
        <f>Buildings!B7363</f>
        <v>2021</v>
      </c>
      <c r="C7367" s="5">
        <f>Buildings!C7363</f>
        <v>533.50013977848005</v>
      </c>
      <c r="D7367" s="15">
        <f>Buildings!D7363</f>
        <v>6.4366918103448301</v>
      </c>
      <c r="E7367" s="4">
        <f t="shared" ref="E7367:E7430" si="230">MAX(1,FLOOR(D7367/$B$3,1))</f>
        <v>2</v>
      </c>
      <c r="F7367" s="5">
        <f t="shared" ref="F7367:F7430" si="231">C7367*E7367</f>
        <v>1067.0002795569601</v>
      </c>
    </row>
    <row r="7368" spans="1:6" x14ac:dyDescent="0.3">
      <c r="A7368" t="str">
        <f>Buildings!A7364</f>
        <v>2021_568</v>
      </c>
      <c r="B7368" s="4">
        <f>Buildings!B7364</f>
        <v>2021</v>
      </c>
      <c r="C7368" s="5">
        <f>Buildings!C7364</f>
        <v>367.43344098702102</v>
      </c>
      <c r="D7368" s="15">
        <f>Buildings!D7364</f>
        <v>4.4066406249999996</v>
      </c>
      <c r="E7368" s="4">
        <f t="shared" si="230"/>
        <v>1</v>
      </c>
      <c r="F7368" s="5">
        <f t="shared" si="231"/>
        <v>367.43344098702102</v>
      </c>
    </row>
    <row r="7369" spans="1:6" x14ac:dyDescent="0.3">
      <c r="A7369" t="str">
        <f>Buildings!A7365</f>
        <v>2021_569</v>
      </c>
      <c r="B7369" s="4">
        <f>Buildings!B7365</f>
        <v>2021</v>
      </c>
      <c r="C7369" s="5">
        <f>Buildings!C7365</f>
        <v>257.50468919891898</v>
      </c>
      <c r="D7369" s="15">
        <f>Buildings!D7365</f>
        <v>6.2405133928571397</v>
      </c>
      <c r="E7369" s="4">
        <f t="shared" si="230"/>
        <v>2</v>
      </c>
      <c r="F7369" s="5">
        <f t="shared" si="231"/>
        <v>515.00937839783796</v>
      </c>
    </row>
    <row r="7370" spans="1:6" x14ac:dyDescent="0.3">
      <c r="A7370" t="str">
        <f>Buildings!A7366</f>
        <v>2021_570</v>
      </c>
      <c r="B7370" s="4">
        <f>Buildings!B7366</f>
        <v>2021</v>
      </c>
      <c r="C7370" s="5">
        <f>Buildings!C7366</f>
        <v>36.8688514120877</v>
      </c>
      <c r="D7370" s="15">
        <f>Buildings!D7366</f>
        <v>3.046875</v>
      </c>
      <c r="E7370" s="4">
        <f t="shared" si="230"/>
        <v>1</v>
      </c>
      <c r="F7370" s="5">
        <f t="shared" si="231"/>
        <v>36.8688514120877</v>
      </c>
    </row>
    <row r="7371" spans="1:6" x14ac:dyDescent="0.3">
      <c r="A7371" t="str">
        <f>Buildings!A7367</f>
        <v>2021_571</v>
      </c>
      <c r="B7371" s="4">
        <f>Buildings!B7367</f>
        <v>2021</v>
      </c>
      <c r="C7371" s="5">
        <f>Buildings!C7367</f>
        <v>36.766496742144199</v>
      </c>
      <c r="D7371" s="15">
        <f>Buildings!D7367</f>
        <v>6.74609375</v>
      </c>
      <c r="E7371" s="4">
        <f t="shared" si="230"/>
        <v>2</v>
      </c>
      <c r="F7371" s="5">
        <f t="shared" si="231"/>
        <v>73.532993484288397</v>
      </c>
    </row>
    <row r="7372" spans="1:6" x14ac:dyDescent="0.3">
      <c r="A7372" t="str">
        <f>Buildings!A7368</f>
        <v>2021_572</v>
      </c>
      <c r="B7372" s="4">
        <f>Buildings!B7368</f>
        <v>2021</v>
      </c>
      <c r="C7372" s="5">
        <f>Buildings!C7368</f>
        <v>275.78935439139599</v>
      </c>
      <c r="D7372" s="15">
        <f>Buildings!D7368</f>
        <v>6.5473958333333302</v>
      </c>
      <c r="E7372" s="4">
        <f t="shared" si="230"/>
        <v>2</v>
      </c>
      <c r="F7372" s="5">
        <f t="shared" si="231"/>
        <v>551.57870878279198</v>
      </c>
    </row>
    <row r="7373" spans="1:6" x14ac:dyDescent="0.3">
      <c r="A7373" t="str">
        <f>Buildings!A7369</f>
        <v>2021_573</v>
      </c>
      <c r="B7373" s="4">
        <f>Buildings!B7369</f>
        <v>2021</v>
      </c>
      <c r="C7373" s="5">
        <f>Buildings!C7369</f>
        <v>422.87287451326802</v>
      </c>
      <c r="D7373" s="15">
        <f>Buildings!D7369</f>
        <v>4.9347826086956497</v>
      </c>
      <c r="E7373" s="4">
        <f t="shared" si="230"/>
        <v>1</v>
      </c>
      <c r="F7373" s="5">
        <f t="shared" si="231"/>
        <v>422.87287451326802</v>
      </c>
    </row>
    <row r="7374" spans="1:6" x14ac:dyDescent="0.3">
      <c r="A7374" t="str">
        <f>Buildings!A7370</f>
        <v>2021_574</v>
      </c>
      <c r="B7374" s="4">
        <f>Buildings!B7370</f>
        <v>2021</v>
      </c>
      <c r="C7374" s="5">
        <f>Buildings!C7370</f>
        <v>496.62023307010702</v>
      </c>
      <c r="D7374" s="15">
        <f>Buildings!D7370</f>
        <v>4.1059027777777803</v>
      </c>
      <c r="E7374" s="4">
        <f t="shared" si="230"/>
        <v>1</v>
      </c>
      <c r="F7374" s="5">
        <f t="shared" si="231"/>
        <v>496.62023307010702</v>
      </c>
    </row>
    <row r="7375" spans="1:6" x14ac:dyDescent="0.3">
      <c r="A7375" t="str">
        <f>Buildings!A7371</f>
        <v>2021_575</v>
      </c>
      <c r="B7375" s="4">
        <f>Buildings!B7371</f>
        <v>2021</v>
      </c>
      <c r="C7375" s="5">
        <f>Buildings!C7371</f>
        <v>110.400353834033</v>
      </c>
      <c r="D7375" s="15">
        <f>Buildings!D7371</f>
        <v>3.64453125</v>
      </c>
      <c r="E7375" s="4">
        <f t="shared" si="230"/>
        <v>1</v>
      </c>
      <c r="F7375" s="5">
        <f t="shared" si="231"/>
        <v>110.400353834033</v>
      </c>
    </row>
    <row r="7376" spans="1:6" x14ac:dyDescent="0.3">
      <c r="A7376" t="str">
        <f>Buildings!A7372</f>
        <v>2021_576</v>
      </c>
      <c r="B7376" s="4">
        <f>Buildings!B7372</f>
        <v>2021</v>
      </c>
      <c r="C7376" s="5">
        <f>Buildings!C7372</f>
        <v>514.99223727360402</v>
      </c>
      <c r="D7376" s="15">
        <f>Buildings!D7372</f>
        <v>5.25</v>
      </c>
      <c r="E7376" s="4">
        <f t="shared" si="230"/>
        <v>1</v>
      </c>
      <c r="F7376" s="5">
        <f t="shared" si="231"/>
        <v>514.99223727360402</v>
      </c>
    </row>
    <row r="7377" spans="1:6" x14ac:dyDescent="0.3">
      <c r="A7377" t="str">
        <f>Buildings!A7373</f>
        <v>2021_577</v>
      </c>
      <c r="B7377" s="4">
        <f>Buildings!B7373</f>
        <v>2021</v>
      </c>
      <c r="C7377" s="5">
        <f>Buildings!C7373</f>
        <v>478.14692993555201</v>
      </c>
      <c r="D7377" s="15">
        <f>Buildings!D7373</f>
        <v>5.2172475961538503</v>
      </c>
      <c r="E7377" s="4">
        <f t="shared" si="230"/>
        <v>1</v>
      </c>
      <c r="F7377" s="5">
        <f t="shared" si="231"/>
        <v>478.14692993555201</v>
      </c>
    </row>
    <row r="7378" spans="1:6" x14ac:dyDescent="0.3">
      <c r="A7378" t="str">
        <f>Buildings!A7374</f>
        <v>2021_578</v>
      </c>
      <c r="B7378" s="4">
        <f>Buildings!B7374</f>
        <v>2021</v>
      </c>
      <c r="C7378" s="5">
        <f>Buildings!C7374</f>
        <v>570.15644329972599</v>
      </c>
      <c r="D7378" s="15">
        <f>Buildings!D7374</f>
        <v>6.5466229838709697</v>
      </c>
      <c r="E7378" s="4">
        <f t="shared" si="230"/>
        <v>2</v>
      </c>
      <c r="F7378" s="5">
        <f t="shared" si="231"/>
        <v>1140.312886599452</v>
      </c>
    </row>
    <row r="7379" spans="1:6" x14ac:dyDescent="0.3">
      <c r="A7379" t="str">
        <f>Buildings!A7375</f>
        <v>2021_579</v>
      </c>
      <c r="B7379" s="4">
        <f>Buildings!B7375</f>
        <v>2021</v>
      </c>
      <c r="C7379" s="5">
        <f>Buildings!C7375</f>
        <v>257.41610160004399</v>
      </c>
      <c r="D7379" s="15">
        <f>Buildings!D7375</f>
        <v>5.3097098214285703</v>
      </c>
      <c r="E7379" s="4">
        <f t="shared" si="230"/>
        <v>1</v>
      </c>
      <c r="F7379" s="5">
        <f t="shared" si="231"/>
        <v>257.41610160004399</v>
      </c>
    </row>
    <row r="7380" spans="1:6" x14ac:dyDescent="0.3">
      <c r="A7380" t="str">
        <f>Buildings!A7376</f>
        <v>2021_580</v>
      </c>
      <c r="B7380" s="4">
        <f>Buildings!B7376</f>
        <v>2021</v>
      </c>
      <c r="C7380" s="5">
        <f>Buildings!C7376</f>
        <v>386.06501337885902</v>
      </c>
      <c r="D7380" s="15">
        <f>Buildings!D7376</f>
        <v>4.2165178571428603</v>
      </c>
      <c r="E7380" s="4">
        <f t="shared" si="230"/>
        <v>1</v>
      </c>
      <c r="F7380" s="5">
        <f t="shared" si="231"/>
        <v>386.06501337885902</v>
      </c>
    </row>
    <row r="7381" spans="1:6" x14ac:dyDescent="0.3">
      <c r="A7381" t="str">
        <f>Buildings!A7377</f>
        <v>2021_581</v>
      </c>
      <c r="B7381" s="4">
        <f>Buildings!B7377</f>
        <v>2021</v>
      </c>
      <c r="C7381" s="5">
        <f>Buildings!C7377</f>
        <v>404.83397801592901</v>
      </c>
      <c r="D7381" s="15">
        <f>Buildings!D7377</f>
        <v>4.2379261363636402</v>
      </c>
      <c r="E7381" s="4">
        <f t="shared" si="230"/>
        <v>1</v>
      </c>
      <c r="F7381" s="5">
        <f t="shared" si="231"/>
        <v>404.83397801592901</v>
      </c>
    </row>
    <row r="7382" spans="1:6" x14ac:dyDescent="0.3">
      <c r="A7382" t="str">
        <f>Buildings!A7378</f>
        <v>2021_582</v>
      </c>
      <c r="B7382" s="4">
        <f>Buildings!B7378</f>
        <v>2021</v>
      </c>
      <c r="C7382" s="5">
        <f>Buildings!C7378</f>
        <v>220.5936317835</v>
      </c>
      <c r="D7382" s="15">
        <f>Buildings!D7378</f>
        <v>3.8802083333333299</v>
      </c>
      <c r="E7382" s="4">
        <f t="shared" si="230"/>
        <v>1</v>
      </c>
      <c r="F7382" s="5">
        <f t="shared" si="231"/>
        <v>220.5936317835</v>
      </c>
    </row>
    <row r="7383" spans="1:6" x14ac:dyDescent="0.3">
      <c r="A7383" t="str">
        <f>Buildings!A7379</f>
        <v>2021_583</v>
      </c>
      <c r="B7383" s="4">
        <f>Buildings!B7379</f>
        <v>2021</v>
      </c>
      <c r="C7383" s="5">
        <f>Buildings!C7379</f>
        <v>754.16463839821495</v>
      </c>
      <c r="D7383" s="15">
        <f>Buildings!D7379</f>
        <v>7.6491996951219496</v>
      </c>
      <c r="E7383" s="4">
        <f t="shared" si="230"/>
        <v>2</v>
      </c>
      <c r="F7383" s="5">
        <f t="shared" si="231"/>
        <v>1508.3292767964299</v>
      </c>
    </row>
    <row r="7384" spans="1:6" x14ac:dyDescent="0.3">
      <c r="A7384" t="str">
        <f>Buildings!A7380</f>
        <v>2021_584</v>
      </c>
      <c r="B7384" s="4">
        <f>Buildings!B7380</f>
        <v>2021</v>
      </c>
      <c r="C7384" s="5">
        <f>Buildings!C7380</f>
        <v>110.18732994422299</v>
      </c>
      <c r="D7384" s="15">
        <f>Buildings!D7380</f>
        <v>3.4075520833333299</v>
      </c>
      <c r="E7384" s="4">
        <f t="shared" si="230"/>
        <v>1</v>
      </c>
      <c r="F7384" s="5">
        <f t="shared" si="231"/>
        <v>110.18732994422299</v>
      </c>
    </row>
    <row r="7385" spans="1:6" x14ac:dyDescent="0.3">
      <c r="A7385" t="str">
        <f>Buildings!A7381</f>
        <v>2021_585</v>
      </c>
      <c r="B7385" s="4">
        <f>Buildings!B7381</f>
        <v>2021</v>
      </c>
      <c r="C7385" s="5">
        <f>Buildings!C7381</f>
        <v>441.237579880282</v>
      </c>
      <c r="D7385" s="15">
        <f>Buildings!D7381</f>
        <v>5.8583984375</v>
      </c>
      <c r="E7385" s="4">
        <f t="shared" si="230"/>
        <v>1</v>
      </c>
      <c r="F7385" s="5">
        <f t="shared" si="231"/>
        <v>441.237579880282</v>
      </c>
    </row>
    <row r="7386" spans="1:6" x14ac:dyDescent="0.3">
      <c r="A7386" t="str">
        <f>Buildings!A7382</f>
        <v>2021_586</v>
      </c>
      <c r="B7386" s="4">
        <f>Buildings!B7382</f>
        <v>2021</v>
      </c>
      <c r="C7386" s="5">
        <f>Buildings!C7382</f>
        <v>36.799595777876704</v>
      </c>
      <c r="D7386" s="15">
        <f>Buildings!D7382</f>
        <v>4.3828125</v>
      </c>
      <c r="E7386" s="4">
        <f t="shared" si="230"/>
        <v>1</v>
      </c>
      <c r="F7386" s="5">
        <f t="shared" si="231"/>
        <v>36.799595777876704</v>
      </c>
    </row>
    <row r="7387" spans="1:6" x14ac:dyDescent="0.3">
      <c r="A7387" t="str">
        <f>Buildings!A7383</f>
        <v>2021_587</v>
      </c>
      <c r="B7387" s="4">
        <f>Buildings!B7383</f>
        <v>2021</v>
      </c>
      <c r="C7387" s="5">
        <f>Buildings!C7383</f>
        <v>459.74360450915702</v>
      </c>
      <c r="D7387" s="15">
        <f>Buildings!D7383</f>
        <v>5.2428125000000003</v>
      </c>
      <c r="E7387" s="4">
        <f t="shared" si="230"/>
        <v>1</v>
      </c>
      <c r="F7387" s="5">
        <f t="shared" si="231"/>
        <v>459.74360450915702</v>
      </c>
    </row>
    <row r="7388" spans="1:6" x14ac:dyDescent="0.3">
      <c r="A7388" t="str">
        <f>Buildings!A7384</f>
        <v>2021_588</v>
      </c>
      <c r="B7388" s="4">
        <f>Buildings!B7384</f>
        <v>2021</v>
      </c>
      <c r="C7388" s="5">
        <f>Buildings!C7384</f>
        <v>55.172698346898002</v>
      </c>
      <c r="D7388" s="15">
        <f>Buildings!D7384</f>
        <v>3.1744791666666701</v>
      </c>
      <c r="E7388" s="4">
        <f t="shared" si="230"/>
        <v>1</v>
      </c>
      <c r="F7388" s="5">
        <f t="shared" si="231"/>
        <v>55.172698346898002</v>
      </c>
    </row>
    <row r="7389" spans="1:6" x14ac:dyDescent="0.3">
      <c r="A7389" t="str">
        <f>Buildings!A7385</f>
        <v>2021_589</v>
      </c>
      <c r="B7389" s="4">
        <f>Buildings!B7385</f>
        <v>2021</v>
      </c>
      <c r="C7389" s="5">
        <f>Buildings!C7385</f>
        <v>404.38511621952102</v>
      </c>
      <c r="D7389" s="15">
        <f>Buildings!D7385</f>
        <v>5.3863636363636402</v>
      </c>
      <c r="E7389" s="4">
        <f t="shared" si="230"/>
        <v>1</v>
      </c>
      <c r="F7389" s="5">
        <f t="shared" si="231"/>
        <v>404.38511621952102</v>
      </c>
    </row>
    <row r="7390" spans="1:6" x14ac:dyDescent="0.3">
      <c r="A7390" t="str">
        <f>Buildings!A7386</f>
        <v>2021_590</v>
      </c>
      <c r="B7390" s="4">
        <f>Buildings!B7386</f>
        <v>2021</v>
      </c>
      <c r="C7390" s="5">
        <f>Buildings!C7386</f>
        <v>330.88665678259002</v>
      </c>
      <c r="D7390" s="15">
        <f>Buildings!D7386</f>
        <v>6.1675347222222197</v>
      </c>
      <c r="E7390" s="4">
        <f t="shared" si="230"/>
        <v>2</v>
      </c>
      <c r="F7390" s="5">
        <f t="shared" si="231"/>
        <v>661.77331356518005</v>
      </c>
    </row>
    <row r="7391" spans="1:6" x14ac:dyDescent="0.3">
      <c r="A7391" t="str">
        <f>Buildings!A7387</f>
        <v>2021_591</v>
      </c>
      <c r="B7391" s="4">
        <f>Buildings!B7387</f>
        <v>2021</v>
      </c>
      <c r="C7391" s="5">
        <f>Buildings!C7387</f>
        <v>625.55043270811404</v>
      </c>
      <c r="D7391" s="15">
        <f>Buildings!D7387</f>
        <v>4.9485294117647101</v>
      </c>
      <c r="E7391" s="4">
        <f t="shared" si="230"/>
        <v>1</v>
      </c>
      <c r="F7391" s="5">
        <f t="shared" si="231"/>
        <v>625.55043270811404</v>
      </c>
    </row>
    <row r="7392" spans="1:6" x14ac:dyDescent="0.3">
      <c r="A7392" t="str">
        <f>Buildings!A7388</f>
        <v>2021_592</v>
      </c>
      <c r="B7392" s="4">
        <f>Buildings!B7388</f>
        <v>2021</v>
      </c>
      <c r="C7392" s="5">
        <f>Buildings!C7388</f>
        <v>294.27121298387601</v>
      </c>
      <c r="D7392" s="15">
        <f>Buildings!D7388</f>
        <v>5.04638671875</v>
      </c>
      <c r="E7392" s="4">
        <f t="shared" si="230"/>
        <v>1</v>
      </c>
      <c r="F7392" s="5">
        <f t="shared" si="231"/>
        <v>294.27121298387601</v>
      </c>
    </row>
    <row r="7393" spans="1:6" x14ac:dyDescent="0.3">
      <c r="A7393" t="str">
        <f>Buildings!A7389</f>
        <v>2021_593</v>
      </c>
      <c r="B7393" s="4">
        <f>Buildings!B7389</f>
        <v>2021</v>
      </c>
      <c r="C7393" s="5">
        <f>Buildings!C7389</f>
        <v>275.86584194004502</v>
      </c>
      <c r="D7393" s="15">
        <f>Buildings!D7389</f>
        <v>4.6145833333333304</v>
      </c>
      <c r="E7393" s="4">
        <f t="shared" si="230"/>
        <v>1</v>
      </c>
      <c r="F7393" s="5">
        <f t="shared" si="231"/>
        <v>275.86584194004502</v>
      </c>
    </row>
    <row r="7394" spans="1:6" x14ac:dyDescent="0.3">
      <c r="A7394" t="str">
        <f>Buildings!A7390</f>
        <v>2021_594</v>
      </c>
      <c r="B7394" s="4">
        <f>Buildings!B7390</f>
        <v>2021</v>
      </c>
      <c r="C7394" s="5">
        <f>Buildings!C7390</f>
        <v>165.62648666463801</v>
      </c>
      <c r="D7394" s="15">
        <f>Buildings!D7390</f>
        <v>3.2517361111111098</v>
      </c>
      <c r="E7394" s="4">
        <f t="shared" si="230"/>
        <v>1</v>
      </c>
      <c r="F7394" s="5">
        <f t="shared" si="231"/>
        <v>165.62648666463801</v>
      </c>
    </row>
    <row r="7395" spans="1:6" x14ac:dyDescent="0.3">
      <c r="A7395" t="str">
        <f>Buildings!A7391</f>
        <v>2021_595</v>
      </c>
      <c r="B7395" s="4">
        <f>Buildings!B7391</f>
        <v>2021</v>
      </c>
      <c r="C7395" s="5">
        <f>Buildings!C7391</f>
        <v>18.449905625544499</v>
      </c>
      <c r="D7395" s="15">
        <f>Buildings!D7391</f>
        <v>2.8515625</v>
      </c>
      <c r="E7395" s="4">
        <f t="shared" si="230"/>
        <v>1</v>
      </c>
      <c r="F7395" s="5">
        <f t="shared" si="231"/>
        <v>18.449905625544499</v>
      </c>
    </row>
    <row r="7396" spans="1:6" x14ac:dyDescent="0.3">
      <c r="A7396" t="str">
        <f>Buildings!A7392</f>
        <v>2021_596</v>
      </c>
      <c r="B7396" s="4">
        <f>Buildings!B7392</f>
        <v>2021</v>
      </c>
      <c r="C7396" s="5">
        <f>Buildings!C7392</f>
        <v>330.99594169855101</v>
      </c>
      <c r="D7396" s="15">
        <f>Buildings!D7392</f>
        <v>5.3519965277777803</v>
      </c>
      <c r="E7396" s="4">
        <f t="shared" si="230"/>
        <v>1</v>
      </c>
      <c r="F7396" s="5">
        <f t="shared" si="231"/>
        <v>330.99594169855101</v>
      </c>
    </row>
    <row r="7397" spans="1:6" x14ac:dyDescent="0.3">
      <c r="A7397" t="str">
        <f>Buildings!A7393</f>
        <v>2021_597</v>
      </c>
      <c r="B7397" s="4">
        <f>Buildings!B7393</f>
        <v>2021</v>
      </c>
      <c r="C7397" s="5">
        <f>Buildings!C7393</f>
        <v>18.3529660850763</v>
      </c>
      <c r="D7397" s="15">
        <f>Buildings!D7393</f>
        <v>2.03125</v>
      </c>
      <c r="E7397" s="4">
        <f t="shared" si="230"/>
        <v>1</v>
      </c>
      <c r="F7397" s="5">
        <f t="shared" si="231"/>
        <v>18.3529660850763</v>
      </c>
    </row>
    <row r="7398" spans="1:6" x14ac:dyDescent="0.3">
      <c r="A7398" t="str">
        <f>Buildings!A7394</f>
        <v>2021_598</v>
      </c>
      <c r="B7398" s="4">
        <f>Buildings!B7394</f>
        <v>2021</v>
      </c>
      <c r="C7398" s="5">
        <f>Buildings!C7394</f>
        <v>441.431454550475</v>
      </c>
      <c r="D7398" s="15">
        <f>Buildings!D7394</f>
        <v>5.7509765625</v>
      </c>
      <c r="E7398" s="4">
        <f t="shared" si="230"/>
        <v>1</v>
      </c>
      <c r="F7398" s="5">
        <f t="shared" si="231"/>
        <v>441.431454550475</v>
      </c>
    </row>
    <row r="7399" spans="1:6" x14ac:dyDescent="0.3">
      <c r="A7399" t="str">
        <f>Buildings!A7395</f>
        <v>2021_599</v>
      </c>
      <c r="B7399" s="4">
        <f>Buildings!B7395</f>
        <v>2021</v>
      </c>
      <c r="C7399" s="5">
        <f>Buildings!C7395</f>
        <v>901.00347398221504</v>
      </c>
      <c r="D7399" s="15">
        <f>Buildings!D7395</f>
        <v>5.8647959183673501</v>
      </c>
      <c r="E7399" s="4">
        <f t="shared" si="230"/>
        <v>1</v>
      </c>
      <c r="F7399" s="5">
        <f t="shared" si="231"/>
        <v>901.00347398221504</v>
      </c>
    </row>
    <row r="7400" spans="1:6" x14ac:dyDescent="0.3">
      <c r="A7400" t="str">
        <f>Buildings!A7396</f>
        <v>2021_600</v>
      </c>
      <c r="B7400" s="4">
        <f>Buildings!B7396</f>
        <v>2021</v>
      </c>
      <c r="C7400" s="5">
        <f>Buildings!C7396</f>
        <v>367.654512175359</v>
      </c>
      <c r="D7400" s="15">
        <f>Buildings!D7396</f>
        <v>4.3539062499999996</v>
      </c>
      <c r="E7400" s="4">
        <f t="shared" si="230"/>
        <v>1</v>
      </c>
      <c r="F7400" s="5">
        <f t="shared" si="231"/>
        <v>367.654512175359</v>
      </c>
    </row>
    <row r="7401" spans="1:6" x14ac:dyDescent="0.3">
      <c r="A7401" t="str">
        <f>Buildings!A7397</f>
        <v>2021_601</v>
      </c>
      <c r="B7401" s="4">
        <f>Buildings!B7397</f>
        <v>2021</v>
      </c>
      <c r="C7401" s="5">
        <f>Buildings!C7397</f>
        <v>809.20365302823495</v>
      </c>
      <c r="D7401" s="15">
        <f>Buildings!D7397</f>
        <v>4.5287642045454497</v>
      </c>
      <c r="E7401" s="4">
        <f t="shared" si="230"/>
        <v>1</v>
      </c>
      <c r="F7401" s="5">
        <f t="shared" si="231"/>
        <v>809.20365302823495</v>
      </c>
    </row>
    <row r="7402" spans="1:6" x14ac:dyDescent="0.3">
      <c r="A7402" t="str">
        <f>Buildings!A7398</f>
        <v>2021_602</v>
      </c>
      <c r="B7402" s="4">
        <f>Buildings!B7398</f>
        <v>2021</v>
      </c>
      <c r="C7402" s="5">
        <f>Buildings!C7398</f>
        <v>165.575738915242</v>
      </c>
      <c r="D7402" s="15">
        <f>Buildings!D7398</f>
        <v>5.0546875</v>
      </c>
      <c r="E7402" s="4">
        <f t="shared" si="230"/>
        <v>1</v>
      </c>
      <c r="F7402" s="5">
        <f t="shared" si="231"/>
        <v>165.575738915242</v>
      </c>
    </row>
    <row r="7403" spans="1:6" x14ac:dyDescent="0.3">
      <c r="A7403" t="str">
        <f>Buildings!A7399</f>
        <v>2021_603</v>
      </c>
      <c r="B7403" s="4">
        <f>Buildings!B7399</f>
        <v>2021</v>
      </c>
      <c r="C7403" s="5">
        <f>Buildings!C7399</f>
        <v>423.04742046073102</v>
      </c>
      <c r="D7403" s="15">
        <f>Buildings!D7399</f>
        <v>4.5244565217391299</v>
      </c>
      <c r="E7403" s="4">
        <f t="shared" si="230"/>
        <v>1</v>
      </c>
      <c r="F7403" s="5">
        <f t="shared" si="231"/>
        <v>423.04742046073102</v>
      </c>
    </row>
    <row r="7404" spans="1:6" x14ac:dyDescent="0.3">
      <c r="A7404" t="str">
        <f>Buildings!A7400</f>
        <v>2021_604</v>
      </c>
      <c r="B7404" s="4">
        <f>Buildings!B7400</f>
        <v>2021</v>
      </c>
      <c r="C7404" s="5">
        <f>Buildings!C7400</f>
        <v>36.695162071846397</v>
      </c>
      <c r="D7404" s="15">
        <f>Buildings!D7400</f>
        <v>2.8984375</v>
      </c>
      <c r="E7404" s="4">
        <f t="shared" si="230"/>
        <v>1</v>
      </c>
      <c r="F7404" s="5">
        <f t="shared" si="231"/>
        <v>36.695162071846397</v>
      </c>
    </row>
    <row r="7405" spans="1:6" x14ac:dyDescent="0.3">
      <c r="A7405" t="str">
        <f>Buildings!A7401</f>
        <v>2021_605</v>
      </c>
      <c r="B7405" s="4">
        <f>Buildings!B7401</f>
        <v>2021</v>
      </c>
      <c r="C7405" s="5">
        <f>Buildings!C7401</f>
        <v>367.97713265381799</v>
      </c>
      <c r="D7405" s="15">
        <f>Buildings!D7401</f>
        <v>5.041015625</v>
      </c>
      <c r="E7405" s="4">
        <f t="shared" si="230"/>
        <v>1</v>
      </c>
      <c r="F7405" s="5">
        <f t="shared" si="231"/>
        <v>367.97713265381799</v>
      </c>
    </row>
    <row r="7406" spans="1:6" x14ac:dyDescent="0.3">
      <c r="A7406" t="str">
        <f>Buildings!A7402</f>
        <v>2021_606</v>
      </c>
      <c r="B7406" s="4">
        <f>Buildings!B7402</f>
        <v>2021</v>
      </c>
      <c r="C7406" s="5">
        <f>Buildings!C7402</f>
        <v>717.345586234704</v>
      </c>
      <c r="D7406" s="15">
        <f>Buildings!D7402</f>
        <v>6.0376602564102599</v>
      </c>
      <c r="E7406" s="4">
        <f t="shared" si="230"/>
        <v>2</v>
      </c>
      <c r="F7406" s="5">
        <f t="shared" si="231"/>
        <v>1434.691172469408</v>
      </c>
    </row>
    <row r="7407" spans="1:6" x14ac:dyDescent="0.3">
      <c r="A7407" t="str">
        <f>Buildings!A7403</f>
        <v>2021_607</v>
      </c>
      <c r="B7407" s="4">
        <f>Buildings!B7403</f>
        <v>2021</v>
      </c>
      <c r="C7407" s="5">
        <f>Buildings!C7403</f>
        <v>257.55936526320897</v>
      </c>
      <c r="D7407" s="15">
        <f>Buildings!D7403</f>
        <v>5.2639508928571397</v>
      </c>
      <c r="E7407" s="4">
        <f t="shared" si="230"/>
        <v>1</v>
      </c>
      <c r="F7407" s="5">
        <f t="shared" si="231"/>
        <v>257.55936526320897</v>
      </c>
    </row>
    <row r="7408" spans="1:6" x14ac:dyDescent="0.3">
      <c r="A7408" t="str">
        <f>Buildings!A7404</f>
        <v>2021_608</v>
      </c>
      <c r="B7408" s="4">
        <f>Buildings!B7404</f>
        <v>2021</v>
      </c>
      <c r="C7408" s="5">
        <f>Buildings!C7404</f>
        <v>349.46054696291702</v>
      </c>
      <c r="D7408" s="15">
        <f>Buildings!D7404</f>
        <v>3.9810855263157898</v>
      </c>
      <c r="E7408" s="4">
        <f t="shared" si="230"/>
        <v>1</v>
      </c>
      <c r="F7408" s="5">
        <f t="shared" si="231"/>
        <v>349.46054696291702</v>
      </c>
    </row>
    <row r="7409" spans="1:6" x14ac:dyDescent="0.3">
      <c r="A7409" t="str">
        <f>Buildings!A7405</f>
        <v>2021_609</v>
      </c>
      <c r="B7409" s="4">
        <f>Buildings!B7405</f>
        <v>2021</v>
      </c>
      <c r="C7409" s="5">
        <f>Buildings!C7405</f>
        <v>220.75360107794401</v>
      </c>
      <c r="D7409" s="15">
        <f>Buildings!D7405</f>
        <v>4.5286458333333304</v>
      </c>
      <c r="E7409" s="4">
        <f t="shared" si="230"/>
        <v>1</v>
      </c>
      <c r="F7409" s="5">
        <f t="shared" si="231"/>
        <v>220.75360107794401</v>
      </c>
    </row>
    <row r="7410" spans="1:6" x14ac:dyDescent="0.3">
      <c r="A7410" t="str">
        <f>Buildings!A7406</f>
        <v>2021_610</v>
      </c>
      <c r="B7410" s="4">
        <f>Buildings!B7406</f>
        <v>2021</v>
      </c>
      <c r="C7410" s="5">
        <f>Buildings!C7406</f>
        <v>367.76339692436198</v>
      </c>
      <c r="D7410" s="15">
        <f>Buildings!D7406</f>
        <v>4.736328125</v>
      </c>
      <c r="E7410" s="4">
        <f t="shared" si="230"/>
        <v>1</v>
      </c>
      <c r="F7410" s="5">
        <f t="shared" si="231"/>
        <v>367.76339692436198</v>
      </c>
    </row>
    <row r="7411" spans="1:6" x14ac:dyDescent="0.3">
      <c r="A7411" t="str">
        <f>Buildings!A7407</f>
        <v>2021_611</v>
      </c>
      <c r="B7411" s="4">
        <f>Buildings!B7407</f>
        <v>2021</v>
      </c>
      <c r="C7411" s="5">
        <f>Buildings!C7407</f>
        <v>18.408397430554</v>
      </c>
      <c r="D7411" s="15">
        <f>Buildings!D7407</f>
        <v>1.75</v>
      </c>
      <c r="E7411" s="4">
        <f t="shared" si="230"/>
        <v>1</v>
      </c>
      <c r="F7411" s="5">
        <f t="shared" si="231"/>
        <v>18.408397430554</v>
      </c>
    </row>
    <row r="7412" spans="1:6" x14ac:dyDescent="0.3">
      <c r="A7412" t="str">
        <f>Buildings!A7408</f>
        <v>2021_612</v>
      </c>
      <c r="B7412" s="4">
        <f>Buildings!B7408</f>
        <v>2021</v>
      </c>
      <c r="C7412" s="5">
        <f>Buildings!C7408</f>
        <v>73.441718123853207</v>
      </c>
      <c r="D7412" s="15">
        <f>Buildings!D7408</f>
        <v>2.779296875</v>
      </c>
      <c r="E7412" s="4">
        <f t="shared" si="230"/>
        <v>1</v>
      </c>
      <c r="F7412" s="5">
        <f t="shared" si="231"/>
        <v>73.441718123853207</v>
      </c>
    </row>
    <row r="7413" spans="1:6" x14ac:dyDescent="0.3">
      <c r="A7413" t="str">
        <f>Buildings!A7409</f>
        <v>2021_613</v>
      </c>
      <c r="B7413" s="4">
        <f>Buildings!B7409</f>
        <v>2021</v>
      </c>
      <c r="C7413" s="5">
        <f>Buildings!C7409</f>
        <v>91.937169732525902</v>
      </c>
      <c r="D7413" s="15">
        <f>Buildings!D7409</f>
        <v>3.5062500000000001</v>
      </c>
      <c r="E7413" s="4">
        <f t="shared" si="230"/>
        <v>1</v>
      </c>
      <c r="F7413" s="5">
        <f t="shared" si="231"/>
        <v>91.937169732525902</v>
      </c>
    </row>
    <row r="7414" spans="1:6" x14ac:dyDescent="0.3">
      <c r="A7414" t="str">
        <f>Buildings!A7410</f>
        <v>2021_614</v>
      </c>
      <c r="B7414" s="4">
        <f>Buildings!B7410</f>
        <v>2021</v>
      </c>
      <c r="C7414" s="5">
        <f>Buildings!C7410</f>
        <v>349.29813114088</v>
      </c>
      <c r="D7414" s="15">
        <f>Buildings!D7410</f>
        <v>4.5370065789473699</v>
      </c>
      <c r="E7414" s="4">
        <f t="shared" si="230"/>
        <v>1</v>
      </c>
      <c r="F7414" s="5">
        <f t="shared" si="231"/>
        <v>349.29813114088</v>
      </c>
    </row>
    <row r="7415" spans="1:6" x14ac:dyDescent="0.3">
      <c r="A7415" t="str">
        <f>Buildings!A7411</f>
        <v>2021_615</v>
      </c>
      <c r="B7415" s="4">
        <f>Buildings!B7411</f>
        <v>2021</v>
      </c>
      <c r="C7415" s="5">
        <f>Buildings!C7411</f>
        <v>698.70335080660902</v>
      </c>
      <c r="D7415" s="15">
        <f>Buildings!D7411</f>
        <v>4.8312088815789496</v>
      </c>
      <c r="E7415" s="4">
        <f t="shared" si="230"/>
        <v>1</v>
      </c>
      <c r="F7415" s="5">
        <f t="shared" si="231"/>
        <v>698.70335080660902</v>
      </c>
    </row>
    <row r="7416" spans="1:6" x14ac:dyDescent="0.3">
      <c r="A7416" t="str">
        <f>Buildings!A7412</f>
        <v>2021_616</v>
      </c>
      <c r="B7416" s="4">
        <f>Buildings!B7412</f>
        <v>2021</v>
      </c>
      <c r="C7416" s="5">
        <f>Buildings!C7412</f>
        <v>331.047749839723</v>
      </c>
      <c r="D7416" s="15">
        <f>Buildings!D7412</f>
        <v>4.5807291666666696</v>
      </c>
      <c r="E7416" s="4">
        <f t="shared" si="230"/>
        <v>1</v>
      </c>
      <c r="F7416" s="5">
        <f t="shared" si="231"/>
        <v>331.047749839723</v>
      </c>
    </row>
    <row r="7417" spans="1:6" x14ac:dyDescent="0.3">
      <c r="A7417" t="str">
        <f>Buildings!A7413</f>
        <v>2021_617</v>
      </c>
      <c r="B7417" s="4">
        <f>Buildings!B7413</f>
        <v>2021</v>
      </c>
      <c r="C7417" s="5">
        <f>Buildings!C7413</f>
        <v>147.01316615380301</v>
      </c>
      <c r="D7417" s="15">
        <f>Buildings!D7413</f>
        <v>3.9404296875</v>
      </c>
      <c r="E7417" s="4">
        <f t="shared" si="230"/>
        <v>1</v>
      </c>
      <c r="F7417" s="5">
        <f t="shared" si="231"/>
        <v>147.01316615380301</v>
      </c>
    </row>
    <row r="7418" spans="1:6" x14ac:dyDescent="0.3">
      <c r="A7418" t="str">
        <f>Buildings!A7414</f>
        <v>2021_618</v>
      </c>
      <c r="B7418" s="4">
        <f>Buildings!B7414</f>
        <v>2021</v>
      </c>
      <c r="C7418" s="5">
        <f>Buildings!C7414</f>
        <v>275.78176817111699</v>
      </c>
      <c r="D7418" s="15">
        <f>Buildings!D7414</f>
        <v>7.8135416666666702</v>
      </c>
      <c r="E7418" s="4">
        <f t="shared" si="230"/>
        <v>2</v>
      </c>
      <c r="F7418" s="5">
        <f t="shared" si="231"/>
        <v>551.56353634223399</v>
      </c>
    </row>
    <row r="7419" spans="1:6" x14ac:dyDescent="0.3">
      <c r="A7419" t="str">
        <f>Buildings!A7415</f>
        <v>2021_619</v>
      </c>
      <c r="B7419" s="4">
        <f>Buildings!B7415</f>
        <v>2021</v>
      </c>
      <c r="C7419" s="5">
        <f>Buildings!C7415</f>
        <v>110.290345322341</v>
      </c>
      <c r="D7419" s="15">
        <f>Buildings!D7415</f>
        <v>3.8333333333333299</v>
      </c>
      <c r="E7419" s="4">
        <f t="shared" si="230"/>
        <v>1</v>
      </c>
      <c r="F7419" s="5">
        <f t="shared" si="231"/>
        <v>110.290345322341</v>
      </c>
    </row>
    <row r="7420" spans="1:6" x14ac:dyDescent="0.3">
      <c r="A7420" t="str">
        <f>Buildings!A7416</f>
        <v>2021_620</v>
      </c>
      <c r="B7420" s="4">
        <f>Buildings!B7416</f>
        <v>2021</v>
      </c>
      <c r="C7420" s="5">
        <f>Buildings!C7416</f>
        <v>753.80545783042896</v>
      </c>
      <c r="D7420" s="15">
        <f>Buildings!D7416</f>
        <v>4.953125</v>
      </c>
      <c r="E7420" s="4">
        <f t="shared" si="230"/>
        <v>1</v>
      </c>
      <c r="F7420" s="5">
        <f t="shared" si="231"/>
        <v>753.80545783042896</v>
      </c>
    </row>
    <row r="7421" spans="1:6" x14ac:dyDescent="0.3">
      <c r="A7421" t="str">
        <f>Buildings!A7417</f>
        <v>2021_621</v>
      </c>
      <c r="B7421" s="4">
        <f>Buildings!B7417</f>
        <v>2021</v>
      </c>
      <c r="C7421" s="5">
        <f>Buildings!C7417</f>
        <v>643.63955553062306</v>
      </c>
      <c r="D7421" s="15">
        <f>Buildings!D7417</f>
        <v>5.2113839285714301</v>
      </c>
      <c r="E7421" s="4">
        <f t="shared" si="230"/>
        <v>1</v>
      </c>
      <c r="F7421" s="5">
        <f t="shared" si="231"/>
        <v>643.63955553062306</v>
      </c>
    </row>
    <row r="7422" spans="1:6" x14ac:dyDescent="0.3">
      <c r="A7422" t="str">
        <f>Buildings!A7418</f>
        <v>2021_622</v>
      </c>
      <c r="B7422" s="4">
        <f>Buildings!B7418</f>
        <v>2021</v>
      </c>
      <c r="C7422" s="5">
        <f>Buildings!C7418</f>
        <v>55.124575692229001</v>
      </c>
      <c r="D7422" s="15">
        <f>Buildings!D7418</f>
        <v>3.2265625</v>
      </c>
      <c r="E7422" s="4">
        <f t="shared" si="230"/>
        <v>1</v>
      </c>
      <c r="F7422" s="5">
        <f t="shared" si="231"/>
        <v>55.124575692229001</v>
      </c>
    </row>
    <row r="7423" spans="1:6" x14ac:dyDescent="0.3">
      <c r="A7423" t="str">
        <f>Buildings!A7419</f>
        <v>2021_623</v>
      </c>
      <c r="B7423" s="4">
        <f>Buildings!B7419</f>
        <v>2021</v>
      </c>
      <c r="C7423" s="5">
        <f>Buildings!C7419</f>
        <v>367.95583498477902</v>
      </c>
      <c r="D7423" s="15">
        <f>Buildings!D7419</f>
        <v>4.9839843750000004</v>
      </c>
      <c r="E7423" s="4">
        <f t="shared" si="230"/>
        <v>1</v>
      </c>
      <c r="F7423" s="5">
        <f t="shared" si="231"/>
        <v>367.95583498477902</v>
      </c>
    </row>
    <row r="7424" spans="1:6" x14ac:dyDescent="0.3">
      <c r="A7424" t="str">
        <f>Buildings!A7420</f>
        <v>2021_624</v>
      </c>
      <c r="B7424" s="4">
        <f>Buildings!B7420</f>
        <v>2021</v>
      </c>
      <c r="C7424" s="5">
        <f>Buildings!C7420</f>
        <v>257.442160183564</v>
      </c>
      <c r="D7424" s="15">
        <f>Buildings!D7420</f>
        <v>6.09709821428571</v>
      </c>
      <c r="E7424" s="4">
        <f t="shared" si="230"/>
        <v>2</v>
      </c>
      <c r="F7424" s="5">
        <f t="shared" si="231"/>
        <v>514.884320367128</v>
      </c>
    </row>
    <row r="7425" spans="1:6" x14ac:dyDescent="0.3">
      <c r="A7425" t="str">
        <f>Buildings!A7421</f>
        <v>2021_625</v>
      </c>
      <c r="B7425" s="4">
        <f>Buildings!B7421</f>
        <v>2021</v>
      </c>
      <c r="C7425" s="5">
        <f>Buildings!C7421</f>
        <v>36.866617424413597</v>
      </c>
      <c r="D7425" s="15">
        <f>Buildings!D7421</f>
        <v>5.015625</v>
      </c>
      <c r="E7425" s="4">
        <f t="shared" si="230"/>
        <v>1</v>
      </c>
      <c r="F7425" s="5">
        <f t="shared" si="231"/>
        <v>36.866617424413597</v>
      </c>
    </row>
    <row r="7426" spans="1:6" x14ac:dyDescent="0.3">
      <c r="A7426" t="str">
        <f>Buildings!A7422</f>
        <v>2021_626</v>
      </c>
      <c r="B7426" s="4">
        <f>Buildings!B7422</f>
        <v>2021</v>
      </c>
      <c r="C7426" s="5">
        <f>Buildings!C7422</f>
        <v>275.81655776873203</v>
      </c>
      <c r="D7426" s="15">
        <f>Buildings!D7422</f>
        <v>4.2744791666666702</v>
      </c>
      <c r="E7426" s="4">
        <f t="shared" si="230"/>
        <v>1</v>
      </c>
      <c r="F7426" s="5">
        <f t="shared" si="231"/>
        <v>275.81655776873203</v>
      </c>
    </row>
    <row r="7427" spans="1:6" x14ac:dyDescent="0.3">
      <c r="A7427" t="str">
        <f>Buildings!A7423</f>
        <v>2021_627</v>
      </c>
      <c r="B7427" s="4">
        <f>Buildings!B7423</f>
        <v>2021</v>
      </c>
      <c r="C7427" s="5">
        <f>Buildings!C7423</f>
        <v>478.120768994093</v>
      </c>
      <c r="D7427" s="15">
        <f>Buildings!D7423</f>
        <v>5.5417668269230802</v>
      </c>
      <c r="E7427" s="4">
        <f t="shared" si="230"/>
        <v>1</v>
      </c>
      <c r="F7427" s="5">
        <f t="shared" si="231"/>
        <v>478.120768994093</v>
      </c>
    </row>
    <row r="7428" spans="1:6" x14ac:dyDescent="0.3">
      <c r="A7428" t="str">
        <f>Buildings!A7424</f>
        <v>2021_628</v>
      </c>
      <c r="B7428" s="4">
        <f>Buildings!B7424</f>
        <v>2021</v>
      </c>
      <c r="C7428" s="5">
        <f>Buildings!C7424</f>
        <v>73.482053749263301</v>
      </c>
      <c r="D7428" s="15">
        <f>Buildings!D7424</f>
        <v>3.27734375</v>
      </c>
      <c r="E7428" s="4">
        <f t="shared" si="230"/>
        <v>1</v>
      </c>
      <c r="F7428" s="5">
        <f t="shared" si="231"/>
        <v>73.482053749263301</v>
      </c>
    </row>
    <row r="7429" spans="1:6" x14ac:dyDescent="0.3">
      <c r="A7429" t="str">
        <f>Buildings!A7425</f>
        <v>2021_629</v>
      </c>
      <c r="B7429" s="4">
        <f>Buildings!B7425</f>
        <v>2021</v>
      </c>
      <c r="C7429" s="5">
        <f>Buildings!C7425</f>
        <v>110.249607926235</v>
      </c>
      <c r="D7429" s="15">
        <f>Buildings!D7425</f>
        <v>3.6458333333333299</v>
      </c>
      <c r="E7429" s="4">
        <f t="shared" si="230"/>
        <v>1</v>
      </c>
      <c r="F7429" s="5">
        <f t="shared" si="231"/>
        <v>110.249607926235</v>
      </c>
    </row>
    <row r="7430" spans="1:6" x14ac:dyDescent="0.3">
      <c r="A7430" t="str">
        <f>Buildings!A7426</f>
        <v>2021_630</v>
      </c>
      <c r="B7430" s="4">
        <f>Buildings!B7426</f>
        <v>2021</v>
      </c>
      <c r="C7430" s="5">
        <f>Buildings!C7426</f>
        <v>110.279733587056</v>
      </c>
      <c r="D7430" s="15">
        <f>Buildings!D7426</f>
        <v>3.8059895833333299</v>
      </c>
      <c r="E7430" s="4">
        <f t="shared" si="230"/>
        <v>1</v>
      </c>
      <c r="F7430" s="5">
        <f t="shared" si="231"/>
        <v>110.279733587056</v>
      </c>
    </row>
    <row r="7431" spans="1:6" x14ac:dyDescent="0.3">
      <c r="A7431" t="str">
        <f>Buildings!A7427</f>
        <v>2021_631</v>
      </c>
      <c r="B7431" s="4">
        <f>Buildings!B7427</f>
        <v>2021</v>
      </c>
      <c r="C7431" s="5">
        <f>Buildings!C7427</f>
        <v>294.32545768003899</v>
      </c>
      <c r="D7431" s="15">
        <f>Buildings!D7427</f>
        <v>5.31396484375</v>
      </c>
      <c r="E7431" s="4">
        <f t="shared" ref="E7431:E7494" si="232">MAX(1,FLOOR(D7431/$B$3,1))</f>
        <v>1</v>
      </c>
      <c r="F7431" s="5">
        <f t="shared" ref="F7431:F7494" si="233">C7431*E7431</f>
        <v>294.32545768003899</v>
      </c>
    </row>
    <row r="7432" spans="1:6" x14ac:dyDescent="0.3">
      <c r="A7432" t="str">
        <f>Buildings!A7428</f>
        <v>2021_632</v>
      </c>
      <c r="B7432" s="4">
        <f>Buildings!B7428</f>
        <v>2021</v>
      </c>
      <c r="C7432" s="5">
        <f>Buildings!C7428</f>
        <v>312.68312003184201</v>
      </c>
      <c r="D7432" s="15">
        <f>Buildings!D7428</f>
        <v>4.7913602941176503</v>
      </c>
      <c r="E7432" s="4">
        <f t="shared" si="232"/>
        <v>1</v>
      </c>
      <c r="F7432" s="5">
        <f t="shared" si="233"/>
        <v>312.68312003184201</v>
      </c>
    </row>
    <row r="7433" spans="1:6" x14ac:dyDescent="0.3">
      <c r="A7433" t="str">
        <f>Buildings!A7429</f>
        <v>2021_633</v>
      </c>
      <c r="B7433" s="4">
        <f>Buildings!B7429</f>
        <v>2021</v>
      </c>
      <c r="C7433" s="5">
        <f>Buildings!C7429</f>
        <v>349.619241952896</v>
      </c>
      <c r="D7433" s="15">
        <f>Buildings!D7429</f>
        <v>4.1657072368421098</v>
      </c>
      <c r="E7433" s="4">
        <f t="shared" si="232"/>
        <v>1</v>
      </c>
      <c r="F7433" s="5">
        <f t="shared" si="233"/>
        <v>349.619241952896</v>
      </c>
    </row>
    <row r="7434" spans="1:6" x14ac:dyDescent="0.3">
      <c r="A7434" t="str">
        <f>Buildings!A7430</f>
        <v>2021_634</v>
      </c>
      <c r="B7434" s="4">
        <f>Buildings!B7430</f>
        <v>2021</v>
      </c>
      <c r="C7434" s="5">
        <f>Buildings!C7430</f>
        <v>183.93799638561799</v>
      </c>
      <c r="D7434" s="15">
        <f>Buildings!D7430</f>
        <v>5.6554687499999998</v>
      </c>
      <c r="E7434" s="4">
        <f t="shared" si="232"/>
        <v>1</v>
      </c>
      <c r="F7434" s="5">
        <f t="shared" si="233"/>
        <v>183.93799638561799</v>
      </c>
    </row>
    <row r="7435" spans="1:6" x14ac:dyDescent="0.3">
      <c r="A7435" t="str">
        <f>Buildings!A7431</f>
        <v>2021_635</v>
      </c>
      <c r="B7435" s="4">
        <f>Buildings!B7431</f>
        <v>2021</v>
      </c>
      <c r="C7435" s="5">
        <f>Buildings!C7431</f>
        <v>165.43512838705999</v>
      </c>
      <c r="D7435" s="15">
        <f>Buildings!D7431</f>
        <v>3.9001736111111098</v>
      </c>
      <c r="E7435" s="4">
        <f t="shared" si="232"/>
        <v>1</v>
      </c>
      <c r="F7435" s="5">
        <f t="shared" si="233"/>
        <v>165.43512838705999</v>
      </c>
    </row>
    <row r="7436" spans="1:6" x14ac:dyDescent="0.3">
      <c r="A7436" t="str">
        <f>Buildings!A7432</f>
        <v>2021_636</v>
      </c>
      <c r="B7436" s="4">
        <f>Buildings!B7432</f>
        <v>2021</v>
      </c>
      <c r="C7436" s="5">
        <f>Buildings!C7432</f>
        <v>422.88091944903101</v>
      </c>
      <c r="D7436" s="15">
        <f>Buildings!D7432</f>
        <v>4.2449048913043503</v>
      </c>
      <c r="E7436" s="4">
        <f t="shared" si="232"/>
        <v>1</v>
      </c>
      <c r="F7436" s="5">
        <f t="shared" si="233"/>
        <v>422.88091944903101</v>
      </c>
    </row>
    <row r="7437" spans="1:6" x14ac:dyDescent="0.3">
      <c r="A7437" t="str">
        <f>Buildings!A7433</f>
        <v>2021_637</v>
      </c>
      <c r="B7437" s="4">
        <f>Buildings!B7433</f>
        <v>2021</v>
      </c>
      <c r="C7437" s="5">
        <f>Buildings!C7433</f>
        <v>386.16927417367702</v>
      </c>
      <c r="D7437" s="15">
        <f>Buildings!D7433</f>
        <v>5.1004464285714297</v>
      </c>
      <c r="E7437" s="4">
        <f t="shared" si="232"/>
        <v>1</v>
      </c>
      <c r="F7437" s="5">
        <f t="shared" si="233"/>
        <v>386.16927417367702</v>
      </c>
    </row>
    <row r="7438" spans="1:6" x14ac:dyDescent="0.3">
      <c r="A7438" t="str">
        <f>Buildings!A7434</f>
        <v>2021_638</v>
      </c>
      <c r="B7438" s="4">
        <f>Buildings!B7434</f>
        <v>2021</v>
      </c>
      <c r="C7438" s="5">
        <f>Buildings!C7434</f>
        <v>91.993695856071994</v>
      </c>
      <c r="D7438" s="15">
        <f>Buildings!D7434</f>
        <v>4.9187500000000002</v>
      </c>
      <c r="E7438" s="4">
        <f t="shared" si="232"/>
        <v>1</v>
      </c>
      <c r="F7438" s="5">
        <f t="shared" si="233"/>
        <v>91.993695856071994</v>
      </c>
    </row>
    <row r="7439" spans="1:6" x14ac:dyDescent="0.3">
      <c r="A7439" t="str">
        <f>Buildings!A7435</f>
        <v>2021_639</v>
      </c>
      <c r="B7439" s="4">
        <f>Buildings!B7435</f>
        <v>2021</v>
      </c>
      <c r="C7439" s="5">
        <f>Buildings!C7435</f>
        <v>533.20452965796005</v>
      </c>
      <c r="D7439" s="15">
        <f>Buildings!D7435</f>
        <v>7.4436961206896504</v>
      </c>
      <c r="E7439" s="4">
        <f t="shared" si="232"/>
        <v>2</v>
      </c>
      <c r="F7439" s="5">
        <f t="shared" si="233"/>
        <v>1066.4090593159201</v>
      </c>
    </row>
    <row r="7440" spans="1:6" x14ac:dyDescent="0.3">
      <c r="A7440" t="str">
        <f>Buildings!A7436</f>
        <v>2021_640</v>
      </c>
      <c r="B7440" s="4">
        <f>Buildings!B7436</f>
        <v>2021</v>
      </c>
      <c r="C7440" s="5">
        <f>Buildings!C7436</f>
        <v>147.09060893394101</v>
      </c>
      <c r="D7440" s="15">
        <f>Buildings!D7436</f>
        <v>3.240234375</v>
      </c>
      <c r="E7440" s="4">
        <f t="shared" si="232"/>
        <v>1</v>
      </c>
      <c r="F7440" s="5">
        <f t="shared" si="233"/>
        <v>147.09060893394101</v>
      </c>
    </row>
    <row r="7441" spans="1:6" x14ac:dyDescent="0.3">
      <c r="A7441" t="str">
        <f>Buildings!A7437</f>
        <v>2021_641</v>
      </c>
      <c r="B7441" s="4">
        <f>Buildings!B7437</f>
        <v>2021</v>
      </c>
      <c r="C7441" s="5">
        <f>Buildings!C7437</f>
        <v>349.13506237044902</v>
      </c>
      <c r="D7441" s="15">
        <f>Buildings!D7437</f>
        <v>4.6607730263157903</v>
      </c>
      <c r="E7441" s="4">
        <f t="shared" si="232"/>
        <v>1</v>
      </c>
      <c r="F7441" s="5">
        <f t="shared" si="233"/>
        <v>349.13506237044902</v>
      </c>
    </row>
    <row r="7442" spans="1:6" x14ac:dyDescent="0.3">
      <c r="A7442" t="str">
        <f>Buildings!A7438</f>
        <v>2021_642</v>
      </c>
      <c r="B7442" s="4">
        <f>Buildings!B7438</f>
        <v>2021</v>
      </c>
      <c r="C7442" s="5">
        <f>Buildings!C7438</f>
        <v>110.19516601041001</v>
      </c>
      <c r="D7442" s="15">
        <f>Buildings!D7438</f>
        <v>4.26953125</v>
      </c>
      <c r="E7442" s="4">
        <f t="shared" si="232"/>
        <v>1</v>
      </c>
      <c r="F7442" s="5">
        <f t="shared" si="233"/>
        <v>110.19516601041001</v>
      </c>
    </row>
    <row r="7443" spans="1:6" x14ac:dyDescent="0.3">
      <c r="A7443" t="str">
        <f>Buildings!A7439</f>
        <v>2021_643</v>
      </c>
      <c r="B7443" s="4">
        <f>Buildings!B7439</f>
        <v>2021</v>
      </c>
      <c r="C7443" s="5">
        <f>Buildings!C7439</f>
        <v>588.39383849222202</v>
      </c>
      <c r="D7443" s="15">
        <f>Buildings!D7439</f>
        <v>5.232421875</v>
      </c>
      <c r="E7443" s="4">
        <f t="shared" si="232"/>
        <v>1</v>
      </c>
      <c r="F7443" s="5">
        <f t="shared" si="233"/>
        <v>588.39383849222202</v>
      </c>
    </row>
    <row r="7444" spans="1:6" x14ac:dyDescent="0.3">
      <c r="A7444" t="str">
        <f>Buildings!A7440</f>
        <v>2021_644</v>
      </c>
      <c r="B7444" s="4">
        <f>Buildings!B7440</f>
        <v>2021</v>
      </c>
      <c r="C7444" s="5">
        <f>Buildings!C7440</f>
        <v>330.84562207013403</v>
      </c>
      <c r="D7444" s="15">
        <f>Buildings!D7440</f>
        <v>4.8910590277777803</v>
      </c>
      <c r="E7444" s="4">
        <f t="shared" si="232"/>
        <v>1</v>
      </c>
      <c r="F7444" s="5">
        <f t="shared" si="233"/>
        <v>330.84562207013403</v>
      </c>
    </row>
    <row r="7445" spans="1:6" x14ac:dyDescent="0.3">
      <c r="A7445" t="str">
        <f>Buildings!A7441</f>
        <v>2021_645</v>
      </c>
      <c r="B7445" s="4">
        <f>Buildings!B7441</f>
        <v>2021</v>
      </c>
      <c r="C7445" s="5">
        <f>Buildings!C7441</f>
        <v>680.20589185506105</v>
      </c>
      <c r="D7445" s="15">
        <f>Buildings!D7441</f>
        <v>5.5367398648648596</v>
      </c>
      <c r="E7445" s="4">
        <f t="shared" si="232"/>
        <v>1</v>
      </c>
      <c r="F7445" s="5">
        <f t="shared" si="233"/>
        <v>680.20589185506105</v>
      </c>
    </row>
    <row r="7446" spans="1:6" x14ac:dyDescent="0.3">
      <c r="A7446" t="str">
        <f>Buildings!A7442</f>
        <v>2021_646</v>
      </c>
      <c r="B7446" s="4">
        <f>Buildings!B7442</f>
        <v>2021</v>
      </c>
      <c r="C7446" s="5">
        <f>Buildings!C7442</f>
        <v>202.19574921485099</v>
      </c>
      <c r="D7446" s="15">
        <f>Buildings!D7442</f>
        <v>6.7869318181818201</v>
      </c>
      <c r="E7446" s="4">
        <f t="shared" si="232"/>
        <v>2</v>
      </c>
      <c r="F7446" s="5">
        <f t="shared" si="233"/>
        <v>404.39149842970198</v>
      </c>
    </row>
    <row r="7447" spans="1:6" x14ac:dyDescent="0.3">
      <c r="A7447" t="str">
        <f>Buildings!A7443</f>
        <v>2021_647</v>
      </c>
      <c r="B7447" s="4">
        <f>Buildings!B7443</f>
        <v>2021</v>
      </c>
      <c r="C7447" s="5">
        <f>Buildings!C7443</f>
        <v>257.459936285391</v>
      </c>
      <c r="D7447" s="15">
        <f>Buildings!D7443</f>
        <v>4.22209821428571</v>
      </c>
      <c r="E7447" s="4">
        <f t="shared" si="232"/>
        <v>1</v>
      </c>
      <c r="F7447" s="5">
        <f t="shared" si="233"/>
        <v>257.459936285391</v>
      </c>
    </row>
    <row r="7448" spans="1:6" x14ac:dyDescent="0.3">
      <c r="A7448" t="str">
        <f>Buildings!A7444</f>
        <v>2021_648</v>
      </c>
      <c r="B7448" s="4">
        <f>Buildings!B7444</f>
        <v>2021</v>
      </c>
      <c r="C7448" s="5">
        <f>Buildings!C7444</f>
        <v>422.99952842853997</v>
      </c>
      <c r="D7448" s="15">
        <f>Buildings!D7444</f>
        <v>4.3709239130434803</v>
      </c>
      <c r="E7448" s="4">
        <f t="shared" si="232"/>
        <v>1</v>
      </c>
      <c r="F7448" s="5">
        <f t="shared" si="233"/>
        <v>422.99952842853997</v>
      </c>
    </row>
    <row r="7449" spans="1:6" x14ac:dyDescent="0.3">
      <c r="A7449" t="str">
        <f>Buildings!A7445</f>
        <v>2021_649</v>
      </c>
      <c r="B7449" s="4">
        <f>Buildings!B7445</f>
        <v>2021</v>
      </c>
      <c r="C7449" s="5">
        <f>Buildings!C7445</f>
        <v>36.695272702723699</v>
      </c>
      <c r="D7449" s="15">
        <f>Buildings!D7445</f>
        <v>2.1953125</v>
      </c>
      <c r="E7449" s="4">
        <f t="shared" si="232"/>
        <v>1</v>
      </c>
      <c r="F7449" s="5">
        <f t="shared" si="233"/>
        <v>36.695272702723699</v>
      </c>
    </row>
    <row r="7450" spans="1:6" x14ac:dyDescent="0.3">
      <c r="A7450" t="str">
        <f>Buildings!A7446</f>
        <v>2021_650</v>
      </c>
      <c r="B7450" s="4">
        <f>Buildings!B7446</f>
        <v>2021</v>
      </c>
      <c r="C7450" s="5">
        <f>Buildings!C7446</f>
        <v>808.72728325426601</v>
      </c>
      <c r="D7450" s="15">
        <f>Buildings!D7446</f>
        <v>6.7443181818181799</v>
      </c>
      <c r="E7450" s="4">
        <f t="shared" si="232"/>
        <v>2</v>
      </c>
      <c r="F7450" s="5">
        <f t="shared" si="233"/>
        <v>1617.454566508532</v>
      </c>
    </row>
    <row r="7451" spans="1:6" x14ac:dyDescent="0.3">
      <c r="A7451" t="str">
        <f>Buildings!A7447</f>
        <v>2021_651</v>
      </c>
      <c r="B7451" s="4">
        <f>Buildings!B7447</f>
        <v>2021</v>
      </c>
      <c r="C7451" s="5">
        <f>Buildings!C7447</f>
        <v>220.59761346876601</v>
      </c>
      <c r="D7451" s="15">
        <f>Buildings!D7447</f>
        <v>4.857421875</v>
      </c>
      <c r="E7451" s="4">
        <f t="shared" si="232"/>
        <v>1</v>
      </c>
      <c r="F7451" s="5">
        <f t="shared" si="233"/>
        <v>220.59761346876601</v>
      </c>
    </row>
    <row r="7452" spans="1:6" x14ac:dyDescent="0.3">
      <c r="A7452" t="str">
        <f>Buildings!A7448</f>
        <v>2021_652</v>
      </c>
      <c r="B7452" s="4">
        <f>Buildings!B7448</f>
        <v>2021</v>
      </c>
      <c r="C7452" s="5">
        <f>Buildings!C7448</f>
        <v>18.405461080372302</v>
      </c>
      <c r="D7452" s="15">
        <f>Buildings!D7448</f>
        <v>2.34375</v>
      </c>
      <c r="E7452" s="4">
        <f t="shared" si="232"/>
        <v>1</v>
      </c>
      <c r="F7452" s="5">
        <f t="shared" si="233"/>
        <v>18.405461080372302</v>
      </c>
    </row>
    <row r="7453" spans="1:6" x14ac:dyDescent="0.3">
      <c r="A7453" t="str">
        <f>Buildings!A7449</f>
        <v>2021_653</v>
      </c>
      <c r="B7453" s="4">
        <f>Buildings!B7449</f>
        <v>2021</v>
      </c>
      <c r="C7453" s="5">
        <f>Buildings!C7449</f>
        <v>496.57228304073197</v>
      </c>
      <c r="D7453" s="15">
        <f>Buildings!D7449</f>
        <v>4.4574652777777803</v>
      </c>
      <c r="E7453" s="4">
        <f t="shared" si="232"/>
        <v>1</v>
      </c>
      <c r="F7453" s="5">
        <f t="shared" si="233"/>
        <v>496.57228304073197</v>
      </c>
    </row>
    <row r="7454" spans="1:6" x14ac:dyDescent="0.3">
      <c r="A7454" t="str">
        <f>Buildings!A7450</f>
        <v>2021_654</v>
      </c>
      <c r="B7454" s="4">
        <f>Buildings!B7450</f>
        <v>2021</v>
      </c>
      <c r="C7454" s="5">
        <f>Buildings!C7450</f>
        <v>809.18870650976896</v>
      </c>
      <c r="D7454" s="15">
        <f>Buildings!D7450</f>
        <v>5.7638494318181799</v>
      </c>
      <c r="E7454" s="4">
        <f t="shared" si="232"/>
        <v>1</v>
      </c>
      <c r="F7454" s="5">
        <f t="shared" si="233"/>
        <v>809.18870650976896</v>
      </c>
    </row>
    <row r="7455" spans="1:6" x14ac:dyDescent="0.3">
      <c r="A7455" t="str">
        <f>Buildings!A7451</f>
        <v>2021_655</v>
      </c>
      <c r="B7455" s="4">
        <f>Buildings!B7451</f>
        <v>2021</v>
      </c>
      <c r="C7455" s="5">
        <f>Buildings!C7451</f>
        <v>422.99415505863698</v>
      </c>
      <c r="D7455" s="15">
        <f>Buildings!D7451</f>
        <v>4.3705842391304301</v>
      </c>
      <c r="E7455" s="4">
        <f t="shared" si="232"/>
        <v>1</v>
      </c>
      <c r="F7455" s="5">
        <f t="shared" si="233"/>
        <v>422.99415505863698</v>
      </c>
    </row>
    <row r="7456" spans="1:6" x14ac:dyDescent="0.3">
      <c r="A7456" t="str">
        <f>Buildings!A7452</f>
        <v>2021_656</v>
      </c>
      <c r="B7456" s="4">
        <f>Buildings!B7452</f>
        <v>2021</v>
      </c>
      <c r="C7456" s="5">
        <f>Buildings!C7452</f>
        <v>551.70125874504402</v>
      </c>
      <c r="D7456" s="15">
        <f>Buildings!D7452</f>
        <v>6.23802083333333</v>
      </c>
      <c r="E7456" s="4">
        <f t="shared" si="232"/>
        <v>2</v>
      </c>
      <c r="F7456" s="5">
        <f t="shared" si="233"/>
        <v>1103.402517490088</v>
      </c>
    </row>
    <row r="7457" spans="1:6" x14ac:dyDescent="0.3">
      <c r="A7457" t="str">
        <f>Buildings!A7453</f>
        <v>2021_657</v>
      </c>
      <c r="B7457" s="4">
        <f>Buildings!B7453</f>
        <v>2021</v>
      </c>
      <c r="C7457" s="5">
        <f>Buildings!C7453</f>
        <v>717.25028420425997</v>
      </c>
      <c r="D7457" s="15">
        <f>Buildings!D7453</f>
        <v>5.4172676282051304</v>
      </c>
      <c r="E7457" s="4">
        <f t="shared" si="232"/>
        <v>1</v>
      </c>
      <c r="F7457" s="5">
        <f t="shared" si="233"/>
        <v>717.25028420425997</v>
      </c>
    </row>
    <row r="7458" spans="1:6" x14ac:dyDescent="0.3">
      <c r="A7458" t="str">
        <f>Buildings!A7454</f>
        <v>2021_658</v>
      </c>
      <c r="B7458" s="4">
        <f>Buildings!B7454</f>
        <v>2021</v>
      </c>
      <c r="C7458" s="5">
        <f>Buildings!C7454</f>
        <v>257.45718995202299</v>
      </c>
      <c r="D7458" s="15">
        <f>Buildings!D7454</f>
        <v>4.90680803571429</v>
      </c>
      <c r="E7458" s="4">
        <f t="shared" si="232"/>
        <v>1</v>
      </c>
      <c r="F7458" s="5">
        <f t="shared" si="233"/>
        <v>257.45718995202299</v>
      </c>
    </row>
    <row r="7459" spans="1:6" x14ac:dyDescent="0.3">
      <c r="A7459" t="str">
        <f>Buildings!A7455</f>
        <v>2021_659</v>
      </c>
      <c r="B7459" s="4">
        <f>Buildings!B7455</f>
        <v>2021</v>
      </c>
      <c r="C7459" s="5">
        <f>Buildings!C7455</f>
        <v>294.14115380123297</v>
      </c>
      <c r="D7459" s="15">
        <f>Buildings!D7455</f>
        <v>6.88916015625</v>
      </c>
      <c r="E7459" s="4">
        <f t="shared" si="232"/>
        <v>2</v>
      </c>
      <c r="F7459" s="5">
        <f t="shared" si="233"/>
        <v>588.28230760246595</v>
      </c>
    </row>
    <row r="7460" spans="1:6" x14ac:dyDescent="0.3">
      <c r="A7460" t="str">
        <f>Buildings!A7456</f>
        <v>2021_660</v>
      </c>
      <c r="B7460" s="4">
        <f>Buildings!B7456</f>
        <v>2021</v>
      </c>
      <c r="C7460" s="5">
        <f>Buildings!C7456</f>
        <v>36.816336894407897</v>
      </c>
      <c r="D7460" s="15">
        <f>Buildings!D7456</f>
        <v>3.9609375</v>
      </c>
      <c r="E7460" s="4">
        <f t="shared" si="232"/>
        <v>1</v>
      </c>
      <c r="F7460" s="5">
        <f t="shared" si="233"/>
        <v>36.816336894407897</v>
      </c>
    </row>
    <row r="7461" spans="1:6" x14ac:dyDescent="0.3">
      <c r="A7461" t="str">
        <f>Buildings!A7457</f>
        <v>2021_661</v>
      </c>
      <c r="B7461" s="4">
        <f>Buildings!B7457</f>
        <v>2021</v>
      </c>
      <c r="C7461" s="5">
        <f>Buildings!C7457</f>
        <v>55.123948718421197</v>
      </c>
      <c r="D7461" s="15">
        <f>Buildings!D7457</f>
        <v>3.15625</v>
      </c>
      <c r="E7461" s="4">
        <f t="shared" si="232"/>
        <v>1</v>
      </c>
      <c r="F7461" s="5">
        <f t="shared" si="233"/>
        <v>55.123948718421197</v>
      </c>
    </row>
    <row r="7462" spans="1:6" x14ac:dyDescent="0.3">
      <c r="A7462" t="str">
        <f>Buildings!A7458</f>
        <v>2021_662</v>
      </c>
      <c r="B7462" s="4">
        <f>Buildings!B7458</f>
        <v>2021</v>
      </c>
      <c r="C7462" s="5">
        <f>Buildings!C7458</f>
        <v>294.17460511252301</v>
      </c>
      <c r="D7462" s="15">
        <f>Buildings!D7458</f>
        <v>4.79296875</v>
      </c>
      <c r="E7462" s="4">
        <f t="shared" si="232"/>
        <v>1</v>
      </c>
      <c r="F7462" s="5">
        <f t="shared" si="233"/>
        <v>294.17460511252301</v>
      </c>
    </row>
    <row r="7463" spans="1:6" x14ac:dyDescent="0.3">
      <c r="A7463" t="str">
        <f>Buildings!A7459</f>
        <v>2021_663</v>
      </c>
      <c r="B7463" s="4">
        <f>Buildings!B7459</f>
        <v>2021</v>
      </c>
      <c r="C7463" s="5">
        <f>Buildings!C7459</f>
        <v>91.993597716093106</v>
      </c>
      <c r="D7463" s="15">
        <f>Buildings!D7459</f>
        <v>2.8187500000000001</v>
      </c>
      <c r="E7463" s="4">
        <f t="shared" si="232"/>
        <v>1</v>
      </c>
      <c r="F7463" s="5">
        <f t="shared" si="233"/>
        <v>91.993597716093106</v>
      </c>
    </row>
    <row r="7464" spans="1:6" x14ac:dyDescent="0.3">
      <c r="A7464" t="str">
        <f>Buildings!A7460</f>
        <v>2021_664</v>
      </c>
      <c r="B7464" s="4">
        <f>Buildings!B7460</f>
        <v>2021</v>
      </c>
      <c r="C7464" s="5">
        <f>Buildings!C7460</f>
        <v>735.59920995309801</v>
      </c>
      <c r="D7464" s="15">
        <f>Buildings!D7460</f>
        <v>4.8958984374999996</v>
      </c>
      <c r="E7464" s="4">
        <f t="shared" si="232"/>
        <v>1</v>
      </c>
      <c r="F7464" s="5">
        <f t="shared" si="233"/>
        <v>735.59920995309801</v>
      </c>
    </row>
    <row r="7465" spans="1:6" x14ac:dyDescent="0.3">
      <c r="A7465" t="str">
        <f>Buildings!A7461</f>
        <v>2021_665</v>
      </c>
      <c r="B7465" s="4">
        <f>Buildings!B7461</f>
        <v>2021</v>
      </c>
      <c r="C7465" s="5">
        <f>Buildings!C7461</f>
        <v>18.348667820915601</v>
      </c>
      <c r="D7465" s="15">
        <f>Buildings!D7461</f>
        <v>6.5625</v>
      </c>
      <c r="E7465" s="4">
        <f t="shared" si="232"/>
        <v>2</v>
      </c>
      <c r="F7465" s="5">
        <f t="shared" si="233"/>
        <v>36.697335641831202</v>
      </c>
    </row>
    <row r="7466" spans="1:6" x14ac:dyDescent="0.3">
      <c r="A7466" t="str">
        <f>Buildings!A7462</f>
        <v>2021_666</v>
      </c>
      <c r="B7466" s="4">
        <f>Buildings!B7462</f>
        <v>2021</v>
      </c>
      <c r="C7466" s="5">
        <f>Buildings!C7462</f>
        <v>735.55369846802205</v>
      </c>
      <c r="D7466" s="15">
        <f>Buildings!D7462</f>
        <v>5.3781249999999998</v>
      </c>
      <c r="E7466" s="4">
        <f t="shared" si="232"/>
        <v>1</v>
      </c>
      <c r="F7466" s="5">
        <f t="shared" si="233"/>
        <v>735.55369846802205</v>
      </c>
    </row>
    <row r="7467" spans="1:6" x14ac:dyDescent="0.3">
      <c r="A7467" t="str">
        <f>Buildings!A7463</f>
        <v>2021_667</v>
      </c>
      <c r="B7467" s="4">
        <f>Buildings!B7463</f>
        <v>2021</v>
      </c>
      <c r="C7467" s="5">
        <f>Buildings!C7463</f>
        <v>147.06023747474001</v>
      </c>
      <c r="D7467" s="15">
        <f>Buildings!D7463</f>
        <v>3.53515625</v>
      </c>
      <c r="E7467" s="4">
        <f t="shared" si="232"/>
        <v>1</v>
      </c>
      <c r="F7467" s="5">
        <f t="shared" si="233"/>
        <v>147.06023747474001</v>
      </c>
    </row>
    <row r="7468" spans="1:6" x14ac:dyDescent="0.3">
      <c r="A7468" t="str">
        <f>Buildings!A7464</f>
        <v>2021_668</v>
      </c>
      <c r="B7468" s="4">
        <f>Buildings!B7464</f>
        <v>2021</v>
      </c>
      <c r="C7468" s="5">
        <f>Buildings!C7464</f>
        <v>625.27590186893894</v>
      </c>
      <c r="D7468" s="15">
        <f>Buildings!D7464</f>
        <v>5.3740808823529402</v>
      </c>
      <c r="E7468" s="4">
        <f t="shared" si="232"/>
        <v>1</v>
      </c>
      <c r="F7468" s="5">
        <f t="shared" si="233"/>
        <v>625.27590186893894</v>
      </c>
    </row>
    <row r="7469" spans="1:6" x14ac:dyDescent="0.3">
      <c r="A7469" t="str">
        <f>Buildings!A7465</f>
        <v>2021_669</v>
      </c>
      <c r="B7469" s="4">
        <f>Buildings!B7465</f>
        <v>2021</v>
      </c>
      <c r="C7469" s="5">
        <f>Buildings!C7465</f>
        <v>459.76423902064602</v>
      </c>
      <c r="D7469" s="15">
        <f>Buildings!D7465</f>
        <v>4.8128124999999997</v>
      </c>
      <c r="E7469" s="4">
        <f t="shared" si="232"/>
        <v>1</v>
      </c>
      <c r="F7469" s="5">
        <f t="shared" si="233"/>
        <v>459.76423902064602</v>
      </c>
    </row>
    <row r="7470" spans="1:6" x14ac:dyDescent="0.3">
      <c r="A7470" t="str">
        <f>Buildings!A7466</f>
        <v>2021_670</v>
      </c>
      <c r="B7470" s="4">
        <f>Buildings!B7466</f>
        <v>2021</v>
      </c>
      <c r="C7470" s="5">
        <f>Buildings!C7466</f>
        <v>73.594987761229305</v>
      </c>
      <c r="D7470" s="15">
        <f>Buildings!D7466</f>
        <v>2.884765625</v>
      </c>
      <c r="E7470" s="4">
        <f t="shared" si="232"/>
        <v>1</v>
      </c>
      <c r="F7470" s="5">
        <f t="shared" si="233"/>
        <v>73.594987761229305</v>
      </c>
    </row>
    <row r="7471" spans="1:6" x14ac:dyDescent="0.3">
      <c r="A7471" t="str">
        <f>Buildings!A7467</f>
        <v>2021_671</v>
      </c>
      <c r="B7471" s="4">
        <f>Buildings!B7467</f>
        <v>2021</v>
      </c>
      <c r="C7471" s="5">
        <f>Buildings!C7467</f>
        <v>128.68948370497699</v>
      </c>
      <c r="D7471" s="15">
        <f>Buildings!D7467</f>
        <v>3.3995535714285698</v>
      </c>
      <c r="E7471" s="4">
        <f t="shared" si="232"/>
        <v>1</v>
      </c>
      <c r="F7471" s="5">
        <f t="shared" si="233"/>
        <v>128.68948370497699</v>
      </c>
    </row>
    <row r="7472" spans="1:6" x14ac:dyDescent="0.3">
      <c r="A7472" t="str">
        <f>Buildings!A7468</f>
        <v>2021_672</v>
      </c>
      <c r="B7472" s="4">
        <f>Buildings!B7468</f>
        <v>2021</v>
      </c>
      <c r="C7472" s="5">
        <f>Buildings!C7468</f>
        <v>367.96835651155601</v>
      </c>
      <c r="D7472" s="15">
        <f>Buildings!D7468</f>
        <v>4.3265624999999996</v>
      </c>
      <c r="E7472" s="4">
        <f t="shared" si="232"/>
        <v>1</v>
      </c>
      <c r="F7472" s="5">
        <f t="shared" si="233"/>
        <v>367.96835651155601</v>
      </c>
    </row>
    <row r="7473" spans="1:6" x14ac:dyDescent="0.3">
      <c r="A7473" t="str">
        <f>Buildings!A7469</f>
        <v>2021_673</v>
      </c>
      <c r="B7473" s="4">
        <f>Buildings!B7469</f>
        <v>2021</v>
      </c>
      <c r="C7473" s="5">
        <f>Buildings!C7469</f>
        <v>55.097465746104703</v>
      </c>
      <c r="D7473" s="15">
        <f>Buildings!D7469</f>
        <v>3.5208333333333299</v>
      </c>
      <c r="E7473" s="4">
        <f t="shared" si="232"/>
        <v>1</v>
      </c>
      <c r="F7473" s="5">
        <f t="shared" si="233"/>
        <v>55.097465746104703</v>
      </c>
    </row>
    <row r="7474" spans="1:6" x14ac:dyDescent="0.3">
      <c r="A7474" t="str">
        <f>Buildings!A7470</f>
        <v>2021_674</v>
      </c>
      <c r="B7474" s="4">
        <f>Buildings!B7470</f>
        <v>2021</v>
      </c>
      <c r="C7474" s="5">
        <f>Buildings!C7470</f>
        <v>2371.35124329478</v>
      </c>
      <c r="D7474" s="15">
        <f>Buildings!D7470</f>
        <v>9.0011506782945698</v>
      </c>
      <c r="E7474" s="4">
        <f t="shared" si="232"/>
        <v>3</v>
      </c>
      <c r="F7474" s="5">
        <f t="shared" si="233"/>
        <v>7114.0537298843401</v>
      </c>
    </row>
    <row r="7475" spans="1:6" x14ac:dyDescent="0.3">
      <c r="A7475" t="str">
        <f>Buildings!A7471</f>
        <v>2021_675</v>
      </c>
      <c r="B7475" s="4">
        <f>Buildings!B7471</f>
        <v>2021</v>
      </c>
      <c r="C7475" s="5">
        <f>Buildings!C7471</f>
        <v>753.77174804825302</v>
      </c>
      <c r="D7475" s="15">
        <f>Buildings!D7471</f>
        <v>5.8024009146341502</v>
      </c>
      <c r="E7475" s="4">
        <f t="shared" si="232"/>
        <v>1</v>
      </c>
      <c r="F7475" s="5">
        <f t="shared" si="233"/>
        <v>753.77174804825302</v>
      </c>
    </row>
    <row r="7476" spans="1:6" x14ac:dyDescent="0.3">
      <c r="A7476" t="str">
        <f>Buildings!A7472</f>
        <v>2021_676</v>
      </c>
      <c r="B7476" s="4">
        <f>Buildings!B7472</f>
        <v>2021</v>
      </c>
      <c r="C7476" s="5">
        <f>Buildings!C7472</f>
        <v>625.22529599070504</v>
      </c>
      <c r="D7476" s="15">
        <f>Buildings!D7472</f>
        <v>4.8988970588235299</v>
      </c>
      <c r="E7476" s="4">
        <f t="shared" si="232"/>
        <v>1</v>
      </c>
      <c r="F7476" s="5">
        <f t="shared" si="233"/>
        <v>625.22529599070504</v>
      </c>
    </row>
    <row r="7477" spans="1:6" x14ac:dyDescent="0.3">
      <c r="A7477" t="str">
        <f>Buildings!A7473</f>
        <v>2021_677</v>
      </c>
      <c r="B7477" s="4">
        <f>Buildings!B7473</f>
        <v>2021</v>
      </c>
      <c r="C7477" s="5">
        <f>Buildings!C7473</f>
        <v>312.684407779016</v>
      </c>
      <c r="D7477" s="15">
        <f>Buildings!D7473</f>
        <v>4.1672794117647101</v>
      </c>
      <c r="E7477" s="4">
        <f t="shared" si="232"/>
        <v>1</v>
      </c>
      <c r="F7477" s="5">
        <f t="shared" si="233"/>
        <v>312.684407779016</v>
      </c>
    </row>
    <row r="7478" spans="1:6" x14ac:dyDescent="0.3">
      <c r="A7478" t="str">
        <f>Buildings!A7474</f>
        <v>2021_678</v>
      </c>
      <c r="B7478" s="4">
        <f>Buildings!B7474</f>
        <v>2021</v>
      </c>
      <c r="C7478" s="5">
        <f>Buildings!C7474</f>
        <v>625.33538296818699</v>
      </c>
      <c r="D7478" s="15">
        <f>Buildings!D7474</f>
        <v>5.2136948529411802</v>
      </c>
      <c r="E7478" s="4">
        <f t="shared" si="232"/>
        <v>1</v>
      </c>
      <c r="F7478" s="5">
        <f t="shared" si="233"/>
        <v>625.33538296818699</v>
      </c>
    </row>
    <row r="7479" spans="1:6" x14ac:dyDescent="0.3">
      <c r="A7479" t="str">
        <f>Buildings!A7475</f>
        <v>2021_679</v>
      </c>
      <c r="B7479" s="4">
        <f>Buildings!B7475</f>
        <v>2021</v>
      </c>
      <c r="C7479" s="5">
        <f>Buildings!C7475</f>
        <v>331.04265799000899</v>
      </c>
      <c r="D7479" s="15">
        <f>Buildings!D7475</f>
        <v>6.5451388888888902</v>
      </c>
      <c r="E7479" s="4">
        <f t="shared" si="232"/>
        <v>2</v>
      </c>
      <c r="F7479" s="5">
        <f t="shared" si="233"/>
        <v>662.08531598001798</v>
      </c>
    </row>
    <row r="7480" spans="1:6" x14ac:dyDescent="0.3">
      <c r="A7480" t="str">
        <f>Buildings!A7476</f>
        <v>2021_680</v>
      </c>
      <c r="B7480" s="4">
        <f>Buildings!B7476</f>
        <v>2021</v>
      </c>
      <c r="C7480" s="5">
        <f>Buildings!C7476</f>
        <v>533.18308123946201</v>
      </c>
      <c r="D7480" s="15">
        <f>Buildings!D7476</f>
        <v>5.1643318965517198</v>
      </c>
      <c r="E7480" s="4">
        <f t="shared" si="232"/>
        <v>1</v>
      </c>
      <c r="F7480" s="5">
        <f t="shared" si="233"/>
        <v>533.18308123946201</v>
      </c>
    </row>
    <row r="7481" spans="1:6" x14ac:dyDescent="0.3">
      <c r="A7481" t="str">
        <f>Buildings!A7477</f>
        <v>2021_681</v>
      </c>
      <c r="B7481" s="4">
        <f>Buildings!B7477</f>
        <v>2021</v>
      </c>
      <c r="C7481" s="5">
        <f>Buildings!C7477</f>
        <v>257.39380870480102</v>
      </c>
      <c r="D7481" s="15">
        <f>Buildings!D7477</f>
        <v>5.6495535714285703</v>
      </c>
      <c r="E7481" s="4">
        <f t="shared" si="232"/>
        <v>1</v>
      </c>
      <c r="F7481" s="5">
        <f t="shared" si="233"/>
        <v>257.39380870480102</v>
      </c>
    </row>
    <row r="7482" spans="1:6" x14ac:dyDescent="0.3">
      <c r="A7482" t="str">
        <f>Buildings!A7478</f>
        <v>2021_682</v>
      </c>
      <c r="B7482" s="4">
        <f>Buildings!B7478</f>
        <v>2021</v>
      </c>
      <c r="C7482" s="5">
        <f>Buildings!C7478</f>
        <v>478.04719490557898</v>
      </c>
      <c r="D7482" s="15">
        <f>Buildings!D7478</f>
        <v>6.3951322115384599</v>
      </c>
      <c r="E7482" s="4">
        <f t="shared" si="232"/>
        <v>2</v>
      </c>
      <c r="F7482" s="5">
        <f t="shared" si="233"/>
        <v>956.09438981115795</v>
      </c>
    </row>
    <row r="7483" spans="1:6" x14ac:dyDescent="0.3">
      <c r="A7483" t="str">
        <f>Buildings!A7479</f>
        <v>2021_683</v>
      </c>
      <c r="B7483" s="4">
        <f>Buildings!B7479</f>
        <v>2021</v>
      </c>
      <c r="C7483" s="5">
        <f>Buildings!C7479</f>
        <v>3310.1243993192902</v>
      </c>
      <c r="D7483" s="15">
        <f>Buildings!D7479</f>
        <v>7.9200520833333297</v>
      </c>
      <c r="E7483" s="4">
        <f t="shared" si="232"/>
        <v>2</v>
      </c>
      <c r="F7483" s="5">
        <f t="shared" si="233"/>
        <v>6620.2487986385804</v>
      </c>
    </row>
    <row r="7484" spans="1:6" x14ac:dyDescent="0.3">
      <c r="A7484" t="str">
        <f>Buildings!A7480</f>
        <v>2021_684</v>
      </c>
      <c r="B7484" s="4">
        <f>Buildings!B7480</f>
        <v>2021</v>
      </c>
      <c r="C7484" s="5">
        <f>Buildings!C7480</f>
        <v>1122.2304277261701</v>
      </c>
      <c r="D7484" s="15">
        <f>Buildings!D7480</f>
        <v>5.3457991803278704</v>
      </c>
      <c r="E7484" s="4">
        <f t="shared" si="232"/>
        <v>1</v>
      </c>
      <c r="F7484" s="5">
        <f t="shared" si="233"/>
        <v>1122.2304277261701</v>
      </c>
    </row>
    <row r="7485" spans="1:6" x14ac:dyDescent="0.3">
      <c r="A7485" t="str">
        <f>Buildings!A7481</f>
        <v>2021_685</v>
      </c>
      <c r="B7485" s="4">
        <f>Buildings!B7481</f>
        <v>2021</v>
      </c>
      <c r="C7485" s="5">
        <f>Buildings!C7481</f>
        <v>312.579834392294</v>
      </c>
      <c r="D7485" s="15">
        <f>Buildings!D7481</f>
        <v>4.8166360294117601</v>
      </c>
      <c r="E7485" s="4">
        <f t="shared" si="232"/>
        <v>1</v>
      </c>
      <c r="F7485" s="5">
        <f t="shared" si="233"/>
        <v>312.579834392294</v>
      </c>
    </row>
    <row r="7486" spans="1:6" x14ac:dyDescent="0.3">
      <c r="A7486" t="str">
        <f>Buildings!A7482</f>
        <v>2021_686</v>
      </c>
      <c r="B7486" s="4">
        <f>Buildings!B7482</f>
        <v>2021</v>
      </c>
      <c r="C7486" s="5">
        <f>Buildings!C7482</f>
        <v>331.147566281259</v>
      </c>
      <c r="D7486" s="15">
        <f>Buildings!D7482</f>
        <v>4.0677083333333304</v>
      </c>
      <c r="E7486" s="4">
        <f t="shared" si="232"/>
        <v>1</v>
      </c>
      <c r="F7486" s="5">
        <f t="shared" si="233"/>
        <v>331.147566281259</v>
      </c>
    </row>
    <row r="7487" spans="1:6" x14ac:dyDescent="0.3">
      <c r="A7487" t="str">
        <f>Buildings!A7483</f>
        <v>2021_687</v>
      </c>
      <c r="B7487" s="4">
        <f>Buildings!B7483</f>
        <v>2021</v>
      </c>
      <c r="C7487" s="5">
        <f>Buildings!C7483</f>
        <v>422.95611112564802</v>
      </c>
      <c r="D7487" s="15">
        <f>Buildings!D7483</f>
        <v>4.5910326086956497</v>
      </c>
      <c r="E7487" s="4">
        <f t="shared" si="232"/>
        <v>1</v>
      </c>
      <c r="F7487" s="5">
        <f t="shared" si="233"/>
        <v>422.95611112564802</v>
      </c>
    </row>
    <row r="7488" spans="1:6" x14ac:dyDescent="0.3">
      <c r="A7488" t="str">
        <f>Buildings!A7484</f>
        <v>2021_688</v>
      </c>
      <c r="B7488" s="4">
        <f>Buildings!B7484</f>
        <v>2021</v>
      </c>
      <c r="C7488" s="5">
        <f>Buildings!C7484</f>
        <v>625.43638397939503</v>
      </c>
      <c r="D7488" s="15">
        <f>Buildings!D7484</f>
        <v>5.1911764705882399</v>
      </c>
      <c r="E7488" s="4">
        <f t="shared" si="232"/>
        <v>1</v>
      </c>
      <c r="F7488" s="5">
        <f t="shared" si="233"/>
        <v>625.43638397939503</v>
      </c>
    </row>
    <row r="7489" spans="1:6" x14ac:dyDescent="0.3">
      <c r="A7489" t="str">
        <f>Buildings!A7485</f>
        <v>2021_689</v>
      </c>
      <c r="B7489" s="4">
        <f>Buildings!B7485</f>
        <v>2021</v>
      </c>
      <c r="C7489" s="5">
        <f>Buildings!C7485</f>
        <v>36.765307633206199</v>
      </c>
      <c r="D7489" s="15">
        <f>Buildings!D7485</f>
        <v>2.8671875</v>
      </c>
      <c r="E7489" s="4">
        <f t="shared" si="232"/>
        <v>1</v>
      </c>
      <c r="F7489" s="5">
        <f t="shared" si="233"/>
        <v>36.765307633206199</v>
      </c>
    </row>
    <row r="7490" spans="1:6" x14ac:dyDescent="0.3">
      <c r="A7490" t="str">
        <f>Buildings!A7486</f>
        <v>2021_690</v>
      </c>
      <c r="B7490" s="4">
        <f>Buildings!B7486</f>
        <v>2021</v>
      </c>
      <c r="C7490" s="5">
        <f>Buildings!C7486</f>
        <v>312.59494386985898</v>
      </c>
      <c r="D7490" s="15">
        <f>Buildings!D7486</f>
        <v>5.2835477941176503</v>
      </c>
      <c r="E7490" s="4">
        <f t="shared" si="232"/>
        <v>1</v>
      </c>
      <c r="F7490" s="5">
        <f t="shared" si="233"/>
        <v>312.59494386985898</v>
      </c>
    </row>
    <row r="7491" spans="1:6" x14ac:dyDescent="0.3">
      <c r="A7491" t="str">
        <f>Buildings!A7487</f>
        <v>2021_691</v>
      </c>
      <c r="B7491" s="4">
        <f>Buildings!B7487</f>
        <v>2021</v>
      </c>
      <c r="C7491" s="5">
        <f>Buildings!C7487</f>
        <v>294.283736991696</v>
      </c>
      <c r="D7491" s="15">
        <f>Buildings!D7487</f>
        <v>4.3056640625</v>
      </c>
      <c r="E7491" s="4">
        <f t="shared" si="232"/>
        <v>1</v>
      </c>
      <c r="F7491" s="5">
        <f t="shared" si="233"/>
        <v>294.283736991696</v>
      </c>
    </row>
    <row r="7492" spans="1:6" x14ac:dyDescent="0.3">
      <c r="A7492" t="str">
        <f>Buildings!A7488</f>
        <v>2021_692</v>
      </c>
      <c r="B7492" s="4">
        <f>Buildings!B7488</f>
        <v>2021</v>
      </c>
      <c r="C7492" s="5">
        <f>Buildings!C7488</f>
        <v>698.64430917799496</v>
      </c>
      <c r="D7492" s="15">
        <f>Buildings!D7488</f>
        <v>4.9249588815789496</v>
      </c>
      <c r="E7492" s="4">
        <f t="shared" si="232"/>
        <v>1</v>
      </c>
      <c r="F7492" s="5">
        <f t="shared" si="233"/>
        <v>698.64430917799496</v>
      </c>
    </row>
    <row r="7493" spans="1:6" x14ac:dyDescent="0.3">
      <c r="A7493" t="str">
        <f>Buildings!A7489</f>
        <v>2021_693</v>
      </c>
      <c r="B7493" s="4">
        <f>Buildings!B7489</f>
        <v>2021</v>
      </c>
      <c r="C7493" s="5">
        <f>Buildings!C7489</f>
        <v>459.85044759139402</v>
      </c>
      <c r="D7493" s="15">
        <f>Buildings!D7489</f>
        <v>5.7649999999999997</v>
      </c>
      <c r="E7493" s="4">
        <f t="shared" si="232"/>
        <v>1</v>
      </c>
      <c r="F7493" s="5">
        <f t="shared" si="233"/>
        <v>459.85044759139402</v>
      </c>
    </row>
    <row r="7494" spans="1:6" x14ac:dyDescent="0.3">
      <c r="A7494" t="str">
        <f>Buildings!A7490</f>
        <v>2021_694</v>
      </c>
      <c r="B7494" s="4">
        <f>Buildings!B7490</f>
        <v>2021</v>
      </c>
      <c r="C7494" s="5">
        <f>Buildings!C7490</f>
        <v>643.59055245667696</v>
      </c>
      <c r="D7494" s="15">
        <f>Buildings!D7490</f>
        <v>4.4908482142857098</v>
      </c>
      <c r="E7494" s="4">
        <f t="shared" si="232"/>
        <v>1</v>
      </c>
      <c r="F7494" s="5">
        <f t="shared" si="233"/>
        <v>643.59055245667696</v>
      </c>
    </row>
    <row r="7495" spans="1:6" x14ac:dyDescent="0.3">
      <c r="A7495" t="str">
        <f>Buildings!A7491</f>
        <v>2021_695</v>
      </c>
      <c r="B7495" s="4">
        <f>Buildings!B7491</f>
        <v>2021</v>
      </c>
      <c r="C7495" s="5">
        <f>Buildings!C7491</f>
        <v>662.12316841259599</v>
      </c>
      <c r="D7495" s="15">
        <f>Buildings!D7491</f>
        <v>6.1362847222222197</v>
      </c>
      <c r="E7495" s="4">
        <f t="shared" ref="E7495:E7558" si="234">MAX(1,FLOOR(D7495/$B$3,1))</f>
        <v>2</v>
      </c>
      <c r="F7495" s="5">
        <f t="shared" ref="F7495:F7558" si="235">C7495*E7495</f>
        <v>1324.246336825192</v>
      </c>
    </row>
    <row r="7496" spans="1:6" x14ac:dyDescent="0.3">
      <c r="A7496" t="str">
        <f>Buildings!A7492</f>
        <v>2021_696</v>
      </c>
      <c r="B7496" s="4">
        <f>Buildings!B7492</f>
        <v>2021</v>
      </c>
      <c r="C7496" s="5">
        <f>Buildings!C7492</f>
        <v>1342.4353168048001</v>
      </c>
      <c r="D7496" s="15">
        <f>Buildings!D7492</f>
        <v>5.6801155821917799</v>
      </c>
      <c r="E7496" s="4">
        <f t="shared" si="234"/>
        <v>1</v>
      </c>
      <c r="F7496" s="5">
        <f t="shared" si="235"/>
        <v>1342.4353168048001</v>
      </c>
    </row>
    <row r="7497" spans="1:6" x14ac:dyDescent="0.3">
      <c r="A7497" t="str">
        <f>Buildings!A7493</f>
        <v>2021_697</v>
      </c>
      <c r="B7497" s="4">
        <f>Buildings!B7493</f>
        <v>2021</v>
      </c>
      <c r="C7497" s="5">
        <f>Buildings!C7493</f>
        <v>18.408227326348399</v>
      </c>
      <c r="D7497" s="15">
        <f>Buildings!D7493</f>
        <v>3.90625</v>
      </c>
      <c r="E7497" s="4">
        <f t="shared" si="234"/>
        <v>1</v>
      </c>
      <c r="F7497" s="5">
        <f t="shared" si="235"/>
        <v>18.408227326348399</v>
      </c>
    </row>
    <row r="7498" spans="1:6" x14ac:dyDescent="0.3">
      <c r="A7498" t="str">
        <f>Buildings!A7494</f>
        <v>2021_698</v>
      </c>
      <c r="B7498" s="4">
        <f>Buildings!B7494</f>
        <v>2021</v>
      </c>
      <c r="C7498" s="5">
        <f>Buildings!C7494</f>
        <v>257.61379966139799</v>
      </c>
      <c r="D7498" s="15">
        <f>Buildings!D7494</f>
        <v>5.10546875</v>
      </c>
      <c r="E7498" s="4">
        <f t="shared" si="234"/>
        <v>1</v>
      </c>
      <c r="F7498" s="5">
        <f t="shared" si="235"/>
        <v>257.61379966139799</v>
      </c>
    </row>
    <row r="7499" spans="1:6" x14ac:dyDescent="0.3">
      <c r="A7499" t="str">
        <f>Buildings!A7495</f>
        <v>2021_699</v>
      </c>
      <c r="B7499" s="4">
        <f>Buildings!B7495</f>
        <v>2021</v>
      </c>
      <c r="C7499" s="5">
        <f>Buildings!C7495</f>
        <v>55.265839630737901</v>
      </c>
      <c r="D7499" s="15">
        <f>Buildings!D7495</f>
        <v>3.5078125</v>
      </c>
      <c r="E7499" s="4">
        <f t="shared" si="234"/>
        <v>1</v>
      </c>
      <c r="F7499" s="5">
        <f t="shared" si="235"/>
        <v>55.265839630737901</v>
      </c>
    </row>
    <row r="7500" spans="1:6" x14ac:dyDescent="0.3">
      <c r="A7500" t="str">
        <f>Buildings!A7496</f>
        <v>2021_700</v>
      </c>
      <c r="B7500" s="4">
        <f>Buildings!B7496</f>
        <v>2021</v>
      </c>
      <c r="C7500" s="5">
        <f>Buildings!C7496</f>
        <v>570.27601970918499</v>
      </c>
      <c r="D7500" s="15">
        <f>Buildings!D7496</f>
        <v>5.5246975806451601</v>
      </c>
      <c r="E7500" s="4">
        <f t="shared" si="234"/>
        <v>1</v>
      </c>
      <c r="F7500" s="5">
        <f t="shared" si="235"/>
        <v>570.27601970918499</v>
      </c>
    </row>
    <row r="7501" spans="1:6" x14ac:dyDescent="0.3">
      <c r="A7501" t="str">
        <f>Buildings!A7497</f>
        <v>2021_701</v>
      </c>
      <c r="B7501" s="4">
        <f>Buildings!B7497</f>
        <v>2021</v>
      </c>
      <c r="C7501" s="5">
        <f>Buildings!C7497</f>
        <v>386.26452784147102</v>
      </c>
      <c r="D7501" s="15">
        <f>Buildings!D7497</f>
        <v>4.9464285714285703</v>
      </c>
      <c r="E7501" s="4">
        <f t="shared" si="234"/>
        <v>1</v>
      </c>
      <c r="F7501" s="5">
        <f t="shared" si="235"/>
        <v>386.26452784147102</v>
      </c>
    </row>
    <row r="7502" spans="1:6" x14ac:dyDescent="0.3">
      <c r="A7502" t="str">
        <f>Buildings!A7498</f>
        <v>2021_702</v>
      </c>
      <c r="B7502" s="4">
        <f>Buildings!B7498</f>
        <v>2021</v>
      </c>
      <c r="C7502" s="5">
        <f>Buildings!C7498</f>
        <v>349.50182987563301</v>
      </c>
      <c r="D7502" s="15">
        <f>Buildings!D7498</f>
        <v>4.9695723684210504</v>
      </c>
      <c r="E7502" s="4">
        <f t="shared" si="234"/>
        <v>1</v>
      </c>
      <c r="F7502" s="5">
        <f t="shared" si="235"/>
        <v>349.50182987563301</v>
      </c>
    </row>
    <row r="7503" spans="1:6" x14ac:dyDescent="0.3">
      <c r="A7503" t="str">
        <f>Buildings!A7499</f>
        <v>2021_703</v>
      </c>
      <c r="B7503" s="4">
        <f>Buildings!B7499</f>
        <v>2021</v>
      </c>
      <c r="C7503" s="5">
        <f>Buildings!C7499</f>
        <v>18.357406526803999</v>
      </c>
      <c r="D7503" s="15">
        <f>Buildings!D7499</f>
        <v>2.9921875</v>
      </c>
      <c r="E7503" s="4">
        <f t="shared" si="234"/>
        <v>1</v>
      </c>
      <c r="F7503" s="5">
        <f t="shared" si="235"/>
        <v>18.357406526803999</v>
      </c>
    </row>
    <row r="7504" spans="1:6" x14ac:dyDescent="0.3">
      <c r="A7504" t="str">
        <f>Buildings!A7500</f>
        <v>2021_704</v>
      </c>
      <c r="B7504" s="4">
        <f>Buildings!B7500</f>
        <v>2021</v>
      </c>
      <c r="C7504" s="5">
        <f>Buildings!C7500</f>
        <v>441.08835012093198</v>
      </c>
      <c r="D7504" s="15">
        <f>Buildings!D7500</f>
        <v>3.841796875</v>
      </c>
      <c r="E7504" s="4">
        <f t="shared" si="234"/>
        <v>1</v>
      </c>
      <c r="F7504" s="5">
        <f t="shared" si="235"/>
        <v>441.08835012093198</v>
      </c>
    </row>
    <row r="7505" spans="1:6" x14ac:dyDescent="0.3">
      <c r="A7505" t="str">
        <f>Buildings!A7501</f>
        <v>2021_705</v>
      </c>
      <c r="B7505" s="4">
        <f>Buildings!B7501</f>
        <v>2021</v>
      </c>
      <c r="C7505" s="5">
        <f>Buildings!C7501</f>
        <v>239.059896573424</v>
      </c>
      <c r="D7505" s="15">
        <f>Buildings!D7501</f>
        <v>4.6778846153846096</v>
      </c>
      <c r="E7505" s="4">
        <f t="shared" si="234"/>
        <v>1</v>
      </c>
      <c r="F7505" s="5">
        <f t="shared" si="235"/>
        <v>239.059896573424</v>
      </c>
    </row>
    <row r="7506" spans="1:6" x14ac:dyDescent="0.3">
      <c r="A7506" t="str">
        <f>Buildings!A7502</f>
        <v>2021_706</v>
      </c>
      <c r="B7506" s="4">
        <f>Buildings!B7502</f>
        <v>2021</v>
      </c>
      <c r="C7506" s="5">
        <f>Buildings!C7502</f>
        <v>551.58938768692303</v>
      </c>
      <c r="D7506" s="15">
        <f>Buildings!D7502</f>
        <v>4.76171875</v>
      </c>
      <c r="E7506" s="4">
        <f t="shared" si="234"/>
        <v>1</v>
      </c>
      <c r="F7506" s="5">
        <f t="shared" si="235"/>
        <v>551.58938768692303</v>
      </c>
    </row>
    <row r="7507" spans="1:6" x14ac:dyDescent="0.3">
      <c r="A7507" t="str">
        <f>Buildings!A7503</f>
        <v>2021_707</v>
      </c>
      <c r="B7507" s="4">
        <f>Buildings!B7503</f>
        <v>2021</v>
      </c>
      <c r="C7507" s="5">
        <f>Buildings!C7503</f>
        <v>533.23558050207805</v>
      </c>
      <c r="D7507" s="15">
        <f>Buildings!D7503</f>
        <v>3.9105603448275899</v>
      </c>
      <c r="E7507" s="4">
        <f t="shared" si="234"/>
        <v>1</v>
      </c>
      <c r="F7507" s="5">
        <f t="shared" si="235"/>
        <v>533.23558050207805</v>
      </c>
    </row>
    <row r="7508" spans="1:6" x14ac:dyDescent="0.3">
      <c r="A7508" t="str">
        <f>Buildings!A7504</f>
        <v>2021_708</v>
      </c>
      <c r="B7508" s="4">
        <f>Buildings!B7504</f>
        <v>2021</v>
      </c>
      <c r="C7508" s="5">
        <f>Buildings!C7504</f>
        <v>128.746609862897</v>
      </c>
      <c r="D7508" s="15">
        <f>Buildings!D7504</f>
        <v>4.9910714285714297</v>
      </c>
      <c r="E7508" s="4">
        <f t="shared" si="234"/>
        <v>1</v>
      </c>
      <c r="F7508" s="5">
        <f t="shared" si="235"/>
        <v>128.746609862897</v>
      </c>
    </row>
    <row r="7509" spans="1:6" x14ac:dyDescent="0.3">
      <c r="A7509" t="str">
        <f>Buildings!A7505</f>
        <v>2021_709</v>
      </c>
      <c r="B7509" s="4">
        <f>Buildings!B7505</f>
        <v>2021</v>
      </c>
      <c r="C7509" s="5">
        <f>Buildings!C7505</f>
        <v>202.35170807875701</v>
      </c>
      <c r="D7509" s="15">
        <f>Buildings!D7505</f>
        <v>6.4566761363636402</v>
      </c>
      <c r="E7509" s="4">
        <f t="shared" si="234"/>
        <v>2</v>
      </c>
      <c r="F7509" s="5">
        <f t="shared" si="235"/>
        <v>404.70341615751403</v>
      </c>
    </row>
    <row r="7510" spans="1:6" x14ac:dyDescent="0.3">
      <c r="A7510" t="str">
        <f>Buildings!A7506</f>
        <v>2021_710</v>
      </c>
      <c r="B7510" s="4">
        <f>Buildings!B7506</f>
        <v>2021</v>
      </c>
      <c r="C7510" s="5">
        <f>Buildings!C7506</f>
        <v>1011.37221342139</v>
      </c>
      <c r="D7510" s="15">
        <f>Buildings!D7506</f>
        <v>4.9933238636363599</v>
      </c>
      <c r="E7510" s="4">
        <f t="shared" si="234"/>
        <v>1</v>
      </c>
      <c r="F7510" s="5">
        <f t="shared" si="235"/>
        <v>1011.37221342139</v>
      </c>
    </row>
    <row r="7511" spans="1:6" x14ac:dyDescent="0.3">
      <c r="A7511" t="str">
        <f>Buildings!A7507</f>
        <v>2021_711</v>
      </c>
      <c r="B7511" s="4">
        <f>Buildings!B7507</f>
        <v>2021</v>
      </c>
      <c r="C7511" s="5">
        <f>Buildings!C7507</f>
        <v>36.713456082157798</v>
      </c>
      <c r="D7511" s="15">
        <f>Buildings!D7507</f>
        <v>3.41015625</v>
      </c>
      <c r="E7511" s="4">
        <f t="shared" si="234"/>
        <v>1</v>
      </c>
      <c r="F7511" s="5">
        <f t="shared" si="235"/>
        <v>36.713456082157798</v>
      </c>
    </row>
    <row r="7512" spans="1:6" x14ac:dyDescent="0.3">
      <c r="A7512" t="str">
        <f>Buildings!A7508</f>
        <v>2021_712</v>
      </c>
      <c r="B7512" s="4">
        <f>Buildings!B7508</f>
        <v>2021</v>
      </c>
      <c r="C7512" s="5">
        <f>Buildings!C7508</f>
        <v>1048.2874864814801</v>
      </c>
      <c r="D7512" s="15">
        <f>Buildings!D7508</f>
        <v>5.6210252192982502</v>
      </c>
      <c r="E7512" s="4">
        <f t="shared" si="234"/>
        <v>1</v>
      </c>
      <c r="F7512" s="5">
        <f t="shared" si="235"/>
        <v>1048.2874864814801</v>
      </c>
    </row>
    <row r="7513" spans="1:6" x14ac:dyDescent="0.3">
      <c r="A7513" t="str">
        <f>Buildings!A7509</f>
        <v>2021_713</v>
      </c>
      <c r="B7513" s="4">
        <f>Buildings!B7509</f>
        <v>2021</v>
      </c>
      <c r="C7513" s="5">
        <f>Buildings!C7509</f>
        <v>294.28633225895499</v>
      </c>
      <c r="D7513" s="15">
        <f>Buildings!D7509</f>
        <v>4.18115234375</v>
      </c>
      <c r="E7513" s="4">
        <f t="shared" si="234"/>
        <v>1</v>
      </c>
      <c r="F7513" s="5">
        <f t="shared" si="235"/>
        <v>294.28633225895499</v>
      </c>
    </row>
    <row r="7514" spans="1:6" x14ac:dyDescent="0.3">
      <c r="A7514" t="str">
        <f>Buildings!A7510</f>
        <v>2021_714</v>
      </c>
      <c r="B7514" s="4">
        <f>Buildings!B7510</f>
        <v>2021</v>
      </c>
      <c r="C7514" s="5">
        <f>Buildings!C7510</f>
        <v>680.46656509302204</v>
      </c>
      <c r="D7514" s="15">
        <f>Buildings!D7510</f>
        <v>5.7747043918918903</v>
      </c>
      <c r="E7514" s="4">
        <f t="shared" si="234"/>
        <v>1</v>
      </c>
      <c r="F7514" s="5">
        <f t="shared" si="235"/>
        <v>680.46656509302204</v>
      </c>
    </row>
    <row r="7515" spans="1:6" x14ac:dyDescent="0.3">
      <c r="A7515" t="str">
        <f>Buildings!A7511</f>
        <v>2021_715</v>
      </c>
      <c r="B7515" s="4">
        <f>Buildings!B7511</f>
        <v>2021</v>
      </c>
      <c r="C7515" s="5">
        <f>Buildings!C7511</f>
        <v>1195.52336213738</v>
      </c>
      <c r="D7515" s="15">
        <f>Buildings!D7511</f>
        <v>12.763822115384601</v>
      </c>
      <c r="E7515" s="4">
        <f t="shared" si="234"/>
        <v>4</v>
      </c>
      <c r="F7515" s="5">
        <f t="shared" si="235"/>
        <v>4782.09344854952</v>
      </c>
    </row>
    <row r="7516" spans="1:6" x14ac:dyDescent="0.3">
      <c r="A7516" t="str">
        <f>Buildings!A7512</f>
        <v>2021_716</v>
      </c>
      <c r="B7516" s="4">
        <f>Buildings!B7512</f>
        <v>2021</v>
      </c>
      <c r="C7516" s="5">
        <f>Buildings!C7512</f>
        <v>202.397215053439</v>
      </c>
      <c r="D7516" s="15">
        <f>Buildings!D7512</f>
        <v>6.0362215909090899</v>
      </c>
      <c r="E7516" s="4">
        <f t="shared" si="234"/>
        <v>2</v>
      </c>
      <c r="F7516" s="5">
        <f t="shared" si="235"/>
        <v>404.794430106878</v>
      </c>
    </row>
    <row r="7517" spans="1:6" x14ac:dyDescent="0.3">
      <c r="A7517" t="str">
        <f>Buildings!A7513</f>
        <v>2021_717</v>
      </c>
      <c r="B7517" s="4">
        <f>Buildings!B7513</f>
        <v>2021</v>
      </c>
      <c r="C7517" s="5">
        <f>Buildings!C7513</f>
        <v>18.350913988426299</v>
      </c>
      <c r="D7517" s="15">
        <f>Buildings!D7513</f>
        <v>2.9765625</v>
      </c>
      <c r="E7517" s="4">
        <f t="shared" si="234"/>
        <v>1</v>
      </c>
      <c r="F7517" s="5">
        <f t="shared" si="235"/>
        <v>18.350913988426299</v>
      </c>
    </row>
    <row r="7518" spans="1:6" x14ac:dyDescent="0.3">
      <c r="A7518" t="str">
        <f>Buildings!A7514</f>
        <v>2021_718</v>
      </c>
      <c r="B7518" s="4">
        <f>Buildings!B7514</f>
        <v>2021</v>
      </c>
      <c r="C7518" s="5">
        <f>Buildings!C7514</f>
        <v>790.83028031699405</v>
      </c>
      <c r="D7518" s="15">
        <f>Buildings!D7514</f>
        <v>4.9631177325581399</v>
      </c>
      <c r="E7518" s="4">
        <f t="shared" si="234"/>
        <v>1</v>
      </c>
      <c r="F7518" s="5">
        <f t="shared" si="235"/>
        <v>790.83028031699405</v>
      </c>
    </row>
    <row r="7519" spans="1:6" x14ac:dyDescent="0.3">
      <c r="A7519" t="str">
        <f>Buildings!A7515</f>
        <v>2021_719</v>
      </c>
      <c r="B7519" s="4">
        <f>Buildings!B7515</f>
        <v>2021</v>
      </c>
      <c r="C7519" s="5">
        <f>Buildings!C7515</f>
        <v>937.88496609870106</v>
      </c>
      <c r="D7519" s="15">
        <f>Buildings!D7515</f>
        <v>4.0200674019607803</v>
      </c>
      <c r="E7519" s="4">
        <f t="shared" si="234"/>
        <v>1</v>
      </c>
      <c r="F7519" s="5">
        <f t="shared" si="235"/>
        <v>937.88496609870106</v>
      </c>
    </row>
    <row r="7520" spans="1:6" x14ac:dyDescent="0.3">
      <c r="A7520" t="str">
        <f>Buildings!A7516</f>
        <v>2021_720</v>
      </c>
      <c r="B7520" s="4">
        <f>Buildings!B7516</f>
        <v>2021</v>
      </c>
      <c r="C7520" s="5">
        <f>Buildings!C7516</f>
        <v>386.205531870946</v>
      </c>
      <c r="D7520" s="15">
        <f>Buildings!D7516</f>
        <v>4.0174851190476204</v>
      </c>
      <c r="E7520" s="4">
        <f t="shared" si="234"/>
        <v>1</v>
      </c>
      <c r="F7520" s="5">
        <f t="shared" si="235"/>
        <v>386.205531870946</v>
      </c>
    </row>
    <row r="7521" spans="1:6" x14ac:dyDescent="0.3">
      <c r="A7521" t="str">
        <f>Buildings!A7517</f>
        <v>2021_721</v>
      </c>
      <c r="B7521" s="4">
        <f>Buildings!B7517</f>
        <v>2021</v>
      </c>
      <c r="C7521" s="5">
        <f>Buildings!C7517</f>
        <v>422.950156997889</v>
      </c>
      <c r="D7521" s="15">
        <f>Buildings!D7517</f>
        <v>5.0033967391304301</v>
      </c>
      <c r="E7521" s="4">
        <f t="shared" si="234"/>
        <v>1</v>
      </c>
      <c r="F7521" s="5">
        <f t="shared" si="235"/>
        <v>422.950156997889</v>
      </c>
    </row>
    <row r="7522" spans="1:6" x14ac:dyDescent="0.3">
      <c r="A7522" t="str">
        <f>Buildings!A7518</f>
        <v>2021_722</v>
      </c>
      <c r="B7522" s="4">
        <f>Buildings!B7518</f>
        <v>2021</v>
      </c>
      <c r="C7522" s="5">
        <f>Buildings!C7518</f>
        <v>55.278925118967898</v>
      </c>
      <c r="D7522" s="15">
        <f>Buildings!D7518</f>
        <v>3.2447916666666701</v>
      </c>
      <c r="E7522" s="4">
        <f t="shared" si="234"/>
        <v>1</v>
      </c>
      <c r="F7522" s="5">
        <f t="shared" si="235"/>
        <v>55.278925118967898</v>
      </c>
    </row>
    <row r="7523" spans="1:6" x14ac:dyDescent="0.3">
      <c r="A7523" t="str">
        <f>Buildings!A7519</f>
        <v>2021_723</v>
      </c>
      <c r="B7523" s="4">
        <f>Buildings!B7519</f>
        <v>2021</v>
      </c>
      <c r="C7523" s="5">
        <f>Buildings!C7519</f>
        <v>128.58757534529701</v>
      </c>
      <c r="D7523" s="15">
        <f>Buildings!D7519</f>
        <v>4.1462053571428603</v>
      </c>
      <c r="E7523" s="4">
        <f t="shared" si="234"/>
        <v>1</v>
      </c>
      <c r="F7523" s="5">
        <f t="shared" si="235"/>
        <v>128.58757534529701</v>
      </c>
    </row>
    <row r="7524" spans="1:6" x14ac:dyDescent="0.3">
      <c r="A7524" t="str">
        <f>Buildings!A7520</f>
        <v>2021_724</v>
      </c>
      <c r="B7524" s="4">
        <f>Buildings!B7520</f>
        <v>2021</v>
      </c>
      <c r="C7524" s="5">
        <f>Buildings!C7520</f>
        <v>753.83635313063905</v>
      </c>
      <c r="D7524" s="15">
        <f>Buildings!D7520</f>
        <v>5.7562881097560998</v>
      </c>
      <c r="E7524" s="4">
        <f t="shared" si="234"/>
        <v>1</v>
      </c>
      <c r="F7524" s="5">
        <f t="shared" si="235"/>
        <v>753.83635313063905</v>
      </c>
    </row>
    <row r="7525" spans="1:6" x14ac:dyDescent="0.3">
      <c r="A7525" t="str">
        <f>Buildings!A7521</f>
        <v>2021_725</v>
      </c>
      <c r="B7525" s="4">
        <f>Buildings!B7521</f>
        <v>2021</v>
      </c>
      <c r="C7525" s="5">
        <f>Buildings!C7521</f>
        <v>220.55156119447199</v>
      </c>
      <c r="D7525" s="15">
        <f>Buildings!D7521</f>
        <v>4.548828125</v>
      </c>
      <c r="E7525" s="4">
        <f t="shared" si="234"/>
        <v>1</v>
      </c>
      <c r="F7525" s="5">
        <f t="shared" si="235"/>
        <v>220.55156119447199</v>
      </c>
    </row>
    <row r="7526" spans="1:6" x14ac:dyDescent="0.3">
      <c r="A7526" t="str">
        <f>Buildings!A7522</f>
        <v>2021_726</v>
      </c>
      <c r="B7526" s="4">
        <f>Buildings!B7522</f>
        <v>2021</v>
      </c>
      <c r="C7526" s="5">
        <f>Buildings!C7522</f>
        <v>570.16043933294804</v>
      </c>
      <c r="D7526" s="15">
        <f>Buildings!D7522</f>
        <v>4.9158266129032304</v>
      </c>
      <c r="E7526" s="4">
        <f t="shared" si="234"/>
        <v>1</v>
      </c>
      <c r="F7526" s="5">
        <f t="shared" si="235"/>
        <v>570.16043933294804</v>
      </c>
    </row>
    <row r="7527" spans="1:6" x14ac:dyDescent="0.3">
      <c r="A7527" t="str">
        <f>Buildings!A7523</f>
        <v>2021_727</v>
      </c>
      <c r="B7527" s="4">
        <f>Buildings!B7523</f>
        <v>2021</v>
      </c>
      <c r="C7527" s="5">
        <f>Buildings!C7523</f>
        <v>459.68481355253601</v>
      </c>
      <c r="D7527" s="15">
        <f>Buildings!D7523</f>
        <v>6.0143750000000002</v>
      </c>
      <c r="E7527" s="4">
        <f t="shared" si="234"/>
        <v>2</v>
      </c>
      <c r="F7527" s="5">
        <f t="shared" si="235"/>
        <v>919.36962710507203</v>
      </c>
    </row>
    <row r="7528" spans="1:6" x14ac:dyDescent="0.3">
      <c r="A7528" t="str">
        <f>Buildings!A7524</f>
        <v>2021_728</v>
      </c>
      <c r="B7528" s="4">
        <f>Buildings!B7524</f>
        <v>2021</v>
      </c>
      <c r="C7528" s="5">
        <f>Buildings!C7524</f>
        <v>1103.22441816796</v>
      </c>
      <c r="D7528" s="15">
        <f>Buildings!D7524</f>
        <v>5.8291666666666702</v>
      </c>
      <c r="E7528" s="4">
        <f t="shared" si="234"/>
        <v>1</v>
      </c>
      <c r="F7528" s="5">
        <f t="shared" si="235"/>
        <v>1103.22441816796</v>
      </c>
    </row>
    <row r="7529" spans="1:6" x14ac:dyDescent="0.3">
      <c r="A7529" t="str">
        <f>Buildings!A7525</f>
        <v>2021_729</v>
      </c>
      <c r="B7529" s="4">
        <f>Buildings!B7525</f>
        <v>2021</v>
      </c>
      <c r="C7529" s="5">
        <f>Buildings!C7525</f>
        <v>55.225720744580002</v>
      </c>
      <c r="D7529" s="15">
        <f>Buildings!D7525</f>
        <v>3.3880208333333299</v>
      </c>
      <c r="E7529" s="4">
        <f t="shared" si="234"/>
        <v>1</v>
      </c>
      <c r="F7529" s="5">
        <f t="shared" si="235"/>
        <v>55.225720744580002</v>
      </c>
    </row>
    <row r="7530" spans="1:6" x14ac:dyDescent="0.3">
      <c r="A7530" t="str">
        <f>Buildings!A7526</f>
        <v>2021_730</v>
      </c>
      <c r="B7530" s="4">
        <f>Buildings!B7526</f>
        <v>2021</v>
      </c>
      <c r="C7530" s="5">
        <f>Buildings!C7526</f>
        <v>36.849241060204797</v>
      </c>
      <c r="D7530" s="15">
        <f>Buildings!D7526</f>
        <v>3.24609375</v>
      </c>
      <c r="E7530" s="4">
        <f t="shared" si="234"/>
        <v>1</v>
      </c>
      <c r="F7530" s="5">
        <f t="shared" si="235"/>
        <v>36.849241060204797</v>
      </c>
    </row>
    <row r="7531" spans="1:6" x14ac:dyDescent="0.3">
      <c r="A7531" t="str">
        <f>Buildings!A7527</f>
        <v>2021_731</v>
      </c>
      <c r="B7531" s="4">
        <f>Buildings!B7527</f>
        <v>2021</v>
      </c>
      <c r="C7531" s="5">
        <f>Buildings!C7527</f>
        <v>514.98157760128402</v>
      </c>
      <c r="D7531" s="15">
        <f>Buildings!D7527</f>
        <v>5.5379464285714297</v>
      </c>
      <c r="E7531" s="4">
        <f t="shared" si="234"/>
        <v>1</v>
      </c>
      <c r="F7531" s="5">
        <f t="shared" si="235"/>
        <v>514.98157760128402</v>
      </c>
    </row>
    <row r="7532" spans="1:6" x14ac:dyDescent="0.3">
      <c r="A7532" t="str">
        <f>Buildings!A7528</f>
        <v>2021_732</v>
      </c>
      <c r="B7532" s="4">
        <f>Buildings!B7528</f>
        <v>2021</v>
      </c>
      <c r="C7532" s="5">
        <f>Buildings!C7528</f>
        <v>220.73068172484599</v>
      </c>
      <c r="D7532" s="15">
        <f>Buildings!D7528</f>
        <v>4.5084635416666696</v>
      </c>
      <c r="E7532" s="4">
        <f t="shared" si="234"/>
        <v>1</v>
      </c>
      <c r="F7532" s="5">
        <f t="shared" si="235"/>
        <v>220.73068172484599</v>
      </c>
    </row>
    <row r="7533" spans="1:6" x14ac:dyDescent="0.3">
      <c r="A7533" t="str">
        <f>Buildings!A7529</f>
        <v>2021_733</v>
      </c>
      <c r="B7533" s="4">
        <f>Buildings!B7529</f>
        <v>2021</v>
      </c>
      <c r="C7533" s="5">
        <f>Buildings!C7529</f>
        <v>184.021543137729</v>
      </c>
      <c r="D7533" s="15">
        <f>Buildings!D7529</f>
        <v>4.9000000000000004</v>
      </c>
      <c r="E7533" s="4">
        <f t="shared" si="234"/>
        <v>1</v>
      </c>
      <c r="F7533" s="5">
        <f t="shared" si="235"/>
        <v>184.021543137729</v>
      </c>
    </row>
    <row r="7534" spans="1:6" x14ac:dyDescent="0.3">
      <c r="A7534" t="str">
        <f>Buildings!A7530</f>
        <v>2021_734</v>
      </c>
      <c r="B7534" s="4">
        <f>Buildings!B7530</f>
        <v>2021</v>
      </c>
      <c r="C7534" s="5">
        <f>Buildings!C7530</f>
        <v>514.75388074852503</v>
      </c>
      <c r="D7534" s="15">
        <f>Buildings!D7530</f>
        <v>5.88420758928571</v>
      </c>
      <c r="E7534" s="4">
        <f t="shared" si="234"/>
        <v>1</v>
      </c>
      <c r="F7534" s="5">
        <f t="shared" si="235"/>
        <v>514.75388074852503</v>
      </c>
    </row>
    <row r="7535" spans="1:6" x14ac:dyDescent="0.3">
      <c r="A7535" t="str">
        <f>Buildings!A7531</f>
        <v>2021_735</v>
      </c>
      <c r="B7535" s="4">
        <f>Buildings!B7531</f>
        <v>2021</v>
      </c>
      <c r="C7535" s="5">
        <f>Buildings!C7531</f>
        <v>36.746771268546603</v>
      </c>
      <c r="D7535" s="15">
        <f>Buildings!D7531</f>
        <v>2.9140625</v>
      </c>
      <c r="E7535" s="4">
        <f t="shared" si="234"/>
        <v>1</v>
      </c>
      <c r="F7535" s="5">
        <f t="shared" si="235"/>
        <v>36.746771268546603</v>
      </c>
    </row>
    <row r="7536" spans="1:6" x14ac:dyDescent="0.3">
      <c r="A7536" t="str">
        <f>Buildings!A7532</f>
        <v>2021_736</v>
      </c>
      <c r="B7536" s="4">
        <f>Buildings!B7532</f>
        <v>2021</v>
      </c>
      <c r="C7536" s="5">
        <f>Buildings!C7532</f>
        <v>36.746816897764802</v>
      </c>
      <c r="D7536" s="15">
        <f>Buildings!D7532</f>
        <v>3.01953125</v>
      </c>
      <c r="E7536" s="4">
        <f t="shared" si="234"/>
        <v>1</v>
      </c>
      <c r="F7536" s="5">
        <f t="shared" si="235"/>
        <v>36.746816897764802</v>
      </c>
    </row>
    <row r="7537" spans="1:6" x14ac:dyDescent="0.3">
      <c r="A7537" t="str">
        <f>Buildings!A7533</f>
        <v>2021_737</v>
      </c>
      <c r="B7537" s="4">
        <f>Buildings!B7533</f>
        <v>2021</v>
      </c>
      <c r="C7537" s="5">
        <f>Buildings!C7533</f>
        <v>165.631582289931</v>
      </c>
      <c r="D7537" s="15">
        <f>Buildings!D7533</f>
        <v>5.7395833333333304</v>
      </c>
      <c r="E7537" s="4">
        <f t="shared" si="234"/>
        <v>1</v>
      </c>
      <c r="F7537" s="5">
        <f t="shared" si="235"/>
        <v>165.631582289931</v>
      </c>
    </row>
    <row r="7538" spans="1:6" x14ac:dyDescent="0.3">
      <c r="A7538" t="str">
        <f>Buildings!A7534</f>
        <v>2021_738</v>
      </c>
      <c r="B7538" s="4">
        <f>Buildings!B7534</f>
        <v>2021</v>
      </c>
      <c r="C7538" s="5">
        <f>Buildings!C7534</f>
        <v>73.497426722198696</v>
      </c>
      <c r="D7538" s="15">
        <f>Buildings!D7534</f>
        <v>3.970703125</v>
      </c>
      <c r="E7538" s="4">
        <f t="shared" si="234"/>
        <v>1</v>
      </c>
      <c r="F7538" s="5">
        <f t="shared" si="235"/>
        <v>73.497426722198696</v>
      </c>
    </row>
    <row r="7539" spans="1:6" x14ac:dyDescent="0.3">
      <c r="A7539" t="str">
        <f>Buildings!A7535</f>
        <v>2021_739</v>
      </c>
      <c r="B7539" s="4">
        <f>Buildings!B7535</f>
        <v>2021</v>
      </c>
      <c r="C7539" s="5">
        <f>Buildings!C7535</f>
        <v>165.464755689725</v>
      </c>
      <c r="D7539" s="15">
        <f>Buildings!D7535</f>
        <v>3.6119791666666701</v>
      </c>
      <c r="E7539" s="4">
        <f t="shared" si="234"/>
        <v>1</v>
      </c>
      <c r="F7539" s="5">
        <f t="shared" si="235"/>
        <v>165.464755689725</v>
      </c>
    </row>
    <row r="7540" spans="1:6" x14ac:dyDescent="0.3">
      <c r="A7540" t="str">
        <f>Buildings!A7536</f>
        <v>2021_740</v>
      </c>
      <c r="B7540" s="4">
        <f>Buildings!B7536</f>
        <v>2021</v>
      </c>
      <c r="C7540" s="5">
        <f>Buildings!C7536</f>
        <v>55.119371503591502</v>
      </c>
      <c r="D7540" s="15">
        <f>Buildings!D7536</f>
        <v>4.40625</v>
      </c>
      <c r="E7540" s="4">
        <f t="shared" si="234"/>
        <v>1</v>
      </c>
      <c r="F7540" s="5">
        <f t="shared" si="235"/>
        <v>55.119371503591502</v>
      </c>
    </row>
    <row r="7541" spans="1:6" x14ac:dyDescent="0.3">
      <c r="A7541" t="str">
        <f>Buildings!A7537</f>
        <v>2021_741</v>
      </c>
      <c r="B7541" s="4">
        <f>Buildings!B7537</f>
        <v>2021</v>
      </c>
      <c r="C7541" s="5">
        <f>Buildings!C7537</f>
        <v>4284.9082163199801</v>
      </c>
      <c r="D7541" s="15">
        <f>Buildings!D7537</f>
        <v>10.148102199570801</v>
      </c>
      <c r="E7541" s="4">
        <f t="shared" si="234"/>
        <v>3</v>
      </c>
      <c r="F7541" s="5">
        <f t="shared" si="235"/>
        <v>12854.72464895994</v>
      </c>
    </row>
    <row r="7542" spans="1:6" x14ac:dyDescent="0.3">
      <c r="A7542" t="str">
        <f>Buildings!A7538</f>
        <v>2021_742</v>
      </c>
      <c r="B7542" s="4">
        <f>Buildings!B7538</f>
        <v>2021</v>
      </c>
      <c r="C7542" s="5">
        <f>Buildings!C7538</f>
        <v>1526.33212745935</v>
      </c>
      <c r="D7542" s="15">
        <f>Buildings!D7538</f>
        <v>8.5062123493975896</v>
      </c>
      <c r="E7542" s="4">
        <f t="shared" si="234"/>
        <v>2</v>
      </c>
      <c r="F7542" s="5">
        <f t="shared" si="235"/>
        <v>3052.6642549187</v>
      </c>
    </row>
    <row r="7543" spans="1:6" x14ac:dyDescent="0.3">
      <c r="A7543" t="str">
        <f>Buildings!A7539</f>
        <v>2021_743</v>
      </c>
      <c r="B7543" s="4">
        <f>Buildings!B7539</f>
        <v>2021</v>
      </c>
      <c r="C7543" s="5">
        <f>Buildings!C7539</f>
        <v>349.39801288768598</v>
      </c>
      <c r="D7543" s="15">
        <f>Buildings!D7539</f>
        <v>5.1944901315789496</v>
      </c>
      <c r="E7543" s="4">
        <f t="shared" si="234"/>
        <v>1</v>
      </c>
      <c r="F7543" s="5">
        <f t="shared" si="235"/>
        <v>349.39801288768598</v>
      </c>
    </row>
    <row r="7544" spans="1:6" x14ac:dyDescent="0.3">
      <c r="A7544" t="str">
        <f>Buildings!A7540</f>
        <v>2021_744</v>
      </c>
      <c r="B7544" s="4">
        <f>Buildings!B7540</f>
        <v>2021</v>
      </c>
      <c r="C7544" s="5">
        <f>Buildings!C7540</f>
        <v>349.51347909681499</v>
      </c>
      <c r="D7544" s="15">
        <f>Buildings!D7540</f>
        <v>4.6212993421052602</v>
      </c>
      <c r="E7544" s="4">
        <f t="shared" si="234"/>
        <v>1</v>
      </c>
      <c r="F7544" s="5">
        <f t="shared" si="235"/>
        <v>349.51347909681499</v>
      </c>
    </row>
    <row r="7545" spans="1:6" x14ac:dyDescent="0.3">
      <c r="A7545" t="str">
        <f>Buildings!A7541</f>
        <v>2021_745</v>
      </c>
      <c r="B7545" s="4">
        <f>Buildings!B7541</f>
        <v>2021</v>
      </c>
      <c r="C7545" s="5">
        <f>Buildings!C7541</f>
        <v>551.81088333018101</v>
      </c>
      <c r="D7545" s="15">
        <f>Buildings!D7541</f>
        <v>4.80859375</v>
      </c>
      <c r="E7545" s="4">
        <f t="shared" si="234"/>
        <v>1</v>
      </c>
      <c r="F7545" s="5">
        <f t="shared" si="235"/>
        <v>551.81088333018101</v>
      </c>
    </row>
    <row r="7546" spans="1:6" x14ac:dyDescent="0.3">
      <c r="A7546" t="str">
        <f>Buildings!A7542</f>
        <v>2021_746</v>
      </c>
      <c r="B7546" s="4">
        <f>Buildings!B7542</f>
        <v>2021</v>
      </c>
      <c r="C7546" s="5">
        <f>Buildings!C7542</f>
        <v>91.944616492837696</v>
      </c>
      <c r="D7546" s="15">
        <f>Buildings!D7542</f>
        <v>3.90625</v>
      </c>
      <c r="E7546" s="4">
        <f t="shared" si="234"/>
        <v>1</v>
      </c>
      <c r="F7546" s="5">
        <f t="shared" si="235"/>
        <v>91.944616492837696</v>
      </c>
    </row>
    <row r="7547" spans="1:6" x14ac:dyDescent="0.3">
      <c r="A7547" t="str">
        <f>Buildings!A7543</f>
        <v>2021_747</v>
      </c>
      <c r="B7547" s="4">
        <f>Buildings!B7543</f>
        <v>2021</v>
      </c>
      <c r="C7547" s="5">
        <f>Buildings!C7543</f>
        <v>238.88018147647401</v>
      </c>
      <c r="D7547" s="15">
        <f>Buildings!D7543</f>
        <v>3.3118990384615401</v>
      </c>
      <c r="E7547" s="4">
        <f t="shared" si="234"/>
        <v>1</v>
      </c>
      <c r="F7547" s="5">
        <f t="shared" si="235"/>
        <v>238.88018147647401</v>
      </c>
    </row>
    <row r="7548" spans="1:6" x14ac:dyDescent="0.3">
      <c r="A7548" t="str">
        <f>Buildings!A7544</f>
        <v>2021_748</v>
      </c>
      <c r="B7548" s="4">
        <f>Buildings!B7544</f>
        <v>2021</v>
      </c>
      <c r="C7548" s="5">
        <f>Buildings!C7544</f>
        <v>2354.0160466944799</v>
      </c>
      <c r="D7548" s="15">
        <f>Buildings!D7544</f>
        <v>5.1654052734375</v>
      </c>
      <c r="E7548" s="4">
        <f t="shared" si="234"/>
        <v>1</v>
      </c>
      <c r="F7548" s="5">
        <f t="shared" si="235"/>
        <v>2354.0160466944799</v>
      </c>
    </row>
    <row r="7549" spans="1:6" x14ac:dyDescent="0.3">
      <c r="A7549" t="str">
        <f>Buildings!A7545</f>
        <v>2021_749</v>
      </c>
      <c r="B7549" s="4">
        <f>Buildings!B7545</f>
        <v>2021</v>
      </c>
      <c r="C7549" s="5">
        <f>Buildings!C7545</f>
        <v>496.671889349818</v>
      </c>
      <c r="D7549" s="15">
        <f>Buildings!D7545</f>
        <v>4.5338541666666696</v>
      </c>
      <c r="E7549" s="4">
        <f t="shared" si="234"/>
        <v>1</v>
      </c>
      <c r="F7549" s="5">
        <f t="shared" si="235"/>
        <v>496.671889349818</v>
      </c>
    </row>
    <row r="7550" spans="1:6" x14ac:dyDescent="0.3">
      <c r="A7550" t="str">
        <f>Buildings!A7546</f>
        <v>2021_750</v>
      </c>
      <c r="B7550" s="4">
        <f>Buildings!B7546</f>
        <v>2021</v>
      </c>
      <c r="C7550" s="5">
        <f>Buildings!C7546</f>
        <v>36.696112109348199</v>
      </c>
      <c r="D7550" s="15">
        <f>Buildings!D7546</f>
        <v>2.9453125</v>
      </c>
      <c r="E7550" s="4">
        <f t="shared" si="234"/>
        <v>1</v>
      </c>
      <c r="F7550" s="5">
        <f t="shared" si="235"/>
        <v>36.696112109348199</v>
      </c>
    </row>
    <row r="7551" spans="1:6" x14ac:dyDescent="0.3">
      <c r="A7551" t="str">
        <f>Buildings!A7547</f>
        <v>2021_751</v>
      </c>
      <c r="B7551" s="4">
        <f>Buildings!B7547</f>
        <v>2021</v>
      </c>
      <c r="C7551" s="5">
        <f>Buildings!C7547</f>
        <v>257.24201583117201</v>
      </c>
      <c r="D7551" s="15">
        <f>Buildings!D7547</f>
        <v>4.5887276785714297</v>
      </c>
      <c r="E7551" s="4">
        <f t="shared" si="234"/>
        <v>1</v>
      </c>
      <c r="F7551" s="5">
        <f t="shared" si="235"/>
        <v>257.24201583117201</v>
      </c>
    </row>
    <row r="7552" spans="1:6" x14ac:dyDescent="0.3">
      <c r="A7552" t="str">
        <f>Buildings!A7548</f>
        <v>2021_752</v>
      </c>
      <c r="B7552" s="4">
        <f>Buildings!B7548</f>
        <v>2021</v>
      </c>
      <c r="C7552" s="5">
        <f>Buildings!C7548</f>
        <v>864.40122574009001</v>
      </c>
      <c r="D7552" s="15">
        <f>Buildings!D7548</f>
        <v>5.5827792553191502</v>
      </c>
      <c r="E7552" s="4">
        <f t="shared" si="234"/>
        <v>1</v>
      </c>
      <c r="F7552" s="5">
        <f t="shared" si="235"/>
        <v>864.40122574009001</v>
      </c>
    </row>
    <row r="7553" spans="1:6" x14ac:dyDescent="0.3">
      <c r="A7553" t="str">
        <f>Buildings!A7549</f>
        <v>2021_753</v>
      </c>
      <c r="B7553" s="4">
        <f>Buildings!B7549</f>
        <v>2021</v>
      </c>
      <c r="C7553" s="5">
        <f>Buildings!C7549</f>
        <v>1710.37952216435</v>
      </c>
      <c r="D7553" s="15">
        <f>Buildings!D7549</f>
        <v>10.827284946236601</v>
      </c>
      <c r="E7553" s="4">
        <f t="shared" si="234"/>
        <v>3</v>
      </c>
      <c r="F7553" s="5">
        <f t="shared" si="235"/>
        <v>5131.1385664930494</v>
      </c>
    </row>
    <row r="7554" spans="1:6" x14ac:dyDescent="0.3">
      <c r="A7554" t="str">
        <f>Buildings!A7550</f>
        <v>2021_754</v>
      </c>
      <c r="B7554" s="4">
        <f>Buildings!B7550</f>
        <v>2021</v>
      </c>
      <c r="C7554" s="5">
        <f>Buildings!C7550</f>
        <v>73.530811242759199</v>
      </c>
      <c r="D7554" s="15">
        <f>Buildings!D7550</f>
        <v>3.6171875</v>
      </c>
      <c r="E7554" s="4">
        <f t="shared" si="234"/>
        <v>1</v>
      </c>
      <c r="F7554" s="5">
        <f t="shared" si="235"/>
        <v>73.530811242759199</v>
      </c>
    </row>
    <row r="7555" spans="1:6" x14ac:dyDescent="0.3">
      <c r="A7555" t="str">
        <f>Buildings!A7551</f>
        <v>2021_755</v>
      </c>
      <c r="B7555" s="4">
        <f>Buildings!B7551</f>
        <v>2021</v>
      </c>
      <c r="C7555" s="5">
        <f>Buildings!C7551</f>
        <v>110.445083416998</v>
      </c>
      <c r="D7555" s="15">
        <f>Buildings!D7551</f>
        <v>2.5950520833333299</v>
      </c>
      <c r="E7555" s="4">
        <f t="shared" si="234"/>
        <v>1</v>
      </c>
      <c r="F7555" s="5">
        <f t="shared" si="235"/>
        <v>110.445083416998</v>
      </c>
    </row>
    <row r="7556" spans="1:6" x14ac:dyDescent="0.3">
      <c r="A7556" t="str">
        <f>Buildings!A7552</f>
        <v>2021_756</v>
      </c>
      <c r="B7556" s="4">
        <f>Buildings!B7552</f>
        <v>2021</v>
      </c>
      <c r="C7556" s="5">
        <f>Buildings!C7552</f>
        <v>202.21588583104099</v>
      </c>
      <c r="D7556" s="15">
        <f>Buildings!D7552</f>
        <v>4.4744318181818201</v>
      </c>
      <c r="E7556" s="4">
        <f t="shared" si="234"/>
        <v>1</v>
      </c>
      <c r="F7556" s="5">
        <f t="shared" si="235"/>
        <v>202.21588583104099</v>
      </c>
    </row>
    <row r="7557" spans="1:6" x14ac:dyDescent="0.3">
      <c r="A7557" t="str">
        <f>Buildings!A7553</f>
        <v>2021_757</v>
      </c>
      <c r="B7557" s="4">
        <f>Buildings!B7553</f>
        <v>2021</v>
      </c>
      <c r="C7557" s="5">
        <f>Buildings!C7553</f>
        <v>36.866093432530803</v>
      </c>
      <c r="D7557" s="15">
        <f>Buildings!D7553</f>
        <v>3.53125</v>
      </c>
      <c r="E7557" s="4">
        <f t="shared" si="234"/>
        <v>1</v>
      </c>
      <c r="F7557" s="5">
        <f t="shared" si="235"/>
        <v>36.866093432530803</v>
      </c>
    </row>
    <row r="7558" spans="1:6" x14ac:dyDescent="0.3">
      <c r="A7558" t="str">
        <f>Buildings!A7554</f>
        <v>2021_758</v>
      </c>
      <c r="B7558" s="4">
        <f>Buildings!B7554</f>
        <v>2021</v>
      </c>
      <c r="C7558" s="5">
        <f>Buildings!C7554</f>
        <v>1140.01736884192</v>
      </c>
      <c r="D7558" s="15">
        <f>Buildings!D7554</f>
        <v>6.5192792338709697</v>
      </c>
      <c r="E7558" s="4">
        <f t="shared" si="234"/>
        <v>2</v>
      </c>
      <c r="F7558" s="5">
        <f t="shared" si="235"/>
        <v>2280.0347376838399</v>
      </c>
    </row>
    <row r="7559" spans="1:6" x14ac:dyDescent="0.3">
      <c r="A7559" t="str">
        <f>Buildings!A7555</f>
        <v>2021_759</v>
      </c>
      <c r="B7559" s="4">
        <f>Buildings!B7555</f>
        <v>2021</v>
      </c>
      <c r="C7559" s="5">
        <f>Buildings!C7555</f>
        <v>55.276934104971602</v>
      </c>
      <c r="D7559" s="15">
        <f>Buildings!D7555</f>
        <v>2.8802083333333299</v>
      </c>
      <c r="E7559" s="4">
        <f t="shared" ref="E7559:E7622" si="236">MAX(1,FLOOR(D7559/$B$3,1))</f>
        <v>1</v>
      </c>
      <c r="F7559" s="5">
        <f t="shared" ref="F7559:F7622" si="237">C7559*E7559</f>
        <v>55.276934104971602</v>
      </c>
    </row>
    <row r="7560" spans="1:6" x14ac:dyDescent="0.3">
      <c r="A7560" t="str">
        <f>Buildings!A7556</f>
        <v>2021_760</v>
      </c>
      <c r="B7560" s="4">
        <f>Buildings!B7556</f>
        <v>2021</v>
      </c>
      <c r="C7560" s="5">
        <f>Buildings!C7556</f>
        <v>36.756865411996799</v>
      </c>
      <c r="D7560" s="15">
        <f>Buildings!D7556</f>
        <v>2.7265625</v>
      </c>
      <c r="E7560" s="4">
        <f t="shared" si="236"/>
        <v>1</v>
      </c>
      <c r="F7560" s="5">
        <f t="shared" si="237"/>
        <v>36.756865411996799</v>
      </c>
    </row>
    <row r="7561" spans="1:6" x14ac:dyDescent="0.3">
      <c r="A7561" t="str">
        <f>Buildings!A7557</f>
        <v>2021_761</v>
      </c>
      <c r="B7561" s="4">
        <f>Buildings!B7557</f>
        <v>2021</v>
      </c>
      <c r="C7561" s="5">
        <f>Buildings!C7557</f>
        <v>294.20833817496901</v>
      </c>
      <c r="D7561" s="15">
        <f>Buildings!D7557</f>
        <v>4.64111328125</v>
      </c>
      <c r="E7561" s="4">
        <f t="shared" si="236"/>
        <v>1</v>
      </c>
      <c r="F7561" s="5">
        <f t="shared" si="237"/>
        <v>294.20833817496901</v>
      </c>
    </row>
    <row r="7562" spans="1:6" x14ac:dyDescent="0.3">
      <c r="A7562" t="str">
        <f>Buildings!A7558</f>
        <v>2021_762</v>
      </c>
      <c r="B7562" s="4">
        <f>Buildings!B7558</f>
        <v>2021</v>
      </c>
      <c r="C7562" s="5">
        <f>Buildings!C7558</f>
        <v>423.19381580967598</v>
      </c>
      <c r="D7562" s="15">
        <f>Buildings!D7558</f>
        <v>4.4290081521739104</v>
      </c>
      <c r="E7562" s="4">
        <f t="shared" si="236"/>
        <v>1</v>
      </c>
      <c r="F7562" s="5">
        <f t="shared" si="237"/>
        <v>423.19381580967598</v>
      </c>
    </row>
    <row r="7563" spans="1:6" x14ac:dyDescent="0.3">
      <c r="A7563" t="str">
        <f>Buildings!A7559</f>
        <v>2021_763</v>
      </c>
      <c r="B7563" s="4">
        <f>Buildings!B7559</f>
        <v>2021</v>
      </c>
      <c r="C7563" s="5">
        <f>Buildings!C7559</f>
        <v>165.631935566664</v>
      </c>
      <c r="D7563" s="15">
        <f>Buildings!D7559</f>
        <v>6.2456597222222197</v>
      </c>
      <c r="E7563" s="4">
        <f t="shared" si="236"/>
        <v>2</v>
      </c>
      <c r="F7563" s="5">
        <f t="shared" si="237"/>
        <v>331.263871133328</v>
      </c>
    </row>
    <row r="7564" spans="1:6" x14ac:dyDescent="0.3">
      <c r="A7564" t="str">
        <f>Buildings!A7560</f>
        <v>2021_764</v>
      </c>
      <c r="B7564" s="4">
        <f>Buildings!B7560</f>
        <v>2021</v>
      </c>
      <c r="C7564" s="5">
        <f>Buildings!C7560</f>
        <v>349.46985028963502</v>
      </c>
      <c r="D7564" s="15">
        <f>Buildings!D7560</f>
        <v>5.7055921052631602</v>
      </c>
      <c r="E7564" s="4">
        <f t="shared" si="236"/>
        <v>1</v>
      </c>
      <c r="F7564" s="5">
        <f t="shared" si="237"/>
        <v>349.46985028963502</v>
      </c>
    </row>
    <row r="7565" spans="1:6" x14ac:dyDescent="0.3">
      <c r="A7565" t="str">
        <f>Buildings!A7561</f>
        <v>2021_765</v>
      </c>
      <c r="B7565" s="4">
        <f>Buildings!B7561</f>
        <v>2021</v>
      </c>
      <c r="C7565" s="5">
        <f>Buildings!C7561</f>
        <v>1268.6043403400099</v>
      </c>
      <c r="D7565" s="15">
        <f>Buildings!D7561</f>
        <v>5.1097146739130404</v>
      </c>
      <c r="E7565" s="4">
        <f t="shared" si="236"/>
        <v>1</v>
      </c>
      <c r="F7565" s="5">
        <f t="shared" si="237"/>
        <v>1268.6043403400099</v>
      </c>
    </row>
    <row r="7566" spans="1:6" x14ac:dyDescent="0.3">
      <c r="A7566" t="str">
        <f>Buildings!A7562</f>
        <v>2021_766</v>
      </c>
      <c r="B7566" s="4">
        <f>Buildings!B7562</f>
        <v>2021</v>
      </c>
      <c r="C7566" s="5">
        <f>Buildings!C7562</f>
        <v>55.072030374780297</v>
      </c>
      <c r="D7566" s="15">
        <f>Buildings!D7562</f>
        <v>2.6067708333333299</v>
      </c>
      <c r="E7566" s="4">
        <f t="shared" si="236"/>
        <v>1</v>
      </c>
      <c r="F7566" s="5">
        <f t="shared" si="237"/>
        <v>55.072030374780297</v>
      </c>
    </row>
    <row r="7567" spans="1:6" x14ac:dyDescent="0.3">
      <c r="A7567" t="str">
        <f>Buildings!A7563</f>
        <v>2021_767</v>
      </c>
      <c r="B7567" s="4">
        <f>Buildings!B7563</f>
        <v>2021</v>
      </c>
      <c r="C7567" s="5">
        <f>Buildings!C7563</f>
        <v>680.51157050579798</v>
      </c>
      <c r="D7567" s="15">
        <f>Buildings!D7563</f>
        <v>4.1725084459459501</v>
      </c>
      <c r="E7567" s="4">
        <f t="shared" si="236"/>
        <v>1</v>
      </c>
      <c r="F7567" s="5">
        <f t="shared" si="237"/>
        <v>680.51157050579798</v>
      </c>
    </row>
    <row r="7568" spans="1:6" x14ac:dyDescent="0.3">
      <c r="A7568" t="str">
        <f>Buildings!A7564</f>
        <v>2021_768</v>
      </c>
      <c r="B7568" s="4">
        <f>Buildings!B7564</f>
        <v>2021</v>
      </c>
      <c r="C7568" s="5">
        <f>Buildings!C7564</f>
        <v>570.27542608324404</v>
      </c>
      <c r="D7568" s="15">
        <f>Buildings!D7564</f>
        <v>6.2557963709677402</v>
      </c>
      <c r="E7568" s="4">
        <f t="shared" si="236"/>
        <v>2</v>
      </c>
      <c r="F7568" s="5">
        <f t="shared" si="237"/>
        <v>1140.5508521664881</v>
      </c>
    </row>
    <row r="7569" spans="1:6" x14ac:dyDescent="0.3">
      <c r="A7569" t="str">
        <f>Buildings!A7565</f>
        <v>2021_769</v>
      </c>
      <c r="B7569" s="4">
        <f>Buildings!B7565</f>
        <v>2021</v>
      </c>
      <c r="C7569" s="5">
        <f>Buildings!C7565</f>
        <v>18.399001711979501</v>
      </c>
      <c r="D7569" s="15">
        <f>Buildings!D7565</f>
        <v>2.0703125</v>
      </c>
      <c r="E7569" s="4">
        <f t="shared" si="236"/>
        <v>1</v>
      </c>
      <c r="F7569" s="5">
        <f t="shared" si="237"/>
        <v>18.399001711979501</v>
      </c>
    </row>
    <row r="7570" spans="1:6" x14ac:dyDescent="0.3">
      <c r="A7570" t="str">
        <f>Buildings!A7566</f>
        <v>2021_770</v>
      </c>
      <c r="B7570" s="4">
        <f>Buildings!B7566</f>
        <v>2021</v>
      </c>
      <c r="C7570" s="5">
        <f>Buildings!C7566</f>
        <v>36.749176139012</v>
      </c>
      <c r="D7570" s="15">
        <f>Buildings!D7566</f>
        <v>3.6875</v>
      </c>
      <c r="E7570" s="4">
        <f t="shared" si="236"/>
        <v>1</v>
      </c>
      <c r="F7570" s="5">
        <f t="shared" si="237"/>
        <v>36.749176139012</v>
      </c>
    </row>
    <row r="7571" spans="1:6" x14ac:dyDescent="0.3">
      <c r="A7571" t="str">
        <f>Buildings!A7567</f>
        <v>2021_771</v>
      </c>
      <c r="B7571" s="4">
        <f>Buildings!B7567</f>
        <v>2021</v>
      </c>
      <c r="C7571" s="5">
        <f>Buildings!C7567</f>
        <v>606.76262105442595</v>
      </c>
      <c r="D7571" s="15">
        <f>Buildings!D7567</f>
        <v>5.1370738636363598</v>
      </c>
      <c r="E7571" s="4">
        <f t="shared" si="236"/>
        <v>1</v>
      </c>
      <c r="F7571" s="5">
        <f t="shared" si="237"/>
        <v>606.76262105442595</v>
      </c>
    </row>
    <row r="7572" spans="1:6" x14ac:dyDescent="0.3">
      <c r="A7572" t="str">
        <f>Buildings!A7568</f>
        <v>2021_772</v>
      </c>
      <c r="B7572" s="4">
        <f>Buildings!B7568</f>
        <v>2021</v>
      </c>
      <c r="C7572" s="5">
        <f>Buildings!C7568</f>
        <v>36.766418324783402</v>
      </c>
      <c r="D7572" s="15">
        <f>Buildings!D7568</f>
        <v>1.8828125</v>
      </c>
      <c r="E7572" s="4">
        <f t="shared" si="236"/>
        <v>1</v>
      </c>
      <c r="F7572" s="5">
        <f t="shared" si="237"/>
        <v>36.766418324783402</v>
      </c>
    </row>
    <row r="7573" spans="1:6" x14ac:dyDescent="0.3">
      <c r="A7573" t="str">
        <f>Buildings!A7569</f>
        <v>2021_773</v>
      </c>
      <c r="B7573" s="4">
        <f>Buildings!B7569</f>
        <v>2021</v>
      </c>
      <c r="C7573" s="5">
        <f>Buildings!C7569</f>
        <v>128.63895596563799</v>
      </c>
      <c r="D7573" s="15">
        <f>Buildings!D7569</f>
        <v>4.0212053571428603</v>
      </c>
      <c r="E7573" s="4">
        <f t="shared" si="236"/>
        <v>1</v>
      </c>
      <c r="F7573" s="5">
        <f t="shared" si="237"/>
        <v>128.63895596563799</v>
      </c>
    </row>
    <row r="7574" spans="1:6" x14ac:dyDescent="0.3">
      <c r="A7574" t="str">
        <f>Buildings!A7570</f>
        <v>2021_774</v>
      </c>
      <c r="B7574" s="4">
        <f>Buildings!B7570</f>
        <v>2021</v>
      </c>
      <c r="C7574" s="5">
        <f>Buildings!C7570</f>
        <v>73.442597170360401</v>
      </c>
      <c r="D7574" s="15">
        <f>Buildings!D7570</f>
        <v>2.89453125</v>
      </c>
      <c r="E7574" s="4">
        <f t="shared" si="236"/>
        <v>1</v>
      </c>
      <c r="F7574" s="5">
        <f t="shared" si="237"/>
        <v>73.442597170360401</v>
      </c>
    </row>
    <row r="7575" spans="1:6" x14ac:dyDescent="0.3">
      <c r="A7575" t="str">
        <f>Buildings!A7571</f>
        <v>2021_775</v>
      </c>
      <c r="B7575" s="4">
        <f>Buildings!B7571</f>
        <v>2021</v>
      </c>
      <c r="C7575" s="5">
        <f>Buildings!C7571</f>
        <v>55.043810264208702</v>
      </c>
      <c r="D7575" s="15">
        <f>Buildings!D7571</f>
        <v>3.8463541666666701</v>
      </c>
      <c r="E7575" s="4">
        <f t="shared" si="236"/>
        <v>1</v>
      </c>
      <c r="F7575" s="5">
        <f t="shared" si="237"/>
        <v>55.043810264208702</v>
      </c>
    </row>
    <row r="7576" spans="1:6" x14ac:dyDescent="0.3">
      <c r="A7576" t="str">
        <f>Buildings!A7572</f>
        <v>2021_776</v>
      </c>
      <c r="B7576" s="4">
        <f>Buildings!B7572</f>
        <v>2021</v>
      </c>
      <c r="C7576" s="5">
        <f>Buildings!C7572</f>
        <v>827.51151285693697</v>
      </c>
      <c r="D7576" s="15">
        <f>Buildings!D7572</f>
        <v>7.1880208333333302</v>
      </c>
      <c r="E7576" s="4">
        <f t="shared" si="236"/>
        <v>2</v>
      </c>
      <c r="F7576" s="5">
        <f t="shared" si="237"/>
        <v>1655.0230257138739</v>
      </c>
    </row>
    <row r="7577" spans="1:6" x14ac:dyDescent="0.3">
      <c r="A7577" t="str">
        <f>Buildings!A7573</f>
        <v>2021_777</v>
      </c>
      <c r="B7577" s="4">
        <f>Buildings!B7573</f>
        <v>2021</v>
      </c>
      <c r="C7577" s="5">
        <f>Buildings!C7573</f>
        <v>422.99376791343201</v>
      </c>
      <c r="D7577" s="15">
        <f>Buildings!D7573</f>
        <v>4.8457880434782599</v>
      </c>
      <c r="E7577" s="4">
        <f t="shared" si="236"/>
        <v>1</v>
      </c>
      <c r="F7577" s="5">
        <f t="shared" si="237"/>
        <v>422.99376791343201</v>
      </c>
    </row>
    <row r="7578" spans="1:6" x14ac:dyDescent="0.3">
      <c r="A7578" t="str">
        <f>Buildings!A7574</f>
        <v>2021_778</v>
      </c>
      <c r="B7578" s="4">
        <f>Buildings!B7574</f>
        <v>2021</v>
      </c>
      <c r="C7578" s="5">
        <f>Buildings!C7574</f>
        <v>18.3480690801516</v>
      </c>
      <c r="D7578" s="15">
        <f>Buildings!D7574</f>
        <v>2.7890625</v>
      </c>
      <c r="E7578" s="4">
        <f t="shared" si="236"/>
        <v>1</v>
      </c>
      <c r="F7578" s="5">
        <f t="shared" si="237"/>
        <v>18.3480690801516</v>
      </c>
    </row>
    <row r="7579" spans="1:6" x14ac:dyDescent="0.3">
      <c r="A7579" t="str">
        <f>Buildings!A7575</f>
        <v>2021_779</v>
      </c>
      <c r="B7579" s="4">
        <f>Buildings!B7575</f>
        <v>2021</v>
      </c>
      <c r="C7579" s="5">
        <f>Buildings!C7575</f>
        <v>55.109707681462197</v>
      </c>
      <c r="D7579" s="15">
        <f>Buildings!D7575</f>
        <v>3.0260416666666701</v>
      </c>
      <c r="E7579" s="4">
        <f t="shared" si="236"/>
        <v>1</v>
      </c>
      <c r="F7579" s="5">
        <f t="shared" si="237"/>
        <v>55.109707681462197</v>
      </c>
    </row>
    <row r="7580" spans="1:6" x14ac:dyDescent="0.3">
      <c r="A7580" t="str">
        <f>Buildings!A7576</f>
        <v>2021_780</v>
      </c>
      <c r="B7580" s="4">
        <f>Buildings!B7576</f>
        <v>2021</v>
      </c>
      <c r="C7580" s="5">
        <f>Buildings!C7576</f>
        <v>238.79579839296599</v>
      </c>
      <c r="D7580" s="15">
        <f>Buildings!D7576</f>
        <v>4.6736778846153904</v>
      </c>
      <c r="E7580" s="4">
        <f t="shared" si="236"/>
        <v>1</v>
      </c>
      <c r="F7580" s="5">
        <f t="shared" si="237"/>
        <v>238.79579839296599</v>
      </c>
    </row>
    <row r="7581" spans="1:6" x14ac:dyDescent="0.3">
      <c r="A7581" t="str">
        <f>Buildings!A7577</f>
        <v>2021_781</v>
      </c>
      <c r="B7581" s="4">
        <f>Buildings!B7577</f>
        <v>2021</v>
      </c>
      <c r="C7581" s="5">
        <f>Buildings!C7577</f>
        <v>239.002685354091</v>
      </c>
      <c r="D7581" s="15">
        <f>Buildings!D7577</f>
        <v>5.2301682692307701</v>
      </c>
      <c r="E7581" s="4">
        <f t="shared" si="236"/>
        <v>1</v>
      </c>
      <c r="F7581" s="5">
        <f t="shared" si="237"/>
        <v>239.002685354091</v>
      </c>
    </row>
    <row r="7582" spans="1:6" x14ac:dyDescent="0.3">
      <c r="A7582" t="str">
        <f>Buildings!A7578</f>
        <v>2021_782</v>
      </c>
      <c r="B7582" s="4">
        <f>Buildings!B7578</f>
        <v>2021</v>
      </c>
      <c r="C7582" s="5">
        <f>Buildings!C7578</f>
        <v>367.63091651257002</v>
      </c>
      <c r="D7582" s="15">
        <f>Buildings!D7578</f>
        <v>3.5082031250000001</v>
      </c>
      <c r="E7582" s="4">
        <f t="shared" si="236"/>
        <v>1</v>
      </c>
      <c r="F7582" s="5">
        <f t="shared" si="237"/>
        <v>367.63091651257002</v>
      </c>
    </row>
    <row r="7583" spans="1:6" x14ac:dyDescent="0.3">
      <c r="A7583" t="str">
        <f>Buildings!A7579</f>
        <v>2021_783</v>
      </c>
      <c r="B7583" s="4">
        <f>Buildings!B7579</f>
        <v>2021</v>
      </c>
      <c r="C7583" s="5">
        <f>Buildings!C7579</f>
        <v>661.89046562276803</v>
      </c>
      <c r="D7583" s="15">
        <f>Buildings!D7579</f>
        <v>5.365234375</v>
      </c>
      <c r="E7583" s="4">
        <f t="shared" si="236"/>
        <v>1</v>
      </c>
      <c r="F7583" s="5">
        <f t="shared" si="237"/>
        <v>661.89046562276803</v>
      </c>
    </row>
    <row r="7584" spans="1:6" x14ac:dyDescent="0.3">
      <c r="A7584" t="str">
        <f>Buildings!A7580</f>
        <v>2021_784</v>
      </c>
      <c r="B7584" s="4">
        <f>Buildings!B7580</f>
        <v>2021</v>
      </c>
      <c r="C7584" s="5">
        <f>Buildings!C7580</f>
        <v>1269.0259812474301</v>
      </c>
      <c r="D7584" s="15">
        <f>Buildings!D7580</f>
        <v>5.6759510869565197</v>
      </c>
      <c r="E7584" s="4">
        <f t="shared" si="236"/>
        <v>1</v>
      </c>
      <c r="F7584" s="5">
        <f t="shared" si="237"/>
        <v>1269.0259812474301</v>
      </c>
    </row>
    <row r="7585" spans="1:6" x14ac:dyDescent="0.3">
      <c r="A7585" t="str">
        <f>Buildings!A7581</f>
        <v>2021_785</v>
      </c>
      <c r="B7585" s="4">
        <f>Buildings!B7581</f>
        <v>2021</v>
      </c>
      <c r="C7585" s="5">
        <f>Buildings!C7581</f>
        <v>238.785752661526</v>
      </c>
      <c r="D7585" s="15">
        <f>Buildings!D7581</f>
        <v>4.9669471153846096</v>
      </c>
      <c r="E7585" s="4">
        <f t="shared" si="236"/>
        <v>1</v>
      </c>
      <c r="F7585" s="5">
        <f t="shared" si="237"/>
        <v>238.785752661526</v>
      </c>
    </row>
    <row r="7586" spans="1:6" x14ac:dyDescent="0.3">
      <c r="A7586" t="str">
        <f>Buildings!A7582</f>
        <v>2021_786</v>
      </c>
      <c r="B7586" s="4">
        <f>Buildings!B7582</f>
        <v>2021</v>
      </c>
      <c r="C7586" s="5">
        <f>Buildings!C7582</f>
        <v>275.775422364473</v>
      </c>
      <c r="D7586" s="15">
        <f>Buildings!D7582</f>
        <v>5.5828125000000002</v>
      </c>
      <c r="E7586" s="4">
        <f t="shared" si="236"/>
        <v>1</v>
      </c>
      <c r="F7586" s="5">
        <f t="shared" si="237"/>
        <v>275.775422364473</v>
      </c>
    </row>
    <row r="7587" spans="1:6" x14ac:dyDescent="0.3">
      <c r="A7587" t="str">
        <f>Buildings!A7583</f>
        <v>2021_787</v>
      </c>
      <c r="B7587" s="4">
        <f>Buildings!B7583</f>
        <v>2021</v>
      </c>
      <c r="C7587" s="5">
        <f>Buildings!C7583</f>
        <v>165.38794312346599</v>
      </c>
      <c r="D7587" s="15">
        <f>Buildings!D7583</f>
        <v>3.7855902777777799</v>
      </c>
      <c r="E7587" s="4">
        <f t="shared" si="236"/>
        <v>1</v>
      </c>
      <c r="F7587" s="5">
        <f t="shared" si="237"/>
        <v>165.38794312346599</v>
      </c>
    </row>
    <row r="7588" spans="1:6" x14ac:dyDescent="0.3">
      <c r="A7588" t="str">
        <f>Buildings!A7584</f>
        <v>2021_788</v>
      </c>
      <c r="B7588" s="4">
        <f>Buildings!B7584</f>
        <v>2021</v>
      </c>
      <c r="C7588" s="5">
        <f>Buildings!C7584</f>
        <v>18.404474113136502</v>
      </c>
      <c r="D7588" s="15">
        <f>Buildings!D7584</f>
        <v>2.84375</v>
      </c>
      <c r="E7588" s="4">
        <f t="shared" si="236"/>
        <v>1</v>
      </c>
      <c r="F7588" s="5">
        <f t="shared" si="237"/>
        <v>18.404474113136502</v>
      </c>
    </row>
    <row r="7589" spans="1:6" x14ac:dyDescent="0.3">
      <c r="A7589" t="str">
        <f>Buildings!A7585</f>
        <v>2021_789</v>
      </c>
      <c r="B7589" s="4">
        <f>Buildings!B7585</f>
        <v>2021</v>
      </c>
      <c r="C7589" s="5">
        <f>Buildings!C7585</f>
        <v>220.69810456037499</v>
      </c>
      <c r="D7589" s="15">
        <f>Buildings!D7585</f>
        <v>3.9283854166666701</v>
      </c>
      <c r="E7589" s="4">
        <f t="shared" si="236"/>
        <v>1</v>
      </c>
      <c r="F7589" s="5">
        <f t="shared" si="237"/>
        <v>220.69810456037499</v>
      </c>
    </row>
    <row r="7590" spans="1:6" x14ac:dyDescent="0.3">
      <c r="A7590" t="str">
        <f>Buildings!A7586</f>
        <v>2021_790</v>
      </c>
      <c r="B7590" s="4">
        <f>Buildings!B7586</f>
        <v>2021</v>
      </c>
      <c r="C7590" s="5">
        <f>Buildings!C7586</f>
        <v>147.10777566581999</v>
      </c>
      <c r="D7590" s="15">
        <f>Buildings!D7586</f>
        <v>3.4462890625</v>
      </c>
      <c r="E7590" s="4">
        <f t="shared" si="236"/>
        <v>1</v>
      </c>
      <c r="F7590" s="5">
        <f t="shared" si="237"/>
        <v>147.10777566581999</v>
      </c>
    </row>
    <row r="7591" spans="1:6" x14ac:dyDescent="0.3">
      <c r="A7591" t="str">
        <f>Buildings!A7587</f>
        <v>2021_791</v>
      </c>
      <c r="B7591" s="4">
        <f>Buildings!B7587</f>
        <v>2021</v>
      </c>
      <c r="C7591" s="5">
        <f>Buildings!C7587</f>
        <v>18.3565258253366</v>
      </c>
      <c r="D7591" s="15">
        <f>Buildings!D7587</f>
        <v>2.4296875</v>
      </c>
      <c r="E7591" s="4">
        <f t="shared" si="236"/>
        <v>1</v>
      </c>
      <c r="F7591" s="5">
        <f t="shared" si="237"/>
        <v>18.3565258253366</v>
      </c>
    </row>
    <row r="7592" spans="1:6" x14ac:dyDescent="0.3">
      <c r="A7592" t="str">
        <f>Buildings!A7588</f>
        <v>2021_792</v>
      </c>
      <c r="B7592" s="4">
        <f>Buildings!B7588</f>
        <v>2021</v>
      </c>
      <c r="C7592" s="5">
        <f>Buildings!C7588</f>
        <v>18.347958447411699</v>
      </c>
      <c r="D7592" s="15">
        <f>Buildings!D7588</f>
        <v>5.03125</v>
      </c>
      <c r="E7592" s="4">
        <f t="shared" si="236"/>
        <v>1</v>
      </c>
      <c r="F7592" s="5">
        <f t="shared" si="237"/>
        <v>18.347958447411699</v>
      </c>
    </row>
    <row r="7593" spans="1:6" x14ac:dyDescent="0.3">
      <c r="A7593" t="str">
        <f>Buildings!A7589</f>
        <v>2021_793</v>
      </c>
      <c r="B7593" s="4">
        <f>Buildings!B7589</f>
        <v>2021</v>
      </c>
      <c r="C7593" s="5">
        <f>Buildings!C7589</f>
        <v>735.39816669933498</v>
      </c>
      <c r="D7593" s="15">
        <f>Buildings!D7589</f>
        <v>4.802734375</v>
      </c>
      <c r="E7593" s="4">
        <f t="shared" si="236"/>
        <v>1</v>
      </c>
      <c r="F7593" s="5">
        <f t="shared" si="237"/>
        <v>735.39816669933498</v>
      </c>
    </row>
    <row r="7594" spans="1:6" x14ac:dyDescent="0.3">
      <c r="A7594" t="str">
        <f>Buildings!A7590</f>
        <v>2021_794</v>
      </c>
      <c r="B7594" s="4">
        <f>Buildings!B7590</f>
        <v>2021</v>
      </c>
      <c r="C7594" s="5">
        <f>Buildings!C7590</f>
        <v>1765.2823461778501</v>
      </c>
      <c r="D7594" s="15">
        <f>Buildings!D7590</f>
        <v>6.6358235677083304</v>
      </c>
      <c r="E7594" s="4">
        <f t="shared" si="236"/>
        <v>2</v>
      </c>
      <c r="F7594" s="5">
        <f t="shared" si="237"/>
        <v>3530.5646923557001</v>
      </c>
    </row>
    <row r="7595" spans="1:6" x14ac:dyDescent="0.3">
      <c r="A7595" t="str">
        <f>Buildings!A7591</f>
        <v>2021_795</v>
      </c>
      <c r="B7595" s="4">
        <f>Buildings!B7591</f>
        <v>2021</v>
      </c>
      <c r="C7595" s="5">
        <f>Buildings!C7591</f>
        <v>239.141372073442</v>
      </c>
      <c r="D7595" s="15">
        <f>Buildings!D7591</f>
        <v>6.5420673076923102</v>
      </c>
      <c r="E7595" s="4">
        <f t="shared" si="236"/>
        <v>2</v>
      </c>
      <c r="F7595" s="5">
        <f t="shared" si="237"/>
        <v>478.282744146884</v>
      </c>
    </row>
    <row r="7596" spans="1:6" x14ac:dyDescent="0.3">
      <c r="A7596" t="str">
        <f>Buildings!A7592</f>
        <v>2021_796</v>
      </c>
      <c r="B7596" s="4">
        <f>Buildings!B7592</f>
        <v>2021</v>
      </c>
      <c r="C7596" s="5">
        <f>Buildings!C7592</f>
        <v>18.356812840327599</v>
      </c>
      <c r="D7596" s="15">
        <f>Buildings!D7592</f>
        <v>3.125</v>
      </c>
      <c r="E7596" s="4">
        <f t="shared" si="236"/>
        <v>1</v>
      </c>
      <c r="F7596" s="5">
        <f t="shared" si="237"/>
        <v>18.356812840327599</v>
      </c>
    </row>
    <row r="7597" spans="1:6" x14ac:dyDescent="0.3">
      <c r="A7597" t="str">
        <f>Buildings!A7593</f>
        <v>2021_797</v>
      </c>
      <c r="B7597" s="4">
        <f>Buildings!B7593</f>
        <v>2021</v>
      </c>
      <c r="C7597" s="5">
        <f>Buildings!C7593</f>
        <v>18.3576414156705</v>
      </c>
      <c r="D7597" s="15">
        <f>Buildings!D7593</f>
        <v>1.828125</v>
      </c>
      <c r="E7597" s="4">
        <f t="shared" si="236"/>
        <v>1</v>
      </c>
      <c r="F7597" s="5">
        <f t="shared" si="237"/>
        <v>18.3576414156705</v>
      </c>
    </row>
    <row r="7598" spans="1:6" x14ac:dyDescent="0.3">
      <c r="A7598" t="str">
        <f>Buildings!A7594</f>
        <v>2021_798</v>
      </c>
      <c r="B7598" s="4">
        <f>Buildings!B7594</f>
        <v>2021</v>
      </c>
      <c r="C7598" s="5">
        <f>Buildings!C7594</f>
        <v>570.23420859221005</v>
      </c>
      <c r="D7598" s="15">
        <f>Buildings!D7594</f>
        <v>6.1781754032258096</v>
      </c>
      <c r="E7598" s="4">
        <f t="shared" si="236"/>
        <v>2</v>
      </c>
      <c r="F7598" s="5">
        <f t="shared" si="237"/>
        <v>1140.4684171844201</v>
      </c>
    </row>
    <row r="7599" spans="1:6" x14ac:dyDescent="0.3">
      <c r="A7599" t="str">
        <f>Buildings!A7595</f>
        <v>2021_799</v>
      </c>
      <c r="B7599" s="4">
        <f>Buildings!B7595</f>
        <v>2021</v>
      </c>
      <c r="C7599" s="5">
        <f>Buildings!C7595</f>
        <v>331.039043556899</v>
      </c>
      <c r="D7599" s="15">
        <f>Buildings!D7595</f>
        <v>9.1827256944444393</v>
      </c>
      <c r="E7599" s="4">
        <f t="shared" si="236"/>
        <v>3</v>
      </c>
      <c r="F7599" s="5">
        <f t="shared" si="237"/>
        <v>993.11713067069695</v>
      </c>
    </row>
    <row r="7600" spans="1:6" x14ac:dyDescent="0.3">
      <c r="A7600" t="str">
        <f>Buildings!A7596</f>
        <v>2021_800</v>
      </c>
      <c r="B7600" s="4">
        <f>Buildings!B7596</f>
        <v>2021</v>
      </c>
      <c r="C7600" s="5">
        <f>Buildings!C7596</f>
        <v>165.522557850927</v>
      </c>
      <c r="D7600" s="15">
        <f>Buildings!D7596</f>
        <v>3.9019097222222201</v>
      </c>
      <c r="E7600" s="4">
        <f t="shared" si="236"/>
        <v>1</v>
      </c>
      <c r="F7600" s="5">
        <f t="shared" si="237"/>
        <v>165.522557850927</v>
      </c>
    </row>
    <row r="7601" spans="1:6" x14ac:dyDescent="0.3">
      <c r="A7601" t="str">
        <f>Buildings!A7597</f>
        <v>2021_801</v>
      </c>
      <c r="B7601" s="4">
        <f>Buildings!B7597</f>
        <v>2021</v>
      </c>
      <c r="C7601" s="5">
        <f>Buildings!C7597</f>
        <v>257.61956287361699</v>
      </c>
      <c r="D7601" s="15">
        <f>Buildings!D7597</f>
        <v>4.20703125</v>
      </c>
      <c r="E7601" s="4">
        <f t="shared" si="236"/>
        <v>1</v>
      </c>
      <c r="F7601" s="5">
        <f t="shared" si="237"/>
        <v>257.61956287361699</v>
      </c>
    </row>
    <row r="7602" spans="1:6" x14ac:dyDescent="0.3">
      <c r="A7602" t="str">
        <f>Buildings!A7598</f>
        <v>2021_802</v>
      </c>
      <c r="B7602" s="4">
        <f>Buildings!B7598</f>
        <v>2021</v>
      </c>
      <c r="C7602" s="5">
        <f>Buildings!C7598</f>
        <v>349.41826890408998</v>
      </c>
      <c r="D7602" s="15">
        <f>Buildings!D7598</f>
        <v>4.4749177631578902</v>
      </c>
      <c r="E7602" s="4">
        <f t="shared" si="236"/>
        <v>1</v>
      </c>
      <c r="F7602" s="5">
        <f t="shared" si="237"/>
        <v>349.41826890408998</v>
      </c>
    </row>
    <row r="7603" spans="1:6" x14ac:dyDescent="0.3">
      <c r="A7603" t="str">
        <f>Buildings!A7599</f>
        <v>2021_803</v>
      </c>
      <c r="B7603" s="4">
        <f>Buildings!B7599</f>
        <v>2021</v>
      </c>
      <c r="C7603" s="5">
        <f>Buildings!C7599</f>
        <v>18.399073494598301</v>
      </c>
      <c r="D7603" s="15">
        <f>Buildings!D7599</f>
        <v>2.984375</v>
      </c>
      <c r="E7603" s="4">
        <f t="shared" si="236"/>
        <v>1</v>
      </c>
      <c r="F7603" s="5">
        <f t="shared" si="237"/>
        <v>18.399073494598301</v>
      </c>
    </row>
    <row r="7604" spans="1:6" x14ac:dyDescent="0.3">
      <c r="A7604" t="str">
        <f>Buildings!A7600</f>
        <v>2021_804</v>
      </c>
      <c r="B7604" s="4">
        <f>Buildings!B7600</f>
        <v>2021</v>
      </c>
      <c r="C7604" s="5">
        <f>Buildings!C7600</f>
        <v>533.10102320462499</v>
      </c>
      <c r="D7604" s="15">
        <f>Buildings!D7600</f>
        <v>5.7036637931034502</v>
      </c>
      <c r="E7604" s="4">
        <f t="shared" si="236"/>
        <v>1</v>
      </c>
      <c r="F7604" s="5">
        <f t="shared" si="237"/>
        <v>533.10102320462499</v>
      </c>
    </row>
    <row r="7605" spans="1:6" x14ac:dyDescent="0.3">
      <c r="A7605" t="str">
        <f>Buildings!A7601</f>
        <v>2021_805</v>
      </c>
      <c r="B7605" s="4">
        <f>Buildings!B7601</f>
        <v>2021</v>
      </c>
      <c r="C7605" s="5">
        <f>Buildings!C7601</f>
        <v>73.513606835156693</v>
      </c>
      <c r="D7605" s="15">
        <f>Buildings!D7601</f>
        <v>4.099609375</v>
      </c>
      <c r="E7605" s="4">
        <f t="shared" si="236"/>
        <v>1</v>
      </c>
      <c r="F7605" s="5">
        <f t="shared" si="237"/>
        <v>73.513606835156693</v>
      </c>
    </row>
    <row r="7606" spans="1:6" x14ac:dyDescent="0.3">
      <c r="A7606" t="str">
        <f>Buildings!A7602</f>
        <v>2021_806</v>
      </c>
      <c r="B7606" s="4">
        <f>Buildings!B7602</f>
        <v>2021</v>
      </c>
      <c r="C7606" s="5">
        <f>Buildings!C7602</f>
        <v>183.845710122958</v>
      </c>
      <c r="D7606" s="15">
        <f>Buildings!D7602</f>
        <v>3.5203125000000002</v>
      </c>
      <c r="E7606" s="4">
        <f t="shared" si="236"/>
        <v>1</v>
      </c>
      <c r="F7606" s="5">
        <f t="shared" si="237"/>
        <v>183.845710122958</v>
      </c>
    </row>
    <row r="7607" spans="1:6" x14ac:dyDescent="0.3">
      <c r="A7607" t="str">
        <f>Buildings!A7603</f>
        <v>2021_807</v>
      </c>
      <c r="B7607" s="4">
        <f>Buildings!B7603</f>
        <v>2021</v>
      </c>
      <c r="C7607" s="5">
        <f>Buildings!C7603</f>
        <v>36.709856128320098</v>
      </c>
      <c r="D7607" s="15">
        <f>Buildings!D7603</f>
        <v>3.4765625</v>
      </c>
      <c r="E7607" s="4">
        <f t="shared" si="236"/>
        <v>1</v>
      </c>
      <c r="F7607" s="5">
        <f t="shared" si="237"/>
        <v>36.709856128320098</v>
      </c>
    </row>
    <row r="7608" spans="1:6" x14ac:dyDescent="0.3">
      <c r="A7608" t="str">
        <f>Buildings!A7604</f>
        <v>2021_808</v>
      </c>
      <c r="B7608" s="4">
        <f>Buildings!B7604</f>
        <v>2021</v>
      </c>
      <c r="C7608" s="5">
        <f>Buildings!C7604</f>
        <v>91.931471552699804</v>
      </c>
      <c r="D7608" s="15">
        <f>Buildings!D7604</f>
        <v>3.3031250000000001</v>
      </c>
      <c r="E7608" s="4">
        <f t="shared" si="236"/>
        <v>1</v>
      </c>
      <c r="F7608" s="5">
        <f t="shared" si="237"/>
        <v>91.931471552699804</v>
      </c>
    </row>
    <row r="7609" spans="1:6" x14ac:dyDescent="0.3">
      <c r="A7609" t="str">
        <f>Buildings!A7605</f>
        <v>2021_809</v>
      </c>
      <c r="B7609" s="4">
        <f>Buildings!B7605</f>
        <v>2021</v>
      </c>
      <c r="C7609" s="5">
        <f>Buildings!C7605</f>
        <v>128.760362450033</v>
      </c>
      <c r="D7609" s="15">
        <f>Buildings!D7605</f>
        <v>3.8883928571428599</v>
      </c>
      <c r="E7609" s="4">
        <f t="shared" si="236"/>
        <v>1</v>
      </c>
      <c r="F7609" s="5">
        <f t="shared" si="237"/>
        <v>128.760362450033</v>
      </c>
    </row>
    <row r="7610" spans="1:6" x14ac:dyDescent="0.3">
      <c r="A7610" t="str">
        <f>Buildings!A7606</f>
        <v>2021_810</v>
      </c>
      <c r="B7610" s="4">
        <f>Buildings!B7606</f>
        <v>2021</v>
      </c>
      <c r="C7610" s="5">
        <f>Buildings!C7606</f>
        <v>662.025242820382</v>
      </c>
      <c r="D7610" s="15">
        <f>Buildings!D7606</f>
        <v>5.7647569444444402</v>
      </c>
      <c r="E7610" s="4">
        <f t="shared" si="236"/>
        <v>1</v>
      </c>
      <c r="F7610" s="5">
        <f t="shared" si="237"/>
        <v>662.025242820382</v>
      </c>
    </row>
    <row r="7611" spans="1:6" x14ac:dyDescent="0.3">
      <c r="A7611" t="str">
        <f>Buildings!A7607</f>
        <v>2021_811</v>
      </c>
      <c r="B7611" s="4">
        <f>Buildings!B7607</f>
        <v>2021</v>
      </c>
      <c r="C7611" s="5">
        <f>Buildings!C7607</f>
        <v>661.88096982519903</v>
      </c>
      <c r="D7611" s="15">
        <f>Buildings!D7607</f>
        <v>4.8654513888888902</v>
      </c>
      <c r="E7611" s="4">
        <f t="shared" si="236"/>
        <v>1</v>
      </c>
      <c r="F7611" s="5">
        <f t="shared" si="237"/>
        <v>661.88096982519903</v>
      </c>
    </row>
    <row r="7612" spans="1:6" x14ac:dyDescent="0.3">
      <c r="A7612" t="str">
        <f>Buildings!A7608</f>
        <v>2021_812</v>
      </c>
      <c r="B7612" s="4">
        <f>Buildings!B7608</f>
        <v>2021</v>
      </c>
      <c r="C7612" s="5">
        <f>Buildings!C7608</f>
        <v>570.16979247331597</v>
      </c>
      <c r="D7612" s="15">
        <f>Buildings!D7608</f>
        <v>5.1043346774193497</v>
      </c>
      <c r="E7612" s="4">
        <f t="shared" si="236"/>
        <v>1</v>
      </c>
      <c r="F7612" s="5">
        <f t="shared" si="237"/>
        <v>570.16979247331597</v>
      </c>
    </row>
    <row r="7613" spans="1:6" x14ac:dyDescent="0.3">
      <c r="A7613" t="str">
        <f>Buildings!A7609</f>
        <v>2021_813</v>
      </c>
      <c r="B7613" s="4">
        <f>Buildings!B7609</f>
        <v>2021</v>
      </c>
      <c r="C7613" s="5">
        <f>Buildings!C7609</f>
        <v>18.355990977957799</v>
      </c>
      <c r="D7613" s="15">
        <f>Buildings!D7609</f>
        <v>2.3984375</v>
      </c>
      <c r="E7613" s="4">
        <f t="shared" si="236"/>
        <v>1</v>
      </c>
      <c r="F7613" s="5">
        <f t="shared" si="237"/>
        <v>18.355990977957799</v>
      </c>
    </row>
    <row r="7614" spans="1:6" x14ac:dyDescent="0.3">
      <c r="A7614" t="str">
        <f>Buildings!A7610</f>
        <v>2021_814</v>
      </c>
      <c r="B7614" s="4">
        <f>Buildings!B7610</f>
        <v>2021</v>
      </c>
      <c r="C7614" s="5">
        <f>Buildings!C7610</f>
        <v>331.052214594558</v>
      </c>
      <c r="D7614" s="15">
        <f>Buildings!D7610</f>
        <v>4.9453125</v>
      </c>
      <c r="E7614" s="4">
        <f t="shared" si="236"/>
        <v>1</v>
      </c>
      <c r="F7614" s="5">
        <f t="shared" si="237"/>
        <v>331.052214594558</v>
      </c>
    </row>
    <row r="7615" spans="1:6" x14ac:dyDescent="0.3">
      <c r="A7615" t="str">
        <f>Buildings!A7611</f>
        <v>2021_815</v>
      </c>
      <c r="B7615" s="4">
        <f>Buildings!B7611</f>
        <v>2021</v>
      </c>
      <c r="C7615" s="5">
        <f>Buildings!C7611</f>
        <v>790.69608878344297</v>
      </c>
      <c r="D7615" s="15">
        <f>Buildings!D7611</f>
        <v>4.72238372093023</v>
      </c>
      <c r="E7615" s="4">
        <f t="shared" si="236"/>
        <v>1</v>
      </c>
      <c r="F7615" s="5">
        <f t="shared" si="237"/>
        <v>790.69608878344297</v>
      </c>
    </row>
    <row r="7616" spans="1:6" x14ac:dyDescent="0.3">
      <c r="A7616" t="str">
        <f>Buildings!A7612</f>
        <v>2021_816</v>
      </c>
      <c r="B7616" s="4">
        <f>Buildings!B7612</f>
        <v>2021</v>
      </c>
      <c r="C7616" s="5">
        <f>Buildings!C7612</f>
        <v>1397.8150682942901</v>
      </c>
      <c r="D7616" s="15">
        <f>Buildings!D7612</f>
        <v>6.6357935855263204</v>
      </c>
      <c r="E7616" s="4">
        <f t="shared" si="236"/>
        <v>2</v>
      </c>
      <c r="F7616" s="5">
        <f t="shared" si="237"/>
        <v>2795.6301365885802</v>
      </c>
    </row>
    <row r="7617" spans="1:6" x14ac:dyDescent="0.3">
      <c r="A7617" t="str">
        <f>Buildings!A7613</f>
        <v>2021_817</v>
      </c>
      <c r="B7617" s="4">
        <f>Buildings!B7613</f>
        <v>2021</v>
      </c>
      <c r="C7617" s="5">
        <f>Buildings!C7613</f>
        <v>220.70240720920299</v>
      </c>
      <c r="D7617" s="15">
        <f>Buildings!D7613</f>
        <v>4.3046875</v>
      </c>
      <c r="E7617" s="4">
        <f t="shared" si="236"/>
        <v>1</v>
      </c>
      <c r="F7617" s="5">
        <f t="shared" si="237"/>
        <v>220.70240720920299</v>
      </c>
    </row>
    <row r="7618" spans="1:6" x14ac:dyDescent="0.3">
      <c r="A7618" t="str">
        <f>Buildings!A7614</f>
        <v>2021_818</v>
      </c>
      <c r="B7618" s="4">
        <f>Buildings!B7614</f>
        <v>2021</v>
      </c>
      <c r="C7618" s="5">
        <f>Buildings!C7614</f>
        <v>55.112662658095402</v>
      </c>
      <c r="D7618" s="15">
        <f>Buildings!D7614</f>
        <v>2.9765625</v>
      </c>
      <c r="E7618" s="4">
        <f t="shared" si="236"/>
        <v>1</v>
      </c>
      <c r="F7618" s="5">
        <f t="shared" si="237"/>
        <v>55.112662658095402</v>
      </c>
    </row>
    <row r="7619" spans="1:6" x14ac:dyDescent="0.3">
      <c r="A7619" t="str">
        <f>Buildings!A7615</f>
        <v>2021_819</v>
      </c>
      <c r="B7619" s="4">
        <f>Buildings!B7615</f>
        <v>2021</v>
      </c>
      <c r="C7619" s="5">
        <f>Buildings!C7615</f>
        <v>864.24603967927396</v>
      </c>
      <c r="D7619" s="15">
        <f>Buildings!D7615</f>
        <v>4.8613696808510598</v>
      </c>
      <c r="E7619" s="4">
        <f t="shared" si="236"/>
        <v>1</v>
      </c>
      <c r="F7619" s="5">
        <f t="shared" si="237"/>
        <v>864.24603967927396</v>
      </c>
    </row>
    <row r="7620" spans="1:6" x14ac:dyDescent="0.3">
      <c r="A7620" t="str">
        <f>Buildings!A7616</f>
        <v>2021_820</v>
      </c>
      <c r="B7620" s="4">
        <f>Buildings!B7616</f>
        <v>2021</v>
      </c>
      <c r="C7620" s="5">
        <f>Buildings!C7616</f>
        <v>1526.3940599858799</v>
      </c>
      <c r="D7620" s="15">
        <f>Buildings!D7616</f>
        <v>7.29160391566265</v>
      </c>
      <c r="E7620" s="4">
        <f t="shared" si="236"/>
        <v>2</v>
      </c>
      <c r="F7620" s="5">
        <f t="shared" si="237"/>
        <v>3052.7881199717599</v>
      </c>
    </row>
    <row r="7621" spans="1:6" x14ac:dyDescent="0.3">
      <c r="A7621" t="str">
        <f>Buildings!A7617</f>
        <v>2021_821</v>
      </c>
      <c r="B7621" s="4">
        <f>Buildings!B7617</f>
        <v>2021</v>
      </c>
      <c r="C7621" s="5">
        <f>Buildings!C7617</f>
        <v>165.50727925449601</v>
      </c>
      <c r="D7621" s="15">
        <f>Buildings!D7617</f>
        <v>4.2265625</v>
      </c>
      <c r="E7621" s="4">
        <f t="shared" si="236"/>
        <v>1</v>
      </c>
      <c r="F7621" s="5">
        <f t="shared" si="237"/>
        <v>165.50727925449601</v>
      </c>
    </row>
    <row r="7622" spans="1:6" x14ac:dyDescent="0.3">
      <c r="A7622" t="str">
        <f>Buildings!A7618</f>
        <v>2021_822</v>
      </c>
      <c r="B7622" s="4">
        <f>Buildings!B7618</f>
        <v>2021</v>
      </c>
      <c r="C7622" s="5">
        <f>Buildings!C7618</f>
        <v>1360.9716350957799</v>
      </c>
      <c r="D7622" s="15">
        <f>Buildings!D7618</f>
        <v>6.1705025337837798</v>
      </c>
      <c r="E7622" s="4">
        <f t="shared" si="236"/>
        <v>2</v>
      </c>
      <c r="F7622" s="5">
        <f t="shared" si="237"/>
        <v>2721.9432701915598</v>
      </c>
    </row>
    <row r="7623" spans="1:6" x14ac:dyDescent="0.3">
      <c r="A7623" t="str">
        <f>Buildings!A7619</f>
        <v>2021_823</v>
      </c>
      <c r="B7623" s="4">
        <f>Buildings!B7619</f>
        <v>2021</v>
      </c>
      <c r="C7623" s="5">
        <f>Buildings!C7619</f>
        <v>570.19894761964702</v>
      </c>
      <c r="D7623" s="15">
        <f>Buildings!D7619</f>
        <v>6.3374495967741904</v>
      </c>
      <c r="E7623" s="4">
        <f t="shared" ref="E7623:E7686" si="238">MAX(1,FLOOR(D7623/$B$3,1))</f>
        <v>2</v>
      </c>
      <c r="F7623" s="5">
        <f t="shared" ref="F7623:F7686" si="239">C7623*E7623</f>
        <v>1140.397895239294</v>
      </c>
    </row>
    <row r="7624" spans="1:6" x14ac:dyDescent="0.3">
      <c r="A7624" t="str">
        <f>Buildings!A7620</f>
        <v>2021_824</v>
      </c>
      <c r="B7624" s="4">
        <f>Buildings!B7620</f>
        <v>2021</v>
      </c>
      <c r="C7624" s="5">
        <f>Buildings!C7620</f>
        <v>367.71219372842501</v>
      </c>
      <c r="D7624" s="15">
        <f>Buildings!D7620</f>
        <v>3.95703125</v>
      </c>
      <c r="E7624" s="4">
        <f t="shared" si="238"/>
        <v>1</v>
      </c>
      <c r="F7624" s="5">
        <f t="shared" si="239"/>
        <v>367.71219372842501</v>
      </c>
    </row>
    <row r="7625" spans="1:6" x14ac:dyDescent="0.3">
      <c r="A7625" t="str">
        <f>Buildings!A7621</f>
        <v>2021_825</v>
      </c>
      <c r="B7625" s="4">
        <f>Buildings!B7621</f>
        <v>2021</v>
      </c>
      <c r="C7625" s="5">
        <f>Buildings!C7621</f>
        <v>275.93411172926398</v>
      </c>
      <c r="D7625" s="15">
        <f>Buildings!D7621</f>
        <v>4.4713541666666696</v>
      </c>
      <c r="E7625" s="4">
        <f t="shared" si="238"/>
        <v>1</v>
      </c>
      <c r="F7625" s="5">
        <f t="shared" si="239"/>
        <v>275.93411172926398</v>
      </c>
    </row>
    <row r="7626" spans="1:6" x14ac:dyDescent="0.3">
      <c r="A7626" t="str">
        <f>Buildings!A7622</f>
        <v>2021_826</v>
      </c>
      <c r="B7626" s="4">
        <f>Buildings!B7622</f>
        <v>2021</v>
      </c>
      <c r="C7626" s="5">
        <f>Buildings!C7622</f>
        <v>147.128020068631</v>
      </c>
      <c r="D7626" s="15">
        <f>Buildings!D7622</f>
        <v>4.357421875</v>
      </c>
      <c r="E7626" s="4">
        <f t="shared" si="238"/>
        <v>1</v>
      </c>
      <c r="F7626" s="5">
        <f t="shared" si="239"/>
        <v>147.128020068631</v>
      </c>
    </row>
    <row r="7627" spans="1:6" x14ac:dyDescent="0.3">
      <c r="A7627" t="str">
        <f>Buildings!A7623</f>
        <v>2021_827</v>
      </c>
      <c r="B7627" s="4">
        <f>Buildings!B7623</f>
        <v>2021</v>
      </c>
      <c r="C7627" s="5">
        <f>Buildings!C7623</f>
        <v>1029.8595375008899</v>
      </c>
      <c r="D7627" s="15">
        <f>Buildings!D7623</f>
        <v>6.27594866071429</v>
      </c>
      <c r="E7627" s="4">
        <f t="shared" si="238"/>
        <v>2</v>
      </c>
      <c r="F7627" s="5">
        <f t="shared" si="239"/>
        <v>2059.7190750017799</v>
      </c>
    </row>
    <row r="7628" spans="1:6" x14ac:dyDescent="0.3">
      <c r="A7628" t="str">
        <f>Buildings!A7624</f>
        <v>2021_828</v>
      </c>
      <c r="B7628" s="4">
        <f>Buildings!B7624</f>
        <v>2021</v>
      </c>
      <c r="C7628" s="5">
        <f>Buildings!C7624</f>
        <v>36.763171643018701</v>
      </c>
      <c r="D7628" s="15">
        <f>Buildings!D7624</f>
        <v>3.5859375</v>
      </c>
      <c r="E7628" s="4">
        <f t="shared" si="238"/>
        <v>1</v>
      </c>
      <c r="F7628" s="5">
        <f t="shared" si="239"/>
        <v>36.763171643018701</v>
      </c>
    </row>
    <row r="7629" spans="1:6" x14ac:dyDescent="0.3">
      <c r="A7629" t="str">
        <f>Buildings!A7625</f>
        <v>2021_829</v>
      </c>
      <c r="B7629" s="4">
        <f>Buildings!B7625</f>
        <v>2021</v>
      </c>
      <c r="C7629" s="5">
        <f>Buildings!C7625</f>
        <v>1232.0316199660299</v>
      </c>
      <c r="D7629" s="15">
        <f>Buildings!D7625</f>
        <v>10.548973880597</v>
      </c>
      <c r="E7629" s="4">
        <f t="shared" si="238"/>
        <v>3</v>
      </c>
      <c r="F7629" s="5">
        <f t="shared" si="239"/>
        <v>3696.0948598980895</v>
      </c>
    </row>
    <row r="7630" spans="1:6" x14ac:dyDescent="0.3">
      <c r="A7630" t="str">
        <f>Buildings!A7626</f>
        <v>2021_830</v>
      </c>
      <c r="B7630" s="4">
        <f>Buildings!B7626</f>
        <v>2021</v>
      </c>
      <c r="C7630" s="5">
        <f>Buildings!C7626</f>
        <v>386.322232168168</v>
      </c>
      <c r="D7630" s="15">
        <f>Buildings!D7626</f>
        <v>5.0933779761904798</v>
      </c>
      <c r="E7630" s="4">
        <f t="shared" si="238"/>
        <v>1</v>
      </c>
      <c r="F7630" s="5">
        <f t="shared" si="239"/>
        <v>386.322232168168</v>
      </c>
    </row>
    <row r="7631" spans="1:6" x14ac:dyDescent="0.3">
      <c r="A7631" t="str">
        <f>Buildings!A7627</f>
        <v>2021_831</v>
      </c>
      <c r="B7631" s="4">
        <f>Buildings!B7627</f>
        <v>2021</v>
      </c>
      <c r="C7631" s="5">
        <f>Buildings!C7627</f>
        <v>1029.8773112520601</v>
      </c>
      <c r="D7631" s="15">
        <f>Buildings!D7627</f>
        <v>6.5203683035714297</v>
      </c>
      <c r="E7631" s="4">
        <f t="shared" si="238"/>
        <v>2</v>
      </c>
      <c r="F7631" s="5">
        <f t="shared" si="239"/>
        <v>2059.7546225041201</v>
      </c>
    </row>
    <row r="7632" spans="1:6" x14ac:dyDescent="0.3">
      <c r="A7632" t="str">
        <f>Buildings!A7628</f>
        <v>2021_832</v>
      </c>
      <c r="B7632" s="4">
        <f>Buildings!B7628</f>
        <v>2021</v>
      </c>
      <c r="C7632" s="5">
        <f>Buildings!C7628</f>
        <v>73.521223817020697</v>
      </c>
      <c r="D7632" s="15">
        <f>Buildings!D7628</f>
        <v>3.6875</v>
      </c>
      <c r="E7632" s="4">
        <f t="shared" si="238"/>
        <v>1</v>
      </c>
      <c r="F7632" s="5">
        <f t="shared" si="239"/>
        <v>73.521223817020697</v>
      </c>
    </row>
    <row r="7633" spans="1:6" x14ac:dyDescent="0.3">
      <c r="A7633" t="str">
        <f>Buildings!A7629</f>
        <v>2021_833</v>
      </c>
      <c r="B7633" s="4">
        <f>Buildings!B7629</f>
        <v>2021</v>
      </c>
      <c r="C7633" s="5">
        <f>Buildings!C7629</f>
        <v>588.294645195827</v>
      </c>
      <c r="D7633" s="15">
        <f>Buildings!D7629</f>
        <v>4.802001953125</v>
      </c>
      <c r="E7633" s="4">
        <f t="shared" si="238"/>
        <v>1</v>
      </c>
      <c r="F7633" s="5">
        <f t="shared" si="239"/>
        <v>588.294645195827</v>
      </c>
    </row>
    <row r="7634" spans="1:6" x14ac:dyDescent="0.3">
      <c r="A7634" t="str">
        <f>Buildings!A7630</f>
        <v>2021_834</v>
      </c>
      <c r="B7634" s="4">
        <f>Buildings!B7630</f>
        <v>2021</v>
      </c>
      <c r="C7634" s="5">
        <f>Buildings!C7630</f>
        <v>367.95355855952897</v>
      </c>
      <c r="D7634" s="15">
        <f>Buildings!D7630</f>
        <v>5.958984375</v>
      </c>
      <c r="E7634" s="4">
        <f t="shared" si="238"/>
        <v>1</v>
      </c>
      <c r="F7634" s="5">
        <f t="shared" si="239"/>
        <v>367.95355855952897</v>
      </c>
    </row>
    <row r="7635" spans="1:6" x14ac:dyDescent="0.3">
      <c r="A7635" t="str">
        <f>Buildings!A7631</f>
        <v>2021_835</v>
      </c>
      <c r="B7635" s="4">
        <f>Buildings!B7631</f>
        <v>2021</v>
      </c>
      <c r="C7635" s="5">
        <f>Buildings!C7631</f>
        <v>183.92979826033101</v>
      </c>
      <c r="D7635" s="15">
        <f>Buildings!D7631</f>
        <v>4.703125</v>
      </c>
      <c r="E7635" s="4">
        <f t="shared" si="238"/>
        <v>1</v>
      </c>
      <c r="F7635" s="5">
        <f t="shared" si="239"/>
        <v>183.92979826033101</v>
      </c>
    </row>
    <row r="7636" spans="1:6" x14ac:dyDescent="0.3">
      <c r="A7636" t="str">
        <f>Buildings!A7632</f>
        <v>2021_836</v>
      </c>
      <c r="B7636" s="4">
        <f>Buildings!B7632</f>
        <v>2021</v>
      </c>
      <c r="C7636" s="5">
        <f>Buildings!C7632</f>
        <v>404.48328441288299</v>
      </c>
      <c r="D7636" s="15">
        <f>Buildings!D7632</f>
        <v>4.9477982954545503</v>
      </c>
      <c r="E7636" s="4">
        <f t="shared" si="238"/>
        <v>1</v>
      </c>
      <c r="F7636" s="5">
        <f t="shared" si="239"/>
        <v>404.48328441288299</v>
      </c>
    </row>
    <row r="7637" spans="1:6" x14ac:dyDescent="0.3">
      <c r="A7637" t="str">
        <f>Buildings!A7633</f>
        <v>2021_837</v>
      </c>
      <c r="B7637" s="4">
        <f>Buildings!B7633</f>
        <v>2021</v>
      </c>
      <c r="C7637" s="5">
        <f>Buildings!C7633</f>
        <v>441.303778201341</v>
      </c>
      <c r="D7637" s="15">
        <f>Buildings!D7633</f>
        <v>4.734375</v>
      </c>
      <c r="E7637" s="4">
        <f t="shared" si="238"/>
        <v>1</v>
      </c>
      <c r="F7637" s="5">
        <f t="shared" si="239"/>
        <v>441.303778201341</v>
      </c>
    </row>
    <row r="7638" spans="1:6" x14ac:dyDescent="0.3">
      <c r="A7638" t="str">
        <f>Buildings!A7634</f>
        <v>2021_838</v>
      </c>
      <c r="B7638" s="4">
        <f>Buildings!B7634</f>
        <v>2021</v>
      </c>
      <c r="C7638" s="5">
        <f>Buildings!C7634</f>
        <v>165.508442159742</v>
      </c>
      <c r="D7638" s="15">
        <f>Buildings!D7634</f>
        <v>4.1467013888888902</v>
      </c>
      <c r="E7638" s="4">
        <f t="shared" si="238"/>
        <v>1</v>
      </c>
      <c r="F7638" s="5">
        <f t="shared" si="239"/>
        <v>165.508442159742</v>
      </c>
    </row>
    <row r="7639" spans="1:6" x14ac:dyDescent="0.3">
      <c r="A7639" t="str">
        <f>Buildings!A7635</f>
        <v>2021_839</v>
      </c>
      <c r="B7639" s="4">
        <f>Buildings!B7635</f>
        <v>2021</v>
      </c>
      <c r="C7639" s="5">
        <f>Buildings!C7635</f>
        <v>73.528459507972002</v>
      </c>
      <c r="D7639" s="15">
        <f>Buildings!D7635</f>
        <v>3.375</v>
      </c>
      <c r="E7639" s="4">
        <f t="shared" si="238"/>
        <v>1</v>
      </c>
      <c r="F7639" s="5">
        <f t="shared" si="239"/>
        <v>73.528459507972002</v>
      </c>
    </row>
    <row r="7640" spans="1:6" x14ac:dyDescent="0.3">
      <c r="A7640" t="str">
        <f>Buildings!A7636</f>
        <v>2021_840</v>
      </c>
      <c r="B7640" s="4">
        <f>Buildings!B7636</f>
        <v>2021</v>
      </c>
      <c r="C7640" s="5">
        <f>Buildings!C7636</f>
        <v>110.251045530662</v>
      </c>
      <c r="D7640" s="15">
        <f>Buildings!D7636</f>
        <v>4.4375</v>
      </c>
      <c r="E7640" s="4">
        <f t="shared" si="238"/>
        <v>1</v>
      </c>
      <c r="F7640" s="5">
        <f t="shared" si="239"/>
        <v>110.251045530662</v>
      </c>
    </row>
    <row r="7641" spans="1:6" x14ac:dyDescent="0.3">
      <c r="A7641" t="str">
        <f>Buildings!A7637</f>
        <v>2021_841</v>
      </c>
      <c r="B7641" s="4">
        <f>Buildings!B7637</f>
        <v>2021</v>
      </c>
      <c r="C7641" s="5">
        <f>Buildings!C7637</f>
        <v>643.56356247142003</v>
      </c>
      <c r="D7641" s="15">
        <f>Buildings!D7637</f>
        <v>6.2104910714285699</v>
      </c>
      <c r="E7641" s="4">
        <f t="shared" si="238"/>
        <v>2</v>
      </c>
      <c r="F7641" s="5">
        <f t="shared" si="239"/>
        <v>1287.1271249428401</v>
      </c>
    </row>
    <row r="7642" spans="1:6" x14ac:dyDescent="0.3">
      <c r="A7642" t="str">
        <f>Buildings!A7638</f>
        <v>2021_842</v>
      </c>
      <c r="B7642" s="4">
        <f>Buildings!B7638</f>
        <v>2021</v>
      </c>
      <c r="C7642" s="5">
        <f>Buildings!C7638</f>
        <v>128.91458030417601</v>
      </c>
      <c r="D7642" s="15">
        <f>Buildings!D7638</f>
        <v>3.1015625</v>
      </c>
      <c r="E7642" s="4">
        <f t="shared" si="238"/>
        <v>1</v>
      </c>
      <c r="F7642" s="5">
        <f t="shared" si="239"/>
        <v>128.91458030417601</v>
      </c>
    </row>
    <row r="7643" spans="1:6" x14ac:dyDescent="0.3">
      <c r="A7643" t="str">
        <f>Buildings!A7639</f>
        <v>2021_843</v>
      </c>
      <c r="B7643" s="4">
        <f>Buildings!B7639</f>
        <v>2021</v>
      </c>
      <c r="C7643" s="5">
        <f>Buildings!C7639</f>
        <v>55.167111935093999</v>
      </c>
      <c r="D7643" s="15">
        <f>Buildings!D7639</f>
        <v>3.8489583333333299</v>
      </c>
      <c r="E7643" s="4">
        <f t="shared" si="238"/>
        <v>1</v>
      </c>
      <c r="F7643" s="5">
        <f t="shared" si="239"/>
        <v>55.167111935093999</v>
      </c>
    </row>
    <row r="7644" spans="1:6" x14ac:dyDescent="0.3">
      <c r="A7644" t="str">
        <f>Buildings!A7640</f>
        <v>2021_844</v>
      </c>
      <c r="B7644" s="4">
        <f>Buildings!B7640</f>
        <v>2021</v>
      </c>
      <c r="C7644" s="5">
        <f>Buildings!C7640</f>
        <v>459.71956506743999</v>
      </c>
      <c r="D7644" s="15">
        <f>Buildings!D7640</f>
        <v>7.2781250000000002</v>
      </c>
      <c r="E7644" s="4">
        <f t="shared" si="238"/>
        <v>2</v>
      </c>
      <c r="F7644" s="5">
        <f t="shared" si="239"/>
        <v>919.43913013487997</v>
      </c>
    </row>
    <row r="7645" spans="1:6" x14ac:dyDescent="0.3">
      <c r="A7645" t="str">
        <f>Buildings!A7641</f>
        <v>2021_845</v>
      </c>
      <c r="B7645" s="4">
        <f>Buildings!B7641</f>
        <v>2021</v>
      </c>
      <c r="C7645" s="5">
        <f>Buildings!C7641</f>
        <v>478.22708620503499</v>
      </c>
      <c r="D7645" s="15">
        <f>Buildings!D7641</f>
        <v>4.1956129807692299</v>
      </c>
      <c r="E7645" s="4">
        <f t="shared" si="238"/>
        <v>1</v>
      </c>
      <c r="F7645" s="5">
        <f t="shared" si="239"/>
        <v>478.22708620503499</v>
      </c>
    </row>
    <row r="7646" spans="1:6" x14ac:dyDescent="0.3">
      <c r="A7646" t="str">
        <f>Buildings!A7642</f>
        <v>2021_846</v>
      </c>
      <c r="B7646" s="4">
        <f>Buildings!B7642</f>
        <v>2021</v>
      </c>
      <c r="C7646" s="5">
        <f>Buildings!C7642</f>
        <v>275.93366053327901</v>
      </c>
      <c r="D7646" s="15">
        <f>Buildings!D7642</f>
        <v>6.0307291666666698</v>
      </c>
      <c r="E7646" s="4">
        <f t="shared" si="238"/>
        <v>2</v>
      </c>
      <c r="F7646" s="5">
        <f t="shared" si="239"/>
        <v>551.86732106655802</v>
      </c>
    </row>
    <row r="7647" spans="1:6" x14ac:dyDescent="0.3">
      <c r="A7647" t="str">
        <f>Buildings!A7643</f>
        <v>2021_847</v>
      </c>
      <c r="B7647" s="4">
        <f>Buildings!B7643</f>
        <v>2021</v>
      </c>
      <c r="C7647" s="5">
        <f>Buildings!C7643</f>
        <v>73.595738084055498</v>
      </c>
      <c r="D7647" s="15">
        <f>Buildings!D7643</f>
        <v>3.0859375</v>
      </c>
      <c r="E7647" s="4">
        <f t="shared" si="238"/>
        <v>1</v>
      </c>
      <c r="F7647" s="5">
        <f t="shared" si="239"/>
        <v>73.595738084055498</v>
      </c>
    </row>
    <row r="7648" spans="1:6" x14ac:dyDescent="0.3">
      <c r="A7648" t="str">
        <f>Buildings!A7644</f>
        <v>2021_848</v>
      </c>
      <c r="B7648" s="4">
        <f>Buildings!B7644</f>
        <v>2021</v>
      </c>
      <c r="C7648" s="5">
        <f>Buildings!C7644</f>
        <v>55.1457273066044</v>
      </c>
      <c r="D7648" s="15">
        <f>Buildings!D7644</f>
        <v>2.6041666666666701</v>
      </c>
      <c r="E7648" s="4">
        <f t="shared" si="238"/>
        <v>1</v>
      </c>
      <c r="F7648" s="5">
        <f t="shared" si="239"/>
        <v>55.1457273066044</v>
      </c>
    </row>
    <row r="7649" spans="1:6" x14ac:dyDescent="0.3">
      <c r="A7649" t="str">
        <f>Buildings!A7645</f>
        <v>2021_849</v>
      </c>
      <c r="B7649" s="4">
        <f>Buildings!B7645</f>
        <v>2021</v>
      </c>
      <c r="C7649" s="5">
        <f>Buildings!C7645</f>
        <v>1452.7779261805099</v>
      </c>
      <c r="D7649" s="15">
        <f>Buildings!D7645</f>
        <v>5.30300632911392</v>
      </c>
      <c r="E7649" s="4">
        <f t="shared" si="238"/>
        <v>1</v>
      </c>
      <c r="F7649" s="5">
        <f t="shared" si="239"/>
        <v>1452.7779261805099</v>
      </c>
    </row>
    <row r="7650" spans="1:6" x14ac:dyDescent="0.3">
      <c r="A7650" t="str">
        <f>Buildings!A7646</f>
        <v>2021_850</v>
      </c>
      <c r="B7650" s="4">
        <f>Buildings!B7646</f>
        <v>2021</v>
      </c>
      <c r="C7650" s="5">
        <f>Buildings!C7646</f>
        <v>4266.7442512549496</v>
      </c>
      <c r="D7650" s="15">
        <f>Buildings!D7646</f>
        <v>5.92110048491379</v>
      </c>
      <c r="E7650" s="4">
        <f t="shared" si="238"/>
        <v>1</v>
      </c>
      <c r="F7650" s="5">
        <f t="shared" si="239"/>
        <v>4266.7442512549496</v>
      </c>
    </row>
    <row r="7651" spans="1:6" x14ac:dyDescent="0.3">
      <c r="A7651" t="str">
        <f>Buildings!A7647</f>
        <v>2021_851</v>
      </c>
      <c r="B7651" s="4">
        <f>Buildings!B7647</f>
        <v>2021</v>
      </c>
      <c r="C7651" s="5">
        <f>Buildings!C7647</f>
        <v>55.226054398343003</v>
      </c>
      <c r="D7651" s="15">
        <f>Buildings!D7647</f>
        <v>5.8359375</v>
      </c>
      <c r="E7651" s="4">
        <f t="shared" si="238"/>
        <v>1</v>
      </c>
      <c r="F7651" s="5">
        <f t="shared" si="239"/>
        <v>55.226054398343003</v>
      </c>
    </row>
    <row r="7652" spans="1:6" x14ac:dyDescent="0.3">
      <c r="A7652" t="str">
        <f>Buildings!A7648</f>
        <v>2021_852</v>
      </c>
      <c r="B7652" s="4">
        <f>Buildings!B7648</f>
        <v>2021</v>
      </c>
      <c r="C7652" s="5">
        <f>Buildings!C7648</f>
        <v>202.24144224450001</v>
      </c>
      <c r="D7652" s="15">
        <f>Buildings!D7648</f>
        <v>3.3267045454545499</v>
      </c>
      <c r="E7652" s="4">
        <f t="shared" si="238"/>
        <v>1</v>
      </c>
      <c r="F7652" s="5">
        <f t="shared" si="239"/>
        <v>202.24144224450001</v>
      </c>
    </row>
    <row r="7653" spans="1:6" x14ac:dyDescent="0.3">
      <c r="A7653" t="str">
        <f>Buildings!A7649</f>
        <v>2021_853</v>
      </c>
      <c r="B7653" s="4">
        <f>Buildings!B7649</f>
        <v>2021</v>
      </c>
      <c r="C7653" s="5">
        <f>Buildings!C7649</f>
        <v>18.356030113063799</v>
      </c>
      <c r="D7653" s="15">
        <f>Buildings!D7649</f>
        <v>2.1484375</v>
      </c>
      <c r="E7653" s="4">
        <f t="shared" si="238"/>
        <v>1</v>
      </c>
      <c r="F7653" s="5">
        <f t="shared" si="239"/>
        <v>18.356030113063799</v>
      </c>
    </row>
    <row r="7654" spans="1:6" x14ac:dyDescent="0.3">
      <c r="A7654" t="str">
        <f>Buildings!A7650</f>
        <v>2021_854</v>
      </c>
      <c r="B7654" s="4">
        <f>Buildings!B7650</f>
        <v>2021</v>
      </c>
      <c r="C7654" s="5">
        <f>Buildings!C7650</f>
        <v>3549.62479325198</v>
      </c>
      <c r="D7654" s="15">
        <f>Buildings!D7650</f>
        <v>6.1128966968911902</v>
      </c>
      <c r="E7654" s="4">
        <f t="shared" si="238"/>
        <v>2</v>
      </c>
      <c r="F7654" s="5">
        <f t="shared" si="239"/>
        <v>7099.24958650396</v>
      </c>
    </row>
    <row r="7655" spans="1:6" x14ac:dyDescent="0.3">
      <c r="A7655" t="str">
        <f>Buildings!A7651</f>
        <v>2021_855</v>
      </c>
      <c r="B7655" s="4">
        <f>Buildings!B7651</f>
        <v>2021</v>
      </c>
      <c r="C7655" s="5">
        <f>Buildings!C7651</f>
        <v>257.41063830629002</v>
      </c>
      <c r="D7655" s="15">
        <f>Buildings!D7651</f>
        <v>4.5457589285714297</v>
      </c>
      <c r="E7655" s="4">
        <f t="shared" si="238"/>
        <v>1</v>
      </c>
      <c r="F7655" s="5">
        <f t="shared" si="239"/>
        <v>257.41063830629002</v>
      </c>
    </row>
    <row r="7656" spans="1:6" x14ac:dyDescent="0.3">
      <c r="A7656" t="str">
        <f>Buildings!A7652</f>
        <v>2021_856</v>
      </c>
      <c r="B7656" s="4">
        <f>Buildings!B7652</f>
        <v>2021</v>
      </c>
      <c r="C7656" s="5">
        <f>Buildings!C7652</f>
        <v>202.136736091226</v>
      </c>
      <c r="D7656" s="15">
        <f>Buildings!D7652</f>
        <v>5.3508522727272698</v>
      </c>
      <c r="E7656" s="4">
        <f t="shared" si="238"/>
        <v>1</v>
      </c>
      <c r="F7656" s="5">
        <f t="shared" si="239"/>
        <v>202.136736091226</v>
      </c>
    </row>
    <row r="7657" spans="1:6" x14ac:dyDescent="0.3">
      <c r="A7657" t="str">
        <f>Buildings!A7653</f>
        <v>2021_857</v>
      </c>
      <c r="B7657" s="4">
        <f>Buildings!B7653</f>
        <v>2021</v>
      </c>
      <c r="C7657" s="5">
        <f>Buildings!C7653</f>
        <v>110.40103399287899</v>
      </c>
      <c r="D7657" s="15">
        <f>Buildings!D7653</f>
        <v>6.3359375</v>
      </c>
      <c r="E7657" s="4">
        <f t="shared" si="238"/>
        <v>2</v>
      </c>
      <c r="F7657" s="5">
        <f t="shared" si="239"/>
        <v>220.80206798575799</v>
      </c>
    </row>
    <row r="7658" spans="1:6" x14ac:dyDescent="0.3">
      <c r="A7658" t="str">
        <f>Buildings!A7654</f>
        <v>2021_858</v>
      </c>
      <c r="B7658" s="4">
        <f>Buildings!B7654</f>
        <v>2021</v>
      </c>
      <c r="C7658" s="5">
        <f>Buildings!C7654</f>
        <v>275.85413923487101</v>
      </c>
      <c r="D7658" s="15">
        <f>Buildings!D7654</f>
        <v>4.2291666666666696</v>
      </c>
      <c r="E7658" s="4">
        <f t="shared" si="238"/>
        <v>1</v>
      </c>
      <c r="F7658" s="5">
        <f t="shared" si="239"/>
        <v>275.85413923487101</v>
      </c>
    </row>
    <row r="7659" spans="1:6" x14ac:dyDescent="0.3">
      <c r="A7659" t="str">
        <f>Buildings!A7655</f>
        <v>2021_859</v>
      </c>
      <c r="B7659" s="4">
        <f>Buildings!B7655</f>
        <v>2021</v>
      </c>
      <c r="C7659" s="5">
        <f>Buildings!C7655</f>
        <v>919.31841224432003</v>
      </c>
      <c r="D7659" s="15">
        <f>Buildings!D7655</f>
        <v>6.7517187500000002</v>
      </c>
      <c r="E7659" s="4">
        <f t="shared" si="238"/>
        <v>2</v>
      </c>
      <c r="F7659" s="5">
        <f t="shared" si="239"/>
        <v>1838.6368244886401</v>
      </c>
    </row>
    <row r="7660" spans="1:6" x14ac:dyDescent="0.3">
      <c r="A7660" t="str">
        <f>Buildings!A7656</f>
        <v>2021_860</v>
      </c>
      <c r="B7660" s="4">
        <f>Buildings!B7656</f>
        <v>2021</v>
      </c>
      <c r="C7660" s="5">
        <f>Buildings!C7656</f>
        <v>937.94554609246597</v>
      </c>
      <c r="D7660" s="15">
        <f>Buildings!D7656</f>
        <v>5.7398897058823497</v>
      </c>
      <c r="E7660" s="4">
        <f t="shared" si="238"/>
        <v>1</v>
      </c>
      <c r="F7660" s="5">
        <f t="shared" si="239"/>
        <v>937.94554609246597</v>
      </c>
    </row>
    <row r="7661" spans="1:6" x14ac:dyDescent="0.3">
      <c r="A7661" t="str">
        <f>Buildings!A7657</f>
        <v>2021_861</v>
      </c>
      <c r="B7661" s="4">
        <f>Buildings!B7657</f>
        <v>2021</v>
      </c>
      <c r="C7661" s="5">
        <f>Buildings!C7657</f>
        <v>220.65240215882699</v>
      </c>
      <c r="D7661" s="15">
        <f>Buildings!D7657</f>
        <v>5.5286458333333304</v>
      </c>
      <c r="E7661" s="4">
        <f t="shared" si="238"/>
        <v>1</v>
      </c>
      <c r="F7661" s="5">
        <f t="shared" si="239"/>
        <v>220.65240215882699</v>
      </c>
    </row>
    <row r="7662" spans="1:6" x14ac:dyDescent="0.3">
      <c r="A7662" t="str">
        <f>Buildings!A7658</f>
        <v>2021_862</v>
      </c>
      <c r="B7662" s="4">
        <f>Buildings!B7658</f>
        <v>2021</v>
      </c>
      <c r="C7662" s="5">
        <f>Buildings!C7658</f>
        <v>18.459326593205301</v>
      </c>
      <c r="D7662" s="15">
        <f>Buildings!D7658</f>
        <v>2.4609375</v>
      </c>
      <c r="E7662" s="4">
        <f t="shared" si="238"/>
        <v>1</v>
      </c>
      <c r="F7662" s="5">
        <f t="shared" si="239"/>
        <v>18.459326593205301</v>
      </c>
    </row>
    <row r="7663" spans="1:6" x14ac:dyDescent="0.3">
      <c r="A7663" t="str">
        <f>Buildings!A7659</f>
        <v>2021_863</v>
      </c>
      <c r="B7663" s="4">
        <f>Buildings!B7659</f>
        <v>2021</v>
      </c>
      <c r="C7663" s="5">
        <f>Buildings!C7659</f>
        <v>92.094533977098806</v>
      </c>
      <c r="D7663" s="15">
        <f>Buildings!D7659</f>
        <v>3.6484375</v>
      </c>
      <c r="E7663" s="4">
        <f t="shared" si="238"/>
        <v>1</v>
      </c>
      <c r="F7663" s="5">
        <f t="shared" si="239"/>
        <v>92.094533977098806</v>
      </c>
    </row>
    <row r="7664" spans="1:6" x14ac:dyDescent="0.3">
      <c r="A7664" t="str">
        <f>Buildings!A7660</f>
        <v>2021_864</v>
      </c>
      <c r="B7664" s="4">
        <f>Buildings!B7660</f>
        <v>2021</v>
      </c>
      <c r="C7664" s="5">
        <f>Buildings!C7660</f>
        <v>312.850169850513</v>
      </c>
      <c r="D7664" s="15">
        <f>Buildings!D7660</f>
        <v>5.2132352941176503</v>
      </c>
      <c r="E7664" s="4">
        <f t="shared" si="238"/>
        <v>1</v>
      </c>
      <c r="F7664" s="5">
        <f t="shared" si="239"/>
        <v>312.850169850513</v>
      </c>
    </row>
    <row r="7665" spans="1:6" x14ac:dyDescent="0.3">
      <c r="A7665" t="str">
        <f>Buildings!A7661</f>
        <v>2021_865</v>
      </c>
      <c r="B7665" s="4">
        <f>Buildings!B7661</f>
        <v>2021</v>
      </c>
      <c r="C7665" s="5">
        <f>Buildings!C7661</f>
        <v>772.21152312494803</v>
      </c>
      <c r="D7665" s="15">
        <f>Buildings!D7661</f>
        <v>4.9309895833333304</v>
      </c>
      <c r="E7665" s="4">
        <f t="shared" si="238"/>
        <v>1</v>
      </c>
      <c r="F7665" s="5">
        <f t="shared" si="239"/>
        <v>772.21152312494803</v>
      </c>
    </row>
    <row r="7666" spans="1:6" x14ac:dyDescent="0.3">
      <c r="A7666" t="str">
        <f>Buildings!A7662</f>
        <v>2021_866</v>
      </c>
      <c r="B7666" s="4">
        <f>Buildings!B7662</f>
        <v>2021</v>
      </c>
      <c r="C7666" s="5">
        <f>Buildings!C7662</f>
        <v>18.354621645063201</v>
      </c>
      <c r="D7666" s="15">
        <f>Buildings!D7662</f>
        <v>3.09375</v>
      </c>
      <c r="E7666" s="4">
        <f t="shared" si="238"/>
        <v>1</v>
      </c>
      <c r="F7666" s="5">
        <f t="shared" si="239"/>
        <v>18.354621645063201</v>
      </c>
    </row>
    <row r="7667" spans="1:6" x14ac:dyDescent="0.3">
      <c r="A7667" t="str">
        <f>Buildings!A7663</f>
        <v>2021_867</v>
      </c>
      <c r="B7667" s="4">
        <f>Buildings!B7663</f>
        <v>2021</v>
      </c>
      <c r="C7667" s="5">
        <f>Buildings!C7663</f>
        <v>36.713619153946603</v>
      </c>
      <c r="D7667" s="15">
        <f>Buildings!D7663</f>
        <v>3.8828125</v>
      </c>
      <c r="E7667" s="4">
        <f t="shared" si="238"/>
        <v>1</v>
      </c>
      <c r="F7667" s="5">
        <f t="shared" si="239"/>
        <v>36.713619153946603</v>
      </c>
    </row>
    <row r="7668" spans="1:6" x14ac:dyDescent="0.3">
      <c r="A7668" t="str">
        <f>Buildings!A7664</f>
        <v>2021_868</v>
      </c>
      <c r="B7668" s="4">
        <f>Buildings!B7664</f>
        <v>2021</v>
      </c>
      <c r="C7668" s="5">
        <f>Buildings!C7664</f>
        <v>36.696066567674301</v>
      </c>
      <c r="D7668" s="15">
        <f>Buildings!D7664</f>
        <v>3.125</v>
      </c>
      <c r="E7668" s="4">
        <f t="shared" si="238"/>
        <v>1</v>
      </c>
      <c r="F7668" s="5">
        <f t="shared" si="239"/>
        <v>36.696066567674301</v>
      </c>
    </row>
    <row r="7669" spans="1:6" x14ac:dyDescent="0.3">
      <c r="A7669" t="str">
        <f>Buildings!A7665</f>
        <v>2021_869</v>
      </c>
      <c r="B7669" s="4">
        <f>Buildings!B7665</f>
        <v>2021</v>
      </c>
      <c r="C7669" s="5">
        <f>Buildings!C7665</f>
        <v>165.50150436908001</v>
      </c>
      <c r="D7669" s="15">
        <f>Buildings!D7665</f>
        <v>4.2977430555555598</v>
      </c>
      <c r="E7669" s="4">
        <f t="shared" si="238"/>
        <v>1</v>
      </c>
      <c r="F7669" s="5">
        <f t="shared" si="239"/>
        <v>165.50150436908001</v>
      </c>
    </row>
    <row r="7670" spans="1:6" x14ac:dyDescent="0.3">
      <c r="A7670" t="str">
        <f>Buildings!A7666</f>
        <v>2021_870</v>
      </c>
      <c r="B7670" s="4">
        <f>Buildings!B7666</f>
        <v>2021</v>
      </c>
      <c r="C7670" s="5">
        <f>Buildings!C7666</f>
        <v>680.27644906938099</v>
      </c>
      <c r="D7670" s="15">
        <f>Buildings!D7666</f>
        <v>5.0527871621621596</v>
      </c>
      <c r="E7670" s="4">
        <f t="shared" si="238"/>
        <v>1</v>
      </c>
      <c r="F7670" s="5">
        <f t="shared" si="239"/>
        <v>680.27644906938099</v>
      </c>
    </row>
    <row r="7671" spans="1:6" x14ac:dyDescent="0.3">
      <c r="A7671" t="str">
        <f>Buildings!A7667</f>
        <v>2021_871</v>
      </c>
      <c r="B7671" s="4">
        <f>Buildings!B7667</f>
        <v>2021</v>
      </c>
      <c r="C7671" s="5">
        <f>Buildings!C7667</f>
        <v>36.848992766812401</v>
      </c>
      <c r="D7671" s="15">
        <f>Buildings!D7667</f>
        <v>4.1640625</v>
      </c>
      <c r="E7671" s="4">
        <f t="shared" si="238"/>
        <v>1</v>
      </c>
      <c r="F7671" s="5">
        <f t="shared" si="239"/>
        <v>36.848992766812401</v>
      </c>
    </row>
    <row r="7672" spans="1:6" x14ac:dyDescent="0.3">
      <c r="A7672" t="str">
        <f>Buildings!A7668</f>
        <v>2021_872</v>
      </c>
      <c r="B7672" s="4">
        <f>Buildings!B7668</f>
        <v>2021</v>
      </c>
      <c r="C7672" s="5">
        <f>Buildings!C7668</f>
        <v>18.450147712603201</v>
      </c>
      <c r="D7672" s="15">
        <f>Buildings!D7668</f>
        <v>2.0859375</v>
      </c>
      <c r="E7672" s="4">
        <f t="shared" si="238"/>
        <v>1</v>
      </c>
      <c r="F7672" s="5">
        <f t="shared" si="239"/>
        <v>18.450147712603201</v>
      </c>
    </row>
    <row r="7673" spans="1:6" x14ac:dyDescent="0.3">
      <c r="A7673" t="str">
        <f>Buildings!A7669</f>
        <v>2021_873</v>
      </c>
      <c r="B7673" s="4">
        <f>Buildings!B7669</f>
        <v>2021</v>
      </c>
      <c r="C7673" s="5">
        <f>Buildings!C7669</f>
        <v>36.746790821664</v>
      </c>
      <c r="D7673" s="15">
        <f>Buildings!D7669</f>
        <v>3.3515625</v>
      </c>
      <c r="E7673" s="4">
        <f t="shared" si="238"/>
        <v>1</v>
      </c>
      <c r="F7673" s="5">
        <f t="shared" si="239"/>
        <v>36.746790821664</v>
      </c>
    </row>
    <row r="7674" spans="1:6" x14ac:dyDescent="0.3">
      <c r="A7674" t="str">
        <f>Buildings!A7670</f>
        <v>2021_874</v>
      </c>
      <c r="B7674" s="4">
        <f>Buildings!B7670</f>
        <v>2021</v>
      </c>
      <c r="C7674" s="5">
        <f>Buildings!C7670</f>
        <v>91.874298535287394</v>
      </c>
      <c r="D7674" s="15">
        <f>Buildings!D7670</f>
        <v>3.6203124999999998</v>
      </c>
      <c r="E7674" s="4">
        <f t="shared" si="238"/>
        <v>1</v>
      </c>
      <c r="F7674" s="5">
        <f t="shared" si="239"/>
        <v>91.874298535287394</v>
      </c>
    </row>
    <row r="7675" spans="1:6" x14ac:dyDescent="0.3">
      <c r="A7675" t="str">
        <f>Buildings!A7671</f>
        <v>2021_875</v>
      </c>
      <c r="B7675" s="4">
        <f>Buildings!B7671</f>
        <v>2021</v>
      </c>
      <c r="C7675" s="5">
        <f>Buildings!C7671</f>
        <v>569.98686799593304</v>
      </c>
      <c r="D7675" s="15">
        <f>Buildings!D7671</f>
        <v>4.6053427419354804</v>
      </c>
      <c r="E7675" s="4">
        <f t="shared" si="238"/>
        <v>1</v>
      </c>
      <c r="F7675" s="5">
        <f t="shared" si="239"/>
        <v>569.98686799593304</v>
      </c>
    </row>
    <row r="7676" spans="1:6" x14ac:dyDescent="0.3">
      <c r="A7676" t="str">
        <f>Buildings!A7672</f>
        <v>2021_876</v>
      </c>
      <c r="B7676" s="4">
        <f>Buildings!B7672</f>
        <v>2021</v>
      </c>
      <c r="C7676" s="5">
        <f>Buildings!C7672</f>
        <v>147.15199979580899</v>
      </c>
      <c r="D7676" s="15">
        <f>Buildings!D7672</f>
        <v>4.9853515625</v>
      </c>
      <c r="E7676" s="4">
        <f t="shared" si="238"/>
        <v>1</v>
      </c>
      <c r="F7676" s="5">
        <f t="shared" si="239"/>
        <v>147.15199979580899</v>
      </c>
    </row>
    <row r="7677" spans="1:6" x14ac:dyDescent="0.3">
      <c r="A7677" t="str">
        <f>Buildings!A7673</f>
        <v>2021_877</v>
      </c>
      <c r="B7677" s="4">
        <f>Buildings!B7673</f>
        <v>2021</v>
      </c>
      <c r="C7677" s="5">
        <f>Buildings!C7673</f>
        <v>18.399151802062999</v>
      </c>
      <c r="D7677" s="15">
        <f>Buildings!D7673</f>
        <v>2.2421875</v>
      </c>
      <c r="E7677" s="4">
        <f t="shared" si="238"/>
        <v>1</v>
      </c>
      <c r="F7677" s="5">
        <f t="shared" si="239"/>
        <v>18.399151802062999</v>
      </c>
    </row>
    <row r="7678" spans="1:6" x14ac:dyDescent="0.3">
      <c r="A7678" t="str">
        <f>Buildings!A7674</f>
        <v>2021_878</v>
      </c>
      <c r="B7678" s="4">
        <f>Buildings!B7674</f>
        <v>2021</v>
      </c>
      <c r="C7678" s="5">
        <f>Buildings!C7674</f>
        <v>128.58943866751599</v>
      </c>
      <c r="D7678" s="15">
        <f>Buildings!D7674</f>
        <v>4.0792410714285703</v>
      </c>
      <c r="E7678" s="4">
        <f t="shared" si="238"/>
        <v>1</v>
      </c>
      <c r="F7678" s="5">
        <f t="shared" si="239"/>
        <v>128.58943866751599</v>
      </c>
    </row>
    <row r="7679" spans="1:6" x14ac:dyDescent="0.3">
      <c r="A7679" t="str">
        <f>Buildings!A7675</f>
        <v>2021_879</v>
      </c>
      <c r="B7679" s="4">
        <f>Buildings!B7675</f>
        <v>2021</v>
      </c>
      <c r="C7679" s="5">
        <f>Buildings!C7675</f>
        <v>330.96162751317001</v>
      </c>
      <c r="D7679" s="15">
        <f>Buildings!D7675</f>
        <v>4.2634548611111098</v>
      </c>
      <c r="E7679" s="4">
        <f t="shared" si="238"/>
        <v>1</v>
      </c>
      <c r="F7679" s="5">
        <f t="shared" si="239"/>
        <v>330.96162751317001</v>
      </c>
    </row>
    <row r="7680" spans="1:6" x14ac:dyDescent="0.3">
      <c r="A7680" t="str">
        <f>Buildings!A7676</f>
        <v>2021_880</v>
      </c>
      <c r="B7680" s="4">
        <f>Buildings!B7676</f>
        <v>2021</v>
      </c>
      <c r="C7680" s="5">
        <f>Buildings!C7676</f>
        <v>36.807719703763702</v>
      </c>
      <c r="D7680" s="15">
        <f>Buildings!D7676</f>
        <v>4.23046875</v>
      </c>
      <c r="E7680" s="4">
        <f t="shared" si="238"/>
        <v>1</v>
      </c>
      <c r="F7680" s="5">
        <f t="shared" si="239"/>
        <v>36.807719703763702</v>
      </c>
    </row>
    <row r="7681" spans="1:6" x14ac:dyDescent="0.3">
      <c r="A7681" t="str">
        <f>Buildings!A7677</f>
        <v>2021_881</v>
      </c>
      <c r="B7681" s="4">
        <f>Buildings!B7677</f>
        <v>2021</v>
      </c>
      <c r="C7681" s="5">
        <f>Buildings!C7677</f>
        <v>570.04324286431404</v>
      </c>
      <c r="D7681" s="15">
        <f>Buildings!D7677</f>
        <v>8.0370463709677402</v>
      </c>
      <c r="E7681" s="4">
        <f t="shared" si="238"/>
        <v>2</v>
      </c>
      <c r="F7681" s="5">
        <f t="shared" si="239"/>
        <v>1140.0864857286281</v>
      </c>
    </row>
    <row r="7682" spans="1:6" x14ac:dyDescent="0.3">
      <c r="A7682" t="str">
        <f>Buildings!A7678</f>
        <v>2021_882</v>
      </c>
      <c r="B7682" s="4">
        <f>Buildings!B7678</f>
        <v>2021</v>
      </c>
      <c r="C7682" s="5">
        <f>Buildings!C7678</f>
        <v>845.753273742273</v>
      </c>
      <c r="D7682" s="15">
        <f>Buildings!D7678</f>
        <v>4.7476222826086998</v>
      </c>
      <c r="E7682" s="4">
        <f t="shared" si="238"/>
        <v>1</v>
      </c>
      <c r="F7682" s="5">
        <f t="shared" si="239"/>
        <v>845.753273742273</v>
      </c>
    </row>
    <row r="7683" spans="1:6" x14ac:dyDescent="0.3">
      <c r="A7683" t="str">
        <f>Buildings!A7679</f>
        <v>2021_883</v>
      </c>
      <c r="B7683" s="4">
        <f>Buildings!B7679</f>
        <v>2021</v>
      </c>
      <c r="C7683" s="5">
        <f>Buildings!C7679</f>
        <v>937.82923393603403</v>
      </c>
      <c r="D7683" s="15">
        <f>Buildings!D7679</f>
        <v>8.5019914215686292</v>
      </c>
      <c r="E7683" s="4">
        <f t="shared" si="238"/>
        <v>2</v>
      </c>
      <c r="F7683" s="5">
        <f t="shared" si="239"/>
        <v>1875.6584678720681</v>
      </c>
    </row>
    <row r="7684" spans="1:6" x14ac:dyDescent="0.3">
      <c r="A7684" t="str">
        <f>Buildings!A7680</f>
        <v>2021_884</v>
      </c>
      <c r="B7684" s="4">
        <f>Buildings!B7680</f>
        <v>2021</v>
      </c>
      <c r="C7684" s="5">
        <f>Buildings!C7680</f>
        <v>239.159173526801</v>
      </c>
      <c r="D7684" s="15">
        <f>Buildings!D7680</f>
        <v>5.9903846153846096</v>
      </c>
      <c r="E7684" s="4">
        <f t="shared" si="238"/>
        <v>1</v>
      </c>
      <c r="F7684" s="5">
        <f t="shared" si="239"/>
        <v>239.159173526801</v>
      </c>
    </row>
    <row r="7685" spans="1:6" x14ac:dyDescent="0.3">
      <c r="A7685" t="str">
        <f>Buildings!A7681</f>
        <v>2021_885</v>
      </c>
      <c r="B7685" s="4">
        <f>Buildings!B7681</f>
        <v>2021</v>
      </c>
      <c r="C7685" s="5">
        <f>Buildings!C7681</f>
        <v>36.716222462244303</v>
      </c>
      <c r="D7685" s="15">
        <f>Buildings!D7681</f>
        <v>2.13671875</v>
      </c>
      <c r="E7685" s="4">
        <f t="shared" si="238"/>
        <v>1</v>
      </c>
      <c r="F7685" s="5">
        <f t="shared" si="239"/>
        <v>36.716222462244303</v>
      </c>
    </row>
    <row r="7686" spans="1:6" x14ac:dyDescent="0.3">
      <c r="A7686" t="str">
        <f>Buildings!A7682</f>
        <v>2021_886</v>
      </c>
      <c r="B7686" s="4">
        <f>Buildings!B7682</f>
        <v>2021</v>
      </c>
      <c r="C7686" s="5">
        <f>Buildings!C7682</f>
        <v>202.30670474469699</v>
      </c>
      <c r="D7686" s="15">
        <f>Buildings!D7682</f>
        <v>6.1711647727272698</v>
      </c>
      <c r="E7686" s="4">
        <f t="shared" si="238"/>
        <v>2</v>
      </c>
      <c r="F7686" s="5">
        <f t="shared" si="239"/>
        <v>404.61340948939397</v>
      </c>
    </row>
    <row r="7687" spans="1:6" x14ac:dyDescent="0.3">
      <c r="A7687" t="str">
        <f>Buildings!A7683</f>
        <v>2021_887</v>
      </c>
      <c r="B7687" s="4">
        <f>Buildings!B7683</f>
        <v>2021</v>
      </c>
      <c r="C7687" s="5">
        <f>Buildings!C7683</f>
        <v>73.442206505686002</v>
      </c>
      <c r="D7687" s="15">
        <f>Buildings!D7683</f>
        <v>3.720703125</v>
      </c>
      <c r="E7687" s="4">
        <f t="shared" ref="E7687:E7750" si="240">MAX(1,FLOOR(D7687/$B$3,1))</f>
        <v>1</v>
      </c>
      <c r="F7687" s="5">
        <f t="shared" ref="F7687:F7750" si="241">C7687*E7687</f>
        <v>73.442206505686002</v>
      </c>
    </row>
    <row r="7688" spans="1:6" x14ac:dyDescent="0.3">
      <c r="A7688" t="str">
        <f>Buildings!A7684</f>
        <v>2021_888</v>
      </c>
      <c r="B7688" s="4">
        <f>Buildings!B7684</f>
        <v>2021</v>
      </c>
      <c r="C7688" s="5">
        <f>Buildings!C7684</f>
        <v>422.89510407298798</v>
      </c>
      <c r="D7688" s="15">
        <f>Buildings!D7684</f>
        <v>9.1936141304347796</v>
      </c>
      <c r="E7688" s="4">
        <f t="shared" si="240"/>
        <v>3</v>
      </c>
      <c r="F7688" s="5">
        <f t="shared" si="241"/>
        <v>1268.6853122189639</v>
      </c>
    </row>
    <row r="7689" spans="1:6" x14ac:dyDescent="0.3">
      <c r="A7689" t="str">
        <f>Buildings!A7685</f>
        <v>2021_889</v>
      </c>
      <c r="B7689" s="4">
        <f>Buildings!B7685</f>
        <v>2021</v>
      </c>
      <c r="C7689" s="5">
        <f>Buildings!C7685</f>
        <v>294.17776907980402</v>
      </c>
      <c r="D7689" s="15">
        <f>Buildings!D7685</f>
        <v>4.8076171875</v>
      </c>
      <c r="E7689" s="4">
        <f t="shared" si="240"/>
        <v>1</v>
      </c>
      <c r="F7689" s="5">
        <f t="shared" si="241"/>
        <v>294.17776907980402</v>
      </c>
    </row>
    <row r="7690" spans="1:6" x14ac:dyDescent="0.3">
      <c r="A7690" t="str">
        <f>Buildings!A7686</f>
        <v>2021_890</v>
      </c>
      <c r="B7690" s="4">
        <f>Buildings!B7686</f>
        <v>2021</v>
      </c>
      <c r="C7690" s="5">
        <f>Buildings!C7686</f>
        <v>588.56876839511096</v>
      </c>
      <c r="D7690" s="15">
        <f>Buildings!D7686</f>
        <v>5.823974609375</v>
      </c>
      <c r="E7690" s="4">
        <f t="shared" si="240"/>
        <v>1</v>
      </c>
      <c r="F7690" s="5">
        <f t="shared" si="241"/>
        <v>588.56876839511096</v>
      </c>
    </row>
    <row r="7691" spans="1:6" x14ac:dyDescent="0.3">
      <c r="A7691" t="str">
        <f>Buildings!A7687</f>
        <v>2021_891</v>
      </c>
      <c r="B7691" s="4">
        <f>Buildings!B7687</f>
        <v>2021</v>
      </c>
      <c r="C7691" s="5">
        <f>Buildings!C7687</f>
        <v>275.93406597524898</v>
      </c>
      <c r="D7691" s="15">
        <f>Buildings!D7687</f>
        <v>3.9432291666666699</v>
      </c>
      <c r="E7691" s="4">
        <f t="shared" si="240"/>
        <v>1</v>
      </c>
      <c r="F7691" s="5">
        <f t="shared" si="241"/>
        <v>275.93406597524898</v>
      </c>
    </row>
    <row r="7692" spans="1:6" x14ac:dyDescent="0.3">
      <c r="A7692" t="str">
        <f>Buildings!A7688</f>
        <v>2021_892</v>
      </c>
      <c r="B7692" s="4">
        <f>Buildings!B7688</f>
        <v>2021</v>
      </c>
      <c r="C7692" s="5">
        <f>Buildings!C7688</f>
        <v>91.790295232087402</v>
      </c>
      <c r="D7692" s="15">
        <f>Buildings!D7688</f>
        <v>3.0968749999999998</v>
      </c>
      <c r="E7692" s="4">
        <f t="shared" si="240"/>
        <v>1</v>
      </c>
      <c r="F7692" s="5">
        <f t="shared" si="241"/>
        <v>91.790295232087402</v>
      </c>
    </row>
    <row r="7693" spans="1:6" x14ac:dyDescent="0.3">
      <c r="A7693" t="str">
        <f>Buildings!A7689</f>
        <v>2021_893</v>
      </c>
      <c r="B7693" s="4">
        <f>Buildings!B7689</f>
        <v>2021</v>
      </c>
      <c r="C7693" s="5">
        <f>Buildings!C7689</f>
        <v>533.29113885760296</v>
      </c>
      <c r="D7693" s="15">
        <f>Buildings!D7689</f>
        <v>7.046875</v>
      </c>
      <c r="E7693" s="4">
        <f t="shared" si="240"/>
        <v>2</v>
      </c>
      <c r="F7693" s="5">
        <f t="shared" si="241"/>
        <v>1066.5822777152059</v>
      </c>
    </row>
    <row r="7694" spans="1:6" x14ac:dyDescent="0.3">
      <c r="A7694" t="str">
        <f>Buildings!A7690</f>
        <v>2021_894</v>
      </c>
      <c r="B7694" s="4">
        <f>Buildings!B7690</f>
        <v>2021</v>
      </c>
      <c r="C7694" s="5">
        <f>Buildings!C7690</f>
        <v>643.71077208779798</v>
      </c>
      <c r="D7694" s="15">
        <f>Buildings!D7690</f>
        <v>5.1946428571428598</v>
      </c>
      <c r="E7694" s="4">
        <f t="shared" si="240"/>
        <v>1</v>
      </c>
      <c r="F7694" s="5">
        <f t="shared" si="241"/>
        <v>643.71077208779798</v>
      </c>
    </row>
    <row r="7695" spans="1:6" x14ac:dyDescent="0.3">
      <c r="A7695" t="str">
        <f>Buildings!A7691</f>
        <v>2021_895</v>
      </c>
      <c r="B7695" s="4">
        <f>Buildings!B7691</f>
        <v>2021</v>
      </c>
      <c r="C7695" s="5">
        <f>Buildings!C7691</f>
        <v>1600.0975049082199</v>
      </c>
      <c r="D7695" s="15">
        <f>Buildings!D7691</f>
        <v>7.2794540229885101</v>
      </c>
      <c r="E7695" s="4">
        <f t="shared" si="240"/>
        <v>2</v>
      </c>
      <c r="F7695" s="5">
        <f t="shared" si="241"/>
        <v>3200.1950098164398</v>
      </c>
    </row>
    <row r="7696" spans="1:6" x14ac:dyDescent="0.3">
      <c r="A7696" t="str">
        <f>Buildings!A7692</f>
        <v>2021_896</v>
      </c>
      <c r="B7696" s="4">
        <f>Buildings!B7692</f>
        <v>2021</v>
      </c>
      <c r="C7696" s="5">
        <f>Buildings!C7692</f>
        <v>18.356682376936099</v>
      </c>
      <c r="D7696" s="15">
        <f>Buildings!D7692</f>
        <v>3.0390625</v>
      </c>
      <c r="E7696" s="4">
        <f t="shared" si="240"/>
        <v>1</v>
      </c>
      <c r="F7696" s="5">
        <f t="shared" si="241"/>
        <v>18.356682376936099</v>
      </c>
    </row>
    <row r="7697" spans="1:6" x14ac:dyDescent="0.3">
      <c r="A7697" t="str">
        <f>Buildings!A7693</f>
        <v>2021_897</v>
      </c>
      <c r="B7697" s="4">
        <f>Buildings!B7693</f>
        <v>2021</v>
      </c>
      <c r="C7697" s="5">
        <f>Buildings!C7693</f>
        <v>275.86864590644802</v>
      </c>
      <c r="D7697" s="15">
        <f>Buildings!D7693</f>
        <v>3.3151041666666701</v>
      </c>
      <c r="E7697" s="4">
        <f t="shared" si="240"/>
        <v>1</v>
      </c>
      <c r="F7697" s="5">
        <f t="shared" si="241"/>
        <v>275.86864590644802</v>
      </c>
    </row>
    <row r="7698" spans="1:6" x14ac:dyDescent="0.3">
      <c r="A7698" t="str">
        <f>Buildings!A7694</f>
        <v>2021_898</v>
      </c>
      <c r="B7698" s="4">
        <f>Buildings!B7694</f>
        <v>2021</v>
      </c>
      <c r="C7698" s="5">
        <f>Buildings!C7694</f>
        <v>606.82786457240604</v>
      </c>
      <c r="D7698" s="15">
        <f>Buildings!D7694</f>
        <v>4.3813920454545503</v>
      </c>
      <c r="E7698" s="4">
        <f t="shared" si="240"/>
        <v>1</v>
      </c>
      <c r="F7698" s="5">
        <f t="shared" si="241"/>
        <v>606.82786457240604</v>
      </c>
    </row>
    <row r="7699" spans="1:6" x14ac:dyDescent="0.3">
      <c r="A7699" t="str">
        <f>Buildings!A7695</f>
        <v>2021_899</v>
      </c>
      <c r="B7699" s="4">
        <f>Buildings!B7695</f>
        <v>2021</v>
      </c>
      <c r="C7699" s="5">
        <f>Buildings!C7695</f>
        <v>73.626184146851301</v>
      </c>
      <c r="D7699" s="15">
        <f>Buildings!D7695</f>
        <v>3.90234375</v>
      </c>
      <c r="E7699" s="4">
        <f t="shared" si="240"/>
        <v>1</v>
      </c>
      <c r="F7699" s="5">
        <f t="shared" si="241"/>
        <v>73.626184146851301</v>
      </c>
    </row>
    <row r="7700" spans="1:6" x14ac:dyDescent="0.3">
      <c r="A7700" t="str">
        <f>Buildings!A7696</f>
        <v>2021_900</v>
      </c>
      <c r="B7700" s="4">
        <f>Buildings!B7696</f>
        <v>2021</v>
      </c>
      <c r="C7700" s="5">
        <f>Buildings!C7696</f>
        <v>55.145499144680798</v>
      </c>
      <c r="D7700" s="15">
        <f>Buildings!D7696</f>
        <v>3.2994791666666701</v>
      </c>
      <c r="E7700" s="4">
        <f t="shared" si="240"/>
        <v>1</v>
      </c>
      <c r="F7700" s="5">
        <f t="shared" si="241"/>
        <v>55.145499144680798</v>
      </c>
    </row>
    <row r="7701" spans="1:6" x14ac:dyDescent="0.3">
      <c r="A7701" t="str">
        <f>Buildings!A7697</f>
        <v>2021_901</v>
      </c>
      <c r="B7701" s="4">
        <f>Buildings!B7697</f>
        <v>2021</v>
      </c>
      <c r="C7701" s="5">
        <f>Buildings!C7697</f>
        <v>36.8589446712285</v>
      </c>
      <c r="D7701" s="15">
        <f>Buildings!D7697</f>
        <v>3.25</v>
      </c>
      <c r="E7701" s="4">
        <f t="shared" si="240"/>
        <v>1</v>
      </c>
      <c r="F7701" s="5">
        <f t="shared" si="241"/>
        <v>36.8589446712285</v>
      </c>
    </row>
    <row r="7702" spans="1:6" x14ac:dyDescent="0.3">
      <c r="A7702" t="str">
        <f>Buildings!A7698</f>
        <v>2021_902</v>
      </c>
      <c r="B7702" s="4">
        <f>Buildings!B7698</f>
        <v>2021</v>
      </c>
      <c r="C7702" s="5">
        <f>Buildings!C7698</f>
        <v>1287.53664034605</v>
      </c>
      <c r="D7702" s="15">
        <f>Buildings!D7698</f>
        <v>5.46819196428571</v>
      </c>
      <c r="E7702" s="4">
        <f t="shared" si="240"/>
        <v>1</v>
      </c>
      <c r="F7702" s="5">
        <f t="shared" si="241"/>
        <v>1287.53664034605</v>
      </c>
    </row>
    <row r="7703" spans="1:6" x14ac:dyDescent="0.3">
      <c r="A7703" t="str">
        <f>Buildings!A7699</f>
        <v>2021_903</v>
      </c>
      <c r="B7703" s="4">
        <f>Buildings!B7699</f>
        <v>2021</v>
      </c>
      <c r="C7703" s="5">
        <f>Buildings!C7699</f>
        <v>735.69794848933805</v>
      </c>
      <c r="D7703" s="15">
        <f>Buildings!D7699</f>
        <v>5.3335937500000004</v>
      </c>
      <c r="E7703" s="4">
        <f t="shared" si="240"/>
        <v>1</v>
      </c>
      <c r="F7703" s="5">
        <f t="shared" si="241"/>
        <v>735.69794848933805</v>
      </c>
    </row>
    <row r="7704" spans="1:6" x14ac:dyDescent="0.3">
      <c r="A7704" t="str">
        <f>Buildings!A7700</f>
        <v>2021_904</v>
      </c>
      <c r="B7704" s="4">
        <f>Buildings!B7700</f>
        <v>2021</v>
      </c>
      <c r="C7704" s="5">
        <f>Buildings!C7700</f>
        <v>110.218182578683</v>
      </c>
      <c r="D7704" s="15">
        <f>Buildings!D7700</f>
        <v>3.6979166666666701</v>
      </c>
      <c r="E7704" s="4">
        <f t="shared" si="240"/>
        <v>1</v>
      </c>
      <c r="F7704" s="5">
        <f t="shared" si="241"/>
        <v>110.218182578683</v>
      </c>
    </row>
    <row r="7705" spans="1:6" x14ac:dyDescent="0.3">
      <c r="A7705" t="str">
        <f>Buildings!A7701</f>
        <v>2021_905</v>
      </c>
      <c r="B7705" s="4">
        <f>Buildings!B7701</f>
        <v>2021</v>
      </c>
      <c r="C7705" s="5">
        <f>Buildings!C7701</f>
        <v>55.114365553483402</v>
      </c>
      <c r="D7705" s="15">
        <f>Buildings!D7701</f>
        <v>3.0598958333333299</v>
      </c>
      <c r="E7705" s="4">
        <f t="shared" si="240"/>
        <v>1</v>
      </c>
      <c r="F7705" s="5">
        <f t="shared" si="241"/>
        <v>55.114365553483402</v>
      </c>
    </row>
    <row r="7706" spans="1:6" x14ac:dyDescent="0.3">
      <c r="A7706" t="str">
        <f>Buildings!A7702</f>
        <v>2021_906</v>
      </c>
      <c r="B7706" s="4">
        <f>Buildings!B7702</f>
        <v>2021</v>
      </c>
      <c r="C7706" s="5">
        <f>Buildings!C7702</f>
        <v>18.406644486822199</v>
      </c>
      <c r="D7706" s="15">
        <f>Buildings!D7702</f>
        <v>2.625</v>
      </c>
      <c r="E7706" s="4">
        <f t="shared" si="240"/>
        <v>1</v>
      </c>
      <c r="F7706" s="5">
        <f t="shared" si="241"/>
        <v>18.406644486822199</v>
      </c>
    </row>
    <row r="7707" spans="1:6" x14ac:dyDescent="0.3">
      <c r="A7707" t="str">
        <f>Buildings!A7703</f>
        <v>2021_907</v>
      </c>
      <c r="B7707" s="4">
        <f>Buildings!B7703</f>
        <v>2021</v>
      </c>
      <c r="C7707" s="5">
        <f>Buildings!C7703</f>
        <v>331.04992658644898</v>
      </c>
      <c r="D7707" s="15">
        <f>Buildings!D7703</f>
        <v>4.7170138888888902</v>
      </c>
      <c r="E7707" s="4">
        <f t="shared" si="240"/>
        <v>1</v>
      </c>
      <c r="F7707" s="5">
        <f t="shared" si="241"/>
        <v>331.04992658644898</v>
      </c>
    </row>
    <row r="7708" spans="1:6" x14ac:dyDescent="0.3">
      <c r="A7708" t="str">
        <f>Buildings!A7704</f>
        <v>2021_908</v>
      </c>
      <c r="B7708" s="4">
        <f>Buildings!B7704</f>
        <v>2021</v>
      </c>
      <c r="C7708" s="5">
        <f>Buildings!C7704</f>
        <v>423.04845484625503</v>
      </c>
      <c r="D7708" s="15">
        <f>Buildings!D7704</f>
        <v>4.8834918478260896</v>
      </c>
      <c r="E7708" s="4">
        <f t="shared" si="240"/>
        <v>1</v>
      </c>
      <c r="F7708" s="5">
        <f t="shared" si="241"/>
        <v>423.04845484625503</v>
      </c>
    </row>
    <row r="7709" spans="1:6" x14ac:dyDescent="0.3">
      <c r="A7709" t="str">
        <f>Buildings!A7705</f>
        <v>2021_909</v>
      </c>
      <c r="B7709" s="4">
        <f>Buildings!B7705</f>
        <v>2021</v>
      </c>
      <c r="C7709" s="5">
        <f>Buildings!C7705</f>
        <v>36.849123435095002</v>
      </c>
      <c r="D7709" s="15">
        <f>Buildings!D7705</f>
        <v>2.96875</v>
      </c>
      <c r="E7709" s="4">
        <f t="shared" si="240"/>
        <v>1</v>
      </c>
      <c r="F7709" s="5">
        <f t="shared" si="241"/>
        <v>36.849123435095002</v>
      </c>
    </row>
    <row r="7710" spans="1:6" x14ac:dyDescent="0.3">
      <c r="A7710" t="str">
        <f>Buildings!A7706</f>
        <v>2021_910</v>
      </c>
      <c r="B7710" s="4">
        <f>Buildings!B7706</f>
        <v>2021</v>
      </c>
      <c r="C7710" s="5">
        <f>Buildings!C7706</f>
        <v>551.84289259649802</v>
      </c>
      <c r="D7710" s="15">
        <f>Buildings!D7706</f>
        <v>9.46848958333333</v>
      </c>
      <c r="E7710" s="4">
        <f t="shared" si="240"/>
        <v>3</v>
      </c>
      <c r="F7710" s="5">
        <f t="shared" si="241"/>
        <v>1655.5286777894939</v>
      </c>
    </row>
    <row r="7711" spans="1:6" x14ac:dyDescent="0.3">
      <c r="A7711" t="str">
        <f>Buildings!A7707</f>
        <v>2021_911</v>
      </c>
      <c r="B7711" s="4">
        <f>Buildings!B7707</f>
        <v>2021</v>
      </c>
      <c r="C7711" s="5">
        <f>Buildings!C7707</f>
        <v>423.05409258045302</v>
      </c>
      <c r="D7711" s="15">
        <f>Buildings!D7707</f>
        <v>8.7989130434782599</v>
      </c>
      <c r="E7711" s="4">
        <f t="shared" si="240"/>
        <v>2</v>
      </c>
      <c r="F7711" s="5">
        <f t="shared" si="241"/>
        <v>846.10818516090603</v>
      </c>
    </row>
    <row r="7712" spans="1:6" x14ac:dyDescent="0.3">
      <c r="A7712" t="str">
        <f>Buildings!A7708</f>
        <v>2021_912</v>
      </c>
      <c r="B7712" s="4">
        <f>Buildings!B7708</f>
        <v>2021</v>
      </c>
      <c r="C7712" s="5">
        <f>Buildings!C7708</f>
        <v>827.48499891906999</v>
      </c>
      <c r="D7712" s="15">
        <f>Buildings!D7708</f>
        <v>5.2387152777777803</v>
      </c>
      <c r="E7712" s="4">
        <f t="shared" si="240"/>
        <v>1</v>
      </c>
      <c r="F7712" s="5">
        <f t="shared" si="241"/>
        <v>827.48499891906999</v>
      </c>
    </row>
    <row r="7713" spans="1:6" x14ac:dyDescent="0.3">
      <c r="A7713" t="str">
        <f>Buildings!A7709</f>
        <v>2021_913</v>
      </c>
      <c r="B7713" s="4">
        <f>Buildings!B7709</f>
        <v>2021</v>
      </c>
      <c r="C7713" s="5">
        <f>Buildings!C7709</f>
        <v>386.08905343338802</v>
      </c>
      <c r="D7713" s="15">
        <f>Buildings!D7709</f>
        <v>6.4631696428571397</v>
      </c>
      <c r="E7713" s="4">
        <f t="shared" si="240"/>
        <v>2</v>
      </c>
      <c r="F7713" s="5">
        <f t="shared" si="241"/>
        <v>772.17810686677603</v>
      </c>
    </row>
    <row r="7714" spans="1:6" x14ac:dyDescent="0.3">
      <c r="A7714" t="str">
        <f>Buildings!A7710</f>
        <v>2021_914</v>
      </c>
      <c r="B7714" s="4">
        <f>Buildings!B7710</f>
        <v>2021</v>
      </c>
      <c r="C7714" s="5">
        <f>Buildings!C7710</f>
        <v>110.30112900957501</v>
      </c>
      <c r="D7714" s="15">
        <f>Buildings!D7710</f>
        <v>3.3151041666666701</v>
      </c>
      <c r="E7714" s="4">
        <f t="shared" si="240"/>
        <v>1</v>
      </c>
      <c r="F7714" s="5">
        <f t="shared" si="241"/>
        <v>110.30112900957501</v>
      </c>
    </row>
    <row r="7715" spans="1:6" x14ac:dyDescent="0.3">
      <c r="A7715" t="str">
        <f>Buildings!A7711</f>
        <v>2021_915</v>
      </c>
      <c r="B7715" s="4">
        <f>Buildings!B7711</f>
        <v>2021</v>
      </c>
      <c r="C7715" s="5">
        <f>Buildings!C7711</f>
        <v>404.64568471536001</v>
      </c>
      <c r="D7715" s="15">
        <f>Buildings!D7711</f>
        <v>4.4943181818181799</v>
      </c>
      <c r="E7715" s="4">
        <f t="shared" si="240"/>
        <v>1</v>
      </c>
      <c r="F7715" s="5">
        <f t="shared" si="241"/>
        <v>404.64568471536001</v>
      </c>
    </row>
    <row r="7716" spans="1:6" x14ac:dyDescent="0.3">
      <c r="A7716" t="str">
        <f>Buildings!A7712</f>
        <v>2021_916</v>
      </c>
      <c r="B7716" s="4">
        <f>Buildings!B7712</f>
        <v>2021</v>
      </c>
      <c r="C7716" s="5">
        <f>Buildings!C7712</f>
        <v>294.23197845090198</v>
      </c>
      <c r="D7716" s="15">
        <f>Buildings!D7712</f>
        <v>4.31494140625</v>
      </c>
      <c r="E7716" s="4">
        <f t="shared" si="240"/>
        <v>1</v>
      </c>
      <c r="F7716" s="5">
        <f t="shared" si="241"/>
        <v>294.23197845090198</v>
      </c>
    </row>
    <row r="7717" spans="1:6" x14ac:dyDescent="0.3">
      <c r="A7717" t="str">
        <f>Buildings!A7713</f>
        <v>2021_917</v>
      </c>
      <c r="B7717" s="4">
        <f>Buildings!B7713</f>
        <v>2021</v>
      </c>
      <c r="C7717" s="5">
        <f>Buildings!C7713</f>
        <v>515.08405460976098</v>
      </c>
      <c r="D7717" s="15">
        <f>Buildings!D7713</f>
        <v>6.1487165178571397</v>
      </c>
      <c r="E7717" s="4">
        <f t="shared" si="240"/>
        <v>2</v>
      </c>
      <c r="F7717" s="5">
        <f t="shared" si="241"/>
        <v>1030.168109219522</v>
      </c>
    </row>
    <row r="7718" spans="1:6" x14ac:dyDescent="0.3">
      <c r="A7718" t="str">
        <f>Buildings!A7714</f>
        <v>2021_918</v>
      </c>
      <c r="B7718" s="4">
        <f>Buildings!B7714</f>
        <v>2021</v>
      </c>
      <c r="C7718" s="5">
        <f>Buildings!C7714</f>
        <v>73.442382298409896</v>
      </c>
      <c r="D7718" s="15">
        <f>Buildings!D7714</f>
        <v>3.025390625</v>
      </c>
      <c r="E7718" s="4">
        <f t="shared" si="240"/>
        <v>1</v>
      </c>
      <c r="F7718" s="5">
        <f t="shared" si="241"/>
        <v>73.442382298409896</v>
      </c>
    </row>
    <row r="7719" spans="1:6" x14ac:dyDescent="0.3">
      <c r="A7719" t="str">
        <f>Buildings!A7715</f>
        <v>2021_919</v>
      </c>
      <c r="B7719" s="4">
        <f>Buildings!B7715</f>
        <v>2021</v>
      </c>
      <c r="C7719" s="5">
        <f>Buildings!C7715</f>
        <v>1029.8133076075501</v>
      </c>
      <c r="D7719" s="15">
        <f>Buildings!D7715</f>
        <v>5.9381975446428603</v>
      </c>
      <c r="E7719" s="4">
        <f t="shared" si="240"/>
        <v>1</v>
      </c>
      <c r="F7719" s="5">
        <f t="shared" si="241"/>
        <v>1029.8133076075501</v>
      </c>
    </row>
    <row r="7720" spans="1:6" x14ac:dyDescent="0.3">
      <c r="A7720" t="str">
        <f>Buildings!A7716</f>
        <v>2021_920</v>
      </c>
      <c r="B7720" s="4">
        <f>Buildings!B7716</f>
        <v>2021</v>
      </c>
      <c r="C7720" s="5">
        <f>Buildings!C7716</f>
        <v>202.28970836102999</v>
      </c>
      <c r="D7720" s="15">
        <f>Buildings!D7716</f>
        <v>7.0355113636363598</v>
      </c>
      <c r="E7720" s="4">
        <f t="shared" si="240"/>
        <v>2</v>
      </c>
      <c r="F7720" s="5">
        <f t="shared" si="241"/>
        <v>404.57941672205999</v>
      </c>
    </row>
    <row r="7721" spans="1:6" x14ac:dyDescent="0.3">
      <c r="A7721" t="str">
        <f>Buildings!A7717</f>
        <v>2021_921</v>
      </c>
      <c r="B7721" s="4">
        <f>Buildings!B7717</f>
        <v>2021</v>
      </c>
      <c r="C7721" s="5">
        <f>Buildings!C7717</f>
        <v>73.635655708610997</v>
      </c>
      <c r="D7721" s="15">
        <f>Buildings!D7717</f>
        <v>7.0703125</v>
      </c>
      <c r="E7721" s="4">
        <f t="shared" si="240"/>
        <v>2</v>
      </c>
      <c r="F7721" s="5">
        <f t="shared" si="241"/>
        <v>147.27131141722199</v>
      </c>
    </row>
    <row r="7722" spans="1:6" x14ac:dyDescent="0.3">
      <c r="A7722" t="str">
        <f>Buildings!A7718</f>
        <v>2021_922</v>
      </c>
      <c r="B7722" s="4">
        <f>Buildings!B7718</f>
        <v>2021</v>
      </c>
      <c r="C7722" s="5">
        <f>Buildings!C7718</f>
        <v>551.86156555078901</v>
      </c>
      <c r="D7722" s="15">
        <f>Buildings!D7718</f>
        <v>4.7492187499999998</v>
      </c>
      <c r="E7722" s="4">
        <f t="shared" si="240"/>
        <v>1</v>
      </c>
      <c r="F7722" s="5">
        <f t="shared" si="241"/>
        <v>551.86156555078901</v>
      </c>
    </row>
    <row r="7723" spans="1:6" x14ac:dyDescent="0.3">
      <c r="A7723" t="str">
        <f>Buildings!A7719</f>
        <v>2021_923</v>
      </c>
      <c r="B7723" s="4">
        <f>Buildings!B7719</f>
        <v>2021</v>
      </c>
      <c r="C7723" s="5">
        <f>Buildings!C7719</f>
        <v>91.840862736105905</v>
      </c>
      <c r="D7723" s="15">
        <f>Buildings!D7719</f>
        <v>4.0812499999999998</v>
      </c>
      <c r="E7723" s="4">
        <f t="shared" si="240"/>
        <v>1</v>
      </c>
      <c r="F7723" s="5">
        <f t="shared" si="241"/>
        <v>91.840862736105905</v>
      </c>
    </row>
    <row r="7724" spans="1:6" x14ac:dyDescent="0.3">
      <c r="A7724" t="str">
        <f>Buildings!A7720</f>
        <v>2021_924</v>
      </c>
      <c r="B7724" s="4">
        <f>Buildings!B7720</f>
        <v>2021</v>
      </c>
      <c r="C7724" s="5">
        <f>Buildings!C7720</f>
        <v>625.35782632976498</v>
      </c>
      <c r="D7724" s="15">
        <f>Buildings!D7720</f>
        <v>5.8102022058823497</v>
      </c>
      <c r="E7724" s="4">
        <f t="shared" si="240"/>
        <v>1</v>
      </c>
      <c r="F7724" s="5">
        <f t="shared" si="241"/>
        <v>625.35782632976498</v>
      </c>
    </row>
    <row r="7725" spans="1:6" x14ac:dyDescent="0.3">
      <c r="A7725" t="str">
        <f>Buildings!A7721</f>
        <v>2021_925</v>
      </c>
      <c r="B7725" s="4">
        <f>Buildings!B7721</f>
        <v>2021</v>
      </c>
      <c r="C7725" s="5">
        <f>Buildings!C7721</f>
        <v>257.50960601493699</v>
      </c>
      <c r="D7725" s="15">
        <f>Buildings!D7721</f>
        <v>3.6545758928571401</v>
      </c>
      <c r="E7725" s="4">
        <f t="shared" si="240"/>
        <v>1</v>
      </c>
      <c r="F7725" s="5">
        <f t="shared" si="241"/>
        <v>257.50960601493699</v>
      </c>
    </row>
    <row r="7726" spans="1:6" x14ac:dyDescent="0.3">
      <c r="A7726" t="str">
        <f>Buildings!A7722</f>
        <v>2021_926</v>
      </c>
      <c r="B7726" s="4">
        <f>Buildings!B7722</f>
        <v>2021</v>
      </c>
      <c r="C7726" s="5">
        <f>Buildings!C7722</f>
        <v>128.740689372644</v>
      </c>
      <c r="D7726" s="15">
        <f>Buildings!D7722</f>
        <v>3.2008928571428599</v>
      </c>
      <c r="E7726" s="4">
        <f t="shared" si="240"/>
        <v>1</v>
      </c>
      <c r="F7726" s="5">
        <f t="shared" si="241"/>
        <v>128.740689372644</v>
      </c>
    </row>
    <row r="7727" spans="1:6" x14ac:dyDescent="0.3">
      <c r="A7727" t="str">
        <f>Buildings!A7723</f>
        <v>2021_927</v>
      </c>
      <c r="B7727" s="4">
        <f>Buildings!B7723</f>
        <v>2021</v>
      </c>
      <c r="C7727" s="5">
        <f>Buildings!C7723</f>
        <v>147.20215572044299</v>
      </c>
      <c r="D7727" s="15">
        <f>Buildings!D7723</f>
        <v>3.8330078125</v>
      </c>
      <c r="E7727" s="4">
        <f t="shared" si="240"/>
        <v>1</v>
      </c>
      <c r="F7727" s="5">
        <f t="shared" si="241"/>
        <v>147.20215572044299</v>
      </c>
    </row>
    <row r="7728" spans="1:6" x14ac:dyDescent="0.3">
      <c r="A7728" t="str">
        <f>Buildings!A7724</f>
        <v>2021_928</v>
      </c>
      <c r="B7728" s="4">
        <f>Buildings!B7724</f>
        <v>2021</v>
      </c>
      <c r="C7728" s="5">
        <f>Buildings!C7724</f>
        <v>459.716670587659</v>
      </c>
      <c r="D7728" s="15">
        <f>Buildings!D7724</f>
        <v>5.7896875000000003</v>
      </c>
      <c r="E7728" s="4">
        <f t="shared" si="240"/>
        <v>1</v>
      </c>
      <c r="F7728" s="5">
        <f t="shared" si="241"/>
        <v>459.716670587659</v>
      </c>
    </row>
    <row r="7729" spans="1:6" x14ac:dyDescent="0.3">
      <c r="A7729" t="str">
        <f>Buildings!A7725</f>
        <v>2021_929</v>
      </c>
      <c r="B7729" s="4">
        <f>Buildings!B7725</f>
        <v>2021</v>
      </c>
      <c r="C7729" s="5">
        <f>Buildings!C7725</f>
        <v>1140.21244939044</v>
      </c>
      <c r="D7729" s="15">
        <f>Buildings!D7725</f>
        <v>7.1324344758064502</v>
      </c>
      <c r="E7729" s="4">
        <f t="shared" si="240"/>
        <v>2</v>
      </c>
      <c r="F7729" s="5">
        <f t="shared" si="241"/>
        <v>2280.4248987808801</v>
      </c>
    </row>
    <row r="7730" spans="1:6" x14ac:dyDescent="0.3">
      <c r="A7730" t="str">
        <f>Buildings!A7726</f>
        <v>2021_930</v>
      </c>
      <c r="B7730" s="4">
        <f>Buildings!B7726</f>
        <v>2021</v>
      </c>
      <c r="C7730" s="5">
        <f>Buildings!C7726</f>
        <v>55.196879984810899</v>
      </c>
      <c r="D7730" s="15">
        <f>Buildings!D7726</f>
        <v>3.5807291666666701</v>
      </c>
      <c r="E7730" s="4">
        <f t="shared" si="240"/>
        <v>1</v>
      </c>
      <c r="F7730" s="5">
        <f t="shared" si="241"/>
        <v>55.196879984810899</v>
      </c>
    </row>
    <row r="7731" spans="1:6" x14ac:dyDescent="0.3">
      <c r="A7731" t="str">
        <f>Buildings!A7727</f>
        <v>2021_931</v>
      </c>
      <c r="B7731" s="4">
        <f>Buildings!B7727</f>
        <v>2021</v>
      </c>
      <c r="C7731" s="5">
        <f>Buildings!C7727</f>
        <v>18.357426092959901</v>
      </c>
      <c r="D7731" s="15">
        <f>Buildings!D7727</f>
        <v>4.3046875</v>
      </c>
      <c r="E7731" s="4">
        <f t="shared" si="240"/>
        <v>1</v>
      </c>
      <c r="F7731" s="5">
        <f t="shared" si="241"/>
        <v>18.357426092959901</v>
      </c>
    </row>
    <row r="7732" spans="1:6" x14ac:dyDescent="0.3">
      <c r="A7732" t="str">
        <f>Buildings!A7728</f>
        <v>2021_932</v>
      </c>
      <c r="B7732" s="4">
        <f>Buildings!B7728</f>
        <v>2021</v>
      </c>
      <c r="C7732" s="5">
        <f>Buildings!C7728</f>
        <v>698.65937112271797</v>
      </c>
      <c r="D7732" s="15">
        <f>Buildings!D7728</f>
        <v>6.7621299342105301</v>
      </c>
      <c r="E7732" s="4">
        <f t="shared" si="240"/>
        <v>2</v>
      </c>
      <c r="F7732" s="5">
        <f t="shared" si="241"/>
        <v>1397.3187422454359</v>
      </c>
    </row>
    <row r="7733" spans="1:6" x14ac:dyDescent="0.3">
      <c r="A7733" t="str">
        <f>Buildings!A7729</f>
        <v>2021_933</v>
      </c>
      <c r="B7733" s="4">
        <f>Buildings!B7729</f>
        <v>2021</v>
      </c>
      <c r="C7733" s="5">
        <f>Buildings!C7729</f>
        <v>1103.6275712102699</v>
      </c>
      <c r="D7733" s="15">
        <f>Buildings!D7729</f>
        <v>5.3042968750000004</v>
      </c>
      <c r="E7733" s="4">
        <f t="shared" si="240"/>
        <v>1</v>
      </c>
      <c r="F7733" s="5">
        <f t="shared" si="241"/>
        <v>1103.6275712102699</v>
      </c>
    </row>
    <row r="7734" spans="1:6" x14ac:dyDescent="0.3">
      <c r="A7734" t="str">
        <f>Buildings!A7730</f>
        <v>2021_934</v>
      </c>
      <c r="B7734" s="4">
        <f>Buildings!B7730</f>
        <v>2021</v>
      </c>
      <c r="C7734" s="5">
        <f>Buildings!C7730</f>
        <v>36.716020170599201</v>
      </c>
      <c r="D7734" s="15">
        <f>Buildings!D7730</f>
        <v>1.97265625</v>
      </c>
      <c r="E7734" s="4">
        <f t="shared" si="240"/>
        <v>1</v>
      </c>
      <c r="F7734" s="5">
        <f t="shared" si="241"/>
        <v>36.716020170599201</v>
      </c>
    </row>
    <row r="7735" spans="1:6" x14ac:dyDescent="0.3">
      <c r="A7735" t="str">
        <f>Buildings!A7731</f>
        <v>2021_935</v>
      </c>
      <c r="B7735" s="4">
        <f>Buildings!B7731</f>
        <v>2021</v>
      </c>
      <c r="C7735" s="5">
        <f>Buildings!C7731</f>
        <v>55.2791019687429</v>
      </c>
      <c r="D7735" s="15">
        <f>Buildings!D7731</f>
        <v>2.6276041666666701</v>
      </c>
      <c r="E7735" s="4">
        <f t="shared" si="240"/>
        <v>1</v>
      </c>
      <c r="F7735" s="5">
        <f t="shared" si="241"/>
        <v>55.2791019687429</v>
      </c>
    </row>
    <row r="7736" spans="1:6" x14ac:dyDescent="0.3">
      <c r="A7736" t="str">
        <f>Buildings!A7732</f>
        <v>2021_936</v>
      </c>
      <c r="B7736" s="4">
        <f>Buildings!B7732</f>
        <v>2021</v>
      </c>
      <c r="C7736" s="5">
        <f>Buildings!C7732</f>
        <v>974.68136592581902</v>
      </c>
      <c r="D7736" s="15">
        <f>Buildings!D7732</f>
        <v>5.7380601415094299</v>
      </c>
      <c r="E7736" s="4">
        <f t="shared" si="240"/>
        <v>1</v>
      </c>
      <c r="F7736" s="5">
        <f t="shared" si="241"/>
        <v>974.68136592581902</v>
      </c>
    </row>
    <row r="7737" spans="1:6" x14ac:dyDescent="0.3">
      <c r="A7737" t="str">
        <f>Buildings!A7733</f>
        <v>2021_937</v>
      </c>
      <c r="B7737" s="4">
        <f>Buildings!B7733</f>
        <v>2021</v>
      </c>
      <c r="C7737" s="5">
        <f>Buildings!C7733</f>
        <v>275.72432587016402</v>
      </c>
      <c r="D7737" s="15">
        <f>Buildings!D7733</f>
        <v>6.1958333333333302</v>
      </c>
      <c r="E7737" s="4">
        <f t="shared" si="240"/>
        <v>2</v>
      </c>
      <c r="F7737" s="5">
        <f t="shared" si="241"/>
        <v>551.44865174032805</v>
      </c>
    </row>
    <row r="7738" spans="1:6" x14ac:dyDescent="0.3">
      <c r="A7738" t="str">
        <f>Buildings!A7734</f>
        <v>2021_938</v>
      </c>
      <c r="B7738" s="4">
        <f>Buildings!B7734</f>
        <v>2021</v>
      </c>
      <c r="C7738" s="5">
        <f>Buildings!C7734</f>
        <v>128.89080925472101</v>
      </c>
      <c r="D7738" s="15">
        <f>Buildings!D7734</f>
        <v>3.6071428571428599</v>
      </c>
      <c r="E7738" s="4">
        <f t="shared" si="240"/>
        <v>1</v>
      </c>
      <c r="F7738" s="5">
        <f t="shared" si="241"/>
        <v>128.89080925472101</v>
      </c>
    </row>
    <row r="7739" spans="1:6" x14ac:dyDescent="0.3">
      <c r="A7739" t="str">
        <f>Buildings!A7735</f>
        <v>2021_939</v>
      </c>
      <c r="B7739" s="4">
        <f>Buildings!B7735</f>
        <v>2021</v>
      </c>
      <c r="C7739" s="5">
        <f>Buildings!C7735</f>
        <v>55.271257812157302</v>
      </c>
      <c r="D7739" s="15">
        <f>Buildings!D7735</f>
        <v>3.4947916666666701</v>
      </c>
      <c r="E7739" s="4">
        <f t="shared" si="240"/>
        <v>1</v>
      </c>
      <c r="F7739" s="5">
        <f t="shared" si="241"/>
        <v>55.271257812157302</v>
      </c>
    </row>
    <row r="7740" spans="1:6" x14ac:dyDescent="0.3">
      <c r="A7740" t="str">
        <f>Buildings!A7736</f>
        <v>2021_940</v>
      </c>
      <c r="B7740" s="4">
        <f>Buildings!B7736</f>
        <v>2021</v>
      </c>
      <c r="C7740" s="5">
        <f>Buildings!C7736</f>
        <v>202.387798309326</v>
      </c>
      <c r="D7740" s="15">
        <f>Buildings!D7736</f>
        <v>3.4083806818181799</v>
      </c>
      <c r="E7740" s="4">
        <f t="shared" si="240"/>
        <v>1</v>
      </c>
      <c r="F7740" s="5">
        <f t="shared" si="241"/>
        <v>202.387798309326</v>
      </c>
    </row>
    <row r="7741" spans="1:6" x14ac:dyDescent="0.3">
      <c r="A7741" t="str">
        <f>Buildings!A7737</f>
        <v>2021_941</v>
      </c>
      <c r="B7741" s="4">
        <f>Buildings!B7737</f>
        <v>2021</v>
      </c>
      <c r="C7741" s="5">
        <f>Buildings!C7737</f>
        <v>459.77159968204802</v>
      </c>
      <c r="D7741" s="15">
        <f>Buildings!D7737</f>
        <v>4.4474999999999998</v>
      </c>
      <c r="E7741" s="4">
        <f t="shared" si="240"/>
        <v>1</v>
      </c>
      <c r="F7741" s="5">
        <f t="shared" si="241"/>
        <v>459.77159968204802</v>
      </c>
    </row>
    <row r="7742" spans="1:6" x14ac:dyDescent="0.3">
      <c r="A7742" t="str">
        <f>Buildings!A7738</f>
        <v>2021_942</v>
      </c>
      <c r="B7742" s="4">
        <f>Buildings!B7738</f>
        <v>2021</v>
      </c>
      <c r="C7742" s="5">
        <f>Buildings!C7738</f>
        <v>220.62588097248201</v>
      </c>
      <c r="D7742" s="15">
        <f>Buildings!D7738</f>
        <v>5.9127604166666696</v>
      </c>
      <c r="E7742" s="4">
        <f t="shared" si="240"/>
        <v>1</v>
      </c>
      <c r="F7742" s="5">
        <f t="shared" si="241"/>
        <v>220.62588097248201</v>
      </c>
    </row>
    <row r="7743" spans="1:6" x14ac:dyDescent="0.3">
      <c r="A7743" t="str">
        <f>Buildings!A7739</f>
        <v>2021_943</v>
      </c>
      <c r="B7743" s="4">
        <f>Buildings!B7739</f>
        <v>2021</v>
      </c>
      <c r="C7743" s="5">
        <f>Buildings!C7739</f>
        <v>367.78289185836798</v>
      </c>
      <c r="D7743" s="15">
        <f>Buildings!D7739</f>
        <v>5.6328125</v>
      </c>
      <c r="E7743" s="4">
        <f t="shared" si="240"/>
        <v>1</v>
      </c>
      <c r="F7743" s="5">
        <f t="shared" si="241"/>
        <v>367.78289185836798</v>
      </c>
    </row>
    <row r="7744" spans="1:6" x14ac:dyDescent="0.3">
      <c r="A7744" t="str">
        <f>Buildings!A7740</f>
        <v>2021_944</v>
      </c>
      <c r="B7744" s="4">
        <f>Buildings!B7740</f>
        <v>2021</v>
      </c>
      <c r="C7744" s="5">
        <f>Buildings!C7740</f>
        <v>864.20237204432499</v>
      </c>
      <c r="D7744" s="15">
        <f>Buildings!D7740</f>
        <v>8.6369680851063801</v>
      </c>
      <c r="E7744" s="4">
        <f t="shared" si="240"/>
        <v>2</v>
      </c>
      <c r="F7744" s="5">
        <f t="shared" si="241"/>
        <v>1728.40474408865</v>
      </c>
    </row>
    <row r="7745" spans="1:6" x14ac:dyDescent="0.3">
      <c r="A7745" t="str">
        <f>Buildings!A7741</f>
        <v>2021_945</v>
      </c>
      <c r="B7745" s="4">
        <f>Buildings!B7741</f>
        <v>2021</v>
      </c>
      <c r="C7745" s="5">
        <f>Buildings!C7741</f>
        <v>55.094456274062402</v>
      </c>
      <c r="D7745" s="15">
        <f>Buildings!D7741</f>
        <v>3.6510416666666701</v>
      </c>
      <c r="E7745" s="4">
        <f t="shared" si="240"/>
        <v>1</v>
      </c>
      <c r="F7745" s="5">
        <f t="shared" si="241"/>
        <v>55.094456274062402</v>
      </c>
    </row>
    <row r="7746" spans="1:6" x14ac:dyDescent="0.3">
      <c r="A7746" t="str">
        <f>Buildings!A7742</f>
        <v>2021_946</v>
      </c>
      <c r="B7746" s="4">
        <f>Buildings!B7742</f>
        <v>2021</v>
      </c>
      <c r="C7746" s="5">
        <f>Buildings!C7742</f>
        <v>551.58817984536302</v>
      </c>
      <c r="D7746" s="15">
        <f>Buildings!D7742</f>
        <v>8.3893229166666696</v>
      </c>
      <c r="E7746" s="4">
        <f t="shared" si="240"/>
        <v>2</v>
      </c>
      <c r="F7746" s="5">
        <f t="shared" si="241"/>
        <v>1103.176359690726</v>
      </c>
    </row>
    <row r="7747" spans="1:6" x14ac:dyDescent="0.3">
      <c r="A7747" t="str">
        <f>Buildings!A7743</f>
        <v>2021_947</v>
      </c>
      <c r="B7747" s="4">
        <f>Buildings!B7743</f>
        <v>2021</v>
      </c>
      <c r="C7747" s="5">
        <f>Buildings!C7743</f>
        <v>1103.5459305122499</v>
      </c>
      <c r="D7747" s="15">
        <f>Buildings!D7743</f>
        <v>5.0164062500000002</v>
      </c>
      <c r="E7747" s="4">
        <f t="shared" si="240"/>
        <v>1</v>
      </c>
      <c r="F7747" s="5">
        <f t="shared" si="241"/>
        <v>1103.5459305122499</v>
      </c>
    </row>
    <row r="7748" spans="1:6" x14ac:dyDescent="0.3">
      <c r="A7748" t="str">
        <f>Buildings!A7744</f>
        <v>2021_948</v>
      </c>
      <c r="B7748" s="4">
        <f>Buildings!B7744</f>
        <v>2021</v>
      </c>
      <c r="C7748" s="5">
        <f>Buildings!C7744</f>
        <v>992.99434692692103</v>
      </c>
      <c r="D7748" s="15">
        <f>Buildings!D7744</f>
        <v>5.4652777777777803</v>
      </c>
      <c r="E7748" s="4">
        <f t="shared" si="240"/>
        <v>1</v>
      </c>
      <c r="F7748" s="5">
        <f t="shared" si="241"/>
        <v>992.99434692692103</v>
      </c>
    </row>
    <row r="7749" spans="1:6" x14ac:dyDescent="0.3">
      <c r="A7749" t="str">
        <f>Buildings!A7745</f>
        <v>2021_949</v>
      </c>
      <c r="B7749" s="4">
        <f>Buildings!B7745</f>
        <v>2021</v>
      </c>
      <c r="C7749" s="5">
        <f>Buildings!C7745</f>
        <v>275.77437688782697</v>
      </c>
      <c r="D7749" s="15">
        <f>Buildings!D7745</f>
        <v>5.1541666666666703</v>
      </c>
      <c r="E7749" s="4">
        <f t="shared" si="240"/>
        <v>1</v>
      </c>
      <c r="F7749" s="5">
        <f t="shared" si="241"/>
        <v>275.77437688782697</v>
      </c>
    </row>
    <row r="7750" spans="1:6" x14ac:dyDescent="0.3">
      <c r="A7750" t="str">
        <f>Buildings!A7746</f>
        <v>2021_950</v>
      </c>
      <c r="B7750" s="4">
        <f>Buildings!B7746</f>
        <v>2021</v>
      </c>
      <c r="C7750" s="5">
        <f>Buildings!C7746</f>
        <v>570.00663790851797</v>
      </c>
      <c r="D7750" s="15">
        <f>Buildings!D7746</f>
        <v>3.4952116935483901</v>
      </c>
      <c r="E7750" s="4">
        <f t="shared" si="240"/>
        <v>1</v>
      </c>
      <c r="F7750" s="5">
        <f t="shared" si="241"/>
        <v>570.00663790851797</v>
      </c>
    </row>
    <row r="7751" spans="1:6" x14ac:dyDescent="0.3">
      <c r="A7751" t="str">
        <f>Buildings!A7747</f>
        <v>2021_951</v>
      </c>
      <c r="B7751" s="4">
        <f>Buildings!B7747</f>
        <v>2021</v>
      </c>
      <c r="C7751" s="5">
        <f>Buildings!C7747</f>
        <v>257.41601665783702</v>
      </c>
      <c r="D7751" s="15">
        <f>Buildings!D7747</f>
        <v>5.7522321428571397</v>
      </c>
      <c r="E7751" s="4">
        <f t="shared" ref="E7751:E7814" si="242">MAX(1,FLOOR(D7751/$B$3,1))</f>
        <v>1</v>
      </c>
      <c r="F7751" s="5">
        <f t="shared" ref="F7751:F7814" si="243">C7751*E7751</f>
        <v>257.41601665783702</v>
      </c>
    </row>
    <row r="7752" spans="1:6" x14ac:dyDescent="0.3">
      <c r="A7752" t="str">
        <f>Buildings!A7748</f>
        <v>2021_952</v>
      </c>
      <c r="B7752" s="4">
        <f>Buildings!B7748</f>
        <v>2021</v>
      </c>
      <c r="C7752" s="5">
        <f>Buildings!C7748</f>
        <v>257.620066478848</v>
      </c>
      <c r="D7752" s="15">
        <f>Buildings!D7748</f>
        <v>5.9347098214285703</v>
      </c>
      <c r="E7752" s="4">
        <f t="shared" si="242"/>
        <v>1</v>
      </c>
      <c r="F7752" s="5">
        <f t="shared" si="243"/>
        <v>257.620066478848</v>
      </c>
    </row>
    <row r="7753" spans="1:6" x14ac:dyDescent="0.3">
      <c r="A7753" t="str">
        <f>Buildings!A7749</f>
        <v>2021_953</v>
      </c>
      <c r="B7753" s="4">
        <f>Buildings!B7749</f>
        <v>2021</v>
      </c>
      <c r="C7753" s="5">
        <f>Buildings!C7749</f>
        <v>257.57501286081998</v>
      </c>
      <c r="D7753" s="15">
        <f>Buildings!D7749</f>
        <v>5.1975446428571397</v>
      </c>
      <c r="E7753" s="4">
        <f t="shared" si="242"/>
        <v>1</v>
      </c>
      <c r="F7753" s="5">
        <f t="shared" si="243"/>
        <v>257.57501286081998</v>
      </c>
    </row>
    <row r="7754" spans="1:6" x14ac:dyDescent="0.3">
      <c r="A7754" t="str">
        <f>Buildings!A7750</f>
        <v>2021_954</v>
      </c>
      <c r="B7754" s="4">
        <f>Buildings!B7750</f>
        <v>2021</v>
      </c>
      <c r="C7754" s="5">
        <f>Buildings!C7750</f>
        <v>18.409287305548801</v>
      </c>
      <c r="D7754" s="15">
        <f>Buildings!D7750</f>
        <v>2.484375</v>
      </c>
      <c r="E7754" s="4">
        <f t="shared" si="242"/>
        <v>1</v>
      </c>
      <c r="F7754" s="5">
        <f t="shared" si="243"/>
        <v>18.409287305548801</v>
      </c>
    </row>
    <row r="7755" spans="1:6" x14ac:dyDescent="0.3">
      <c r="A7755" t="str">
        <f>Buildings!A7751</f>
        <v>2021_955</v>
      </c>
      <c r="B7755" s="4">
        <f>Buildings!B7751</f>
        <v>2021</v>
      </c>
      <c r="C7755" s="5">
        <f>Buildings!C7751</f>
        <v>404.48371732421202</v>
      </c>
      <c r="D7755" s="15">
        <f>Buildings!D7751</f>
        <v>4.6885653409090899</v>
      </c>
      <c r="E7755" s="4">
        <f t="shared" si="242"/>
        <v>1</v>
      </c>
      <c r="F7755" s="5">
        <f t="shared" si="243"/>
        <v>404.48371732421202</v>
      </c>
    </row>
    <row r="7756" spans="1:6" x14ac:dyDescent="0.3">
      <c r="A7756" t="str">
        <f>Buildings!A7752</f>
        <v>2021_956</v>
      </c>
      <c r="B7756" s="4">
        <f>Buildings!B7752</f>
        <v>2021</v>
      </c>
      <c r="C7756" s="5">
        <f>Buildings!C7752</f>
        <v>73.575447013606805</v>
      </c>
      <c r="D7756" s="15">
        <f>Buildings!D7752</f>
        <v>2.73046875</v>
      </c>
      <c r="E7756" s="4">
        <f t="shared" si="242"/>
        <v>1</v>
      </c>
      <c r="F7756" s="5">
        <f t="shared" si="243"/>
        <v>73.575447013606805</v>
      </c>
    </row>
    <row r="7757" spans="1:6" x14ac:dyDescent="0.3">
      <c r="A7757" t="str">
        <f>Buildings!A7753</f>
        <v>2021_957</v>
      </c>
      <c r="B7757" s="4">
        <f>Buildings!B7753</f>
        <v>2021</v>
      </c>
      <c r="C7757" s="5">
        <f>Buildings!C7753</f>
        <v>257.51580186188602</v>
      </c>
      <c r="D7757" s="15">
        <f>Buildings!D7753</f>
        <v>6.71037946428571</v>
      </c>
      <c r="E7757" s="4">
        <f t="shared" si="242"/>
        <v>2</v>
      </c>
      <c r="F7757" s="5">
        <f t="shared" si="243"/>
        <v>515.03160372377204</v>
      </c>
    </row>
    <row r="7758" spans="1:6" x14ac:dyDescent="0.3">
      <c r="A7758" t="str">
        <f>Buildings!A7754</f>
        <v>2021_958</v>
      </c>
      <c r="B7758" s="4">
        <f>Buildings!B7754</f>
        <v>2021</v>
      </c>
      <c r="C7758" s="5">
        <f>Buildings!C7754</f>
        <v>36.696203205734498</v>
      </c>
      <c r="D7758" s="15">
        <f>Buildings!D7754</f>
        <v>4.85546875</v>
      </c>
      <c r="E7758" s="4">
        <f t="shared" si="242"/>
        <v>1</v>
      </c>
      <c r="F7758" s="5">
        <f t="shared" si="243"/>
        <v>36.696203205734498</v>
      </c>
    </row>
    <row r="7759" spans="1:6" x14ac:dyDescent="0.3">
      <c r="A7759" t="str">
        <f>Buildings!A7755</f>
        <v>2021_959</v>
      </c>
      <c r="B7759" s="4">
        <f>Buildings!B7755</f>
        <v>2021</v>
      </c>
      <c r="C7759" s="5">
        <f>Buildings!C7755</f>
        <v>422.79842450749101</v>
      </c>
      <c r="D7759" s="15">
        <f>Buildings!D7755</f>
        <v>5.7873641304347796</v>
      </c>
      <c r="E7759" s="4">
        <f t="shared" si="242"/>
        <v>1</v>
      </c>
      <c r="F7759" s="5">
        <f t="shared" si="243"/>
        <v>422.79842450749101</v>
      </c>
    </row>
    <row r="7760" spans="1:6" x14ac:dyDescent="0.3">
      <c r="A7760" t="str">
        <f>Buildings!A7756</f>
        <v>2021_960</v>
      </c>
      <c r="B7760" s="4">
        <f>Buildings!B7756</f>
        <v>2021</v>
      </c>
      <c r="C7760" s="5">
        <f>Buildings!C7756</f>
        <v>73.427133947610898</v>
      </c>
      <c r="D7760" s="15">
        <f>Buildings!D7756</f>
        <v>7.1796875</v>
      </c>
      <c r="E7760" s="4">
        <f t="shared" si="242"/>
        <v>2</v>
      </c>
      <c r="F7760" s="5">
        <f t="shared" si="243"/>
        <v>146.8542678952218</v>
      </c>
    </row>
    <row r="7761" spans="1:6" x14ac:dyDescent="0.3">
      <c r="A7761" t="str">
        <f>Buildings!A7757</f>
        <v>2021_961</v>
      </c>
      <c r="B7761" s="4">
        <f>Buildings!B7757</f>
        <v>2021</v>
      </c>
      <c r="C7761" s="5">
        <f>Buildings!C7757</f>
        <v>257.57085364684502</v>
      </c>
      <c r="D7761" s="15">
        <f>Buildings!D7757</f>
        <v>4.8370535714285703</v>
      </c>
      <c r="E7761" s="4">
        <f t="shared" si="242"/>
        <v>1</v>
      </c>
      <c r="F7761" s="5">
        <f t="shared" si="243"/>
        <v>257.57085364684502</v>
      </c>
    </row>
    <row r="7762" spans="1:6" x14ac:dyDescent="0.3">
      <c r="A7762" t="str">
        <f>Buildings!A7758</f>
        <v>2021_962</v>
      </c>
      <c r="B7762" s="4">
        <f>Buildings!B7758</f>
        <v>2021</v>
      </c>
      <c r="C7762" s="5">
        <f>Buildings!C7758</f>
        <v>422.995670150965</v>
      </c>
      <c r="D7762" s="15">
        <f>Buildings!D7758</f>
        <v>7.1936141304347796</v>
      </c>
      <c r="E7762" s="4">
        <f t="shared" si="242"/>
        <v>2</v>
      </c>
      <c r="F7762" s="5">
        <f t="shared" si="243"/>
        <v>845.99134030192999</v>
      </c>
    </row>
    <row r="7763" spans="1:6" x14ac:dyDescent="0.3">
      <c r="A7763" t="str">
        <f>Buildings!A7759</f>
        <v>2021_963</v>
      </c>
      <c r="B7763" s="4">
        <f>Buildings!B7759</f>
        <v>2021</v>
      </c>
      <c r="C7763" s="5">
        <f>Buildings!C7759</f>
        <v>73.637304771691603</v>
      </c>
      <c r="D7763" s="15">
        <f>Buildings!D7759</f>
        <v>3.91015625</v>
      </c>
      <c r="E7763" s="4">
        <f t="shared" si="242"/>
        <v>1</v>
      </c>
      <c r="F7763" s="5">
        <f t="shared" si="243"/>
        <v>73.637304771691603</v>
      </c>
    </row>
    <row r="7764" spans="1:6" x14ac:dyDescent="0.3">
      <c r="A7764" t="str">
        <f>Buildings!A7760</f>
        <v>2021_964</v>
      </c>
      <c r="B7764" s="4">
        <f>Buildings!B7760</f>
        <v>2021</v>
      </c>
      <c r="C7764" s="5">
        <f>Buildings!C7760</f>
        <v>165.43912369757899</v>
      </c>
      <c r="D7764" s="15">
        <f>Buildings!D7760</f>
        <v>4.2309027777777803</v>
      </c>
      <c r="E7764" s="4">
        <f t="shared" si="242"/>
        <v>1</v>
      </c>
      <c r="F7764" s="5">
        <f t="shared" si="243"/>
        <v>165.43912369757899</v>
      </c>
    </row>
    <row r="7765" spans="1:6" x14ac:dyDescent="0.3">
      <c r="A7765" t="str">
        <f>Buildings!A7761</f>
        <v>2021_965</v>
      </c>
      <c r="B7765" s="4">
        <f>Buildings!B7761</f>
        <v>2021</v>
      </c>
      <c r="C7765" s="5">
        <f>Buildings!C7761</f>
        <v>386.134342588484</v>
      </c>
      <c r="D7765" s="15">
        <f>Buildings!D7761</f>
        <v>6.1558779761904798</v>
      </c>
      <c r="E7765" s="4">
        <f t="shared" si="242"/>
        <v>2</v>
      </c>
      <c r="F7765" s="5">
        <f t="shared" si="243"/>
        <v>772.26868517696801</v>
      </c>
    </row>
    <row r="7766" spans="1:6" x14ac:dyDescent="0.3">
      <c r="A7766" t="str">
        <f>Buildings!A7762</f>
        <v>2021_966</v>
      </c>
      <c r="B7766" s="4">
        <f>Buildings!B7762</f>
        <v>2021</v>
      </c>
      <c r="C7766" s="5">
        <f>Buildings!C7762</f>
        <v>735.59337276965402</v>
      </c>
      <c r="D7766" s="15">
        <f>Buildings!D7762</f>
        <v>4.5544921875000002</v>
      </c>
      <c r="E7766" s="4">
        <f t="shared" si="242"/>
        <v>1</v>
      </c>
      <c r="F7766" s="5">
        <f t="shared" si="243"/>
        <v>735.59337276965402</v>
      </c>
    </row>
    <row r="7767" spans="1:6" x14ac:dyDescent="0.3">
      <c r="A7767" t="str">
        <f>Buildings!A7763</f>
        <v>2021_967</v>
      </c>
      <c r="B7767" s="4">
        <f>Buildings!B7763</f>
        <v>2021</v>
      </c>
      <c r="C7767" s="5">
        <f>Buildings!C7763</f>
        <v>312.48639293573802</v>
      </c>
      <c r="D7767" s="15">
        <f>Buildings!D7763</f>
        <v>7.4673713235294104</v>
      </c>
      <c r="E7767" s="4">
        <f t="shared" si="242"/>
        <v>2</v>
      </c>
      <c r="F7767" s="5">
        <f t="shared" si="243"/>
        <v>624.97278587147605</v>
      </c>
    </row>
    <row r="7768" spans="1:6" x14ac:dyDescent="0.3">
      <c r="A7768" t="str">
        <f>Buildings!A7764</f>
        <v>2021_968</v>
      </c>
      <c r="B7768" s="4">
        <f>Buildings!B7764</f>
        <v>2021</v>
      </c>
      <c r="C7768" s="5">
        <f>Buildings!C7764</f>
        <v>202.421362064779</v>
      </c>
      <c r="D7768" s="15">
        <f>Buildings!D7764</f>
        <v>3.8089488636363602</v>
      </c>
      <c r="E7768" s="4">
        <f t="shared" si="242"/>
        <v>1</v>
      </c>
      <c r="F7768" s="5">
        <f t="shared" si="243"/>
        <v>202.421362064779</v>
      </c>
    </row>
    <row r="7769" spans="1:6" x14ac:dyDescent="0.3">
      <c r="A7769" t="str">
        <f>Buildings!A7765</f>
        <v>2021_969</v>
      </c>
      <c r="B7769" s="4">
        <f>Buildings!B7765</f>
        <v>2021</v>
      </c>
      <c r="C7769" s="5">
        <f>Buildings!C7765</f>
        <v>919.57038629427598</v>
      </c>
      <c r="D7769" s="15">
        <f>Buildings!D7765</f>
        <v>4.8101562500000004</v>
      </c>
      <c r="E7769" s="4">
        <f t="shared" si="242"/>
        <v>1</v>
      </c>
      <c r="F7769" s="5">
        <f t="shared" si="243"/>
        <v>919.57038629427598</v>
      </c>
    </row>
    <row r="7770" spans="1:6" x14ac:dyDescent="0.3">
      <c r="A7770" t="str">
        <f>Buildings!A7766</f>
        <v>2021_970</v>
      </c>
      <c r="B7770" s="4">
        <f>Buildings!B7766</f>
        <v>2021</v>
      </c>
      <c r="C7770" s="5">
        <f>Buildings!C7766</f>
        <v>294.37328812666198</v>
      </c>
      <c r="D7770" s="15">
        <f>Buildings!D7766</f>
        <v>6.02099609375</v>
      </c>
      <c r="E7770" s="4">
        <f t="shared" si="242"/>
        <v>2</v>
      </c>
      <c r="F7770" s="5">
        <f t="shared" si="243"/>
        <v>588.74657625332395</v>
      </c>
    </row>
    <row r="7771" spans="1:6" x14ac:dyDescent="0.3">
      <c r="A7771" t="str">
        <f>Buildings!A7767</f>
        <v>2021_971</v>
      </c>
      <c r="B7771" s="4">
        <f>Buildings!B7767</f>
        <v>2021</v>
      </c>
      <c r="C7771" s="5">
        <f>Buildings!C7767</f>
        <v>312.69610311463498</v>
      </c>
      <c r="D7771" s="15">
        <f>Buildings!D7767</f>
        <v>5.9453125</v>
      </c>
      <c r="E7771" s="4">
        <f t="shared" si="242"/>
        <v>1</v>
      </c>
      <c r="F7771" s="5">
        <f t="shared" si="243"/>
        <v>312.69610311463498</v>
      </c>
    </row>
    <row r="7772" spans="1:6" x14ac:dyDescent="0.3">
      <c r="A7772" t="str">
        <f>Buildings!A7768</f>
        <v>2021_972</v>
      </c>
      <c r="B7772" s="4">
        <f>Buildings!B7768</f>
        <v>2021</v>
      </c>
      <c r="C7772" s="5">
        <f>Buildings!C7768</f>
        <v>257.51557953842001</v>
      </c>
      <c r="D7772" s="15">
        <f>Buildings!D7768</f>
        <v>6.8214285714285703</v>
      </c>
      <c r="E7772" s="4">
        <f t="shared" si="242"/>
        <v>2</v>
      </c>
      <c r="F7772" s="5">
        <f t="shared" si="243"/>
        <v>515.03115907684003</v>
      </c>
    </row>
    <row r="7773" spans="1:6" x14ac:dyDescent="0.3">
      <c r="A7773" t="str">
        <f>Buildings!A7769</f>
        <v>2021_973</v>
      </c>
      <c r="B7773" s="4">
        <f>Buildings!B7769</f>
        <v>2021</v>
      </c>
      <c r="C7773" s="5">
        <f>Buildings!C7769</f>
        <v>55.146548738703103</v>
      </c>
      <c r="D7773" s="15">
        <f>Buildings!D7769</f>
        <v>2.7760416666666701</v>
      </c>
      <c r="E7773" s="4">
        <f t="shared" si="242"/>
        <v>1</v>
      </c>
      <c r="F7773" s="5">
        <f t="shared" si="243"/>
        <v>55.146548738703103</v>
      </c>
    </row>
    <row r="7774" spans="1:6" x14ac:dyDescent="0.3">
      <c r="A7774" t="str">
        <f>Buildings!A7770</f>
        <v>2021_974</v>
      </c>
      <c r="B7774" s="4">
        <f>Buildings!B7770</f>
        <v>2021</v>
      </c>
      <c r="C7774" s="5">
        <f>Buildings!C7770</f>
        <v>91.828462738543706</v>
      </c>
      <c r="D7774" s="15">
        <f>Buildings!D7770</f>
        <v>3.2734375</v>
      </c>
      <c r="E7774" s="4">
        <f t="shared" si="242"/>
        <v>1</v>
      </c>
      <c r="F7774" s="5">
        <f t="shared" si="243"/>
        <v>91.828462738543706</v>
      </c>
    </row>
    <row r="7775" spans="1:6" x14ac:dyDescent="0.3">
      <c r="A7775" t="str">
        <f>Buildings!A7771</f>
        <v>2021_975</v>
      </c>
      <c r="B7775" s="4">
        <f>Buildings!B7771</f>
        <v>2021</v>
      </c>
      <c r="C7775" s="5">
        <f>Buildings!C7771</f>
        <v>478.26612414605898</v>
      </c>
      <c r="D7775" s="15">
        <f>Buildings!D7771</f>
        <v>6.7545072115384599</v>
      </c>
      <c r="E7775" s="4">
        <f t="shared" si="242"/>
        <v>2</v>
      </c>
      <c r="F7775" s="5">
        <f t="shared" si="243"/>
        <v>956.53224829211797</v>
      </c>
    </row>
    <row r="7776" spans="1:6" x14ac:dyDescent="0.3">
      <c r="A7776" t="str">
        <f>Buildings!A7772</f>
        <v>2021_976</v>
      </c>
      <c r="B7776" s="4">
        <f>Buildings!B7772</f>
        <v>2021</v>
      </c>
      <c r="C7776" s="5">
        <f>Buildings!C7772</f>
        <v>1342.4234707318201</v>
      </c>
      <c r="D7776" s="15">
        <f>Buildings!D7772</f>
        <v>5.7288099315068504</v>
      </c>
      <c r="E7776" s="4">
        <f t="shared" si="242"/>
        <v>1</v>
      </c>
      <c r="F7776" s="5">
        <f t="shared" si="243"/>
        <v>1342.4234707318201</v>
      </c>
    </row>
    <row r="7777" spans="1:6" x14ac:dyDescent="0.3">
      <c r="A7777" t="str">
        <f>Buildings!A7773</f>
        <v>2021_977</v>
      </c>
      <c r="B7777" s="4">
        <f>Buildings!B7773</f>
        <v>2021</v>
      </c>
      <c r="C7777" s="5">
        <f>Buildings!C7773</f>
        <v>1857.4174360632901</v>
      </c>
      <c r="D7777" s="15">
        <f>Buildings!D7773</f>
        <v>5.4565284653465298</v>
      </c>
      <c r="E7777" s="4">
        <f t="shared" si="242"/>
        <v>1</v>
      </c>
      <c r="F7777" s="5">
        <f t="shared" si="243"/>
        <v>1857.4174360632901</v>
      </c>
    </row>
    <row r="7778" spans="1:6" x14ac:dyDescent="0.3">
      <c r="A7778" t="str">
        <f>Buildings!A7774</f>
        <v>2021_978</v>
      </c>
      <c r="B7778" s="4">
        <f>Buildings!B7774</f>
        <v>2021</v>
      </c>
      <c r="C7778" s="5">
        <f>Buildings!C7774</f>
        <v>165.505547944456</v>
      </c>
      <c r="D7778" s="15">
        <f>Buildings!D7774</f>
        <v>5.1657986111111098</v>
      </c>
      <c r="E7778" s="4">
        <f t="shared" si="242"/>
        <v>1</v>
      </c>
      <c r="F7778" s="5">
        <f t="shared" si="243"/>
        <v>165.505547944456</v>
      </c>
    </row>
    <row r="7779" spans="1:6" x14ac:dyDescent="0.3">
      <c r="A7779" t="str">
        <f>Buildings!A7775</f>
        <v>2021_979</v>
      </c>
      <c r="B7779" s="4">
        <f>Buildings!B7775</f>
        <v>2021</v>
      </c>
      <c r="C7779" s="5">
        <f>Buildings!C7775</f>
        <v>515.04569339565603</v>
      </c>
      <c r="D7779" s="15">
        <f>Buildings!D7775</f>
        <v>5.9807477678571397</v>
      </c>
      <c r="E7779" s="4">
        <f t="shared" si="242"/>
        <v>1</v>
      </c>
      <c r="F7779" s="5">
        <f t="shared" si="243"/>
        <v>515.04569339565603</v>
      </c>
    </row>
    <row r="7780" spans="1:6" x14ac:dyDescent="0.3">
      <c r="A7780" t="str">
        <f>Buildings!A7776</f>
        <v>2021_980</v>
      </c>
      <c r="B7780" s="4">
        <f>Buildings!B7776</f>
        <v>2021</v>
      </c>
      <c r="C7780" s="5">
        <f>Buildings!C7776</f>
        <v>183.83496329002301</v>
      </c>
      <c r="D7780" s="15">
        <f>Buildings!D7776</f>
        <v>4.0406250000000004</v>
      </c>
      <c r="E7780" s="4">
        <f t="shared" si="242"/>
        <v>1</v>
      </c>
      <c r="F7780" s="5">
        <f t="shared" si="243"/>
        <v>183.83496329002301</v>
      </c>
    </row>
    <row r="7781" spans="1:6" x14ac:dyDescent="0.3">
      <c r="A7781" t="str">
        <f>Buildings!A7777</f>
        <v>2021_981</v>
      </c>
      <c r="B7781" s="4">
        <f>Buildings!B7777</f>
        <v>2021</v>
      </c>
      <c r="C7781" s="5">
        <f>Buildings!C7777</f>
        <v>73.631834983825698</v>
      </c>
      <c r="D7781" s="15">
        <f>Buildings!D7777</f>
        <v>4.8671875</v>
      </c>
      <c r="E7781" s="4">
        <f t="shared" si="242"/>
        <v>1</v>
      </c>
      <c r="F7781" s="5">
        <f t="shared" si="243"/>
        <v>73.631834983825698</v>
      </c>
    </row>
    <row r="7782" spans="1:6" x14ac:dyDescent="0.3">
      <c r="A7782" t="str">
        <f>Buildings!A7778</f>
        <v>2021_982</v>
      </c>
      <c r="B7782" s="4">
        <f>Buildings!B7778</f>
        <v>2021</v>
      </c>
      <c r="C7782" s="5">
        <f>Buildings!C7778</f>
        <v>330.98789680376598</v>
      </c>
      <c r="D7782" s="15">
        <f>Buildings!D7778</f>
        <v>4.9717881944444402</v>
      </c>
      <c r="E7782" s="4">
        <f t="shared" si="242"/>
        <v>1</v>
      </c>
      <c r="F7782" s="5">
        <f t="shared" si="243"/>
        <v>330.98789680376598</v>
      </c>
    </row>
    <row r="7783" spans="1:6" x14ac:dyDescent="0.3">
      <c r="A7783" t="str">
        <f>Buildings!A7779</f>
        <v>2021_983</v>
      </c>
      <c r="B7783" s="4">
        <f>Buildings!B7779</f>
        <v>2021</v>
      </c>
      <c r="C7783" s="5">
        <f>Buildings!C7779</f>
        <v>330.99817698448902</v>
      </c>
      <c r="D7783" s="15">
        <f>Buildings!D7779</f>
        <v>6.8871527777777803</v>
      </c>
      <c r="E7783" s="4">
        <f t="shared" si="242"/>
        <v>2</v>
      </c>
      <c r="F7783" s="5">
        <f t="shared" si="243"/>
        <v>661.99635396897804</v>
      </c>
    </row>
    <row r="7784" spans="1:6" x14ac:dyDescent="0.3">
      <c r="A7784" t="str">
        <f>Buildings!A7780</f>
        <v>2021_984</v>
      </c>
      <c r="B7784" s="4">
        <f>Buildings!B7780</f>
        <v>2021</v>
      </c>
      <c r="C7784" s="5">
        <f>Buildings!C7780</f>
        <v>588.41478870063997</v>
      </c>
      <c r="D7784" s="15">
        <f>Buildings!D7780</f>
        <v>5.429443359375</v>
      </c>
      <c r="E7784" s="4">
        <f t="shared" si="242"/>
        <v>1</v>
      </c>
      <c r="F7784" s="5">
        <f t="shared" si="243"/>
        <v>588.41478870063997</v>
      </c>
    </row>
    <row r="7785" spans="1:6" x14ac:dyDescent="0.3">
      <c r="A7785" t="str">
        <f>Buildings!A7781</f>
        <v>2021_985</v>
      </c>
      <c r="B7785" s="4">
        <f>Buildings!B7781</f>
        <v>2021</v>
      </c>
      <c r="C7785" s="5">
        <f>Buildings!C7781</f>
        <v>441.45882589370001</v>
      </c>
      <c r="D7785" s="15">
        <f>Buildings!D7781</f>
        <v>4.6380208333333304</v>
      </c>
      <c r="E7785" s="4">
        <f t="shared" si="242"/>
        <v>1</v>
      </c>
      <c r="F7785" s="5">
        <f t="shared" si="243"/>
        <v>441.45882589370001</v>
      </c>
    </row>
    <row r="7786" spans="1:6" x14ac:dyDescent="0.3">
      <c r="A7786" t="str">
        <f>Buildings!A7782</f>
        <v>2021_986</v>
      </c>
      <c r="B7786" s="4">
        <f>Buildings!B7782</f>
        <v>2021</v>
      </c>
      <c r="C7786" s="5">
        <f>Buildings!C7782</f>
        <v>533.20086976140897</v>
      </c>
      <c r="D7786" s="15">
        <f>Buildings!D7782</f>
        <v>5.3434806034482802</v>
      </c>
      <c r="E7786" s="4">
        <f t="shared" si="242"/>
        <v>1</v>
      </c>
      <c r="F7786" s="5">
        <f t="shared" si="243"/>
        <v>533.20086976140897</v>
      </c>
    </row>
    <row r="7787" spans="1:6" x14ac:dyDescent="0.3">
      <c r="A7787" t="str">
        <f>Buildings!A7783</f>
        <v>2021_987</v>
      </c>
      <c r="B7787" s="4">
        <f>Buildings!B7783</f>
        <v>2021</v>
      </c>
      <c r="C7787" s="5">
        <f>Buildings!C7783</f>
        <v>91.797197975218296</v>
      </c>
      <c r="D7787" s="15">
        <f>Buildings!D7783</f>
        <v>2.6843750000000002</v>
      </c>
      <c r="E7787" s="4">
        <f t="shared" si="242"/>
        <v>1</v>
      </c>
      <c r="F7787" s="5">
        <f t="shared" si="243"/>
        <v>91.797197975218296</v>
      </c>
    </row>
    <row r="7788" spans="1:6" x14ac:dyDescent="0.3">
      <c r="A7788" t="str">
        <f>Buildings!A7784</f>
        <v>2021_988</v>
      </c>
      <c r="B7788" s="4">
        <f>Buildings!B7784</f>
        <v>2021</v>
      </c>
      <c r="C7788" s="5">
        <f>Buildings!C7784</f>
        <v>183.861435406841</v>
      </c>
      <c r="D7788" s="15">
        <f>Buildings!D7784</f>
        <v>5.2</v>
      </c>
      <c r="E7788" s="4">
        <f t="shared" si="242"/>
        <v>1</v>
      </c>
      <c r="F7788" s="5">
        <f t="shared" si="243"/>
        <v>183.861435406841</v>
      </c>
    </row>
    <row r="7789" spans="1:6" x14ac:dyDescent="0.3">
      <c r="A7789" t="str">
        <f>Buildings!A7785</f>
        <v>2021_989</v>
      </c>
      <c r="B7789" s="4">
        <f>Buildings!B7785</f>
        <v>2021</v>
      </c>
      <c r="C7789" s="5">
        <f>Buildings!C7785</f>
        <v>294.23482402321002</v>
      </c>
      <c r="D7789" s="15">
        <f>Buildings!D7785</f>
        <v>7.63037109375</v>
      </c>
      <c r="E7789" s="4">
        <f t="shared" si="242"/>
        <v>2</v>
      </c>
      <c r="F7789" s="5">
        <f t="shared" si="243"/>
        <v>588.46964804642005</v>
      </c>
    </row>
    <row r="7790" spans="1:6" x14ac:dyDescent="0.3">
      <c r="A7790" t="str">
        <f>Buildings!A7786</f>
        <v>2021_990</v>
      </c>
      <c r="B7790" s="4">
        <f>Buildings!B7786</f>
        <v>2021</v>
      </c>
      <c r="C7790" s="5">
        <f>Buildings!C7786</f>
        <v>606.84169057942904</v>
      </c>
      <c r="D7790" s="15">
        <f>Buildings!D7786</f>
        <v>4.2937973484848504</v>
      </c>
      <c r="E7790" s="4">
        <f t="shared" si="242"/>
        <v>1</v>
      </c>
      <c r="F7790" s="5">
        <f t="shared" si="243"/>
        <v>606.84169057942904</v>
      </c>
    </row>
    <row r="7791" spans="1:6" x14ac:dyDescent="0.3">
      <c r="A7791" t="str">
        <f>Buildings!A7787</f>
        <v>2021_991</v>
      </c>
      <c r="B7791" s="4">
        <f>Buildings!B7787</f>
        <v>2021</v>
      </c>
      <c r="C7791" s="5">
        <f>Buildings!C7787</f>
        <v>73.494611233472796</v>
      </c>
      <c r="D7791" s="15">
        <f>Buildings!D7787</f>
        <v>4.15234375</v>
      </c>
      <c r="E7791" s="4">
        <f t="shared" si="242"/>
        <v>1</v>
      </c>
      <c r="F7791" s="5">
        <f t="shared" si="243"/>
        <v>73.494611233472796</v>
      </c>
    </row>
    <row r="7792" spans="1:6" x14ac:dyDescent="0.3">
      <c r="A7792" t="str">
        <f>Buildings!A7788</f>
        <v>2021_992</v>
      </c>
      <c r="B7792" s="4">
        <f>Buildings!B7788</f>
        <v>2021</v>
      </c>
      <c r="C7792" s="5">
        <f>Buildings!C7788</f>
        <v>625.35019531101</v>
      </c>
      <c r="D7792" s="15">
        <f>Buildings!D7788</f>
        <v>5.8471966911764701</v>
      </c>
      <c r="E7792" s="4">
        <f t="shared" si="242"/>
        <v>1</v>
      </c>
      <c r="F7792" s="5">
        <f t="shared" si="243"/>
        <v>625.35019531101</v>
      </c>
    </row>
    <row r="7793" spans="1:6" x14ac:dyDescent="0.3">
      <c r="A7793" t="str">
        <f>Buildings!A7789</f>
        <v>2021_993</v>
      </c>
      <c r="B7793" s="4">
        <f>Buildings!B7789</f>
        <v>2021</v>
      </c>
      <c r="C7793" s="5">
        <f>Buildings!C7789</f>
        <v>349.42198574170499</v>
      </c>
      <c r="D7793" s="15">
        <f>Buildings!D7789</f>
        <v>6.0304276315789496</v>
      </c>
      <c r="E7793" s="4">
        <f t="shared" si="242"/>
        <v>2</v>
      </c>
      <c r="F7793" s="5">
        <f t="shared" si="243"/>
        <v>698.84397148340997</v>
      </c>
    </row>
    <row r="7794" spans="1:6" x14ac:dyDescent="0.3">
      <c r="A7794" t="str">
        <f>Buildings!A7790</f>
        <v>2021_994</v>
      </c>
      <c r="B7794" s="4">
        <f>Buildings!B7790</f>
        <v>2021</v>
      </c>
      <c r="C7794" s="5">
        <f>Buildings!C7790</f>
        <v>183.93283797241801</v>
      </c>
      <c r="D7794" s="15">
        <f>Buildings!D7790</f>
        <v>6.5890624999999998</v>
      </c>
      <c r="E7794" s="4">
        <f t="shared" si="242"/>
        <v>2</v>
      </c>
      <c r="F7794" s="5">
        <f t="shared" si="243"/>
        <v>367.86567594483603</v>
      </c>
    </row>
    <row r="7795" spans="1:6" x14ac:dyDescent="0.3">
      <c r="A7795" t="str">
        <f>Buildings!A7791</f>
        <v>2021_995</v>
      </c>
      <c r="B7795" s="4">
        <f>Buildings!B7791</f>
        <v>2021</v>
      </c>
      <c r="C7795" s="5">
        <f>Buildings!C7791</f>
        <v>220.64967027306599</v>
      </c>
      <c r="D7795" s="15">
        <f>Buildings!D7791</f>
        <v>7.24609375</v>
      </c>
      <c r="E7795" s="4">
        <f t="shared" si="242"/>
        <v>2</v>
      </c>
      <c r="F7795" s="5">
        <f t="shared" si="243"/>
        <v>441.29934054613199</v>
      </c>
    </row>
    <row r="7796" spans="1:6" x14ac:dyDescent="0.3">
      <c r="A7796" t="str">
        <f>Buildings!A7792</f>
        <v>2021_996</v>
      </c>
      <c r="B7796" s="4">
        <f>Buildings!B7792</f>
        <v>2021</v>
      </c>
      <c r="C7796" s="5">
        <f>Buildings!C7792</f>
        <v>367.77831058949198</v>
      </c>
      <c r="D7796" s="15">
        <f>Buildings!D7792</f>
        <v>4.58984375</v>
      </c>
      <c r="E7796" s="4">
        <f t="shared" si="242"/>
        <v>1</v>
      </c>
      <c r="F7796" s="5">
        <f t="shared" si="243"/>
        <v>367.77831058949198</v>
      </c>
    </row>
    <row r="7797" spans="1:6" x14ac:dyDescent="0.3">
      <c r="A7797" t="str">
        <f>Buildings!A7793</f>
        <v>2021_997</v>
      </c>
      <c r="B7797" s="4">
        <f>Buildings!B7793</f>
        <v>2021</v>
      </c>
      <c r="C7797" s="5">
        <f>Buildings!C7793</f>
        <v>257.41545461490801</v>
      </c>
      <c r="D7797" s="15">
        <f>Buildings!D7793</f>
        <v>6.23493303571429</v>
      </c>
      <c r="E7797" s="4">
        <f t="shared" si="242"/>
        <v>2</v>
      </c>
      <c r="F7797" s="5">
        <f t="shared" si="243"/>
        <v>514.83090922981603</v>
      </c>
    </row>
    <row r="7798" spans="1:6" x14ac:dyDescent="0.3">
      <c r="A7798" t="str">
        <f>Buildings!A7794</f>
        <v>2021_998</v>
      </c>
      <c r="B7798" s="4">
        <f>Buildings!B7794</f>
        <v>2021</v>
      </c>
      <c r="C7798" s="5">
        <f>Buildings!C7794</f>
        <v>18.3579415790737</v>
      </c>
      <c r="D7798" s="15">
        <f>Buildings!D7794</f>
        <v>4.0546875</v>
      </c>
      <c r="E7798" s="4">
        <f t="shared" si="242"/>
        <v>1</v>
      </c>
      <c r="F7798" s="5">
        <f t="shared" si="243"/>
        <v>18.3579415790737</v>
      </c>
    </row>
    <row r="7799" spans="1:6" x14ac:dyDescent="0.3">
      <c r="A7799" t="str">
        <f>Buildings!A7795</f>
        <v>2021_999</v>
      </c>
      <c r="B7799" s="4">
        <f>Buildings!B7795</f>
        <v>2021</v>
      </c>
      <c r="C7799" s="5">
        <f>Buildings!C7795</f>
        <v>717.19760748557701</v>
      </c>
      <c r="D7799" s="15">
        <f>Buildings!D7795</f>
        <v>5.1207932692307701</v>
      </c>
      <c r="E7799" s="4">
        <f t="shared" si="242"/>
        <v>1</v>
      </c>
      <c r="F7799" s="5">
        <f t="shared" si="243"/>
        <v>717.19760748557701</v>
      </c>
    </row>
    <row r="7800" spans="1:6" x14ac:dyDescent="0.3">
      <c r="A7800" t="str">
        <f>Buildings!A7796</f>
        <v>2021_1000</v>
      </c>
      <c r="B7800" s="4">
        <f>Buildings!B7796</f>
        <v>2021</v>
      </c>
      <c r="C7800" s="5">
        <f>Buildings!C7796</f>
        <v>772.38661216944502</v>
      </c>
      <c r="D7800" s="15">
        <f>Buildings!D7796</f>
        <v>4.9391741071428603</v>
      </c>
      <c r="E7800" s="4">
        <f t="shared" si="242"/>
        <v>1</v>
      </c>
      <c r="F7800" s="5">
        <f t="shared" si="243"/>
        <v>772.38661216944502</v>
      </c>
    </row>
    <row r="7801" spans="1:6" x14ac:dyDescent="0.3">
      <c r="A7801" t="str">
        <f>Buildings!A7797</f>
        <v>2021_1001</v>
      </c>
      <c r="B7801" s="4">
        <f>Buildings!B7797</f>
        <v>2021</v>
      </c>
      <c r="C7801" s="5">
        <f>Buildings!C7797</f>
        <v>110.341107230633</v>
      </c>
      <c r="D7801" s="15">
        <f>Buildings!D7797</f>
        <v>3.4075520833333299</v>
      </c>
      <c r="E7801" s="4">
        <f t="shared" si="242"/>
        <v>1</v>
      </c>
      <c r="F7801" s="5">
        <f t="shared" si="243"/>
        <v>110.341107230633</v>
      </c>
    </row>
    <row r="7802" spans="1:6" x14ac:dyDescent="0.3">
      <c r="A7802" t="str">
        <f>Buildings!A7798</f>
        <v>2021_1002</v>
      </c>
      <c r="B7802" s="4">
        <f>Buildings!B7798</f>
        <v>2021</v>
      </c>
      <c r="C7802" s="5">
        <f>Buildings!C7798</f>
        <v>55.167445059865699</v>
      </c>
      <c r="D7802" s="15">
        <f>Buildings!D7798</f>
        <v>3.5286458333333299</v>
      </c>
      <c r="E7802" s="4">
        <f t="shared" si="242"/>
        <v>1</v>
      </c>
      <c r="F7802" s="5">
        <f t="shared" si="243"/>
        <v>55.167445059865699</v>
      </c>
    </row>
    <row r="7803" spans="1:6" x14ac:dyDescent="0.3">
      <c r="A7803" t="str">
        <f>Buildings!A7799</f>
        <v>2021_1003</v>
      </c>
      <c r="B7803" s="4">
        <f>Buildings!B7799</f>
        <v>2021</v>
      </c>
      <c r="C7803" s="5">
        <f>Buildings!C7799</f>
        <v>294.220171358436</v>
      </c>
      <c r="D7803" s="15">
        <f>Buildings!D7799</f>
        <v>7.9287109375</v>
      </c>
      <c r="E7803" s="4">
        <f t="shared" si="242"/>
        <v>2</v>
      </c>
      <c r="F7803" s="5">
        <f t="shared" si="243"/>
        <v>588.44034271687201</v>
      </c>
    </row>
    <row r="7804" spans="1:6" x14ac:dyDescent="0.3">
      <c r="A7804" t="str">
        <f>Buildings!A7800</f>
        <v>2021_1004</v>
      </c>
      <c r="B7804" s="4">
        <f>Buildings!B7800</f>
        <v>2021</v>
      </c>
      <c r="C7804" s="5">
        <f>Buildings!C7800</f>
        <v>606.95352240279306</v>
      </c>
      <c r="D7804" s="15">
        <f>Buildings!D7800</f>
        <v>6.2978219696969697</v>
      </c>
      <c r="E7804" s="4">
        <f t="shared" si="242"/>
        <v>2</v>
      </c>
      <c r="F7804" s="5">
        <f t="shared" si="243"/>
        <v>1213.9070448055861</v>
      </c>
    </row>
    <row r="7805" spans="1:6" x14ac:dyDescent="0.3">
      <c r="A7805" t="str">
        <f>Buildings!A7801</f>
        <v>2021_1005</v>
      </c>
      <c r="B7805" s="4">
        <f>Buildings!B7801</f>
        <v>2021</v>
      </c>
      <c r="C7805" s="5">
        <f>Buildings!C7801</f>
        <v>312.64064648002397</v>
      </c>
      <c r="D7805" s="15">
        <f>Buildings!D7801</f>
        <v>7.1443014705882399</v>
      </c>
      <c r="E7805" s="4">
        <f t="shared" si="242"/>
        <v>2</v>
      </c>
      <c r="F7805" s="5">
        <f t="shared" si="243"/>
        <v>625.28129296004795</v>
      </c>
    </row>
    <row r="7806" spans="1:6" x14ac:dyDescent="0.3">
      <c r="A7806" t="str">
        <f>Buildings!A7802</f>
        <v>2021_1006</v>
      </c>
      <c r="B7806" s="4">
        <f>Buildings!B7802</f>
        <v>2021</v>
      </c>
      <c r="C7806" s="5">
        <f>Buildings!C7802</f>
        <v>863.84110519103695</v>
      </c>
      <c r="D7806" s="15">
        <f>Buildings!D7802</f>
        <v>5.5746343085106398</v>
      </c>
      <c r="E7806" s="4">
        <f t="shared" si="242"/>
        <v>1</v>
      </c>
      <c r="F7806" s="5">
        <f t="shared" si="243"/>
        <v>863.84110519103695</v>
      </c>
    </row>
    <row r="7807" spans="1:6" x14ac:dyDescent="0.3">
      <c r="A7807" t="str">
        <f>Buildings!A7803</f>
        <v>2021_1007</v>
      </c>
      <c r="B7807" s="4">
        <f>Buildings!B7803</f>
        <v>2021</v>
      </c>
      <c r="C7807" s="5">
        <f>Buildings!C7803</f>
        <v>404.58734788373101</v>
      </c>
      <c r="D7807" s="15">
        <f>Buildings!D7803</f>
        <v>4.2066761363636402</v>
      </c>
      <c r="E7807" s="4">
        <f t="shared" si="242"/>
        <v>1</v>
      </c>
      <c r="F7807" s="5">
        <f t="shared" si="243"/>
        <v>404.58734788373101</v>
      </c>
    </row>
    <row r="7808" spans="1:6" x14ac:dyDescent="0.3">
      <c r="A7808" t="str">
        <f>Buildings!A7804</f>
        <v>2021_1008</v>
      </c>
      <c r="B7808" s="4">
        <f>Buildings!B7804</f>
        <v>2021</v>
      </c>
      <c r="C7808" s="5">
        <f>Buildings!C7804</f>
        <v>533.52067369595204</v>
      </c>
      <c r="D7808" s="15">
        <f>Buildings!D7804</f>
        <v>6.7561961206896504</v>
      </c>
      <c r="E7808" s="4">
        <f t="shared" si="242"/>
        <v>2</v>
      </c>
      <c r="F7808" s="5">
        <f t="shared" si="243"/>
        <v>1067.0413473919041</v>
      </c>
    </row>
    <row r="7809" spans="1:6" x14ac:dyDescent="0.3">
      <c r="A7809" t="str">
        <f>Buildings!A7805</f>
        <v>2021_1009</v>
      </c>
      <c r="B7809" s="4">
        <f>Buildings!B7805</f>
        <v>2021</v>
      </c>
      <c r="C7809" s="5">
        <f>Buildings!C7805</f>
        <v>294.28364689834501</v>
      </c>
      <c r="D7809" s="15">
        <f>Buildings!D7805</f>
        <v>4.15771484375</v>
      </c>
      <c r="E7809" s="4">
        <f t="shared" si="242"/>
        <v>1</v>
      </c>
      <c r="F7809" s="5">
        <f t="shared" si="243"/>
        <v>294.28364689834501</v>
      </c>
    </row>
    <row r="7810" spans="1:6" x14ac:dyDescent="0.3">
      <c r="A7810" t="str">
        <f>Buildings!A7806</f>
        <v>2021_1010</v>
      </c>
      <c r="B7810" s="4">
        <f>Buildings!B7806</f>
        <v>2021</v>
      </c>
      <c r="C7810" s="5">
        <f>Buildings!C7806</f>
        <v>18.459405322559199</v>
      </c>
      <c r="D7810" s="15">
        <f>Buildings!D7806</f>
        <v>7.578125</v>
      </c>
      <c r="E7810" s="4">
        <f t="shared" si="242"/>
        <v>2</v>
      </c>
      <c r="F7810" s="5">
        <f t="shared" si="243"/>
        <v>36.918810645118398</v>
      </c>
    </row>
    <row r="7811" spans="1:6" x14ac:dyDescent="0.3">
      <c r="A7811" t="str">
        <f>Buildings!A7807</f>
        <v>2021_1011</v>
      </c>
      <c r="B7811" s="4">
        <f>Buildings!B7807</f>
        <v>2021</v>
      </c>
      <c r="C7811" s="5">
        <f>Buildings!C7807</f>
        <v>533.35524393711205</v>
      </c>
      <c r="D7811" s="15">
        <f>Buildings!D7807</f>
        <v>7.7753232758620703</v>
      </c>
      <c r="E7811" s="4">
        <f t="shared" si="242"/>
        <v>2</v>
      </c>
      <c r="F7811" s="5">
        <f t="shared" si="243"/>
        <v>1066.7104878742241</v>
      </c>
    </row>
    <row r="7812" spans="1:6" x14ac:dyDescent="0.3">
      <c r="A7812" t="str">
        <f>Buildings!A7808</f>
        <v>2021_1012</v>
      </c>
      <c r="B7812" s="4">
        <f>Buildings!B7808</f>
        <v>2021</v>
      </c>
      <c r="C7812" s="5">
        <f>Buildings!C7808</f>
        <v>330.96400352939997</v>
      </c>
      <c r="D7812" s="15">
        <f>Buildings!D7808</f>
        <v>6.4921875</v>
      </c>
      <c r="E7812" s="4">
        <f t="shared" si="242"/>
        <v>2</v>
      </c>
      <c r="F7812" s="5">
        <f t="shared" si="243"/>
        <v>661.92800705879995</v>
      </c>
    </row>
    <row r="7813" spans="1:6" x14ac:dyDescent="0.3">
      <c r="A7813" t="str">
        <f>Buildings!A7809</f>
        <v>2021_1013</v>
      </c>
      <c r="B7813" s="4">
        <f>Buildings!B7809</f>
        <v>2021</v>
      </c>
      <c r="C7813" s="5">
        <f>Buildings!C7809</f>
        <v>220.80143371224401</v>
      </c>
      <c r="D7813" s="15">
        <f>Buildings!D7809</f>
        <v>5.9114583333333304</v>
      </c>
      <c r="E7813" s="4">
        <f t="shared" si="242"/>
        <v>1</v>
      </c>
      <c r="F7813" s="5">
        <f t="shared" si="243"/>
        <v>220.80143371224401</v>
      </c>
    </row>
    <row r="7814" spans="1:6" x14ac:dyDescent="0.3">
      <c r="A7814" t="str">
        <f>Buildings!A7810</f>
        <v>2021_1014</v>
      </c>
      <c r="B7814" s="4">
        <f>Buildings!B7810</f>
        <v>2021</v>
      </c>
      <c r="C7814" s="5">
        <f>Buildings!C7810</f>
        <v>367.82101878151298</v>
      </c>
      <c r="D7814" s="15">
        <f>Buildings!D7810</f>
        <v>5.7265625</v>
      </c>
      <c r="E7814" s="4">
        <f t="shared" si="242"/>
        <v>1</v>
      </c>
      <c r="F7814" s="5">
        <f t="shared" si="243"/>
        <v>367.82101878151298</v>
      </c>
    </row>
    <row r="7815" spans="1:6" x14ac:dyDescent="0.3">
      <c r="A7815" t="str">
        <f>Buildings!A7811</f>
        <v>2021_1015</v>
      </c>
      <c r="B7815" s="4">
        <f>Buildings!B7811</f>
        <v>2021</v>
      </c>
      <c r="C7815" s="5">
        <f>Buildings!C7811</f>
        <v>239.06213363911999</v>
      </c>
      <c r="D7815" s="15">
        <f>Buildings!D7811</f>
        <v>5.9627403846153904</v>
      </c>
      <c r="E7815" s="4">
        <f t="shared" ref="E7815:E7878" si="244">MAX(1,FLOOR(D7815/$B$3,1))</f>
        <v>1</v>
      </c>
      <c r="F7815" s="5">
        <f t="shared" ref="F7815:F7878" si="245">C7815*E7815</f>
        <v>239.06213363911999</v>
      </c>
    </row>
    <row r="7816" spans="1:6" x14ac:dyDescent="0.3">
      <c r="A7816" t="str">
        <f>Buildings!A7812</f>
        <v>2021_1016</v>
      </c>
      <c r="B7816" s="4">
        <f>Buildings!B7812</f>
        <v>2021</v>
      </c>
      <c r="C7816" s="5">
        <f>Buildings!C7812</f>
        <v>110.340481184423</v>
      </c>
      <c r="D7816" s="15">
        <f>Buildings!D7812</f>
        <v>4.11328125</v>
      </c>
      <c r="E7816" s="4">
        <f t="shared" si="244"/>
        <v>1</v>
      </c>
      <c r="F7816" s="5">
        <f t="shared" si="245"/>
        <v>110.340481184423</v>
      </c>
    </row>
    <row r="7817" spans="1:6" x14ac:dyDescent="0.3">
      <c r="A7817" t="str">
        <f>Buildings!A7813</f>
        <v>2021_1017</v>
      </c>
      <c r="B7817" s="4">
        <f>Buildings!B7813</f>
        <v>2021</v>
      </c>
      <c r="C7817" s="5">
        <f>Buildings!C7813</f>
        <v>220.63322619907601</v>
      </c>
      <c r="D7817" s="15">
        <f>Buildings!D7813</f>
        <v>4.1100260416666696</v>
      </c>
      <c r="E7817" s="4">
        <f t="shared" si="244"/>
        <v>1</v>
      </c>
      <c r="F7817" s="5">
        <f t="shared" si="245"/>
        <v>220.63322619907601</v>
      </c>
    </row>
    <row r="7818" spans="1:6" x14ac:dyDescent="0.3">
      <c r="A7818" t="str">
        <f>Buildings!A7814</f>
        <v>2021_1018</v>
      </c>
      <c r="B7818" s="4">
        <f>Buildings!B7814</f>
        <v>2021</v>
      </c>
      <c r="C7818" s="5">
        <f>Buildings!C7814</f>
        <v>367.72466063685698</v>
      </c>
      <c r="D7818" s="15">
        <f>Buildings!D7814</f>
        <v>5.2578125</v>
      </c>
      <c r="E7818" s="4">
        <f t="shared" si="244"/>
        <v>1</v>
      </c>
      <c r="F7818" s="5">
        <f t="shared" si="245"/>
        <v>367.72466063685698</v>
      </c>
    </row>
    <row r="7819" spans="1:6" x14ac:dyDescent="0.3">
      <c r="A7819" t="str">
        <f>Buildings!A7815</f>
        <v>2021_1019</v>
      </c>
      <c r="B7819" s="4">
        <f>Buildings!B7815</f>
        <v>2021</v>
      </c>
      <c r="C7819" s="5">
        <f>Buildings!C7815</f>
        <v>496.50366578623698</v>
      </c>
      <c r="D7819" s="15">
        <f>Buildings!D7815</f>
        <v>6.1076388888888902</v>
      </c>
      <c r="E7819" s="4">
        <f t="shared" si="244"/>
        <v>2</v>
      </c>
      <c r="F7819" s="5">
        <f t="shared" si="245"/>
        <v>993.00733157247396</v>
      </c>
    </row>
    <row r="7820" spans="1:6" x14ac:dyDescent="0.3">
      <c r="A7820" t="str">
        <f>Buildings!A7816</f>
        <v>2021_1020</v>
      </c>
      <c r="B7820" s="4">
        <f>Buildings!B7816</f>
        <v>2021</v>
      </c>
      <c r="C7820" s="5">
        <f>Buildings!C7816</f>
        <v>257.51702435873398</v>
      </c>
      <c r="D7820" s="15">
        <f>Buildings!D7816</f>
        <v>6.28962053571429</v>
      </c>
      <c r="E7820" s="4">
        <f t="shared" si="244"/>
        <v>2</v>
      </c>
      <c r="F7820" s="5">
        <f t="shared" si="245"/>
        <v>515.03404871746795</v>
      </c>
    </row>
    <row r="7821" spans="1:6" x14ac:dyDescent="0.3">
      <c r="A7821" t="str">
        <f>Buildings!A7817</f>
        <v>2021_1021</v>
      </c>
      <c r="B7821" s="4">
        <f>Buildings!B7817</f>
        <v>2021</v>
      </c>
      <c r="C7821" s="5">
        <f>Buildings!C7817</f>
        <v>588.43358219135598</v>
      </c>
      <c r="D7821" s="15">
        <f>Buildings!D7817</f>
        <v>4.696533203125</v>
      </c>
      <c r="E7821" s="4">
        <f t="shared" si="244"/>
        <v>1</v>
      </c>
      <c r="F7821" s="5">
        <f t="shared" si="245"/>
        <v>588.43358219135598</v>
      </c>
    </row>
    <row r="7822" spans="1:6" x14ac:dyDescent="0.3">
      <c r="A7822" t="str">
        <f>Buildings!A7818</f>
        <v>2021_1022</v>
      </c>
      <c r="B7822" s="4">
        <f>Buildings!B7818</f>
        <v>2021</v>
      </c>
      <c r="C7822" s="5">
        <f>Buildings!C7818</f>
        <v>735.62081396765996</v>
      </c>
      <c r="D7822" s="15">
        <f>Buildings!D7818</f>
        <v>6.185546875</v>
      </c>
      <c r="E7822" s="4">
        <f t="shared" si="244"/>
        <v>2</v>
      </c>
      <c r="F7822" s="5">
        <f t="shared" si="245"/>
        <v>1471.2416279353199</v>
      </c>
    </row>
    <row r="7823" spans="1:6" x14ac:dyDescent="0.3">
      <c r="A7823" t="str">
        <f>Buildings!A7819</f>
        <v>2021_1023</v>
      </c>
      <c r="B7823" s="4">
        <f>Buildings!B7819</f>
        <v>2021</v>
      </c>
      <c r="C7823" s="5">
        <f>Buildings!C7819</f>
        <v>588.27437412459403</v>
      </c>
      <c r="D7823" s="15">
        <f>Buildings!D7819</f>
        <v>6.146484375</v>
      </c>
      <c r="E7823" s="4">
        <f t="shared" si="244"/>
        <v>2</v>
      </c>
      <c r="F7823" s="5">
        <f t="shared" si="245"/>
        <v>1176.5487482491881</v>
      </c>
    </row>
    <row r="7824" spans="1:6" x14ac:dyDescent="0.3">
      <c r="A7824" t="str">
        <f>Buildings!A7820</f>
        <v>2021_1024</v>
      </c>
      <c r="B7824" s="4">
        <f>Buildings!B7820</f>
        <v>2021</v>
      </c>
      <c r="C7824" s="5">
        <f>Buildings!C7820</f>
        <v>110.188652064651</v>
      </c>
      <c r="D7824" s="15">
        <f>Buildings!D7820</f>
        <v>2.4973958333333299</v>
      </c>
      <c r="E7824" s="4">
        <f t="shared" si="244"/>
        <v>1</v>
      </c>
      <c r="F7824" s="5">
        <f t="shared" si="245"/>
        <v>110.188652064651</v>
      </c>
    </row>
    <row r="7825" spans="1:6" x14ac:dyDescent="0.3">
      <c r="A7825" t="str">
        <f>Buildings!A7821</f>
        <v>2021_1025</v>
      </c>
      <c r="B7825" s="4">
        <f>Buildings!B7821</f>
        <v>2021</v>
      </c>
      <c r="C7825" s="5">
        <f>Buildings!C7821</f>
        <v>73.624954881146607</v>
      </c>
      <c r="D7825" s="15">
        <f>Buildings!D7821</f>
        <v>3.109375</v>
      </c>
      <c r="E7825" s="4">
        <f t="shared" si="244"/>
        <v>1</v>
      </c>
      <c r="F7825" s="5">
        <f t="shared" si="245"/>
        <v>73.624954881146607</v>
      </c>
    </row>
    <row r="7826" spans="1:6" x14ac:dyDescent="0.3">
      <c r="A7826" t="str">
        <f>Buildings!A7822</f>
        <v>2021_1026</v>
      </c>
      <c r="B7826" s="4">
        <f>Buildings!B7822</f>
        <v>2021</v>
      </c>
      <c r="C7826" s="5">
        <f>Buildings!C7822</f>
        <v>698.98711329884804</v>
      </c>
      <c r="D7826" s="15">
        <f>Buildings!D7822</f>
        <v>6.6219161184210504</v>
      </c>
      <c r="E7826" s="4">
        <f t="shared" si="244"/>
        <v>2</v>
      </c>
      <c r="F7826" s="5">
        <f t="shared" si="245"/>
        <v>1397.9742265976961</v>
      </c>
    </row>
    <row r="7827" spans="1:6" x14ac:dyDescent="0.3">
      <c r="A7827" t="str">
        <f>Buildings!A7823</f>
        <v>2021_1027</v>
      </c>
      <c r="B7827" s="4">
        <f>Buildings!B7823</f>
        <v>2021</v>
      </c>
      <c r="C7827" s="5">
        <f>Buildings!C7823</f>
        <v>110.40359121933599</v>
      </c>
      <c r="D7827" s="15">
        <f>Buildings!D7823</f>
        <v>5.2278645833333304</v>
      </c>
      <c r="E7827" s="4">
        <f t="shared" si="244"/>
        <v>1</v>
      </c>
      <c r="F7827" s="5">
        <f t="shared" si="245"/>
        <v>110.40359121933599</v>
      </c>
    </row>
    <row r="7828" spans="1:6" x14ac:dyDescent="0.3">
      <c r="A7828" t="str">
        <f>Buildings!A7824</f>
        <v>2021_1028</v>
      </c>
      <c r="B7828" s="4">
        <f>Buildings!B7824</f>
        <v>2021</v>
      </c>
      <c r="C7828" s="5">
        <f>Buildings!C7824</f>
        <v>18.398597156628998</v>
      </c>
      <c r="D7828" s="15">
        <f>Buildings!D7824</f>
        <v>3.71875</v>
      </c>
      <c r="E7828" s="4">
        <f t="shared" si="244"/>
        <v>1</v>
      </c>
      <c r="F7828" s="5">
        <f t="shared" si="245"/>
        <v>18.398597156628998</v>
      </c>
    </row>
    <row r="7829" spans="1:6" x14ac:dyDescent="0.3">
      <c r="A7829" t="str">
        <f>Buildings!A7825</f>
        <v>2021_1029</v>
      </c>
      <c r="B7829" s="4">
        <f>Buildings!B7825</f>
        <v>2021</v>
      </c>
      <c r="C7829" s="5">
        <f>Buildings!C7825</f>
        <v>441.24395784735702</v>
      </c>
      <c r="D7829" s="15">
        <f>Buildings!D7825</f>
        <v>5.4404296875</v>
      </c>
      <c r="E7829" s="4">
        <f t="shared" si="244"/>
        <v>1</v>
      </c>
      <c r="F7829" s="5">
        <f t="shared" si="245"/>
        <v>441.24395784735702</v>
      </c>
    </row>
    <row r="7830" spans="1:6" x14ac:dyDescent="0.3">
      <c r="A7830" t="str">
        <f>Buildings!A7826</f>
        <v>2021_1030</v>
      </c>
      <c r="B7830" s="4">
        <f>Buildings!B7826</f>
        <v>2021</v>
      </c>
      <c r="C7830" s="5">
        <f>Buildings!C7826</f>
        <v>1029.6979835033401</v>
      </c>
      <c r="D7830" s="15">
        <f>Buildings!D7826</f>
        <v>5.0075334821428603</v>
      </c>
      <c r="E7830" s="4">
        <f t="shared" si="244"/>
        <v>1</v>
      </c>
      <c r="F7830" s="5">
        <f t="shared" si="245"/>
        <v>1029.6979835033401</v>
      </c>
    </row>
    <row r="7831" spans="1:6" x14ac:dyDescent="0.3">
      <c r="A7831" t="str">
        <f>Buildings!A7827</f>
        <v>2021_1031</v>
      </c>
      <c r="B7831" s="4">
        <f>Buildings!B7827</f>
        <v>2021</v>
      </c>
      <c r="C7831" s="5">
        <f>Buildings!C7827</f>
        <v>643.54096052795603</v>
      </c>
      <c r="D7831" s="15">
        <f>Buildings!D7827</f>
        <v>6.4053571428571399</v>
      </c>
      <c r="E7831" s="4">
        <f t="shared" si="244"/>
        <v>2</v>
      </c>
      <c r="F7831" s="5">
        <f t="shared" si="245"/>
        <v>1287.0819210559121</v>
      </c>
    </row>
    <row r="7832" spans="1:6" x14ac:dyDescent="0.3">
      <c r="A7832" t="str">
        <f>Buildings!A7828</f>
        <v>2021_1032</v>
      </c>
      <c r="B7832" s="4">
        <f>Buildings!B7828</f>
        <v>2021</v>
      </c>
      <c r="C7832" s="5">
        <f>Buildings!C7828</f>
        <v>165.52408080175499</v>
      </c>
      <c r="D7832" s="15">
        <f>Buildings!D7828</f>
        <v>7.3515625</v>
      </c>
      <c r="E7832" s="4">
        <f t="shared" si="244"/>
        <v>2</v>
      </c>
      <c r="F7832" s="5">
        <f t="shared" si="245"/>
        <v>331.04816160350998</v>
      </c>
    </row>
    <row r="7833" spans="1:6" x14ac:dyDescent="0.3">
      <c r="A7833" t="str">
        <f>Buildings!A7829</f>
        <v>2021_1033</v>
      </c>
      <c r="B7833" s="4">
        <f>Buildings!B7829</f>
        <v>2021</v>
      </c>
      <c r="C7833" s="5">
        <f>Buildings!C7829</f>
        <v>294.28405872546102</v>
      </c>
      <c r="D7833" s="15">
        <f>Buildings!D7829</f>
        <v>7.462890625</v>
      </c>
      <c r="E7833" s="4">
        <f t="shared" si="244"/>
        <v>2</v>
      </c>
      <c r="F7833" s="5">
        <f t="shared" si="245"/>
        <v>588.56811745092205</v>
      </c>
    </row>
    <row r="7834" spans="1:6" x14ac:dyDescent="0.3">
      <c r="A7834" t="str">
        <f>Buildings!A7830</f>
        <v>2021_1034</v>
      </c>
      <c r="B7834" s="4">
        <f>Buildings!B7830</f>
        <v>2021</v>
      </c>
      <c r="C7834" s="5">
        <f>Buildings!C7830</f>
        <v>478.14879456814401</v>
      </c>
      <c r="D7834" s="15">
        <f>Buildings!D7830</f>
        <v>6.3816105769230802</v>
      </c>
      <c r="E7834" s="4">
        <f t="shared" si="244"/>
        <v>2</v>
      </c>
      <c r="F7834" s="5">
        <f t="shared" si="245"/>
        <v>956.29758913628802</v>
      </c>
    </row>
    <row r="7835" spans="1:6" x14ac:dyDescent="0.3">
      <c r="A7835" t="str">
        <f>Buildings!A7831</f>
        <v>2021_1035</v>
      </c>
      <c r="B7835" s="4">
        <f>Buildings!B7831</f>
        <v>2021</v>
      </c>
      <c r="C7835" s="5">
        <f>Buildings!C7831</f>
        <v>91.881909828633098</v>
      </c>
      <c r="D7835" s="15">
        <f>Buildings!D7831</f>
        <v>4.3375000000000004</v>
      </c>
      <c r="E7835" s="4">
        <f t="shared" si="244"/>
        <v>1</v>
      </c>
      <c r="F7835" s="5">
        <f t="shared" si="245"/>
        <v>91.881909828633098</v>
      </c>
    </row>
    <row r="7836" spans="1:6" x14ac:dyDescent="0.3">
      <c r="A7836" t="str">
        <f>Buildings!A7832</f>
        <v>2021_1036</v>
      </c>
      <c r="B7836" s="4">
        <f>Buildings!B7832</f>
        <v>2021</v>
      </c>
      <c r="C7836" s="5">
        <f>Buildings!C7832</f>
        <v>257.36331957206102</v>
      </c>
      <c r="D7836" s="15">
        <f>Buildings!D7832</f>
        <v>6.3415178571428603</v>
      </c>
      <c r="E7836" s="4">
        <f t="shared" si="244"/>
        <v>2</v>
      </c>
      <c r="F7836" s="5">
        <f t="shared" si="245"/>
        <v>514.72663914412203</v>
      </c>
    </row>
    <row r="7837" spans="1:6" x14ac:dyDescent="0.3">
      <c r="A7837" t="str">
        <f>Buildings!A7833</f>
        <v>2021_1037</v>
      </c>
      <c r="B7837" s="4">
        <f>Buildings!B7833</f>
        <v>2021</v>
      </c>
      <c r="C7837" s="5">
        <f>Buildings!C7833</f>
        <v>275.877463739365</v>
      </c>
      <c r="D7837" s="15">
        <f>Buildings!D7833</f>
        <v>5.5208333333333304</v>
      </c>
      <c r="E7837" s="4">
        <f t="shared" si="244"/>
        <v>1</v>
      </c>
      <c r="F7837" s="5">
        <f t="shared" si="245"/>
        <v>275.877463739365</v>
      </c>
    </row>
    <row r="7838" spans="1:6" x14ac:dyDescent="0.3">
      <c r="A7838" t="str">
        <f>Buildings!A7834</f>
        <v>2021_1038</v>
      </c>
      <c r="B7838" s="4">
        <f>Buildings!B7834</f>
        <v>2021</v>
      </c>
      <c r="C7838" s="5">
        <f>Buildings!C7834</f>
        <v>110.34044208005101</v>
      </c>
      <c r="D7838" s="15">
        <f>Buildings!D7834</f>
        <v>4.2213541666666696</v>
      </c>
      <c r="E7838" s="4">
        <f t="shared" si="244"/>
        <v>1</v>
      </c>
      <c r="F7838" s="5">
        <f t="shared" si="245"/>
        <v>110.34044208005101</v>
      </c>
    </row>
    <row r="7839" spans="1:6" x14ac:dyDescent="0.3">
      <c r="A7839" t="str">
        <f>Buildings!A7835</f>
        <v>2021_1039</v>
      </c>
      <c r="B7839" s="4">
        <f>Buildings!B7835</f>
        <v>2021</v>
      </c>
      <c r="C7839" s="5">
        <f>Buildings!C7835</f>
        <v>73.544101933017402</v>
      </c>
      <c r="D7839" s="15">
        <f>Buildings!D7835</f>
        <v>4.64453125</v>
      </c>
      <c r="E7839" s="4">
        <f t="shared" si="244"/>
        <v>1</v>
      </c>
      <c r="F7839" s="5">
        <f t="shared" si="245"/>
        <v>73.544101933017402</v>
      </c>
    </row>
    <row r="7840" spans="1:6" x14ac:dyDescent="0.3">
      <c r="A7840" t="str">
        <f>Buildings!A7836</f>
        <v>2021_1040</v>
      </c>
      <c r="B7840" s="4">
        <f>Buildings!B7836</f>
        <v>2021</v>
      </c>
      <c r="C7840" s="5">
        <f>Buildings!C7836</f>
        <v>496.41129611339397</v>
      </c>
      <c r="D7840" s="15">
        <f>Buildings!D7836</f>
        <v>7.546875</v>
      </c>
      <c r="E7840" s="4">
        <f t="shared" si="244"/>
        <v>2</v>
      </c>
      <c r="F7840" s="5">
        <f t="shared" si="245"/>
        <v>992.82259222678795</v>
      </c>
    </row>
    <row r="7841" spans="1:6" x14ac:dyDescent="0.3">
      <c r="A7841" t="str">
        <f>Buildings!A7837</f>
        <v>2021_1041</v>
      </c>
      <c r="B7841" s="4">
        <f>Buildings!B7837</f>
        <v>2021</v>
      </c>
      <c r="C7841" s="5">
        <f>Buildings!C7837</f>
        <v>1875.7514487001999</v>
      </c>
      <c r="D7841" s="15">
        <f>Buildings!D7837</f>
        <v>4.9159773284313699</v>
      </c>
      <c r="E7841" s="4">
        <f t="shared" si="244"/>
        <v>1</v>
      </c>
      <c r="F7841" s="5">
        <f t="shared" si="245"/>
        <v>1875.7514487001999</v>
      </c>
    </row>
    <row r="7842" spans="1:6" x14ac:dyDescent="0.3">
      <c r="A7842" t="str">
        <f>Buildings!A7838</f>
        <v>2021_1042</v>
      </c>
      <c r="B7842" s="4">
        <f>Buildings!B7838</f>
        <v>2021</v>
      </c>
      <c r="C7842" s="5">
        <f>Buildings!C7838</f>
        <v>551.71355947852101</v>
      </c>
      <c r="D7842" s="15">
        <f>Buildings!D7838</f>
        <v>6.45286458333333</v>
      </c>
      <c r="E7842" s="4">
        <f t="shared" si="244"/>
        <v>2</v>
      </c>
      <c r="F7842" s="5">
        <f t="shared" si="245"/>
        <v>1103.427118957042</v>
      </c>
    </row>
    <row r="7843" spans="1:6" x14ac:dyDescent="0.3">
      <c r="A7843" t="str">
        <f>Buildings!A7839</f>
        <v>2021_1043</v>
      </c>
      <c r="B7843" s="4">
        <f>Buildings!B7839</f>
        <v>2021</v>
      </c>
      <c r="C7843" s="5">
        <f>Buildings!C7839</f>
        <v>36.745963320136099</v>
      </c>
      <c r="D7843" s="15">
        <f>Buildings!D7839</f>
        <v>2.84765625</v>
      </c>
      <c r="E7843" s="4">
        <f t="shared" si="244"/>
        <v>1</v>
      </c>
      <c r="F7843" s="5">
        <f t="shared" si="245"/>
        <v>36.745963320136099</v>
      </c>
    </row>
    <row r="7844" spans="1:6" x14ac:dyDescent="0.3">
      <c r="A7844" t="str">
        <f>Buildings!A7840</f>
        <v>2021_1044</v>
      </c>
      <c r="B7844" s="4">
        <f>Buildings!B7840</f>
        <v>2021</v>
      </c>
      <c r="C7844" s="5">
        <f>Buildings!C7840</f>
        <v>330.97021243348701</v>
      </c>
      <c r="D7844" s="15">
        <f>Buildings!D7840</f>
        <v>5.92578125</v>
      </c>
      <c r="E7844" s="4">
        <f t="shared" si="244"/>
        <v>1</v>
      </c>
      <c r="F7844" s="5">
        <f t="shared" si="245"/>
        <v>330.97021243348701</v>
      </c>
    </row>
    <row r="7845" spans="1:6" x14ac:dyDescent="0.3">
      <c r="A7845" t="str">
        <f>Buildings!A7841</f>
        <v>2021_1045</v>
      </c>
      <c r="B7845" s="4">
        <f>Buildings!B7841</f>
        <v>2021</v>
      </c>
      <c r="C7845" s="5">
        <f>Buildings!C7841</f>
        <v>18.398551493883101</v>
      </c>
      <c r="D7845" s="15">
        <f>Buildings!D7841</f>
        <v>1.7890625</v>
      </c>
      <c r="E7845" s="4">
        <f t="shared" si="244"/>
        <v>1</v>
      </c>
      <c r="F7845" s="5">
        <f t="shared" si="245"/>
        <v>18.398551493883101</v>
      </c>
    </row>
    <row r="7846" spans="1:6" x14ac:dyDescent="0.3">
      <c r="A7846" t="str">
        <f>Buildings!A7842</f>
        <v>2021_1046</v>
      </c>
      <c r="B7846" s="4">
        <f>Buildings!B7842</f>
        <v>2021</v>
      </c>
      <c r="C7846" s="5">
        <f>Buildings!C7842</f>
        <v>128.68901432678101</v>
      </c>
      <c r="D7846" s="15">
        <f>Buildings!D7842</f>
        <v>3.77008928571429</v>
      </c>
      <c r="E7846" s="4">
        <f t="shared" si="244"/>
        <v>1</v>
      </c>
      <c r="F7846" s="5">
        <f t="shared" si="245"/>
        <v>128.68901432678101</v>
      </c>
    </row>
    <row r="7847" spans="1:6" x14ac:dyDescent="0.3">
      <c r="A7847" t="str">
        <f>Buildings!A7843</f>
        <v>2021_1047</v>
      </c>
      <c r="B7847" s="4">
        <f>Buildings!B7843</f>
        <v>2021</v>
      </c>
      <c r="C7847" s="5">
        <f>Buildings!C7843</f>
        <v>422.851028604433</v>
      </c>
      <c r="D7847" s="15">
        <f>Buildings!D7843</f>
        <v>5.9089673913043503</v>
      </c>
      <c r="E7847" s="4">
        <f t="shared" si="244"/>
        <v>1</v>
      </c>
      <c r="F7847" s="5">
        <f t="shared" si="245"/>
        <v>422.851028604433</v>
      </c>
    </row>
    <row r="7848" spans="1:6" x14ac:dyDescent="0.3">
      <c r="A7848" t="str">
        <f>Buildings!A7844</f>
        <v>2021_1048</v>
      </c>
      <c r="B7848" s="4">
        <f>Buildings!B7844</f>
        <v>2021</v>
      </c>
      <c r="C7848" s="5">
        <f>Buildings!C7844</f>
        <v>91.992619264870896</v>
      </c>
      <c r="D7848" s="15">
        <f>Buildings!D7844</f>
        <v>3.65</v>
      </c>
      <c r="E7848" s="4">
        <f t="shared" si="244"/>
        <v>1</v>
      </c>
      <c r="F7848" s="5">
        <f t="shared" si="245"/>
        <v>91.992619264870896</v>
      </c>
    </row>
    <row r="7849" spans="1:6" x14ac:dyDescent="0.3">
      <c r="A7849" t="str">
        <f>Buildings!A7845</f>
        <v>2021_1049</v>
      </c>
      <c r="B7849" s="4">
        <f>Buildings!B7845</f>
        <v>2021</v>
      </c>
      <c r="C7849" s="5">
        <f>Buildings!C7845</f>
        <v>551.672323856503</v>
      </c>
      <c r="D7849" s="15">
        <f>Buildings!D7845</f>
        <v>7.5390625</v>
      </c>
      <c r="E7849" s="4">
        <f t="shared" si="244"/>
        <v>2</v>
      </c>
      <c r="F7849" s="5">
        <f t="shared" si="245"/>
        <v>1103.344647713006</v>
      </c>
    </row>
    <row r="7850" spans="1:6" x14ac:dyDescent="0.3">
      <c r="A7850" t="str">
        <f>Buildings!A7846</f>
        <v>2021_1050</v>
      </c>
      <c r="B7850" s="4">
        <f>Buildings!B7846</f>
        <v>2021</v>
      </c>
      <c r="C7850" s="5">
        <f>Buildings!C7846</f>
        <v>809.15934806503401</v>
      </c>
      <c r="D7850" s="15">
        <f>Buildings!D7846</f>
        <v>6.6390269886363598</v>
      </c>
      <c r="E7850" s="4">
        <f t="shared" si="244"/>
        <v>2</v>
      </c>
      <c r="F7850" s="5">
        <f t="shared" si="245"/>
        <v>1618.318696130068</v>
      </c>
    </row>
    <row r="7851" spans="1:6" x14ac:dyDescent="0.3">
      <c r="A7851" t="str">
        <f>Buildings!A7847</f>
        <v>2021_1051</v>
      </c>
      <c r="B7851" s="4">
        <f>Buildings!B7847</f>
        <v>2021</v>
      </c>
      <c r="C7851" s="5">
        <f>Buildings!C7847</f>
        <v>183.881944734603</v>
      </c>
      <c r="D7851" s="15">
        <f>Buildings!D7847</f>
        <v>7.8851562499999996</v>
      </c>
      <c r="E7851" s="4">
        <f t="shared" si="244"/>
        <v>2</v>
      </c>
      <c r="F7851" s="5">
        <f t="shared" si="245"/>
        <v>367.76388946920599</v>
      </c>
    </row>
    <row r="7852" spans="1:6" x14ac:dyDescent="0.3">
      <c r="A7852" t="str">
        <f>Buildings!A7848</f>
        <v>2021_1052</v>
      </c>
      <c r="B7852" s="4">
        <f>Buildings!B7848</f>
        <v>2021</v>
      </c>
      <c r="C7852" s="5">
        <f>Buildings!C7848</f>
        <v>533.22279474511697</v>
      </c>
      <c r="D7852" s="15">
        <f>Buildings!D7848</f>
        <v>4.8609913793103496</v>
      </c>
      <c r="E7852" s="4">
        <f t="shared" si="244"/>
        <v>1</v>
      </c>
      <c r="F7852" s="5">
        <f t="shared" si="245"/>
        <v>533.22279474511697</v>
      </c>
    </row>
    <row r="7853" spans="1:6" x14ac:dyDescent="0.3">
      <c r="A7853" t="str">
        <f>Buildings!A7849</f>
        <v>2021_1053</v>
      </c>
      <c r="B7853" s="4">
        <f>Buildings!B7849</f>
        <v>2021</v>
      </c>
      <c r="C7853" s="5">
        <f>Buildings!C7849</f>
        <v>698.73765916843001</v>
      </c>
      <c r="D7853" s="15">
        <f>Buildings!D7849</f>
        <v>5.4594983552631602</v>
      </c>
      <c r="E7853" s="4">
        <f t="shared" si="244"/>
        <v>1</v>
      </c>
      <c r="F7853" s="5">
        <f t="shared" si="245"/>
        <v>698.73765916843001</v>
      </c>
    </row>
    <row r="7854" spans="1:6" x14ac:dyDescent="0.3">
      <c r="A7854" t="str">
        <f>Buildings!A7850</f>
        <v>2021_1054</v>
      </c>
      <c r="B7854" s="4">
        <f>Buildings!B7850</f>
        <v>2021</v>
      </c>
      <c r="C7854" s="5">
        <f>Buildings!C7850</f>
        <v>662.20157514605603</v>
      </c>
      <c r="D7854" s="15">
        <f>Buildings!D7850</f>
        <v>4.919921875</v>
      </c>
      <c r="E7854" s="4">
        <f t="shared" si="244"/>
        <v>1</v>
      </c>
      <c r="F7854" s="5">
        <f t="shared" si="245"/>
        <v>662.20157514605603</v>
      </c>
    </row>
    <row r="7855" spans="1:6" x14ac:dyDescent="0.3">
      <c r="A7855" t="str">
        <f>Buildings!A7851</f>
        <v>2021_1055</v>
      </c>
      <c r="B7855" s="4">
        <f>Buildings!B7851</f>
        <v>2021</v>
      </c>
      <c r="C7855" s="5">
        <f>Buildings!C7851</f>
        <v>404.53483707830298</v>
      </c>
      <c r="D7855" s="15">
        <f>Buildings!D7851</f>
        <v>4.5596590909090899</v>
      </c>
      <c r="E7855" s="4">
        <f t="shared" si="244"/>
        <v>1</v>
      </c>
      <c r="F7855" s="5">
        <f t="shared" si="245"/>
        <v>404.53483707830298</v>
      </c>
    </row>
    <row r="7856" spans="1:6" x14ac:dyDescent="0.3">
      <c r="A7856" t="str">
        <f>Buildings!A7852</f>
        <v>2021_1056</v>
      </c>
      <c r="B7856" s="4">
        <f>Buildings!B7852</f>
        <v>2021</v>
      </c>
      <c r="C7856" s="5">
        <f>Buildings!C7852</f>
        <v>680.45904670655705</v>
      </c>
      <c r="D7856" s="15">
        <f>Buildings!D7852</f>
        <v>5.2280405405405403</v>
      </c>
      <c r="E7856" s="4">
        <f t="shared" si="244"/>
        <v>1</v>
      </c>
      <c r="F7856" s="5">
        <f t="shared" si="245"/>
        <v>680.45904670655705</v>
      </c>
    </row>
    <row r="7857" spans="1:6" x14ac:dyDescent="0.3">
      <c r="A7857" t="str">
        <f>Buildings!A7853</f>
        <v>2021_1057</v>
      </c>
      <c r="B7857" s="4">
        <f>Buildings!B7853</f>
        <v>2021</v>
      </c>
      <c r="C7857" s="5">
        <f>Buildings!C7853</f>
        <v>147.20105609111701</v>
      </c>
      <c r="D7857" s="15">
        <f>Buildings!D7853</f>
        <v>6.1318359375</v>
      </c>
      <c r="E7857" s="4">
        <f t="shared" si="244"/>
        <v>2</v>
      </c>
      <c r="F7857" s="5">
        <f t="shared" si="245"/>
        <v>294.40211218223402</v>
      </c>
    </row>
    <row r="7858" spans="1:6" x14ac:dyDescent="0.3">
      <c r="A7858" t="str">
        <f>Buildings!A7854</f>
        <v>2021_1058</v>
      </c>
      <c r="B7858" s="4">
        <f>Buildings!B7854</f>
        <v>2021</v>
      </c>
      <c r="C7858" s="5">
        <f>Buildings!C7854</f>
        <v>294.18152654916003</v>
      </c>
      <c r="D7858" s="15">
        <f>Buildings!D7854</f>
        <v>6.5859375</v>
      </c>
      <c r="E7858" s="4">
        <f t="shared" si="244"/>
        <v>2</v>
      </c>
      <c r="F7858" s="5">
        <f t="shared" si="245"/>
        <v>588.36305309832005</v>
      </c>
    </row>
    <row r="7859" spans="1:6" x14ac:dyDescent="0.3">
      <c r="A7859" t="str">
        <f>Buildings!A7855</f>
        <v>2021_1059</v>
      </c>
      <c r="B7859" s="4">
        <f>Buildings!B7855</f>
        <v>2021</v>
      </c>
      <c r="C7859" s="5">
        <f>Buildings!C7855</f>
        <v>515.01967908255995</v>
      </c>
      <c r="D7859" s="15">
        <f>Buildings!D7855</f>
        <v>5.1495535714285703</v>
      </c>
      <c r="E7859" s="4">
        <f t="shared" si="244"/>
        <v>1</v>
      </c>
      <c r="F7859" s="5">
        <f t="shared" si="245"/>
        <v>515.01967908255995</v>
      </c>
    </row>
    <row r="7860" spans="1:6" x14ac:dyDescent="0.3">
      <c r="A7860" t="str">
        <f>Buildings!A7856</f>
        <v>2021_1060</v>
      </c>
      <c r="B7860" s="4">
        <f>Buildings!B7856</f>
        <v>2021</v>
      </c>
      <c r="C7860" s="5">
        <f>Buildings!C7856</f>
        <v>496.61860698275302</v>
      </c>
      <c r="D7860" s="15">
        <f>Buildings!D7856</f>
        <v>6.1701388888888902</v>
      </c>
      <c r="E7860" s="4">
        <f t="shared" si="244"/>
        <v>2</v>
      </c>
      <c r="F7860" s="5">
        <f t="shared" si="245"/>
        <v>993.23721396550604</v>
      </c>
    </row>
    <row r="7861" spans="1:6" x14ac:dyDescent="0.3">
      <c r="A7861" t="str">
        <f>Buildings!A7857</f>
        <v>2021_1061</v>
      </c>
      <c r="B7861" s="4">
        <f>Buildings!B7857</f>
        <v>2021</v>
      </c>
      <c r="C7861" s="5">
        <f>Buildings!C7857</f>
        <v>18.4069256819785</v>
      </c>
      <c r="D7861" s="15">
        <f>Buildings!D7857</f>
        <v>3.0625</v>
      </c>
      <c r="E7861" s="4">
        <f t="shared" si="244"/>
        <v>1</v>
      </c>
      <c r="F7861" s="5">
        <f t="shared" si="245"/>
        <v>18.4069256819785</v>
      </c>
    </row>
    <row r="7862" spans="1:6" x14ac:dyDescent="0.3">
      <c r="A7862" t="str">
        <f>Buildings!A7858</f>
        <v>2021_1062</v>
      </c>
      <c r="B7862" s="4">
        <f>Buildings!B7858</f>
        <v>2021</v>
      </c>
      <c r="C7862" s="5">
        <f>Buildings!C7858</f>
        <v>753.79972679912999</v>
      </c>
      <c r="D7862" s="15">
        <f>Buildings!D7858</f>
        <v>5.9704649390243896</v>
      </c>
      <c r="E7862" s="4">
        <f t="shared" si="244"/>
        <v>1</v>
      </c>
      <c r="F7862" s="5">
        <f t="shared" si="245"/>
        <v>753.79972679912999</v>
      </c>
    </row>
    <row r="7863" spans="1:6" x14ac:dyDescent="0.3">
      <c r="A7863" t="str">
        <f>Buildings!A7859</f>
        <v>2021_1063</v>
      </c>
      <c r="B7863" s="4">
        <f>Buildings!B7859</f>
        <v>2021</v>
      </c>
      <c r="C7863" s="5">
        <f>Buildings!C7859</f>
        <v>441.18641472980403</v>
      </c>
      <c r="D7863" s="15">
        <f>Buildings!D7859</f>
        <v>7.9244791666666696</v>
      </c>
      <c r="E7863" s="4">
        <f t="shared" si="244"/>
        <v>2</v>
      </c>
      <c r="F7863" s="5">
        <f t="shared" si="245"/>
        <v>882.37282945960806</v>
      </c>
    </row>
    <row r="7864" spans="1:6" x14ac:dyDescent="0.3">
      <c r="A7864" t="str">
        <f>Buildings!A7860</f>
        <v>2021_1064</v>
      </c>
      <c r="B7864" s="4">
        <f>Buildings!B7860</f>
        <v>2021</v>
      </c>
      <c r="C7864" s="5">
        <f>Buildings!C7860</f>
        <v>275.89255216438403</v>
      </c>
      <c r="D7864" s="15">
        <f>Buildings!D7860</f>
        <v>5.91822916666667</v>
      </c>
      <c r="E7864" s="4">
        <f t="shared" si="244"/>
        <v>1</v>
      </c>
      <c r="F7864" s="5">
        <f t="shared" si="245"/>
        <v>275.89255216438403</v>
      </c>
    </row>
    <row r="7865" spans="1:6" x14ac:dyDescent="0.3">
      <c r="A7865" t="str">
        <f>Buildings!A7861</f>
        <v>2021_1065</v>
      </c>
      <c r="B7865" s="4">
        <f>Buildings!B7861</f>
        <v>2021</v>
      </c>
      <c r="C7865" s="5">
        <f>Buildings!C7861</f>
        <v>717.318659389392</v>
      </c>
      <c r="D7865" s="15">
        <f>Buildings!D7861</f>
        <v>6.0897435897435903</v>
      </c>
      <c r="E7865" s="4">
        <f t="shared" si="244"/>
        <v>2</v>
      </c>
      <c r="F7865" s="5">
        <f t="shared" si="245"/>
        <v>1434.637318778784</v>
      </c>
    </row>
    <row r="7866" spans="1:6" x14ac:dyDescent="0.3">
      <c r="A7866" t="str">
        <f>Buildings!A7862</f>
        <v>2021_1066</v>
      </c>
      <c r="B7866" s="4">
        <f>Buildings!B7862</f>
        <v>2021</v>
      </c>
      <c r="C7866" s="5">
        <f>Buildings!C7862</f>
        <v>55.179889878258102</v>
      </c>
      <c r="D7866" s="15">
        <f>Buildings!D7862</f>
        <v>7.8151041666666696</v>
      </c>
      <c r="E7866" s="4">
        <f t="shared" si="244"/>
        <v>2</v>
      </c>
      <c r="F7866" s="5">
        <f t="shared" si="245"/>
        <v>110.3597797565162</v>
      </c>
    </row>
    <row r="7867" spans="1:6" x14ac:dyDescent="0.3">
      <c r="A7867" t="str">
        <f>Buildings!A7863</f>
        <v>2021_1067</v>
      </c>
      <c r="B7867" s="4">
        <f>Buildings!B7863</f>
        <v>2021</v>
      </c>
      <c r="C7867" s="5">
        <f>Buildings!C7863</f>
        <v>18.406507158651898</v>
      </c>
      <c r="D7867" s="15">
        <f>Buildings!D7863</f>
        <v>2.4375</v>
      </c>
      <c r="E7867" s="4">
        <f t="shared" si="244"/>
        <v>1</v>
      </c>
      <c r="F7867" s="5">
        <f t="shared" si="245"/>
        <v>18.406507158651898</v>
      </c>
    </row>
    <row r="7868" spans="1:6" x14ac:dyDescent="0.3">
      <c r="A7868" t="str">
        <f>Buildings!A7864</f>
        <v>2021_1068</v>
      </c>
      <c r="B7868" s="4">
        <f>Buildings!B7864</f>
        <v>2021</v>
      </c>
      <c r="C7868" s="5">
        <f>Buildings!C7864</f>
        <v>698.75029887258995</v>
      </c>
      <c r="D7868" s="15">
        <f>Buildings!D7864</f>
        <v>6.2000411184210504</v>
      </c>
      <c r="E7868" s="4">
        <f t="shared" si="244"/>
        <v>2</v>
      </c>
      <c r="F7868" s="5">
        <f t="shared" si="245"/>
        <v>1397.5005977451799</v>
      </c>
    </row>
    <row r="7869" spans="1:6" x14ac:dyDescent="0.3">
      <c r="A7869" t="str">
        <f>Buildings!A7865</f>
        <v>2021_1069</v>
      </c>
      <c r="B7869" s="4">
        <f>Buildings!B7865</f>
        <v>2021</v>
      </c>
      <c r="C7869" s="5">
        <f>Buildings!C7865</f>
        <v>606.584123261272</v>
      </c>
      <c r="D7869" s="15">
        <f>Buildings!D7865</f>
        <v>9.0849905303030294</v>
      </c>
      <c r="E7869" s="4">
        <f t="shared" si="244"/>
        <v>3</v>
      </c>
      <c r="F7869" s="5">
        <f t="shared" si="245"/>
        <v>1819.752369783816</v>
      </c>
    </row>
    <row r="7870" spans="1:6" x14ac:dyDescent="0.3">
      <c r="A7870" t="str">
        <f>Buildings!A7866</f>
        <v>2021_1070</v>
      </c>
      <c r="B7870" s="4">
        <f>Buildings!B7866</f>
        <v>2021</v>
      </c>
      <c r="C7870" s="5">
        <f>Buildings!C7866</f>
        <v>55.212669473141403</v>
      </c>
      <c r="D7870" s="15">
        <f>Buildings!D7866</f>
        <v>4.6822916666666696</v>
      </c>
      <c r="E7870" s="4">
        <f t="shared" si="244"/>
        <v>1</v>
      </c>
      <c r="F7870" s="5">
        <f t="shared" si="245"/>
        <v>55.212669473141403</v>
      </c>
    </row>
    <row r="7871" spans="1:6" x14ac:dyDescent="0.3">
      <c r="A7871" t="str">
        <f>Buildings!A7867</f>
        <v>2021_1071</v>
      </c>
      <c r="B7871" s="4">
        <f>Buildings!B7867</f>
        <v>2021</v>
      </c>
      <c r="C7871" s="5">
        <f>Buildings!C7867</f>
        <v>533.34019065834605</v>
      </c>
      <c r="D7871" s="15">
        <f>Buildings!D7867</f>
        <v>5.0848599137930997</v>
      </c>
      <c r="E7871" s="4">
        <f t="shared" si="244"/>
        <v>1</v>
      </c>
      <c r="F7871" s="5">
        <f t="shared" si="245"/>
        <v>533.34019065834605</v>
      </c>
    </row>
    <row r="7872" spans="1:6" x14ac:dyDescent="0.3">
      <c r="A7872" t="str">
        <f>Buildings!A7868</f>
        <v>2021_1072</v>
      </c>
      <c r="B7872" s="4">
        <f>Buildings!B7868</f>
        <v>2021</v>
      </c>
      <c r="C7872" s="5">
        <f>Buildings!C7868</f>
        <v>606.88772735372197</v>
      </c>
      <c r="D7872" s="15">
        <f>Buildings!D7868</f>
        <v>5.8162878787878798</v>
      </c>
      <c r="E7872" s="4">
        <f t="shared" si="244"/>
        <v>1</v>
      </c>
      <c r="F7872" s="5">
        <f t="shared" si="245"/>
        <v>606.88772735372197</v>
      </c>
    </row>
    <row r="7873" spans="1:6" x14ac:dyDescent="0.3">
      <c r="A7873" t="str">
        <f>Buildings!A7869</f>
        <v>2021_1073</v>
      </c>
      <c r="B7873" s="4">
        <f>Buildings!B7869</f>
        <v>2021</v>
      </c>
      <c r="C7873" s="5">
        <f>Buildings!C7869</f>
        <v>91.930120658130406</v>
      </c>
      <c r="D7873" s="15">
        <f>Buildings!D7869</f>
        <v>4.3</v>
      </c>
      <c r="E7873" s="4">
        <f t="shared" si="244"/>
        <v>1</v>
      </c>
      <c r="F7873" s="5">
        <f t="shared" si="245"/>
        <v>91.930120658130406</v>
      </c>
    </row>
    <row r="7874" spans="1:6" x14ac:dyDescent="0.3">
      <c r="A7874" t="str">
        <f>Buildings!A7870</f>
        <v>2021_1074</v>
      </c>
      <c r="B7874" s="4">
        <f>Buildings!B7870</f>
        <v>2021</v>
      </c>
      <c r="C7874" s="5">
        <f>Buildings!C7870</f>
        <v>220.627598900348</v>
      </c>
      <c r="D7874" s="15">
        <f>Buildings!D7870</f>
        <v>6.3548177083333304</v>
      </c>
      <c r="E7874" s="4">
        <f t="shared" si="244"/>
        <v>2</v>
      </c>
      <c r="F7874" s="5">
        <f t="shared" si="245"/>
        <v>441.25519780069601</v>
      </c>
    </row>
    <row r="7875" spans="1:6" x14ac:dyDescent="0.3">
      <c r="A7875" t="str">
        <f>Buildings!A7871</f>
        <v>2021_1075</v>
      </c>
      <c r="B7875" s="4">
        <f>Buildings!B7871</f>
        <v>2021</v>
      </c>
      <c r="C7875" s="5">
        <f>Buildings!C7871</f>
        <v>772.36056618764997</v>
      </c>
      <c r="D7875" s="15">
        <f>Buildings!D7871</f>
        <v>6.4140625</v>
      </c>
      <c r="E7875" s="4">
        <f t="shared" si="244"/>
        <v>2</v>
      </c>
      <c r="F7875" s="5">
        <f t="shared" si="245"/>
        <v>1544.7211323752999</v>
      </c>
    </row>
    <row r="7876" spans="1:6" x14ac:dyDescent="0.3">
      <c r="A7876" t="str">
        <f>Buildings!A7872</f>
        <v>2021_1076</v>
      </c>
      <c r="B7876" s="4">
        <f>Buildings!B7872</f>
        <v>2021</v>
      </c>
      <c r="C7876" s="5">
        <f>Buildings!C7872</f>
        <v>386.131445609965</v>
      </c>
      <c r="D7876" s="15">
        <f>Buildings!D7872</f>
        <v>5.0632440476190501</v>
      </c>
      <c r="E7876" s="4">
        <f t="shared" si="244"/>
        <v>1</v>
      </c>
      <c r="F7876" s="5">
        <f t="shared" si="245"/>
        <v>386.131445609965</v>
      </c>
    </row>
    <row r="7877" spans="1:6" x14ac:dyDescent="0.3">
      <c r="A7877" t="str">
        <f>Buildings!A7873</f>
        <v>2021_1077</v>
      </c>
      <c r="B7877" s="4">
        <f>Buildings!B7873</f>
        <v>2021</v>
      </c>
      <c r="C7877" s="5">
        <f>Buildings!C7873</f>
        <v>386.23095822706699</v>
      </c>
      <c r="D7877" s="15">
        <f>Buildings!D7873</f>
        <v>4.1354166666666696</v>
      </c>
      <c r="E7877" s="4">
        <f t="shared" si="244"/>
        <v>1</v>
      </c>
      <c r="F7877" s="5">
        <f t="shared" si="245"/>
        <v>386.23095822706699</v>
      </c>
    </row>
    <row r="7878" spans="1:6" x14ac:dyDescent="0.3">
      <c r="A7878" t="str">
        <f>Buildings!A7874</f>
        <v>2021_1078</v>
      </c>
      <c r="B7878" s="4">
        <f>Buildings!B7874</f>
        <v>2021</v>
      </c>
      <c r="C7878" s="5">
        <f>Buildings!C7874</f>
        <v>551.73705268837296</v>
      </c>
      <c r="D7878" s="15">
        <f>Buildings!D7874</f>
        <v>5.08567708333333</v>
      </c>
      <c r="E7878" s="4">
        <f t="shared" si="244"/>
        <v>1</v>
      </c>
      <c r="F7878" s="5">
        <f t="shared" si="245"/>
        <v>551.73705268837296</v>
      </c>
    </row>
    <row r="7879" spans="1:6" x14ac:dyDescent="0.3">
      <c r="A7879" t="str">
        <f>Buildings!A7875</f>
        <v>2021_1079</v>
      </c>
      <c r="B7879" s="4">
        <f>Buildings!B7875</f>
        <v>2021</v>
      </c>
      <c r="C7879" s="5">
        <f>Buildings!C7875</f>
        <v>110.41100966930399</v>
      </c>
      <c r="D7879" s="15">
        <f>Buildings!D7875</f>
        <v>4.30078125</v>
      </c>
      <c r="E7879" s="4">
        <f t="shared" ref="E7879:E7942" si="246">MAX(1,FLOOR(D7879/$B$3,1))</f>
        <v>1</v>
      </c>
      <c r="F7879" s="5">
        <f t="shared" ref="F7879:F7942" si="247">C7879*E7879</f>
        <v>110.41100966930399</v>
      </c>
    </row>
    <row r="7880" spans="1:6" x14ac:dyDescent="0.3">
      <c r="A7880" t="str">
        <f>Buildings!A7876</f>
        <v>2021_1080</v>
      </c>
      <c r="B7880" s="4">
        <f>Buildings!B7876</f>
        <v>2021</v>
      </c>
      <c r="C7880" s="5">
        <f>Buildings!C7876</f>
        <v>18.404160428792199</v>
      </c>
      <c r="D7880" s="15">
        <f>Buildings!D7876</f>
        <v>2.7890625</v>
      </c>
      <c r="E7880" s="4">
        <f t="shared" si="246"/>
        <v>1</v>
      </c>
      <c r="F7880" s="5">
        <f t="shared" si="247"/>
        <v>18.404160428792199</v>
      </c>
    </row>
    <row r="7881" spans="1:6" x14ac:dyDescent="0.3">
      <c r="A7881" t="str">
        <f>Buildings!A7877</f>
        <v>2021_1081</v>
      </c>
      <c r="B7881" s="4">
        <f>Buildings!B7877</f>
        <v>2021</v>
      </c>
      <c r="C7881" s="5">
        <f>Buildings!C7877</f>
        <v>239.00119978282601</v>
      </c>
      <c r="D7881" s="15">
        <f>Buildings!D7877</f>
        <v>6.8137019230769198</v>
      </c>
      <c r="E7881" s="4">
        <f t="shared" si="246"/>
        <v>2</v>
      </c>
      <c r="F7881" s="5">
        <f t="shared" si="247"/>
        <v>478.00239956565201</v>
      </c>
    </row>
    <row r="7882" spans="1:6" x14ac:dyDescent="0.3">
      <c r="A7882" t="str">
        <f>Buildings!A7878</f>
        <v>2021_1082</v>
      </c>
      <c r="B7882" s="4">
        <f>Buildings!B7878</f>
        <v>2021</v>
      </c>
      <c r="C7882" s="5">
        <f>Buildings!C7878</f>
        <v>1029.48105142452</v>
      </c>
      <c r="D7882" s="15">
        <f>Buildings!D7878</f>
        <v>5.2208426339285703</v>
      </c>
      <c r="E7882" s="4">
        <f t="shared" si="246"/>
        <v>1</v>
      </c>
      <c r="F7882" s="5">
        <f t="shared" si="247"/>
        <v>1029.48105142452</v>
      </c>
    </row>
    <row r="7883" spans="1:6" x14ac:dyDescent="0.3">
      <c r="A7883" t="str">
        <f>Buildings!A7879</f>
        <v>2021_1083</v>
      </c>
      <c r="B7883" s="4">
        <f>Buildings!B7879</f>
        <v>2021</v>
      </c>
      <c r="C7883" s="5">
        <f>Buildings!C7879</f>
        <v>349.31427768617903</v>
      </c>
      <c r="D7883" s="15">
        <f>Buildings!D7879</f>
        <v>4.4732730263157903</v>
      </c>
      <c r="E7883" s="4">
        <f t="shared" si="246"/>
        <v>1</v>
      </c>
      <c r="F7883" s="5">
        <f t="shared" si="247"/>
        <v>349.31427768617903</v>
      </c>
    </row>
    <row r="7884" spans="1:6" x14ac:dyDescent="0.3">
      <c r="A7884" t="str">
        <f>Buildings!A7880</f>
        <v>2021_1084</v>
      </c>
      <c r="B7884" s="4">
        <f>Buildings!B7880</f>
        <v>2021</v>
      </c>
      <c r="C7884" s="5">
        <f>Buildings!C7880</f>
        <v>91.9811177365482</v>
      </c>
      <c r="D7884" s="15">
        <f>Buildings!D7880</f>
        <v>3.4406249999999998</v>
      </c>
      <c r="E7884" s="4">
        <f t="shared" si="246"/>
        <v>1</v>
      </c>
      <c r="F7884" s="5">
        <f t="shared" si="247"/>
        <v>91.9811177365482</v>
      </c>
    </row>
    <row r="7885" spans="1:6" x14ac:dyDescent="0.3">
      <c r="A7885" t="str">
        <f>Buildings!A7881</f>
        <v>2021_1085</v>
      </c>
      <c r="B7885" s="4">
        <f>Buildings!B7881</f>
        <v>2021</v>
      </c>
      <c r="C7885" s="5">
        <f>Buildings!C7881</f>
        <v>790.93213416449703</v>
      </c>
      <c r="D7885" s="15">
        <f>Buildings!D7881</f>
        <v>4.4569404069767398</v>
      </c>
      <c r="E7885" s="4">
        <f t="shared" si="246"/>
        <v>1</v>
      </c>
      <c r="F7885" s="5">
        <f t="shared" si="247"/>
        <v>790.93213416449703</v>
      </c>
    </row>
    <row r="7886" spans="1:6" x14ac:dyDescent="0.3">
      <c r="A7886" t="str">
        <f>Buildings!A7882</f>
        <v>2021_1086</v>
      </c>
      <c r="B7886" s="4">
        <f>Buildings!B7882</f>
        <v>2021</v>
      </c>
      <c r="C7886" s="5">
        <f>Buildings!C7882</f>
        <v>202.29330322518899</v>
      </c>
      <c r="D7886" s="15">
        <f>Buildings!D7882</f>
        <v>4.7883522727272698</v>
      </c>
      <c r="E7886" s="4">
        <f t="shared" si="246"/>
        <v>1</v>
      </c>
      <c r="F7886" s="5">
        <f t="shared" si="247"/>
        <v>202.29330322518899</v>
      </c>
    </row>
    <row r="7887" spans="1:6" x14ac:dyDescent="0.3">
      <c r="A7887" t="str">
        <f>Buildings!A7883</f>
        <v>2021_1087</v>
      </c>
      <c r="B7887" s="4">
        <f>Buildings!B7883</f>
        <v>2021</v>
      </c>
      <c r="C7887" s="5">
        <f>Buildings!C7883</f>
        <v>386.233194167725</v>
      </c>
      <c r="D7887" s="15">
        <f>Buildings!D7883</f>
        <v>5.7488839285714297</v>
      </c>
      <c r="E7887" s="4">
        <f t="shared" si="246"/>
        <v>1</v>
      </c>
      <c r="F7887" s="5">
        <f t="shared" si="247"/>
        <v>386.233194167725</v>
      </c>
    </row>
    <row r="7888" spans="1:6" x14ac:dyDescent="0.3">
      <c r="A7888" t="str">
        <f>Buildings!A7884</f>
        <v>2021_1088</v>
      </c>
      <c r="B7888" s="4">
        <f>Buildings!B7884</f>
        <v>2021</v>
      </c>
      <c r="C7888" s="5">
        <f>Buildings!C7884</f>
        <v>753.87192126363402</v>
      </c>
      <c r="D7888" s="15">
        <f>Buildings!D7884</f>
        <v>5.2810594512195097</v>
      </c>
      <c r="E7888" s="4">
        <f t="shared" si="246"/>
        <v>1</v>
      </c>
      <c r="F7888" s="5">
        <f t="shared" si="247"/>
        <v>753.87192126363402</v>
      </c>
    </row>
    <row r="7889" spans="1:6" x14ac:dyDescent="0.3">
      <c r="A7889" t="str">
        <f>Buildings!A7885</f>
        <v>2021_1089</v>
      </c>
      <c r="B7889" s="4">
        <f>Buildings!B7885</f>
        <v>2021</v>
      </c>
      <c r="C7889" s="5">
        <f>Buildings!C7885</f>
        <v>551.73571988567596</v>
      </c>
      <c r="D7889" s="15">
        <f>Buildings!D7885</f>
        <v>5.27760416666667</v>
      </c>
      <c r="E7889" s="4">
        <f t="shared" si="246"/>
        <v>1</v>
      </c>
      <c r="F7889" s="5">
        <f t="shared" si="247"/>
        <v>551.73571988567596</v>
      </c>
    </row>
    <row r="7890" spans="1:6" x14ac:dyDescent="0.3">
      <c r="A7890" t="str">
        <f>Buildings!A7886</f>
        <v>2021_1090</v>
      </c>
      <c r="B7890" s="4">
        <f>Buildings!B7886</f>
        <v>2021</v>
      </c>
      <c r="C7890" s="5">
        <f>Buildings!C7886</f>
        <v>662.14596721343798</v>
      </c>
      <c r="D7890" s="15">
        <f>Buildings!D7886</f>
        <v>5.720703125</v>
      </c>
      <c r="E7890" s="4">
        <f t="shared" si="246"/>
        <v>1</v>
      </c>
      <c r="F7890" s="5">
        <f t="shared" si="247"/>
        <v>662.14596721343798</v>
      </c>
    </row>
    <row r="7891" spans="1:6" x14ac:dyDescent="0.3">
      <c r="A7891" t="str">
        <f>Buildings!A7887</f>
        <v>2021_1091</v>
      </c>
      <c r="B7891" s="4">
        <f>Buildings!B7887</f>
        <v>2021</v>
      </c>
      <c r="C7891" s="5">
        <f>Buildings!C7887</f>
        <v>275.878902047873</v>
      </c>
      <c r="D7891" s="15">
        <f>Buildings!D7887</f>
        <v>4.4395833333333297</v>
      </c>
      <c r="E7891" s="4">
        <f t="shared" si="246"/>
        <v>1</v>
      </c>
      <c r="F7891" s="5">
        <f t="shared" si="247"/>
        <v>275.878902047873</v>
      </c>
    </row>
    <row r="7892" spans="1:6" x14ac:dyDescent="0.3">
      <c r="A7892" t="str">
        <f>Buildings!A7888</f>
        <v>2021_1092</v>
      </c>
      <c r="B7892" s="4">
        <f>Buildings!B7888</f>
        <v>2021</v>
      </c>
      <c r="C7892" s="5">
        <f>Buildings!C7888</f>
        <v>423.05288107134402</v>
      </c>
      <c r="D7892" s="15">
        <f>Buildings!D7888</f>
        <v>4.1168478260869596</v>
      </c>
      <c r="E7892" s="4">
        <f t="shared" si="246"/>
        <v>1</v>
      </c>
      <c r="F7892" s="5">
        <f t="shared" si="247"/>
        <v>423.05288107134402</v>
      </c>
    </row>
    <row r="7893" spans="1:6" x14ac:dyDescent="0.3">
      <c r="A7893" t="str">
        <f>Buildings!A7889</f>
        <v>2021_1093</v>
      </c>
      <c r="B7893" s="4">
        <f>Buildings!B7889</f>
        <v>2021</v>
      </c>
      <c r="C7893" s="5">
        <f>Buildings!C7889</f>
        <v>606.91208453476395</v>
      </c>
      <c r="D7893" s="15">
        <f>Buildings!D7889</f>
        <v>4.6522253787878798</v>
      </c>
      <c r="E7893" s="4">
        <f t="shared" si="246"/>
        <v>1</v>
      </c>
      <c r="F7893" s="5">
        <f t="shared" si="247"/>
        <v>606.91208453476395</v>
      </c>
    </row>
    <row r="7894" spans="1:6" x14ac:dyDescent="0.3">
      <c r="A7894" t="str">
        <f>Buildings!A7890</f>
        <v>2021_1094</v>
      </c>
      <c r="B7894" s="4">
        <f>Buildings!B7890</f>
        <v>2021</v>
      </c>
      <c r="C7894" s="5">
        <f>Buildings!C7890</f>
        <v>680.41051864251494</v>
      </c>
      <c r="D7894" s="15">
        <f>Buildings!D7890</f>
        <v>6.1028293918918903</v>
      </c>
      <c r="E7894" s="4">
        <f t="shared" si="246"/>
        <v>2</v>
      </c>
      <c r="F7894" s="5">
        <f t="shared" si="247"/>
        <v>1360.8210372850299</v>
      </c>
    </row>
    <row r="7895" spans="1:6" x14ac:dyDescent="0.3">
      <c r="A7895" t="str">
        <f>Buildings!A7891</f>
        <v>2021_1095</v>
      </c>
      <c r="B7895" s="4">
        <f>Buildings!B7891</f>
        <v>2021</v>
      </c>
      <c r="C7895" s="5">
        <f>Buildings!C7891</f>
        <v>698.83290007710502</v>
      </c>
      <c r="D7895" s="15">
        <f>Buildings!D7891</f>
        <v>6.1566611842105301</v>
      </c>
      <c r="E7895" s="4">
        <f t="shared" si="246"/>
        <v>2</v>
      </c>
      <c r="F7895" s="5">
        <f t="shared" si="247"/>
        <v>1397.66580015421</v>
      </c>
    </row>
    <row r="7896" spans="1:6" x14ac:dyDescent="0.3">
      <c r="A7896" t="str">
        <f>Buildings!A7892</f>
        <v>2021_1096</v>
      </c>
      <c r="B7896" s="4">
        <f>Buildings!B7892</f>
        <v>2021</v>
      </c>
      <c r="C7896" s="5">
        <f>Buildings!C7892</f>
        <v>386.33231472224003</v>
      </c>
      <c r="D7896" s="15">
        <f>Buildings!D7892</f>
        <v>5.1246279761904798</v>
      </c>
      <c r="E7896" s="4">
        <f t="shared" si="246"/>
        <v>1</v>
      </c>
      <c r="F7896" s="5">
        <f t="shared" si="247"/>
        <v>386.33231472224003</v>
      </c>
    </row>
    <row r="7897" spans="1:6" x14ac:dyDescent="0.3">
      <c r="A7897" t="str">
        <f>Buildings!A7893</f>
        <v>2021_1097</v>
      </c>
      <c r="B7897" s="4">
        <f>Buildings!B7893</f>
        <v>2021</v>
      </c>
      <c r="C7897" s="5">
        <f>Buildings!C7893</f>
        <v>735.64088232629001</v>
      </c>
      <c r="D7897" s="15">
        <f>Buildings!D7893</f>
        <v>5.2384765624999998</v>
      </c>
      <c r="E7897" s="4">
        <f t="shared" si="246"/>
        <v>1</v>
      </c>
      <c r="F7897" s="5">
        <f t="shared" si="247"/>
        <v>735.64088232629001</v>
      </c>
    </row>
    <row r="7898" spans="1:6" x14ac:dyDescent="0.3">
      <c r="A7898" t="str">
        <f>Buildings!A7894</f>
        <v>2021_1098</v>
      </c>
      <c r="B7898" s="4">
        <f>Buildings!B7894</f>
        <v>2021</v>
      </c>
      <c r="C7898" s="5">
        <f>Buildings!C7894</f>
        <v>625.17477288842201</v>
      </c>
      <c r="D7898" s="15">
        <f>Buildings!D7894</f>
        <v>5.0880055147058796</v>
      </c>
      <c r="E7898" s="4">
        <f t="shared" si="246"/>
        <v>1</v>
      </c>
      <c r="F7898" s="5">
        <f t="shared" si="247"/>
        <v>625.17477288842201</v>
      </c>
    </row>
    <row r="7899" spans="1:6" x14ac:dyDescent="0.3">
      <c r="A7899" t="str">
        <f>Buildings!A7895</f>
        <v>2021_1099</v>
      </c>
      <c r="B7899" s="4">
        <f>Buildings!B7895</f>
        <v>2021</v>
      </c>
      <c r="C7899" s="5">
        <f>Buildings!C7895</f>
        <v>36.869755659252398</v>
      </c>
      <c r="D7899" s="15">
        <f>Buildings!D7895</f>
        <v>1.609375</v>
      </c>
      <c r="E7899" s="4">
        <f t="shared" si="246"/>
        <v>1</v>
      </c>
      <c r="F7899" s="5">
        <f t="shared" si="247"/>
        <v>36.869755659252398</v>
      </c>
    </row>
    <row r="7900" spans="1:6" x14ac:dyDescent="0.3">
      <c r="A7900" t="str">
        <f>Buildings!A7896</f>
        <v>2021_1100</v>
      </c>
      <c r="B7900" s="4">
        <f>Buildings!B7896</f>
        <v>2021</v>
      </c>
      <c r="C7900" s="5">
        <f>Buildings!C7896</f>
        <v>73.521302174776807</v>
      </c>
      <c r="D7900" s="15">
        <f>Buildings!D7896</f>
        <v>4.42578125</v>
      </c>
      <c r="E7900" s="4">
        <f t="shared" si="246"/>
        <v>1</v>
      </c>
      <c r="F7900" s="5">
        <f t="shared" si="247"/>
        <v>73.521302174776807</v>
      </c>
    </row>
    <row r="7901" spans="1:6" x14ac:dyDescent="0.3">
      <c r="A7901" t="str">
        <f>Buildings!A7897</f>
        <v>2021_1101</v>
      </c>
      <c r="B7901" s="4">
        <f>Buildings!B7897</f>
        <v>2021</v>
      </c>
      <c r="C7901" s="5">
        <f>Buildings!C7897</f>
        <v>643.74585015606101</v>
      </c>
      <c r="D7901" s="15">
        <f>Buildings!D7897</f>
        <v>6.0578124999999998</v>
      </c>
      <c r="E7901" s="4">
        <f t="shared" si="246"/>
        <v>2</v>
      </c>
      <c r="F7901" s="5">
        <f t="shared" si="247"/>
        <v>1287.491700312122</v>
      </c>
    </row>
    <row r="7902" spans="1:6" x14ac:dyDescent="0.3">
      <c r="A7902" t="str">
        <f>Buildings!A7898</f>
        <v>2021_1102</v>
      </c>
      <c r="B7902" s="4">
        <f>Buildings!B7898</f>
        <v>2021</v>
      </c>
      <c r="C7902" s="5">
        <f>Buildings!C7898</f>
        <v>643.56030318327203</v>
      </c>
      <c r="D7902" s="15">
        <f>Buildings!D7898</f>
        <v>6.0531249999999996</v>
      </c>
      <c r="E7902" s="4">
        <f t="shared" si="246"/>
        <v>2</v>
      </c>
      <c r="F7902" s="5">
        <f t="shared" si="247"/>
        <v>1287.1206063665441</v>
      </c>
    </row>
    <row r="7903" spans="1:6" x14ac:dyDescent="0.3">
      <c r="A7903" t="str">
        <f>Buildings!A7899</f>
        <v>2021_1103</v>
      </c>
      <c r="B7903" s="4">
        <f>Buildings!B7899</f>
        <v>2021</v>
      </c>
      <c r="C7903" s="5">
        <f>Buildings!C7899</f>
        <v>938.00842579267896</v>
      </c>
      <c r="D7903" s="15">
        <f>Buildings!D7899</f>
        <v>8.3223039215686292</v>
      </c>
      <c r="E7903" s="4">
        <f t="shared" si="246"/>
        <v>2</v>
      </c>
      <c r="F7903" s="5">
        <f t="shared" si="247"/>
        <v>1876.0168515853579</v>
      </c>
    </row>
    <row r="7904" spans="1:6" x14ac:dyDescent="0.3">
      <c r="A7904" t="str">
        <f>Buildings!A7900</f>
        <v>2021_1104</v>
      </c>
      <c r="B7904" s="4">
        <f>Buildings!B7900</f>
        <v>2021</v>
      </c>
      <c r="C7904" s="5">
        <f>Buildings!C7900</f>
        <v>1176.86883438379</v>
      </c>
      <c r="D7904" s="15">
        <f>Buildings!D7900</f>
        <v>5.7554931640625</v>
      </c>
      <c r="E7904" s="4">
        <f t="shared" si="246"/>
        <v>1</v>
      </c>
      <c r="F7904" s="5">
        <f t="shared" si="247"/>
        <v>1176.86883438379</v>
      </c>
    </row>
    <row r="7905" spans="1:6" x14ac:dyDescent="0.3">
      <c r="A7905" t="str">
        <f>Buildings!A7901</f>
        <v>2021_1105</v>
      </c>
      <c r="B7905" s="4">
        <f>Buildings!B7901</f>
        <v>2021</v>
      </c>
      <c r="C7905" s="5">
        <f>Buildings!C7901</f>
        <v>257.522451002151</v>
      </c>
      <c r="D7905" s="15">
        <f>Buildings!D7901</f>
        <v>4.8649553571428603</v>
      </c>
      <c r="E7905" s="4">
        <f t="shared" si="246"/>
        <v>1</v>
      </c>
      <c r="F7905" s="5">
        <f t="shared" si="247"/>
        <v>257.522451002151</v>
      </c>
    </row>
    <row r="7906" spans="1:6" x14ac:dyDescent="0.3">
      <c r="A7906" t="str">
        <f>Buildings!A7902</f>
        <v>2021_1106</v>
      </c>
      <c r="B7906" s="4">
        <f>Buildings!B7902</f>
        <v>2021</v>
      </c>
      <c r="C7906" s="5">
        <f>Buildings!C7902</f>
        <v>257.48269338533299</v>
      </c>
      <c r="D7906" s="15">
        <f>Buildings!D7902</f>
        <v>4.8967633928571397</v>
      </c>
      <c r="E7906" s="4">
        <f t="shared" si="246"/>
        <v>1</v>
      </c>
      <c r="F7906" s="5">
        <f t="shared" si="247"/>
        <v>257.48269338533299</v>
      </c>
    </row>
    <row r="7907" spans="1:6" x14ac:dyDescent="0.3">
      <c r="A7907" t="str">
        <f>Buildings!A7903</f>
        <v>2021_1107</v>
      </c>
      <c r="B7907" s="4">
        <f>Buildings!B7903</f>
        <v>2021</v>
      </c>
      <c r="C7907" s="5">
        <f>Buildings!C7903</f>
        <v>73.525481227785306</v>
      </c>
      <c r="D7907" s="15">
        <f>Buildings!D7903</f>
        <v>4.314453125</v>
      </c>
      <c r="E7907" s="4">
        <f t="shared" si="246"/>
        <v>1</v>
      </c>
      <c r="F7907" s="5">
        <f t="shared" si="247"/>
        <v>73.525481227785306</v>
      </c>
    </row>
    <row r="7908" spans="1:6" x14ac:dyDescent="0.3">
      <c r="A7908" t="str">
        <f>Buildings!A7904</f>
        <v>2021_1108</v>
      </c>
      <c r="B7908" s="4">
        <f>Buildings!B7904</f>
        <v>2021</v>
      </c>
      <c r="C7908" s="5">
        <f>Buildings!C7904</f>
        <v>1029.9423731807599</v>
      </c>
      <c r="D7908" s="15">
        <f>Buildings!D7904</f>
        <v>5.34026227678571</v>
      </c>
      <c r="E7908" s="4">
        <f t="shared" si="246"/>
        <v>1</v>
      </c>
      <c r="F7908" s="5">
        <f t="shared" si="247"/>
        <v>1029.9423731807599</v>
      </c>
    </row>
    <row r="7909" spans="1:6" x14ac:dyDescent="0.3">
      <c r="A7909" t="str">
        <f>Buildings!A7905</f>
        <v>2021_1109</v>
      </c>
      <c r="B7909" s="4">
        <f>Buildings!B7905</f>
        <v>2021</v>
      </c>
      <c r="C7909" s="5">
        <f>Buildings!C7905</f>
        <v>147.04550328850701</v>
      </c>
      <c r="D7909" s="15">
        <f>Buildings!D7905</f>
        <v>5.4833984375</v>
      </c>
      <c r="E7909" s="4">
        <f t="shared" si="246"/>
        <v>1</v>
      </c>
      <c r="F7909" s="5">
        <f t="shared" si="247"/>
        <v>147.04550328850701</v>
      </c>
    </row>
    <row r="7910" spans="1:6" x14ac:dyDescent="0.3">
      <c r="A7910" t="str">
        <f>Buildings!A7906</f>
        <v>2021_1110</v>
      </c>
      <c r="B7910" s="4">
        <f>Buildings!B7906</f>
        <v>2021</v>
      </c>
      <c r="C7910" s="5">
        <f>Buildings!C7906</f>
        <v>1029.74791949615</v>
      </c>
      <c r="D7910" s="15">
        <f>Buildings!D7906</f>
        <v>5.5108816964285703</v>
      </c>
      <c r="E7910" s="4">
        <f t="shared" si="246"/>
        <v>1</v>
      </c>
      <c r="F7910" s="5">
        <f t="shared" si="247"/>
        <v>1029.74791949615</v>
      </c>
    </row>
    <row r="7911" spans="1:6" x14ac:dyDescent="0.3">
      <c r="A7911" t="str">
        <f>Buildings!A7907</f>
        <v>2021_1111</v>
      </c>
      <c r="B7911" s="4">
        <f>Buildings!B7907</f>
        <v>2021</v>
      </c>
      <c r="C7911" s="5">
        <f>Buildings!C7907</f>
        <v>698.76080252602696</v>
      </c>
      <c r="D7911" s="15">
        <f>Buildings!D7907</f>
        <v>4.9245476973684204</v>
      </c>
      <c r="E7911" s="4">
        <f t="shared" si="246"/>
        <v>1</v>
      </c>
      <c r="F7911" s="5">
        <f t="shared" si="247"/>
        <v>698.76080252602696</v>
      </c>
    </row>
    <row r="7912" spans="1:6" x14ac:dyDescent="0.3">
      <c r="A7912" t="str">
        <f>Buildings!A7908</f>
        <v>2021_1112</v>
      </c>
      <c r="B7912" s="4">
        <f>Buildings!B7908</f>
        <v>2021</v>
      </c>
      <c r="C7912" s="5">
        <f>Buildings!C7908</f>
        <v>625.22400771733396</v>
      </c>
      <c r="D7912" s="15">
        <f>Buildings!D7908</f>
        <v>5.0259650735294104</v>
      </c>
      <c r="E7912" s="4">
        <f t="shared" si="246"/>
        <v>1</v>
      </c>
      <c r="F7912" s="5">
        <f t="shared" si="247"/>
        <v>625.22400771733396</v>
      </c>
    </row>
    <row r="7913" spans="1:6" x14ac:dyDescent="0.3">
      <c r="A7913" t="str">
        <f>Buildings!A7909</f>
        <v>2021_1113</v>
      </c>
      <c r="B7913" s="4">
        <f>Buildings!B7909</f>
        <v>2021</v>
      </c>
      <c r="C7913" s="5">
        <f>Buildings!C7909</f>
        <v>275.733785645105</v>
      </c>
      <c r="D7913" s="15">
        <f>Buildings!D7909</f>
        <v>4.6343750000000004</v>
      </c>
      <c r="E7913" s="4">
        <f t="shared" si="246"/>
        <v>1</v>
      </c>
      <c r="F7913" s="5">
        <f t="shared" si="247"/>
        <v>275.733785645105</v>
      </c>
    </row>
    <row r="7914" spans="1:6" x14ac:dyDescent="0.3">
      <c r="A7914" t="str">
        <f>Buildings!A7910</f>
        <v>2021_1114</v>
      </c>
      <c r="B7914" s="4">
        <f>Buildings!B7910</f>
        <v>2021</v>
      </c>
      <c r="C7914" s="5">
        <f>Buildings!C7910</f>
        <v>367.823038771749</v>
      </c>
      <c r="D7914" s="15">
        <f>Buildings!D7910</f>
        <v>4.5832031249999998</v>
      </c>
      <c r="E7914" s="4">
        <f t="shared" si="246"/>
        <v>1</v>
      </c>
      <c r="F7914" s="5">
        <f t="shared" si="247"/>
        <v>367.823038771749</v>
      </c>
    </row>
    <row r="7915" spans="1:6" x14ac:dyDescent="0.3">
      <c r="A7915" t="str">
        <f>Buildings!A7911</f>
        <v>2021_1115</v>
      </c>
      <c r="B7915" s="4">
        <f>Buildings!B7911</f>
        <v>2021</v>
      </c>
      <c r="C7915" s="5">
        <f>Buildings!C7911</f>
        <v>202.34571797400699</v>
      </c>
      <c r="D7915" s="15">
        <f>Buildings!D7911</f>
        <v>4.4055397727272698</v>
      </c>
      <c r="E7915" s="4">
        <f t="shared" si="246"/>
        <v>1</v>
      </c>
      <c r="F7915" s="5">
        <f t="shared" si="247"/>
        <v>202.34571797400699</v>
      </c>
    </row>
    <row r="7916" spans="1:6" x14ac:dyDescent="0.3">
      <c r="A7916" t="str">
        <f>Buildings!A7912</f>
        <v>2021_1116</v>
      </c>
      <c r="B7916" s="4">
        <f>Buildings!B7912</f>
        <v>2021</v>
      </c>
      <c r="C7916" s="5">
        <f>Buildings!C7912</f>
        <v>422.83345390390502</v>
      </c>
      <c r="D7916" s="15">
        <f>Buildings!D7912</f>
        <v>6.8199728260869596</v>
      </c>
      <c r="E7916" s="4">
        <f t="shared" si="246"/>
        <v>2</v>
      </c>
      <c r="F7916" s="5">
        <f t="shared" si="247"/>
        <v>845.66690780781005</v>
      </c>
    </row>
    <row r="7917" spans="1:6" x14ac:dyDescent="0.3">
      <c r="A7917" t="str">
        <f>Buildings!A7913</f>
        <v>2021_1117</v>
      </c>
      <c r="B7917" s="4">
        <f>Buildings!B7913</f>
        <v>2021</v>
      </c>
      <c r="C7917" s="5">
        <f>Buildings!C7913</f>
        <v>533.31675435788895</v>
      </c>
      <c r="D7917" s="15">
        <f>Buildings!D7913</f>
        <v>5.3523706896551699</v>
      </c>
      <c r="E7917" s="4">
        <f t="shared" si="246"/>
        <v>1</v>
      </c>
      <c r="F7917" s="5">
        <f t="shared" si="247"/>
        <v>533.31675435788895</v>
      </c>
    </row>
    <row r="7918" spans="1:6" x14ac:dyDescent="0.3">
      <c r="A7918" t="str">
        <f>Buildings!A7914</f>
        <v>2021_1118</v>
      </c>
      <c r="B7918" s="4">
        <f>Buildings!B7914</f>
        <v>2021</v>
      </c>
      <c r="C7918" s="5">
        <f>Buildings!C7914</f>
        <v>662.18847796507202</v>
      </c>
      <c r="D7918" s="15">
        <f>Buildings!D7914</f>
        <v>4.9431423611111098</v>
      </c>
      <c r="E7918" s="4">
        <f t="shared" si="246"/>
        <v>1</v>
      </c>
      <c r="F7918" s="5">
        <f t="shared" si="247"/>
        <v>662.18847796507202</v>
      </c>
    </row>
    <row r="7919" spans="1:6" x14ac:dyDescent="0.3">
      <c r="A7919" t="str">
        <f>Buildings!A7915</f>
        <v>2021_1119</v>
      </c>
      <c r="B7919" s="4">
        <f>Buildings!B7915</f>
        <v>2021</v>
      </c>
      <c r="C7919" s="5">
        <f>Buildings!C7915</f>
        <v>36.706811953336</v>
      </c>
      <c r="D7919" s="15">
        <f>Buildings!D7915</f>
        <v>2.83984375</v>
      </c>
      <c r="E7919" s="4">
        <f t="shared" si="246"/>
        <v>1</v>
      </c>
      <c r="F7919" s="5">
        <f t="shared" si="247"/>
        <v>36.706811953336</v>
      </c>
    </row>
    <row r="7920" spans="1:6" x14ac:dyDescent="0.3">
      <c r="A7920" t="str">
        <f>Buildings!A7916</f>
        <v>2021_1120</v>
      </c>
      <c r="B7920" s="4">
        <f>Buildings!B7916</f>
        <v>2021</v>
      </c>
      <c r="C7920" s="5">
        <f>Buildings!C7916</f>
        <v>147.044445578009</v>
      </c>
      <c r="D7920" s="15">
        <f>Buildings!D7916</f>
        <v>4.3017578125</v>
      </c>
      <c r="E7920" s="4">
        <f t="shared" si="246"/>
        <v>1</v>
      </c>
      <c r="F7920" s="5">
        <f t="shared" si="247"/>
        <v>147.044445578009</v>
      </c>
    </row>
    <row r="7921" spans="1:6" x14ac:dyDescent="0.3">
      <c r="A7921" t="str">
        <f>Buildings!A7917</f>
        <v>2021_1121</v>
      </c>
      <c r="B7921" s="4">
        <f>Buildings!B7917</f>
        <v>2021</v>
      </c>
      <c r="C7921" s="5">
        <f>Buildings!C7917</f>
        <v>422.99642316438297</v>
      </c>
      <c r="D7921" s="15">
        <f>Buildings!D7917</f>
        <v>6.4378396739130404</v>
      </c>
      <c r="E7921" s="4">
        <f t="shared" si="246"/>
        <v>2</v>
      </c>
      <c r="F7921" s="5">
        <f t="shared" si="247"/>
        <v>845.99284632876595</v>
      </c>
    </row>
    <row r="7922" spans="1:6" x14ac:dyDescent="0.3">
      <c r="A7922" t="str">
        <f>Buildings!A7918</f>
        <v>2021_1122</v>
      </c>
      <c r="B7922" s="4">
        <f>Buildings!B7918</f>
        <v>2021</v>
      </c>
      <c r="C7922" s="5">
        <f>Buildings!C7918</f>
        <v>956.43417434394405</v>
      </c>
      <c r="D7922" s="15">
        <f>Buildings!D7918</f>
        <v>6.0241887019230802</v>
      </c>
      <c r="E7922" s="4">
        <f t="shared" si="246"/>
        <v>2</v>
      </c>
      <c r="F7922" s="5">
        <f t="shared" si="247"/>
        <v>1912.8683486878881</v>
      </c>
    </row>
    <row r="7923" spans="1:6" x14ac:dyDescent="0.3">
      <c r="A7923" t="str">
        <f>Buildings!A7919</f>
        <v>2021_1123</v>
      </c>
      <c r="B7923" s="4">
        <f>Buildings!B7919</f>
        <v>2021</v>
      </c>
      <c r="C7923" s="5">
        <f>Buildings!C7919</f>
        <v>643.50187316164397</v>
      </c>
      <c r="D7923" s="15">
        <f>Buildings!D7919</f>
        <v>7.3575892857142904</v>
      </c>
      <c r="E7923" s="4">
        <f t="shared" si="246"/>
        <v>2</v>
      </c>
      <c r="F7923" s="5">
        <f t="shared" si="247"/>
        <v>1287.0037463232879</v>
      </c>
    </row>
    <row r="7924" spans="1:6" x14ac:dyDescent="0.3">
      <c r="A7924" t="str">
        <f>Buildings!A7920</f>
        <v>2021_1124</v>
      </c>
      <c r="B7924" s="4">
        <f>Buildings!B7920</f>
        <v>2021</v>
      </c>
      <c r="C7924" s="5">
        <f>Buildings!C7920</f>
        <v>294.34157452359801</v>
      </c>
      <c r="D7924" s="15">
        <f>Buildings!D7920</f>
        <v>5.3359375</v>
      </c>
      <c r="E7924" s="4">
        <f t="shared" si="246"/>
        <v>1</v>
      </c>
      <c r="F7924" s="5">
        <f t="shared" si="247"/>
        <v>294.34157452359801</v>
      </c>
    </row>
    <row r="7925" spans="1:6" x14ac:dyDescent="0.3">
      <c r="A7925" t="str">
        <f>Buildings!A7921</f>
        <v>2021_1125</v>
      </c>
      <c r="B7925" s="4">
        <f>Buildings!B7921</f>
        <v>2021</v>
      </c>
      <c r="C7925" s="5">
        <f>Buildings!C7921</f>
        <v>570.07942961901404</v>
      </c>
      <c r="D7925" s="15">
        <f>Buildings!D7921</f>
        <v>4.8858366935483897</v>
      </c>
      <c r="E7925" s="4">
        <f t="shared" si="246"/>
        <v>1</v>
      </c>
      <c r="F7925" s="5">
        <f t="shared" si="247"/>
        <v>570.07942961901404</v>
      </c>
    </row>
    <row r="7926" spans="1:6" x14ac:dyDescent="0.3">
      <c r="A7926" t="str">
        <f>Buildings!A7922</f>
        <v>2021_1126</v>
      </c>
      <c r="B7926" s="4">
        <f>Buildings!B7922</f>
        <v>2021</v>
      </c>
      <c r="C7926" s="5">
        <f>Buildings!C7922</f>
        <v>55.216414518654297</v>
      </c>
      <c r="D7926" s="15">
        <f>Buildings!D7922</f>
        <v>2.4192708333333299</v>
      </c>
      <c r="E7926" s="4">
        <f t="shared" si="246"/>
        <v>1</v>
      </c>
      <c r="F7926" s="5">
        <f t="shared" si="247"/>
        <v>55.216414518654297</v>
      </c>
    </row>
    <row r="7927" spans="1:6" x14ac:dyDescent="0.3">
      <c r="A7927" t="str">
        <f>Buildings!A7923</f>
        <v>2021_1127</v>
      </c>
      <c r="B7927" s="4">
        <f>Buildings!B7923</f>
        <v>2021</v>
      </c>
      <c r="C7927" s="5">
        <f>Buildings!C7923</f>
        <v>882.65854542981594</v>
      </c>
      <c r="D7927" s="15">
        <f>Buildings!D7923</f>
        <v>5.5445963541666696</v>
      </c>
      <c r="E7927" s="4">
        <f t="shared" si="246"/>
        <v>1</v>
      </c>
      <c r="F7927" s="5">
        <f t="shared" si="247"/>
        <v>882.65854542981594</v>
      </c>
    </row>
    <row r="7928" spans="1:6" x14ac:dyDescent="0.3">
      <c r="A7928" t="str">
        <f>Buildings!A7924</f>
        <v>2021_1128</v>
      </c>
      <c r="B7928" s="4">
        <f>Buildings!B7924</f>
        <v>2021</v>
      </c>
      <c r="C7928" s="5">
        <f>Buildings!C7924</f>
        <v>386.18159483373199</v>
      </c>
      <c r="D7928" s="15">
        <f>Buildings!D7924</f>
        <v>4.1979166666666696</v>
      </c>
      <c r="E7928" s="4">
        <f t="shared" si="246"/>
        <v>1</v>
      </c>
      <c r="F7928" s="5">
        <f t="shared" si="247"/>
        <v>386.18159483373199</v>
      </c>
    </row>
    <row r="7929" spans="1:6" x14ac:dyDescent="0.3">
      <c r="A7929" t="str">
        <f>Buildings!A7925</f>
        <v>2021_1129</v>
      </c>
      <c r="B7929" s="4">
        <f>Buildings!B7925</f>
        <v>2021</v>
      </c>
      <c r="C7929" s="5">
        <f>Buildings!C7925</f>
        <v>349.416712939739</v>
      </c>
      <c r="D7929" s="15">
        <f>Buildings!D7925</f>
        <v>6.2944078947368398</v>
      </c>
      <c r="E7929" s="4">
        <f t="shared" si="246"/>
        <v>2</v>
      </c>
      <c r="F7929" s="5">
        <f t="shared" si="247"/>
        <v>698.833425879478</v>
      </c>
    </row>
    <row r="7930" spans="1:6" x14ac:dyDescent="0.3">
      <c r="A7930" t="str">
        <f>Buildings!A7926</f>
        <v>2021_1130</v>
      </c>
      <c r="B7930" s="4">
        <f>Buildings!B7926</f>
        <v>2021</v>
      </c>
      <c r="C7930" s="5">
        <f>Buildings!C7926</f>
        <v>698.61537403520197</v>
      </c>
      <c r="D7930" s="15">
        <f>Buildings!D7926</f>
        <v>5.3291529605263204</v>
      </c>
      <c r="E7930" s="4">
        <f t="shared" si="246"/>
        <v>1</v>
      </c>
      <c r="F7930" s="5">
        <f t="shared" si="247"/>
        <v>698.61537403520197</v>
      </c>
    </row>
    <row r="7931" spans="1:6" x14ac:dyDescent="0.3">
      <c r="A7931" t="str">
        <f>Buildings!A7927</f>
        <v>2021_1131</v>
      </c>
      <c r="B7931" s="4">
        <f>Buildings!B7927</f>
        <v>2021</v>
      </c>
      <c r="C7931" s="5">
        <f>Buildings!C7927</f>
        <v>18.355723593383999</v>
      </c>
      <c r="D7931" s="15">
        <f>Buildings!D7927</f>
        <v>1.703125</v>
      </c>
      <c r="E7931" s="4">
        <f t="shared" si="246"/>
        <v>1</v>
      </c>
      <c r="F7931" s="5">
        <f t="shared" si="247"/>
        <v>18.355723593383999</v>
      </c>
    </row>
    <row r="7932" spans="1:6" x14ac:dyDescent="0.3">
      <c r="A7932" t="str">
        <f>Buildings!A7928</f>
        <v>2021_1132</v>
      </c>
      <c r="B7932" s="4">
        <f>Buildings!B7928</f>
        <v>2021</v>
      </c>
      <c r="C7932" s="5">
        <f>Buildings!C7928</f>
        <v>239.060976606792</v>
      </c>
      <c r="D7932" s="15">
        <f>Buildings!D7928</f>
        <v>5.046875</v>
      </c>
      <c r="E7932" s="4">
        <f t="shared" si="246"/>
        <v>1</v>
      </c>
      <c r="F7932" s="5">
        <f t="shared" si="247"/>
        <v>239.060976606792</v>
      </c>
    </row>
    <row r="7933" spans="1:6" x14ac:dyDescent="0.3">
      <c r="A7933" t="str">
        <f>Buildings!A7929</f>
        <v>2021_1133</v>
      </c>
      <c r="B7933" s="4">
        <f>Buildings!B7929</f>
        <v>2021</v>
      </c>
      <c r="C7933" s="5">
        <f>Buildings!C7929</f>
        <v>735.54767898004502</v>
      </c>
      <c r="D7933" s="15">
        <f>Buildings!D7929</f>
        <v>6.1195312499999996</v>
      </c>
      <c r="E7933" s="4">
        <f t="shared" si="246"/>
        <v>2</v>
      </c>
      <c r="F7933" s="5">
        <f t="shared" si="247"/>
        <v>1471.09535796009</v>
      </c>
    </row>
    <row r="7934" spans="1:6" x14ac:dyDescent="0.3">
      <c r="A7934" t="str">
        <f>Buildings!A7930</f>
        <v>2021_1134</v>
      </c>
      <c r="B7934" s="4">
        <f>Buildings!B7930</f>
        <v>2021</v>
      </c>
      <c r="C7934" s="5">
        <f>Buildings!C7930</f>
        <v>570.11938099004306</v>
      </c>
      <c r="D7934" s="15">
        <f>Buildings!D7930</f>
        <v>6.7847782258064502</v>
      </c>
      <c r="E7934" s="4">
        <f t="shared" si="246"/>
        <v>2</v>
      </c>
      <c r="F7934" s="5">
        <f t="shared" si="247"/>
        <v>1140.2387619800861</v>
      </c>
    </row>
    <row r="7935" spans="1:6" x14ac:dyDescent="0.3">
      <c r="A7935" t="str">
        <f>Buildings!A7931</f>
        <v>2021_1135</v>
      </c>
      <c r="B7935" s="4">
        <f>Buildings!B7931</f>
        <v>2021</v>
      </c>
      <c r="C7935" s="5">
        <f>Buildings!C7931</f>
        <v>882.74673510156595</v>
      </c>
      <c r="D7935" s="15">
        <f>Buildings!D7931</f>
        <v>5.3460286458333304</v>
      </c>
      <c r="E7935" s="4">
        <f t="shared" si="246"/>
        <v>1</v>
      </c>
      <c r="F7935" s="5">
        <f t="shared" si="247"/>
        <v>882.74673510156595</v>
      </c>
    </row>
    <row r="7936" spans="1:6" x14ac:dyDescent="0.3">
      <c r="A7936" t="str">
        <f>Buildings!A7932</f>
        <v>2021_1136</v>
      </c>
      <c r="B7936" s="4">
        <f>Buildings!B7932</f>
        <v>2021</v>
      </c>
      <c r="C7936" s="5">
        <f>Buildings!C7932</f>
        <v>901.07620065752405</v>
      </c>
      <c r="D7936" s="15">
        <f>Buildings!D7932</f>
        <v>5.3469387755101998</v>
      </c>
      <c r="E7936" s="4">
        <f t="shared" si="246"/>
        <v>1</v>
      </c>
      <c r="F7936" s="5">
        <f t="shared" si="247"/>
        <v>901.07620065752405</v>
      </c>
    </row>
    <row r="7937" spans="1:6" x14ac:dyDescent="0.3">
      <c r="A7937" t="str">
        <f>Buildings!A7933</f>
        <v>2021_1137</v>
      </c>
      <c r="B7937" s="4">
        <f>Buildings!B7933</f>
        <v>2021</v>
      </c>
      <c r="C7937" s="5">
        <f>Buildings!C7933</f>
        <v>18.4078086577356</v>
      </c>
      <c r="D7937" s="15">
        <f>Buildings!D7933</f>
        <v>4.75</v>
      </c>
      <c r="E7937" s="4">
        <f t="shared" si="246"/>
        <v>1</v>
      </c>
      <c r="F7937" s="5">
        <f t="shared" si="247"/>
        <v>18.4078086577356</v>
      </c>
    </row>
    <row r="7938" spans="1:6" x14ac:dyDescent="0.3">
      <c r="A7938" t="str">
        <f>Buildings!A7934</f>
        <v>2021_1138</v>
      </c>
      <c r="B7938" s="4">
        <f>Buildings!B7934</f>
        <v>2021</v>
      </c>
      <c r="C7938" s="5">
        <f>Buildings!C7934</f>
        <v>404.58894712291698</v>
      </c>
      <c r="D7938" s="15">
        <f>Buildings!D7934</f>
        <v>6.37109375</v>
      </c>
      <c r="E7938" s="4">
        <f t="shared" si="246"/>
        <v>2</v>
      </c>
      <c r="F7938" s="5">
        <f t="shared" si="247"/>
        <v>809.17789424583395</v>
      </c>
    </row>
    <row r="7939" spans="1:6" x14ac:dyDescent="0.3">
      <c r="A7939" t="str">
        <f>Buildings!A7935</f>
        <v>2021_1139</v>
      </c>
      <c r="B7939" s="4">
        <f>Buildings!B7935</f>
        <v>2021</v>
      </c>
      <c r="C7939" s="5">
        <f>Buildings!C7935</f>
        <v>698.81175375170994</v>
      </c>
      <c r="D7939" s="15">
        <f>Buildings!D7935</f>
        <v>4.6167763157894699</v>
      </c>
      <c r="E7939" s="4">
        <f t="shared" si="246"/>
        <v>1</v>
      </c>
      <c r="F7939" s="5">
        <f t="shared" si="247"/>
        <v>698.81175375170994</v>
      </c>
    </row>
    <row r="7940" spans="1:6" x14ac:dyDescent="0.3">
      <c r="A7940" t="str">
        <f>Buildings!A7936</f>
        <v>2021_1140</v>
      </c>
      <c r="B7940" s="4">
        <f>Buildings!B7936</f>
        <v>2021</v>
      </c>
      <c r="C7940" s="5">
        <f>Buildings!C7936</f>
        <v>36.8694935552776</v>
      </c>
      <c r="D7940" s="15">
        <f>Buildings!D7936</f>
        <v>2.69921875</v>
      </c>
      <c r="E7940" s="4">
        <f t="shared" si="246"/>
        <v>1</v>
      </c>
      <c r="F7940" s="5">
        <f t="shared" si="247"/>
        <v>36.8694935552776</v>
      </c>
    </row>
    <row r="7941" spans="1:6" x14ac:dyDescent="0.3">
      <c r="A7941" t="str">
        <f>Buildings!A7937</f>
        <v>2021_1141</v>
      </c>
      <c r="B7941" s="4">
        <f>Buildings!B7937</f>
        <v>2021</v>
      </c>
      <c r="C7941" s="5">
        <f>Buildings!C7937</f>
        <v>901.21682655066297</v>
      </c>
      <c r="D7941" s="15">
        <f>Buildings!D7937</f>
        <v>5.8654336734693899</v>
      </c>
      <c r="E7941" s="4">
        <f t="shared" si="246"/>
        <v>1</v>
      </c>
      <c r="F7941" s="5">
        <f t="shared" si="247"/>
        <v>901.21682655066297</v>
      </c>
    </row>
    <row r="7942" spans="1:6" x14ac:dyDescent="0.3">
      <c r="A7942" t="str">
        <f>Buildings!A7938</f>
        <v>2021_1142</v>
      </c>
      <c r="B7942" s="4">
        <f>Buildings!B7938</f>
        <v>2021</v>
      </c>
      <c r="C7942" s="5">
        <f>Buildings!C7938</f>
        <v>18.457798449322599</v>
      </c>
      <c r="D7942" s="15">
        <f>Buildings!D7938</f>
        <v>2.8046875</v>
      </c>
      <c r="E7942" s="4">
        <f t="shared" si="246"/>
        <v>1</v>
      </c>
      <c r="F7942" s="5">
        <f t="shared" si="247"/>
        <v>18.457798449322599</v>
      </c>
    </row>
    <row r="7943" spans="1:6" x14ac:dyDescent="0.3">
      <c r="A7943" t="str">
        <f>Buildings!A7939</f>
        <v>2021_1143</v>
      </c>
      <c r="B7943" s="4">
        <f>Buildings!B7939</f>
        <v>2021</v>
      </c>
      <c r="C7943" s="5">
        <f>Buildings!C7939</f>
        <v>18.404140824452</v>
      </c>
      <c r="D7943" s="15">
        <f>Buildings!D7939</f>
        <v>5.140625</v>
      </c>
      <c r="E7943" s="4">
        <f t="shared" ref="E7943:E8006" si="248">MAX(1,FLOOR(D7943/$B$3,1))</f>
        <v>1</v>
      </c>
      <c r="F7943" s="5">
        <f t="shared" ref="F7943:F8006" si="249">C7943*E7943</f>
        <v>18.404140824452</v>
      </c>
    </row>
    <row r="7944" spans="1:6" x14ac:dyDescent="0.3">
      <c r="A7944" t="str">
        <f>Buildings!A7940</f>
        <v>2021_1144</v>
      </c>
      <c r="B7944" s="4">
        <f>Buildings!B7940</f>
        <v>2021</v>
      </c>
      <c r="C7944" s="5">
        <f>Buildings!C7940</f>
        <v>625.39616170804902</v>
      </c>
      <c r="D7944" s="15">
        <f>Buildings!D7940</f>
        <v>5.7796415441176503</v>
      </c>
      <c r="E7944" s="4">
        <f t="shared" si="248"/>
        <v>1</v>
      </c>
      <c r="F7944" s="5">
        <f t="shared" si="249"/>
        <v>625.39616170804902</v>
      </c>
    </row>
    <row r="7945" spans="1:6" x14ac:dyDescent="0.3">
      <c r="A7945" t="str">
        <f>Buildings!A7941</f>
        <v>2021_1145</v>
      </c>
      <c r="B7945" s="4">
        <f>Buildings!B7941</f>
        <v>2021</v>
      </c>
      <c r="C7945" s="5">
        <f>Buildings!C7941</f>
        <v>367.87504874169798</v>
      </c>
      <c r="D7945" s="15">
        <f>Buildings!D7941</f>
        <v>6.0894531250000004</v>
      </c>
      <c r="E7945" s="4">
        <f t="shared" si="248"/>
        <v>2</v>
      </c>
      <c r="F7945" s="5">
        <f t="shared" si="249"/>
        <v>735.75009748339596</v>
      </c>
    </row>
    <row r="7946" spans="1:6" x14ac:dyDescent="0.3">
      <c r="A7946" t="str">
        <f>Buildings!A7942</f>
        <v>2021_1146</v>
      </c>
      <c r="B7946" s="4">
        <f>Buildings!B7942</f>
        <v>2021</v>
      </c>
      <c r="C7946" s="5">
        <f>Buildings!C7942</f>
        <v>533.45713935792401</v>
      </c>
      <c r="D7946" s="15">
        <f>Buildings!D7942</f>
        <v>5.5264008620689697</v>
      </c>
      <c r="E7946" s="4">
        <f t="shared" si="248"/>
        <v>1</v>
      </c>
      <c r="F7946" s="5">
        <f t="shared" si="249"/>
        <v>533.45713935792401</v>
      </c>
    </row>
    <row r="7947" spans="1:6" x14ac:dyDescent="0.3">
      <c r="A7947" t="str">
        <f>Buildings!A7943</f>
        <v>2021_1147</v>
      </c>
      <c r="B7947" s="4">
        <f>Buildings!B7943</f>
        <v>2021</v>
      </c>
      <c r="C7947" s="5">
        <f>Buildings!C7943</f>
        <v>110.27050490677399</v>
      </c>
      <c r="D7947" s="15">
        <f>Buildings!D7943</f>
        <v>2.54296875</v>
      </c>
      <c r="E7947" s="4">
        <f t="shared" si="248"/>
        <v>1</v>
      </c>
      <c r="F7947" s="5">
        <f t="shared" si="249"/>
        <v>110.27050490677399</v>
      </c>
    </row>
    <row r="7948" spans="1:6" x14ac:dyDescent="0.3">
      <c r="A7948" t="str">
        <f>Buildings!A7944</f>
        <v>2021_1148</v>
      </c>
      <c r="B7948" s="4">
        <f>Buildings!B7944</f>
        <v>2021</v>
      </c>
      <c r="C7948" s="5">
        <f>Buildings!C7944</f>
        <v>1084.7058493048</v>
      </c>
      <c r="D7948" s="15">
        <f>Buildings!D7944</f>
        <v>5.0240995762711904</v>
      </c>
      <c r="E7948" s="4">
        <f t="shared" si="248"/>
        <v>1</v>
      </c>
      <c r="F7948" s="5">
        <f t="shared" si="249"/>
        <v>1084.7058493048</v>
      </c>
    </row>
    <row r="7949" spans="1:6" x14ac:dyDescent="0.3">
      <c r="A7949" t="str">
        <f>Buildings!A7945</f>
        <v>2021_1149</v>
      </c>
      <c r="B7949" s="4">
        <f>Buildings!B7945</f>
        <v>2021</v>
      </c>
      <c r="C7949" s="5">
        <f>Buildings!C7945</f>
        <v>1047.9568156190201</v>
      </c>
      <c r="D7949" s="15">
        <f>Buildings!D7945</f>
        <v>4.7578125</v>
      </c>
      <c r="E7949" s="4">
        <f t="shared" si="248"/>
        <v>1</v>
      </c>
      <c r="F7949" s="5">
        <f t="shared" si="249"/>
        <v>1047.9568156190201</v>
      </c>
    </row>
    <row r="7950" spans="1:6" x14ac:dyDescent="0.3">
      <c r="A7950" t="str">
        <f>Buildings!A7946</f>
        <v>2021_1150</v>
      </c>
      <c r="B7950" s="4">
        <f>Buildings!B7946</f>
        <v>2021</v>
      </c>
      <c r="C7950" s="5">
        <f>Buildings!C7946</f>
        <v>974.72030663490295</v>
      </c>
      <c r="D7950" s="15">
        <f>Buildings!D7946</f>
        <v>5.34080188679245</v>
      </c>
      <c r="E7950" s="4">
        <f t="shared" si="248"/>
        <v>1</v>
      </c>
      <c r="F7950" s="5">
        <f t="shared" si="249"/>
        <v>974.72030663490295</v>
      </c>
    </row>
    <row r="7951" spans="1:6" x14ac:dyDescent="0.3">
      <c r="A7951" t="str">
        <f>Buildings!A7947</f>
        <v>2021_1151</v>
      </c>
      <c r="B7951" s="4">
        <f>Buildings!B7947</f>
        <v>2021</v>
      </c>
      <c r="C7951" s="5">
        <f>Buildings!C7947</f>
        <v>1471.1794564612201</v>
      </c>
      <c r="D7951" s="15">
        <f>Buildings!D7947</f>
        <v>5.4611328124999998</v>
      </c>
      <c r="E7951" s="4">
        <f t="shared" si="248"/>
        <v>1</v>
      </c>
      <c r="F7951" s="5">
        <f t="shared" si="249"/>
        <v>1471.1794564612201</v>
      </c>
    </row>
    <row r="7952" spans="1:6" x14ac:dyDescent="0.3">
      <c r="A7952" t="str">
        <f>Buildings!A7948</f>
        <v>2021_1152</v>
      </c>
      <c r="B7952" s="4">
        <f>Buildings!B7948</f>
        <v>2021</v>
      </c>
      <c r="C7952" s="5">
        <f>Buildings!C7948</f>
        <v>662.01303576491796</v>
      </c>
      <c r="D7952" s="15">
        <f>Buildings!D7948</f>
        <v>5.8422309027777803</v>
      </c>
      <c r="E7952" s="4">
        <f t="shared" si="248"/>
        <v>1</v>
      </c>
      <c r="F7952" s="5">
        <f t="shared" si="249"/>
        <v>662.01303576491796</v>
      </c>
    </row>
    <row r="7953" spans="1:6" x14ac:dyDescent="0.3">
      <c r="A7953" t="str">
        <f>Buildings!A7949</f>
        <v>2021_1153</v>
      </c>
      <c r="B7953" s="4">
        <f>Buildings!B7949</f>
        <v>2021</v>
      </c>
      <c r="C7953" s="5">
        <f>Buildings!C7949</f>
        <v>754.20658882427904</v>
      </c>
      <c r="D7953" s="15">
        <f>Buildings!D7949</f>
        <v>5.1958841463414602</v>
      </c>
      <c r="E7953" s="4">
        <f t="shared" si="248"/>
        <v>1</v>
      </c>
      <c r="F7953" s="5">
        <f t="shared" si="249"/>
        <v>754.20658882427904</v>
      </c>
    </row>
    <row r="7954" spans="1:6" x14ac:dyDescent="0.3">
      <c r="A7954" t="str">
        <f>Buildings!A7950</f>
        <v>2021_1154</v>
      </c>
      <c r="B7954" s="4">
        <f>Buildings!B7950</f>
        <v>2021</v>
      </c>
      <c r="C7954" s="5">
        <f>Buildings!C7950</f>
        <v>257.45112812705298</v>
      </c>
      <c r="D7954" s="15">
        <f>Buildings!D7950</f>
        <v>4.72265625</v>
      </c>
      <c r="E7954" s="4">
        <f t="shared" si="248"/>
        <v>1</v>
      </c>
      <c r="F7954" s="5">
        <f t="shared" si="249"/>
        <v>257.45112812705298</v>
      </c>
    </row>
    <row r="7955" spans="1:6" x14ac:dyDescent="0.3">
      <c r="A7955" t="str">
        <f>Buildings!A7951</f>
        <v>2021_1155</v>
      </c>
      <c r="B7955" s="4">
        <f>Buildings!B7951</f>
        <v>2021</v>
      </c>
      <c r="C7955" s="5">
        <f>Buildings!C7951</f>
        <v>183.96501307375701</v>
      </c>
      <c r="D7955" s="15">
        <f>Buildings!D7951</f>
        <v>5.0390625</v>
      </c>
      <c r="E7955" s="4">
        <f t="shared" si="248"/>
        <v>1</v>
      </c>
      <c r="F7955" s="5">
        <f t="shared" si="249"/>
        <v>183.96501307375701</v>
      </c>
    </row>
    <row r="7956" spans="1:6" x14ac:dyDescent="0.3">
      <c r="A7956" t="str">
        <f>Buildings!A7952</f>
        <v>2021_1156</v>
      </c>
      <c r="B7956" s="4">
        <f>Buildings!B7952</f>
        <v>2021</v>
      </c>
      <c r="C7956" s="5">
        <f>Buildings!C7952</f>
        <v>184.00978882983301</v>
      </c>
      <c r="D7956" s="15">
        <f>Buildings!D7952</f>
        <v>5.9140625</v>
      </c>
      <c r="E7956" s="4">
        <f t="shared" si="248"/>
        <v>1</v>
      </c>
      <c r="F7956" s="5">
        <f t="shared" si="249"/>
        <v>184.00978882983301</v>
      </c>
    </row>
    <row r="7957" spans="1:6" x14ac:dyDescent="0.3">
      <c r="A7957" t="str">
        <f>Buildings!A7953</f>
        <v>2021_1157</v>
      </c>
      <c r="B7957" s="4">
        <f>Buildings!B7953</f>
        <v>2021</v>
      </c>
      <c r="C7957" s="5">
        <f>Buildings!C7953</f>
        <v>680.54575792700098</v>
      </c>
      <c r="D7957" s="15">
        <f>Buildings!D7953</f>
        <v>5.4491131756756799</v>
      </c>
      <c r="E7957" s="4">
        <f t="shared" si="248"/>
        <v>1</v>
      </c>
      <c r="F7957" s="5">
        <f t="shared" si="249"/>
        <v>680.54575792700098</v>
      </c>
    </row>
    <row r="7958" spans="1:6" x14ac:dyDescent="0.3">
      <c r="A7958" t="str">
        <f>Buildings!A7954</f>
        <v>2021_1158</v>
      </c>
      <c r="B7958" s="4">
        <f>Buildings!B7954</f>
        <v>2021</v>
      </c>
      <c r="C7958" s="5">
        <f>Buildings!C7954</f>
        <v>18.40915642865</v>
      </c>
      <c r="D7958" s="15">
        <f>Buildings!D7954</f>
        <v>2.6015625</v>
      </c>
      <c r="E7958" s="4">
        <f t="shared" si="248"/>
        <v>1</v>
      </c>
      <c r="F7958" s="5">
        <f t="shared" si="249"/>
        <v>18.40915642865</v>
      </c>
    </row>
    <row r="7959" spans="1:6" x14ac:dyDescent="0.3">
      <c r="A7959" t="str">
        <f>Buildings!A7955</f>
        <v>2021_1159</v>
      </c>
      <c r="B7959" s="4">
        <f>Buildings!B7955</f>
        <v>2021</v>
      </c>
      <c r="C7959" s="5">
        <f>Buildings!C7955</f>
        <v>18.358032930642398</v>
      </c>
      <c r="D7959" s="15">
        <f>Buildings!D7955</f>
        <v>3.6796875</v>
      </c>
      <c r="E7959" s="4">
        <f t="shared" si="248"/>
        <v>1</v>
      </c>
      <c r="F7959" s="5">
        <f t="shared" si="249"/>
        <v>18.358032930642398</v>
      </c>
    </row>
    <row r="7960" spans="1:6" x14ac:dyDescent="0.3">
      <c r="A7960" t="str">
        <f>Buildings!A7956</f>
        <v>2021_1160</v>
      </c>
      <c r="B7960" s="4">
        <f>Buildings!B7956</f>
        <v>2021</v>
      </c>
      <c r="C7960" s="5">
        <f>Buildings!C7956</f>
        <v>441.40389580652101</v>
      </c>
      <c r="D7960" s="15">
        <f>Buildings!D7956</f>
        <v>6.8844401041666696</v>
      </c>
      <c r="E7960" s="4">
        <f t="shared" si="248"/>
        <v>2</v>
      </c>
      <c r="F7960" s="5">
        <f t="shared" si="249"/>
        <v>882.80779161304201</v>
      </c>
    </row>
    <row r="7961" spans="1:6" x14ac:dyDescent="0.3">
      <c r="A7961" t="str">
        <f>Buildings!A7957</f>
        <v>2021_1161</v>
      </c>
      <c r="B7961" s="4">
        <f>Buildings!B7957</f>
        <v>2021</v>
      </c>
      <c r="C7961" s="5">
        <f>Buildings!C7957</f>
        <v>606.86738652735903</v>
      </c>
      <c r="D7961" s="15">
        <f>Buildings!D7957</f>
        <v>5.4943181818181799</v>
      </c>
      <c r="E7961" s="4">
        <f t="shared" si="248"/>
        <v>1</v>
      </c>
      <c r="F7961" s="5">
        <f t="shared" si="249"/>
        <v>606.86738652735903</v>
      </c>
    </row>
    <row r="7962" spans="1:6" x14ac:dyDescent="0.3">
      <c r="A7962" t="str">
        <f>Buildings!A7958</f>
        <v>2021_1162</v>
      </c>
      <c r="B7962" s="4">
        <f>Buildings!B7958</f>
        <v>2021</v>
      </c>
      <c r="C7962" s="5">
        <f>Buildings!C7958</f>
        <v>790.79599855095103</v>
      </c>
      <c r="D7962" s="15">
        <f>Buildings!D7958</f>
        <v>7.2816133720930196</v>
      </c>
      <c r="E7962" s="4">
        <f t="shared" si="248"/>
        <v>2</v>
      </c>
      <c r="F7962" s="5">
        <f t="shared" si="249"/>
        <v>1581.5919971019021</v>
      </c>
    </row>
    <row r="7963" spans="1:6" x14ac:dyDescent="0.3">
      <c r="A7963" t="str">
        <f>Buildings!A7959</f>
        <v>2021_1163</v>
      </c>
      <c r="B7963" s="4">
        <f>Buildings!B7959</f>
        <v>2021</v>
      </c>
      <c r="C7963" s="5">
        <f>Buildings!C7959</f>
        <v>367.87531919963698</v>
      </c>
      <c r="D7963" s="15">
        <f>Buildings!D7959</f>
        <v>4.26953125</v>
      </c>
      <c r="E7963" s="4">
        <f t="shared" si="248"/>
        <v>1</v>
      </c>
      <c r="F7963" s="5">
        <f t="shared" si="249"/>
        <v>367.87531919963698</v>
      </c>
    </row>
    <row r="7964" spans="1:6" x14ac:dyDescent="0.3">
      <c r="A7964" t="str">
        <f>Buildings!A7960</f>
        <v>2021_1164</v>
      </c>
      <c r="B7964" s="4">
        <f>Buildings!B7960</f>
        <v>2021</v>
      </c>
      <c r="C7964" s="5">
        <f>Buildings!C7960</f>
        <v>18.460435416549402</v>
      </c>
      <c r="D7964" s="15">
        <f>Buildings!D7960</f>
        <v>1.96875</v>
      </c>
      <c r="E7964" s="4">
        <f t="shared" si="248"/>
        <v>1</v>
      </c>
      <c r="F7964" s="5">
        <f t="shared" si="249"/>
        <v>18.460435416549402</v>
      </c>
    </row>
    <row r="7965" spans="1:6" x14ac:dyDescent="0.3">
      <c r="A7965" t="str">
        <f>Buildings!A7961</f>
        <v>2021_1165</v>
      </c>
      <c r="B7965" s="4">
        <f>Buildings!B7961</f>
        <v>2021</v>
      </c>
      <c r="C7965" s="5">
        <f>Buildings!C7961</f>
        <v>1195.09161614254</v>
      </c>
      <c r="D7965" s="15">
        <f>Buildings!D7961</f>
        <v>4.9575721153846199</v>
      </c>
      <c r="E7965" s="4">
        <f t="shared" si="248"/>
        <v>1</v>
      </c>
      <c r="F7965" s="5">
        <f t="shared" si="249"/>
        <v>1195.09161614254</v>
      </c>
    </row>
    <row r="7966" spans="1:6" x14ac:dyDescent="0.3">
      <c r="A7966" t="str">
        <f>Buildings!A7962</f>
        <v>2021_1166</v>
      </c>
      <c r="B7966" s="4">
        <f>Buildings!B7962</f>
        <v>2021</v>
      </c>
      <c r="C7966" s="5">
        <f>Buildings!C7962</f>
        <v>18.4091302584857</v>
      </c>
      <c r="D7966" s="15">
        <f>Buildings!D7962</f>
        <v>2.4140625</v>
      </c>
      <c r="E7966" s="4">
        <f t="shared" si="248"/>
        <v>1</v>
      </c>
      <c r="F7966" s="5">
        <f t="shared" si="249"/>
        <v>18.4091302584857</v>
      </c>
    </row>
    <row r="7967" spans="1:6" x14ac:dyDescent="0.3">
      <c r="A7967" t="str">
        <f>Buildings!A7963</f>
        <v>2021_1167</v>
      </c>
      <c r="B7967" s="4">
        <f>Buildings!B7963</f>
        <v>2021</v>
      </c>
      <c r="C7967" s="5">
        <f>Buildings!C7963</f>
        <v>55.2683716984466</v>
      </c>
      <c r="D7967" s="15">
        <f>Buildings!D7963</f>
        <v>3.1614583333333299</v>
      </c>
      <c r="E7967" s="4">
        <f t="shared" si="248"/>
        <v>1</v>
      </c>
      <c r="F7967" s="5">
        <f t="shared" si="249"/>
        <v>55.2683716984466</v>
      </c>
    </row>
    <row r="7968" spans="1:6" x14ac:dyDescent="0.3">
      <c r="A7968" t="str">
        <f>Buildings!A7964</f>
        <v>2021_1168</v>
      </c>
      <c r="B7968" s="4">
        <f>Buildings!B7964</f>
        <v>2021</v>
      </c>
      <c r="C7968" s="5">
        <f>Buildings!C7964</f>
        <v>699.23389287293003</v>
      </c>
      <c r="D7968" s="15">
        <f>Buildings!D7964</f>
        <v>9.6354851973684195</v>
      </c>
      <c r="E7968" s="4">
        <f t="shared" si="248"/>
        <v>3</v>
      </c>
      <c r="F7968" s="5">
        <f t="shared" si="249"/>
        <v>2097.7016786187901</v>
      </c>
    </row>
    <row r="7969" spans="1:6" x14ac:dyDescent="0.3">
      <c r="A7969" t="str">
        <f>Buildings!A7965</f>
        <v>2021_1169</v>
      </c>
      <c r="B7969" s="4">
        <f>Buildings!B7965</f>
        <v>2021</v>
      </c>
      <c r="C7969" s="5">
        <f>Buildings!C7965</f>
        <v>36.767150163650498</v>
      </c>
      <c r="D7969" s="15">
        <f>Buildings!D7965</f>
        <v>2.375</v>
      </c>
      <c r="E7969" s="4">
        <f t="shared" si="248"/>
        <v>1</v>
      </c>
      <c r="F7969" s="5">
        <f t="shared" si="249"/>
        <v>36.767150163650498</v>
      </c>
    </row>
    <row r="7970" spans="1:6" x14ac:dyDescent="0.3">
      <c r="A7970" t="str">
        <f>Buildings!A7966</f>
        <v>2021_1170</v>
      </c>
      <c r="B7970" s="4">
        <f>Buildings!B7966</f>
        <v>2021</v>
      </c>
      <c r="C7970" s="5">
        <f>Buildings!C7966</f>
        <v>220.62307226285299</v>
      </c>
      <c r="D7970" s="15">
        <f>Buildings!D7966</f>
        <v>3.8352864583333299</v>
      </c>
      <c r="E7970" s="4">
        <f t="shared" si="248"/>
        <v>1</v>
      </c>
      <c r="F7970" s="5">
        <f t="shared" si="249"/>
        <v>220.62307226285299</v>
      </c>
    </row>
    <row r="7971" spans="1:6" x14ac:dyDescent="0.3">
      <c r="A7971" t="str">
        <f>Buildings!A7967</f>
        <v>2021_1171</v>
      </c>
      <c r="B7971" s="4">
        <f>Buildings!B7967</f>
        <v>2021</v>
      </c>
      <c r="C7971" s="5">
        <f>Buildings!C7967</f>
        <v>257.44447141140699</v>
      </c>
      <c r="D7971" s="15">
        <f>Buildings!D7967</f>
        <v>17.7109375</v>
      </c>
      <c r="E7971" s="4">
        <f t="shared" si="248"/>
        <v>5</v>
      </c>
      <c r="F7971" s="5">
        <f t="shared" si="249"/>
        <v>1287.222357057035</v>
      </c>
    </row>
    <row r="7972" spans="1:6" x14ac:dyDescent="0.3">
      <c r="A7972" t="str">
        <f>Buildings!A7968</f>
        <v>2021_1172</v>
      </c>
      <c r="B7972" s="4">
        <f>Buildings!B7968</f>
        <v>2021</v>
      </c>
      <c r="C7972" s="5">
        <f>Buildings!C7968</f>
        <v>18.4040885539725</v>
      </c>
      <c r="D7972" s="15">
        <f>Buildings!D7968</f>
        <v>2.3203125</v>
      </c>
      <c r="E7972" s="4">
        <f t="shared" si="248"/>
        <v>1</v>
      </c>
      <c r="F7972" s="5">
        <f t="shared" si="249"/>
        <v>18.4040885539725</v>
      </c>
    </row>
    <row r="7973" spans="1:6" x14ac:dyDescent="0.3">
      <c r="A7973" t="str">
        <f>Buildings!A7969</f>
        <v>2021_1173</v>
      </c>
      <c r="B7973" s="4">
        <f>Buildings!B7969</f>
        <v>2021</v>
      </c>
      <c r="C7973" s="5">
        <f>Buildings!C7969</f>
        <v>735.60338652506505</v>
      </c>
      <c r="D7973" s="15">
        <f>Buildings!D7969</f>
        <v>5.1697265625000002</v>
      </c>
      <c r="E7973" s="4">
        <f t="shared" si="248"/>
        <v>1</v>
      </c>
      <c r="F7973" s="5">
        <f t="shared" si="249"/>
        <v>735.60338652506505</v>
      </c>
    </row>
    <row r="7974" spans="1:6" x14ac:dyDescent="0.3">
      <c r="A7974" t="str">
        <f>Buildings!A7970</f>
        <v>2021_1174</v>
      </c>
      <c r="B7974" s="4">
        <f>Buildings!B7970</f>
        <v>2021</v>
      </c>
      <c r="C7974" s="5">
        <f>Buildings!C7970</f>
        <v>18.3553910125047</v>
      </c>
      <c r="D7974" s="15">
        <f>Buildings!D7970</f>
        <v>2.6328125</v>
      </c>
      <c r="E7974" s="4">
        <f t="shared" si="248"/>
        <v>1</v>
      </c>
      <c r="F7974" s="5">
        <f t="shared" si="249"/>
        <v>18.3553910125047</v>
      </c>
    </row>
    <row r="7975" spans="1:6" x14ac:dyDescent="0.3">
      <c r="A7975" t="str">
        <f>Buildings!A7971</f>
        <v>2021_1175</v>
      </c>
      <c r="B7975" s="4">
        <f>Buildings!B7971</f>
        <v>2021</v>
      </c>
      <c r="C7975" s="5">
        <f>Buildings!C7971</f>
        <v>790.715850532986</v>
      </c>
      <c r="D7975" s="15">
        <f>Buildings!D7971</f>
        <v>5.7750726744185998</v>
      </c>
      <c r="E7975" s="4">
        <f t="shared" si="248"/>
        <v>1</v>
      </c>
      <c r="F7975" s="5">
        <f t="shared" si="249"/>
        <v>790.715850532986</v>
      </c>
    </row>
    <row r="7976" spans="1:6" x14ac:dyDescent="0.3">
      <c r="A7976" t="str">
        <f>Buildings!A7972</f>
        <v>2021_1176</v>
      </c>
      <c r="B7976" s="4">
        <f>Buildings!B7972</f>
        <v>2021</v>
      </c>
      <c r="C7976" s="5">
        <f>Buildings!C7972</f>
        <v>147.07486330904399</v>
      </c>
      <c r="D7976" s="15">
        <f>Buildings!D7972</f>
        <v>4.79296875</v>
      </c>
      <c r="E7976" s="4">
        <f t="shared" si="248"/>
        <v>1</v>
      </c>
      <c r="F7976" s="5">
        <f t="shared" si="249"/>
        <v>147.07486330904399</v>
      </c>
    </row>
    <row r="7977" spans="1:6" x14ac:dyDescent="0.3">
      <c r="A7977" t="str">
        <f>Buildings!A7973</f>
        <v>2021_1177</v>
      </c>
      <c r="B7977" s="4">
        <f>Buildings!B7973</f>
        <v>2021</v>
      </c>
      <c r="C7977" s="5">
        <f>Buildings!C7973</f>
        <v>257.43031222932001</v>
      </c>
      <c r="D7977" s="15">
        <f>Buildings!D7973</f>
        <v>4.73772321428571</v>
      </c>
      <c r="E7977" s="4">
        <f t="shared" si="248"/>
        <v>1</v>
      </c>
      <c r="F7977" s="5">
        <f t="shared" si="249"/>
        <v>257.43031222932001</v>
      </c>
    </row>
    <row r="7978" spans="1:6" x14ac:dyDescent="0.3">
      <c r="A7978" t="str">
        <f>Buildings!A7974</f>
        <v>2021_1178</v>
      </c>
      <c r="B7978" s="4">
        <f>Buildings!B7974</f>
        <v>2021</v>
      </c>
      <c r="C7978" s="5">
        <f>Buildings!C7974</f>
        <v>551.62970034033106</v>
      </c>
      <c r="D7978" s="15">
        <f>Buildings!D7974</f>
        <v>6.2291666666666696</v>
      </c>
      <c r="E7978" s="4">
        <f t="shared" si="248"/>
        <v>2</v>
      </c>
      <c r="F7978" s="5">
        <f t="shared" si="249"/>
        <v>1103.2594006806621</v>
      </c>
    </row>
    <row r="7979" spans="1:6" x14ac:dyDescent="0.3">
      <c r="A7979" t="str">
        <f>Buildings!A7975</f>
        <v>2021_1179</v>
      </c>
      <c r="B7979" s="4">
        <f>Buildings!B7975</f>
        <v>2021</v>
      </c>
      <c r="C7979" s="5">
        <f>Buildings!C7975</f>
        <v>275.95771641284199</v>
      </c>
      <c r="D7979" s="15">
        <f>Buildings!D7975</f>
        <v>9.2744791666666693</v>
      </c>
      <c r="E7979" s="4">
        <f t="shared" si="248"/>
        <v>3</v>
      </c>
      <c r="F7979" s="5">
        <f t="shared" si="249"/>
        <v>827.87314923852591</v>
      </c>
    </row>
    <row r="7980" spans="1:6" x14ac:dyDescent="0.3">
      <c r="A7980" t="str">
        <f>Buildings!A7976</f>
        <v>2021_1180</v>
      </c>
      <c r="B7980" s="4">
        <f>Buildings!B7976</f>
        <v>2021</v>
      </c>
      <c r="C7980" s="5">
        <f>Buildings!C7976</f>
        <v>257.44517388846799</v>
      </c>
      <c r="D7980" s="15">
        <f>Buildings!D7976</f>
        <v>4.6780133928571397</v>
      </c>
      <c r="E7980" s="4">
        <f t="shared" si="248"/>
        <v>1</v>
      </c>
      <c r="F7980" s="5">
        <f t="shared" si="249"/>
        <v>257.44517388846799</v>
      </c>
    </row>
    <row r="7981" spans="1:6" x14ac:dyDescent="0.3">
      <c r="A7981" t="str">
        <f>Buildings!A7977</f>
        <v>2021_1181</v>
      </c>
      <c r="B7981" s="4">
        <f>Buildings!B7977</f>
        <v>2021</v>
      </c>
      <c r="C7981" s="5">
        <f>Buildings!C7977</f>
        <v>606.61400984320801</v>
      </c>
      <c r="D7981" s="15">
        <f>Buildings!D7977</f>
        <v>4.5291193181818201</v>
      </c>
      <c r="E7981" s="4">
        <f t="shared" si="248"/>
        <v>1</v>
      </c>
      <c r="F7981" s="5">
        <f t="shared" si="249"/>
        <v>606.61400984320801</v>
      </c>
    </row>
    <row r="7982" spans="1:6" x14ac:dyDescent="0.3">
      <c r="A7982" t="str">
        <f>Buildings!A7978</f>
        <v>2021_1182</v>
      </c>
      <c r="B7982" s="4">
        <f>Buildings!B7978</f>
        <v>2021</v>
      </c>
      <c r="C7982" s="5">
        <f>Buildings!C7978</f>
        <v>478.22214250825499</v>
      </c>
      <c r="D7982" s="15">
        <f>Buildings!D7978</f>
        <v>18.328125</v>
      </c>
      <c r="E7982" s="4">
        <f t="shared" si="248"/>
        <v>6</v>
      </c>
      <c r="F7982" s="5">
        <f t="shared" si="249"/>
        <v>2869.3328550495298</v>
      </c>
    </row>
    <row r="7983" spans="1:6" x14ac:dyDescent="0.3">
      <c r="A7983" t="str">
        <f>Buildings!A7979</f>
        <v>2021_1183</v>
      </c>
      <c r="B7983" s="4">
        <f>Buildings!B7979</f>
        <v>2021</v>
      </c>
      <c r="C7983" s="5">
        <f>Buildings!C7979</f>
        <v>18.3531224923208</v>
      </c>
      <c r="D7983" s="15">
        <f>Buildings!D7979</f>
        <v>4.6796875</v>
      </c>
      <c r="E7983" s="4">
        <f t="shared" si="248"/>
        <v>1</v>
      </c>
      <c r="F7983" s="5">
        <f t="shared" si="249"/>
        <v>18.3531224923208</v>
      </c>
    </row>
    <row r="7984" spans="1:6" x14ac:dyDescent="0.3">
      <c r="A7984" t="str">
        <f>Buildings!A7980</f>
        <v>2021_1184</v>
      </c>
      <c r="B7984" s="4">
        <f>Buildings!B7980</f>
        <v>2021</v>
      </c>
      <c r="C7984" s="5">
        <f>Buildings!C7980</f>
        <v>165.500021577811</v>
      </c>
      <c r="D7984" s="15">
        <f>Buildings!D7980</f>
        <v>5.0425347222222197</v>
      </c>
      <c r="E7984" s="4">
        <f t="shared" si="248"/>
        <v>1</v>
      </c>
      <c r="F7984" s="5">
        <f t="shared" si="249"/>
        <v>165.500021577811</v>
      </c>
    </row>
    <row r="7985" spans="1:6" x14ac:dyDescent="0.3">
      <c r="A7985" t="str">
        <f>Buildings!A7981</f>
        <v>2021_1185</v>
      </c>
      <c r="B7985" s="4">
        <f>Buildings!B7981</f>
        <v>2021</v>
      </c>
      <c r="C7985" s="5">
        <f>Buildings!C7981</f>
        <v>1231.8289005123099</v>
      </c>
      <c r="D7985" s="15">
        <f>Buildings!D7981</f>
        <v>6.18388526119403</v>
      </c>
      <c r="E7985" s="4">
        <f t="shared" si="248"/>
        <v>2</v>
      </c>
      <c r="F7985" s="5">
        <f t="shared" si="249"/>
        <v>2463.6578010246199</v>
      </c>
    </row>
    <row r="7986" spans="1:6" x14ac:dyDescent="0.3">
      <c r="A7986" t="str">
        <f>Buildings!A7982</f>
        <v>2021_1186</v>
      </c>
      <c r="B7986" s="4">
        <f>Buildings!B7982</f>
        <v>2021</v>
      </c>
      <c r="C7986" s="5">
        <f>Buildings!C7982</f>
        <v>992.98137327842403</v>
      </c>
      <c r="D7986" s="15">
        <f>Buildings!D7982</f>
        <v>4.4810474537036997</v>
      </c>
      <c r="E7986" s="4">
        <f t="shared" si="248"/>
        <v>1</v>
      </c>
      <c r="F7986" s="5">
        <f t="shared" si="249"/>
        <v>992.98137327842403</v>
      </c>
    </row>
    <row r="7987" spans="1:6" x14ac:dyDescent="0.3">
      <c r="A7987" t="str">
        <f>Buildings!A7983</f>
        <v>2021_1187</v>
      </c>
      <c r="B7987" s="4">
        <f>Buildings!B7983</f>
        <v>2021</v>
      </c>
      <c r="C7987" s="5">
        <f>Buildings!C7983</f>
        <v>55.107966351322801</v>
      </c>
      <c r="D7987" s="15">
        <f>Buildings!D7983</f>
        <v>2.4270833333333299</v>
      </c>
      <c r="E7987" s="4">
        <f t="shared" si="248"/>
        <v>1</v>
      </c>
      <c r="F7987" s="5">
        <f t="shared" si="249"/>
        <v>55.107966351322801</v>
      </c>
    </row>
    <row r="7988" spans="1:6" x14ac:dyDescent="0.3">
      <c r="A7988" t="str">
        <f>Buildings!A7984</f>
        <v>2021_1188</v>
      </c>
      <c r="B7988" s="4">
        <f>Buildings!B7984</f>
        <v>2021</v>
      </c>
      <c r="C7988" s="5">
        <f>Buildings!C7984</f>
        <v>551.59320865944005</v>
      </c>
      <c r="D7988" s="15">
        <f>Buildings!D7984</f>
        <v>6.5682291666666703</v>
      </c>
      <c r="E7988" s="4">
        <f t="shared" si="248"/>
        <v>2</v>
      </c>
      <c r="F7988" s="5">
        <f t="shared" si="249"/>
        <v>1103.1864173188801</v>
      </c>
    </row>
    <row r="7989" spans="1:6" x14ac:dyDescent="0.3">
      <c r="A7989" t="str">
        <f>Buildings!A7985</f>
        <v>2021_1189</v>
      </c>
      <c r="B7989" s="4">
        <f>Buildings!B7985</f>
        <v>2021</v>
      </c>
      <c r="C7989" s="5">
        <f>Buildings!C7985</f>
        <v>91.927939254790502</v>
      </c>
      <c r="D7989" s="15">
        <f>Buildings!D7985</f>
        <v>3.9765625</v>
      </c>
      <c r="E7989" s="4">
        <f t="shared" si="248"/>
        <v>1</v>
      </c>
      <c r="F7989" s="5">
        <f t="shared" si="249"/>
        <v>91.927939254790502</v>
      </c>
    </row>
    <row r="7990" spans="1:6" x14ac:dyDescent="0.3">
      <c r="A7990" t="str">
        <f>Buildings!A7986</f>
        <v>2021_1190</v>
      </c>
      <c r="B7990" s="4">
        <f>Buildings!B7986</f>
        <v>2021</v>
      </c>
      <c r="C7990" s="5">
        <f>Buildings!C7986</f>
        <v>1011.30550407525</v>
      </c>
      <c r="D7990" s="15">
        <f>Buildings!D7986</f>
        <v>6.0971590909090896</v>
      </c>
      <c r="E7990" s="4">
        <f t="shared" si="248"/>
        <v>2</v>
      </c>
      <c r="F7990" s="5">
        <f t="shared" si="249"/>
        <v>2022.6110081505001</v>
      </c>
    </row>
    <row r="7991" spans="1:6" x14ac:dyDescent="0.3">
      <c r="A7991" t="str">
        <f>Buildings!A7987</f>
        <v>2021_1191</v>
      </c>
      <c r="B7991" s="4">
        <f>Buildings!B7987</f>
        <v>2021</v>
      </c>
      <c r="C7991" s="5">
        <f>Buildings!C7987</f>
        <v>1323.8827000260401</v>
      </c>
      <c r="D7991" s="15">
        <f>Buildings!D7987</f>
        <v>6.6128472222222197</v>
      </c>
      <c r="E7991" s="4">
        <f t="shared" si="248"/>
        <v>2</v>
      </c>
      <c r="F7991" s="5">
        <f t="shared" si="249"/>
        <v>2647.7654000520802</v>
      </c>
    </row>
    <row r="7992" spans="1:6" x14ac:dyDescent="0.3">
      <c r="A7992" t="str">
        <f>Buildings!A7988</f>
        <v>2021_1192</v>
      </c>
      <c r="B7992" s="4">
        <f>Buildings!B7988</f>
        <v>2021</v>
      </c>
      <c r="C7992" s="5">
        <f>Buildings!C7988</f>
        <v>570.02196735888697</v>
      </c>
      <c r="D7992" s="15">
        <f>Buildings!D7988</f>
        <v>6.2943548387096797</v>
      </c>
      <c r="E7992" s="4">
        <f t="shared" si="248"/>
        <v>2</v>
      </c>
      <c r="F7992" s="5">
        <f t="shared" si="249"/>
        <v>1140.0439347177739</v>
      </c>
    </row>
    <row r="7993" spans="1:6" x14ac:dyDescent="0.3">
      <c r="A7993" t="str">
        <f>Buildings!A7989</f>
        <v>2021_1193</v>
      </c>
      <c r="B7993" s="4">
        <f>Buildings!B7989</f>
        <v>2021</v>
      </c>
      <c r="C7993" s="5">
        <f>Buildings!C7989</f>
        <v>55.1298608127981</v>
      </c>
      <c r="D7993" s="15">
        <f>Buildings!D7989</f>
        <v>2.3828125</v>
      </c>
      <c r="E7993" s="4">
        <f t="shared" si="248"/>
        <v>1</v>
      </c>
      <c r="F7993" s="5">
        <f t="shared" si="249"/>
        <v>55.1298608127981</v>
      </c>
    </row>
    <row r="7994" spans="1:6" x14ac:dyDescent="0.3">
      <c r="A7994" t="str">
        <f>Buildings!A7990</f>
        <v>2021_1194</v>
      </c>
      <c r="B7994" s="4">
        <f>Buildings!B7990</f>
        <v>2021</v>
      </c>
      <c r="C7994" s="5">
        <f>Buildings!C7990</f>
        <v>1048.5918164923801</v>
      </c>
      <c r="D7994" s="15">
        <f>Buildings!D7990</f>
        <v>7.109375</v>
      </c>
      <c r="E7994" s="4">
        <f t="shared" si="248"/>
        <v>2</v>
      </c>
      <c r="F7994" s="5">
        <f t="shared" si="249"/>
        <v>2097.1836329847602</v>
      </c>
    </row>
    <row r="7995" spans="1:6" x14ac:dyDescent="0.3">
      <c r="A7995" t="str">
        <f>Buildings!A7991</f>
        <v>2021_1195</v>
      </c>
      <c r="B7995" s="4">
        <f>Buildings!B7991</f>
        <v>2021</v>
      </c>
      <c r="C7995" s="5">
        <f>Buildings!C7991</f>
        <v>367.73170232027798</v>
      </c>
      <c r="D7995" s="15">
        <f>Buildings!D7991</f>
        <v>8.5218749999999996</v>
      </c>
      <c r="E7995" s="4">
        <f t="shared" si="248"/>
        <v>2</v>
      </c>
      <c r="F7995" s="5">
        <f t="shared" si="249"/>
        <v>735.46340464055595</v>
      </c>
    </row>
    <row r="7996" spans="1:6" x14ac:dyDescent="0.3">
      <c r="A7996" t="str">
        <f>Buildings!A7992</f>
        <v>2021_1196</v>
      </c>
      <c r="B7996" s="4">
        <f>Buildings!B7992</f>
        <v>2021</v>
      </c>
      <c r="C7996" s="5">
        <f>Buildings!C7992</f>
        <v>128.66991411801399</v>
      </c>
      <c r="D7996" s="15">
        <f>Buildings!D7992</f>
        <v>5.5848214285714297</v>
      </c>
      <c r="E7996" s="4">
        <f t="shared" si="248"/>
        <v>1</v>
      </c>
      <c r="F7996" s="5">
        <f t="shared" si="249"/>
        <v>128.66991411801399</v>
      </c>
    </row>
    <row r="7997" spans="1:6" x14ac:dyDescent="0.3">
      <c r="A7997" t="str">
        <f>Buildings!A7993</f>
        <v>2021_1197</v>
      </c>
      <c r="B7997" s="4">
        <f>Buildings!B7993</f>
        <v>2021</v>
      </c>
      <c r="C7997" s="5">
        <f>Buildings!C7993</f>
        <v>993.00721128285102</v>
      </c>
      <c r="D7997" s="15">
        <f>Buildings!D7993</f>
        <v>5.7786458333333304</v>
      </c>
      <c r="E7997" s="4">
        <f t="shared" si="248"/>
        <v>1</v>
      </c>
      <c r="F7997" s="5">
        <f t="shared" si="249"/>
        <v>993.00721128285102</v>
      </c>
    </row>
    <row r="7998" spans="1:6" x14ac:dyDescent="0.3">
      <c r="A7998" t="str">
        <f>Buildings!A7994</f>
        <v>2021_1198</v>
      </c>
      <c r="B7998" s="4">
        <f>Buildings!B7994</f>
        <v>2021</v>
      </c>
      <c r="C7998" s="5">
        <f>Buildings!C7994</f>
        <v>220.73835105821499</v>
      </c>
      <c r="D7998" s="15">
        <f>Buildings!D7994</f>
        <v>7.2194010416666696</v>
      </c>
      <c r="E7998" s="4">
        <f t="shared" si="248"/>
        <v>2</v>
      </c>
      <c r="F7998" s="5">
        <f t="shared" si="249"/>
        <v>441.47670211642998</v>
      </c>
    </row>
    <row r="7999" spans="1:6" x14ac:dyDescent="0.3">
      <c r="A7999" t="str">
        <f>Buildings!A7995</f>
        <v>2021_1199</v>
      </c>
      <c r="B7999" s="4">
        <f>Buildings!B7995</f>
        <v>2021</v>
      </c>
      <c r="C7999" s="5">
        <f>Buildings!C7995</f>
        <v>1029.9672884419599</v>
      </c>
      <c r="D7999" s="15">
        <f>Buildings!D7995</f>
        <v>5.1549944196428603</v>
      </c>
      <c r="E7999" s="4">
        <f t="shared" si="248"/>
        <v>1</v>
      </c>
      <c r="F7999" s="5">
        <f t="shared" si="249"/>
        <v>1029.9672884419599</v>
      </c>
    </row>
    <row r="8000" spans="1:6" x14ac:dyDescent="0.3">
      <c r="A8000" t="str">
        <f>Buildings!A7996</f>
        <v>2021_1200</v>
      </c>
      <c r="B8000" s="4">
        <f>Buildings!B7996</f>
        <v>2021</v>
      </c>
      <c r="C8000" s="5">
        <f>Buildings!C7996</f>
        <v>92.036190016195206</v>
      </c>
      <c r="D8000" s="15">
        <f>Buildings!D7996</f>
        <v>4.0109374999999998</v>
      </c>
      <c r="E8000" s="4">
        <f t="shared" si="248"/>
        <v>1</v>
      </c>
      <c r="F8000" s="5">
        <f t="shared" si="249"/>
        <v>92.036190016195206</v>
      </c>
    </row>
    <row r="8001" spans="1:6" x14ac:dyDescent="0.3">
      <c r="A8001" t="str">
        <f>Buildings!A7997</f>
        <v>2021_1201</v>
      </c>
      <c r="B8001" s="4">
        <f>Buildings!B7997</f>
        <v>2021</v>
      </c>
      <c r="C8001" s="5">
        <f>Buildings!C7997</f>
        <v>36.763308794237702</v>
      </c>
      <c r="D8001" s="15">
        <f>Buildings!D7997</f>
        <v>2.4609375</v>
      </c>
      <c r="E8001" s="4">
        <f t="shared" si="248"/>
        <v>1</v>
      </c>
      <c r="F8001" s="5">
        <f t="shared" si="249"/>
        <v>36.763308794237702</v>
      </c>
    </row>
    <row r="8002" spans="1:6" x14ac:dyDescent="0.3">
      <c r="A8002" t="str">
        <f>Buildings!A7998</f>
        <v>2021_1202</v>
      </c>
      <c r="B8002" s="4">
        <f>Buildings!B7998</f>
        <v>2021</v>
      </c>
      <c r="C8002" s="5">
        <f>Buildings!C7998</f>
        <v>36.760827368125298</v>
      </c>
      <c r="D8002" s="15">
        <f>Buildings!D7998</f>
        <v>3.4921875</v>
      </c>
      <c r="E8002" s="4">
        <f t="shared" si="248"/>
        <v>1</v>
      </c>
      <c r="F8002" s="5">
        <f t="shared" si="249"/>
        <v>36.760827368125298</v>
      </c>
    </row>
    <row r="8003" spans="1:6" x14ac:dyDescent="0.3">
      <c r="A8003" t="str">
        <f>Buildings!A7999</f>
        <v>2021_1203</v>
      </c>
      <c r="B8003" s="4">
        <f>Buildings!B7999</f>
        <v>2021</v>
      </c>
      <c r="C8003" s="5">
        <f>Buildings!C7999</f>
        <v>110.3135256581</v>
      </c>
      <c r="D8003" s="15">
        <f>Buildings!D7999</f>
        <v>8.953125</v>
      </c>
      <c r="E8003" s="4">
        <f t="shared" si="248"/>
        <v>2</v>
      </c>
      <c r="F8003" s="5">
        <f t="shared" si="249"/>
        <v>220.62705131620001</v>
      </c>
    </row>
    <row r="8004" spans="1:6" x14ac:dyDescent="0.3">
      <c r="A8004" t="str">
        <f>Buildings!A8000</f>
        <v>2021_1204</v>
      </c>
      <c r="B8004" s="4">
        <f>Buildings!B8000</f>
        <v>2021</v>
      </c>
      <c r="C8004" s="5">
        <f>Buildings!C8000</f>
        <v>128.87715748697599</v>
      </c>
      <c r="D8004" s="15">
        <f>Buildings!D8000</f>
        <v>5.33147321428571</v>
      </c>
      <c r="E8004" s="4">
        <f t="shared" si="248"/>
        <v>1</v>
      </c>
      <c r="F8004" s="5">
        <f t="shared" si="249"/>
        <v>128.87715748697599</v>
      </c>
    </row>
    <row r="8005" spans="1:6" x14ac:dyDescent="0.3">
      <c r="A8005" t="str">
        <f>Buildings!A8001</f>
        <v>2021_1205</v>
      </c>
      <c r="B8005" s="4">
        <f>Buildings!B8001</f>
        <v>2021</v>
      </c>
      <c r="C8005" s="5">
        <f>Buildings!C8001</f>
        <v>110.396018445492</v>
      </c>
      <c r="D8005" s="15">
        <f>Buildings!D8001</f>
        <v>4.453125</v>
      </c>
      <c r="E8005" s="4">
        <f t="shared" si="248"/>
        <v>1</v>
      </c>
      <c r="F8005" s="5">
        <f t="shared" si="249"/>
        <v>110.396018445492</v>
      </c>
    </row>
    <row r="8006" spans="1:6" x14ac:dyDescent="0.3">
      <c r="A8006" t="str">
        <f>Buildings!A8002</f>
        <v>2021_1206</v>
      </c>
      <c r="B8006" s="4">
        <f>Buildings!B8002</f>
        <v>2021</v>
      </c>
      <c r="C8006" s="5">
        <f>Buildings!C8002</f>
        <v>110.395881162956</v>
      </c>
      <c r="D8006" s="15">
        <f>Buildings!D8002</f>
        <v>3.7486979166666701</v>
      </c>
      <c r="E8006" s="4">
        <f t="shared" si="248"/>
        <v>1</v>
      </c>
      <c r="F8006" s="5">
        <f t="shared" si="249"/>
        <v>110.395881162956</v>
      </c>
    </row>
    <row r="8007" spans="1:6" x14ac:dyDescent="0.3">
      <c r="A8007" t="str">
        <f>Buildings!A8003</f>
        <v>2021_1207</v>
      </c>
      <c r="B8007" s="4">
        <f>Buildings!B8003</f>
        <v>2021</v>
      </c>
      <c r="C8007" s="5">
        <f>Buildings!C8003</f>
        <v>73.504337359219804</v>
      </c>
      <c r="D8007" s="15">
        <f>Buildings!D8003</f>
        <v>13.326171875</v>
      </c>
      <c r="E8007" s="4">
        <f t="shared" ref="E8007:E8070" si="250">MAX(1,FLOOR(D8007/$B$3,1))</f>
        <v>4</v>
      </c>
      <c r="F8007" s="5">
        <f t="shared" ref="F8007:F8070" si="251">C8007*E8007</f>
        <v>294.01734943687921</v>
      </c>
    </row>
    <row r="8008" spans="1:6" x14ac:dyDescent="0.3">
      <c r="A8008" t="str">
        <f>Buildings!A8004</f>
        <v>2021_1208</v>
      </c>
      <c r="B8008" s="4">
        <f>Buildings!B8004</f>
        <v>2021</v>
      </c>
      <c r="C8008" s="5">
        <f>Buildings!C8004</f>
        <v>257.33689722418802</v>
      </c>
      <c r="D8008" s="15">
        <f>Buildings!D8004</f>
        <v>5.79631696428571</v>
      </c>
      <c r="E8008" s="4">
        <f t="shared" si="250"/>
        <v>1</v>
      </c>
      <c r="F8008" s="5">
        <f t="shared" si="251"/>
        <v>257.33689722418802</v>
      </c>
    </row>
    <row r="8009" spans="1:6" x14ac:dyDescent="0.3">
      <c r="A8009" t="str">
        <f>Buildings!A8005</f>
        <v>2021_1209</v>
      </c>
      <c r="B8009" s="4">
        <f>Buildings!B8005</f>
        <v>2021</v>
      </c>
      <c r="C8009" s="5">
        <f>Buildings!C8005</f>
        <v>257.33789552934502</v>
      </c>
      <c r="D8009" s="15">
        <f>Buildings!D8005</f>
        <v>4.7120535714285703</v>
      </c>
      <c r="E8009" s="4">
        <f t="shared" si="250"/>
        <v>1</v>
      </c>
      <c r="F8009" s="5">
        <f t="shared" si="251"/>
        <v>257.33789552934502</v>
      </c>
    </row>
    <row r="8010" spans="1:6" x14ac:dyDescent="0.3">
      <c r="A8010" t="str">
        <f>Buildings!A8006</f>
        <v>2021_1210</v>
      </c>
      <c r="B8010" s="4">
        <f>Buildings!B8006</f>
        <v>2021</v>
      </c>
      <c r="C8010" s="5">
        <f>Buildings!C8006</f>
        <v>73.528381116688294</v>
      </c>
      <c r="D8010" s="15">
        <f>Buildings!D8006</f>
        <v>3.501953125</v>
      </c>
      <c r="E8010" s="4">
        <f t="shared" si="250"/>
        <v>1</v>
      </c>
      <c r="F8010" s="5">
        <f t="shared" si="251"/>
        <v>73.528381116688294</v>
      </c>
    </row>
    <row r="8011" spans="1:6" x14ac:dyDescent="0.3">
      <c r="A8011" t="str">
        <f>Buildings!A8007</f>
        <v>2021_1211</v>
      </c>
      <c r="B8011" s="4">
        <f>Buildings!B8007</f>
        <v>2021</v>
      </c>
      <c r="C8011" s="5">
        <f>Buildings!C8007</f>
        <v>18.401514846831599</v>
      </c>
      <c r="D8011" s="15">
        <f>Buildings!D8007</f>
        <v>4.28125</v>
      </c>
      <c r="E8011" s="4">
        <f t="shared" si="250"/>
        <v>1</v>
      </c>
      <c r="F8011" s="5">
        <f t="shared" si="251"/>
        <v>18.401514846831599</v>
      </c>
    </row>
    <row r="8012" spans="1:6" x14ac:dyDescent="0.3">
      <c r="A8012" t="str">
        <f>Buildings!A8008</f>
        <v>2021_1212</v>
      </c>
      <c r="B8012" s="4">
        <f>Buildings!B8008</f>
        <v>2021</v>
      </c>
      <c r="C8012" s="5">
        <f>Buildings!C8008</f>
        <v>330.74480012618</v>
      </c>
      <c r="D8012" s="15">
        <f>Buildings!D8008</f>
        <v>3.4140625</v>
      </c>
      <c r="E8012" s="4">
        <f t="shared" si="250"/>
        <v>1</v>
      </c>
      <c r="F8012" s="5">
        <f t="shared" si="251"/>
        <v>330.74480012618</v>
      </c>
    </row>
    <row r="8013" spans="1:6" x14ac:dyDescent="0.3">
      <c r="A8013" t="str">
        <f>Buildings!A8009</f>
        <v>2021_1213</v>
      </c>
      <c r="B8013" s="4">
        <f>Buildings!B8009</f>
        <v>2021</v>
      </c>
      <c r="C8013" s="5">
        <f>Buildings!C8009</f>
        <v>110.39541041106</v>
      </c>
      <c r="D8013" s="15">
        <f>Buildings!D8009</f>
        <v>3.1575520833333299</v>
      </c>
      <c r="E8013" s="4">
        <f t="shared" si="250"/>
        <v>1</v>
      </c>
      <c r="F8013" s="5">
        <f t="shared" si="251"/>
        <v>110.39541041106</v>
      </c>
    </row>
    <row r="8014" spans="1:6" x14ac:dyDescent="0.3">
      <c r="A8014" t="str">
        <f>Buildings!A8010</f>
        <v>2021_1214</v>
      </c>
      <c r="B8014" s="4">
        <f>Buildings!B8010</f>
        <v>2021</v>
      </c>
      <c r="C8014" s="5">
        <f>Buildings!C8010</f>
        <v>55.122747100889697</v>
      </c>
      <c r="D8014" s="15">
        <f>Buildings!D8010</f>
        <v>3.2838541666666701</v>
      </c>
      <c r="E8014" s="4">
        <f t="shared" si="250"/>
        <v>1</v>
      </c>
      <c r="F8014" s="5">
        <f t="shared" si="251"/>
        <v>55.122747100889697</v>
      </c>
    </row>
    <row r="8015" spans="1:6" x14ac:dyDescent="0.3">
      <c r="A8015" t="str">
        <f>Buildings!A8011</f>
        <v>2021_1215</v>
      </c>
      <c r="B8015" s="4">
        <f>Buildings!B8011</f>
        <v>2021</v>
      </c>
      <c r="C8015" s="5">
        <f>Buildings!C8011</f>
        <v>128.71868320368199</v>
      </c>
      <c r="D8015" s="15">
        <f>Buildings!D8011</f>
        <v>3.23102678571429</v>
      </c>
      <c r="E8015" s="4">
        <f t="shared" si="250"/>
        <v>1</v>
      </c>
      <c r="F8015" s="5">
        <f t="shared" si="251"/>
        <v>128.71868320368199</v>
      </c>
    </row>
    <row r="8016" spans="1:6" x14ac:dyDescent="0.3">
      <c r="A8016" t="str">
        <f>Buildings!A8012</f>
        <v>2021_1216</v>
      </c>
      <c r="B8016" s="4">
        <f>Buildings!B8012</f>
        <v>2021</v>
      </c>
      <c r="C8016" s="5">
        <f>Buildings!C8012</f>
        <v>183.93159187585101</v>
      </c>
      <c r="D8016" s="15">
        <f>Buildings!D8012</f>
        <v>5.4640624999999998</v>
      </c>
      <c r="E8016" s="4">
        <f t="shared" si="250"/>
        <v>1</v>
      </c>
      <c r="F8016" s="5">
        <f t="shared" si="251"/>
        <v>183.93159187585101</v>
      </c>
    </row>
    <row r="8017" spans="1:6" x14ac:dyDescent="0.3">
      <c r="A8017" t="str">
        <f>Buildings!A8013</f>
        <v>2021_1217</v>
      </c>
      <c r="B8017" s="4">
        <f>Buildings!B8013</f>
        <v>2021</v>
      </c>
      <c r="C8017" s="5">
        <f>Buildings!C8013</f>
        <v>625.11105772666599</v>
      </c>
      <c r="D8017" s="15">
        <f>Buildings!D8013</f>
        <v>5.3297334558823497</v>
      </c>
      <c r="E8017" s="4">
        <f t="shared" si="250"/>
        <v>1</v>
      </c>
      <c r="F8017" s="5">
        <f t="shared" si="251"/>
        <v>625.11105772666599</v>
      </c>
    </row>
    <row r="8018" spans="1:6" x14ac:dyDescent="0.3">
      <c r="A8018" t="str">
        <f>Buildings!A8014</f>
        <v>2021_1218</v>
      </c>
      <c r="B8018" s="4">
        <f>Buildings!B8014</f>
        <v>2021</v>
      </c>
      <c r="C8018" s="5">
        <f>Buildings!C8014</f>
        <v>496.36919142305902</v>
      </c>
      <c r="D8018" s="15">
        <f>Buildings!D8014</f>
        <v>6.5402199074074101</v>
      </c>
      <c r="E8018" s="4">
        <f t="shared" si="250"/>
        <v>2</v>
      </c>
      <c r="F8018" s="5">
        <f t="shared" si="251"/>
        <v>992.73838284611804</v>
      </c>
    </row>
    <row r="8019" spans="1:6" x14ac:dyDescent="0.3">
      <c r="A8019" t="str">
        <f>Buildings!A8015</f>
        <v>2021_1219</v>
      </c>
      <c r="B8019" s="4">
        <f>Buildings!B8015</f>
        <v>2021</v>
      </c>
      <c r="C8019" s="5">
        <f>Buildings!C8015</f>
        <v>441.16885951720201</v>
      </c>
      <c r="D8019" s="15">
        <f>Buildings!D8015</f>
        <v>7.4866536458333304</v>
      </c>
      <c r="E8019" s="4">
        <f t="shared" si="250"/>
        <v>2</v>
      </c>
      <c r="F8019" s="5">
        <f t="shared" si="251"/>
        <v>882.33771903440402</v>
      </c>
    </row>
    <row r="8020" spans="1:6" x14ac:dyDescent="0.3">
      <c r="A8020" t="str">
        <f>Buildings!A8016</f>
        <v>2021_1220</v>
      </c>
      <c r="B8020" s="4">
        <f>Buildings!B8016</f>
        <v>2021</v>
      </c>
      <c r="C8020" s="5">
        <f>Buildings!C8016</f>
        <v>1305.5125342737899</v>
      </c>
      <c r="D8020" s="15">
        <f>Buildings!D8016</f>
        <v>7.9726012323943696</v>
      </c>
      <c r="E8020" s="4">
        <f t="shared" si="250"/>
        <v>2</v>
      </c>
      <c r="F8020" s="5">
        <f t="shared" si="251"/>
        <v>2611.0250685475798</v>
      </c>
    </row>
    <row r="8021" spans="1:6" x14ac:dyDescent="0.3">
      <c r="A8021" t="str">
        <f>Buildings!A8017</f>
        <v>2021_1221</v>
      </c>
      <c r="B8021" s="4">
        <f>Buildings!B8017</f>
        <v>2021</v>
      </c>
      <c r="C8021" s="5">
        <f>Buildings!C8017</f>
        <v>36.754666694439898</v>
      </c>
      <c r="D8021" s="15">
        <f>Buildings!D8017</f>
        <v>2.3828125</v>
      </c>
      <c r="E8021" s="4">
        <f t="shared" si="250"/>
        <v>1</v>
      </c>
      <c r="F8021" s="5">
        <f t="shared" si="251"/>
        <v>36.754666694439898</v>
      </c>
    </row>
    <row r="8022" spans="1:6" x14ac:dyDescent="0.3">
      <c r="A8022" t="str">
        <f>Buildings!A8018</f>
        <v>2021_1222</v>
      </c>
      <c r="B8022" s="4">
        <f>Buildings!B8018</f>
        <v>2021</v>
      </c>
      <c r="C8022" s="5">
        <f>Buildings!C8018</f>
        <v>73.532144041731996</v>
      </c>
      <c r="D8022" s="15">
        <f>Buildings!D8018</f>
        <v>4.396484375</v>
      </c>
      <c r="E8022" s="4">
        <f t="shared" si="250"/>
        <v>1</v>
      </c>
      <c r="F8022" s="5">
        <f t="shared" si="251"/>
        <v>73.532144041731996</v>
      </c>
    </row>
    <row r="8023" spans="1:6" x14ac:dyDescent="0.3">
      <c r="A8023" t="str">
        <f>Buildings!A8019</f>
        <v>2021_1223</v>
      </c>
      <c r="B8023" s="4">
        <f>Buildings!B8019</f>
        <v>2021</v>
      </c>
      <c r="C8023" s="5">
        <f>Buildings!C8019</f>
        <v>18.408606797456699</v>
      </c>
      <c r="D8023" s="15">
        <f>Buildings!D8019</f>
        <v>4.1328125</v>
      </c>
      <c r="E8023" s="4">
        <f t="shared" si="250"/>
        <v>1</v>
      </c>
      <c r="F8023" s="5">
        <f t="shared" si="251"/>
        <v>18.408606797456699</v>
      </c>
    </row>
    <row r="8024" spans="1:6" x14ac:dyDescent="0.3">
      <c r="A8024" t="str">
        <f>Buildings!A8020</f>
        <v>2021_1224</v>
      </c>
      <c r="B8024" s="4">
        <f>Buildings!B8020</f>
        <v>2021</v>
      </c>
      <c r="C8024" s="5">
        <f>Buildings!C8020</f>
        <v>183.88273139297999</v>
      </c>
      <c r="D8024" s="15">
        <f>Buildings!D8020</f>
        <v>3.0632812500000002</v>
      </c>
      <c r="E8024" s="4">
        <f t="shared" si="250"/>
        <v>1</v>
      </c>
      <c r="F8024" s="5">
        <f t="shared" si="251"/>
        <v>183.88273139297999</v>
      </c>
    </row>
    <row r="8025" spans="1:6" x14ac:dyDescent="0.3">
      <c r="A8025" t="str">
        <f>Buildings!A8021</f>
        <v>2021_1225</v>
      </c>
      <c r="B8025" s="4">
        <f>Buildings!B8021</f>
        <v>2021</v>
      </c>
      <c r="C8025" s="5">
        <f>Buildings!C8021</f>
        <v>165.524237699807</v>
      </c>
      <c r="D8025" s="15">
        <f>Buildings!D8021</f>
        <v>5.2178819444444402</v>
      </c>
      <c r="E8025" s="4">
        <f t="shared" si="250"/>
        <v>1</v>
      </c>
      <c r="F8025" s="5">
        <f t="shared" si="251"/>
        <v>165.524237699807</v>
      </c>
    </row>
    <row r="8026" spans="1:6" x14ac:dyDescent="0.3">
      <c r="A8026" t="str">
        <f>Buildings!A8022</f>
        <v>2021_1226</v>
      </c>
      <c r="B8026" s="4">
        <f>Buildings!B8022</f>
        <v>2021</v>
      </c>
      <c r="C8026" s="5">
        <f>Buildings!C8022</f>
        <v>441.227113415487</v>
      </c>
      <c r="D8026" s="15">
        <f>Buildings!D8022</f>
        <v>4.8489583333333304</v>
      </c>
      <c r="E8026" s="4">
        <f t="shared" si="250"/>
        <v>1</v>
      </c>
      <c r="F8026" s="5">
        <f t="shared" si="251"/>
        <v>441.227113415487</v>
      </c>
    </row>
    <row r="8027" spans="1:6" x14ac:dyDescent="0.3">
      <c r="A8027" t="str">
        <f>Buildings!A8023</f>
        <v>2021_1227</v>
      </c>
      <c r="B8027" s="4">
        <f>Buildings!B8023</f>
        <v>2021</v>
      </c>
      <c r="C8027" s="5">
        <f>Buildings!C8023</f>
        <v>18.357563117519</v>
      </c>
      <c r="D8027" s="15">
        <f>Buildings!D8023</f>
        <v>16.046875</v>
      </c>
      <c r="E8027" s="4">
        <f t="shared" si="250"/>
        <v>5</v>
      </c>
      <c r="F8027" s="5">
        <f t="shared" si="251"/>
        <v>91.787815587594991</v>
      </c>
    </row>
    <row r="8028" spans="1:6" x14ac:dyDescent="0.3">
      <c r="A8028" t="str">
        <f>Buildings!A8024</f>
        <v>2021_1228</v>
      </c>
      <c r="B8028" s="4">
        <f>Buildings!B8024</f>
        <v>2021</v>
      </c>
      <c r="C8028" s="5">
        <f>Buildings!C8024</f>
        <v>1305.78256248962</v>
      </c>
      <c r="D8028" s="15">
        <f>Buildings!D8024</f>
        <v>6.1146566901408503</v>
      </c>
      <c r="E8028" s="4">
        <f t="shared" si="250"/>
        <v>2</v>
      </c>
      <c r="F8028" s="5">
        <f t="shared" si="251"/>
        <v>2611.56512497924</v>
      </c>
    </row>
    <row r="8029" spans="1:6" x14ac:dyDescent="0.3">
      <c r="A8029" t="str">
        <f>Buildings!A8025</f>
        <v>2021_1229</v>
      </c>
      <c r="B8029" s="4">
        <f>Buildings!B8025</f>
        <v>2021</v>
      </c>
      <c r="C8029" s="5">
        <f>Buildings!C8025</f>
        <v>55.1819959059358</v>
      </c>
      <c r="D8029" s="15">
        <f>Buildings!D8025</f>
        <v>2.953125</v>
      </c>
      <c r="E8029" s="4">
        <f t="shared" si="250"/>
        <v>1</v>
      </c>
      <c r="F8029" s="5">
        <f t="shared" si="251"/>
        <v>55.1819959059358</v>
      </c>
    </row>
    <row r="8030" spans="1:6" x14ac:dyDescent="0.3">
      <c r="A8030" t="str">
        <f>Buildings!A8026</f>
        <v>2021_1230</v>
      </c>
      <c r="B8030" s="4">
        <f>Buildings!B8026</f>
        <v>2021</v>
      </c>
      <c r="C8030" s="5">
        <f>Buildings!C8026</f>
        <v>147.136259447783</v>
      </c>
      <c r="D8030" s="15">
        <f>Buildings!D8026</f>
        <v>4.62109375</v>
      </c>
      <c r="E8030" s="4">
        <f t="shared" si="250"/>
        <v>1</v>
      </c>
      <c r="F8030" s="5">
        <f t="shared" si="251"/>
        <v>147.136259447783</v>
      </c>
    </row>
    <row r="8031" spans="1:6" x14ac:dyDescent="0.3">
      <c r="A8031" t="str">
        <f>Buildings!A8027</f>
        <v>2021_1231</v>
      </c>
      <c r="B8031" s="4">
        <f>Buildings!B8027</f>
        <v>2021</v>
      </c>
      <c r="C8031" s="5">
        <f>Buildings!C8027</f>
        <v>55.107575055211797</v>
      </c>
      <c r="D8031" s="15">
        <f>Buildings!D8027</f>
        <v>2.9791666666666701</v>
      </c>
      <c r="E8031" s="4">
        <f t="shared" si="250"/>
        <v>1</v>
      </c>
      <c r="F8031" s="5">
        <f t="shared" si="251"/>
        <v>55.107575055211797</v>
      </c>
    </row>
    <row r="8032" spans="1:6" x14ac:dyDescent="0.3">
      <c r="A8032" t="str">
        <f>Buildings!A8028</f>
        <v>2021_1232</v>
      </c>
      <c r="B8032" s="4">
        <f>Buildings!B8028</f>
        <v>2021</v>
      </c>
      <c r="C8032" s="5">
        <f>Buildings!C8028</f>
        <v>36.755501739680803</v>
      </c>
      <c r="D8032" s="15">
        <f>Buildings!D8028</f>
        <v>3.3203125</v>
      </c>
      <c r="E8032" s="4">
        <f t="shared" si="250"/>
        <v>1</v>
      </c>
      <c r="F8032" s="5">
        <f t="shared" si="251"/>
        <v>36.755501739680803</v>
      </c>
    </row>
    <row r="8033" spans="1:6" x14ac:dyDescent="0.3">
      <c r="A8033" t="str">
        <f>Buildings!A8029</f>
        <v>2021_1233</v>
      </c>
      <c r="B8033" s="4">
        <f>Buildings!B8029</f>
        <v>2021</v>
      </c>
      <c r="C8033" s="5">
        <f>Buildings!C8029</f>
        <v>220.72979404404799</v>
      </c>
      <c r="D8033" s="15">
        <f>Buildings!D8029</f>
        <v>8.6998697916666696</v>
      </c>
      <c r="E8033" s="4">
        <f t="shared" si="250"/>
        <v>2</v>
      </c>
      <c r="F8033" s="5">
        <f t="shared" si="251"/>
        <v>441.45958808809598</v>
      </c>
    </row>
    <row r="8034" spans="1:6" x14ac:dyDescent="0.3">
      <c r="A8034" t="str">
        <f>Buildings!A8030</f>
        <v>2021_1234</v>
      </c>
      <c r="B8034" s="4">
        <f>Buildings!B8030</f>
        <v>2021</v>
      </c>
      <c r="C8034" s="5">
        <f>Buildings!C8030</f>
        <v>275.96155517920897</v>
      </c>
      <c r="D8034" s="15">
        <f>Buildings!D8030</f>
        <v>5.8520833333333302</v>
      </c>
      <c r="E8034" s="4">
        <f t="shared" si="250"/>
        <v>1</v>
      </c>
      <c r="F8034" s="5">
        <f t="shared" si="251"/>
        <v>275.96155517920897</v>
      </c>
    </row>
    <row r="8035" spans="1:6" x14ac:dyDescent="0.3">
      <c r="A8035" t="str">
        <f>Buildings!A8031</f>
        <v>2021_1235</v>
      </c>
      <c r="B8035" s="4">
        <f>Buildings!B8031</f>
        <v>2021</v>
      </c>
      <c r="C8035" s="5">
        <f>Buildings!C8031</f>
        <v>937.86917803809001</v>
      </c>
      <c r="D8035" s="15">
        <f>Buildings!D8031</f>
        <v>8.7688419117647101</v>
      </c>
      <c r="E8035" s="4">
        <f t="shared" si="250"/>
        <v>2</v>
      </c>
      <c r="F8035" s="5">
        <f t="shared" si="251"/>
        <v>1875.73835607618</v>
      </c>
    </row>
    <row r="8036" spans="1:6" x14ac:dyDescent="0.3">
      <c r="A8036" t="str">
        <f>Buildings!A8032</f>
        <v>2021_1236</v>
      </c>
      <c r="B8036" s="4">
        <f>Buildings!B8032</f>
        <v>2021</v>
      </c>
      <c r="C8036" s="5">
        <f>Buildings!C8032</f>
        <v>220.68647988699399</v>
      </c>
      <c r="D8036" s="15">
        <f>Buildings!D8032</f>
        <v>5.154296875</v>
      </c>
      <c r="E8036" s="4">
        <f t="shared" si="250"/>
        <v>1</v>
      </c>
      <c r="F8036" s="5">
        <f t="shared" si="251"/>
        <v>220.68647988699399</v>
      </c>
    </row>
    <row r="8037" spans="1:6" x14ac:dyDescent="0.3">
      <c r="A8037" t="str">
        <f>Buildings!A8033</f>
        <v>2021_1237</v>
      </c>
      <c r="B8037" s="4">
        <f>Buildings!B8033</f>
        <v>2021</v>
      </c>
      <c r="C8037" s="5">
        <f>Buildings!C8033</f>
        <v>1599.54677851312</v>
      </c>
      <c r="D8037" s="15">
        <f>Buildings!D8033</f>
        <v>7.3735632183908004</v>
      </c>
      <c r="E8037" s="4">
        <f t="shared" si="250"/>
        <v>2</v>
      </c>
      <c r="F8037" s="5">
        <f t="shared" si="251"/>
        <v>3199.09355702624</v>
      </c>
    </row>
    <row r="8038" spans="1:6" x14ac:dyDescent="0.3">
      <c r="A8038" t="str">
        <f>Buildings!A8034</f>
        <v>2021_1238</v>
      </c>
      <c r="B8038" s="4">
        <f>Buildings!B8034</f>
        <v>2021</v>
      </c>
      <c r="C8038" s="5">
        <f>Buildings!C8034</f>
        <v>18.4544427003711</v>
      </c>
      <c r="D8038" s="15">
        <f>Buildings!D8034</f>
        <v>2.2734375</v>
      </c>
      <c r="E8038" s="4">
        <f t="shared" si="250"/>
        <v>1</v>
      </c>
      <c r="F8038" s="5">
        <f t="shared" si="251"/>
        <v>18.4544427003711</v>
      </c>
    </row>
    <row r="8039" spans="1:6" x14ac:dyDescent="0.3">
      <c r="A8039" t="str">
        <f>Buildings!A8035</f>
        <v>2021_1239</v>
      </c>
      <c r="B8039" s="4">
        <f>Buildings!B8035</f>
        <v>2021</v>
      </c>
      <c r="C8039" s="5">
        <f>Buildings!C8035</f>
        <v>165.527034994215</v>
      </c>
      <c r="D8039" s="15">
        <f>Buildings!D8035</f>
        <v>6.2109375</v>
      </c>
      <c r="E8039" s="4">
        <f t="shared" si="250"/>
        <v>2</v>
      </c>
      <c r="F8039" s="5">
        <f t="shared" si="251"/>
        <v>331.05406998843</v>
      </c>
    </row>
    <row r="8040" spans="1:6" x14ac:dyDescent="0.3">
      <c r="A8040" t="str">
        <f>Buildings!A8036</f>
        <v>2021_1240</v>
      </c>
      <c r="B8040" s="4">
        <f>Buildings!B8036</f>
        <v>2021</v>
      </c>
      <c r="C8040" s="5">
        <f>Buildings!C8036</f>
        <v>588.50370873324596</v>
      </c>
      <c r="D8040" s="15">
        <f>Buildings!D8036</f>
        <v>5.825927734375</v>
      </c>
      <c r="E8040" s="4">
        <f t="shared" si="250"/>
        <v>1</v>
      </c>
      <c r="F8040" s="5">
        <f t="shared" si="251"/>
        <v>588.50370873324596</v>
      </c>
    </row>
    <row r="8041" spans="1:6" x14ac:dyDescent="0.3">
      <c r="A8041" t="str">
        <f>Buildings!A8037</f>
        <v>2021_1241</v>
      </c>
      <c r="B8041" s="4">
        <f>Buildings!B8037</f>
        <v>2021</v>
      </c>
      <c r="C8041" s="5">
        <f>Buildings!C8037</f>
        <v>349.40607804805001</v>
      </c>
      <c r="D8041" s="15">
        <f>Buildings!D8037</f>
        <v>6.5061677631578902</v>
      </c>
      <c r="E8041" s="4">
        <f t="shared" si="250"/>
        <v>2</v>
      </c>
      <c r="F8041" s="5">
        <f t="shared" si="251"/>
        <v>698.81215609610001</v>
      </c>
    </row>
    <row r="8042" spans="1:6" x14ac:dyDescent="0.3">
      <c r="A8042" t="str">
        <f>Buildings!A8038</f>
        <v>2021_1242</v>
      </c>
      <c r="B8042" s="4">
        <f>Buildings!B8038</f>
        <v>2021</v>
      </c>
      <c r="C8042" s="5">
        <f>Buildings!C8038</f>
        <v>55.1230409257114</v>
      </c>
      <c r="D8042" s="15">
        <f>Buildings!D8038</f>
        <v>3.4973958333333299</v>
      </c>
      <c r="E8042" s="4">
        <f t="shared" si="250"/>
        <v>1</v>
      </c>
      <c r="F8042" s="5">
        <f t="shared" si="251"/>
        <v>55.1230409257114</v>
      </c>
    </row>
    <row r="8043" spans="1:6" x14ac:dyDescent="0.3">
      <c r="A8043" t="str">
        <f>Buildings!A8039</f>
        <v>2021_1243</v>
      </c>
      <c r="B8043" s="4">
        <f>Buildings!B8039</f>
        <v>2021</v>
      </c>
      <c r="C8043" s="5">
        <f>Buildings!C8039</f>
        <v>1029.8031954839801</v>
      </c>
      <c r="D8043" s="15">
        <f>Buildings!D8039</f>
        <v>5.6552734375</v>
      </c>
      <c r="E8043" s="4">
        <f t="shared" si="250"/>
        <v>1</v>
      </c>
      <c r="F8043" s="5">
        <f t="shared" si="251"/>
        <v>1029.8031954839801</v>
      </c>
    </row>
    <row r="8044" spans="1:6" x14ac:dyDescent="0.3">
      <c r="A8044" t="str">
        <f>Buildings!A8040</f>
        <v>2021_1244</v>
      </c>
      <c r="B8044" s="4">
        <f>Buildings!B8040</f>
        <v>2021</v>
      </c>
      <c r="C8044" s="5">
        <f>Buildings!C8040</f>
        <v>239.109077723697</v>
      </c>
      <c r="D8044" s="15">
        <f>Buildings!D8040</f>
        <v>6.0006009615384599</v>
      </c>
      <c r="E8044" s="4">
        <f t="shared" si="250"/>
        <v>2</v>
      </c>
      <c r="F8044" s="5">
        <f t="shared" si="251"/>
        <v>478.218155447394</v>
      </c>
    </row>
    <row r="8045" spans="1:6" x14ac:dyDescent="0.3">
      <c r="A8045" t="str">
        <f>Buildings!A8041</f>
        <v>2021_1245</v>
      </c>
      <c r="B8045" s="4">
        <f>Buildings!B8041</f>
        <v>2021</v>
      </c>
      <c r="C8045" s="5">
        <f>Buildings!C8041</f>
        <v>386.014471076429</v>
      </c>
      <c r="D8045" s="15">
        <f>Buildings!D8041</f>
        <v>6.2358630952380896</v>
      </c>
      <c r="E8045" s="4">
        <f t="shared" si="250"/>
        <v>2</v>
      </c>
      <c r="F8045" s="5">
        <f t="shared" si="251"/>
        <v>772.02894215285801</v>
      </c>
    </row>
    <row r="8046" spans="1:6" x14ac:dyDescent="0.3">
      <c r="A8046" t="str">
        <f>Buildings!A8042</f>
        <v>2021_1246</v>
      </c>
      <c r="B8046" s="4">
        <f>Buildings!B8042</f>
        <v>2021</v>
      </c>
      <c r="C8046" s="5">
        <f>Buildings!C8042</f>
        <v>91.991060518659694</v>
      </c>
      <c r="D8046" s="15">
        <f>Buildings!D8042</f>
        <v>3.1531250000000002</v>
      </c>
      <c r="E8046" s="4">
        <f t="shared" si="250"/>
        <v>1</v>
      </c>
      <c r="F8046" s="5">
        <f t="shared" si="251"/>
        <v>91.991060518659694</v>
      </c>
    </row>
    <row r="8047" spans="1:6" x14ac:dyDescent="0.3">
      <c r="A8047" t="str">
        <f>Buildings!A8043</f>
        <v>2021_1247</v>
      </c>
      <c r="B8047" s="4">
        <f>Buildings!B8043</f>
        <v>2021</v>
      </c>
      <c r="C8047" s="5">
        <f>Buildings!C8043</f>
        <v>18.3575826939195</v>
      </c>
      <c r="D8047" s="15">
        <f>Buildings!D8043</f>
        <v>5.71875</v>
      </c>
      <c r="E8047" s="4">
        <f t="shared" si="250"/>
        <v>1</v>
      </c>
      <c r="F8047" s="5">
        <f t="shared" si="251"/>
        <v>18.3575826939195</v>
      </c>
    </row>
    <row r="8048" spans="1:6" x14ac:dyDescent="0.3">
      <c r="A8048" t="str">
        <f>Buildings!A8044</f>
        <v>2021_1248</v>
      </c>
      <c r="B8048" s="4">
        <f>Buildings!B8044</f>
        <v>2021</v>
      </c>
      <c r="C8048" s="5">
        <f>Buildings!C8044</f>
        <v>349.511275745928</v>
      </c>
      <c r="D8048" s="15">
        <f>Buildings!D8044</f>
        <v>4.4366776315789496</v>
      </c>
      <c r="E8048" s="4">
        <f t="shared" si="250"/>
        <v>1</v>
      </c>
      <c r="F8048" s="5">
        <f t="shared" si="251"/>
        <v>349.511275745928</v>
      </c>
    </row>
    <row r="8049" spans="1:6" x14ac:dyDescent="0.3">
      <c r="A8049" t="str">
        <f>Buildings!A8045</f>
        <v>2021_1249</v>
      </c>
      <c r="B8049" s="4">
        <f>Buildings!B8045</f>
        <v>2021</v>
      </c>
      <c r="C8049" s="5">
        <f>Buildings!C8045</f>
        <v>423.09776499122398</v>
      </c>
      <c r="D8049" s="15">
        <f>Buildings!D8045</f>
        <v>4.2122961956521703</v>
      </c>
      <c r="E8049" s="4">
        <f t="shared" si="250"/>
        <v>1</v>
      </c>
      <c r="F8049" s="5">
        <f t="shared" si="251"/>
        <v>423.09776499122398</v>
      </c>
    </row>
    <row r="8050" spans="1:6" x14ac:dyDescent="0.3">
      <c r="A8050" t="str">
        <f>Buildings!A8046</f>
        <v>2021_1250</v>
      </c>
      <c r="B8050" s="4">
        <f>Buildings!B8046</f>
        <v>2021</v>
      </c>
      <c r="C8050" s="5">
        <f>Buildings!C8046</f>
        <v>73.582481410354404</v>
      </c>
      <c r="D8050" s="15">
        <f>Buildings!D8046</f>
        <v>3.341796875</v>
      </c>
      <c r="E8050" s="4">
        <f t="shared" si="250"/>
        <v>1</v>
      </c>
      <c r="F8050" s="5">
        <f t="shared" si="251"/>
        <v>73.582481410354404</v>
      </c>
    </row>
    <row r="8051" spans="1:6" x14ac:dyDescent="0.3">
      <c r="A8051" t="str">
        <f>Buildings!A8047</f>
        <v>2021_1251</v>
      </c>
      <c r="B8051" s="4">
        <f>Buildings!B8047</f>
        <v>2021</v>
      </c>
      <c r="C8051" s="5">
        <f>Buildings!C8047</f>
        <v>73.736274497583494</v>
      </c>
      <c r="D8051" s="15">
        <f>Buildings!D8047</f>
        <v>2.83984375</v>
      </c>
      <c r="E8051" s="4">
        <f t="shared" si="250"/>
        <v>1</v>
      </c>
      <c r="F8051" s="5">
        <f t="shared" si="251"/>
        <v>73.736274497583494</v>
      </c>
    </row>
    <row r="8052" spans="1:6" x14ac:dyDescent="0.3">
      <c r="A8052" t="str">
        <f>Buildings!A8048</f>
        <v>2021_1252</v>
      </c>
      <c r="B8052" s="4">
        <f>Buildings!B8048</f>
        <v>2021</v>
      </c>
      <c r="C8052" s="5">
        <f>Buildings!C8048</f>
        <v>18.357249938882902</v>
      </c>
      <c r="D8052" s="15">
        <f>Buildings!D8048</f>
        <v>2.8359375</v>
      </c>
      <c r="E8052" s="4">
        <f t="shared" si="250"/>
        <v>1</v>
      </c>
      <c r="F8052" s="5">
        <f t="shared" si="251"/>
        <v>18.357249938882902</v>
      </c>
    </row>
    <row r="8053" spans="1:6" x14ac:dyDescent="0.3">
      <c r="A8053" t="str">
        <f>Buildings!A8049</f>
        <v>2021_1253</v>
      </c>
      <c r="B8053" s="4">
        <f>Buildings!B8049</f>
        <v>2021</v>
      </c>
      <c r="C8053" s="5">
        <f>Buildings!C8049</f>
        <v>239.053074741736</v>
      </c>
      <c r="D8053" s="15">
        <f>Buildings!D8049</f>
        <v>3.2734375</v>
      </c>
      <c r="E8053" s="4">
        <f t="shared" si="250"/>
        <v>1</v>
      </c>
      <c r="F8053" s="5">
        <f t="shared" si="251"/>
        <v>239.053074741736</v>
      </c>
    </row>
    <row r="8054" spans="1:6" x14ac:dyDescent="0.3">
      <c r="A8054" t="str">
        <f>Buildings!A8050</f>
        <v>2021_1254</v>
      </c>
      <c r="B8054" s="4">
        <f>Buildings!B8050</f>
        <v>2021</v>
      </c>
      <c r="C8054" s="5">
        <f>Buildings!C8050</f>
        <v>220.64516745135199</v>
      </c>
      <c r="D8054" s="15">
        <f>Buildings!D8050</f>
        <v>2.828125</v>
      </c>
      <c r="E8054" s="4">
        <f t="shared" si="250"/>
        <v>1</v>
      </c>
      <c r="F8054" s="5">
        <f t="shared" si="251"/>
        <v>220.64516745135199</v>
      </c>
    </row>
    <row r="8055" spans="1:6" x14ac:dyDescent="0.3">
      <c r="A8055" t="str">
        <f>Buildings!A8051</f>
        <v>2021_1255</v>
      </c>
      <c r="B8055" s="4">
        <f>Buildings!B8051</f>
        <v>2021</v>
      </c>
      <c r="C8055" s="5">
        <f>Buildings!C8051</f>
        <v>36.756004098802798</v>
      </c>
      <c r="D8055" s="15">
        <f>Buildings!D8051</f>
        <v>2.90234375</v>
      </c>
      <c r="E8055" s="4">
        <f t="shared" si="250"/>
        <v>1</v>
      </c>
      <c r="F8055" s="5">
        <f t="shared" si="251"/>
        <v>36.756004098802798</v>
      </c>
    </row>
    <row r="8056" spans="1:6" x14ac:dyDescent="0.3">
      <c r="A8056" t="str">
        <f>Buildings!A8052</f>
        <v>2021_1256</v>
      </c>
      <c r="B8056" s="4">
        <f>Buildings!B8052</f>
        <v>2021</v>
      </c>
      <c r="C8056" s="5">
        <f>Buildings!C8052</f>
        <v>18.352451322600199</v>
      </c>
      <c r="D8056" s="15">
        <f>Buildings!D8052</f>
        <v>3.328125</v>
      </c>
      <c r="E8056" s="4">
        <f t="shared" si="250"/>
        <v>1</v>
      </c>
      <c r="F8056" s="5">
        <f t="shared" si="251"/>
        <v>18.352451322600199</v>
      </c>
    </row>
    <row r="8057" spans="1:6" x14ac:dyDescent="0.3">
      <c r="A8057" t="str">
        <f>Buildings!A8053</f>
        <v>2021_1257</v>
      </c>
      <c r="B8057" s="4">
        <f>Buildings!B8053</f>
        <v>2021</v>
      </c>
      <c r="C8057" s="5">
        <f>Buildings!C8053</f>
        <v>110.24527865275699</v>
      </c>
      <c r="D8057" s="15">
        <f>Buildings!D8053</f>
        <v>3.4557291666666701</v>
      </c>
      <c r="E8057" s="4">
        <f t="shared" si="250"/>
        <v>1</v>
      </c>
      <c r="F8057" s="5">
        <f t="shared" si="251"/>
        <v>110.24527865275699</v>
      </c>
    </row>
    <row r="8058" spans="1:6" x14ac:dyDescent="0.3">
      <c r="A8058" t="str">
        <f>Buildings!A8054</f>
        <v>2021_1258</v>
      </c>
      <c r="B8058" s="4">
        <f>Buildings!B8054</f>
        <v>2021</v>
      </c>
      <c r="C8058" s="5">
        <f>Buildings!C8054</f>
        <v>55.173927109688499</v>
      </c>
      <c r="D8058" s="15">
        <f>Buildings!D8054</f>
        <v>4.4921875</v>
      </c>
      <c r="E8058" s="4">
        <f t="shared" si="250"/>
        <v>1</v>
      </c>
      <c r="F8058" s="5">
        <f t="shared" si="251"/>
        <v>55.173927109688499</v>
      </c>
    </row>
    <row r="8059" spans="1:6" x14ac:dyDescent="0.3">
      <c r="A8059" t="str">
        <f>Buildings!A8055</f>
        <v>2021_1259</v>
      </c>
      <c r="B8059" s="4">
        <f>Buildings!B8055</f>
        <v>2021</v>
      </c>
      <c r="C8059" s="5">
        <f>Buildings!C8055</f>
        <v>183.88217644952201</v>
      </c>
      <c r="D8059" s="15">
        <f>Buildings!D8055</f>
        <v>3.7484375000000001</v>
      </c>
      <c r="E8059" s="4">
        <f t="shared" si="250"/>
        <v>1</v>
      </c>
      <c r="F8059" s="5">
        <f t="shared" si="251"/>
        <v>183.88217644952201</v>
      </c>
    </row>
    <row r="8060" spans="1:6" x14ac:dyDescent="0.3">
      <c r="A8060" t="str">
        <f>Buildings!A8056</f>
        <v>2021_1260</v>
      </c>
      <c r="B8060" s="4">
        <f>Buildings!B8056</f>
        <v>2021</v>
      </c>
      <c r="C8060" s="5">
        <f>Buildings!C8056</f>
        <v>18.357171646319301</v>
      </c>
      <c r="D8060" s="15">
        <f>Buildings!D8056</f>
        <v>2.2109375</v>
      </c>
      <c r="E8060" s="4">
        <f t="shared" si="250"/>
        <v>1</v>
      </c>
      <c r="F8060" s="5">
        <f t="shared" si="251"/>
        <v>18.357171646319301</v>
      </c>
    </row>
    <row r="8061" spans="1:6" x14ac:dyDescent="0.3">
      <c r="A8061" t="str">
        <f>Buildings!A8057</f>
        <v>2021_1261</v>
      </c>
      <c r="B8061" s="4">
        <f>Buildings!B8057</f>
        <v>2021</v>
      </c>
      <c r="C8061" s="5">
        <f>Buildings!C8057</f>
        <v>110.45036344230201</v>
      </c>
      <c r="D8061" s="15">
        <f>Buildings!D8057</f>
        <v>4.2135416666666696</v>
      </c>
      <c r="E8061" s="4">
        <f t="shared" si="250"/>
        <v>1</v>
      </c>
      <c r="F8061" s="5">
        <f t="shared" si="251"/>
        <v>110.45036344230201</v>
      </c>
    </row>
    <row r="8062" spans="1:6" x14ac:dyDescent="0.3">
      <c r="A8062" t="str">
        <f>Buildings!A8058</f>
        <v>2021_1262</v>
      </c>
      <c r="B8062" s="4">
        <f>Buildings!B8058</f>
        <v>2021</v>
      </c>
      <c r="C8062" s="5">
        <f>Buildings!C8058</f>
        <v>55.108259767293902</v>
      </c>
      <c r="D8062" s="15">
        <f>Buildings!D8058</f>
        <v>1.9322916666666701</v>
      </c>
      <c r="E8062" s="4">
        <f t="shared" si="250"/>
        <v>1</v>
      </c>
      <c r="F8062" s="5">
        <f t="shared" si="251"/>
        <v>55.108259767293902</v>
      </c>
    </row>
    <row r="8063" spans="1:6" x14ac:dyDescent="0.3">
      <c r="A8063" t="str">
        <f>Buildings!A8059</f>
        <v>2021_1263</v>
      </c>
      <c r="B8063" s="4">
        <f>Buildings!B8059</f>
        <v>2021</v>
      </c>
      <c r="C8063" s="5">
        <f>Buildings!C8059</f>
        <v>73.633470454253299</v>
      </c>
      <c r="D8063" s="15">
        <f>Buildings!D8059</f>
        <v>3.294921875</v>
      </c>
      <c r="E8063" s="4">
        <f t="shared" si="250"/>
        <v>1</v>
      </c>
      <c r="F8063" s="5">
        <f t="shared" si="251"/>
        <v>73.633470454253299</v>
      </c>
    </row>
    <row r="8064" spans="1:6" x14ac:dyDescent="0.3">
      <c r="A8064" t="str">
        <f>Buildings!A8060</f>
        <v>2021_1264</v>
      </c>
      <c r="B8064" s="4">
        <f>Buildings!B8060</f>
        <v>2021</v>
      </c>
      <c r="C8064" s="5">
        <f>Buildings!C8060</f>
        <v>183.930608801544</v>
      </c>
      <c r="D8064" s="15">
        <f>Buildings!D8060</f>
        <v>3.1804687500000002</v>
      </c>
      <c r="E8064" s="4">
        <f t="shared" si="250"/>
        <v>1</v>
      </c>
      <c r="F8064" s="5">
        <f t="shared" si="251"/>
        <v>183.930608801544</v>
      </c>
    </row>
    <row r="8065" spans="1:6" x14ac:dyDescent="0.3">
      <c r="A8065" t="str">
        <f>Buildings!A8061</f>
        <v>2021_1265</v>
      </c>
      <c r="B8065" s="4">
        <f>Buildings!B8061</f>
        <v>2021</v>
      </c>
      <c r="C8065" s="5">
        <f>Buildings!C8061</f>
        <v>128.75589723140001</v>
      </c>
      <c r="D8065" s="15">
        <f>Buildings!D8061</f>
        <v>2.7823660714285698</v>
      </c>
      <c r="E8065" s="4">
        <f t="shared" si="250"/>
        <v>1</v>
      </c>
      <c r="F8065" s="5">
        <f t="shared" si="251"/>
        <v>128.75589723140001</v>
      </c>
    </row>
    <row r="8066" spans="1:6" x14ac:dyDescent="0.3">
      <c r="A8066" t="str">
        <f>Buildings!A8062</f>
        <v>2021_1266</v>
      </c>
      <c r="B8066" s="4">
        <f>Buildings!B8062</f>
        <v>2021</v>
      </c>
      <c r="C8066" s="5">
        <f>Buildings!C8062</f>
        <v>73.582089150324506</v>
      </c>
      <c r="D8066" s="15">
        <f>Buildings!D8062</f>
        <v>3.142578125</v>
      </c>
      <c r="E8066" s="4">
        <f t="shared" si="250"/>
        <v>1</v>
      </c>
      <c r="F8066" s="5">
        <f t="shared" si="251"/>
        <v>73.582089150324506</v>
      </c>
    </row>
    <row r="8067" spans="1:6" x14ac:dyDescent="0.3">
      <c r="A8067" t="str">
        <f>Buildings!A8063</f>
        <v>2021_1267</v>
      </c>
      <c r="B8067" s="4">
        <f>Buildings!B8063</f>
        <v>2021</v>
      </c>
      <c r="C8067" s="5">
        <f>Buildings!C8063</f>
        <v>110.370044097304</v>
      </c>
      <c r="D8067" s="15">
        <f>Buildings!D8063</f>
        <v>3.8528645833333299</v>
      </c>
      <c r="E8067" s="4">
        <f t="shared" si="250"/>
        <v>1</v>
      </c>
      <c r="F8067" s="5">
        <f t="shared" si="251"/>
        <v>110.370044097304</v>
      </c>
    </row>
    <row r="8068" spans="1:6" x14ac:dyDescent="0.3">
      <c r="A8068" t="str">
        <f>Buildings!A8064</f>
        <v>2021_1268</v>
      </c>
      <c r="B8068" s="4">
        <f>Buildings!B8064</f>
        <v>2021</v>
      </c>
      <c r="C8068" s="5">
        <f>Buildings!C8064</f>
        <v>91.837468981742902</v>
      </c>
      <c r="D8068" s="15">
        <f>Buildings!D8064</f>
        <v>3.3312499999999998</v>
      </c>
      <c r="E8068" s="4">
        <f t="shared" si="250"/>
        <v>1</v>
      </c>
      <c r="F8068" s="5">
        <f t="shared" si="251"/>
        <v>91.837468981742902</v>
      </c>
    </row>
    <row r="8069" spans="1:6" x14ac:dyDescent="0.3">
      <c r="A8069" t="str">
        <f>Buildings!A8065</f>
        <v>2021_1269</v>
      </c>
      <c r="B8069" s="4">
        <f>Buildings!B8065</f>
        <v>2021</v>
      </c>
      <c r="C8069" s="5">
        <f>Buildings!C8065</f>
        <v>73.531412294134498</v>
      </c>
      <c r="D8069" s="15">
        <f>Buildings!D8065</f>
        <v>3.84765625</v>
      </c>
      <c r="E8069" s="4">
        <f t="shared" si="250"/>
        <v>1</v>
      </c>
      <c r="F8069" s="5">
        <f t="shared" si="251"/>
        <v>73.531412294134498</v>
      </c>
    </row>
    <row r="8070" spans="1:6" x14ac:dyDescent="0.3">
      <c r="A8070" t="str">
        <f>Buildings!A8066</f>
        <v>2021_1270</v>
      </c>
      <c r="B8070" s="4">
        <f>Buildings!B8066</f>
        <v>2021</v>
      </c>
      <c r="C8070" s="5">
        <f>Buildings!C8066</f>
        <v>404.41359920147698</v>
      </c>
      <c r="D8070" s="15">
        <f>Buildings!D8066</f>
        <v>5.4044744318181799</v>
      </c>
      <c r="E8070" s="4">
        <f t="shared" si="250"/>
        <v>1</v>
      </c>
      <c r="F8070" s="5">
        <f t="shared" si="251"/>
        <v>404.41359920147698</v>
      </c>
    </row>
    <row r="8071" spans="1:6" x14ac:dyDescent="0.3">
      <c r="A8071" t="str">
        <f>Buildings!A8067</f>
        <v>2021_1271</v>
      </c>
      <c r="B8071" s="4">
        <f>Buildings!B8067</f>
        <v>2021</v>
      </c>
      <c r="C8071" s="5">
        <f>Buildings!C8067</f>
        <v>18.3569498322904</v>
      </c>
      <c r="D8071" s="15">
        <f>Buildings!D8067</f>
        <v>1.1953125</v>
      </c>
      <c r="E8071" s="4">
        <f t="shared" ref="E8071:E8134" si="252">MAX(1,FLOOR(D8071/$B$3,1))</f>
        <v>1</v>
      </c>
      <c r="F8071" s="5">
        <f t="shared" ref="F8071:F8134" si="253">C8071*E8071</f>
        <v>18.3569498322904</v>
      </c>
    </row>
    <row r="8072" spans="1:6" x14ac:dyDescent="0.3">
      <c r="A8072" t="str">
        <f>Buildings!A8068</f>
        <v>2021_1272</v>
      </c>
      <c r="B8072" s="4">
        <f>Buildings!B8068</f>
        <v>2021</v>
      </c>
      <c r="C8072" s="5">
        <f>Buildings!C8068</f>
        <v>165.472149984911</v>
      </c>
      <c r="D8072" s="15">
        <f>Buildings!D8068</f>
        <v>4.1588541666666696</v>
      </c>
      <c r="E8072" s="4">
        <f t="shared" si="252"/>
        <v>1</v>
      </c>
      <c r="F8072" s="5">
        <f t="shared" si="253"/>
        <v>165.472149984911</v>
      </c>
    </row>
    <row r="8073" spans="1:6" x14ac:dyDescent="0.3">
      <c r="A8073" t="str">
        <f>Buildings!A8069</f>
        <v>2021_1273</v>
      </c>
      <c r="B8073" s="4">
        <f>Buildings!B8069</f>
        <v>2021</v>
      </c>
      <c r="C8073" s="5">
        <f>Buildings!C8069</f>
        <v>55.122081020846998</v>
      </c>
      <c r="D8073" s="15">
        <f>Buildings!D8069</f>
        <v>3.4869791666666701</v>
      </c>
      <c r="E8073" s="4">
        <f t="shared" si="252"/>
        <v>1</v>
      </c>
      <c r="F8073" s="5">
        <f t="shared" si="253"/>
        <v>55.122081020846998</v>
      </c>
    </row>
    <row r="8074" spans="1:6" x14ac:dyDescent="0.3">
      <c r="A8074" t="str">
        <f>Buildings!A8070</f>
        <v>2021_1274</v>
      </c>
      <c r="B8074" s="4">
        <f>Buildings!B8070</f>
        <v>2021</v>
      </c>
      <c r="C8074" s="5">
        <f>Buildings!C8070</f>
        <v>220.6974784825</v>
      </c>
      <c r="D8074" s="15">
        <f>Buildings!D8070</f>
        <v>4.294921875</v>
      </c>
      <c r="E8074" s="4">
        <f t="shared" si="252"/>
        <v>1</v>
      </c>
      <c r="F8074" s="5">
        <f t="shared" si="253"/>
        <v>220.6974784825</v>
      </c>
    </row>
    <row r="8075" spans="1:6" x14ac:dyDescent="0.3">
      <c r="A8075" t="str">
        <f>Buildings!A8071</f>
        <v>2021_1275</v>
      </c>
      <c r="B8075" s="4">
        <f>Buildings!B8071</f>
        <v>2021</v>
      </c>
      <c r="C8075" s="5">
        <f>Buildings!C8071</f>
        <v>36.766398724168504</v>
      </c>
      <c r="D8075" s="15">
        <f>Buildings!D8071</f>
        <v>3.17578125</v>
      </c>
      <c r="E8075" s="4">
        <f t="shared" si="252"/>
        <v>1</v>
      </c>
      <c r="F8075" s="5">
        <f t="shared" si="253"/>
        <v>36.766398724168504</v>
      </c>
    </row>
    <row r="8076" spans="1:6" x14ac:dyDescent="0.3">
      <c r="A8076" t="str">
        <f>Buildings!A8072</f>
        <v>2021_1276</v>
      </c>
      <c r="B8076" s="4">
        <f>Buildings!B8072</f>
        <v>2021</v>
      </c>
      <c r="C8076" s="5">
        <f>Buildings!C8072</f>
        <v>514.82532182335899</v>
      </c>
      <c r="D8076" s="15">
        <f>Buildings!D8072</f>
        <v>4.6847098214285703</v>
      </c>
      <c r="E8076" s="4">
        <f t="shared" si="252"/>
        <v>1</v>
      </c>
      <c r="F8076" s="5">
        <f t="shared" si="253"/>
        <v>514.82532182335899</v>
      </c>
    </row>
    <row r="8077" spans="1:6" x14ac:dyDescent="0.3">
      <c r="A8077" t="str">
        <f>Buildings!A8073</f>
        <v>2021_1277</v>
      </c>
      <c r="B8077" s="4">
        <f>Buildings!B8073</f>
        <v>2021</v>
      </c>
      <c r="C8077" s="5">
        <f>Buildings!C8073</f>
        <v>18.357341285794998</v>
      </c>
      <c r="D8077" s="15">
        <f>Buildings!D8073</f>
        <v>2.4140625</v>
      </c>
      <c r="E8077" s="4">
        <f t="shared" si="252"/>
        <v>1</v>
      </c>
      <c r="F8077" s="5">
        <f t="shared" si="253"/>
        <v>18.357341285794998</v>
      </c>
    </row>
    <row r="8078" spans="1:6" x14ac:dyDescent="0.3">
      <c r="A8078" t="str">
        <f>Buildings!A8074</f>
        <v>2021_1278</v>
      </c>
      <c r="B8078" s="4">
        <f>Buildings!B8074</f>
        <v>2021</v>
      </c>
      <c r="C8078" s="5">
        <f>Buildings!C8074</f>
        <v>18.3559127189219</v>
      </c>
      <c r="D8078" s="15">
        <f>Buildings!D8074</f>
        <v>3.6171875</v>
      </c>
      <c r="E8078" s="4">
        <f t="shared" si="252"/>
        <v>1</v>
      </c>
      <c r="F8078" s="5">
        <f t="shared" si="253"/>
        <v>18.3559127189219</v>
      </c>
    </row>
    <row r="8079" spans="1:6" x14ac:dyDescent="0.3">
      <c r="A8079" t="str">
        <f>Buildings!A8075</f>
        <v>2021_1279</v>
      </c>
      <c r="B8079" s="4">
        <f>Buildings!B8075</f>
        <v>2021</v>
      </c>
      <c r="C8079" s="5">
        <f>Buildings!C8075</f>
        <v>36.8573744744062</v>
      </c>
      <c r="D8079" s="15">
        <f>Buildings!D8075</f>
        <v>3.33984375</v>
      </c>
      <c r="E8079" s="4">
        <f t="shared" si="252"/>
        <v>1</v>
      </c>
      <c r="F8079" s="5">
        <f t="shared" si="253"/>
        <v>36.8573744744062</v>
      </c>
    </row>
    <row r="8080" spans="1:6" x14ac:dyDescent="0.3">
      <c r="A8080" t="str">
        <f>Buildings!A8076</f>
        <v>2021_1280</v>
      </c>
      <c r="B8080" s="4">
        <f>Buildings!B8076</f>
        <v>2021</v>
      </c>
      <c r="C8080" s="5">
        <f>Buildings!C8076</f>
        <v>459.56426139920899</v>
      </c>
      <c r="D8080" s="15">
        <f>Buildings!D8076</f>
        <v>4.3796875000000002</v>
      </c>
      <c r="E8080" s="4">
        <f t="shared" si="252"/>
        <v>1</v>
      </c>
      <c r="F8080" s="5">
        <f t="shared" si="253"/>
        <v>459.56426139920899</v>
      </c>
    </row>
    <row r="8081" spans="1:6" x14ac:dyDescent="0.3">
      <c r="A8081" t="str">
        <f>Buildings!A8077</f>
        <v>2021_1281</v>
      </c>
      <c r="B8081" s="4">
        <f>Buildings!B8077</f>
        <v>2021</v>
      </c>
      <c r="C8081" s="5">
        <f>Buildings!C8077</f>
        <v>36.866447124630199</v>
      </c>
      <c r="D8081" s="15">
        <f>Buildings!D8077</f>
        <v>1.65625</v>
      </c>
      <c r="E8081" s="4">
        <f t="shared" si="252"/>
        <v>1</v>
      </c>
      <c r="F8081" s="5">
        <f t="shared" si="253"/>
        <v>36.866447124630199</v>
      </c>
    </row>
    <row r="8082" spans="1:6" x14ac:dyDescent="0.3">
      <c r="A8082" t="str">
        <f>Buildings!A8078</f>
        <v>2021_1282</v>
      </c>
      <c r="B8082" s="4">
        <f>Buildings!B8078</f>
        <v>2021</v>
      </c>
      <c r="C8082" s="5">
        <f>Buildings!C8078</f>
        <v>239.08633074164399</v>
      </c>
      <c r="D8082" s="15">
        <f>Buildings!D8078</f>
        <v>3.5510817307692299</v>
      </c>
      <c r="E8082" s="4">
        <f t="shared" si="252"/>
        <v>1</v>
      </c>
      <c r="F8082" s="5">
        <f t="shared" si="253"/>
        <v>239.08633074164399</v>
      </c>
    </row>
    <row r="8083" spans="1:6" x14ac:dyDescent="0.3">
      <c r="A8083" t="str">
        <f>Buildings!A8079</f>
        <v>2021_1283</v>
      </c>
      <c r="B8083" s="4">
        <f>Buildings!B8079</f>
        <v>2021</v>
      </c>
      <c r="C8083" s="5">
        <f>Buildings!C8079</f>
        <v>147.121876539662</v>
      </c>
      <c r="D8083" s="15">
        <f>Buildings!D8079</f>
        <v>3.2802734375</v>
      </c>
      <c r="E8083" s="4">
        <f t="shared" si="252"/>
        <v>1</v>
      </c>
      <c r="F8083" s="5">
        <f t="shared" si="253"/>
        <v>147.121876539662</v>
      </c>
    </row>
    <row r="8084" spans="1:6" x14ac:dyDescent="0.3">
      <c r="A8084" t="str">
        <f>Buildings!A8080</f>
        <v>2021_1284</v>
      </c>
      <c r="B8084" s="4">
        <f>Buildings!B8080</f>
        <v>2021</v>
      </c>
      <c r="C8084" s="5">
        <f>Buildings!C8080</f>
        <v>55.276325087994302</v>
      </c>
      <c r="D8084" s="15">
        <f>Buildings!D8080</f>
        <v>3.6171875</v>
      </c>
      <c r="E8084" s="4">
        <f t="shared" si="252"/>
        <v>1</v>
      </c>
      <c r="F8084" s="5">
        <f t="shared" si="253"/>
        <v>55.276325087994302</v>
      </c>
    </row>
    <row r="8085" spans="1:6" x14ac:dyDescent="0.3">
      <c r="A8085" t="str">
        <f>Buildings!A8081</f>
        <v>2021_1285</v>
      </c>
      <c r="B8085" s="4">
        <f>Buildings!B8081</f>
        <v>2021</v>
      </c>
      <c r="C8085" s="5">
        <f>Buildings!C8081</f>
        <v>827.10838908515996</v>
      </c>
      <c r="D8085" s="15">
        <f>Buildings!D8081</f>
        <v>5.1713541666666698</v>
      </c>
      <c r="E8085" s="4">
        <f t="shared" si="252"/>
        <v>1</v>
      </c>
      <c r="F8085" s="5">
        <f t="shared" si="253"/>
        <v>827.10838908515996</v>
      </c>
    </row>
    <row r="8086" spans="1:6" x14ac:dyDescent="0.3">
      <c r="A8086" t="str">
        <f>Buildings!A8082</f>
        <v>2021_1286</v>
      </c>
      <c r="B8086" s="4">
        <f>Buildings!B8082</f>
        <v>2021</v>
      </c>
      <c r="C8086" s="5">
        <f>Buildings!C8082</f>
        <v>110.371062900871</v>
      </c>
      <c r="D8086" s="15">
        <f>Buildings!D8082</f>
        <v>4.25390625</v>
      </c>
      <c r="E8086" s="4">
        <f t="shared" si="252"/>
        <v>1</v>
      </c>
      <c r="F8086" s="5">
        <f t="shared" si="253"/>
        <v>110.371062900871</v>
      </c>
    </row>
    <row r="8087" spans="1:6" x14ac:dyDescent="0.3">
      <c r="A8087" t="str">
        <f>Buildings!A8083</f>
        <v>2021_1287</v>
      </c>
      <c r="B8087" s="4">
        <f>Buildings!B8083</f>
        <v>2021</v>
      </c>
      <c r="C8087" s="5">
        <f>Buildings!C8083</f>
        <v>183.87611238285899</v>
      </c>
      <c r="D8087" s="15">
        <f>Buildings!D8083</f>
        <v>3.0859375</v>
      </c>
      <c r="E8087" s="4">
        <f t="shared" si="252"/>
        <v>1</v>
      </c>
      <c r="F8087" s="5">
        <f t="shared" si="253"/>
        <v>183.87611238285899</v>
      </c>
    </row>
    <row r="8088" spans="1:6" x14ac:dyDescent="0.3">
      <c r="A8088" t="str">
        <f>Buildings!A8084</f>
        <v>2021_1288</v>
      </c>
      <c r="B8088" s="4">
        <f>Buildings!B8084</f>
        <v>2021</v>
      </c>
      <c r="C8088" s="5">
        <f>Buildings!C8084</f>
        <v>91.889263082295699</v>
      </c>
      <c r="D8088" s="15">
        <f>Buildings!D8084</f>
        <v>4.5250000000000004</v>
      </c>
      <c r="E8088" s="4">
        <f t="shared" si="252"/>
        <v>1</v>
      </c>
      <c r="F8088" s="5">
        <f t="shared" si="253"/>
        <v>91.889263082295699</v>
      </c>
    </row>
    <row r="8089" spans="1:6" x14ac:dyDescent="0.3">
      <c r="A8089" t="str">
        <f>Buildings!A8085</f>
        <v>2021_1289</v>
      </c>
      <c r="B8089" s="4">
        <f>Buildings!B8085</f>
        <v>2021</v>
      </c>
      <c r="C8089" s="5">
        <f>Buildings!C8085</f>
        <v>294.08843847364199</v>
      </c>
      <c r="D8089" s="15">
        <f>Buildings!D8085</f>
        <v>5.07275390625</v>
      </c>
      <c r="E8089" s="4">
        <f t="shared" si="252"/>
        <v>1</v>
      </c>
      <c r="F8089" s="5">
        <f t="shared" si="253"/>
        <v>294.08843847364199</v>
      </c>
    </row>
    <row r="8090" spans="1:6" x14ac:dyDescent="0.3">
      <c r="A8090" t="str">
        <f>Buildings!A8086</f>
        <v>2021_1290</v>
      </c>
      <c r="B8090" s="4">
        <f>Buildings!B8086</f>
        <v>2021</v>
      </c>
      <c r="C8090" s="5">
        <f>Buildings!C8086</f>
        <v>294.20386109501101</v>
      </c>
      <c r="D8090" s="15">
        <f>Buildings!D8086</f>
        <v>4.3232421875</v>
      </c>
      <c r="E8090" s="4">
        <f t="shared" si="252"/>
        <v>1</v>
      </c>
      <c r="F8090" s="5">
        <f t="shared" si="253"/>
        <v>294.20386109501101</v>
      </c>
    </row>
    <row r="8091" spans="1:6" x14ac:dyDescent="0.3">
      <c r="A8091" t="str">
        <f>Buildings!A8087</f>
        <v>2021_1291</v>
      </c>
      <c r="B8091" s="4">
        <f>Buildings!B8087</f>
        <v>2021</v>
      </c>
      <c r="C8091" s="5">
        <f>Buildings!C8087</f>
        <v>55.173933651298299</v>
      </c>
      <c r="D8091" s="15">
        <f>Buildings!D8087</f>
        <v>4.0338541666666696</v>
      </c>
      <c r="E8091" s="4">
        <f t="shared" si="252"/>
        <v>1</v>
      </c>
      <c r="F8091" s="5">
        <f t="shared" si="253"/>
        <v>55.173933651298299</v>
      </c>
    </row>
    <row r="8092" spans="1:6" x14ac:dyDescent="0.3">
      <c r="A8092" t="str">
        <f>Buildings!A8088</f>
        <v>2021_1292</v>
      </c>
      <c r="B8092" s="4">
        <f>Buildings!B8088</f>
        <v>2021</v>
      </c>
      <c r="C8092" s="5">
        <f>Buildings!C8088</f>
        <v>1085.0058933570999</v>
      </c>
      <c r="D8092" s="15">
        <f>Buildings!D8088</f>
        <v>6.4507415254237301</v>
      </c>
      <c r="E8092" s="4">
        <f t="shared" si="252"/>
        <v>2</v>
      </c>
      <c r="F8092" s="5">
        <f t="shared" si="253"/>
        <v>2170.0117867141998</v>
      </c>
    </row>
    <row r="8093" spans="1:6" x14ac:dyDescent="0.3">
      <c r="A8093" t="str">
        <f>Buildings!A8089</f>
        <v>2021_1293</v>
      </c>
      <c r="B8093" s="4">
        <f>Buildings!B8089</f>
        <v>2021</v>
      </c>
      <c r="C8093" s="5">
        <f>Buildings!C8089</f>
        <v>110.39909829571801</v>
      </c>
      <c r="D8093" s="15">
        <f>Buildings!D8089</f>
        <v>3.1341145833333299</v>
      </c>
      <c r="E8093" s="4">
        <f t="shared" si="252"/>
        <v>1</v>
      </c>
      <c r="F8093" s="5">
        <f t="shared" si="253"/>
        <v>110.39909829571801</v>
      </c>
    </row>
    <row r="8094" spans="1:6" x14ac:dyDescent="0.3">
      <c r="A8094" t="str">
        <f>Buildings!A8090</f>
        <v>2021_1294</v>
      </c>
      <c r="B8094" s="4">
        <f>Buildings!B8090</f>
        <v>2021</v>
      </c>
      <c r="C8094" s="5">
        <f>Buildings!C8090</f>
        <v>91.9933688826859</v>
      </c>
      <c r="D8094" s="15">
        <f>Buildings!D8090</f>
        <v>2.7734375</v>
      </c>
      <c r="E8094" s="4">
        <f t="shared" si="252"/>
        <v>1</v>
      </c>
      <c r="F8094" s="5">
        <f t="shared" si="253"/>
        <v>91.9933688826859</v>
      </c>
    </row>
    <row r="8095" spans="1:6" x14ac:dyDescent="0.3">
      <c r="A8095" t="str">
        <f>Buildings!A8091</f>
        <v>2021_1295</v>
      </c>
      <c r="B8095" s="4">
        <f>Buildings!B8091</f>
        <v>2021</v>
      </c>
      <c r="C8095" s="5">
        <f>Buildings!C8091</f>
        <v>55.124706313014002</v>
      </c>
      <c r="D8095" s="15">
        <f>Buildings!D8091</f>
        <v>2.9817708333333299</v>
      </c>
      <c r="E8095" s="4">
        <f t="shared" si="252"/>
        <v>1</v>
      </c>
      <c r="F8095" s="5">
        <f t="shared" si="253"/>
        <v>55.124706313014002</v>
      </c>
    </row>
    <row r="8096" spans="1:6" x14ac:dyDescent="0.3">
      <c r="A8096" t="str">
        <f>Buildings!A8092</f>
        <v>2021_1296</v>
      </c>
      <c r="B8096" s="4">
        <f>Buildings!B8092</f>
        <v>2021</v>
      </c>
      <c r="C8096" s="5">
        <f>Buildings!C8092</f>
        <v>18.4039774658158</v>
      </c>
      <c r="D8096" s="15">
        <f>Buildings!D8092</f>
        <v>3.7578125</v>
      </c>
      <c r="E8096" s="4">
        <f t="shared" si="252"/>
        <v>1</v>
      </c>
      <c r="F8096" s="5">
        <f t="shared" si="253"/>
        <v>18.4039774658158</v>
      </c>
    </row>
    <row r="8097" spans="1:6" x14ac:dyDescent="0.3">
      <c r="A8097" t="str">
        <f>Buildings!A8093</f>
        <v>2021_1297</v>
      </c>
      <c r="B8097" s="4">
        <f>Buildings!B8093</f>
        <v>2021</v>
      </c>
      <c r="C8097" s="5">
        <f>Buildings!C8093</f>
        <v>349.47217654809202</v>
      </c>
      <c r="D8097" s="15">
        <f>Buildings!D8093</f>
        <v>3.8013980263157898</v>
      </c>
      <c r="E8097" s="4">
        <f t="shared" si="252"/>
        <v>1</v>
      </c>
      <c r="F8097" s="5">
        <f t="shared" si="253"/>
        <v>349.47217654809202</v>
      </c>
    </row>
    <row r="8098" spans="1:6" x14ac:dyDescent="0.3">
      <c r="A8098" t="str">
        <f>Buildings!A8094</f>
        <v>2021_1298</v>
      </c>
      <c r="B8098" s="4">
        <f>Buildings!B8094</f>
        <v>2021</v>
      </c>
      <c r="C8098" s="5">
        <f>Buildings!C8094</f>
        <v>55.276312015950701</v>
      </c>
      <c r="D8098" s="15">
        <f>Buildings!D8094</f>
        <v>3.359375</v>
      </c>
      <c r="E8098" s="4">
        <f t="shared" si="252"/>
        <v>1</v>
      </c>
      <c r="F8098" s="5">
        <f t="shared" si="253"/>
        <v>55.276312015950701</v>
      </c>
    </row>
    <row r="8099" spans="1:6" x14ac:dyDescent="0.3">
      <c r="A8099" t="str">
        <f>Buildings!A8095</f>
        <v>2021_1299</v>
      </c>
      <c r="B8099" s="4">
        <f>Buildings!B8095</f>
        <v>2021</v>
      </c>
      <c r="C8099" s="5">
        <f>Buildings!C8095</f>
        <v>73.533712219446898</v>
      </c>
      <c r="D8099" s="15">
        <f>Buildings!D8095</f>
        <v>3.783203125</v>
      </c>
      <c r="E8099" s="4">
        <f t="shared" si="252"/>
        <v>1</v>
      </c>
      <c r="F8099" s="5">
        <f t="shared" si="253"/>
        <v>73.533712219446898</v>
      </c>
    </row>
    <row r="8100" spans="1:6" x14ac:dyDescent="0.3">
      <c r="A8100" t="str">
        <f>Buildings!A8096</f>
        <v>2021_1300</v>
      </c>
      <c r="B8100" s="4">
        <f>Buildings!B8096</f>
        <v>2021</v>
      </c>
      <c r="C8100" s="5">
        <f>Buildings!C8096</f>
        <v>36.867973459884503</v>
      </c>
      <c r="D8100" s="15">
        <f>Buildings!D8096</f>
        <v>3.57421875</v>
      </c>
      <c r="E8100" s="4">
        <f t="shared" si="252"/>
        <v>1</v>
      </c>
      <c r="F8100" s="5">
        <f t="shared" si="253"/>
        <v>36.867973459884503</v>
      </c>
    </row>
    <row r="8101" spans="1:6" x14ac:dyDescent="0.3">
      <c r="A8101" t="str">
        <f>Buildings!A8097</f>
        <v>2021_1301</v>
      </c>
      <c r="B8101" s="4">
        <f>Buildings!B8097</f>
        <v>2021</v>
      </c>
      <c r="C8101" s="5">
        <f>Buildings!C8097</f>
        <v>36.766026280820398</v>
      </c>
      <c r="D8101" s="15">
        <f>Buildings!D8097</f>
        <v>2.4453125</v>
      </c>
      <c r="E8101" s="4">
        <f t="shared" si="252"/>
        <v>1</v>
      </c>
      <c r="F8101" s="5">
        <f t="shared" si="253"/>
        <v>36.766026280820398</v>
      </c>
    </row>
    <row r="8102" spans="1:6" x14ac:dyDescent="0.3">
      <c r="A8102" t="str">
        <f>Buildings!A8098</f>
        <v>2021_1302</v>
      </c>
      <c r="B8102" s="4">
        <f>Buildings!B8098</f>
        <v>2021</v>
      </c>
      <c r="C8102" s="5">
        <f>Buildings!C8098</f>
        <v>3346.83559826389</v>
      </c>
      <c r="D8102" s="15">
        <f>Buildings!D8098</f>
        <v>6.4249656593406597</v>
      </c>
      <c r="E8102" s="4">
        <f t="shared" si="252"/>
        <v>2</v>
      </c>
      <c r="F8102" s="5">
        <f t="shared" si="253"/>
        <v>6693.67119652778</v>
      </c>
    </row>
    <row r="8103" spans="1:6" x14ac:dyDescent="0.3">
      <c r="A8103" t="str">
        <f>Buildings!A8099</f>
        <v>2021_1303</v>
      </c>
      <c r="B8103" s="4">
        <f>Buildings!B8099</f>
        <v>2021</v>
      </c>
      <c r="C8103" s="5">
        <f>Buildings!C8099</f>
        <v>18.3514285413548</v>
      </c>
      <c r="D8103" s="15">
        <f>Buildings!D8099</f>
        <v>1.7265625</v>
      </c>
      <c r="E8103" s="4">
        <f t="shared" si="252"/>
        <v>1</v>
      </c>
      <c r="F8103" s="5">
        <f t="shared" si="253"/>
        <v>18.3514285413548</v>
      </c>
    </row>
    <row r="8104" spans="1:6" x14ac:dyDescent="0.3">
      <c r="A8104" t="str">
        <f>Buildings!A8100</f>
        <v>2021_1304</v>
      </c>
      <c r="B8104" s="4">
        <f>Buildings!B8100</f>
        <v>2021</v>
      </c>
      <c r="C8104" s="5">
        <f>Buildings!C8100</f>
        <v>569.81541974842503</v>
      </c>
      <c r="D8104" s="15">
        <f>Buildings!D8100</f>
        <v>6.3518145161290303</v>
      </c>
      <c r="E8104" s="4">
        <f t="shared" si="252"/>
        <v>2</v>
      </c>
      <c r="F8104" s="5">
        <f t="shared" si="253"/>
        <v>1139.6308394968501</v>
      </c>
    </row>
    <row r="8105" spans="1:6" x14ac:dyDescent="0.3">
      <c r="A8105" t="str">
        <f>Buildings!A8101</f>
        <v>2021_1305</v>
      </c>
      <c r="B8105" s="4">
        <f>Buildings!B8101</f>
        <v>2021</v>
      </c>
      <c r="C8105" s="5">
        <f>Buildings!C8101</f>
        <v>73.428830135613694</v>
      </c>
      <c r="D8105" s="15">
        <f>Buildings!D8101</f>
        <v>3.48046875</v>
      </c>
      <c r="E8105" s="4">
        <f t="shared" si="252"/>
        <v>1</v>
      </c>
      <c r="F8105" s="5">
        <f t="shared" si="253"/>
        <v>73.428830135613694</v>
      </c>
    </row>
    <row r="8106" spans="1:6" x14ac:dyDescent="0.3">
      <c r="A8106" t="str">
        <f>Buildings!A8102</f>
        <v>2021_1306</v>
      </c>
      <c r="B8106" s="4">
        <f>Buildings!B8102</f>
        <v>2021</v>
      </c>
      <c r="C8106" s="5">
        <f>Buildings!C8102</f>
        <v>36.810889473184901</v>
      </c>
      <c r="D8106" s="15">
        <f>Buildings!D8102</f>
        <v>2.1171875</v>
      </c>
      <c r="E8106" s="4">
        <f t="shared" si="252"/>
        <v>1</v>
      </c>
      <c r="F8106" s="5">
        <f t="shared" si="253"/>
        <v>36.810889473184901</v>
      </c>
    </row>
    <row r="8107" spans="1:6" x14ac:dyDescent="0.3">
      <c r="A8107" t="str">
        <f>Buildings!A8103</f>
        <v>2021_1307</v>
      </c>
      <c r="B8107" s="4">
        <f>Buildings!B8103</f>
        <v>2021</v>
      </c>
      <c r="C8107" s="5">
        <f>Buildings!C8103</f>
        <v>625.26182953175203</v>
      </c>
      <c r="D8107" s="15">
        <f>Buildings!D8103</f>
        <v>5.2718290441176503</v>
      </c>
      <c r="E8107" s="4">
        <f t="shared" si="252"/>
        <v>1</v>
      </c>
      <c r="F8107" s="5">
        <f t="shared" si="253"/>
        <v>625.26182953175203</v>
      </c>
    </row>
    <row r="8108" spans="1:6" x14ac:dyDescent="0.3">
      <c r="A8108" t="str">
        <f>Buildings!A8104</f>
        <v>2021_1308</v>
      </c>
      <c r="B8108" s="4">
        <f>Buildings!B8104</f>
        <v>2021</v>
      </c>
      <c r="C8108" s="5">
        <f>Buildings!C8104</f>
        <v>36.765118177980199</v>
      </c>
      <c r="D8108" s="15">
        <f>Buildings!D8104</f>
        <v>2.6015625</v>
      </c>
      <c r="E8108" s="4">
        <f t="shared" si="252"/>
        <v>1</v>
      </c>
      <c r="F8108" s="5">
        <f t="shared" si="253"/>
        <v>36.765118177980199</v>
      </c>
    </row>
    <row r="8109" spans="1:6" x14ac:dyDescent="0.3">
      <c r="A8109" t="str">
        <f>Buildings!A8105</f>
        <v>2021_1309</v>
      </c>
      <c r="B8109" s="4">
        <f>Buildings!B8105</f>
        <v>2021</v>
      </c>
      <c r="C8109" s="5">
        <f>Buildings!C8105</f>
        <v>588.326944213361</v>
      </c>
      <c r="D8109" s="15">
        <f>Buildings!D8105</f>
        <v>6.355712890625</v>
      </c>
      <c r="E8109" s="4">
        <f t="shared" si="252"/>
        <v>2</v>
      </c>
      <c r="F8109" s="5">
        <f t="shared" si="253"/>
        <v>1176.653888426722</v>
      </c>
    </row>
    <row r="8110" spans="1:6" x14ac:dyDescent="0.3">
      <c r="A8110" t="str">
        <f>Buildings!A8106</f>
        <v>2021_1310</v>
      </c>
      <c r="B8110" s="4">
        <f>Buildings!B8106</f>
        <v>2021</v>
      </c>
      <c r="C8110" s="5">
        <f>Buildings!C8106</f>
        <v>18.354250051081198</v>
      </c>
      <c r="D8110" s="15">
        <f>Buildings!D8106</f>
        <v>2.609375</v>
      </c>
      <c r="E8110" s="4">
        <f t="shared" si="252"/>
        <v>1</v>
      </c>
      <c r="F8110" s="5">
        <f t="shared" si="253"/>
        <v>18.354250051081198</v>
      </c>
    </row>
    <row r="8111" spans="1:6" x14ac:dyDescent="0.3">
      <c r="A8111" t="str">
        <f>Buildings!A8107</f>
        <v>2021_1311</v>
      </c>
      <c r="B8111" s="4">
        <f>Buildings!B8107</f>
        <v>2021</v>
      </c>
      <c r="C8111" s="5">
        <f>Buildings!C8107</f>
        <v>239.037477388978</v>
      </c>
      <c r="D8111" s="15">
        <f>Buildings!D8107</f>
        <v>3.9393028846153801</v>
      </c>
      <c r="E8111" s="4">
        <f t="shared" si="252"/>
        <v>1</v>
      </c>
      <c r="F8111" s="5">
        <f t="shared" si="253"/>
        <v>239.037477388978</v>
      </c>
    </row>
    <row r="8112" spans="1:6" x14ac:dyDescent="0.3">
      <c r="A8112" t="str">
        <f>Buildings!A8108</f>
        <v>2021_1312</v>
      </c>
      <c r="B8112" s="4">
        <f>Buildings!B8108</f>
        <v>2021</v>
      </c>
      <c r="C8112" s="5">
        <f>Buildings!C8108</f>
        <v>36.715811375528602</v>
      </c>
      <c r="D8112" s="15">
        <f>Buildings!D8108</f>
        <v>2.7890625</v>
      </c>
      <c r="E8112" s="4">
        <f t="shared" si="252"/>
        <v>1</v>
      </c>
      <c r="F8112" s="5">
        <f t="shared" si="253"/>
        <v>36.715811375528602</v>
      </c>
    </row>
    <row r="8113" spans="1:6" x14ac:dyDescent="0.3">
      <c r="A8113" t="str">
        <f>Buildings!A8109</f>
        <v>2021_1313</v>
      </c>
      <c r="B8113" s="4">
        <f>Buildings!B8109</f>
        <v>2021</v>
      </c>
      <c r="C8113" s="5">
        <f>Buildings!C8109</f>
        <v>36.8098161071539</v>
      </c>
      <c r="D8113" s="15">
        <f>Buildings!D8109</f>
        <v>3.4296875</v>
      </c>
      <c r="E8113" s="4">
        <f t="shared" si="252"/>
        <v>1</v>
      </c>
      <c r="F8113" s="5">
        <f t="shared" si="253"/>
        <v>36.8098161071539</v>
      </c>
    </row>
    <row r="8114" spans="1:6" x14ac:dyDescent="0.3">
      <c r="A8114" t="str">
        <f>Buildings!A8110</f>
        <v>2021_1314</v>
      </c>
      <c r="B8114" s="4">
        <f>Buildings!B8110</f>
        <v>2021</v>
      </c>
      <c r="C8114" s="5">
        <f>Buildings!C8110</f>
        <v>73.568482762202606</v>
      </c>
      <c r="D8114" s="15">
        <f>Buildings!D8110</f>
        <v>3.232421875</v>
      </c>
      <c r="E8114" s="4">
        <f t="shared" si="252"/>
        <v>1</v>
      </c>
      <c r="F8114" s="5">
        <f t="shared" si="253"/>
        <v>73.568482762202606</v>
      </c>
    </row>
    <row r="8115" spans="1:6" x14ac:dyDescent="0.3">
      <c r="A8115" t="str">
        <f>Buildings!A8111</f>
        <v>2021_1315</v>
      </c>
      <c r="B8115" s="4">
        <f>Buildings!B8111</f>
        <v>2021</v>
      </c>
      <c r="C8115" s="5">
        <f>Buildings!C8111</f>
        <v>73.636506408453002</v>
      </c>
      <c r="D8115" s="15">
        <f>Buildings!D8111</f>
        <v>3.763671875</v>
      </c>
      <c r="E8115" s="4">
        <f t="shared" si="252"/>
        <v>1</v>
      </c>
      <c r="F8115" s="5">
        <f t="shared" si="253"/>
        <v>73.636506408453002</v>
      </c>
    </row>
    <row r="8116" spans="1:6" x14ac:dyDescent="0.3">
      <c r="A8116" t="str">
        <f>Buildings!A8112</f>
        <v>2021_1316</v>
      </c>
      <c r="B8116" s="4">
        <f>Buildings!B8112</f>
        <v>2021</v>
      </c>
      <c r="C8116" s="5">
        <f>Buildings!C8112</f>
        <v>36.809855327010197</v>
      </c>
      <c r="D8116" s="15">
        <f>Buildings!D8112</f>
        <v>3.06640625</v>
      </c>
      <c r="E8116" s="4">
        <f t="shared" si="252"/>
        <v>1</v>
      </c>
      <c r="F8116" s="5">
        <f t="shared" si="253"/>
        <v>36.809855327010197</v>
      </c>
    </row>
    <row r="8117" spans="1:6" x14ac:dyDescent="0.3">
      <c r="A8117" t="str">
        <f>Buildings!A8113</f>
        <v>2021_1317</v>
      </c>
      <c r="B8117" s="4">
        <f>Buildings!B8113</f>
        <v>2021</v>
      </c>
      <c r="C8117" s="5">
        <f>Buildings!C8113</f>
        <v>73.508844168856697</v>
      </c>
      <c r="D8117" s="15">
        <f>Buildings!D8113</f>
        <v>3.1171875</v>
      </c>
      <c r="E8117" s="4">
        <f t="shared" si="252"/>
        <v>1</v>
      </c>
      <c r="F8117" s="5">
        <f t="shared" si="253"/>
        <v>73.508844168856697</v>
      </c>
    </row>
    <row r="8118" spans="1:6" x14ac:dyDescent="0.3">
      <c r="A8118" t="str">
        <f>Buildings!A8114</f>
        <v>2021_1318</v>
      </c>
      <c r="B8118" s="4">
        <f>Buildings!B8114</f>
        <v>2021</v>
      </c>
      <c r="C8118" s="5">
        <f>Buildings!C8114</f>
        <v>551.52607870846998</v>
      </c>
      <c r="D8118" s="15">
        <f>Buildings!D8114</f>
        <v>8.1776041666666703</v>
      </c>
      <c r="E8118" s="4">
        <f t="shared" si="252"/>
        <v>2</v>
      </c>
      <c r="F8118" s="5">
        <f t="shared" si="253"/>
        <v>1103.05215741694</v>
      </c>
    </row>
    <row r="8119" spans="1:6" x14ac:dyDescent="0.3">
      <c r="A8119" t="str">
        <f>Buildings!A8115</f>
        <v>2021_1319</v>
      </c>
      <c r="B8119" s="4">
        <f>Buildings!B8115</f>
        <v>2021</v>
      </c>
      <c r="C8119" s="5">
        <f>Buildings!C8115</f>
        <v>183.92820972949301</v>
      </c>
      <c r="D8119" s="15">
        <f>Buildings!D8115</f>
        <v>4.7523437499999996</v>
      </c>
      <c r="E8119" s="4">
        <f t="shared" si="252"/>
        <v>1</v>
      </c>
      <c r="F8119" s="5">
        <f t="shared" si="253"/>
        <v>183.92820972949301</v>
      </c>
    </row>
    <row r="8120" spans="1:6" x14ac:dyDescent="0.3">
      <c r="A8120" t="str">
        <f>Buildings!A8116</f>
        <v>2021_1320</v>
      </c>
      <c r="B8120" s="4">
        <f>Buildings!B8116</f>
        <v>2021</v>
      </c>
      <c r="C8120" s="5">
        <f>Buildings!C8116</f>
        <v>183.82561295852099</v>
      </c>
      <c r="D8120" s="15">
        <f>Buildings!D8116</f>
        <v>5.5054687500000004</v>
      </c>
      <c r="E8120" s="4">
        <f t="shared" si="252"/>
        <v>1</v>
      </c>
      <c r="F8120" s="5">
        <f t="shared" si="253"/>
        <v>183.82561295852099</v>
      </c>
    </row>
    <row r="8121" spans="1:6" x14ac:dyDescent="0.3">
      <c r="A8121" t="str">
        <f>Buildings!A8117</f>
        <v>2021_1321</v>
      </c>
      <c r="B8121" s="4">
        <f>Buildings!B8117</f>
        <v>2021</v>
      </c>
      <c r="C8121" s="5">
        <f>Buildings!C8117</f>
        <v>36.8567268699408</v>
      </c>
      <c r="D8121" s="15">
        <f>Buildings!D8117</f>
        <v>3.0234375</v>
      </c>
      <c r="E8121" s="4">
        <f t="shared" si="252"/>
        <v>1</v>
      </c>
      <c r="F8121" s="5">
        <f t="shared" si="253"/>
        <v>36.8567268699408</v>
      </c>
    </row>
    <row r="8122" spans="1:6" x14ac:dyDescent="0.3">
      <c r="A8122" t="str">
        <f>Buildings!A8118</f>
        <v>2021_1322</v>
      </c>
      <c r="B8122" s="4">
        <f>Buildings!B8118</f>
        <v>2021</v>
      </c>
      <c r="C8122" s="5">
        <f>Buildings!C8118</f>
        <v>73.407551106065497</v>
      </c>
      <c r="D8122" s="15">
        <f>Buildings!D8118</f>
        <v>3.40234375</v>
      </c>
      <c r="E8122" s="4">
        <f t="shared" si="252"/>
        <v>1</v>
      </c>
      <c r="F8122" s="5">
        <f t="shared" si="253"/>
        <v>73.407551106065497</v>
      </c>
    </row>
    <row r="8123" spans="1:6" x14ac:dyDescent="0.3">
      <c r="A8123" t="str">
        <f>Buildings!A8119</f>
        <v>2021_1323</v>
      </c>
      <c r="B8123" s="4">
        <f>Buildings!B8119</f>
        <v>2021</v>
      </c>
      <c r="C8123" s="5">
        <f>Buildings!C8119</f>
        <v>73.626471884548707</v>
      </c>
      <c r="D8123" s="15">
        <f>Buildings!D8119</f>
        <v>4.0234375</v>
      </c>
      <c r="E8123" s="4">
        <f t="shared" si="252"/>
        <v>1</v>
      </c>
      <c r="F8123" s="5">
        <f t="shared" si="253"/>
        <v>73.626471884548707</v>
      </c>
    </row>
    <row r="8124" spans="1:6" x14ac:dyDescent="0.3">
      <c r="A8124" t="str">
        <f>Buildings!A8120</f>
        <v>2021_1324</v>
      </c>
      <c r="B8124" s="4">
        <f>Buildings!B8120</f>
        <v>2021</v>
      </c>
      <c r="C8124" s="5">
        <f>Buildings!C8120</f>
        <v>606.94338493049099</v>
      </c>
      <c r="D8124" s="15">
        <f>Buildings!D8120</f>
        <v>5.4048295454545503</v>
      </c>
      <c r="E8124" s="4">
        <f t="shared" si="252"/>
        <v>1</v>
      </c>
      <c r="F8124" s="5">
        <f t="shared" si="253"/>
        <v>606.94338493049099</v>
      </c>
    </row>
    <row r="8125" spans="1:6" x14ac:dyDescent="0.3">
      <c r="A8125" t="str">
        <f>Buildings!A8121</f>
        <v>2021_1325</v>
      </c>
      <c r="B8125" s="4">
        <f>Buildings!B8121</f>
        <v>2021</v>
      </c>
      <c r="C8125" s="5">
        <f>Buildings!C8121</f>
        <v>643.46196529082795</v>
      </c>
      <c r="D8125" s="15">
        <f>Buildings!D8121</f>
        <v>5.5908482142857103</v>
      </c>
      <c r="E8125" s="4">
        <f t="shared" si="252"/>
        <v>1</v>
      </c>
      <c r="F8125" s="5">
        <f t="shared" si="253"/>
        <v>643.46196529082795</v>
      </c>
    </row>
    <row r="8126" spans="1:6" x14ac:dyDescent="0.3">
      <c r="A8126" t="str">
        <f>Buildings!A8122</f>
        <v>2021_1326</v>
      </c>
      <c r="B8126" s="4">
        <f>Buildings!B8122</f>
        <v>2021</v>
      </c>
      <c r="C8126" s="5">
        <f>Buildings!C8122</f>
        <v>147.150699377991</v>
      </c>
      <c r="D8126" s="15">
        <f>Buildings!D8122</f>
        <v>3.4619140625</v>
      </c>
      <c r="E8126" s="4">
        <f t="shared" si="252"/>
        <v>1</v>
      </c>
      <c r="F8126" s="5">
        <f t="shared" si="253"/>
        <v>147.150699377991</v>
      </c>
    </row>
    <row r="8127" spans="1:6" x14ac:dyDescent="0.3">
      <c r="A8127" t="str">
        <f>Buildings!A8123</f>
        <v>2021_1327</v>
      </c>
      <c r="B8127" s="4">
        <f>Buildings!B8123</f>
        <v>2021</v>
      </c>
      <c r="C8127" s="5">
        <f>Buildings!C8123</f>
        <v>202.12504854053299</v>
      </c>
      <c r="D8127" s="15">
        <f>Buildings!D8123</f>
        <v>6.5163352272727302</v>
      </c>
      <c r="E8127" s="4">
        <f t="shared" si="252"/>
        <v>2</v>
      </c>
      <c r="F8127" s="5">
        <f t="shared" si="253"/>
        <v>404.25009708106597</v>
      </c>
    </row>
    <row r="8128" spans="1:6" x14ac:dyDescent="0.3">
      <c r="A8128" t="str">
        <f>Buildings!A8124</f>
        <v>2021_1328</v>
      </c>
      <c r="B8128" s="4">
        <f>Buildings!B8124</f>
        <v>2021</v>
      </c>
      <c r="C8128" s="5">
        <f>Buildings!C8124</f>
        <v>864.55673457216596</v>
      </c>
      <c r="D8128" s="15">
        <f>Buildings!D8124</f>
        <v>5.0912566489361701</v>
      </c>
      <c r="E8128" s="4">
        <f t="shared" si="252"/>
        <v>1</v>
      </c>
      <c r="F8128" s="5">
        <f t="shared" si="253"/>
        <v>864.55673457216596</v>
      </c>
    </row>
    <row r="8129" spans="1:6" x14ac:dyDescent="0.3">
      <c r="A8129" t="str">
        <f>Buildings!A8125</f>
        <v>2021_1329</v>
      </c>
      <c r="B8129" s="4">
        <f>Buildings!B8125</f>
        <v>2021</v>
      </c>
      <c r="C8129" s="5">
        <f>Buildings!C8125</f>
        <v>91.964284406974897</v>
      </c>
      <c r="D8129" s="15">
        <f>Buildings!D8125</f>
        <v>3.6484375</v>
      </c>
      <c r="E8129" s="4">
        <f t="shared" si="252"/>
        <v>1</v>
      </c>
      <c r="F8129" s="5">
        <f t="shared" si="253"/>
        <v>91.964284406974897</v>
      </c>
    </row>
    <row r="8130" spans="1:6" x14ac:dyDescent="0.3">
      <c r="A8130" t="str">
        <f>Buildings!A8126</f>
        <v>2021_1330</v>
      </c>
      <c r="B8130" s="4">
        <f>Buildings!B8126</f>
        <v>2021</v>
      </c>
      <c r="C8130" s="5">
        <f>Buildings!C8126</f>
        <v>1066.4768317975099</v>
      </c>
      <c r="D8130" s="15">
        <f>Buildings!D8126</f>
        <v>9.5674838362069003</v>
      </c>
      <c r="E8130" s="4">
        <f t="shared" si="252"/>
        <v>3</v>
      </c>
      <c r="F8130" s="5">
        <f t="shared" si="253"/>
        <v>3199.4304953925298</v>
      </c>
    </row>
    <row r="8131" spans="1:6" x14ac:dyDescent="0.3">
      <c r="A8131" t="str">
        <f>Buildings!A8127</f>
        <v>2021_1331</v>
      </c>
      <c r="B8131" s="4">
        <f>Buildings!B8127</f>
        <v>2021</v>
      </c>
      <c r="C8131" s="5">
        <f>Buildings!C8127</f>
        <v>993.26470592990495</v>
      </c>
      <c r="D8131" s="15">
        <f>Buildings!D8127</f>
        <v>6.3690682870370399</v>
      </c>
      <c r="E8131" s="4">
        <f t="shared" si="252"/>
        <v>2</v>
      </c>
      <c r="F8131" s="5">
        <f t="shared" si="253"/>
        <v>1986.5294118598099</v>
      </c>
    </row>
    <row r="8132" spans="1:6" x14ac:dyDescent="0.3">
      <c r="A8132" t="str">
        <f>Buildings!A8128</f>
        <v>2021_1332</v>
      </c>
      <c r="B8132" s="4">
        <f>Buildings!B8128</f>
        <v>2021</v>
      </c>
      <c r="C8132" s="5">
        <f>Buildings!C8128</f>
        <v>349.20983322709799</v>
      </c>
      <c r="D8132" s="15">
        <f>Buildings!D8128</f>
        <v>4.609375</v>
      </c>
      <c r="E8132" s="4">
        <f t="shared" si="252"/>
        <v>1</v>
      </c>
      <c r="F8132" s="5">
        <f t="shared" si="253"/>
        <v>349.20983322709799</v>
      </c>
    </row>
    <row r="8133" spans="1:6" x14ac:dyDescent="0.3">
      <c r="A8133" t="str">
        <f>Buildings!A8129</f>
        <v>2021_1333</v>
      </c>
      <c r="B8133" s="4">
        <f>Buildings!B8129</f>
        <v>2021</v>
      </c>
      <c r="C8133" s="5">
        <f>Buildings!C8129</f>
        <v>73.533529277890906</v>
      </c>
      <c r="D8133" s="15">
        <f>Buildings!D8129</f>
        <v>3.9453125</v>
      </c>
      <c r="E8133" s="4">
        <f t="shared" si="252"/>
        <v>1</v>
      </c>
      <c r="F8133" s="5">
        <f t="shared" si="253"/>
        <v>73.533529277890906</v>
      </c>
    </row>
    <row r="8134" spans="1:6" x14ac:dyDescent="0.3">
      <c r="A8134" t="str">
        <f>Buildings!A8130</f>
        <v>2021_1334</v>
      </c>
      <c r="B8134" s="4">
        <f>Buildings!B8130</f>
        <v>2021</v>
      </c>
      <c r="C8134" s="5">
        <f>Buildings!C8130</f>
        <v>36.807255797088096</v>
      </c>
      <c r="D8134" s="15">
        <f>Buildings!D8130</f>
        <v>4.10546875</v>
      </c>
      <c r="E8134" s="4">
        <f t="shared" si="252"/>
        <v>1</v>
      </c>
      <c r="F8134" s="5">
        <f t="shared" si="253"/>
        <v>36.807255797088096</v>
      </c>
    </row>
    <row r="8135" spans="1:6" x14ac:dyDescent="0.3">
      <c r="A8135" t="str">
        <f>Buildings!A8131</f>
        <v>2021_1335</v>
      </c>
      <c r="B8135" s="4">
        <f>Buildings!B8131</f>
        <v>2021</v>
      </c>
      <c r="C8135" s="5">
        <f>Buildings!C8131</f>
        <v>18.408960115164501</v>
      </c>
      <c r="D8135" s="15">
        <f>Buildings!D8131</f>
        <v>5.3828125</v>
      </c>
      <c r="E8135" s="4">
        <f t="shared" ref="E8135:E8198" si="254">MAX(1,FLOOR(D8135/$B$3,1))</f>
        <v>1</v>
      </c>
      <c r="F8135" s="5">
        <f t="shared" ref="F8135:F8198" si="255">C8135*E8135</f>
        <v>18.408960115164501</v>
      </c>
    </row>
    <row r="8136" spans="1:6" x14ac:dyDescent="0.3">
      <c r="A8136" t="str">
        <f>Buildings!A8132</f>
        <v>2021_1336</v>
      </c>
      <c r="B8136" s="4">
        <f>Buildings!B8132</f>
        <v>2021</v>
      </c>
      <c r="C8136" s="5">
        <f>Buildings!C8132</f>
        <v>91.966453451663298</v>
      </c>
      <c r="D8136" s="15">
        <f>Buildings!D8132</f>
        <v>4.6687500000000002</v>
      </c>
      <c r="E8136" s="4">
        <f t="shared" si="254"/>
        <v>1</v>
      </c>
      <c r="F8136" s="5">
        <f t="shared" si="255"/>
        <v>91.966453451663298</v>
      </c>
    </row>
    <row r="8137" spans="1:6" x14ac:dyDescent="0.3">
      <c r="A8137" t="str">
        <f>Buildings!A8133</f>
        <v>2021_1337</v>
      </c>
      <c r="B8137" s="4">
        <f>Buildings!B8133</f>
        <v>2021</v>
      </c>
      <c r="C8137" s="5">
        <f>Buildings!C8133</f>
        <v>55.261882417835302</v>
      </c>
      <c r="D8137" s="15">
        <f>Buildings!D8133</f>
        <v>4.125</v>
      </c>
      <c r="E8137" s="4">
        <f t="shared" si="254"/>
        <v>1</v>
      </c>
      <c r="F8137" s="5">
        <f t="shared" si="255"/>
        <v>55.261882417835302</v>
      </c>
    </row>
    <row r="8138" spans="1:6" x14ac:dyDescent="0.3">
      <c r="A8138" t="str">
        <f>Buildings!A8134</f>
        <v>2021_1338</v>
      </c>
      <c r="B8138" s="4">
        <f>Buildings!B8134</f>
        <v>2021</v>
      </c>
      <c r="C8138" s="5">
        <f>Buildings!C8134</f>
        <v>73.563976796343894</v>
      </c>
      <c r="D8138" s="15">
        <f>Buildings!D8134</f>
        <v>3.7734375</v>
      </c>
      <c r="E8138" s="4">
        <f t="shared" si="254"/>
        <v>1</v>
      </c>
      <c r="F8138" s="5">
        <f t="shared" si="255"/>
        <v>73.563976796343894</v>
      </c>
    </row>
    <row r="8139" spans="1:6" x14ac:dyDescent="0.3">
      <c r="A8139" t="str">
        <f>Buildings!A8135</f>
        <v>2021_1339</v>
      </c>
      <c r="B8139" s="4">
        <f>Buildings!B8135</f>
        <v>2021</v>
      </c>
      <c r="C8139" s="5">
        <f>Buildings!C8135</f>
        <v>128.77336825057901</v>
      </c>
      <c r="D8139" s="15">
        <f>Buildings!D8135</f>
        <v>4.7120535714285703</v>
      </c>
      <c r="E8139" s="4">
        <f t="shared" si="254"/>
        <v>1</v>
      </c>
      <c r="F8139" s="5">
        <f t="shared" si="255"/>
        <v>128.77336825057901</v>
      </c>
    </row>
    <row r="8140" spans="1:6" x14ac:dyDescent="0.3">
      <c r="A8140" t="str">
        <f>Buildings!A8136</f>
        <v>2021_1340</v>
      </c>
      <c r="B8140" s="4">
        <f>Buildings!B8136</f>
        <v>2021</v>
      </c>
      <c r="C8140" s="5">
        <f>Buildings!C8136</f>
        <v>882.39745273441099</v>
      </c>
      <c r="D8140" s="15">
        <f>Buildings!D8136</f>
        <v>8.1590169270833304</v>
      </c>
      <c r="E8140" s="4">
        <f t="shared" si="254"/>
        <v>2</v>
      </c>
      <c r="F8140" s="5">
        <f t="shared" si="255"/>
        <v>1764.794905468822</v>
      </c>
    </row>
    <row r="8141" spans="1:6" x14ac:dyDescent="0.3">
      <c r="A8141" t="str">
        <f>Buildings!A8137</f>
        <v>2021_1341</v>
      </c>
      <c r="B8141" s="4">
        <f>Buildings!B8137</f>
        <v>2021</v>
      </c>
      <c r="C8141" s="5">
        <f>Buildings!C8137</f>
        <v>312.55631343368401</v>
      </c>
      <c r="D8141" s="15">
        <f>Buildings!D8137</f>
        <v>6.2853860294117601</v>
      </c>
      <c r="E8141" s="4">
        <f t="shared" si="254"/>
        <v>2</v>
      </c>
      <c r="F8141" s="5">
        <f t="shared" si="255"/>
        <v>625.11262686736802</v>
      </c>
    </row>
    <row r="8142" spans="1:6" x14ac:dyDescent="0.3">
      <c r="A8142" t="str">
        <f>Buildings!A8138</f>
        <v>2021_1342</v>
      </c>
      <c r="B8142" s="4">
        <f>Buildings!B8138</f>
        <v>2021</v>
      </c>
      <c r="C8142" s="5">
        <f>Buildings!C8138</f>
        <v>55.0633368697017</v>
      </c>
      <c r="D8142" s="15">
        <f>Buildings!D8138</f>
        <v>2.5755208333333299</v>
      </c>
      <c r="E8142" s="4">
        <f t="shared" si="254"/>
        <v>1</v>
      </c>
      <c r="F8142" s="5">
        <f t="shared" si="255"/>
        <v>55.0633368697017</v>
      </c>
    </row>
    <row r="8143" spans="1:6" x14ac:dyDescent="0.3">
      <c r="A8143" t="str">
        <f>Buildings!A8139</f>
        <v>2021_1343</v>
      </c>
      <c r="B8143" s="4">
        <f>Buildings!B8139</f>
        <v>2021</v>
      </c>
      <c r="C8143" s="5">
        <f>Buildings!C8139</f>
        <v>18.455366525799</v>
      </c>
      <c r="D8143" s="15">
        <f>Buildings!D8139</f>
        <v>3.5390625</v>
      </c>
      <c r="E8143" s="4">
        <f t="shared" si="254"/>
        <v>1</v>
      </c>
      <c r="F8143" s="5">
        <f t="shared" si="255"/>
        <v>18.455366525799</v>
      </c>
    </row>
    <row r="8144" spans="1:6" x14ac:dyDescent="0.3">
      <c r="A8144" t="str">
        <f>Buildings!A8140</f>
        <v>2021_1344</v>
      </c>
      <c r="B8144" s="4">
        <f>Buildings!B8140</f>
        <v>2021</v>
      </c>
      <c r="C8144" s="5">
        <f>Buildings!C8140</f>
        <v>165.326442413032</v>
      </c>
      <c r="D8144" s="15">
        <f>Buildings!D8140</f>
        <v>3.7795138888888902</v>
      </c>
      <c r="E8144" s="4">
        <f t="shared" si="254"/>
        <v>1</v>
      </c>
      <c r="F8144" s="5">
        <f t="shared" si="255"/>
        <v>165.326442413032</v>
      </c>
    </row>
    <row r="8145" spans="1:6" x14ac:dyDescent="0.3">
      <c r="A8145" t="str">
        <f>Buildings!A8141</f>
        <v>2021_1345</v>
      </c>
      <c r="B8145" s="4">
        <f>Buildings!B8141</f>
        <v>2021</v>
      </c>
      <c r="C8145" s="5">
        <f>Buildings!C8141</f>
        <v>73.512217022478595</v>
      </c>
      <c r="D8145" s="15">
        <f>Buildings!D8141</f>
        <v>3.375</v>
      </c>
      <c r="E8145" s="4">
        <f t="shared" si="254"/>
        <v>1</v>
      </c>
      <c r="F8145" s="5">
        <f t="shared" si="255"/>
        <v>73.512217022478595</v>
      </c>
    </row>
    <row r="8146" spans="1:6" x14ac:dyDescent="0.3">
      <c r="A8146" t="str">
        <f>Buildings!A8142</f>
        <v>2021_1346</v>
      </c>
      <c r="B8146" s="4">
        <f>Buildings!B8142</f>
        <v>2021</v>
      </c>
      <c r="C8146" s="5">
        <f>Buildings!C8142</f>
        <v>55.108807617798398</v>
      </c>
      <c r="D8146" s="15">
        <f>Buildings!D8142</f>
        <v>3.7760416666666701</v>
      </c>
      <c r="E8146" s="4">
        <f t="shared" si="254"/>
        <v>1</v>
      </c>
      <c r="F8146" s="5">
        <f t="shared" si="255"/>
        <v>55.108807617798398</v>
      </c>
    </row>
    <row r="8147" spans="1:6" x14ac:dyDescent="0.3">
      <c r="A8147" t="str">
        <f>Buildings!A8143</f>
        <v>2021_1347</v>
      </c>
      <c r="B8147" s="4">
        <f>Buildings!B8143</f>
        <v>2021</v>
      </c>
      <c r="C8147" s="5">
        <f>Buildings!C8143</f>
        <v>404.52826744131698</v>
      </c>
      <c r="D8147" s="15">
        <f>Buildings!D8143</f>
        <v>4.9520596590909101</v>
      </c>
      <c r="E8147" s="4">
        <f t="shared" si="254"/>
        <v>1</v>
      </c>
      <c r="F8147" s="5">
        <f t="shared" si="255"/>
        <v>404.52826744131698</v>
      </c>
    </row>
    <row r="8148" spans="1:6" x14ac:dyDescent="0.3">
      <c r="A8148" t="str">
        <f>Buildings!A8144</f>
        <v>2021_1348</v>
      </c>
      <c r="B8148" s="4">
        <f>Buildings!B8144</f>
        <v>2021</v>
      </c>
      <c r="C8148" s="5">
        <f>Buildings!C8144</f>
        <v>92.133769817650304</v>
      </c>
      <c r="D8148" s="15">
        <f>Buildings!D8144</f>
        <v>2.9203125000000001</v>
      </c>
      <c r="E8148" s="4">
        <f t="shared" si="254"/>
        <v>1</v>
      </c>
      <c r="F8148" s="5">
        <f t="shared" si="255"/>
        <v>92.133769817650304</v>
      </c>
    </row>
    <row r="8149" spans="1:6" x14ac:dyDescent="0.3">
      <c r="A8149" t="str">
        <f>Buildings!A8145</f>
        <v>2021_1349</v>
      </c>
      <c r="B8149" s="4">
        <f>Buildings!B8145</f>
        <v>2021</v>
      </c>
      <c r="C8149" s="5">
        <f>Buildings!C8145</f>
        <v>386.169503936544</v>
      </c>
      <c r="D8149" s="15">
        <f>Buildings!D8145</f>
        <v>6.296875</v>
      </c>
      <c r="E8149" s="4">
        <f t="shared" si="254"/>
        <v>2</v>
      </c>
      <c r="F8149" s="5">
        <f t="shared" si="255"/>
        <v>772.33900787308801</v>
      </c>
    </row>
    <row r="8150" spans="1:6" x14ac:dyDescent="0.3">
      <c r="A8150" t="str">
        <f>Buildings!A8146</f>
        <v>2021_1350</v>
      </c>
      <c r="B8150" s="4">
        <f>Buildings!B8146</f>
        <v>2021</v>
      </c>
      <c r="C8150" s="5">
        <f>Buildings!C8146</f>
        <v>91.964323565363898</v>
      </c>
      <c r="D8150" s="15">
        <f>Buildings!D8146</f>
        <v>3.1859375000000001</v>
      </c>
      <c r="E8150" s="4">
        <f t="shared" si="254"/>
        <v>1</v>
      </c>
      <c r="F8150" s="5">
        <f t="shared" si="255"/>
        <v>91.964323565363898</v>
      </c>
    </row>
    <row r="8151" spans="1:6" x14ac:dyDescent="0.3">
      <c r="A8151" t="str">
        <f>Buildings!A8147</f>
        <v>2021_1351</v>
      </c>
      <c r="B8151" s="4">
        <f>Buildings!B8147</f>
        <v>2021</v>
      </c>
      <c r="C8151" s="5">
        <f>Buildings!C8147</f>
        <v>18.403141165152199</v>
      </c>
      <c r="D8151" s="15">
        <f>Buildings!D8147</f>
        <v>3.453125</v>
      </c>
      <c r="E8151" s="4">
        <f t="shared" si="254"/>
        <v>1</v>
      </c>
      <c r="F8151" s="5">
        <f t="shared" si="255"/>
        <v>18.403141165152199</v>
      </c>
    </row>
    <row r="8152" spans="1:6" x14ac:dyDescent="0.3">
      <c r="A8152" t="str">
        <f>Buildings!A8148</f>
        <v>2021_1352</v>
      </c>
      <c r="B8152" s="4">
        <f>Buildings!B8148</f>
        <v>2021</v>
      </c>
      <c r="C8152" s="5">
        <f>Buildings!C8148</f>
        <v>533.28183637745997</v>
      </c>
      <c r="D8152" s="15">
        <f>Buildings!D8148</f>
        <v>5.2602370689655196</v>
      </c>
      <c r="E8152" s="4">
        <f t="shared" si="254"/>
        <v>1</v>
      </c>
      <c r="F8152" s="5">
        <f t="shared" si="255"/>
        <v>533.28183637745997</v>
      </c>
    </row>
    <row r="8153" spans="1:6" x14ac:dyDescent="0.3">
      <c r="A8153" t="str">
        <f>Buildings!A8149</f>
        <v>2021_1353</v>
      </c>
      <c r="B8153" s="4">
        <f>Buildings!B8149</f>
        <v>2021</v>
      </c>
      <c r="C8153" s="5">
        <f>Buildings!C8149</f>
        <v>36.704179469495998</v>
      </c>
      <c r="D8153" s="15">
        <f>Buildings!D8149</f>
        <v>4.578125</v>
      </c>
      <c r="E8153" s="4">
        <f t="shared" si="254"/>
        <v>1</v>
      </c>
      <c r="F8153" s="5">
        <f t="shared" si="255"/>
        <v>36.704179469495998</v>
      </c>
    </row>
    <row r="8154" spans="1:6" x14ac:dyDescent="0.3">
      <c r="A8154" t="str">
        <f>Buildings!A8150</f>
        <v>2021_1354</v>
      </c>
      <c r="B8154" s="4">
        <f>Buildings!B8150</f>
        <v>2021</v>
      </c>
      <c r="C8154" s="5">
        <f>Buildings!C8150</f>
        <v>55.107457704842098</v>
      </c>
      <c r="D8154" s="15">
        <f>Buildings!D8150</f>
        <v>3.3697916666666701</v>
      </c>
      <c r="E8154" s="4">
        <f t="shared" si="254"/>
        <v>1</v>
      </c>
      <c r="F8154" s="5">
        <f t="shared" si="255"/>
        <v>55.107457704842098</v>
      </c>
    </row>
    <row r="8155" spans="1:6" x14ac:dyDescent="0.3">
      <c r="A8155" t="str">
        <f>Buildings!A8151</f>
        <v>2021_1355</v>
      </c>
      <c r="B8155" s="4">
        <f>Buildings!B8151</f>
        <v>2021</v>
      </c>
      <c r="C8155" s="5">
        <f>Buildings!C8151</f>
        <v>18.352145114913601</v>
      </c>
      <c r="D8155" s="15">
        <f>Buildings!D8151</f>
        <v>5.1328125</v>
      </c>
      <c r="E8155" s="4">
        <f t="shared" si="254"/>
        <v>1</v>
      </c>
      <c r="F8155" s="5">
        <f t="shared" si="255"/>
        <v>18.352145114913601</v>
      </c>
    </row>
    <row r="8156" spans="1:6" x14ac:dyDescent="0.3">
      <c r="A8156" t="str">
        <f>Buildings!A8152</f>
        <v>2021_1356</v>
      </c>
      <c r="B8156" s="4">
        <f>Buildings!B8152</f>
        <v>2021</v>
      </c>
      <c r="C8156" s="5">
        <f>Buildings!C8152</f>
        <v>73.618130363524003</v>
      </c>
      <c r="D8156" s="15">
        <f>Buildings!D8152</f>
        <v>3.6015625</v>
      </c>
      <c r="E8156" s="4">
        <f t="shared" si="254"/>
        <v>1</v>
      </c>
      <c r="F8156" s="5">
        <f t="shared" si="255"/>
        <v>73.618130363524003</v>
      </c>
    </row>
    <row r="8157" spans="1:6" x14ac:dyDescent="0.3">
      <c r="A8157" t="str">
        <f>Buildings!A8153</f>
        <v>2021_1357</v>
      </c>
      <c r="B8157" s="4">
        <f>Buildings!B8153</f>
        <v>2021</v>
      </c>
      <c r="C8157" s="5">
        <f>Buildings!C8153</f>
        <v>1986.3021155465401</v>
      </c>
      <c r="D8157" s="15">
        <f>Buildings!D8153</f>
        <v>7.6351996527777803</v>
      </c>
      <c r="E8157" s="4">
        <f t="shared" si="254"/>
        <v>2</v>
      </c>
      <c r="F8157" s="5">
        <f t="shared" si="255"/>
        <v>3972.6042310930802</v>
      </c>
    </row>
    <row r="8158" spans="1:6" x14ac:dyDescent="0.3">
      <c r="A8158" t="str">
        <f>Buildings!A8154</f>
        <v>2021_1358</v>
      </c>
      <c r="B8158" s="4">
        <f>Buildings!B8154</f>
        <v>2021</v>
      </c>
      <c r="C8158" s="5">
        <f>Buildings!C8154</f>
        <v>36.706062493845799</v>
      </c>
      <c r="D8158" s="15">
        <f>Buildings!D8154</f>
        <v>2.46875</v>
      </c>
      <c r="E8158" s="4">
        <f t="shared" si="254"/>
        <v>1</v>
      </c>
      <c r="F8158" s="5">
        <f t="shared" si="255"/>
        <v>36.706062493845799</v>
      </c>
    </row>
    <row r="8159" spans="1:6" x14ac:dyDescent="0.3">
      <c r="A8159" t="str">
        <f>Buildings!A8155</f>
        <v>2021_1359</v>
      </c>
      <c r="B8159" s="4">
        <f>Buildings!B8155</f>
        <v>2021</v>
      </c>
      <c r="C8159" s="5">
        <f>Buildings!C8155</f>
        <v>698.64055299945198</v>
      </c>
      <c r="D8159" s="15">
        <f>Buildings!D8155</f>
        <v>5.8248355263157903</v>
      </c>
      <c r="E8159" s="4">
        <f t="shared" si="254"/>
        <v>1</v>
      </c>
      <c r="F8159" s="5">
        <f t="shared" si="255"/>
        <v>698.64055299945198</v>
      </c>
    </row>
    <row r="8160" spans="1:6" x14ac:dyDescent="0.3">
      <c r="A8160" t="str">
        <f>Buildings!A8156</f>
        <v>2021_1360</v>
      </c>
      <c r="B8160" s="4">
        <f>Buildings!B8156</f>
        <v>2021</v>
      </c>
      <c r="C8160" s="5">
        <f>Buildings!C8156</f>
        <v>36.863310346379897</v>
      </c>
      <c r="D8160" s="15">
        <f>Buildings!D8156</f>
        <v>7.58984375</v>
      </c>
      <c r="E8160" s="4">
        <f t="shared" si="254"/>
        <v>2</v>
      </c>
      <c r="F8160" s="5">
        <f t="shared" si="255"/>
        <v>73.726620692759795</v>
      </c>
    </row>
    <row r="8161" spans="1:6" x14ac:dyDescent="0.3">
      <c r="A8161" t="str">
        <f>Buildings!A8157</f>
        <v>2021_1361</v>
      </c>
      <c r="B8161" s="4">
        <f>Buildings!B8157</f>
        <v>2021</v>
      </c>
      <c r="C8161" s="5">
        <f>Buildings!C8157</f>
        <v>478.108235932887</v>
      </c>
      <c r="D8161" s="15">
        <f>Buildings!D8157</f>
        <v>4.7097355769230802</v>
      </c>
      <c r="E8161" s="4">
        <f t="shared" si="254"/>
        <v>1</v>
      </c>
      <c r="F8161" s="5">
        <f t="shared" si="255"/>
        <v>478.108235932887</v>
      </c>
    </row>
    <row r="8162" spans="1:6" x14ac:dyDescent="0.3">
      <c r="A8162" t="str">
        <f>Buildings!A8158</f>
        <v>2021_1362</v>
      </c>
      <c r="B8162" s="4">
        <f>Buildings!B8158</f>
        <v>2021</v>
      </c>
      <c r="C8162" s="5">
        <f>Buildings!C8158</f>
        <v>18.3529139570892</v>
      </c>
      <c r="D8162" s="15">
        <f>Buildings!D8158</f>
        <v>1.71875</v>
      </c>
      <c r="E8162" s="4">
        <f t="shared" si="254"/>
        <v>1</v>
      </c>
      <c r="F8162" s="5">
        <f t="shared" si="255"/>
        <v>18.3529139570892</v>
      </c>
    </row>
    <row r="8163" spans="1:6" x14ac:dyDescent="0.3">
      <c r="A8163" t="str">
        <f>Buildings!A8159</f>
        <v>2021_1363</v>
      </c>
      <c r="B8163" s="4">
        <f>Buildings!B8159</f>
        <v>2021</v>
      </c>
      <c r="C8163" s="5">
        <f>Buildings!C8159</f>
        <v>441.26613314449799</v>
      </c>
      <c r="D8163" s="15">
        <f>Buildings!D8159</f>
        <v>5.0524088541666696</v>
      </c>
      <c r="E8163" s="4">
        <f t="shared" si="254"/>
        <v>1</v>
      </c>
      <c r="F8163" s="5">
        <f t="shared" si="255"/>
        <v>441.26613314449799</v>
      </c>
    </row>
    <row r="8164" spans="1:6" x14ac:dyDescent="0.3">
      <c r="A8164" t="str">
        <f>Buildings!A8160</f>
        <v>2021_1364</v>
      </c>
      <c r="B8164" s="4">
        <f>Buildings!B8160</f>
        <v>2021</v>
      </c>
      <c r="C8164" s="5">
        <f>Buildings!C8160</f>
        <v>514.80869580060198</v>
      </c>
      <c r="D8164" s="15">
        <f>Buildings!D8160</f>
        <v>3.75530133928571</v>
      </c>
      <c r="E8164" s="4">
        <f t="shared" si="254"/>
        <v>1</v>
      </c>
      <c r="F8164" s="5">
        <f t="shared" si="255"/>
        <v>514.80869580060198</v>
      </c>
    </row>
    <row r="8165" spans="1:6" x14ac:dyDescent="0.3">
      <c r="A8165" t="str">
        <f>Buildings!A8161</f>
        <v>2021_1365</v>
      </c>
      <c r="B8165" s="4">
        <f>Buildings!B8161</f>
        <v>2021</v>
      </c>
      <c r="C8165" s="5">
        <f>Buildings!C8161</f>
        <v>643.69610968139</v>
      </c>
      <c r="D8165" s="15">
        <f>Buildings!D8161</f>
        <v>6.5270089285714299</v>
      </c>
      <c r="E8165" s="4">
        <f t="shared" si="254"/>
        <v>2</v>
      </c>
      <c r="F8165" s="5">
        <f t="shared" si="255"/>
        <v>1287.39221936278</v>
      </c>
    </row>
    <row r="8166" spans="1:6" x14ac:dyDescent="0.3">
      <c r="A8166" t="str">
        <f>Buildings!A8162</f>
        <v>2021_1366</v>
      </c>
      <c r="B8166" s="4">
        <f>Buildings!B8162</f>
        <v>2021</v>
      </c>
      <c r="C8166" s="5">
        <f>Buildings!C8162</f>
        <v>735.42411624826502</v>
      </c>
      <c r="D8166" s="15">
        <f>Buildings!D8162</f>
        <v>12.875</v>
      </c>
      <c r="E8166" s="4">
        <f t="shared" si="254"/>
        <v>4</v>
      </c>
      <c r="F8166" s="5">
        <f t="shared" si="255"/>
        <v>2941.6964649930601</v>
      </c>
    </row>
    <row r="8167" spans="1:6" x14ac:dyDescent="0.3">
      <c r="A8167" t="str">
        <f>Buildings!A8163</f>
        <v>2021_1367</v>
      </c>
      <c r="B8167" s="4">
        <f>Buildings!B8163</f>
        <v>2021</v>
      </c>
      <c r="C8167" s="5">
        <f>Buildings!C8163</f>
        <v>147.11763747409</v>
      </c>
      <c r="D8167" s="15">
        <f>Buildings!D8163</f>
        <v>4.154296875</v>
      </c>
      <c r="E8167" s="4">
        <f t="shared" si="254"/>
        <v>1</v>
      </c>
      <c r="F8167" s="5">
        <f t="shared" si="255"/>
        <v>147.11763747409</v>
      </c>
    </row>
    <row r="8168" spans="1:6" x14ac:dyDescent="0.3">
      <c r="A8168" t="str">
        <f>Buildings!A8164</f>
        <v>2021_1368</v>
      </c>
      <c r="B8168" s="4">
        <f>Buildings!B8164</f>
        <v>2021</v>
      </c>
      <c r="C8168" s="5">
        <f>Buildings!C8164</f>
        <v>55.167503856122501</v>
      </c>
      <c r="D8168" s="15">
        <f>Buildings!D8164</f>
        <v>2.5052083333333299</v>
      </c>
      <c r="E8168" s="4">
        <f t="shared" si="254"/>
        <v>1</v>
      </c>
      <c r="F8168" s="5">
        <f t="shared" si="255"/>
        <v>55.167503856122501</v>
      </c>
    </row>
    <row r="8169" spans="1:6" x14ac:dyDescent="0.3">
      <c r="A8169" t="str">
        <f>Buildings!A8165</f>
        <v>2021_1369</v>
      </c>
      <c r="B8169" s="4">
        <f>Buildings!B8165</f>
        <v>2021</v>
      </c>
      <c r="C8169" s="5">
        <f>Buildings!C8165</f>
        <v>772.294079765677</v>
      </c>
      <c r="D8169" s="15">
        <f>Buildings!D8165</f>
        <v>4.6852678571428603</v>
      </c>
      <c r="E8169" s="4">
        <f t="shared" si="254"/>
        <v>1</v>
      </c>
      <c r="F8169" s="5">
        <f t="shared" si="255"/>
        <v>772.294079765677</v>
      </c>
    </row>
    <row r="8170" spans="1:6" x14ac:dyDescent="0.3">
      <c r="A8170" t="str">
        <f>Buildings!A8166</f>
        <v>2021_1370</v>
      </c>
      <c r="B8170" s="4">
        <f>Buildings!B8166</f>
        <v>2021</v>
      </c>
      <c r="C8170" s="5">
        <f>Buildings!C8166</f>
        <v>73.624876413494306</v>
      </c>
      <c r="D8170" s="15">
        <f>Buildings!D8166</f>
        <v>2.28515625</v>
      </c>
      <c r="E8170" s="4">
        <f t="shared" si="254"/>
        <v>1</v>
      </c>
      <c r="F8170" s="5">
        <f t="shared" si="255"/>
        <v>73.624876413494306</v>
      </c>
    </row>
    <row r="8171" spans="1:6" x14ac:dyDescent="0.3">
      <c r="A8171" t="str">
        <f>Buildings!A8167</f>
        <v>2021_1371</v>
      </c>
      <c r="B8171" s="4">
        <f>Buildings!B8167</f>
        <v>2021</v>
      </c>
      <c r="C8171" s="5">
        <f>Buildings!C8167</f>
        <v>2776.3114711511898</v>
      </c>
      <c r="D8171" s="15">
        <f>Buildings!D8167</f>
        <v>7.6487479304635801</v>
      </c>
      <c r="E8171" s="4">
        <f t="shared" si="254"/>
        <v>2</v>
      </c>
      <c r="F8171" s="5">
        <f t="shared" si="255"/>
        <v>5552.6229423023797</v>
      </c>
    </row>
    <row r="8172" spans="1:6" x14ac:dyDescent="0.3">
      <c r="A8172" t="str">
        <f>Buildings!A8168</f>
        <v>2021_1372</v>
      </c>
      <c r="B8172" s="4">
        <f>Buildings!B8168</f>
        <v>2021</v>
      </c>
      <c r="C8172" s="5">
        <f>Buildings!C8168</f>
        <v>36.863683540373998</v>
      </c>
      <c r="D8172" s="15">
        <f>Buildings!D8168</f>
        <v>2.4140625</v>
      </c>
      <c r="E8172" s="4">
        <f t="shared" si="254"/>
        <v>1</v>
      </c>
      <c r="F8172" s="5">
        <f t="shared" si="255"/>
        <v>36.863683540373998</v>
      </c>
    </row>
    <row r="8173" spans="1:6" x14ac:dyDescent="0.3">
      <c r="A8173" t="str">
        <f>Buildings!A8169</f>
        <v>2021_1373</v>
      </c>
      <c r="B8173" s="4">
        <f>Buildings!B8169</f>
        <v>2021</v>
      </c>
      <c r="C8173" s="5">
        <f>Buildings!C8169</f>
        <v>110.375295266509</v>
      </c>
      <c r="D8173" s="15">
        <f>Buildings!D8169</f>
        <v>3.9388020833333299</v>
      </c>
      <c r="E8173" s="4">
        <f t="shared" si="254"/>
        <v>1</v>
      </c>
      <c r="F8173" s="5">
        <f t="shared" si="255"/>
        <v>110.375295266509</v>
      </c>
    </row>
    <row r="8174" spans="1:6" x14ac:dyDescent="0.3">
      <c r="A8174" t="str">
        <f>Buildings!A8170</f>
        <v>2021_1374</v>
      </c>
      <c r="B8174" s="4">
        <f>Buildings!B8170</f>
        <v>2021</v>
      </c>
      <c r="C8174" s="5">
        <f>Buildings!C8170</f>
        <v>36.860116008669102</v>
      </c>
      <c r="D8174" s="15">
        <f>Buildings!D8170</f>
        <v>2.6484375</v>
      </c>
      <c r="E8174" s="4">
        <f t="shared" si="254"/>
        <v>1</v>
      </c>
      <c r="F8174" s="5">
        <f t="shared" si="255"/>
        <v>36.860116008669102</v>
      </c>
    </row>
    <row r="8175" spans="1:6" x14ac:dyDescent="0.3">
      <c r="A8175" t="str">
        <f>Buildings!A8171</f>
        <v>2021_1375</v>
      </c>
      <c r="B8175" s="4">
        <f>Buildings!B8171</f>
        <v>2021</v>
      </c>
      <c r="C8175" s="5">
        <f>Buildings!C8171</f>
        <v>18.354843314737099</v>
      </c>
      <c r="D8175" s="15">
        <f>Buildings!D8171</f>
        <v>1.5078125</v>
      </c>
      <c r="E8175" s="4">
        <f t="shared" si="254"/>
        <v>1</v>
      </c>
      <c r="F8175" s="5">
        <f t="shared" si="255"/>
        <v>18.354843314737099</v>
      </c>
    </row>
    <row r="8176" spans="1:6" x14ac:dyDescent="0.3">
      <c r="A8176" t="str">
        <f>Buildings!A8172</f>
        <v>2021_1376</v>
      </c>
      <c r="B8176" s="4">
        <f>Buildings!B8172</f>
        <v>2021</v>
      </c>
      <c r="C8176" s="5">
        <f>Buildings!C8172</f>
        <v>239.002551076933</v>
      </c>
      <c r="D8176" s="15">
        <f>Buildings!D8172</f>
        <v>4.8094951923076898</v>
      </c>
      <c r="E8176" s="4">
        <f t="shared" si="254"/>
        <v>1</v>
      </c>
      <c r="F8176" s="5">
        <f t="shared" si="255"/>
        <v>239.002551076933</v>
      </c>
    </row>
    <row r="8177" spans="1:6" x14ac:dyDescent="0.3">
      <c r="A8177" t="str">
        <f>Buildings!A8173</f>
        <v>2021_1377</v>
      </c>
      <c r="B8177" s="4">
        <f>Buildings!B8173</f>
        <v>2021</v>
      </c>
      <c r="C8177" s="5">
        <f>Buildings!C8173</f>
        <v>165.50056373514099</v>
      </c>
      <c r="D8177" s="15">
        <f>Buildings!D8173</f>
        <v>4.5946180555555598</v>
      </c>
      <c r="E8177" s="4">
        <f t="shared" si="254"/>
        <v>1</v>
      </c>
      <c r="F8177" s="5">
        <f t="shared" si="255"/>
        <v>165.50056373514099</v>
      </c>
    </row>
    <row r="8178" spans="1:6" x14ac:dyDescent="0.3">
      <c r="A8178" t="str">
        <f>Buildings!A8174</f>
        <v>2021_1378</v>
      </c>
      <c r="B8178" s="4">
        <f>Buildings!B8174</f>
        <v>2021</v>
      </c>
      <c r="C8178" s="5">
        <f>Buildings!C8174</f>
        <v>1581.7722554765601</v>
      </c>
      <c r="D8178" s="15">
        <f>Buildings!D8174</f>
        <v>6.2625363372093004</v>
      </c>
      <c r="E8178" s="4">
        <f t="shared" si="254"/>
        <v>2</v>
      </c>
      <c r="F8178" s="5">
        <f t="shared" si="255"/>
        <v>3163.5445109531202</v>
      </c>
    </row>
    <row r="8179" spans="1:6" x14ac:dyDescent="0.3">
      <c r="A8179" t="str">
        <f>Buildings!A8175</f>
        <v>2021_1379</v>
      </c>
      <c r="B8179" s="4">
        <f>Buildings!B8175</f>
        <v>2021</v>
      </c>
      <c r="C8179" s="5">
        <f>Buildings!C8175</f>
        <v>202.34161633998201</v>
      </c>
      <c r="D8179" s="15">
        <f>Buildings!D8175</f>
        <v>3.2372159090909101</v>
      </c>
      <c r="E8179" s="4">
        <f t="shared" si="254"/>
        <v>1</v>
      </c>
      <c r="F8179" s="5">
        <f t="shared" si="255"/>
        <v>202.34161633998201</v>
      </c>
    </row>
    <row r="8180" spans="1:6" x14ac:dyDescent="0.3">
      <c r="A8180" t="str">
        <f>Buildings!A8176</f>
        <v>2021_1380</v>
      </c>
      <c r="B8180" s="4">
        <f>Buildings!B8176</f>
        <v>2021</v>
      </c>
      <c r="C8180" s="5">
        <f>Buildings!C8176</f>
        <v>294.31073940359101</v>
      </c>
      <c r="D8180" s="15">
        <f>Buildings!D8176</f>
        <v>5.2080078125</v>
      </c>
      <c r="E8180" s="4">
        <f t="shared" si="254"/>
        <v>1</v>
      </c>
      <c r="F8180" s="5">
        <f t="shared" si="255"/>
        <v>294.31073940359101</v>
      </c>
    </row>
    <row r="8181" spans="1:6" x14ac:dyDescent="0.3">
      <c r="A8181" t="str">
        <f>Buildings!A8177</f>
        <v>2021_1381</v>
      </c>
      <c r="B8181" s="4">
        <f>Buildings!B8177</f>
        <v>2021</v>
      </c>
      <c r="C8181" s="5">
        <f>Buildings!C8177</f>
        <v>220.42066404223399</v>
      </c>
      <c r="D8181" s="15">
        <f>Buildings!D8177</f>
        <v>4.263671875</v>
      </c>
      <c r="E8181" s="4">
        <f t="shared" si="254"/>
        <v>1</v>
      </c>
      <c r="F8181" s="5">
        <f t="shared" si="255"/>
        <v>220.42066404223399</v>
      </c>
    </row>
    <row r="8182" spans="1:6" x14ac:dyDescent="0.3">
      <c r="A8182" t="str">
        <f>Buildings!A8178</f>
        <v>2021_1382</v>
      </c>
      <c r="B8182" s="4">
        <f>Buildings!B8178</f>
        <v>2021</v>
      </c>
      <c r="C8182" s="5">
        <f>Buildings!C8178</f>
        <v>183.84823297522999</v>
      </c>
      <c r="D8182" s="15">
        <f>Buildings!D8178</f>
        <v>5.0570312499999996</v>
      </c>
      <c r="E8182" s="4">
        <f t="shared" si="254"/>
        <v>1</v>
      </c>
      <c r="F8182" s="5">
        <f t="shared" si="255"/>
        <v>183.84823297522999</v>
      </c>
    </row>
    <row r="8183" spans="1:6" x14ac:dyDescent="0.3">
      <c r="A8183" t="str">
        <f>Buildings!A8179</f>
        <v>2021_1383</v>
      </c>
      <c r="B8183" s="4">
        <f>Buildings!B8179</f>
        <v>2021</v>
      </c>
      <c r="C8183" s="5">
        <f>Buildings!C8179</f>
        <v>110.21808477863701</v>
      </c>
      <c r="D8183" s="15">
        <f>Buildings!D8179</f>
        <v>5.3541666666666696</v>
      </c>
      <c r="E8183" s="4">
        <f t="shared" si="254"/>
        <v>1</v>
      </c>
      <c r="F8183" s="5">
        <f t="shared" si="255"/>
        <v>110.21808477863701</v>
      </c>
    </row>
    <row r="8184" spans="1:6" x14ac:dyDescent="0.3">
      <c r="A8184" t="str">
        <f>Buildings!A8180</f>
        <v>2021_1384</v>
      </c>
      <c r="B8184" s="4">
        <f>Buildings!B8180</f>
        <v>2021</v>
      </c>
      <c r="C8184" s="5">
        <f>Buildings!C8180</f>
        <v>183.86259162426001</v>
      </c>
      <c r="D8184" s="15">
        <f>Buildings!D8180</f>
        <v>4.0992187500000004</v>
      </c>
      <c r="E8184" s="4">
        <f t="shared" si="254"/>
        <v>1</v>
      </c>
      <c r="F8184" s="5">
        <f t="shared" si="255"/>
        <v>183.86259162426001</v>
      </c>
    </row>
    <row r="8185" spans="1:6" x14ac:dyDescent="0.3">
      <c r="A8185" t="str">
        <f>Buildings!A8181</f>
        <v>2021_1385</v>
      </c>
      <c r="B8185" s="4">
        <f>Buildings!B8181</f>
        <v>2021</v>
      </c>
      <c r="C8185" s="5">
        <f>Buildings!C8181</f>
        <v>36.858741827309103</v>
      </c>
      <c r="D8185" s="15">
        <f>Buildings!D8181</f>
        <v>5.1953125</v>
      </c>
      <c r="E8185" s="4">
        <f t="shared" si="254"/>
        <v>1</v>
      </c>
      <c r="F8185" s="5">
        <f t="shared" si="255"/>
        <v>36.858741827309103</v>
      </c>
    </row>
    <row r="8186" spans="1:6" x14ac:dyDescent="0.3">
      <c r="A8186" t="str">
        <f>Buildings!A8182</f>
        <v>2021_1386</v>
      </c>
      <c r="B8186" s="4">
        <f>Buildings!B8182</f>
        <v>2021</v>
      </c>
      <c r="C8186" s="5">
        <f>Buildings!C8182</f>
        <v>2113.8227196913199</v>
      </c>
      <c r="D8186" s="15">
        <f>Buildings!D8182</f>
        <v>7.7831521739130398</v>
      </c>
      <c r="E8186" s="4">
        <f t="shared" si="254"/>
        <v>2</v>
      </c>
      <c r="F8186" s="5">
        <f t="shared" si="255"/>
        <v>4227.6454393826398</v>
      </c>
    </row>
    <row r="8187" spans="1:6" x14ac:dyDescent="0.3">
      <c r="A8187" t="str">
        <f>Buildings!A8183</f>
        <v>2021_1387</v>
      </c>
      <c r="B8187" s="4">
        <f>Buildings!B8183</f>
        <v>2021</v>
      </c>
      <c r="C8187" s="5">
        <f>Buildings!C8183</f>
        <v>349.39181891828798</v>
      </c>
      <c r="D8187" s="15">
        <f>Buildings!D8183</f>
        <v>5.2528782894736796</v>
      </c>
      <c r="E8187" s="4">
        <f t="shared" si="254"/>
        <v>1</v>
      </c>
      <c r="F8187" s="5">
        <f t="shared" si="255"/>
        <v>349.39181891828798</v>
      </c>
    </row>
    <row r="8188" spans="1:6" x14ac:dyDescent="0.3">
      <c r="A8188" t="str">
        <f>Buildings!A8184</f>
        <v>2021_1388</v>
      </c>
      <c r="B8188" s="4">
        <f>Buildings!B8184</f>
        <v>2021</v>
      </c>
      <c r="C8188" s="5">
        <f>Buildings!C8184</f>
        <v>956.37897220999002</v>
      </c>
      <c r="D8188" s="15">
        <f>Buildings!D8184</f>
        <v>5.1114783653846096</v>
      </c>
      <c r="E8188" s="4">
        <f t="shared" si="254"/>
        <v>1</v>
      </c>
      <c r="F8188" s="5">
        <f t="shared" si="255"/>
        <v>956.37897220999002</v>
      </c>
    </row>
    <row r="8189" spans="1:6" x14ac:dyDescent="0.3">
      <c r="A8189" t="str">
        <f>Buildings!A8185</f>
        <v>2021_1389</v>
      </c>
      <c r="B8189" s="4">
        <f>Buildings!B8185</f>
        <v>2021</v>
      </c>
      <c r="C8189" s="5">
        <f>Buildings!C8185</f>
        <v>514.82900767028298</v>
      </c>
      <c r="D8189" s="15">
        <f>Buildings!D8185</f>
        <v>4.6286272321428603</v>
      </c>
      <c r="E8189" s="4">
        <f t="shared" si="254"/>
        <v>1</v>
      </c>
      <c r="F8189" s="5">
        <f t="shared" si="255"/>
        <v>514.82900767028298</v>
      </c>
    </row>
    <row r="8190" spans="1:6" x14ac:dyDescent="0.3">
      <c r="A8190" t="str">
        <f>Buildings!A8186</f>
        <v>2021_1390</v>
      </c>
      <c r="B8190" s="4">
        <f>Buildings!B8186</f>
        <v>2021</v>
      </c>
      <c r="C8190" s="5">
        <f>Buildings!C8186</f>
        <v>1139.43281287421</v>
      </c>
      <c r="D8190" s="15">
        <f>Buildings!D8186</f>
        <v>6.4948336693548399</v>
      </c>
      <c r="E8190" s="4">
        <f t="shared" si="254"/>
        <v>2</v>
      </c>
      <c r="F8190" s="5">
        <f t="shared" si="255"/>
        <v>2278.8656257484199</v>
      </c>
    </row>
    <row r="8191" spans="1:6" x14ac:dyDescent="0.3">
      <c r="A8191" t="str">
        <f>Buildings!A8187</f>
        <v>2021_1391</v>
      </c>
      <c r="B8191" s="4">
        <f>Buildings!B8187</f>
        <v>2021</v>
      </c>
      <c r="C8191" s="5">
        <f>Buildings!C8187</f>
        <v>36.7492087259889</v>
      </c>
      <c r="D8191" s="15">
        <f>Buildings!D8187</f>
        <v>3.76953125</v>
      </c>
      <c r="E8191" s="4">
        <f t="shared" si="254"/>
        <v>1</v>
      </c>
      <c r="F8191" s="5">
        <f t="shared" si="255"/>
        <v>36.7492087259889</v>
      </c>
    </row>
    <row r="8192" spans="1:6" x14ac:dyDescent="0.3">
      <c r="A8192" t="str">
        <f>Buildings!A8188</f>
        <v>2021_1392</v>
      </c>
      <c r="B8192" s="4">
        <f>Buildings!B8188</f>
        <v>2021</v>
      </c>
      <c r="C8192" s="5">
        <f>Buildings!C8188</f>
        <v>147.048740915954</v>
      </c>
      <c r="D8192" s="15">
        <f>Buildings!D8188</f>
        <v>4.951171875</v>
      </c>
      <c r="E8192" s="4">
        <f t="shared" si="254"/>
        <v>1</v>
      </c>
      <c r="F8192" s="5">
        <f t="shared" si="255"/>
        <v>147.048740915954</v>
      </c>
    </row>
    <row r="8193" spans="1:6" x14ac:dyDescent="0.3">
      <c r="A8193" t="str">
        <f>Buildings!A8189</f>
        <v>2021_1393</v>
      </c>
      <c r="B8193" s="4">
        <f>Buildings!B8189</f>
        <v>2021</v>
      </c>
      <c r="C8193" s="5">
        <f>Buildings!C8189</f>
        <v>36.865648070350296</v>
      </c>
      <c r="D8193" s="15">
        <f>Buildings!D8189</f>
        <v>3.26953125</v>
      </c>
      <c r="E8193" s="4">
        <f t="shared" si="254"/>
        <v>1</v>
      </c>
      <c r="F8193" s="5">
        <f t="shared" si="255"/>
        <v>36.865648070350296</v>
      </c>
    </row>
    <row r="8194" spans="1:6" x14ac:dyDescent="0.3">
      <c r="A8194" t="str">
        <f>Buildings!A8190</f>
        <v>2021_1394</v>
      </c>
      <c r="B8194" s="4">
        <f>Buildings!B8190</f>
        <v>2021</v>
      </c>
      <c r="C8194" s="5">
        <f>Buildings!C8190</f>
        <v>36.763289205729997</v>
      </c>
      <c r="D8194" s="15">
        <f>Buildings!D8190</f>
        <v>3.65625</v>
      </c>
      <c r="E8194" s="4">
        <f t="shared" si="254"/>
        <v>1</v>
      </c>
      <c r="F8194" s="5">
        <f t="shared" si="255"/>
        <v>36.763289205729997</v>
      </c>
    </row>
    <row r="8195" spans="1:6" x14ac:dyDescent="0.3">
      <c r="A8195" t="str">
        <f>Buildings!A8191</f>
        <v>2021_1395</v>
      </c>
      <c r="B8195" s="4">
        <f>Buildings!B8191</f>
        <v>2021</v>
      </c>
      <c r="C8195" s="5">
        <f>Buildings!C8191</f>
        <v>275.80433377996098</v>
      </c>
      <c r="D8195" s="15">
        <f>Buildings!D8191</f>
        <v>5.6145833333333304</v>
      </c>
      <c r="E8195" s="4">
        <f t="shared" si="254"/>
        <v>1</v>
      </c>
      <c r="F8195" s="5">
        <f t="shared" si="255"/>
        <v>275.80433377996098</v>
      </c>
    </row>
    <row r="8196" spans="1:6" x14ac:dyDescent="0.3">
      <c r="A8196" t="str">
        <f>Buildings!A8192</f>
        <v>2021_1396</v>
      </c>
      <c r="B8196" s="4">
        <f>Buildings!B8192</f>
        <v>2021</v>
      </c>
      <c r="C8196" s="5">
        <f>Buildings!C8192</f>
        <v>349.27626632153999</v>
      </c>
      <c r="D8196" s="15">
        <f>Buildings!D8192</f>
        <v>4.9679276315789496</v>
      </c>
      <c r="E8196" s="4">
        <f t="shared" si="254"/>
        <v>1</v>
      </c>
      <c r="F8196" s="5">
        <f t="shared" si="255"/>
        <v>349.27626632153999</v>
      </c>
    </row>
    <row r="8197" spans="1:6" x14ac:dyDescent="0.3">
      <c r="A8197" t="str">
        <f>Buildings!A8193</f>
        <v>2021_1397</v>
      </c>
      <c r="B8197" s="4">
        <f>Buildings!B8193</f>
        <v>2021</v>
      </c>
      <c r="C8197" s="5">
        <f>Buildings!C8193</f>
        <v>294.06280310079501</v>
      </c>
      <c r="D8197" s="15">
        <f>Buildings!D8193</f>
        <v>5.93359375</v>
      </c>
      <c r="E8197" s="4">
        <f t="shared" si="254"/>
        <v>1</v>
      </c>
      <c r="F8197" s="5">
        <f t="shared" si="255"/>
        <v>294.06280310079501</v>
      </c>
    </row>
    <row r="8198" spans="1:6" x14ac:dyDescent="0.3">
      <c r="A8198" t="str">
        <f>Buildings!A8194</f>
        <v>2021_1398</v>
      </c>
      <c r="B8198" s="4">
        <f>Buildings!B8194</f>
        <v>2021</v>
      </c>
      <c r="C8198" s="5">
        <f>Buildings!C8194</f>
        <v>18.355104108340999</v>
      </c>
      <c r="D8198" s="15">
        <f>Buildings!D8194</f>
        <v>0.7109375</v>
      </c>
      <c r="E8198" s="4">
        <f t="shared" si="254"/>
        <v>1</v>
      </c>
      <c r="F8198" s="5">
        <f t="shared" si="255"/>
        <v>18.355104108340999</v>
      </c>
    </row>
    <row r="8199" spans="1:6" x14ac:dyDescent="0.3">
      <c r="A8199" t="str">
        <f>Buildings!A8195</f>
        <v>2021_1399</v>
      </c>
      <c r="B8199" s="4">
        <f>Buildings!B8195</f>
        <v>2021</v>
      </c>
      <c r="C8199" s="5">
        <f>Buildings!C8195</f>
        <v>1176.4918387979301</v>
      </c>
      <c r="D8199" s="15">
        <f>Buildings!D8195</f>
        <v>5.5489501953125</v>
      </c>
      <c r="E8199" s="4">
        <f t="shared" ref="E8199:E8262" si="256">MAX(1,FLOOR(D8199/$B$3,1))</f>
        <v>1</v>
      </c>
      <c r="F8199" s="5">
        <f t="shared" ref="F8199:F8262" si="257">C8199*E8199</f>
        <v>1176.4918387979301</v>
      </c>
    </row>
    <row r="8200" spans="1:6" x14ac:dyDescent="0.3">
      <c r="A8200" t="str">
        <f>Buildings!A8196</f>
        <v>2021_1400</v>
      </c>
      <c r="B8200" s="4">
        <f>Buildings!B8196</f>
        <v>2021</v>
      </c>
      <c r="C8200" s="5">
        <f>Buildings!C8196</f>
        <v>459.79004342854</v>
      </c>
      <c r="D8200" s="15">
        <f>Buildings!D8196</f>
        <v>4.9503124999999999</v>
      </c>
      <c r="E8200" s="4">
        <f t="shared" si="256"/>
        <v>1</v>
      </c>
      <c r="F8200" s="5">
        <f t="shared" si="257"/>
        <v>459.79004342854</v>
      </c>
    </row>
    <row r="8201" spans="1:6" x14ac:dyDescent="0.3">
      <c r="A8201" t="str">
        <f>Buildings!A8197</f>
        <v>2021_1401</v>
      </c>
      <c r="B8201" s="4">
        <f>Buildings!B8197</f>
        <v>2021</v>
      </c>
      <c r="C8201" s="5">
        <f>Buildings!C8197</f>
        <v>735.63181916251801</v>
      </c>
      <c r="D8201" s="15">
        <f>Buildings!D8197</f>
        <v>5.2347656249999996</v>
      </c>
      <c r="E8201" s="4">
        <f t="shared" si="256"/>
        <v>1</v>
      </c>
      <c r="F8201" s="5">
        <f t="shared" si="257"/>
        <v>735.63181916251801</v>
      </c>
    </row>
    <row r="8202" spans="1:6" x14ac:dyDescent="0.3">
      <c r="A8202" t="str">
        <f>Buildings!A8198</f>
        <v>2021_1402</v>
      </c>
      <c r="B8202" s="4">
        <f>Buildings!B8198</f>
        <v>2021</v>
      </c>
      <c r="C8202" s="5">
        <f>Buildings!C8198</f>
        <v>18.356251868419299</v>
      </c>
      <c r="D8202" s="15">
        <f>Buildings!D8198</f>
        <v>2.21875</v>
      </c>
      <c r="E8202" s="4">
        <f t="shared" si="256"/>
        <v>1</v>
      </c>
      <c r="F8202" s="5">
        <f t="shared" si="257"/>
        <v>18.356251868419299</v>
      </c>
    </row>
    <row r="8203" spans="1:6" x14ac:dyDescent="0.3">
      <c r="A8203" t="str">
        <f>Buildings!A8199</f>
        <v>2021_1403</v>
      </c>
      <c r="B8203" s="4">
        <f>Buildings!B8199</f>
        <v>2021</v>
      </c>
      <c r="C8203" s="5">
        <f>Buildings!C8199</f>
        <v>661.99536387808598</v>
      </c>
      <c r="D8203" s="15">
        <f>Buildings!D8199</f>
        <v>9.8615451388888893</v>
      </c>
      <c r="E8203" s="4">
        <f t="shared" si="256"/>
        <v>3</v>
      </c>
      <c r="F8203" s="5">
        <f t="shared" si="257"/>
        <v>1985.9860916342579</v>
      </c>
    </row>
    <row r="8204" spans="1:6" x14ac:dyDescent="0.3">
      <c r="A8204" t="str">
        <f>Buildings!A8200</f>
        <v>2021_1404</v>
      </c>
      <c r="B8204" s="4">
        <f>Buildings!B8200</f>
        <v>2021</v>
      </c>
      <c r="C8204" s="5">
        <f>Buildings!C8200</f>
        <v>110.383801762015</v>
      </c>
      <c r="D8204" s="15">
        <f>Buildings!D8200</f>
        <v>6.1666666666666696</v>
      </c>
      <c r="E8204" s="4">
        <f t="shared" si="256"/>
        <v>2</v>
      </c>
      <c r="F8204" s="5">
        <f t="shared" si="257"/>
        <v>220.76760352402999</v>
      </c>
    </row>
    <row r="8205" spans="1:6" x14ac:dyDescent="0.3">
      <c r="A8205" t="str">
        <f>Buildings!A8201</f>
        <v>2021_1405</v>
      </c>
      <c r="B8205" s="4">
        <f>Buildings!B8201</f>
        <v>2021</v>
      </c>
      <c r="C8205" s="5">
        <f>Buildings!C8201</f>
        <v>73.448302567006493</v>
      </c>
      <c r="D8205" s="15">
        <f>Buildings!D8201</f>
        <v>4.5859375</v>
      </c>
      <c r="E8205" s="4">
        <f t="shared" si="256"/>
        <v>1</v>
      </c>
      <c r="F8205" s="5">
        <f t="shared" si="257"/>
        <v>73.448302567006493</v>
      </c>
    </row>
    <row r="8206" spans="1:6" x14ac:dyDescent="0.3">
      <c r="A8206" t="str">
        <f>Buildings!A8202</f>
        <v>2021_1406</v>
      </c>
      <c r="B8206" s="4">
        <f>Buildings!B8202</f>
        <v>2021</v>
      </c>
      <c r="C8206" s="5">
        <f>Buildings!C8202</f>
        <v>146.990955024958</v>
      </c>
      <c r="D8206" s="15">
        <f>Buildings!D8202</f>
        <v>7.3193359375</v>
      </c>
      <c r="E8206" s="4">
        <f t="shared" si="256"/>
        <v>2</v>
      </c>
      <c r="F8206" s="5">
        <f t="shared" si="257"/>
        <v>293.981910049916</v>
      </c>
    </row>
    <row r="8207" spans="1:6" x14ac:dyDescent="0.3">
      <c r="A8207" t="str">
        <f>Buildings!A8203</f>
        <v>2021_1407</v>
      </c>
      <c r="B8207" s="4">
        <f>Buildings!B8203</f>
        <v>2021</v>
      </c>
      <c r="C8207" s="5">
        <f>Buildings!C8203</f>
        <v>36.698598413728199</v>
      </c>
      <c r="D8207" s="15">
        <f>Buildings!D8203</f>
        <v>4.09375</v>
      </c>
      <c r="E8207" s="4">
        <f t="shared" si="256"/>
        <v>1</v>
      </c>
      <c r="F8207" s="5">
        <f t="shared" si="257"/>
        <v>36.698598413728199</v>
      </c>
    </row>
    <row r="8208" spans="1:6" x14ac:dyDescent="0.3">
      <c r="A8208" t="str">
        <f>Buildings!A8204</f>
        <v>2021_1408</v>
      </c>
      <c r="B8208" s="4">
        <f>Buildings!B8204</f>
        <v>2021</v>
      </c>
      <c r="C8208" s="5">
        <f>Buildings!C8204</f>
        <v>18.3547063907608</v>
      </c>
      <c r="D8208" s="15">
        <f>Buildings!D8204</f>
        <v>2.921875</v>
      </c>
      <c r="E8208" s="4">
        <f t="shared" si="256"/>
        <v>1</v>
      </c>
      <c r="F8208" s="5">
        <f t="shared" si="257"/>
        <v>18.3547063907608</v>
      </c>
    </row>
    <row r="8209" spans="1:6" x14ac:dyDescent="0.3">
      <c r="A8209" t="str">
        <f>Buildings!A8205</f>
        <v>2021_1409</v>
      </c>
      <c r="B8209" s="4">
        <f>Buildings!B8205</f>
        <v>2021</v>
      </c>
      <c r="C8209" s="5">
        <f>Buildings!C8205</f>
        <v>275.88542410079401</v>
      </c>
      <c r="D8209" s="15">
        <f>Buildings!D8205</f>
        <v>5.3546874999999998</v>
      </c>
      <c r="E8209" s="4">
        <f t="shared" si="256"/>
        <v>1</v>
      </c>
      <c r="F8209" s="5">
        <f t="shared" si="257"/>
        <v>275.88542410079401</v>
      </c>
    </row>
    <row r="8210" spans="1:6" x14ac:dyDescent="0.3">
      <c r="A8210" t="str">
        <f>Buildings!A8206</f>
        <v>2021_1410</v>
      </c>
      <c r="B8210" s="4">
        <f>Buildings!B8206</f>
        <v>2021</v>
      </c>
      <c r="C8210" s="5">
        <f>Buildings!C8206</f>
        <v>183.79961238801499</v>
      </c>
      <c r="D8210" s="15">
        <f>Buildings!D8206</f>
        <v>4.2273437500000002</v>
      </c>
      <c r="E8210" s="4">
        <f t="shared" si="256"/>
        <v>1</v>
      </c>
      <c r="F8210" s="5">
        <f t="shared" si="257"/>
        <v>183.79961238801499</v>
      </c>
    </row>
    <row r="8211" spans="1:6" x14ac:dyDescent="0.3">
      <c r="A8211" t="str">
        <f>Buildings!A8207</f>
        <v>2021_1411</v>
      </c>
      <c r="B8211" s="4">
        <f>Buildings!B8207</f>
        <v>2021</v>
      </c>
      <c r="C8211" s="5">
        <f>Buildings!C8207</f>
        <v>1232.1750170513999</v>
      </c>
      <c r="D8211" s="15">
        <f>Buildings!D8207</f>
        <v>6.8802472014925398</v>
      </c>
      <c r="E8211" s="4">
        <f t="shared" si="256"/>
        <v>2</v>
      </c>
      <c r="F8211" s="5">
        <f t="shared" si="257"/>
        <v>2464.3500341027998</v>
      </c>
    </row>
    <row r="8212" spans="1:6" x14ac:dyDescent="0.3">
      <c r="A8212" t="str">
        <f>Buildings!A8208</f>
        <v>2021_1412</v>
      </c>
      <c r="B8212" s="4">
        <f>Buildings!B8208</f>
        <v>2021</v>
      </c>
      <c r="C8212" s="5">
        <f>Buildings!C8208</f>
        <v>1121.6828494379299</v>
      </c>
      <c r="D8212" s="15">
        <f>Buildings!D8208</f>
        <v>6.4080430327868898</v>
      </c>
      <c r="E8212" s="4">
        <f t="shared" si="256"/>
        <v>2</v>
      </c>
      <c r="F8212" s="5">
        <f t="shared" si="257"/>
        <v>2243.3656988758598</v>
      </c>
    </row>
    <row r="8213" spans="1:6" x14ac:dyDescent="0.3">
      <c r="A8213" t="str">
        <f>Buildings!A8209</f>
        <v>2021_1413</v>
      </c>
      <c r="B8213" s="4">
        <f>Buildings!B8209</f>
        <v>2021</v>
      </c>
      <c r="C8213" s="5">
        <f>Buildings!C8209</f>
        <v>330.79774330928899</v>
      </c>
      <c r="D8213" s="15">
        <f>Buildings!D8209</f>
        <v>4.58984375</v>
      </c>
      <c r="E8213" s="4">
        <f t="shared" si="256"/>
        <v>1</v>
      </c>
      <c r="F8213" s="5">
        <f t="shared" si="257"/>
        <v>330.79774330928899</v>
      </c>
    </row>
    <row r="8214" spans="1:6" x14ac:dyDescent="0.3">
      <c r="A8214" t="str">
        <f>Buildings!A8210</f>
        <v>2021_1414</v>
      </c>
      <c r="B8214" s="4">
        <f>Buildings!B8210</f>
        <v>2021</v>
      </c>
      <c r="C8214" s="5">
        <f>Buildings!C8210</f>
        <v>423.15824411064398</v>
      </c>
      <c r="D8214" s="15">
        <f>Buildings!D8210</f>
        <v>4.859375</v>
      </c>
      <c r="E8214" s="4">
        <f t="shared" si="256"/>
        <v>1</v>
      </c>
      <c r="F8214" s="5">
        <f t="shared" si="257"/>
        <v>423.15824411064398</v>
      </c>
    </row>
    <row r="8215" spans="1:6" x14ac:dyDescent="0.3">
      <c r="A8215" t="str">
        <f>Buildings!A8211</f>
        <v>2021_1415</v>
      </c>
      <c r="B8215" s="4">
        <f>Buildings!B8211</f>
        <v>2021</v>
      </c>
      <c r="C8215" s="5">
        <f>Buildings!C8211</f>
        <v>18.400352716445902</v>
      </c>
      <c r="D8215" s="15">
        <f>Buildings!D8211</f>
        <v>3.9296875</v>
      </c>
      <c r="E8215" s="4">
        <f t="shared" si="256"/>
        <v>1</v>
      </c>
      <c r="F8215" s="5">
        <f t="shared" si="257"/>
        <v>18.400352716445902</v>
      </c>
    </row>
    <row r="8216" spans="1:6" x14ac:dyDescent="0.3">
      <c r="A8216" t="str">
        <f>Buildings!A8212</f>
        <v>2021_1416</v>
      </c>
      <c r="B8216" s="4">
        <f>Buildings!B8212</f>
        <v>2021</v>
      </c>
      <c r="C8216" s="5">
        <f>Buildings!C8212</f>
        <v>478.00102715380501</v>
      </c>
      <c r="D8216" s="15">
        <f>Buildings!D8212</f>
        <v>12.112680288461499</v>
      </c>
      <c r="E8216" s="4">
        <f t="shared" si="256"/>
        <v>4</v>
      </c>
      <c r="F8216" s="5">
        <f t="shared" si="257"/>
        <v>1912.00410861522</v>
      </c>
    </row>
    <row r="8217" spans="1:6" x14ac:dyDescent="0.3">
      <c r="A8217" t="str">
        <f>Buildings!A8213</f>
        <v>2021_1417</v>
      </c>
      <c r="B8217" s="4">
        <f>Buildings!B8213</f>
        <v>2021</v>
      </c>
      <c r="C8217" s="5">
        <f>Buildings!C8213</f>
        <v>18.456087415106602</v>
      </c>
      <c r="D8217" s="15">
        <f>Buildings!D8213</f>
        <v>2.5546875</v>
      </c>
      <c r="E8217" s="4">
        <f t="shared" si="256"/>
        <v>1</v>
      </c>
      <c r="F8217" s="5">
        <f t="shared" si="257"/>
        <v>18.456087415106602</v>
      </c>
    </row>
    <row r="8218" spans="1:6" x14ac:dyDescent="0.3">
      <c r="A8218" t="str">
        <f>Buildings!A8214</f>
        <v>2021_1418</v>
      </c>
      <c r="B8218" s="4">
        <f>Buildings!B8214</f>
        <v>2021</v>
      </c>
      <c r="C8218" s="5">
        <f>Buildings!C8214</f>
        <v>937.66421843320097</v>
      </c>
      <c r="D8218" s="15">
        <f>Buildings!D8214</f>
        <v>8.7170649509803901</v>
      </c>
      <c r="E8218" s="4">
        <f t="shared" si="256"/>
        <v>2</v>
      </c>
      <c r="F8218" s="5">
        <f t="shared" si="257"/>
        <v>1875.3284368664019</v>
      </c>
    </row>
    <row r="8219" spans="1:6" x14ac:dyDescent="0.3">
      <c r="A8219" t="str">
        <f>Buildings!A8215</f>
        <v>2021_1419</v>
      </c>
      <c r="B8219" s="4">
        <f>Buildings!B8215</f>
        <v>2021</v>
      </c>
      <c r="C8219" s="5">
        <f>Buildings!C8215</f>
        <v>183.79311772435901</v>
      </c>
      <c r="D8219" s="15">
        <f>Buildings!D8215</f>
        <v>4.55</v>
      </c>
      <c r="E8219" s="4">
        <f t="shared" si="256"/>
        <v>1</v>
      </c>
      <c r="F8219" s="5">
        <f t="shared" si="257"/>
        <v>183.79311772435901</v>
      </c>
    </row>
    <row r="8220" spans="1:6" x14ac:dyDescent="0.3">
      <c r="A8220" t="str">
        <f>Buildings!A8216</f>
        <v>2021_1420</v>
      </c>
      <c r="B8220" s="4">
        <f>Buildings!B8216</f>
        <v>2021</v>
      </c>
      <c r="C8220" s="5">
        <f>Buildings!C8216</f>
        <v>18.352431774139401</v>
      </c>
      <c r="D8220" s="15">
        <f>Buildings!D8216</f>
        <v>2.8828125</v>
      </c>
      <c r="E8220" s="4">
        <f t="shared" si="256"/>
        <v>1</v>
      </c>
      <c r="F8220" s="5">
        <f t="shared" si="257"/>
        <v>18.352431774139401</v>
      </c>
    </row>
    <row r="8221" spans="1:6" x14ac:dyDescent="0.3">
      <c r="A8221" t="str">
        <f>Buildings!A8217</f>
        <v>2021_1421</v>
      </c>
      <c r="B8221" s="4">
        <f>Buildings!B8217</f>
        <v>2021</v>
      </c>
      <c r="C8221" s="5">
        <f>Buildings!C8217</f>
        <v>257.60401879996101</v>
      </c>
      <c r="D8221" s="15">
        <f>Buildings!D8217</f>
        <v>2.8532366071428599</v>
      </c>
      <c r="E8221" s="4">
        <f t="shared" si="256"/>
        <v>1</v>
      </c>
      <c r="F8221" s="5">
        <f t="shared" si="257"/>
        <v>257.60401879996101</v>
      </c>
    </row>
    <row r="8222" spans="1:6" x14ac:dyDescent="0.3">
      <c r="A8222" t="str">
        <f>Buildings!A8218</f>
        <v>2021_1422</v>
      </c>
      <c r="B8222" s="4">
        <f>Buildings!B8218</f>
        <v>2021</v>
      </c>
      <c r="C8222" s="5">
        <f>Buildings!C8218</f>
        <v>165.347496625036</v>
      </c>
      <c r="D8222" s="15">
        <f>Buildings!D8218</f>
        <v>3.2196180555555598</v>
      </c>
      <c r="E8222" s="4">
        <f t="shared" si="256"/>
        <v>1</v>
      </c>
      <c r="F8222" s="5">
        <f t="shared" si="257"/>
        <v>165.347496625036</v>
      </c>
    </row>
    <row r="8223" spans="1:6" x14ac:dyDescent="0.3">
      <c r="A8223" t="str">
        <f>Buildings!A8219</f>
        <v>2021_1423</v>
      </c>
      <c r="B8223" s="4">
        <f>Buildings!B8219</f>
        <v>2021</v>
      </c>
      <c r="C8223" s="5">
        <f>Buildings!C8219</f>
        <v>1581.2514128834</v>
      </c>
      <c r="D8223" s="15">
        <f>Buildings!D8219</f>
        <v>6.4856468023255802</v>
      </c>
      <c r="E8223" s="4">
        <f t="shared" si="256"/>
        <v>2</v>
      </c>
      <c r="F8223" s="5">
        <f t="shared" si="257"/>
        <v>3162.5028257668</v>
      </c>
    </row>
    <row r="8224" spans="1:6" x14ac:dyDescent="0.3">
      <c r="A8224" t="str">
        <f>Buildings!A8220</f>
        <v>2021_1424</v>
      </c>
      <c r="B8224" s="4">
        <f>Buildings!B8220</f>
        <v>2021</v>
      </c>
      <c r="C8224" s="5">
        <f>Buildings!C8220</f>
        <v>147.09518260508801</v>
      </c>
      <c r="D8224" s="15">
        <f>Buildings!D8220</f>
        <v>3.6142578125</v>
      </c>
      <c r="E8224" s="4">
        <f t="shared" si="256"/>
        <v>1</v>
      </c>
      <c r="F8224" s="5">
        <f t="shared" si="257"/>
        <v>147.09518260508801</v>
      </c>
    </row>
    <row r="8225" spans="1:6" x14ac:dyDescent="0.3">
      <c r="A8225" t="str">
        <f>Buildings!A8221</f>
        <v>2021_1425</v>
      </c>
      <c r="B8225" s="4">
        <f>Buildings!B8221</f>
        <v>2021</v>
      </c>
      <c r="C8225" s="5">
        <f>Buildings!C8221</f>
        <v>312.64202221482998</v>
      </c>
      <c r="D8225" s="15">
        <f>Buildings!D8221</f>
        <v>4.4839154411764701</v>
      </c>
      <c r="E8225" s="4">
        <f t="shared" si="256"/>
        <v>1</v>
      </c>
      <c r="F8225" s="5">
        <f t="shared" si="257"/>
        <v>312.64202221482998</v>
      </c>
    </row>
    <row r="8226" spans="1:6" x14ac:dyDescent="0.3">
      <c r="A8226" t="str">
        <f>Buildings!A8222</f>
        <v>2021_1426</v>
      </c>
      <c r="B8226" s="4">
        <f>Buildings!B8222</f>
        <v>2021</v>
      </c>
      <c r="C8226" s="5">
        <f>Buildings!C8222</f>
        <v>514.83281903062004</v>
      </c>
      <c r="D8226" s="15">
        <f>Buildings!D8222</f>
        <v>4.88811383928571</v>
      </c>
      <c r="E8226" s="4">
        <f t="shared" si="256"/>
        <v>1</v>
      </c>
      <c r="F8226" s="5">
        <f t="shared" si="257"/>
        <v>514.83281903062004</v>
      </c>
    </row>
    <row r="8227" spans="1:6" x14ac:dyDescent="0.3">
      <c r="A8227" t="str">
        <f>Buildings!A8223</f>
        <v>2021_1427</v>
      </c>
      <c r="B8227" s="4">
        <f>Buildings!B8223</f>
        <v>2021</v>
      </c>
      <c r="C8227" s="5">
        <f>Buildings!C8223</f>
        <v>275.78932828456198</v>
      </c>
      <c r="D8227" s="15">
        <f>Buildings!D8223</f>
        <v>5.7140624999999998</v>
      </c>
      <c r="E8227" s="4">
        <f t="shared" si="256"/>
        <v>1</v>
      </c>
      <c r="F8227" s="5">
        <f t="shared" si="257"/>
        <v>275.78932828456198</v>
      </c>
    </row>
    <row r="8228" spans="1:6" x14ac:dyDescent="0.3">
      <c r="A8228" t="str">
        <f>Buildings!A8224</f>
        <v>2021_1428</v>
      </c>
      <c r="B8228" s="4">
        <f>Buildings!B8224</f>
        <v>2021</v>
      </c>
      <c r="C8228" s="5">
        <f>Buildings!C8224</f>
        <v>91.843494636004706</v>
      </c>
      <c r="D8228" s="15">
        <f>Buildings!D8224</f>
        <v>4.2484374999999996</v>
      </c>
      <c r="E8228" s="4">
        <f t="shared" si="256"/>
        <v>1</v>
      </c>
      <c r="F8228" s="5">
        <f t="shared" si="257"/>
        <v>91.843494636004706</v>
      </c>
    </row>
    <row r="8229" spans="1:6" x14ac:dyDescent="0.3">
      <c r="A8229" t="str">
        <f>Buildings!A8225</f>
        <v>2021_1429</v>
      </c>
      <c r="B8229" s="4">
        <f>Buildings!B8225</f>
        <v>2021</v>
      </c>
      <c r="C8229" s="5">
        <f>Buildings!C8225</f>
        <v>1525.7527413088801</v>
      </c>
      <c r="D8229" s="15">
        <f>Buildings!D8225</f>
        <v>7.5855609939758999</v>
      </c>
      <c r="E8229" s="4">
        <f t="shared" si="256"/>
        <v>2</v>
      </c>
      <c r="F8229" s="5">
        <f t="shared" si="257"/>
        <v>3051.5054826177602</v>
      </c>
    </row>
    <row r="8230" spans="1:6" x14ac:dyDescent="0.3">
      <c r="A8230" t="str">
        <f>Buildings!A8226</f>
        <v>2021_1430</v>
      </c>
      <c r="B8230" s="4">
        <f>Buildings!B8226</f>
        <v>2021</v>
      </c>
      <c r="C8230" s="5">
        <f>Buildings!C8226</f>
        <v>220.63611803762601</v>
      </c>
      <c r="D8230" s="15">
        <f>Buildings!D8226</f>
        <v>4.7688802083333304</v>
      </c>
      <c r="E8230" s="4">
        <f t="shared" si="256"/>
        <v>1</v>
      </c>
      <c r="F8230" s="5">
        <f t="shared" si="257"/>
        <v>220.63611803762601</v>
      </c>
    </row>
    <row r="8231" spans="1:6" x14ac:dyDescent="0.3">
      <c r="A8231" t="str">
        <f>Buildings!A8227</f>
        <v>2021_1431</v>
      </c>
      <c r="B8231" s="4">
        <f>Buildings!B8227</f>
        <v>2021</v>
      </c>
      <c r="C8231" s="5">
        <f>Buildings!C8227</f>
        <v>110.21442630142</v>
      </c>
      <c r="D8231" s="15">
        <f>Buildings!D8227</f>
        <v>4.0169270833333304</v>
      </c>
      <c r="E8231" s="4">
        <f t="shared" si="256"/>
        <v>1</v>
      </c>
      <c r="F8231" s="5">
        <f t="shared" si="257"/>
        <v>110.21442630142</v>
      </c>
    </row>
    <row r="8232" spans="1:6" x14ac:dyDescent="0.3">
      <c r="A8232" t="str">
        <f>Buildings!A8228</f>
        <v>2021_1432</v>
      </c>
      <c r="B8232" s="4">
        <f>Buildings!B8228</f>
        <v>2021</v>
      </c>
      <c r="C8232" s="5">
        <f>Buildings!C8228</f>
        <v>36.701105110347299</v>
      </c>
      <c r="D8232" s="15">
        <f>Buildings!D8228</f>
        <v>2.453125</v>
      </c>
      <c r="E8232" s="4">
        <f t="shared" si="256"/>
        <v>1</v>
      </c>
      <c r="F8232" s="5">
        <f t="shared" si="257"/>
        <v>36.701105110347299</v>
      </c>
    </row>
    <row r="8233" spans="1:6" x14ac:dyDescent="0.3">
      <c r="A8233" t="str">
        <f>Buildings!A8229</f>
        <v>2021_1433</v>
      </c>
      <c r="B8233" s="4">
        <f>Buildings!B8229</f>
        <v>2021</v>
      </c>
      <c r="C8233" s="5">
        <f>Buildings!C8229</f>
        <v>790.42116613686096</v>
      </c>
      <c r="D8233" s="15">
        <f>Buildings!D8229</f>
        <v>6.9022529069767398</v>
      </c>
      <c r="E8233" s="4">
        <f t="shared" si="256"/>
        <v>2</v>
      </c>
      <c r="F8233" s="5">
        <f t="shared" si="257"/>
        <v>1580.8423322737219</v>
      </c>
    </row>
    <row r="8234" spans="1:6" x14ac:dyDescent="0.3">
      <c r="A8234" t="str">
        <f>Buildings!A8230</f>
        <v>2021_1434</v>
      </c>
      <c r="B8234" s="4">
        <f>Buildings!B8230</f>
        <v>2021</v>
      </c>
      <c r="C8234" s="5">
        <f>Buildings!C8230</f>
        <v>459.58473189920198</v>
      </c>
      <c r="D8234" s="15">
        <f>Buildings!D8230</f>
        <v>5.3862500000000004</v>
      </c>
      <c r="E8234" s="4">
        <f t="shared" si="256"/>
        <v>1</v>
      </c>
      <c r="F8234" s="5">
        <f t="shared" si="257"/>
        <v>459.58473189920198</v>
      </c>
    </row>
    <row r="8235" spans="1:6" x14ac:dyDescent="0.3">
      <c r="A8235" t="str">
        <f>Buildings!A8231</f>
        <v>2021_1435</v>
      </c>
      <c r="B8235" s="4">
        <f>Buildings!B8231</f>
        <v>2021</v>
      </c>
      <c r="C8235" s="5">
        <f>Buildings!C8231</f>
        <v>36.755364716053002</v>
      </c>
      <c r="D8235" s="15">
        <f>Buildings!D8231</f>
        <v>2.42578125</v>
      </c>
      <c r="E8235" s="4">
        <f t="shared" si="256"/>
        <v>1</v>
      </c>
      <c r="F8235" s="5">
        <f t="shared" si="257"/>
        <v>36.755364716053002</v>
      </c>
    </row>
    <row r="8236" spans="1:6" x14ac:dyDescent="0.3">
      <c r="A8236" t="str">
        <f>Buildings!A8232</f>
        <v>2021_1436</v>
      </c>
      <c r="B8236" s="4">
        <f>Buildings!B8232</f>
        <v>2021</v>
      </c>
      <c r="C8236" s="5">
        <f>Buildings!C8232</f>
        <v>165.51208168268201</v>
      </c>
      <c r="D8236" s="15">
        <f>Buildings!D8232</f>
        <v>3.9487847222222201</v>
      </c>
      <c r="E8236" s="4">
        <f t="shared" si="256"/>
        <v>1</v>
      </c>
      <c r="F8236" s="5">
        <f t="shared" si="257"/>
        <v>165.51208168268201</v>
      </c>
    </row>
    <row r="8237" spans="1:6" x14ac:dyDescent="0.3">
      <c r="A8237" t="str">
        <f>Buildings!A8233</f>
        <v>2021_1437</v>
      </c>
      <c r="B8237" s="4">
        <f>Buildings!B8233</f>
        <v>2021</v>
      </c>
      <c r="C8237" s="5">
        <f>Buildings!C8233</f>
        <v>1158.8068534210299</v>
      </c>
      <c r="D8237" s="15">
        <f>Buildings!D8233</f>
        <v>6.8003472222222197</v>
      </c>
      <c r="E8237" s="4">
        <f t="shared" si="256"/>
        <v>2</v>
      </c>
      <c r="F8237" s="5">
        <f t="shared" si="257"/>
        <v>2317.6137068420599</v>
      </c>
    </row>
    <row r="8238" spans="1:6" x14ac:dyDescent="0.3">
      <c r="A8238" t="str">
        <f>Buildings!A8234</f>
        <v>2021_1438</v>
      </c>
      <c r="B8238" s="4">
        <f>Buildings!B8234</f>
        <v>2021</v>
      </c>
      <c r="C8238" s="5">
        <f>Buildings!C8234</f>
        <v>91.933752672751396</v>
      </c>
      <c r="D8238" s="15">
        <f>Buildings!D8234</f>
        <v>2.6</v>
      </c>
      <c r="E8238" s="4">
        <f t="shared" si="256"/>
        <v>1</v>
      </c>
      <c r="F8238" s="5">
        <f t="shared" si="257"/>
        <v>91.933752672751396</v>
      </c>
    </row>
    <row r="8239" spans="1:6" x14ac:dyDescent="0.3">
      <c r="A8239" t="str">
        <f>Buildings!A8235</f>
        <v>2021_1439</v>
      </c>
      <c r="B8239" s="4">
        <f>Buildings!B8235</f>
        <v>2021</v>
      </c>
      <c r="C8239" s="5">
        <f>Buildings!C8235</f>
        <v>1930.8915659310301</v>
      </c>
      <c r="D8239" s="15">
        <f>Buildings!D8235</f>
        <v>5.4844494047619001</v>
      </c>
      <c r="E8239" s="4">
        <f t="shared" si="256"/>
        <v>1</v>
      </c>
      <c r="F8239" s="5">
        <f t="shared" si="257"/>
        <v>1930.8915659310301</v>
      </c>
    </row>
    <row r="8240" spans="1:6" x14ac:dyDescent="0.3">
      <c r="A8240" t="str">
        <f>Buildings!A8236</f>
        <v>2021_1440</v>
      </c>
      <c r="B8240" s="4">
        <f>Buildings!B8236</f>
        <v>2021</v>
      </c>
      <c r="C8240" s="5">
        <f>Buildings!C8236</f>
        <v>73.530471548438101</v>
      </c>
      <c r="D8240" s="15">
        <f>Buildings!D8236</f>
        <v>2.7578125</v>
      </c>
      <c r="E8240" s="4">
        <f t="shared" si="256"/>
        <v>1</v>
      </c>
      <c r="F8240" s="5">
        <f t="shared" si="257"/>
        <v>73.530471548438101</v>
      </c>
    </row>
    <row r="8241" spans="1:6" x14ac:dyDescent="0.3">
      <c r="A8241" t="str">
        <f>Buildings!A8237</f>
        <v>2021_1441</v>
      </c>
      <c r="B8241" s="4">
        <f>Buildings!B8237</f>
        <v>2021</v>
      </c>
      <c r="C8241" s="5">
        <f>Buildings!C8237</f>
        <v>110.195133473724</v>
      </c>
      <c r="D8241" s="15">
        <f>Buildings!D8237</f>
        <v>2.9817708333333299</v>
      </c>
      <c r="E8241" s="4">
        <f t="shared" si="256"/>
        <v>1</v>
      </c>
      <c r="F8241" s="5">
        <f t="shared" si="257"/>
        <v>110.195133473724</v>
      </c>
    </row>
    <row r="8242" spans="1:6" x14ac:dyDescent="0.3">
      <c r="A8242" t="str">
        <f>Buildings!A8238</f>
        <v>2021_1442</v>
      </c>
      <c r="B8242" s="4">
        <f>Buildings!B8238</f>
        <v>2021</v>
      </c>
      <c r="C8242" s="5">
        <f>Buildings!C8238</f>
        <v>330.84020280838001</v>
      </c>
      <c r="D8242" s="15">
        <f>Buildings!D8238</f>
        <v>5.0685763888888902</v>
      </c>
      <c r="E8242" s="4">
        <f t="shared" si="256"/>
        <v>1</v>
      </c>
      <c r="F8242" s="5">
        <f t="shared" si="257"/>
        <v>330.84020280838001</v>
      </c>
    </row>
    <row r="8243" spans="1:6" x14ac:dyDescent="0.3">
      <c r="A8243" t="str">
        <f>Buildings!A8239</f>
        <v>2021_1443</v>
      </c>
      <c r="B8243" s="4">
        <f>Buildings!B8239</f>
        <v>2021</v>
      </c>
      <c r="C8243" s="5">
        <f>Buildings!C8239</f>
        <v>1838.93703433871</v>
      </c>
      <c r="D8243" s="15">
        <f>Buildings!D8239</f>
        <v>4.272421875</v>
      </c>
      <c r="E8243" s="4">
        <f t="shared" si="256"/>
        <v>1</v>
      </c>
      <c r="F8243" s="5">
        <f t="shared" si="257"/>
        <v>1838.93703433871</v>
      </c>
    </row>
    <row r="8244" spans="1:6" x14ac:dyDescent="0.3">
      <c r="A8244" t="str">
        <f>Buildings!A8240</f>
        <v>2021_1444</v>
      </c>
      <c r="B8244" s="4">
        <f>Buildings!B8240</f>
        <v>2021</v>
      </c>
      <c r="C8244" s="5">
        <f>Buildings!C8240</f>
        <v>1194.84173790365</v>
      </c>
      <c r="D8244" s="15">
        <f>Buildings!D8240</f>
        <v>6.3359375</v>
      </c>
      <c r="E8244" s="4">
        <f t="shared" si="256"/>
        <v>2</v>
      </c>
      <c r="F8244" s="5">
        <f t="shared" si="257"/>
        <v>2389.6834758073001</v>
      </c>
    </row>
    <row r="8245" spans="1:6" x14ac:dyDescent="0.3">
      <c r="A8245" t="str">
        <f>Buildings!A8241</f>
        <v>2021_1445</v>
      </c>
      <c r="B8245" s="4">
        <f>Buildings!B8241</f>
        <v>2021</v>
      </c>
      <c r="C8245" s="5">
        <f>Buildings!C8241</f>
        <v>18.407566640526099</v>
      </c>
      <c r="D8245" s="15">
        <f>Buildings!D8241</f>
        <v>4.234375</v>
      </c>
      <c r="E8245" s="4">
        <f t="shared" si="256"/>
        <v>1</v>
      </c>
      <c r="F8245" s="5">
        <f t="shared" si="257"/>
        <v>18.407566640526099</v>
      </c>
    </row>
    <row r="8246" spans="1:6" x14ac:dyDescent="0.3">
      <c r="A8246" t="str">
        <f>Buildings!A8242</f>
        <v>2021_1446</v>
      </c>
      <c r="B8246" s="4">
        <f>Buildings!B8242</f>
        <v>2021</v>
      </c>
      <c r="C8246" s="5">
        <f>Buildings!C8242</f>
        <v>1489.5348489396299</v>
      </c>
      <c r="D8246" s="15">
        <f>Buildings!D8242</f>
        <v>4.97096836419753</v>
      </c>
      <c r="E8246" s="4">
        <f t="shared" si="256"/>
        <v>1</v>
      </c>
      <c r="F8246" s="5">
        <f t="shared" si="257"/>
        <v>1489.5348489396299</v>
      </c>
    </row>
    <row r="8247" spans="1:6" x14ac:dyDescent="0.3">
      <c r="A8247" t="str">
        <f>Buildings!A8243</f>
        <v>2021_1447</v>
      </c>
      <c r="B8247" s="4">
        <f>Buildings!B8243</f>
        <v>2021</v>
      </c>
      <c r="C8247" s="5">
        <f>Buildings!C8243</f>
        <v>367.76649446040398</v>
      </c>
      <c r="D8247" s="15">
        <f>Buildings!D8243</f>
        <v>4.09765625</v>
      </c>
      <c r="E8247" s="4">
        <f t="shared" si="256"/>
        <v>1</v>
      </c>
      <c r="F8247" s="5">
        <f t="shared" si="257"/>
        <v>367.76649446040398</v>
      </c>
    </row>
    <row r="8248" spans="1:6" x14ac:dyDescent="0.3">
      <c r="A8248" t="str">
        <f>Buildings!A8244</f>
        <v>2021_1448</v>
      </c>
      <c r="B8248" s="4">
        <f>Buildings!B8244</f>
        <v>2021</v>
      </c>
      <c r="C8248" s="5">
        <f>Buildings!C8244</f>
        <v>55.117047756910303</v>
      </c>
      <c r="D8248" s="15">
        <f>Buildings!D8244</f>
        <v>1.7369791666666701</v>
      </c>
      <c r="E8248" s="4">
        <f t="shared" si="256"/>
        <v>1</v>
      </c>
      <c r="F8248" s="5">
        <f t="shared" si="257"/>
        <v>55.117047756910303</v>
      </c>
    </row>
    <row r="8249" spans="1:6" x14ac:dyDescent="0.3">
      <c r="A8249" t="str">
        <f>Buildings!A8245</f>
        <v>2021_1449</v>
      </c>
      <c r="B8249" s="4">
        <f>Buildings!B8245</f>
        <v>2021</v>
      </c>
      <c r="C8249" s="5">
        <f>Buildings!C8245</f>
        <v>128.696023978293</v>
      </c>
      <c r="D8249" s="15">
        <f>Buildings!D8245</f>
        <v>3.6350446428571401</v>
      </c>
      <c r="E8249" s="4">
        <f t="shared" si="256"/>
        <v>1</v>
      </c>
      <c r="F8249" s="5">
        <f t="shared" si="257"/>
        <v>128.696023978293</v>
      </c>
    </row>
    <row r="8250" spans="1:6" x14ac:dyDescent="0.3">
      <c r="A8250" t="str">
        <f>Buildings!A8246</f>
        <v>2021_1450</v>
      </c>
      <c r="B8250" s="4">
        <f>Buildings!B8246</f>
        <v>2021</v>
      </c>
      <c r="C8250" s="5">
        <f>Buildings!C8246</f>
        <v>36.748387485742597</v>
      </c>
      <c r="D8250" s="15">
        <f>Buildings!D8246</f>
        <v>3.2265625</v>
      </c>
      <c r="E8250" s="4">
        <f t="shared" si="256"/>
        <v>1</v>
      </c>
      <c r="F8250" s="5">
        <f t="shared" si="257"/>
        <v>36.748387485742597</v>
      </c>
    </row>
    <row r="8251" spans="1:6" x14ac:dyDescent="0.3">
      <c r="A8251" t="str">
        <f>Buildings!A8247</f>
        <v>2021_1451</v>
      </c>
      <c r="B8251" s="4">
        <f>Buildings!B8247</f>
        <v>2021</v>
      </c>
      <c r="C8251" s="5">
        <f>Buildings!C8247</f>
        <v>238.838991599157</v>
      </c>
      <c r="D8251" s="15">
        <f>Buildings!D8247</f>
        <v>5.8780048076923102</v>
      </c>
      <c r="E8251" s="4">
        <f t="shared" si="256"/>
        <v>1</v>
      </c>
      <c r="F8251" s="5">
        <f t="shared" si="257"/>
        <v>238.838991599157</v>
      </c>
    </row>
    <row r="8252" spans="1:6" x14ac:dyDescent="0.3">
      <c r="A8252" t="str">
        <f>Buildings!A8248</f>
        <v>2021_1452</v>
      </c>
      <c r="B8252" s="4">
        <f>Buildings!B8248</f>
        <v>2021</v>
      </c>
      <c r="C8252" s="5">
        <f>Buildings!C8248</f>
        <v>36.709582284092903</v>
      </c>
      <c r="D8252" s="15">
        <f>Buildings!D8248</f>
        <v>2.5234375</v>
      </c>
      <c r="E8252" s="4">
        <f t="shared" si="256"/>
        <v>1</v>
      </c>
      <c r="F8252" s="5">
        <f t="shared" si="257"/>
        <v>36.709582284092903</v>
      </c>
    </row>
    <row r="8253" spans="1:6" x14ac:dyDescent="0.3">
      <c r="A8253" t="str">
        <f>Buildings!A8249</f>
        <v>2021_1453</v>
      </c>
      <c r="B8253" s="4">
        <f>Buildings!B8249</f>
        <v>2021</v>
      </c>
      <c r="C8253" s="5">
        <f>Buildings!C8249</f>
        <v>202.20367542468</v>
      </c>
      <c r="D8253" s="15">
        <f>Buildings!D8249</f>
        <v>3.7017045454545499</v>
      </c>
      <c r="E8253" s="4">
        <f t="shared" si="256"/>
        <v>1</v>
      </c>
      <c r="F8253" s="5">
        <f t="shared" si="257"/>
        <v>202.20367542468</v>
      </c>
    </row>
    <row r="8254" spans="1:6" x14ac:dyDescent="0.3">
      <c r="A8254" t="str">
        <f>Buildings!A8250</f>
        <v>2021_1454</v>
      </c>
      <c r="B8254" s="4">
        <f>Buildings!B8250</f>
        <v>2021</v>
      </c>
      <c r="C8254" s="5">
        <f>Buildings!C8250</f>
        <v>386.08435197547101</v>
      </c>
      <c r="D8254" s="15">
        <f>Buildings!D8250</f>
        <v>4.8266369047619104</v>
      </c>
      <c r="E8254" s="4">
        <f t="shared" si="256"/>
        <v>1</v>
      </c>
      <c r="F8254" s="5">
        <f t="shared" si="257"/>
        <v>386.08435197547101</v>
      </c>
    </row>
    <row r="8255" spans="1:6" x14ac:dyDescent="0.3">
      <c r="A8255" t="str">
        <f>Buildings!A8251</f>
        <v>2021_1455</v>
      </c>
      <c r="B8255" s="4">
        <f>Buildings!B8251</f>
        <v>2021</v>
      </c>
      <c r="C8255" s="5">
        <f>Buildings!C8251</f>
        <v>698.92449479177606</v>
      </c>
      <c r="D8255" s="15">
        <f>Buildings!D8251</f>
        <v>5.7849506578947398</v>
      </c>
      <c r="E8255" s="4">
        <f t="shared" si="256"/>
        <v>1</v>
      </c>
      <c r="F8255" s="5">
        <f t="shared" si="257"/>
        <v>698.92449479177606</v>
      </c>
    </row>
    <row r="8256" spans="1:6" x14ac:dyDescent="0.3">
      <c r="A8256" t="str">
        <f>Buildings!A8252</f>
        <v>2021_1456</v>
      </c>
      <c r="B8256" s="4">
        <f>Buildings!B8252</f>
        <v>2021</v>
      </c>
      <c r="C8256" s="5">
        <f>Buildings!C8252</f>
        <v>55.167190328240402</v>
      </c>
      <c r="D8256" s="15">
        <f>Buildings!D8252</f>
        <v>2.1614583333333299</v>
      </c>
      <c r="E8256" s="4">
        <f t="shared" si="256"/>
        <v>1</v>
      </c>
      <c r="F8256" s="5">
        <f t="shared" si="257"/>
        <v>55.167190328240402</v>
      </c>
    </row>
    <row r="8257" spans="1:6" x14ac:dyDescent="0.3">
      <c r="A8257" t="str">
        <f>Buildings!A8253</f>
        <v>2021_1457</v>
      </c>
      <c r="B8257" s="4">
        <f>Buildings!B8253</f>
        <v>2021</v>
      </c>
      <c r="C8257" s="5">
        <f>Buildings!C8253</f>
        <v>404.39265201054502</v>
      </c>
      <c r="D8257" s="15">
        <f>Buildings!D8253</f>
        <v>4.3636363636363598</v>
      </c>
      <c r="E8257" s="4">
        <f t="shared" si="256"/>
        <v>1</v>
      </c>
      <c r="F8257" s="5">
        <f t="shared" si="257"/>
        <v>404.39265201054502</v>
      </c>
    </row>
    <row r="8258" spans="1:6" x14ac:dyDescent="0.3">
      <c r="A8258" t="str">
        <f>Buildings!A8254</f>
        <v>2021_1458</v>
      </c>
      <c r="B8258" s="4">
        <f>Buildings!B8254</f>
        <v>2021</v>
      </c>
      <c r="C8258" s="5">
        <f>Buildings!C8254</f>
        <v>2905.63554943073</v>
      </c>
      <c r="D8258" s="15">
        <f>Buildings!D8254</f>
        <v>7.4849683544303804</v>
      </c>
      <c r="E8258" s="4">
        <f t="shared" si="256"/>
        <v>2</v>
      </c>
      <c r="F8258" s="5">
        <f t="shared" si="257"/>
        <v>5811.2710988614599</v>
      </c>
    </row>
    <row r="8259" spans="1:6" x14ac:dyDescent="0.3">
      <c r="A8259" t="str">
        <f>Buildings!A8255</f>
        <v>2021_1459</v>
      </c>
      <c r="B8259" s="4">
        <f>Buildings!B8255</f>
        <v>2021</v>
      </c>
      <c r="C8259" s="5">
        <f>Buildings!C8255</f>
        <v>588.513893874362</v>
      </c>
      <c r="D8259" s="15">
        <f>Buildings!D8255</f>
        <v>5.142578125</v>
      </c>
      <c r="E8259" s="4">
        <f t="shared" si="256"/>
        <v>1</v>
      </c>
      <c r="F8259" s="5">
        <f t="shared" si="257"/>
        <v>588.513893874362</v>
      </c>
    </row>
    <row r="8260" spans="1:6" x14ac:dyDescent="0.3">
      <c r="A8260" t="str">
        <f>Buildings!A8256</f>
        <v>2021_1460</v>
      </c>
      <c r="B8260" s="4">
        <f>Buildings!B8256</f>
        <v>2021</v>
      </c>
      <c r="C8260" s="5">
        <f>Buildings!C8256</f>
        <v>257.49030519463099</v>
      </c>
      <c r="D8260" s="15">
        <f>Buildings!D8256</f>
        <v>4.1473214285714297</v>
      </c>
      <c r="E8260" s="4">
        <f t="shared" si="256"/>
        <v>1</v>
      </c>
      <c r="F8260" s="5">
        <f t="shared" si="257"/>
        <v>257.49030519463099</v>
      </c>
    </row>
    <row r="8261" spans="1:6" x14ac:dyDescent="0.3">
      <c r="A8261" t="str">
        <f>Buildings!A8257</f>
        <v>2021_1461</v>
      </c>
      <c r="B8261" s="4">
        <f>Buildings!B8257</f>
        <v>2021</v>
      </c>
      <c r="C8261" s="5">
        <f>Buildings!C8257</f>
        <v>220.62614877894501</v>
      </c>
      <c r="D8261" s="15">
        <f>Buildings!D8257</f>
        <v>6.2903645833333304</v>
      </c>
      <c r="E8261" s="4">
        <f t="shared" si="256"/>
        <v>2</v>
      </c>
      <c r="F8261" s="5">
        <f t="shared" si="257"/>
        <v>441.25229755789002</v>
      </c>
    </row>
    <row r="8262" spans="1:6" x14ac:dyDescent="0.3">
      <c r="A8262" t="str">
        <f>Buildings!A8258</f>
        <v>2021_1462</v>
      </c>
      <c r="B8262" s="4">
        <f>Buildings!B8258</f>
        <v>2021</v>
      </c>
      <c r="C8262" s="5">
        <f>Buildings!C8258</f>
        <v>570.05464831367101</v>
      </c>
      <c r="D8262" s="15">
        <f>Buildings!D8258</f>
        <v>5.8863407258064502</v>
      </c>
      <c r="E8262" s="4">
        <f t="shared" si="256"/>
        <v>1</v>
      </c>
      <c r="F8262" s="5">
        <f t="shared" si="257"/>
        <v>570.05464831367101</v>
      </c>
    </row>
    <row r="8263" spans="1:6" x14ac:dyDescent="0.3">
      <c r="A8263" t="str">
        <f>Buildings!A8259</f>
        <v>2021_1463</v>
      </c>
      <c r="B8263" s="4">
        <f>Buildings!B8259</f>
        <v>2021</v>
      </c>
      <c r="C8263" s="5">
        <f>Buildings!C8259</f>
        <v>919.39296053536395</v>
      </c>
      <c r="D8263" s="15">
        <f>Buildings!D8259</f>
        <v>6.2896875000000003</v>
      </c>
      <c r="E8263" s="4">
        <f t="shared" ref="E8263:E8326" si="258">MAX(1,FLOOR(D8263/$B$3,1))</f>
        <v>2</v>
      </c>
      <c r="F8263" s="5">
        <f t="shared" ref="F8263:F8326" si="259">C8263*E8263</f>
        <v>1838.7859210707279</v>
      </c>
    </row>
    <row r="8264" spans="1:6" x14ac:dyDescent="0.3">
      <c r="A8264" t="str">
        <f>Buildings!A8260</f>
        <v>2022_1</v>
      </c>
      <c r="B8264" s="4">
        <f>Buildings!B8260</f>
        <v>2022</v>
      </c>
      <c r="C8264" s="5">
        <f>Buildings!C8260</f>
        <v>661.90488958358799</v>
      </c>
      <c r="D8264" s="15">
        <f>Buildings!D8260</f>
        <v>6.6471354166666696</v>
      </c>
      <c r="E8264" s="4">
        <f t="shared" si="258"/>
        <v>2</v>
      </c>
      <c r="F8264" s="5">
        <f t="shared" si="259"/>
        <v>1323.809779167176</v>
      </c>
    </row>
    <row r="8265" spans="1:6" x14ac:dyDescent="0.3">
      <c r="A8265" t="str">
        <f>Buildings!A8261</f>
        <v>2022_2</v>
      </c>
      <c r="B8265" s="4">
        <f>Buildings!B8261</f>
        <v>2022</v>
      </c>
      <c r="C8265" s="5">
        <f>Buildings!C8261</f>
        <v>55.1965667866194</v>
      </c>
      <c r="D8265" s="15">
        <f>Buildings!D8261</f>
        <v>3.0052083333333299</v>
      </c>
      <c r="E8265" s="4">
        <f t="shared" si="258"/>
        <v>1</v>
      </c>
      <c r="F8265" s="5">
        <f t="shared" si="259"/>
        <v>55.1965667866194</v>
      </c>
    </row>
    <row r="8266" spans="1:6" x14ac:dyDescent="0.3">
      <c r="A8266" t="str">
        <f>Buildings!A8262</f>
        <v>2022_3</v>
      </c>
      <c r="B8266" s="4">
        <f>Buildings!B8262</f>
        <v>2022</v>
      </c>
      <c r="C8266" s="5">
        <f>Buildings!C8262</f>
        <v>128.587738245726</v>
      </c>
      <c r="D8266" s="15">
        <f>Buildings!D8262</f>
        <v>3.1473214285714302</v>
      </c>
      <c r="E8266" s="4">
        <f t="shared" si="258"/>
        <v>1</v>
      </c>
      <c r="F8266" s="5">
        <f t="shared" si="259"/>
        <v>128.587738245726</v>
      </c>
    </row>
    <row r="8267" spans="1:6" x14ac:dyDescent="0.3">
      <c r="A8267" t="str">
        <f>Buildings!A8263</f>
        <v>2022_4</v>
      </c>
      <c r="B8267" s="4">
        <f>Buildings!B8263</f>
        <v>2022</v>
      </c>
      <c r="C8267" s="5">
        <f>Buildings!C8263</f>
        <v>128.63920365274001</v>
      </c>
      <c r="D8267" s="15">
        <f>Buildings!D8263</f>
        <v>4.9319196428571397</v>
      </c>
      <c r="E8267" s="4">
        <f t="shared" si="258"/>
        <v>1</v>
      </c>
      <c r="F8267" s="5">
        <f t="shared" si="259"/>
        <v>128.63920365274001</v>
      </c>
    </row>
    <row r="8268" spans="1:6" x14ac:dyDescent="0.3">
      <c r="A8268" t="str">
        <f>Buildings!A8264</f>
        <v>2022_5</v>
      </c>
      <c r="B8268" s="4">
        <f>Buildings!B8264</f>
        <v>2022</v>
      </c>
      <c r="C8268" s="5">
        <f>Buildings!C8264</f>
        <v>73.493620738387094</v>
      </c>
      <c r="D8268" s="15">
        <f>Buildings!D8264</f>
        <v>2.7109375</v>
      </c>
      <c r="E8268" s="4">
        <f t="shared" si="258"/>
        <v>1</v>
      </c>
      <c r="F8268" s="5">
        <f t="shared" si="259"/>
        <v>73.493620738387094</v>
      </c>
    </row>
    <row r="8269" spans="1:6" x14ac:dyDescent="0.3">
      <c r="A8269" t="str">
        <f>Buildings!A8265</f>
        <v>2022_6</v>
      </c>
      <c r="B8269" s="4">
        <f>Buildings!B8265</f>
        <v>2022</v>
      </c>
      <c r="C8269" s="5">
        <f>Buildings!C8265</f>
        <v>496.26123063638801</v>
      </c>
      <c r="D8269" s="15">
        <f>Buildings!D8265</f>
        <v>4.4916087962963003</v>
      </c>
      <c r="E8269" s="4">
        <f t="shared" si="258"/>
        <v>1</v>
      </c>
      <c r="F8269" s="5">
        <f t="shared" si="259"/>
        <v>496.26123063638801</v>
      </c>
    </row>
    <row r="8270" spans="1:6" x14ac:dyDescent="0.3">
      <c r="A8270" t="str">
        <f>Buildings!A8266</f>
        <v>2022_7</v>
      </c>
      <c r="B8270" s="4">
        <f>Buildings!B8266</f>
        <v>2022</v>
      </c>
      <c r="C8270" s="5">
        <f>Buildings!C8266</f>
        <v>18.398642838932599</v>
      </c>
      <c r="D8270" s="15">
        <f>Buildings!D8266</f>
        <v>3.171875</v>
      </c>
      <c r="E8270" s="4">
        <f t="shared" si="258"/>
        <v>1</v>
      </c>
      <c r="F8270" s="5">
        <f t="shared" si="259"/>
        <v>18.398642838932599</v>
      </c>
    </row>
    <row r="8271" spans="1:6" x14ac:dyDescent="0.3">
      <c r="A8271" t="str">
        <f>Buildings!A8267</f>
        <v>2022_8</v>
      </c>
      <c r="B8271" s="4">
        <f>Buildings!B8267</f>
        <v>2022</v>
      </c>
      <c r="C8271" s="5">
        <f>Buildings!C8267</f>
        <v>1580.6961097242299</v>
      </c>
      <c r="D8271" s="15">
        <f>Buildings!D8267</f>
        <v>6.1578851744185998</v>
      </c>
      <c r="E8271" s="4">
        <f t="shared" si="258"/>
        <v>2</v>
      </c>
      <c r="F8271" s="5">
        <f t="shared" si="259"/>
        <v>3161.3922194484599</v>
      </c>
    </row>
    <row r="8272" spans="1:6" x14ac:dyDescent="0.3">
      <c r="A8272" t="str">
        <f>Buildings!A8268</f>
        <v>2022_9</v>
      </c>
      <c r="B8272" s="4">
        <f>Buildings!B8268</f>
        <v>2022</v>
      </c>
      <c r="C8272" s="5">
        <f>Buildings!C8268</f>
        <v>73.594778943806901</v>
      </c>
      <c r="D8272" s="15">
        <f>Buildings!D8268</f>
        <v>2.01171875</v>
      </c>
      <c r="E8272" s="4">
        <f t="shared" si="258"/>
        <v>1</v>
      </c>
      <c r="F8272" s="5">
        <f t="shared" si="259"/>
        <v>73.594778943806901</v>
      </c>
    </row>
    <row r="8273" spans="1:6" x14ac:dyDescent="0.3">
      <c r="A8273" t="str">
        <f>Buildings!A8269</f>
        <v>2022_10</v>
      </c>
      <c r="B8273" s="4">
        <f>Buildings!B8269</f>
        <v>2022</v>
      </c>
      <c r="C8273" s="5">
        <f>Buildings!C8269</f>
        <v>349.21655171550799</v>
      </c>
      <c r="D8273" s="15">
        <f>Buildings!D8269</f>
        <v>7.1369243421052602</v>
      </c>
      <c r="E8273" s="4">
        <f t="shared" si="258"/>
        <v>2</v>
      </c>
      <c r="F8273" s="5">
        <f t="shared" si="259"/>
        <v>698.43310343101598</v>
      </c>
    </row>
    <row r="8274" spans="1:6" x14ac:dyDescent="0.3">
      <c r="A8274" t="str">
        <f>Buildings!A8270</f>
        <v>2022_11</v>
      </c>
      <c r="B8274" s="4">
        <f>Buildings!B8270</f>
        <v>2022</v>
      </c>
      <c r="C8274" s="5">
        <f>Buildings!C8270</f>
        <v>404.425948342308</v>
      </c>
      <c r="D8274" s="15">
        <f>Buildings!D8270</f>
        <v>7.00390625</v>
      </c>
      <c r="E8274" s="4">
        <f t="shared" si="258"/>
        <v>2</v>
      </c>
      <c r="F8274" s="5">
        <f t="shared" si="259"/>
        <v>808.85189668461601</v>
      </c>
    </row>
    <row r="8275" spans="1:6" x14ac:dyDescent="0.3">
      <c r="A8275" t="str">
        <f>Buildings!A8271</f>
        <v>2022_12</v>
      </c>
      <c r="B8275" s="4">
        <f>Buildings!B8271</f>
        <v>2022</v>
      </c>
      <c r="C8275" s="5">
        <f>Buildings!C8271</f>
        <v>128.69166801683599</v>
      </c>
      <c r="D8275" s="15">
        <f>Buildings!D8271</f>
        <v>7.3537946428571397</v>
      </c>
      <c r="E8275" s="4">
        <f t="shared" si="258"/>
        <v>2</v>
      </c>
      <c r="F8275" s="5">
        <f t="shared" si="259"/>
        <v>257.38333603367198</v>
      </c>
    </row>
    <row r="8276" spans="1:6" x14ac:dyDescent="0.3">
      <c r="A8276" t="str">
        <f>Buildings!A8272</f>
        <v>2022_13</v>
      </c>
      <c r="B8276" s="4">
        <f>Buildings!B8272</f>
        <v>2022</v>
      </c>
      <c r="C8276" s="5">
        <f>Buildings!C8272</f>
        <v>18.3992366250604</v>
      </c>
      <c r="D8276" s="15">
        <f>Buildings!D8272</f>
        <v>3.3671875</v>
      </c>
      <c r="E8276" s="4">
        <f t="shared" si="258"/>
        <v>1</v>
      </c>
      <c r="F8276" s="5">
        <f t="shared" si="259"/>
        <v>18.3992366250604</v>
      </c>
    </row>
    <row r="8277" spans="1:6" x14ac:dyDescent="0.3">
      <c r="A8277" t="str">
        <f>Buildings!A8273</f>
        <v>2022_14</v>
      </c>
      <c r="B8277" s="4">
        <f>Buildings!B8273</f>
        <v>2022</v>
      </c>
      <c r="C8277" s="5">
        <f>Buildings!C8273</f>
        <v>459.45194550883002</v>
      </c>
      <c r="D8277" s="15">
        <f>Buildings!D8273</f>
        <v>6.0906250000000002</v>
      </c>
      <c r="E8277" s="4">
        <f t="shared" si="258"/>
        <v>2</v>
      </c>
      <c r="F8277" s="5">
        <f t="shared" si="259"/>
        <v>918.90389101766004</v>
      </c>
    </row>
    <row r="8278" spans="1:6" x14ac:dyDescent="0.3">
      <c r="A8278" t="str">
        <f>Buildings!A8274</f>
        <v>2022_15</v>
      </c>
      <c r="B8278" s="4">
        <f>Buildings!B8274</f>
        <v>2022</v>
      </c>
      <c r="C8278" s="5">
        <f>Buildings!C8274</f>
        <v>18.398551495745799</v>
      </c>
      <c r="D8278" s="15">
        <f>Buildings!D8274</f>
        <v>3.046875</v>
      </c>
      <c r="E8278" s="4">
        <f t="shared" si="258"/>
        <v>1</v>
      </c>
      <c r="F8278" s="5">
        <f t="shared" si="259"/>
        <v>18.398551495745799</v>
      </c>
    </row>
    <row r="8279" spans="1:6" x14ac:dyDescent="0.3">
      <c r="A8279" t="str">
        <f>Buildings!A8275</f>
        <v>2022_16</v>
      </c>
      <c r="B8279" s="4">
        <f>Buildings!B8275</f>
        <v>2022</v>
      </c>
      <c r="C8279" s="5">
        <f>Buildings!C8275</f>
        <v>73.390076909214301</v>
      </c>
      <c r="D8279" s="15">
        <f>Buildings!D8275</f>
        <v>3.65625</v>
      </c>
      <c r="E8279" s="4">
        <f t="shared" si="258"/>
        <v>1</v>
      </c>
      <c r="F8279" s="5">
        <f t="shared" si="259"/>
        <v>73.390076909214301</v>
      </c>
    </row>
    <row r="8280" spans="1:6" x14ac:dyDescent="0.3">
      <c r="A8280" t="str">
        <f>Buildings!A8276</f>
        <v>2022_17</v>
      </c>
      <c r="B8280" s="4">
        <f>Buildings!B8276</f>
        <v>2022</v>
      </c>
      <c r="C8280" s="5">
        <f>Buildings!C8276</f>
        <v>698.46462167706295</v>
      </c>
      <c r="D8280" s="15">
        <f>Buildings!D8276</f>
        <v>5.5043174342105301</v>
      </c>
      <c r="E8280" s="4">
        <f t="shared" si="258"/>
        <v>1</v>
      </c>
      <c r="F8280" s="5">
        <f t="shared" si="259"/>
        <v>698.46462167706295</v>
      </c>
    </row>
    <row r="8281" spans="1:6" x14ac:dyDescent="0.3">
      <c r="A8281" t="str">
        <f>Buildings!A8277</f>
        <v>2022_18</v>
      </c>
      <c r="B8281" s="4">
        <f>Buildings!B8277</f>
        <v>2022</v>
      </c>
      <c r="C8281" s="5">
        <f>Buildings!C8277</f>
        <v>257.32454950455502</v>
      </c>
      <c r="D8281" s="15">
        <f>Buildings!D8277</f>
        <v>4.7170758928571397</v>
      </c>
      <c r="E8281" s="4">
        <f t="shared" si="258"/>
        <v>1</v>
      </c>
      <c r="F8281" s="5">
        <f t="shared" si="259"/>
        <v>257.32454950455502</v>
      </c>
    </row>
    <row r="8282" spans="1:6" x14ac:dyDescent="0.3">
      <c r="A8282" t="str">
        <f>Buildings!A8278</f>
        <v>2022_19</v>
      </c>
      <c r="B8282" s="4">
        <f>Buildings!B8278</f>
        <v>2022</v>
      </c>
      <c r="C8282" s="5">
        <f>Buildings!C8278</f>
        <v>110.340715959668</v>
      </c>
      <c r="D8282" s="15">
        <f>Buildings!D8278</f>
        <v>3.7486979166666701</v>
      </c>
      <c r="E8282" s="4">
        <f t="shared" si="258"/>
        <v>1</v>
      </c>
      <c r="F8282" s="5">
        <f t="shared" si="259"/>
        <v>110.340715959668</v>
      </c>
    </row>
    <row r="8283" spans="1:6" x14ac:dyDescent="0.3">
      <c r="A8283" t="str">
        <f>Buildings!A8279</f>
        <v>2022_20</v>
      </c>
      <c r="B8283" s="4">
        <f>Buildings!B8279</f>
        <v>2022</v>
      </c>
      <c r="C8283" s="5">
        <f>Buildings!C8279</f>
        <v>514.69800816848897</v>
      </c>
      <c r="D8283" s="15">
        <f>Buildings!D8279</f>
        <v>5.8395647321428603</v>
      </c>
      <c r="E8283" s="4">
        <f t="shared" si="258"/>
        <v>1</v>
      </c>
      <c r="F8283" s="5">
        <f t="shared" si="259"/>
        <v>514.69800816848897</v>
      </c>
    </row>
    <row r="8284" spans="1:6" x14ac:dyDescent="0.3">
      <c r="A8284" t="str">
        <f>Buildings!A8280</f>
        <v>2022_21</v>
      </c>
      <c r="B8284" s="4">
        <f>Buildings!B8280</f>
        <v>2022</v>
      </c>
      <c r="C8284" s="5">
        <f>Buildings!C8280</f>
        <v>441.234274754301</v>
      </c>
      <c r="D8284" s="15">
        <f>Buildings!D8280</f>
        <v>4.5048828125</v>
      </c>
      <c r="E8284" s="4">
        <f t="shared" si="258"/>
        <v>1</v>
      </c>
      <c r="F8284" s="5">
        <f t="shared" si="259"/>
        <v>441.234274754301</v>
      </c>
    </row>
    <row r="8285" spans="1:6" x14ac:dyDescent="0.3">
      <c r="A8285" t="str">
        <f>Buildings!A8281</f>
        <v>2022_22</v>
      </c>
      <c r="B8285" s="4">
        <f>Buildings!B8281</f>
        <v>2022</v>
      </c>
      <c r="C8285" s="5">
        <f>Buildings!C8281</f>
        <v>275.67112056631601</v>
      </c>
      <c r="D8285" s="15">
        <f>Buildings!D8281</f>
        <v>6.0885416666666696</v>
      </c>
      <c r="E8285" s="4">
        <f t="shared" si="258"/>
        <v>2</v>
      </c>
      <c r="F8285" s="5">
        <f t="shared" si="259"/>
        <v>551.34224113263201</v>
      </c>
    </row>
    <row r="8286" spans="1:6" x14ac:dyDescent="0.3">
      <c r="A8286" t="str">
        <f>Buildings!A8282</f>
        <v>2022_23</v>
      </c>
      <c r="B8286" s="4">
        <f>Buildings!B8282</f>
        <v>2022</v>
      </c>
      <c r="C8286" s="5">
        <f>Buildings!C8282</f>
        <v>18.348713381215902</v>
      </c>
      <c r="D8286" s="15">
        <f>Buildings!D8282</f>
        <v>2.9921875</v>
      </c>
      <c r="E8286" s="4">
        <f t="shared" si="258"/>
        <v>1</v>
      </c>
      <c r="F8286" s="5">
        <f t="shared" si="259"/>
        <v>18.348713381215902</v>
      </c>
    </row>
    <row r="8287" spans="1:6" x14ac:dyDescent="0.3">
      <c r="A8287" t="str">
        <f>Buildings!A8283</f>
        <v>2022_24</v>
      </c>
      <c r="B8287" s="4">
        <f>Buildings!B8283</f>
        <v>2022</v>
      </c>
      <c r="C8287" s="5">
        <f>Buildings!C8283</f>
        <v>18.399817466735801</v>
      </c>
      <c r="D8287" s="15">
        <f>Buildings!D8283</f>
        <v>2.5703125</v>
      </c>
      <c r="E8287" s="4">
        <f t="shared" si="258"/>
        <v>1</v>
      </c>
      <c r="F8287" s="5">
        <f t="shared" si="259"/>
        <v>18.399817466735801</v>
      </c>
    </row>
    <row r="8288" spans="1:6" x14ac:dyDescent="0.3">
      <c r="A8288" t="str">
        <f>Buildings!A8284</f>
        <v>2022_25</v>
      </c>
      <c r="B8288" s="4">
        <f>Buildings!B8284</f>
        <v>2022</v>
      </c>
      <c r="C8288" s="5">
        <f>Buildings!C8284</f>
        <v>496.39048029947998</v>
      </c>
      <c r="D8288" s="15">
        <f>Buildings!D8284</f>
        <v>5.3883101851851896</v>
      </c>
      <c r="E8288" s="4">
        <f t="shared" si="258"/>
        <v>1</v>
      </c>
      <c r="F8288" s="5">
        <f t="shared" si="259"/>
        <v>496.39048029947998</v>
      </c>
    </row>
    <row r="8289" spans="1:6" x14ac:dyDescent="0.3">
      <c r="A8289" t="str">
        <f>Buildings!A8285</f>
        <v>2022_26</v>
      </c>
      <c r="B8289" s="4">
        <f>Buildings!B8285</f>
        <v>2022</v>
      </c>
      <c r="C8289" s="5">
        <f>Buildings!C8285</f>
        <v>606.53154907748103</v>
      </c>
      <c r="D8289" s="15">
        <f>Buildings!D8285</f>
        <v>5.6384943181818201</v>
      </c>
      <c r="E8289" s="4">
        <f t="shared" si="258"/>
        <v>1</v>
      </c>
      <c r="F8289" s="5">
        <f t="shared" si="259"/>
        <v>606.53154907748103</v>
      </c>
    </row>
    <row r="8290" spans="1:6" x14ac:dyDescent="0.3">
      <c r="A8290" t="str">
        <f>Buildings!A8286</f>
        <v>2022_27</v>
      </c>
      <c r="B8290" s="4">
        <f>Buildings!B8286</f>
        <v>2022</v>
      </c>
      <c r="C8290" s="5">
        <f>Buildings!C8286</f>
        <v>36.748478725552602</v>
      </c>
      <c r="D8290" s="15">
        <f>Buildings!D8286</f>
        <v>3.27734375</v>
      </c>
      <c r="E8290" s="4">
        <f t="shared" si="258"/>
        <v>1</v>
      </c>
      <c r="F8290" s="5">
        <f t="shared" si="259"/>
        <v>36.748478725552602</v>
      </c>
    </row>
    <row r="8291" spans="1:6" x14ac:dyDescent="0.3">
      <c r="A8291" t="str">
        <f>Buildings!A8287</f>
        <v>2022_28</v>
      </c>
      <c r="B8291" s="4">
        <f>Buildings!B8287</f>
        <v>2022</v>
      </c>
      <c r="C8291" s="5">
        <f>Buildings!C8287</f>
        <v>330.94477899186302</v>
      </c>
      <c r="D8291" s="15">
        <f>Buildings!D8287</f>
        <v>4.76953125</v>
      </c>
      <c r="E8291" s="4">
        <f t="shared" si="258"/>
        <v>1</v>
      </c>
      <c r="F8291" s="5">
        <f t="shared" si="259"/>
        <v>330.94477899186302</v>
      </c>
    </row>
    <row r="8292" spans="1:6" x14ac:dyDescent="0.3">
      <c r="A8292" t="str">
        <f>Buildings!A8288</f>
        <v>2022_29</v>
      </c>
      <c r="B8292" s="4">
        <f>Buildings!B8288</f>
        <v>2022</v>
      </c>
      <c r="C8292" s="5">
        <f>Buildings!C8288</f>
        <v>863.88163005094998</v>
      </c>
      <c r="D8292" s="15">
        <f>Buildings!D8288</f>
        <v>5.8957779255319096</v>
      </c>
      <c r="E8292" s="4">
        <f t="shared" si="258"/>
        <v>1</v>
      </c>
      <c r="F8292" s="5">
        <f t="shared" si="259"/>
        <v>863.88163005094998</v>
      </c>
    </row>
    <row r="8293" spans="1:6" x14ac:dyDescent="0.3">
      <c r="A8293" t="str">
        <f>Buildings!A8289</f>
        <v>2022_30</v>
      </c>
      <c r="B8293" s="4">
        <f>Buildings!B8289</f>
        <v>2022</v>
      </c>
      <c r="C8293" s="5">
        <f>Buildings!C8289</f>
        <v>18.348869597539299</v>
      </c>
      <c r="D8293" s="15">
        <f>Buildings!D8289</f>
        <v>2.625</v>
      </c>
      <c r="E8293" s="4">
        <f t="shared" si="258"/>
        <v>1</v>
      </c>
      <c r="F8293" s="5">
        <f t="shared" si="259"/>
        <v>18.348869597539299</v>
      </c>
    </row>
    <row r="8294" spans="1:6" x14ac:dyDescent="0.3">
      <c r="A8294" t="str">
        <f>Buildings!A8290</f>
        <v>2022_31</v>
      </c>
      <c r="B8294" s="4">
        <f>Buildings!B8290</f>
        <v>2022</v>
      </c>
      <c r="C8294" s="5">
        <f>Buildings!C8290</f>
        <v>220.61404857412001</v>
      </c>
      <c r="D8294" s="15">
        <f>Buildings!D8290</f>
        <v>4.0748697916666696</v>
      </c>
      <c r="E8294" s="4">
        <f t="shared" si="258"/>
        <v>1</v>
      </c>
      <c r="F8294" s="5">
        <f t="shared" si="259"/>
        <v>220.61404857412001</v>
      </c>
    </row>
    <row r="8295" spans="1:6" x14ac:dyDescent="0.3">
      <c r="A8295" t="str">
        <f>Buildings!A8291</f>
        <v>2022_32</v>
      </c>
      <c r="B8295" s="4">
        <f>Buildings!B8291</f>
        <v>2022</v>
      </c>
      <c r="C8295" s="5">
        <f>Buildings!C8291</f>
        <v>28.410534797236298</v>
      </c>
      <c r="D8295" s="15">
        <f>Buildings!D8291</f>
        <v>3.796875</v>
      </c>
      <c r="E8295" s="4">
        <f t="shared" si="258"/>
        <v>1</v>
      </c>
      <c r="F8295" s="5">
        <f t="shared" si="259"/>
        <v>28.410534797236298</v>
      </c>
    </row>
    <row r="8296" spans="1:6" x14ac:dyDescent="0.3">
      <c r="A8296" t="str">
        <f>Buildings!A8292</f>
        <v>2022_33</v>
      </c>
      <c r="B8296" s="4">
        <f>Buildings!B8292</f>
        <v>2022</v>
      </c>
      <c r="C8296" s="5">
        <f>Buildings!C8292</f>
        <v>36.703013405203798</v>
      </c>
      <c r="D8296" s="15">
        <f>Buildings!D8292</f>
        <v>3.44921875</v>
      </c>
      <c r="E8296" s="4">
        <f t="shared" si="258"/>
        <v>1</v>
      </c>
      <c r="F8296" s="5">
        <f t="shared" si="259"/>
        <v>36.703013405203798</v>
      </c>
    </row>
    <row r="8297" spans="1:6" x14ac:dyDescent="0.3">
      <c r="A8297" t="str">
        <f>Buildings!A8293</f>
        <v>2022_34</v>
      </c>
      <c r="B8297" s="4">
        <f>Buildings!B8293</f>
        <v>2022</v>
      </c>
      <c r="C8297" s="5">
        <f>Buildings!C8293</f>
        <v>189.460045494139</v>
      </c>
      <c r="D8297" s="15">
        <f>Buildings!D8293</f>
        <v>4.0276988636363598</v>
      </c>
      <c r="E8297" s="4">
        <f t="shared" si="258"/>
        <v>1</v>
      </c>
      <c r="F8297" s="5">
        <f t="shared" si="259"/>
        <v>189.460045494139</v>
      </c>
    </row>
    <row r="8298" spans="1:6" x14ac:dyDescent="0.3">
      <c r="A8298" t="str">
        <f>Buildings!A8294</f>
        <v>2022_35</v>
      </c>
      <c r="B8298" s="4">
        <f>Buildings!B8294</f>
        <v>2022</v>
      </c>
      <c r="C8298" s="5">
        <f>Buildings!C8294</f>
        <v>128.61392819881399</v>
      </c>
      <c r="D8298" s="15">
        <f>Buildings!D8294</f>
        <v>3.4319196428571401</v>
      </c>
      <c r="E8298" s="4">
        <f t="shared" si="258"/>
        <v>1</v>
      </c>
      <c r="F8298" s="5">
        <f t="shared" si="259"/>
        <v>128.61392819881399</v>
      </c>
    </row>
    <row r="8299" spans="1:6" x14ac:dyDescent="0.3">
      <c r="A8299" t="str">
        <f>Buildings!A8295</f>
        <v>2022_36</v>
      </c>
      <c r="B8299" s="4">
        <f>Buildings!B8295</f>
        <v>2022</v>
      </c>
      <c r="C8299" s="5">
        <f>Buildings!C8295</f>
        <v>386.04897045344097</v>
      </c>
      <c r="D8299" s="15">
        <f>Buildings!D8295</f>
        <v>6.2366071428571397</v>
      </c>
      <c r="E8299" s="4">
        <f t="shared" si="258"/>
        <v>2</v>
      </c>
      <c r="F8299" s="5">
        <f t="shared" si="259"/>
        <v>772.09794090688195</v>
      </c>
    </row>
    <row r="8300" spans="1:6" x14ac:dyDescent="0.3">
      <c r="A8300" t="str">
        <f>Buildings!A8296</f>
        <v>2022_37</v>
      </c>
      <c r="B8300" s="4">
        <f>Buildings!B8296</f>
        <v>2022</v>
      </c>
      <c r="C8300" s="5">
        <f>Buildings!C8296</f>
        <v>349.34341864194698</v>
      </c>
      <c r="D8300" s="15">
        <f>Buildings!D8296</f>
        <v>7.2627467105263204</v>
      </c>
      <c r="E8300" s="4">
        <f t="shared" si="258"/>
        <v>2</v>
      </c>
      <c r="F8300" s="5">
        <f t="shared" si="259"/>
        <v>698.68683728389396</v>
      </c>
    </row>
    <row r="8301" spans="1:6" x14ac:dyDescent="0.3">
      <c r="A8301" t="str">
        <f>Buildings!A8297</f>
        <v>2022_38</v>
      </c>
      <c r="B8301" s="4">
        <f>Buildings!B8297</f>
        <v>2022</v>
      </c>
      <c r="C8301" s="5">
        <f>Buildings!C8297</f>
        <v>91.859978985041394</v>
      </c>
      <c r="D8301" s="15">
        <f>Buildings!D8297</f>
        <v>5.046875</v>
      </c>
      <c r="E8301" s="4">
        <f t="shared" si="258"/>
        <v>1</v>
      </c>
      <c r="F8301" s="5">
        <f t="shared" si="259"/>
        <v>91.859978985041394</v>
      </c>
    </row>
    <row r="8302" spans="1:6" x14ac:dyDescent="0.3">
      <c r="A8302" t="str">
        <f>Buildings!A8298</f>
        <v>2022_39</v>
      </c>
      <c r="B8302" s="4">
        <f>Buildings!B8298</f>
        <v>2022</v>
      </c>
      <c r="C8302" s="5">
        <f>Buildings!C8298</f>
        <v>73.452055316418395</v>
      </c>
      <c r="D8302" s="15">
        <f>Buildings!D8298</f>
        <v>2.78125</v>
      </c>
      <c r="E8302" s="4">
        <f t="shared" si="258"/>
        <v>1</v>
      </c>
      <c r="F8302" s="5">
        <f t="shared" si="259"/>
        <v>73.452055316418395</v>
      </c>
    </row>
    <row r="8303" spans="1:6" x14ac:dyDescent="0.3">
      <c r="A8303" t="str">
        <f>Buildings!A8299</f>
        <v>2022_40</v>
      </c>
      <c r="B8303" s="4">
        <f>Buildings!B8299</f>
        <v>2022</v>
      </c>
      <c r="C8303" s="5">
        <f>Buildings!C8299</f>
        <v>55.153056200593703</v>
      </c>
      <c r="D8303" s="15">
        <f>Buildings!D8299</f>
        <v>2.3072916666666701</v>
      </c>
      <c r="E8303" s="4">
        <f t="shared" si="258"/>
        <v>1</v>
      </c>
      <c r="F8303" s="5">
        <f t="shared" si="259"/>
        <v>55.153056200593703</v>
      </c>
    </row>
    <row r="8304" spans="1:6" x14ac:dyDescent="0.3">
      <c r="A8304" t="str">
        <f>Buildings!A8300</f>
        <v>2022_41</v>
      </c>
      <c r="B8304" s="4">
        <f>Buildings!B8300</f>
        <v>2022</v>
      </c>
      <c r="C8304" s="5">
        <f>Buildings!C8300</f>
        <v>18.401325486600399</v>
      </c>
      <c r="D8304" s="15">
        <f>Buildings!D8300</f>
        <v>2.578125</v>
      </c>
      <c r="E8304" s="4">
        <f t="shared" si="258"/>
        <v>1</v>
      </c>
      <c r="F8304" s="5">
        <f t="shared" si="259"/>
        <v>18.401325486600399</v>
      </c>
    </row>
    <row r="8305" spans="1:6" x14ac:dyDescent="0.3">
      <c r="A8305" t="str">
        <f>Buildings!A8301</f>
        <v>2022_42</v>
      </c>
      <c r="B8305" s="4">
        <f>Buildings!B8301</f>
        <v>2022</v>
      </c>
      <c r="C8305" s="5">
        <f>Buildings!C8301</f>
        <v>18.398890780285001</v>
      </c>
      <c r="D8305" s="15">
        <f>Buildings!D8301</f>
        <v>2.59375</v>
      </c>
      <c r="E8305" s="4">
        <f t="shared" si="258"/>
        <v>1</v>
      </c>
      <c r="F8305" s="5">
        <f t="shared" si="259"/>
        <v>18.398890780285001</v>
      </c>
    </row>
    <row r="8306" spans="1:6" x14ac:dyDescent="0.3">
      <c r="A8306" t="str">
        <f>Buildings!A8302</f>
        <v>2022_43</v>
      </c>
      <c r="B8306" s="4">
        <f>Buildings!B8302</f>
        <v>2022</v>
      </c>
      <c r="C8306" s="5">
        <f>Buildings!C8302</f>
        <v>55.255214015021899</v>
      </c>
      <c r="D8306" s="15">
        <f>Buildings!D8302</f>
        <v>3.3958333333333299</v>
      </c>
      <c r="E8306" s="4">
        <f t="shared" si="258"/>
        <v>1</v>
      </c>
      <c r="F8306" s="5">
        <f t="shared" si="259"/>
        <v>55.255214015021899</v>
      </c>
    </row>
    <row r="8307" spans="1:6" x14ac:dyDescent="0.3">
      <c r="A8307" t="str">
        <f>Buildings!A8303</f>
        <v>2022_44</v>
      </c>
      <c r="B8307" s="4">
        <f>Buildings!B8303</f>
        <v>2022</v>
      </c>
      <c r="C8307" s="5">
        <f>Buildings!C8303</f>
        <v>91.852976690977798</v>
      </c>
      <c r="D8307" s="15">
        <f>Buildings!D8303</f>
        <v>2.5656249999999998</v>
      </c>
      <c r="E8307" s="4">
        <f t="shared" si="258"/>
        <v>1</v>
      </c>
      <c r="F8307" s="5">
        <f t="shared" si="259"/>
        <v>91.852976690977798</v>
      </c>
    </row>
    <row r="8308" spans="1:6" x14ac:dyDescent="0.3">
      <c r="A8308" t="str">
        <f>Buildings!A8304</f>
        <v>2022_45</v>
      </c>
      <c r="B8308" s="4">
        <f>Buildings!B8304</f>
        <v>2022</v>
      </c>
      <c r="C8308" s="5">
        <f>Buildings!C8304</f>
        <v>1378.34401962534</v>
      </c>
      <c r="D8308" s="15">
        <f>Buildings!D8304</f>
        <v>7.1498958333333302</v>
      </c>
      <c r="E8308" s="4">
        <f t="shared" si="258"/>
        <v>2</v>
      </c>
      <c r="F8308" s="5">
        <f t="shared" si="259"/>
        <v>2756.68803925068</v>
      </c>
    </row>
    <row r="8309" spans="1:6" x14ac:dyDescent="0.3">
      <c r="A8309" t="str">
        <f>Buildings!A8305</f>
        <v>2022_46</v>
      </c>
      <c r="B8309" s="4">
        <f>Buildings!B8305</f>
        <v>2022</v>
      </c>
      <c r="C8309" s="5">
        <f>Buildings!C8305</f>
        <v>477.92440700531</v>
      </c>
      <c r="D8309" s="15">
        <f>Buildings!D8305</f>
        <v>5.1908052884615401</v>
      </c>
      <c r="E8309" s="4">
        <f t="shared" si="258"/>
        <v>1</v>
      </c>
      <c r="F8309" s="5">
        <f t="shared" si="259"/>
        <v>477.92440700531</v>
      </c>
    </row>
    <row r="8310" spans="1:6" x14ac:dyDescent="0.3">
      <c r="A8310" t="str">
        <f>Buildings!A8306</f>
        <v>2022_47</v>
      </c>
      <c r="B8310" s="4">
        <f>Buildings!B8306</f>
        <v>2022</v>
      </c>
      <c r="C8310" s="5">
        <f>Buildings!C8306</f>
        <v>3419.0271002016998</v>
      </c>
      <c r="D8310" s="15">
        <f>Buildings!D8306</f>
        <v>5.6439012096774199</v>
      </c>
      <c r="E8310" s="4">
        <f t="shared" si="258"/>
        <v>1</v>
      </c>
      <c r="F8310" s="5">
        <f t="shared" si="259"/>
        <v>3419.0271002016998</v>
      </c>
    </row>
    <row r="8311" spans="1:6" x14ac:dyDescent="0.3">
      <c r="A8311" t="str">
        <f>Buildings!A8307</f>
        <v>2022_48</v>
      </c>
      <c r="B8311" s="4">
        <f>Buildings!B8307</f>
        <v>2022</v>
      </c>
      <c r="C8311" s="5">
        <f>Buildings!C8307</f>
        <v>128.75768592022399</v>
      </c>
      <c r="D8311" s="15">
        <f>Buildings!D8307</f>
        <v>6.0714285714285703</v>
      </c>
      <c r="E8311" s="4">
        <f t="shared" si="258"/>
        <v>2</v>
      </c>
      <c r="F8311" s="5">
        <f t="shared" si="259"/>
        <v>257.51537184044798</v>
      </c>
    </row>
    <row r="8312" spans="1:6" x14ac:dyDescent="0.3">
      <c r="A8312" t="str">
        <f>Buildings!A8308</f>
        <v>2022_49</v>
      </c>
      <c r="B8312" s="4">
        <f>Buildings!B8308</f>
        <v>2022</v>
      </c>
      <c r="C8312" s="5">
        <f>Buildings!C8308</f>
        <v>1010.80171917751</v>
      </c>
      <c r="D8312" s="15">
        <f>Buildings!D8308</f>
        <v>6.8072443181818203</v>
      </c>
      <c r="E8312" s="4">
        <f t="shared" si="258"/>
        <v>2</v>
      </c>
      <c r="F8312" s="5">
        <f t="shared" si="259"/>
        <v>2021.60343835502</v>
      </c>
    </row>
    <row r="8313" spans="1:6" x14ac:dyDescent="0.3">
      <c r="A8313" t="str">
        <f>Buildings!A8309</f>
        <v>2022_50</v>
      </c>
      <c r="B8313" s="4">
        <f>Buildings!B8309</f>
        <v>2022</v>
      </c>
      <c r="C8313" s="5">
        <f>Buildings!C8309</f>
        <v>717.00522510241694</v>
      </c>
      <c r="D8313" s="15">
        <f>Buildings!D8309</f>
        <v>7.6055689102564097</v>
      </c>
      <c r="E8313" s="4">
        <f t="shared" si="258"/>
        <v>2</v>
      </c>
      <c r="F8313" s="5">
        <f t="shared" si="259"/>
        <v>1434.0104502048339</v>
      </c>
    </row>
    <row r="8314" spans="1:6" x14ac:dyDescent="0.3">
      <c r="A8314" t="str">
        <f>Buildings!A8310</f>
        <v>2022_51</v>
      </c>
      <c r="B8314" s="4">
        <f>Buildings!B8310</f>
        <v>2022</v>
      </c>
      <c r="C8314" s="5">
        <f>Buildings!C8310</f>
        <v>18.3995172474533</v>
      </c>
      <c r="D8314" s="15">
        <f>Buildings!D8310</f>
        <v>3.1171875</v>
      </c>
      <c r="E8314" s="4">
        <f t="shared" si="258"/>
        <v>1</v>
      </c>
      <c r="F8314" s="5">
        <f t="shared" si="259"/>
        <v>18.3995172474533</v>
      </c>
    </row>
    <row r="8315" spans="1:6" x14ac:dyDescent="0.3">
      <c r="A8315" t="str">
        <f>Buildings!A8311</f>
        <v>2022_52</v>
      </c>
      <c r="B8315" s="4">
        <f>Buildings!B8311</f>
        <v>2022</v>
      </c>
      <c r="C8315" s="5">
        <f>Buildings!C8311</f>
        <v>661.61244498193298</v>
      </c>
      <c r="D8315" s="15">
        <f>Buildings!D8311</f>
        <v>5.3385416666666696</v>
      </c>
      <c r="E8315" s="4">
        <f t="shared" si="258"/>
        <v>1</v>
      </c>
      <c r="F8315" s="5">
        <f t="shared" si="259"/>
        <v>661.61244498193298</v>
      </c>
    </row>
    <row r="8316" spans="1:6" x14ac:dyDescent="0.3">
      <c r="A8316" t="str">
        <f>Buildings!A8312</f>
        <v>2022_53</v>
      </c>
      <c r="B8316" s="4">
        <f>Buildings!B8312</f>
        <v>2022</v>
      </c>
      <c r="C8316" s="5">
        <f>Buildings!C8312</f>
        <v>312.55372075363999</v>
      </c>
      <c r="D8316" s="15">
        <f>Buildings!D8312</f>
        <v>4.3147977941176503</v>
      </c>
      <c r="E8316" s="4">
        <f t="shared" si="258"/>
        <v>1</v>
      </c>
      <c r="F8316" s="5">
        <f t="shared" si="259"/>
        <v>312.55372075363999</v>
      </c>
    </row>
    <row r="8317" spans="1:6" x14ac:dyDescent="0.3">
      <c r="A8317" t="str">
        <f>Buildings!A8313</f>
        <v>2022_54</v>
      </c>
      <c r="B8317" s="4">
        <f>Buildings!B8313</f>
        <v>2022</v>
      </c>
      <c r="C8317" s="5">
        <f>Buildings!C8313</f>
        <v>275.80472793057402</v>
      </c>
      <c r="D8317" s="15">
        <f>Buildings!D8313</f>
        <v>4.3598958333333302</v>
      </c>
      <c r="E8317" s="4">
        <f t="shared" si="258"/>
        <v>1</v>
      </c>
      <c r="F8317" s="5">
        <f t="shared" si="259"/>
        <v>275.80472793057402</v>
      </c>
    </row>
    <row r="8318" spans="1:6" x14ac:dyDescent="0.3">
      <c r="A8318" t="str">
        <f>Buildings!A8314</f>
        <v>2022_55</v>
      </c>
      <c r="B8318" s="4">
        <f>Buildings!B8314</f>
        <v>2022</v>
      </c>
      <c r="C8318" s="5">
        <f>Buildings!C8314</f>
        <v>41.236722594127102</v>
      </c>
      <c r="D8318" s="15">
        <f>Buildings!D8314</f>
        <v>3.8605769230769198</v>
      </c>
      <c r="E8318" s="4">
        <f t="shared" si="258"/>
        <v>1</v>
      </c>
      <c r="F8318" s="5">
        <f t="shared" si="259"/>
        <v>41.236722594127102</v>
      </c>
    </row>
    <row r="8319" spans="1:6" x14ac:dyDescent="0.3">
      <c r="A8319" t="str">
        <f>Buildings!A8315</f>
        <v>2022_56</v>
      </c>
      <c r="B8319" s="4">
        <f>Buildings!B8315</f>
        <v>2022</v>
      </c>
      <c r="C8319" s="5">
        <f>Buildings!C8315</f>
        <v>35.434305895119898</v>
      </c>
      <c r="D8319" s="15">
        <f>Buildings!D8315</f>
        <v>3.7421875</v>
      </c>
      <c r="E8319" s="4">
        <f t="shared" si="258"/>
        <v>1</v>
      </c>
      <c r="F8319" s="5">
        <f t="shared" si="259"/>
        <v>35.434305895119898</v>
      </c>
    </row>
    <row r="8320" spans="1:6" x14ac:dyDescent="0.3">
      <c r="A8320" t="str">
        <f>Buildings!A8316</f>
        <v>2022_57</v>
      </c>
      <c r="B8320" s="4">
        <f>Buildings!B8316</f>
        <v>2022</v>
      </c>
      <c r="C8320" s="5">
        <f>Buildings!C8316</f>
        <v>18.355912715196599</v>
      </c>
      <c r="D8320" s="15">
        <f>Buildings!D8316</f>
        <v>2.203125</v>
      </c>
      <c r="E8320" s="4">
        <f t="shared" si="258"/>
        <v>1</v>
      </c>
      <c r="F8320" s="5">
        <f t="shared" si="259"/>
        <v>18.355912715196599</v>
      </c>
    </row>
    <row r="8321" spans="1:6" x14ac:dyDescent="0.3">
      <c r="A8321" t="str">
        <f>Buildings!A8317</f>
        <v>2022_58</v>
      </c>
      <c r="B8321" s="4">
        <f>Buildings!B8317</f>
        <v>2022</v>
      </c>
      <c r="C8321" s="5">
        <f>Buildings!C8317</f>
        <v>101.264153611846</v>
      </c>
      <c r="D8321" s="15">
        <f>Buildings!D8317</f>
        <v>3.6380208333333299</v>
      </c>
      <c r="E8321" s="4">
        <f t="shared" si="258"/>
        <v>1</v>
      </c>
      <c r="F8321" s="5">
        <f t="shared" si="259"/>
        <v>101.264153611846</v>
      </c>
    </row>
    <row r="8322" spans="1:6" x14ac:dyDescent="0.3">
      <c r="A8322" t="str">
        <f>Buildings!A8318</f>
        <v>2022_59</v>
      </c>
      <c r="B8322" s="4">
        <f>Buildings!B8318</f>
        <v>2022</v>
      </c>
      <c r="C8322" s="5">
        <f>Buildings!C8318</f>
        <v>5.4786381069570798</v>
      </c>
      <c r="D8322" s="15">
        <f>Buildings!D8318</f>
        <v>4.4287109375</v>
      </c>
      <c r="E8322" s="4">
        <f t="shared" si="258"/>
        <v>1</v>
      </c>
      <c r="F8322" s="5">
        <f t="shared" si="259"/>
        <v>5.4786381069570798</v>
      </c>
    </row>
    <row r="8323" spans="1:6" x14ac:dyDescent="0.3">
      <c r="A8323" t="str">
        <f>Buildings!A8319</f>
        <v>2022_60</v>
      </c>
      <c r="B8323" s="4">
        <f>Buildings!B8319</f>
        <v>2022</v>
      </c>
      <c r="C8323" s="5">
        <f>Buildings!C8319</f>
        <v>55.221514616161599</v>
      </c>
      <c r="D8323" s="15">
        <f>Buildings!D8319</f>
        <v>3.1640625</v>
      </c>
      <c r="E8323" s="4">
        <f t="shared" si="258"/>
        <v>1</v>
      </c>
      <c r="F8323" s="5">
        <f t="shared" si="259"/>
        <v>55.221514616161599</v>
      </c>
    </row>
    <row r="8324" spans="1:6" x14ac:dyDescent="0.3">
      <c r="A8324" t="str">
        <f>Buildings!A8320</f>
        <v>2022_61</v>
      </c>
      <c r="B8324" s="4">
        <f>Buildings!B8320</f>
        <v>2022</v>
      </c>
      <c r="C8324" s="5">
        <f>Buildings!C8320</f>
        <v>110.237672423013</v>
      </c>
      <c r="D8324" s="15">
        <f>Buildings!D8320</f>
        <v>2.94140625</v>
      </c>
      <c r="E8324" s="4">
        <f t="shared" si="258"/>
        <v>1</v>
      </c>
      <c r="F8324" s="5">
        <f t="shared" si="259"/>
        <v>110.237672423013</v>
      </c>
    </row>
    <row r="8325" spans="1:6" x14ac:dyDescent="0.3">
      <c r="A8325" t="str">
        <f>Buildings!A8321</f>
        <v>2022_62</v>
      </c>
      <c r="B8325" s="4">
        <f>Buildings!B8321</f>
        <v>2022</v>
      </c>
      <c r="C8325" s="5">
        <f>Buildings!C8321</f>
        <v>2076.4918785952</v>
      </c>
      <c r="D8325" s="15">
        <f>Buildings!D8321</f>
        <v>6.6485066371681398</v>
      </c>
      <c r="E8325" s="4">
        <f t="shared" si="258"/>
        <v>2</v>
      </c>
      <c r="F8325" s="5">
        <f t="shared" si="259"/>
        <v>4152.9837571904</v>
      </c>
    </row>
    <row r="8326" spans="1:6" x14ac:dyDescent="0.3">
      <c r="A8326" t="str">
        <f>Buildings!A8322</f>
        <v>2022_63</v>
      </c>
      <c r="B8326" s="4">
        <f>Buildings!B8322</f>
        <v>2022</v>
      </c>
      <c r="C8326" s="5">
        <f>Buildings!C8322</f>
        <v>220.53215184062699</v>
      </c>
      <c r="D8326" s="15">
        <f>Buildings!D8322</f>
        <v>3.85546875</v>
      </c>
      <c r="E8326" s="4">
        <f t="shared" si="258"/>
        <v>1</v>
      </c>
      <c r="F8326" s="5">
        <f t="shared" si="259"/>
        <v>220.53215184062699</v>
      </c>
    </row>
    <row r="8327" spans="1:6" x14ac:dyDescent="0.3">
      <c r="A8327" t="str">
        <f>Buildings!A8323</f>
        <v>2022_64</v>
      </c>
      <c r="B8327" s="4">
        <f>Buildings!B8323</f>
        <v>2022</v>
      </c>
      <c r="C8327" s="5">
        <f>Buildings!C8323</f>
        <v>110.288927123882</v>
      </c>
      <c r="D8327" s="15">
        <f>Buildings!D8323</f>
        <v>2.7669270833333299</v>
      </c>
      <c r="E8327" s="4">
        <f t="shared" ref="E8327:E8390" si="260">MAX(1,FLOOR(D8327/$B$3,1))</f>
        <v>1</v>
      </c>
      <c r="F8327" s="5">
        <f t="shared" ref="F8327:F8390" si="261">C8327*E8327</f>
        <v>110.288927123882</v>
      </c>
    </row>
    <row r="8328" spans="1:6" x14ac:dyDescent="0.3">
      <c r="A8328" t="str">
        <f>Buildings!A8324</f>
        <v>2022_65</v>
      </c>
      <c r="B8328" s="4">
        <f>Buildings!B8324</f>
        <v>2022</v>
      </c>
      <c r="C8328" s="5">
        <f>Buildings!C8324</f>
        <v>73.624981014057994</v>
      </c>
      <c r="D8328" s="15">
        <f>Buildings!D8324</f>
        <v>3.23046875</v>
      </c>
      <c r="E8328" s="4">
        <f t="shared" si="260"/>
        <v>1</v>
      </c>
      <c r="F8328" s="5">
        <f t="shared" si="261"/>
        <v>73.624981014057994</v>
      </c>
    </row>
    <row r="8329" spans="1:6" x14ac:dyDescent="0.3">
      <c r="A8329" t="str">
        <f>Buildings!A8325</f>
        <v>2022_66</v>
      </c>
      <c r="B8329" s="4">
        <f>Buildings!B8325</f>
        <v>2022</v>
      </c>
      <c r="C8329" s="5">
        <f>Buildings!C8325</f>
        <v>312.37996812909802</v>
      </c>
      <c r="D8329" s="15">
        <f>Buildings!D8325</f>
        <v>4.3396139705882399</v>
      </c>
      <c r="E8329" s="4">
        <f t="shared" si="260"/>
        <v>1</v>
      </c>
      <c r="F8329" s="5">
        <f t="shared" si="261"/>
        <v>312.37996812909802</v>
      </c>
    </row>
    <row r="8330" spans="1:6" x14ac:dyDescent="0.3">
      <c r="A8330" t="str">
        <f>Buildings!A8326</f>
        <v>2022_67</v>
      </c>
      <c r="B8330" s="4">
        <f>Buildings!B8326</f>
        <v>2022</v>
      </c>
      <c r="C8330" s="5">
        <f>Buildings!C8326</f>
        <v>73.474938211962595</v>
      </c>
      <c r="D8330" s="15">
        <f>Buildings!D8326</f>
        <v>3.080078125</v>
      </c>
      <c r="E8330" s="4">
        <f t="shared" si="260"/>
        <v>1</v>
      </c>
      <c r="F8330" s="5">
        <f t="shared" si="261"/>
        <v>73.474938211962595</v>
      </c>
    </row>
    <row r="8331" spans="1:6" x14ac:dyDescent="0.3">
      <c r="A8331" t="str">
        <f>Buildings!A8327</f>
        <v>2022_68</v>
      </c>
      <c r="B8331" s="4">
        <f>Buildings!B8327</f>
        <v>2022</v>
      </c>
      <c r="C8331" s="5">
        <f>Buildings!C8327</f>
        <v>202.22286910191301</v>
      </c>
      <c r="D8331" s="15">
        <f>Buildings!D8327</f>
        <v>4.2663352272727302</v>
      </c>
      <c r="E8331" s="4">
        <f t="shared" si="260"/>
        <v>1</v>
      </c>
      <c r="F8331" s="5">
        <f t="shared" si="261"/>
        <v>202.22286910191301</v>
      </c>
    </row>
    <row r="8332" spans="1:6" x14ac:dyDescent="0.3">
      <c r="A8332" t="str">
        <f>Buildings!A8328</f>
        <v>2022_69</v>
      </c>
      <c r="B8332" s="4">
        <f>Buildings!B8328</f>
        <v>2022</v>
      </c>
      <c r="C8332" s="5">
        <f>Buildings!C8328</f>
        <v>202.186390187591</v>
      </c>
      <c r="D8332" s="15">
        <f>Buildings!D8328</f>
        <v>4.7492897727272698</v>
      </c>
      <c r="E8332" s="4">
        <f t="shared" si="260"/>
        <v>1</v>
      </c>
      <c r="F8332" s="5">
        <f t="shared" si="261"/>
        <v>202.186390187591</v>
      </c>
    </row>
    <row r="8333" spans="1:6" x14ac:dyDescent="0.3">
      <c r="A8333" t="str">
        <f>Buildings!A8329</f>
        <v>2022_70</v>
      </c>
      <c r="B8333" s="4">
        <f>Buildings!B8329</f>
        <v>2022</v>
      </c>
      <c r="C8333" s="5">
        <f>Buildings!C8329</f>
        <v>73.419946989044504</v>
      </c>
      <c r="D8333" s="15">
        <f>Buildings!D8329</f>
        <v>2.73828125</v>
      </c>
      <c r="E8333" s="4">
        <f t="shared" si="260"/>
        <v>1</v>
      </c>
      <c r="F8333" s="5">
        <f t="shared" si="261"/>
        <v>73.419946989044504</v>
      </c>
    </row>
    <row r="8334" spans="1:6" x14ac:dyDescent="0.3">
      <c r="A8334" t="str">
        <f>Buildings!A8330</f>
        <v>2022_71</v>
      </c>
      <c r="B8334" s="4">
        <f>Buildings!B8330</f>
        <v>2022</v>
      </c>
      <c r="C8334" s="5">
        <f>Buildings!C8330</f>
        <v>147.09672193229201</v>
      </c>
      <c r="D8334" s="15">
        <f>Buildings!D8330</f>
        <v>5.455078125</v>
      </c>
      <c r="E8334" s="4">
        <f t="shared" si="260"/>
        <v>1</v>
      </c>
      <c r="F8334" s="5">
        <f t="shared" si="261"/>
        <v>147.09672193229201</v>
      </c>
    </row>
    <row r="8335" spans="1:6" x14ac:dyDescent="0.3">
      <c r="A8335" t="str">
        <f>Buildings!A8331</f>
        <v>2022_72</v>
      </c>
      <c r="B8335" s="4">
        <f>Buildings!B8331</f>
        <v>2022</v>
      </c>
      <c r="C8335" s="5">
        <f>Buildings!C8331</f>
        <v>496.31342008244201</v>
      </c>
      <c r="D8335" s="15">
        <f>Buildings!D8331</f>
        <v>4.29282407407407</v>
      </c>
      <c r="E8335" s="4">
        <f t="shared" si="260"/>
        <v>1</v>
      </c>
      <c r="F8335" s="5">
        <f t="shared" si="261"/>
        <v>496.31342008244201</v>
      </c>
    </row>
    <row r="8336" spans="1:6" x14ac:dyDescent="0.3">
      <c r="A8336" t="str">
        <f>Buildings!A8332</f>
        <v>2022_73</v>
      </c>
      <c r="B8336" s="4">
        <f>Buildings!B8332</f>
        <v>2022</v>
      </c>
      <c r="C8336" s="5">
        <f>Buildings!C8332</f>
        <v>147.22365677729201</v>
      </c>
      <c r="D8336" s="15">
        <f>Buildings!D8332</f>
        <v>3.10546875</v>
      </c>
      <c r="E8336" s="4">
        <f t="shared" si="260"/>
        <v>1</v>
      </c>
      <c r="F8336" s="5">
        <f t="shared" si="261"/>
        <v>147.22365677729201</v>
      </c>
    </row>
    <row r="8337" spans="1:6" x14ac:dyDescent="0.3">
      <c r="A8337" t="str">
        <f>Buildings!A8333</f>
        <v>2022_74</v>
      </c>
      <c r="B8337" s="4">
        <f>Buildings!B8333</f>
        <v>2022</v>
      </c>
      <c r="C8337" s="5">
        <f>Buildings!C8333</f>
        <v>239.07305756211301</v>
      </c>
      <c r="D8337" s="15">
        <f>Buildings!D8333</f>
        <v>3.8876201923076898</v>
      </c>
      <c r="E8337" s="4">
        <f t="shared" si="260"/>
        <v>1</v>
      </c>
      <c r="F8337" s="5">
        <f t="shared" si="261"/>
        <v>239.07305756211301</v>
      </c>
    </row>
    <row r="8338" spans="1:6" x14ac:dyDescent="0.3">
      <c r="A8338" t="str">
        <f>Buildings!A8334</f>
        <v>2022_75</v>
      </c>
      <c r="B8338" s="4">
        <f>Buildings!B8334</f>
        <v>2022</v>
      </c>
      <c r="C8338" s="5">
        <f>Buildings!C8334</f>
        <v>367.75136308185802</v>
      </c>
      <c r="D8338" s="15">
        <f>Buildings!D8334</f>
        <v>6.2429687500000002</v>
      </c>
      <c r="E8338" s="4">
        <f t="shared" si="260"/>
        <v>2</v>
      </c>
      <c r="F8338" s="5">
        <f t="shared" si="261"/>
        <v>735.50272616371603</v>
      </c>
    </row>
    <row r="8339" spans="1:6" x14ac:dyDescent="0.3">
      <c r="A8339" t="str">
        <f>Buildings!A8335</f>
        <v>2022_76</v>
      </c>
      <c r="B8339" s="4">
        <f>Buildings!B8335</f>
        <v>2022</v>
      </c>
      <c r="C8339" s="5">
        <f>Buildings!C8335</f>
        <v>220.58705994579901</v>
      </c>
      <c r="D8339" s="15">
        <f>Buildings!D8335</f>
        <v>3.7037760416666701</v>
      </c>
      <c r="E8339" s="4">
        <f t="shared" si="260"/>
        <v>1</v>
      </c>
      <c r="F8339" s="5">
        <f t="shared" si="261"/>
        <v>220.58705994579901</v>
      </c>
    </row>
    <row r="8340" spans="1:6" x14ac:dyDescent="0.3">
      <c r="A8340" t="str">
        <f>Buildings!A8336</f>
        <v>2022_77</v>
      </c>
      <c r="B8340" s="4">
        <f>Buildings!B8336</f>
        <v>2022</v>
      </c>
      <c r="C8340" s="5">
        <f>Buildings!C8336</f>
        <v>18.399314942769699</v>
      </c>
      <c r="D8340" s="15">
        <f>Buildings!D8336</f>
        <v>1.53125</v>
      </c>
      <c r="E8340" s="4">
        <f t="shared" si="260"/>
        <v>1</v>
      </c>
      <c r="F8340" s="5">
        <f t="shared" si="261"/>
        <v>18.399314942769699</v>
      </c>
    </row>
    <row r="8341" spans="1:6" x14ac:dyDescent="0.3">
      <c r="A8341" t="str">
        <f>Buildings!A8337</f>
        <v>2022_78</v>
      </c>
      <c r="B8341" s="4">
        <f>Buildings!B8337</f>
        <v>2022</v>
      </c>
      <c r="C8341" s="5">
        <f>Buildings!C8337</f>
        <v>36.760990608483603</v>
      </c>
      <c r="D8341" s="15">
        <f>Buildings!D8337</f>
        <v>3.015625</v>
      </c>
      <c r="E8341" s="4">
        <f t="shared" si="260"/>
        <v>1</v>
      </c>
      <c r="F8341" s="5">
        <f t="shared" si="261"/>
        <v>36.760990608483603</v>
      </c>
    </row>
    <row r="8342" spans="1:6" x14ac:dyDescent="0.3">
      <c r="A8342" t="str">
        <f>Buildings!A8338</f>
        <v>2022_79</v>
      </c>
      <c r="B8342" s="4">
        <f>Buildings!B8338</f>
        <v>2022</v>
      </c>
      <c r="C8342" s="5">
        <f>Buildings!C8338</f>
        <v>551.62224069703404</v>
      </c>
      <c r="D8342" s="15">
        <f>Buildings!D8338</f>
        <v>5.91015625</v>
      </c>
      <c r="E8342" s="4">
        <f t="shared" si="260"/>
        <v>1</v>
      </c>
      <c r="F8342" s="5">
        <f t="shared" si="261"/>
        <v>551.62224069703404</v>
      </c>
    </row>
    <row r="8343" spans="1:6" x14ac:dyDescent="0.3">
      <c r="A8343" t="str">
        <f>Buildings!A8339</f>
        <v>2022_80</v>
      </c>
      <c r="B8343" s="4">
        <f>Buildings!B8339</f>
        <v>2022</v>
      </c>
      <c r="C8343" s="5">
        <f>Buildings!C8339</f>
        <v>36.760735971853101</v>
      </c>
      <c r="D8343" s="15">
        <f>Buildings!D8339</f>
        <v>3.94921875</v>
      </c>
      <c r="E8343" s="4">
        <f t="shared" si="260"/>
        <v>1</v>
      </c>
      <c r="F8343" s="5">
        <f t="shared" si="261"/>
        <v>36.760735971853101</v>
      </c>
    </row>
    <row r="8344" spans="1:6" x14ac:dyDescent="0.3">
      <c r="A8344" t="str">
        <f>Buildings!A8340</f>
        <v>2022_81</v>
      </c>
      <c r="B8344" s="4">
        <f>Buildings!B8340</f>
        <v>2022</v>
      </c>
      <c r="C8344" s="5">
        <f>Buildings!C8340</f>
        <v>1599.0621587205701</v>
      </c>
      <c r="D8344" s="15">
        <f>Buildings!D8340</f>
        <v>4.2450610632183903</v>
      </c>
      <c r="E8344" s="4">
        <f t="shared" si="260"/>
        <v>1</v>
      </c>
      <c r="F8344" s="5">
        <f t="shared" si="261"/>
        <v>1599.0621587205701</v>
      </c>
    </row>
    <row r="8345" spans="1:6" x14ac:dyDescent="0.3">
      <c r="A8345" t="str">
        <f>Buildings!A8341</f>
        <v>2022_82</v>
      </c>
      <c r="B8345" s="4">
        <f>Buildings!B8341</f>
        <v>2022</v>
      </c>
      <c r="C8345" s="5">
        <f>Buildings!C8341</f>
        <v>202.31356415152499</v>
      </c>
      <c r="D8345" s="15">
        <f>Buildings!D8341</f>
        <v>4.2720170454545503</v>
      </c>
      <c r="E8345" s="4">
        <f t="shared" si="260"/>
        <v>1</v>
      </c>
      <c r="F8345" s="5">
        <f t="shared" si="261"/>
        <v>202.31356415152499</v>
      </c>
    </row>
    <row r="8346" spans="1:6" x14ac:dyDescent="0.3">
      <c r="A8346" t="str">
        <f>Buildings!A8342</f>
        <v>2022_83</v>
      </c>
      <c r="B8346" s="4">
        <f>Buildings!B8342</f>
        <v>2022</v>
      </c>
      <c r="C8346" s="5">
        <f>Buildings!C8342</f>
        <v>717.27109710685897</v>
      </c>
      <c r="D8346" s="15">
        <f>Buildings!D8342</f>
        <v>4.5540865384615401</v>
      </c>
      <c r="E8346" s="4">
        <f t="shared" si="260"/>
        <v>1</v>
      </c>
      <c r="F8346" s="5">
        <f t="shared" si="261"/>
        <v>717.27109710685897</v>
      </c>
    </row>
    <row r="8347" spans="1:6" x14ac:dyDescent="0.3">
      <c r="A8347" t="str">
        <f>Buildings!A8343</f>
        <v>2022_84</v>
      </c>
      <c r="B8347" s="4">
        <f>Buildings!B8343</f>
        <v>2022</v>
      </c>
      <c r="C8347" s="5">
        <f>Buildings!C8343</f>
        <v>1562.5218831421801</v>
      </c>
      <c r="D8347" s="15">
        <f>Buildings!D8343</f>
        <v>3.7993566176470601</v>
      </c>
      <c r="E8347" s="4">
        <f t="shared" si="260"/>
        <v>1</v>
      </c>
      <c r="F8347" s="5">
        <f t="shared" si="261"/>
        <v>1562.5218831421801</v>
      </c>
    </row>
    <row r="8348" spans="1:6" x14ac:dyDescent="0.3">
      <c r="A8348" t="str">
        <f>Buildings!A8344</f>
        <v>2022_85</v>
      </c>
      <c r="B8348" s="4">
        <f>Buildings!B8344</f>
        <v>2022</v>
      </c>
      <c r="C8348" s="5">
        <f>Buildings!C8344</f>
        <v>330.88061279431003</v>
      </c>
      <c r="D8348" s="15">
        <f>Buildings!D8344</f>
        <v>3.8064236111111098</v>
      </c>
      <c r="E8348" s="4">
        <f t="shared" si="260"/>
        <v>1</v>
      </c>
      <c r="F8348" s="5">
        <f t="shared" si="261"/>
        <v>330.88061279431003</v>
      </c>
    </row>
    <row r="8349" spans="1:6" x14ac:dyDescent="0.3">
      <c r="A8349" t="str">
        <f>Buildings!A8345</f>
        <v>2022_86</v>
      </c>
      <c r="B8349" s="4">
        <f>Buildings!B8345</f>
        <v>2022</v>
      </c>
      <c r="C8349" s="5">
        <f>Buildings!C8345</f>
        <v>570.07472047396004</v>
      </c>
      <c r="D8349" s="15">
        <f>Buildings!D8345</f>
        <v>5.3175403225806503</v>
      </c>
      <c r="E8349" s="4">
        <f t="shared" si="260"/>
        <v>1</v>
      </c>
      <c r="F8349" s="5">
        <f t="shared" si="261"/>
        <v>570.07472047396004</v>
      </c>
    </row>
    <row r="8350" spans="1:6" x14ac:dyDescent="0.3">
      <c r="A8350" t="str">
        <f>Buildings!A8346</f>
        <v>2022_87</v>
      </c>
      <c r="B8350" s="4">
        <f>Buildings!B8346</f>
        <v>2022</v>
      </c>
      <c r="C8350" s="5">
        <f>Buildings!C8346</f>
        <v>91.895119005814195</v>
      </c>
      <c r="D8350" s="15">
        <f>Buildings!D8346</f>
        <v>4.1593749999999998</v>
      </c>
      <c r="E8350" s="4">
        <f t="shared" si="260"/>
        <v>1</v>
      </c>
      <c r="F8350" s="5">
        <f t="shared" si="261"/>
        <v>91.895119005814195</v>
      </c>
    </row>
    <row r="8351" spans="1:6" x14ac:dyDescent="0.3">
      <c r="A8351" t="str">
        <f>Buildings!A8347</f>
        <v>2022_88</v>
      </c>
      <c r="B8351" s="4">
        <f>Buildings!B8347</f>
        <v>2022</v>
      </c>
      <c r="C8351" s="5">
        <f>Buildings!C8347</f>
        <v>625.10924685001396</v>
      </c>
      <c r="D8351" s="15">
        <f>Buildings!D8347</f>
        <v>5.5930606617647101</v>
      </c>
      <c r="E8351" s="4">
        <f t="shared" si="260"/>
        <v>1</v>
      </c>
      <c r="F8351" s="5">
        <f t="shared" si="261"/>
        <v>625.10924685001396</v>
      </c>
    </row>
    <row r="8352" spans="1:6" x14ac:dyDescent="0.3">
      <c r="A8352" t="str">
        <f>Buildings!A8348</f>
        <v>2022_89</v>
      </c>
      <c r="B8352" s="4">
        <f>Buildings!B8348</f>
        <v>2022</v>
      </c>
      <c r="C8352" s="5">
        <f>Buildings!C8348</f>
        <v>36.7098105065525</v>
      </c>
      <c r="D8352" s="15">
        <f>Buildings!D8348</f>
        <v>2.1484375</v>
      </c>
      <c r="E8352" s="4">
        <f t="shared" si="260"/>
        <v>1</v>
      </c>
      <c r="F8352" s="5">
        <f t="shared" si="261"/>
        <v>36.7098105065525</v>
      </c>
    </row>
    <row r="8353" spans="1:6" x14ac:dyDescent="0.3">
      <c r="A8353" t="str">
        <f>Buildings!A8349</f>
        <v>2022_90</v>
      </c>
      <c r="B8353" s="4">
        <f>Buildings!B8349</f>
        <v>2022</v>
      </c>
      <c r="C8353" s="5">
        <f>Buildings!C8349</f>
        <v>992.53848356381104</v>
      </c>
      <c r="D8353" s="15">
        <f>Buildings!D8349</f>
        <v>3.8917824074074101</v>
      </c>
      <c r="E8353" s="4">
        <f t="shared" si="260"/>
        <v>1</v>
      </c>
      <c r="F8353" s="5">
        <f t="shared" si="261"/>
        <v>992.53848356381104</v>
      </c>
    </row>
    <row r="8354" spans="1:6" x14ac:dyDescent="0.3">
      <c r="A8354" t="str">
        <f>Buildings!A8350</f>
        <v>2022_91</v>
      </c>
      <c r="B8354" s="4">
        <f>Buildings!B8350</f>
        <v>2022</v>
      </c>
      <c r="C8354" s="5">
        <f>Buildings!C8350</f>
        <v>1396.96624870598</v>
      </c>
      <c r="D8354" s="15">
        <f>Buildings!D8350</f>
        <v>3.8592722039473699</v>
      </c>
      <c r="E8354" s="4">
        <f t="shared" si="260"/>
        <v>1</v>
      </c>
      <c r="F8354" s="5">
        <f t="shared" si="261"/>
        <v>1396.96624870598</v>
      </c>
    </row>
    <row r="8355" spans="1:6" x14ac:dyDescent="0.3">
      <c r="A8355" t="str">
        <f>Buildings!A8351</f>
        <v>2022_92</v>
      </c>
      <c r="B8355" s="4">
        <f>Buildings!B8351</f>
        <v>2022</v>
      </c>
      <c r="C8355" s="5">
        <f>Buildings!C8351</f>
        <v>18.399360629729902</v>
      </c>
      <c r="D8355" s="15">
        <f>Buildings!D8351</f>
        <v>3.140625</v>
      </c>
      <c r="E8355" s="4">
        <f t="shared" si="260"/>
        <v>1</v>
      </c>
      <c r="F8355" s="5">
        <f t="shared" si="261"/>
        <v>18.399360629729902</v>
      </c>
    </row>
    <row r="8356" spans="1:6" x14ac:dyDescent="0.3">
      <c r="A8356" t="str">
        <f>Buildings!A8352</f>
        <v>2022_93</v>
      </c>
      <c r="B8356" s="4">
        <f>Buildings!B8352</f>
        <v>2022</v>
      </c>
      <c r="C8356" s="5">
        <f>Buildings!C8352</f>
        <v>55.146887788549101</v>
      </c>
      <c r="D8356" s="15">
        <f>Buildings!D8352</f>
        <v>2.5078125</v>
      </c>
      <c r="E8356" s="4">
        <f t="shared" si="260"/>
        <v>1</v>
      </c>
      <c r="F8356" s="5">
        <f t="shared" si="261"/>
        <v>55.146887788549101</v>
      </c>
    </row>
    <row r="8357" spans="1:6" x14ac:dyDescent="0.3">
      <c r="A8357" t="str">
        <f>Buildings!A8353</f>
        <v>2022_94</v>
      </c>
      <c r="B8357" s="4">
        <f>Buildings!B8353</f>
        <v>2022</v>
      </c>
      <c r="C8357" s="5">
        <f>Buildings!C8353</f>
        <v>36.849874932318897</v>
      </c>
      <c r="D8357" s="15">
        <f>Buildings!D8353</f>
        <v>2.109375</v>
      </c>
      <c r="E8357" s="4">
        <f t="shared" si="260"/>
        <v>1</v>
      </c>
      <c r="F8357" s="5">
        <f t="shared" si="261"/>
        <v>36.849874932318897</v>
      </c>
    </row>
    <row r="8358" spans="1:6" x14ac:dyDescent="0.3">
      <c r="A8358" t="str">
        <f>Buildings!A8354</f>
        <v>2022_95</v>
      </c>
      <c r="B8358" s="4">
        <f>Buildings!B8354</f>
        <v>2022</v>
      </c>
      <c r="C8358" s="5">
        <f>Buildings!C8354</f>
        <v>36.696470040827997</v>
      </c>
      <c r="D8358" s="15">
        <f>Buildings!D8354</f>
        <v>2.19921875</v>
      </c>
      <c r="E8358" s="4">
        <f t="shared" si="260"/>
        <v>1</v>
      </c>
      <c r="F8358" s="5">
        <f t="shared" si="261"/>
        <v>36.696470040827997</v>
      </c>
    </row>
    <row r="8359" spans="1:6" x14ac:dyDescent="0.3">
      <c r="A8359" t="str">
        <f>Buildings!A8355</f>
        <v>2022_96</v>
      </c>
      <c r="B8359" s="4">
        <f>Buildings!B8355</f>
        <v>2022</v>
      </c>
      <c r="C8359" s="5">
        <f>Buildings!C8355</f>
        <v>1764.64479680359</v>
      </c>
      <c r="D8359" s="15">
        <f>Buildings!D8355</f>
        <v>4.3724772135416696</v>
      </c>
      <c r="E8359" s="4">
        <f t="shared" si="260"/>
        <v>1</v>
      </c>
      <c r="F8359" s="5">
        <f t="shared" si="261"/>
        <v>1764.64479680359</v>
      </c>
    </row>
    <row r="8360" spans="1:6" x14ac:dyDescent="0.3">
      <c r="A8360" t="str">
        <f>Buildings!A8356</f>
        <v>2022_97</v>
      </c>
      <c r="B8360" s="4">
        <f>Buildings!B8356</f>
        <v>2022</v>
      </c>
      <c r="C8360" s="5">
        <f>Buildings!C8356</f>
        <v>1930.0879414137501</v>
      </c>
      <c r="D8360" s="15">
        <f>Buildings!D8356</f>
        <v>4.32016369047619</v>
      </c>
      <c r="E8360" s="4">
        <f t="shared" si="260"/>
        <v>1</v>
      </c>
      <c r="F8360" s="5">
        <f t="shared" si="261"/>
        <v>1930.0879414137501</v>
      </c>
    </row>
    <row r="8361" spans="1:6" x14ac:dyDescent="0.3">
      <c r="A8361" t="str">
        <f>Buildings!A8357</f>
        <v>2022_98</v>
      </c>
      <c r="B8361" s="4">
        <f>Buildings!B8357</f>
        <v>2022</v>
      </c>
      <c r="C8361" s="5">
        <f>Buildings!C8357</f>
        <v>1764.59851878881</v>
      </c>
      <c r="D8361" s="15">
        <f>Buildings!D8357</f>
        <v>4.3444010416666696</v>
      </c>
      <c r="E8361" s="4">
        <f t="shared" si="260"/>
        <v>1</v>
      </c>
      <c r="F8361" s="5">
        <f t="shared" si="261"/>
        <v>1764.59851878881</v>
      </c>
    </row>
    <row r="8362" spans="1:6" x14ac:dyDescent="0.3">
      <c r="A8362" t="str">
        <f>Buildings!A8358</f>
        <v>2022_99</v>
      </c>
      <c r="B8362" s="4">
        <f>Buildings!B8358</f>
        <v>2022</v>
      </c>
      <c r="C8362" s="5">
        <f>Buildings!C8358</f>
        <v>91.9595514014363</v>
      </c>
      <c r="D8362" s="15">
        <f>Buildings!D8358</f>
        <v>2.6</v>
      </c>
      <c r="E8362" s="4">
        <f t="shared" si="260"/>
        <v>1</v>
      </c>
      <c r="F8362" s="5">
        <f t="shared" si="261"/>
        <v>91.9595514014363</v>
      </c>
    </row>
    <row r="8363" spans="1:6" x14ac:dyDescent="0.3">
      <c r="A8363" t="str">
        <f>Buildings!A8359</f>
        <v>2022_100</v>
      </c>
      <c r="B8363" s="4">
        <f>Buildings!B8359</f>
        <v>2022</v>
      </c>
      <c r="C8363" s="5">
        <f>Buildings!C8359</f>
        <v>331.10707086697198</v>
      </c>
      <c r="D8363" s="15">
        <f>Buildings!D8359</f>
        <v>11.8971354166667</v>
      </c>
      <c r="E8363" s="4">
        <f t="shared" si="260"/>
        <v>3</v>
      </c>
      <c r="F8363" s="5">
        <f t="shared" si="261"/>
        <v>993.32121260091594</v>
      </c>
    </row>
    <row r="8364" spans="1:6" x14ac:dyDescent="0.3">
      <c r="A8364" t="str">
        <f>Buildings!A8360</f>
        <v>2022_101</v>
      </c>
      <c r="B8364" s="4">
        <f>Buildings!B8360</f>
        <v>2022</v>
      </c>
      <c r="C8364" s="5">
        <f>Buildings!C8360</f>
        <v>18.3497874774039</v>
      </c>
      <c r="D8364" s="15">
        <f>Buildings!D8360</f>
        <v>2.109375</v>
      </c>
      <c r="E8364" s="4">
        <f t="shared" si="260"/>
        <v>1</v>
      </c>
      <c r="F8364" s="5">
        <f t="shared" si="261"/>
        <v>18.3497874774039</v>
      </c>
    </row>
    <row r="8365" spans="1:6" x14ac:dyDescent="0.3">
      <c r="A8365" t="str">
        <f>Buildings!A8361</f>
        <v>2022_102</v>
      </c>
      <c r="B8365" s="4">
        <f>Buildings!B8361</f>
        <v>2022</v>
      </c>
      <c r="C8365" s="5">
        <f>Buildings!C8361</f>
        <v>36.7526251971722</v>
      </c>
      <c r="D8365" s="15">
        <f>Buildings!D8361</f>
        <v>3.23046875</v>
      </c>
      <c r="E8365" s="4">
        <f t="shared" si="260"/>
        <v>1</v>
      </c>
      <c r="F8365" s="5">
        <f t="shared" si="261"/>
        <v>36.7526251971722</v>
      </c>
    </row>
    <row r="8366" spans="1:6" x14ac:dyDescent="0.3">
      <c r="A8366" t="str">
        <f>Buildings!A8362</f>
        <v>2022_103</v>
      </c>
      <c r="B8366" s="4">
        <f>Buildings!B8362</f>
        <v>2022</v>
      </c>
      <c r="C8366" s="5">
        <f>Buildings!C8362</f>
        <v>36.853045096620903</v>
      </c>
      <c r="D8366" s="15">
        <f>Buildings!D8362</f>
        <v>2.578125</v>
      </c>
      <c r="E8366" s="4">
        <f t="shared" si="260"/>
        <v>1</v>
      </c>
      <c r="F8366" s="5">
        <f t="shared" si="261"/>
        <v>36.853045096620903</v>
      </c>
    </row>
    <row r="8367" spans="1:6" x14ac:dyDescent="0.3">
      <c r="A8367" t="str">
        <f>Buildings!A8363</f>
        <v>2022_104</v>
      </c>
      <c r="B8367" s="4">
        <f>Buildings!B8363</f>
        <v>2022</v>
      </c>
      <c r="C8367" s="5">
        <f>Buildings!C8363</f>
        <v>294.05727320537</v>
      </c>
      <c r="D8367" s="15">
        <f>Buildings!D8363</f>
        <v>6.7177734375</v>
      </c>
      <c r="E8367" s="4">
        <f t="shared" si="260"/>
        <v>2</v>
      </c>
      <c r="F8367" s="5">
        <f t="shared" si="261"/>
        <v>588.11454641073999</v>
      </c>
    </row>
    <row r="8368" spans="1:6" x14ac:dyDescent="0.3">
      <c r="A8368" t="str">
        <f>Buildings!A8364</f>
        <v>2022_105</v>
      </c>
      <c r="B8368" s="4">
        <f>Buildings!B8364</f>
        <v>2022</v>
      </c>
      <c r="C8368" s="5">
        <f>Buildings!C8364</f>
        <v>110.309127800167</v>
      </c>
      <c r="D8368" s="15">
        <f>Buildings!D8364</f>
        <v>3.2877604166666701</v>
      </c>
      <c r="E8368" s="4">
        <f t="shared" si="260"/>
        <v>1</v>
      </c>
      <c r="F8368" s="5">
        <f t="shared" si="261"/>
        <v>110.309127800167</v>
      </c>
    </row>
    <row r="8369" spans="1:6" x14ac:dyDescent="0.3">
      <c r="A8369" t="str">
        <f>Buildings!A8365</f>
        <v>2022_106</v>
      </c>
      <c r="B8369" s="4">
        <f>Buildings!B8365</f>
        <v>2022</v>
      </c>
      <c r="C8369" s="5">
        <f>Buildings!C8365</f>
        <v>92.010413698852105</v>
      </c>
      <c r="D8369" s="15">
        <f>Buildings!D8365</f>
        <v>2.8359375</v>
      </c>
      <c r="E8369" s="4">
        <f t="shared" si="260"/>
        <v>1</v>
      </c>
      <c r="F8369" s="5">
        <f t="shared" si="261"/>
        <v>92.010413698852105</v>
      </c>
    </row>
    <row r="8370" spans="1:6" x14ac:dyDescent="0.3">
      <c r="A8370" t="str">
        <f>Buildings!A8366</f>
        <v>2022_107</v>
      </c>
      <c r="B8370" s="4">
        <f>Buildings!B8366</f>
        <v>2022</v>
      </c>
      <c r="C8370" s="5">
        <f>Buildings!C8366</f>
        <v>220.41537625342599</v>
      </c>
      <c r="D8370" s="15">
        <f>Buildings!D8366</f>
        <v>4.0983072916666696</v>
      </c>
      <c r="E8370" s="4">
        <f t="shared" si="260"/>
        <v>1</v>
      </c>
      <c r="F8370" s="5">
        <f t="shared" si="261"/>
        <v>220.41537625342599</v>
      </c>
    </row>
    <row r="8371" spans="1:6" x14ac:dyDescent="0.3">
      <c r="A8371" t="str">
        <f>Buildings!A8367</f>
        <v>2022_108</v>
      </c>
      <c r="B8371" s="4">
        <f>Buildings!B8367</f>
        <v>2022</v>
      </c>
      <c r="C8371" s="5">
        <f>Buildings!C8367</f>
        <v>36.701567491516499</v>
      </c>
      <c r="D8371" s="15">
        <f>Buildings!D8367</f>
        <v>3.265625</v>
      </c>
      <c r="E8371" s="4">
        <f t="shared" si="260"/>
        <v>1</v>
      </c>
      <c r="F8371" s="5">
        <f t="shared" si="261"/>
        <v>36.701567491516499</v>
      </c>
    </row>
    <row r="8372" spans="1:6" x14ac:dyDescent="0.3">
      <c r="A8372" t="str">
        <f>Buildings!A8368</f>
        <v>2022_109</v>
      </c>
      <c r="B8372" s="4">
        <f>Buildings!B8368</f>
        <v>2022</v>
      </c>
      <c r="C8372" s="5">
        <f>Buildings!C8368</f>
        <v>18.451188256964102</v>
      </c>
      <c r="D8372" s="15">
        <f>Buildings!D8368</f>
        <v>3.09375</v>
      </c>
      <c r="E8372" s="4">
        <f t="shared" si="260"/>
        <v>1</v>
      </c>
      <c r="F8372" s="5">
        <f t="shared" si="261"/>
        <v>18.451188256964102</v>
      </c>
    </row>
    <row r="8373" spans="1:6" x14ac:dyDescent="0.3">
      <c r="A8373" t="str">
        <f>Buildings!A8369</f>
        <v>2022_110</v>
      </c>
      <c r="B8373" s="4">
        <f>Buildings!B8369</f>
        <v>2022</v>
      </c>
      <c r="C8373" s="5">
        <f>Buildings!C8369</f>
        <v>55.154538333415999</v>
      </c>
      <c r="D8373" s="15">
        <f>Buildings!D8369</f>
        <v>3.5729166666666701</v>
      </c>
      <c r="E8373" s="4">
        <f t="shared" si="260"/>
        <v>1</v>
      </c>
      <c r="F8373" s="5">
        <f t="shared" si="261"/>
        <v>55.154538333415999</v>
      </c>
    </row>
    <row r="8374" spans="1:6" x14ac:dyDescent="0.3">
      <c r="A8374" t="str">
        <f>Buildings!A8370</f>
        <v>2022_111</v>
      </c>
      <c r="B8374" s="4">
        <f>Buildings!B8370</f>
        <v>2022</v>
      </c>
      <c r="C8374" s="5">
        <f>Buildings!C8370</f>
        <v>753.78753058519203</v>
      </c>
      <c r="D8374" s="15">
        <f>Buildings!D8370</f>
        <v>6.1451981707317103</v>
      </c>
      <c r="E8374" s="4">
        <f t="shared" si="260"/>
        <v>2</v>
      </c>
      <c r="F8374" s="5">
        <f t="shared" si="261"/>
        <v>1507.5750611703841</v>
      </c>
    </row>
    <row r="8375" spans="1:6" x14ac:dyDescent="0.3">
      <c r="A8375" t="str">
        <f>Buildings!A8371</f>
        <v>2022_112</v>
      </c>
      <c r="B8375" s="4">
        <f>Buildings!B8371</f>
        <v>2022</v>
      </c>
      <c r="C8375" s="5">
        <f>Buildings!C8371</f>
        <v>18.401906675659099</v>
      </c>
      <c r="D8375" s="15">
        <f>Buildings!D8371</f>
        <v>2.171875</v>
      </c>
      <c r="E8375" s="4">
        <f t="shared" si="260"/>
        <v>1</v>
      </c>
      <c r="F8375" s="5">
        <f t="shared" si="261"/>
        <v>18.401906675659099</v>
      </c>
    </row>
    <row r="8376" spans="1:6" x14ac:dyDescent="0.3">
      <c r="A8376" t="str">
        <f>Buildings!A8372</f>
        <v>2022_113</v>
      </c>
      <c r="B8376" s="4">
        <f>Buildings!B8372</f>
        <v>2022</v>
      </c>
      <c r="C8376" s="5">
        <f>Buildings!C8372</f>
        <v>275.77010224573303</v>
      </c>
      <c r="D8376" s="15">
        <f>Buildings!D8372</f>
        <v>4.4911458333333298</v>
      </c>
      <c r="E8376" s="4">
        <f t="shared" si="260"/>
        <v>1</v>
      </c>
      <c r="F8376" s="5">
        <f t="shared" si="261"/>
        <v>275.77010224573303</v>
      </c>
    </row>
    <row r="8377" spans="1:6" x14ac:dyDescent="0.3">
      <c r="A8377" t="str">
        <f>Buildings!A8373</f>
        <v>2022_114</v>
      </c>
      <c r="B8377" s="4">
        <f>Buildings!B8373</f>
        <v>2022</v>
      </c>
      <c r="C8377" s="5">
        <f>Buildings!C8373</f>
        <v>36.7527099438012</v>
      </c>
      <c r="D8377" s="15">
        <f>Buildings!D8373</f>
        <v>3.1953125</v>
      </c>
      <c r="E8377" s="4">
        <f t="shared" si="260"/>
        <v>1</v>
      </c>
      <c r="F8377" s="5">
        <f t="shared" si="261"/>
        <v>36.7527099438012</v>
      </c>
    </row>
    <row r="8378" spans="1:6" x14ac:dyDescent="0.3">
      <c r="A8378" t="str">
        <f>Buildings!A8374</f>
        <v>2022_115</v>
      </c>
      <c r="B8378" s="4">
        <f>Buildings!B8374</f>
        <v>2022</v>
      </c>
      <c r="C8378" s="5">
        <f>Buildings!C8374</f>
        <v>91.907254841178698</v>
      </c>
      <c r="D8378" s="15">
        <f>Buildings!D8374</f>
        <v>3.2953125000000001</v>
      </c>
      <c r="E8378" s="4">
        <f t="shared" si="260"/>
        <v>1</v>
      </c>
      <c r="F8378" s="5">
        <f t="shared" si="261"/>
        <v>91.907254841178698</v>
      </c>
    </row>
    <row r="8379" spans="1:6" x14ac:dyDescent="0.3">
      <c r="A8379" t="str">
        <f>Buildings!A8375</f>
        <v>2022_116</v>
      </c>
      <c r="B8379" s="4">
        <f>Buildings!B8375</f>
        <v>2022</v>
      </c>
      <c r="C8379" s="5">
        <f>Buildings!C8375</f>
        <v>367.69227554462901</v>
      </c>
      <c r="D8379" s="15">
        <f>Buildings!D8375</f>
        <v>5.5042968749999996</v>
      </c>
      <c r="E8379" s="4">
        <f t="shared" si="260"/>
        <v>1</v>
      </c>
      <c r="F8379" s="5">
        <f t="shared" si="261"/>
        <v>367.69227554462901</v>
      </c>
    </row>
    <row r="8380" spans="1:6" x14ac:dyDescent="0.3">
      <c r="A8380" t="str">
        <f>Buildings!A8376</f>
        <v>2022_117</v>
      </c>
      <c r="B8380" s="4">
        <f>Buildings!B8376</f>
        <v>2022</v>
      </c>
      <c r="C8380" s="5">
        <f>Buildings!C8376</f>
        <v>808.66227966360702</v>
      </c>
      <c r="D8380" s="15">
        <f>Buildings!D8376</f>
        <v>8.6292613636363598</v>
      </c>
      <c r="E8380" s="4">
        <f t="shared" si="260"/>
        <v>2</v>
      </c>
      <c r="F8380" s="5">
        <f t="shared" si="261"/>
        <v>1617.324559327214</v>
      </c>
    </row>
    <row r="8381" spans="1:6" x14ac:dyDescent="0.3">
      <c r="A8381" t="str">
        <f>Buildings!A8377</f>
        <v>2022_118</v>
      </c>
      <c r="B8381" s="4">
        <f>Buildings!B8377</f>
        <v>2022</v>
      </c>
      <c r="C8381" s="5">
        <f>Buildings!C8377</f>
        <v>496.33315611351497</v>
      </c>
      <c r="D8381" s="15">
        <f>Buildings!D8377</f>
        <v>6.3611111111111098</v>
      </c>
      <c r="E8381" s="4">
        <f t="shared" si="260"/>
        <v>2</v>
      </c>
      <c r="F8381" s="5">
        <f t="shared" si="261"/>
        <v>992.66631222702995</v>
      </c>
    </row>
    <row r="8382" spans="1:6" x14ac:dyDescent="0.3">
      <c r="A8382" t="str">
        <f>Buildings!A8378</f>
        <v>2022_119</v>
      </c>
      <c r="B8382" s="4">
        <f>Buildings!B8378</f>
        <v>2022</v>
      </c>
      <c r="C8382" s="5">
        <f>Buildings!C8378</f>
        <v>533.08331056777399</v>
      </c>
      <c r="D8382" s="15">
        <f>Buildings!D8378</f>
        <v>5.8863146551724101</v>
      </c>
      <c r="E8382" s="4">
        <f t="shared" si="260"/>
        <v>1</v>
      </c>
      <c r="F8382" s="5">
        <f t="shared" si="261"/>
        <v>533.08331056777399</v>
      </c>
    </row>
    <row r="8383" spans="1:6" x14ac:dyDescent="0.3">
      <c r="A8383" t="str">
        <f>Buildings!A8379</f>
        <v>2022_120</v>
      </c>
      <c r="B8383" s="4">
        <f>Buildings!B8379</f>
        <v>2022</v>
      </c>
      <c r="C8383" s="5">
        <f>Buildings!C8379</f>
        <v>91.923327744007096</v>
      </c>
      <c r="D8383" s="15">
        <f>Buildings!D8379</f>
        <v>2.3156249999999998</v>
      </c>
      <c r="E8383" s="4">
        <f t="shared" si="260"/>
        <v>1</v>
      </c>
      <c r="F8383" s="5">
        <f t="shared" si="261"/>
        <v>91.923327744007096</v>
      </c>
    </row>
    <row r="8384" spans="1:6" x14ac:dyDescent="0.3">
      <c r="A8384" t="str">
        <f>Buildings!A8380</f>
        <v>2022_121</v>
      </c>
      <c r="B8384" s="4">
        <f>Buildings!B8380</f>
        <v>2022</v>
      </c>
      <c r="C8384" s="5">
        <f>Buildings!C8380</f>
        <v>18.400457154959401</v>
      </c>
      <c r="D8384" s="15">
        <f>Buildings!D8380</f>
        <v>2.8828125</v>
      </c>
      <c r="E8384" s="4">
        <f t="shared" si="260"/>
        <v>1</v>
      </c>
      <c r="F8384" s="5">
        <f t="shared" si="261"/>
        <v>18.400457154959401</v>
      </c>
    </row>
    <row r="8385" spans="1:6" x14ac:dyDescent="0.3">
      <c r="A8385" t="str">
        <f>Buildings!A8381</f>
        <v>2022_122</v>
      </c>
      <c r="B8385" s="4">
        <f>Buildings!B8381</f>
        <v>2022</v>
      </c>
      <c r="C8385" s="5">
        <f>Buildings!C8381</f>
        <v>128.59893957618601</v>
      </c>
      <c r="D8385" s="15">
        <f>Buildings!D8381</f>
        <v>3.55915178571429</v>
      </c>
      <c r="E8385" s="4">
        <f t="shared" si="260"/>
        <v>1</v>
      </c>
      <c r="F8385" s="5">
        <f t="shared" si="261"/>
        <v>128.59893957618601</v>
      </c>
    </row>
    <row r="8386" spans="1:6" x14ac:dyDescent="0.3">
      <c r="A8386" t="str">
        <f>Buildings!A8382</f>
        <v>2022_123</v>
      </c>
      <c r="B8386" s="4">
        <f>Buildings!B8382</f>
        <v>2022</v>
      </c>
      <c r="C8386" s="5">
        <f>Buildings!C8382</f>
        <v>478.03853972908098</v>
      </c>
      <c r="D8386" s="15">
        <f>Buildings!D8382</f>
        <v>4.7674278846153904</v>
      </c>
      <c r="E8386" s="4">
        <f t="shared" si="260"/>
        <v>1</v>
      </c>
      <c r="F8386" s="5">
        <f t="shared" si="261"/>
        <v>478.03853972908098</v>
      </c>
    </row>
    <row r="8387" spans="1:6" x14ac:dyDescent="0.3">
      <c r="A8387" t="str">
        <f>Buildings!A8383</f>
        <v>2022_124</v>
      </c>
      <c r="B8387" s="4">
        <f>Buildings!B8383</f>
        <v>2022</v>
      </c>
      <c r="C8387" s="5">
        <f>Buildings!C8383</f>
        <v>1507.3378500752101</v>
      </c>
      <c r="D8387" s="15">
        <f>Buildings!D8383</f>
        <v>8.7349466463414593</v>
      </c>
      <c r="E8387" s="4">
        <f t="shared" si="260"/>
        <v>2</v>
      </c>
      <c r="F8387" s="5">
        <f t="shared" si="261"/>
        <v>3014.6757001504202</v>
      </c>
    </row>
    <row r="8388" spans="1:6" x14ac:dyDescent="0.3">
      <c r="A8388" t="str">
        <f>Buildings!A8384</f>
        <v>2022_125</v>
      </c>
      <c r="B8388" s="4">
        <f>Buildings!B8384</f>
        <v>2022</v>
      </c>
      <c r="C8388" s="5">
        <f>Buildings!C8384</f>
        <v>588.12747545726597</v>
      </c>
      <c r="D8388" s="15">
        <f>Buildings!D8384</f>
        <v>4.923583984375</v>
      </c>
      <c r="E8388" s="4">
        <f t="shared" si="260"/>
        <v>1</v>
      </c>
      <c r="F8388" s="5">
        <f t="shared" si="261"/>
        <v>588.12747545726597</v>
      </c>
    </row>
    <row r="8389" spans="1:6" x14ac:dyDescent="0.3">
      <c r="A8389" t="str">
        <f>Buildings!A8385</f>
        <v>2022_126</v>
      </c>
      <c r="B8389" s="4">
        <f>Buildings!B8385</f>
        <v>2022</v>
      </c>
      <c r="C8389" s="5">
        <f>Buildings!C8385</f>
        <v>441.18870812095702</v>
      </c>
      <c r="D8389" s="15">
        <f>Buildings!D8385</f>
        <v>7</v>
      </c>
      <c r="E8389" s="4">
        <f t="shared" si="260"/>
        <v>2</v>
      </c>
      <c r="F8389" s="5">
        <f t="shared" si="261"/>
        <v>882.37741624191403</v>
      </c>
    </row>
    <row r="8390" spans="1:6" x14ac:dyDescent="0.3">
      <c r="A8390" t="str">
        <f>Buildings!A8386</f>
        <v>2022_127</v>
      </c>
      <c r="B8390" s="4">
        <f>Buildings!B8386</f>
        <v>2022</v>
      </c>
      <c r="C8390" s="5">
        <f>Buildings!C8386</f>
        <v>551.07378960773303</v>
      </c>
      <c r="D8390" s="15">
        <f>Buildings!D8386</f>
        <v>6.9520833333333298</v>
      </c>
      <c r="E8390" s="4">
        <f t="shared" si="260"/>
        <v>2</v>
      </c>
      <c r="F8390" s="5">
        <f t="shared" si="261"/>
        <v>1102.1475792154661</v>
      </c>
    </row>
    <row r="8391" spans="1:6" x14ac:dyDescent="0.3">
      <c r="A8391" t="str">
        <f>Buildings!A8387</f>
        <v>2022_128</v>
      </c>
      <c r="B8391" s="4">
        <f>Buildings!B8387</f>
        <v>2022</v>
      </c>
      <c r="C8391" s="5">
        <f>Buildings!C8387</f>
        <v>36.699614021927097</v>
      </c>
      <c r="D8391" s="15">
        <f>Buildings!D8387</f>
        <v>6.5</v>
      </c>
      <c r="E8391" s="4">
        <f t="shared" ref="E8391:E8454" si="262">MAX(1,FLOOR(D8391/$B$3,1))</f>
        <v>2</v>
      </c>
      <c r="F8391" s="5">
        <f t="shared" ref="F8391:F8454" si="263">C8391*E8391</f>
        <v>73.399228043854194</v>
      </c>
    </row>
    <row r="8392" spans="1:6" x14ac:dyDescent="0.3">
      <c r="A8392" t="str">
        <f>Buildings!A8388</f>
        <v>2022_129</v>
      </c>
      <c r="B8392" s="4">
        <f>Buildings!B8388</f>
        <v>2022</v>
      </c>
      <c r="C8392" s="5">
        <f>Buildings!C8388</f>
        <v>331.016617398709</v>
      </c>
      <c r="D8392" s="15">
        <f>Buildings!D8388</f>
        <v>6.07421875</v>
      </c>
      <c r="E8392" s="4">
        <f t="shared" si="262"/>
        <v>2</v>
      </c>
      <c r="F8392" s="5">
        <f t="shared" si="263"/>
        <v>662.033234797418</v>
      </c>
    </row>
    <row r="8393" spans="1:6" x14ac:dyDescent="0.3">
      <c r="A8393" t="str">
        <f>Buildings!A8389</f>
        <v>2022_130</v>
      </c>
      <c r="B8393" s="4">
        <f>Buildings!B8389</f>
        <v>2022</v>
      </c>
      <c r="C8393" s="5">
        <f>Buildings!C8389</f>
        <v>404.51302785798902</v>
      </c>
      <c r="D8393" s="15">
        <f>Buildings!D8389</f>
        <v>5.5617897727272698</v>
      </c>
      <c r="E8393" s="4">
        <f t="shared" si="262"/>
        <v>1</v>
      </c>
      <c r="F8393" s="5">
        <f t="shared" si="263"/>
        <v>404.51302785798902</v>
      </c>
    </row>
    <row r="8394" spans="1:6" x14ac:dyDescent="0.3">
      <c r="A8394" t="str">
        <f>Buildings!A8390</f>
        <v>2022_131</v>
      </c>
      <c r="B8394" s="4">
        <f>Buildings!B8390</f>
        <v>2022</v>
      </c>
      <c r="C8394" s="5">
        <f>Buildings!C8390</f>
        <v>882.38462057337199</v>
      </c>
      <c r="D8394" s="15">
        <f>Buildings!D8390</f>
        <v>5.73681640625</v>
      </c>
      <c r="E8394" s="4">
        <f t="shared" si="262"/>
        <v>1</v>
      </c>
      <c r="F8394" s="5">
        <f t="shared" si="263"/>
        <v>882.38462057337199</v>
      </c>
    </row>
    <row r="8395" spans="1:6" x14ac:dyDescent="0.3">
      <c r="A8395" t="str">
        <f>Buildings!A8391</f>
        <v>2022_132</v>
      </c>
      <c r="B8395" s="4">
        <f>Buildings!B8391</f>
        <v>2022</v>
      </c>
      <c r="C8395" s="5">
        <f>Buildings!C8391</f>
        <v>478.09169860184198</v>
      </c>
      <c r="D8395" s="15">
        <f>Buildings!D8391</f>
        <v>7.2037259615384599</v>
      </c>
      <c r="E8395" s="4">
        <f t="shared" si="262"/>
        <v>2</v>
      </c>
      <c r="F8395" s="5">
        <f t="shared" si="263"/>
        <v>956.18339720368397</v>
      </c>
    </row>
    <row r="8396" spans="1:6" x14ac:dyDescent="0.3">
      <c r="A8396" t="str">
        <f>Buildings!A8392</f>
        <v>2022_133</v>
      </c>
      <c r="B8396" s="4">
        <f>Buildings!B8392</f>
        <v>2022</v>
      </c>
      <c r="C8396" s="5">
        <f>Buildings!C8392</f>
        <v>385.98793192580303</v>
      </c>
      <c r="D8396" s="15">
        <f>Buildings!D8392</f>
        <v>9.2752976190476204</v>
      </c>
      <c r="E8396" s="4">
        <f t="shared" si="262"/>
        <v>3</v>
      </c>
      <c r="F8396" s="5">
        <f t="shared" si="263"/>
        <v>1157.9637957774091</v>
      </c>
    </row>
    <row r="8397" spans="1:6" x14ac:dyDescent="0.3">
      <c r="A8397" t="str">
        <f>Buildings!A8393</f>
        <v>2022_134</v>
      </c>
      <c r="B8397" s="4">
        <f>Buildings!B8393</f>
        <v>2022</v>
      </c>
      <c r="C8397" s="5">
        <f>Buildings!C8393</f>
        <v>1047.86179591157</v>
      </c>
      <c r="D8397" s="15">
        <f>Buildings!D8393</f>
        <v>5.3578673245613997</v>
      </c>
      <c r="E8397" s="4">
        <f t="shared" si="262"/>
        <v>1</v>
      </c>
      <c r="F8397" s="5">
        <f t="shared" si="263"/>
        <v>1047.86179591157</v>
      </c>
    </row>
    <row r="8398" spans="1:6" x14ac:dyDescent="0.3">
      <c r="A8398" t="str">
        <f>Buildings!A8394</f>
        <v>2022_135</v>
      </c>
      <c r="B8398" s="4">
        <f>Buildings!B8394</f>
        <v>2022</v>
      </c>
      <c r="C8398" s="5">
        <f>Buildings!C8394</f>
        <v>606.63681579846798</v>
      </c>
      <c r="D8398" s="15">
        <f>Buildings!D8394</f>
        <v>5.5364583333333304</v>
      </c>
      <c r="E8398" s="4">
        <f t="shared" si="262"/>
        <v>1</v>
      </c>
      <c r="F8398" s="5">
        <f t="shared" si="263"/>
        <v>606.63681579846798</v>
      </c>
    </row>
    <row r="8399" spans="1:6" x14ac:dyDescent="0.3">
      <c r="A8399" t="str">
        <f>Buildings!A8395</f>
        <v>2022_136</v>
      </c>
      <c r="B8399" s="4">
        <f>Buildings!B8395</f>
        <v>2022</v>
      </c>
      <c r="C8399" s="5">
        <f>Buildings!C8395</f>
        <v>496.26068838499498</v>
      </c>
      <c r="D8399" s="15">
        <f>Buildings!D8395</f>
        <v>5.2526041666666696</v>
      </c>
      <c r="E8399" s="4">
        <f t="shared" si="262"/>
        <v>1</v>
      </c>
      <c r="F8399" s="5">
        <f t="shared" si="263"/>
        <v>496.26068838499498</v>
      </c>
    </row>
    <row r="8400" spans="1:6" x14ac:dyDescent="0.3">
      <c r="A8400" t="str">
        <f>Buildings!A8396</f>
        <v>2022_137</v>
      </c>
      <c r="B8400" s="4">
        <f>Buildings!B8396</f>
        <v>2022</v>
      </c>
      <c r="C8400" s="5">
        <f>Buildings!C8396</f>
        <v>55.151309154927702</v>
      </c>
      <c r="D8400" s="15">
        <f>Buildings!D8396</f>
        <v>4.3072916666666696</v>
      </c>
      <c r="E8400" s="4">
        <f t="shared" si="262"/>
        <v>1</v>
      </c>
      <c r="F8400" s="5">
        <f t="shared" si="263"/>
        <v>55.151309154927702</v>
      </c>
    </row>
    <row r="8401" spans="1:6" x14ac:dyDescent="0.3">
      <c r="A8401" t="str">
        <f>Buildings!A8397</f>
        <v>2022_138</v>
      </c>
      <c r="B8401" s="4">
        <f>Buildings!B8397</f>
        <v>2022</v>
      </c>
      <c r="C8401" s="5">
        <f>Buildings!C8397</f>
        <v>110.20108891651</v>
      </c>
      <c r="D8401" s="15">
        <f>Buildings!D8397</f>
        <v>5.4856770833333304</v>
      </c>
      <c r="E8401" s="4">
        <f t="shared" si="262"/>
        <v>1</v>
      </c>
      <c r="F8401" s="5">
        <f t="shared" si="263"/>
        <v>110.20108891651</v>
      </c>
    </row>
    <row r="8402" spans="1:6" x14ac:dyDescent="0.3">
      <c r="A8402" t="str">
        <f>Buildings!A8398</f>
        <v>2022_139</v>
      </c>
      <c r="B8402" s="4">
        <f>Buildings!B8398</f>
        <v>2022</v>
      </c>
      <c r="C8402" s="5">
        <f>Buildings!C8398</f>
        <v>36.857897829264402</v>
      </c>
      <c r="D8402" s="15">
        <f>Buildings!D8398</f>
        <v>2.34375</v>
      </c>
      <c r="E8402" s="4">
        <f t="shared" si="262"/>
        <v>1</v>
      </c>
      <c r="F8402" s="5">
        <f t="shared" si="263"/>
        <v>36.857897829264402</v>
      </c>
    </row>
    <row r="8403" spans="1:6" x14ac:dyDescent="0.3">
      <c r="A8403" t="str">
        <f>Buildings!A8399</f>
        <v>2022_140</v>
      </c>
      <c r="B8403" s="4">
        <f>Buildings!B8399</f>
        <v>2022</v>
      </c>
      <c r="C8403" s="5">
        <f>Buildings!C8399</f>
        <v>330.74785786121998</v>
      </c>
      <c r="D8403" s="15">
        <f>Buildings!D8399</f>
        <v>4.00390625</v>
      </c>
      <c r="E8403" s="4">
        <f t="shared" si="262"/>
        <v>1</v>
      </c>
      <c r="F8403" s="5">
        <f t="shared" si="263"/>
        <v>330.74785786121998</v>
      </c>
    </row>
    <row r="8404" spans="1:6" x14ac:dyDescent="0.3">
      <c r="A8404" t="str">
        <f>Buildings!A8400</f>
        <v>2022_141</v>
      </c>
      <c r="B8404" s="4">
        <f>Buildings!B8400</f>
        <v>2022</v>
      </c>
      <c r="C8404" s="5">
        <f>Buildings!C8400</f>
        <v>73.604445353150396</v>
      </c>
      <c r="D8404" s="15">
        <f>Buildings!D8400</f>
        <v>3.115234375</v>
      </c>
      <c r="E8404" s="4">
        <f t="shared" si="262"/>
        <v>1</v>
      </c>
      <c r="F8404" s="5">
        <f t="shared" si="263"/>
        <v>73.604445353150396</v>
      </c>
    </row>
    <row r="8405" spans="1:6" x14ac:dyDescent="0.3">
      <c r="A8405" t="str">
        <f>Buildings!A8401</f>
        <v>2022_142</v>
      </c>
      <c r="B8405" s="4">
        <f>Buildings!B8401</f>
        <v>2022</v>
      </c>
      <c r="C8405" s="5">
        <f>Buildings!C8401</f>
        <v>496.28578158747399</v>
      </c>
      <c r="D8405" s="15">
        <f>Buildings!D8401</f>
        <v>7.1044560185185199</v>
      </c>
      <c r="E8405" s="4">
        <f t="shared" si="262"/>
        <v>2</v>
      </c>
      <c r="F8405" s="5">
        <f t="shared" si="263"/>
        <v>992.57156317494798</v>
      </c>
    </row>
    <row r="8406" spans="1:6" x14ac:dyDescent="0.3">
      <c r="A8406" t="str">
        <f>Buildings!A8402</f>
        <v>2022_143</v>
      </c>
      <c r="B8406" s="4">
        <f>Buildings!B8402</f>
        <v>2022</v>
      </c>
      <c r="C8406" s="5">
        <f>Buildings!C8402</f>
        <v>551.33496063761402</v>
      </c>
      <c r="D8406" s="15">
        <f>Buildings!D8402</f>
        <v>8.59010416666667</v>
      </c>
      <c r="E8406" s="4">
        <f t="shared" si="262"/>
        <v>2</v>
      </c>
      <c r="F8406" s="5">
        <f t="shared" si="263"/>
        <v>1102.669921275228</v>
      </c>
    </row>
    <row r="8407" spans="1:6" x14ac:dyDescent="0.3">
      <c r="A8407" t="str">
        <f>Buildings!A8403</f>
        <v>2022_144</v>
      </c>
      <c r="B8407" s="4">
        <f>Buildings!B8403</f>
        <v>2022</v>
      </c>
      <c r="C8407" s="5">
        <f>Buildings!C8403</f>
        <v>551.282461123541</v>
      </c>
      <c r="D8407" s="15">
        <f>Buildings!D8403</f>
        <v>7.1976562499999996</v>
      </c>
      <c r="E8407" s="4">
        <f t="shared" si="262"/>
        <v>2</v>
      </c>
      <c r="F8407" s="5">
        <f t="shared" si="263"/>
        <v>1102.564922247082</v>
      </c>
    </row>
    <row r="8408" spans="1:6" x14ac:dyDescent="0.3">
      <c r="A8408" t="str">
        <f>Buildings!A8404</f>
        <v>2022_145</v>
      </c>
      <c r="B8408" s="4">
        <f>Buildings!B8404</f>
        <v>2022</v>
      </c>
      <c r="C8408" s="5">
        <f>Buildings!C8404</f>
        <v>422.60026150941798</v>
      </c>
      <c r="D8408" s="15">
        <f>Buildings!D8404</f>
        <v>4.6925951086956497</v>
      </c>
      <c r="E8408" s="4">
        <f t="shared" si="262"/>
        <v>1</v>
      </c>
      <c r="F8408" s="5">
        <f t="shared" si="263"/>
        <v>422.60026150941798</v>
      </c>
    </row>
    <row r="8409" spans="1:6" x14ac:dyDescent="0.3">
      <c r="A8409" t="str">
        <f>Buildings!A8405</f>
        <v>2022_146</v>
      </c>
      <c r="B8409" s="4">
        <f>Buildings!B8405</f>
        <v>2022</v>
      </c>
      <c r="C8409" s="5">
        <f>Buildings!C8405</f>
        <v>36.699698654934799</v>
      </c>
      <c r="D8409" s="15">
        <f>Buildings!D8405</f>
        <v>3.50390625</v>
      </c>
      <c r="E8409" s="4">
        <f t="shared" si="262"/>
        <v>1</v>
      </c>
      <c r="F8409" s="5">
        <f t="shared" si="263"/>
        <v>36.699698654934799</v>
      </c>
    </row>
    <row r="8410" spans="1:6" x14ac:dyDescent="0.3">
      <c r="A8410" t="str">
        <f>Buildings!A8406</f>
        <v>2022_147</v>
      </c>
      <c r="B8410" s="4">
        <f>Buildings!B8406</f>
        <v>2022</v>
      </c>
      <c r="C8410" s="5">
        <f>Buildings!C8406</f>
        <v>551.38411463796604</v>
      </c>
      <c r="D8410" s="15">
        <f>Buildings!D8406</f>
        <v>8.6205729166666707</v>
      </c>
      <c r="E8410" s="4">
        <f t="shared" si="262"/>
        <v>2</v>
      </c>
      <c r="F8410" s="5">
        <f t="shared" si="263"/>
        <v>1102.7682292759321</v>
      </c>
    </row>
    <row r="8411" spans="1:6" x14ac:dyDescent="0.3">
      <c r="A8411" t="str">
        <f>Buildings!A8407</f>
        <v>2022_148</v>
      </c>
      <c r="B8411" s="4">
        <f>Buildings!B8407</f>
        <v>2022</v>
      </c>
      <c r="C8411" s="5">
        <f>Buildings!C8407</f>
        <v>220.608235239983</v>
      </c>
      <c r="D8411" s="15">
        <f>Buildings!D8407</f>
        <v>4.361328125</v>
      </c>
      <c r="E8411" s="4">
        <f t="shared" si="262"/>
        <v>1</v>
      </c>
      <c r="F8411" s="5">
        <f t="shared" si="263"/>
        <v>220.608235239983</v>
      </c>
    </row>
    <row r="8412" spans="1:6" x14ac:dyDescent="0.3">
      <c r="A8412" t="str">
        <f>Buildings!A8408</f>
        <v>2022_149</v>
      </c>
      <c r="B8412" s="4">
        <f>Buildings!B8408</f>
        <v>2022</v>
      </c>
      <c r="C8412" s="5">
        <f>Buildings!C8408</f>
        <v>864.14699417352699</v>
      </c>
      <c r="D8412" s="15">
        <f>Buildings!D8408</f>
        <v>7.3251329787234001</v>
      </c>
      <c r="E8412" s="4">
        <f t="shared" si="262"/>
        <v>2</v>
      </c>
      <c r="F8412" s="5">
        <f t="shared" si="263"/>
        <v>1728.293988347054</v>
      </c>
    </row>
    <row r="8413" spans="1:6" x14ac:dyDescent="0.3">
      <c r="A8413" t="str">
        <f>Buildings!A8409</f>
        <v>2022_150</v>
      </c>
      <c r="B8413" s="4">
        <f>Buildings!B8409</f>
        <v>2022</v>
      </c>
      <c r="C8413" s="5">
        <f>Buildings!C8409</f>
        <v>257.40776164457202</v>
      </c>
      <c r="D8413" s="15">
        <f>Buildings!D8409</f>
        <v>6.0379464285714297</v>
      </c>
      <c r="E8413" s="4">
        <f t="shared" si="262"/>
        <v>2</v>
      </c>
      <c r="F8413" s="5">
        <f t="shared" si="263"/>
        <v>514.81552328914404</v>
      </c>
    </row>
    <row r="8414" spans="1:6" x14ac:dyDescent="0.3">
      <c r="A8414" t="str">
        <f>Buildings!A8410</f>
        <v>2022_151</v>
      </c>
      <c r="B8414" s="4">
        <f>Buildings!B8410</f>
        <v>2022</v>
      </c>
      <c r="C8414" s="5">
        <f>Buildings!C8410</f>
        <v>110.35677168518301</v>
      </c>
      <c r="D8414" s="15">
        <f>Buildings!D8410</f>
        <v>4.1640625</v>
      </c>
      <c r="E8414" s="4">
        <f t="shared" si="262"/>
        <v>1</v>
      </c>
      <c r="F8414" s="5">
        <f t="shared" si="263"/>
        <v>110.35677168518301</v>
      </c>
    </row>
    <row r="8415" spans="1:6" x14ac:dyDescent="0.3">
      <c r="A8415" t="str">
        <f>Buildings!A8411</f>
        <v>2022_152</v>
      </c>
      <c r="B8415" s="4">
        <f>Buildings!B8411</f>
        <v>2022</v>
      </c>
      <c r="C8415" s="5">
        <f>Buildings!C8411</f>
        <v>183.84835440293</v>
      </c>
      <c r="D8415" s="15">
        <f>Buildings!D8411</f>
        <v>7.1890625000000004</v>
      </c>
      <c r="E8415" s="4">
        <f t="shared" si="262"/>
        <v>2</v>
      </c>
      <c r="F8415" s="5">
        <f t="shared" si="263"/>
        <v>367.69670880586</v>
      </c>
    </row>
    <row r="8416" spans="1:6" x14ac:dyDescent="0.3">
      <c r="A8416" t="str">
        <f>Buildings!A8412</f>
        <v>2022_153</v>
      </c>
      <c r="B8416" s="4">
        <f>Buildings!B8412</f>
        <v>2022</v>
      </c>
      <c r="C8416" s="5">
        <f>Buildings!C8412</f>
        <v>92.077789211645694</v>
      </c>
      <c r="D8416" s="15">
        <f>Buildings!D8412</f>
        <v>3.2296874999999998</v>
      </c>
      <c r="E8416" s="4">
        <f t="shared" si="262"/>
        <v>1</v>
      </c>
      <c r="F8416" s="5">
        <f t="shared" si="263"/>
        <v>92.077789211645694</v>
      </c>
    </row>
    <row r="8417" spans="1:6" x14ac:dyDescent="0.3">
      <c r="A8417" t="str">
        <f>Buildings!A8413</f>
        <v>2022_154</v>
      </c>
      <c r="B8417" s="4">
        <f>Buildings!B8413</f>
        <v>2022</v>
      </c>
      <c r="C8417" s="5">
        <f>Buildings!C8413</f>
        <v>1066.5322525464001</v>
      </c>
      <c r="D8417" s="15">
        <f>Buildings!D8413</f>
        <v>7.49609375</v>
      </c>
      <c r="E8417" s="4">
        <f t="shared" si="262"/>
        <v>2</v>
      </c>
      <c r="F8417" s="5">
        <f t="shared" si="263"/>
        <v>2133.0645050928001</v>
      </c>
    </row>
    <row r="8418" spans="1:6" x14ac:dyDescent="0.3">
      <c r="A8418" t="str">
        <f>Buildings!A8414</f>
        <v>2022_155</v>
      </c>
      <c r="B8418" s="4">
        <f>Buildings!B8414</f>
        <v>2022</v>
      </c>
      <c r="C8418" s="5">
        <f>Buildings!C8414</f>
        <v>55.267187359742799</v>
      </c>
      <c r="D8418" s="15">
        <f>Buildings!D8414</f>
        <v>4.2369791666666696</v>
      </c>
      <c r="E8418" s="4">
        <f t="shared" si="262"/>
        <v>1</v>
      </c>
      <c r="F8418" s="5">
        <f t="shared" si="263"/>
        <v>55.267187359742799</v>
      </c>
    </row>
    <row r="8419" spans="1:6" x14ac:dyDescent="0.3">
      <c r="A8419" t="str">
        <f>Buildings!A8415</f>
        <v>2022_156</v>
      </c>
      <c r="B8419" s="4">
        <f>Buildings!B8415</f>
        <v>2022</v>
      </c>
      <c r="C8419" s="5">
        <f>Buildings!C8415</f>
        <v>643.49127844627901</v>
      </c>
      <c r="D8419" s="15">
        <f>Buildings!D8415</f>
        <v>6.2991071428571397</v>
      </c>
      <c r="E8419" s="4">
        <f t="shared" si="262"/>
        <v>2</v>
      </c>
      <c r="F8419" s="5">
        <f t="shared" si="263"/>
        <v>1286.982556892558</v>
      </c>
    </row>
    <row r="8420" spans="1:6" x14ac:dyDescent="0.3">
      <c r="A8420" t="str">
        <f>Buildings!A8416</f>
        <v>2022_157</v>
      </c>
      <c r="B8420" s="4">
        <f>Buildings!B8416</f>
        <v>2022</v>
      </c>
      <c r="C8420" s="5">
        <f>Buildings!C8416</f>
        <v>73.518847562372699</v>
      </c>
      <c r="D8420" s="15">
        <f>Buildings!D8416</f>
        <v>4.3671875</v>
      </c>
      <c r="E8420" s="4">
        <f t="shared" si="262"/>
        <v>1</v>
      </c>
      <c r="F8420" s="5">
        <f t="shared" si="263"/>
        <v>73.518847562372699</v>
      </c>
    </row>
    <row r="8421" spans="1:6" x14ac:dyDescent="0.3">
      <c r="A8421" t="str">
        <f>Buildings!A8417</f>
        <v>2022_158</v>
      </c>
      <c r="B8421" s="4">
        <f>Buildings!B8417</f>
        <v>2022</v>
      </c>
      <c r="C8421" s="5">
        <f>Buildings!C8417</f>
        <v>441.32544403336902</v>
      </c>
      <c r="D8421" s="15">
        <f>Buildings!D8417</f>
        <v>7.1471354166666696</v>
      </c>
      <c r="E8421" s="4">
        <f t="shared" si="262"/>
        <v>2</v>
      </c>
      <c r="F8421" s="5">
        <f t="shared" si="263"/>
        <v>882.65088806673805</v>
      </c>
    </row>
    <row r="8422" spans="1:6" x14ac:dyDescent="0.3">
      <c r="A8422" t="str">
        <f>Buildings!A8418</f>
        <v>2022_159</v>
      </c>
      <c r="B8422" s="4">
        <f>Buildings!B8418</f>
        <v>2022</v>
      </c>
      <c r="C8422" s="5">
        <f>Buildings!C8418</f>
        <v>790.76108012721102</v>
      </c>
      <c r="D8422" s="15">
        <f>Buildings!D8418</f>
        <v>6.6509811046511604</v>
      </c>
      <c r="E8422" s="4">
        <f t="shared" si="262"/>
        <v>2</v>
      </c>
      <c r="F8422" s="5">
        <f t="shared" si="263"/>
        <v>1581.522160254422</v>
      </c>
    </row>
    <row r="8423" spans="1:6" x14ac:dyDescent="0.3">
      <c r="A8423" t="str">
        <f>Buildings!A8419</f>
        <v>2022_160</v>
      </c>
      <c r="B8423" s="4">
        <f>Buildings!B8419</f>
        <v>2022</v>
      </c>
      <c r="C8423" s="5">
        <f>Buildings!C8419</f>
        <v>514.71603468246803</v>
      </c>
      <c r="D8423" s="15">
        <f>Buildings!D8419</f>
        <v>6.9405691964285703</v>
      </c>
      <c r="E8423" s="4">
        <f t="shared" si="262"/>
        <v>2</v>
      </c>
      <c r="F8423" s="5">
        <f t="shared" si="263"/>
        <v>1029.4320693649361</v>
      </c>
    </row>
    <row r="8424" spans="1:6" x14ac:dyDescent="0.3">
      <c r="A8424" t="str">
        <f>Buildings!A8420</f>
        <v>2022_161</v>
      </c>
      <c r="B8424" s="4">
        <f>Buildings!B8420</f>
        <v>2022</v>
      </c>
      <c r="C8424" s="5">
        <f>Buildings!C8420</f>
        <v>294.19695939123602</v>
      </c>
      <c r="D8424" s="15">
        <f>Buildings!D8420</f>
        <v>7.8583984375</v>
      </c>
      <c r="E8424" s="4">
        <f t="shared" si="262"/>
        <v>2</v>
      </c>
      <c r="F8424" s="5">
        <f t="shared" si="263"/>
        <v>588.39391878247204</v>
      </c>
    </row>
    <row r="8425" spans="1:6" x14ac:dyDescent="0.3">
      <c r="A8425" t="str">
        <f>Buildings!A8421</f>
        <v>2022_162</v>
      </c>
      <c r="B8425" s="4">
        <f>Buildings!B8421</f>
        <v>2022</v>
      </c>
      <c r="C8425" s="5">
        <f>Buildings!C8421</f>
        <v>36.860423604026401</v>
      </c>
      <c r="D8425" s="15">
        <f>Buildings!D8421</f>
        <v>0.9765625</v>
      </c>
      <c r="E8425" s="4">
        <f t="shared" si="262"/>
        <v>1</v>
      </c>
      <c r="F8425" s="5">
        <f t="shared" si="263"/>
        <v>36.860423604026401</v>
      </c>
    </row>
    <row r="8426" spans="1:6" x14ac:dyDescent="0.3">
      <c r="A8426" t="str">
        <f>Buildings!A8422</f>
        <v>2022_163</v>
      </c>
      <c r="B8426" s="4">
        <f>Buildings!B8422</f>
        <v>2022</v>
      </c>
      <c r="C8426" s="5">
        <f>Buildings!C8422</f>
        <v>698.449182018638</v>
      </c>
      <c r="D8426" s="15">
        <f>Buildings!D8422</f>
        <v>5.4204358552631602</v>
      </c>
      <c r="E8426" s="4">
        <f t="shared" si="262"/>
        <v>1</v>
      </c>
      <c r="F8426" s="5">
        <f t="shared" si="263"/>
        <v>698.449182018638</v>
      </c>
    </row>
    <row r="8427" spans="1:6" x14ac:dyDescent="0.3">
      <c r="A8427" t="str">
        <f>Buildings!A8423</f>
        <v>2022_164</v>
      </c>
      <c r="B8427" s="4">
        <f>Buildings!B8423</f>
        <v>2022</v>
      </c>
      <c r="C8427" s="5">
        <f>Buildings!C8423</f>
        <v>110.216447867453</v>
      </c>
      <c r="D8427" s="15">
        <f>Buildings!D8423</f>
        <v>5.1080729166666696</v>
      </c>
      <c r="E8427" s="4">
        <f t="shared" si="262"/>
        <v>1</v>
      </c>
      <c r="F8427" s="5">
        <f t="shared" si="263"/>
        <v>110.216447867453</v>
      </c>
    </row>
    <row r="8428" spans="1:6" x14ac:dyDescent="0.3">
      <c r="A8428" t="str">
        <f>Buildings!A8424</f>
        <v>2022_165</v>
      </c>
      <c r="B8428" s="4">
        <f>Buildings!B8424</f>
        <v>2022</v>
      </c>
      <c r="C8428" s="5">
        <f>Buildings!C8424</f>
        <v>18.456146398559198</v>
      </c>
      <c r="D8428" s="15">
        <f>Buildings!D8424</f>
        <v>2.421875</v>
      </c>
      <c r="E8428" s="4">
        <f t="shared" si="262"/>
        <v>1</v>
      </c>
      <c r="F8428" s="5">
        <f t="shared" si="263"/>
        <v>18.456146398559198</v>
      </c>
    </row>
    <row r="8429" spans="1:6" x14ac:dyDescent="0.3">
      <c r="A8429" t="str">
        <f>Buildings!A8425</f>
        <v>2022_166</v>
      </c>
      <c r="B8429" s="4">
        <f>Buildings!B8425</f>
        <v>2022</v>
      </c>
      <c r="C8429" s="5">
        <f>Buildings!C8425</f>
        <v>220.585728334263</v>
      </c>
      <c r="D8429" s="15">
        <f>Buildings!D8425</f>
        <v>4.453125</v>
      </c>
      <c r="E8429" s="4">
        <f t="shared" si="262"/>
        <v>1</v>
      </c>
      <c r="F8429" s="5">
        <f t="shared" si="263"/>
        <v>220.585728334263</v>
      </c>
    </row>
    <row r="8430" spans="1:6" x14ac:dyDescent="0.3">
      <c r="A8430" t="str">
        <f>Buildings!A8426</f>
        <v>2022_167</v>
      </c>
      <c r="B8430" s="4">
        <f>Buildings!B8426</f>
        <v>2022</v>
      </c>
      <c r="C8430" s="5">
        <f>Buildings!C8426</f>
        <v>55.1592892371118</v>
      </c>
      <c r="D8430" s="15">
        <f>Buildings!D8426</f>
        <v>3.9010416666666701</v>
      </c>
      <c r="E8430" s="4">
        <f t="shared" si="262"/>
        <v>1</v>
      </c>
      <c r="F8430" s="5">
        <f t="shared" si="263"/>
        <v>55.1592892371118</v>
      </c>
    </row>
    <row r="8431" spans="1:6" x14ac:dyDescent="0.3">
      <c r="A8431" t="str">
        <f>Buildings!A8427</f>
        <v>2022_168</v>
      </c>
      <c r="B8431" s="4">
        <f>Buildings!B8427</f>
        <v>2022</v>
      </c>
      <c r="C8431" s="5">
        <f>Buildings!C8427</f>
        <v>18.400052444078</v>
      </c>
      <c r="D8431" s="15">
        <f>Buildings!D8427</f>
        <v>2.75</v>
      </c>
      <c r="E8431" s="4">
        <f t="shared" si="262"/>
        <v>1</v>
      </c>
      <c r="F8431" s="5">
        <f t="shared" si="263"/>
        <v>18.400052444078</v>
      </c>
    </row>
    <row r="8432" spans="1:6" x14ac:dyDescent="0.3">
      <c r="A8432" t="str">
        <f>Buildings!A8428</f>
        <v>2022_169</v>
      </c>
      <c r="B8432" s="4">
        <f>Buildings!B8428</f>
        <v>2022</v>
      </c>
      <c r="C8432" s="5">
        <f>Buildings!C8428</f>
        <v>459.49772636219899</v>
      </c>
      <c r="D8432" s="15">
        <f>Buildings!D8428</f>
        <v>6.6243749999999997</v>
      </c>
      <c r="E8432" s="4">
        <f t="shared" si="262"/>
        <v>2</v>
      </c>
      <c r="F8432" s="5">
        <f t="shared" si="263"/>
        <v>918.99545272439798</v>
      </c>
    </row>
    <row r="8433" spans="1:6" x14ac:dyDescent="0.3">
      <c r="A8433" t="str">
        <f>Buildings!A8429</f>
        <v>2022_170</v>
      </c>
      <c r="B8433" s="4">
        <f>Buildings!B8429</f>
        <v>2022</v>
      </c>
      <c r="C8433" s="5">
        <f>Buildings!C8429</f>
        <v>533.18593669310201</v>
      </c>
      <c r="D8433" s="15">
        <f>Buildings!D8429</f>
        <v>9.7427262931034502</v>
      </c>
      <c r="E8433" s="4">
        <f t="shared" si="262"/>
        <v>3</v>
      </c>
      <c r="F8433" s="5">
        <f t="shared" si="263"/>
        <v>1599.5578100793059</v>
      </c>
    </row>
    <row r="8434" spans="1:6" x14ac:dyDescent="0.3">
      <c r="A8434" t="str">
        <f>Buildings!A8430</f>
        <v>2022_171</v>
      </c>
      <c r="B8434" s="4">
        <f>Buildings!B8430</f>
        <v>2022</v>
      </c>
      <c r="C8434" s="5">
        <f>Buildings!C8430</f>
        <v>128.61408475041401</v>
      </c>
      <c r="D8434" s="15">
        <f>Buildings!D8430</f>
        <v>4.44196428571429</v>
      </c>
      <c r="E8434" s="4">
        <f t="shared" si="262"/>
        <v>1</v>
      </c>
      <c r="F8434" s="5">
        <f t="shared" si="263"/>
        <v>128.61408475041401</v>
      </c>
    </row>
    <row r="8435" spans="1:6" x14ac:dyDescent="0.3">
      <c r="A8435" t="str">
        <f>Buildings!A8431</f>
        <v>2022_172</v>
      </c>
      <c r="B8435" s="4">
        <f>Buildings!B8431</f>
        <v>2022</v>
      </c>
      <c r="C8435" s="5">
        <f>Buildings!C8431</f>
        <v>55.1108295377364</v>
      </c>
      <c r="D8435" s="15">
        <f>Buildings!D8431</f>
        <v>5.7760416666666696</v>
      </c>
      <c r="E8435" s="4">
        <f t="shared" si="262"/>
        <v>1</v>
      </c>
      <c r="F8435" s="5">
        <f t="shared" si="263"/>
        <v>55.1108295377364</v>
      </c>
    </row>
    <row r="8436" spans="1:6" x14ac:dyDescent="0.3">
      <c r="A8436" t="str">
        <f>Buildings!A8432</f>
        <v>2022_173</v>
      </c>
      <c r="B8436" s="4">
        <f>Buildings!B8432</f>
        <v>2022</v>
      </c>
      <c r="C8436" s="5">
        <f>Buildings!C8432</f>
        <v>18.400542028248299</v>
      </c>
      <c r="D8436" s="15">
        <f>Buildings!D8432</f>
        <v>4.9140625</v>
      </c>
      <c r="E8436" s="4">
        <f t="shared" si="262"/>
        <v>1</v>
      </c>
      <c r="F8436" s="5">
        <f t="shared" si="263"/>
        <v>18.400542028248299</v>
      </c>
    </row>
    <row r="8437" spans="1:6" x14ac:dyDescent="0.3">
      <c r="A8437" t="str">
        <f>Buildings!A8433</f>
        <v>2022_174</v>
      </c>
      <c r="B8437" s="4">
        <f>Buildings!B8433</f>
        <v>2022</v>
      </c>
      <c r="C8437" s="5">
        <f>Buildings!C8433</f>
        <v>588.18522321246496</v>
      </c>
      <c r="D8437" s="15">
        <f>Buildings!D8433</f>
        <v>7.92529296875</v>
      </c>
      <c r="E8437" s="4">
        <f t="shared" si="262"/>
        <v>2</v>
      </c>
      <c r="F8437" s="5">
        <f t="shared" si="263"/>
        <v>1176.3704464249299</v>
      </c>
    </row>
    <row r="8438" spans="1:6" x14ac:dyDescent="0.3">
      <c r="A8438" t="str">
        <f>Buildings!A8434</f>
        <v>2022_175</v>
      </c>
      <c r="B8438" s="4">
        <f>Buildings!B8434</f>
        <v>2022</v>
      </c>
      <c r="C8438" s="5">
        <f>Buildings!C8434</f>
        <v>845.44224800355698</v>
      </c>
      <c r="D8438" s="15">
        <f>Buildings!D8434</f>
        <v>5.7977241847826102</v>
      </c>
      <c r="E8438" s="4">
        <f t="shared" si="262"/>
        <v>1</v>
      </c>
      <c r="F8438" s="5">
        <f t="shared" si="263"/>
        <v>845.44224800355698</v>
      </c>
    </row>
    <row r="8439" spans="1:6" x14ac:dyDescent="0.3">
      <c r="A8439" t="str">
        <f>Buildings!A8435</f>
        <v>2022_176</v>
      </c>
      <c r="B8439" s="4">
        <f>Buildings!B8435</f>
        <v>2022</v>
      </c>
      <c r="C8439" s="5">
        <f>Buildings!C8435</f>
        <v>514.59788501821504</v>
      </c>
      <c r="D8439" s="15">
        <f>Buildings!D8435</f>
        <v>6.84626116071429</v>
      </c>
      <c r="E8439" s="4">
        <f t="shared" si="262"/>
        <v>2</v>
      </c>
      <c r="F8439" s="5">
        <f t="shared" si="263"/>
        <v>1029.1957700364301</v>
      </c>
    </row>
    <row r="8440" spans="1:6" x14ac:dyDescent="0.3">
      <c r="A8440" t="str">
        <f>Buildings!A8436</f>
        <v>2022_177</v>
      </c>
      <c r="B8440" s="4">
        <f>Buildings!B8436</f>
        <v>2022</v>
      </c>
      <c r="C8440" s="5">
        <f>Buildings!C8436</f>
        <v>331.05690904706699</v>
      </c>
      <c r="D8440" s="15">
        <f>Buildings!D8436</f>
        <v>4.6814236111111098</v>
      </c>
      <c r="E8440" s="4">
        <f t="shared" si="262"/>
        <v>1</v>
      </c>
      <c r="F8440" s="5">
        <f t="shared" si="263"/>
        <v>331.05690904706699</v>
      </c>
    </row>
    <row r="8441" spans="1:6" x14ac:dyDescent="0.3">
      <c r="A8441" t="str">
        <f>Buildings!A8437</f>
        <v>2022_178</v>
      </c>
      <c r="B8441" s="4">
        <f>Buildings!B8437</f>
        <v>2022</v>
      </c>
      <c r="C8441" s="5">
        <f>Buildings!C8437</f>
        <v>625.11155527923302</v>
      </c>
      <c r="D8441" s="15">
        <f>Buildings!D8437</f>
        <v>6.1332720588235299</v>
      </c>
      <c r="E8441" s="4">
        <f t="shared" si="262"/>
        <v>2</v>
      </c>
      <c r="F8441" s="5">
        <f t="shared" si="263"/>
        <v>1250.223110558466</v>
      </c>
    </row>
    <row r="8442" spans="1:6" x14ac:dyDescent="0.3">
      <c r="A8442" t="str">
        <f>Buildings!A8438</f>
        <v>2022_179</v>
      </c>
      <c r="B8442" s="4">
        <f>Buildings!B8438</f>
        <v>2022</v>
      </c>
      <c r="C8442" s="5">
        <f>Buildings!C8438</f>
        <v>257.258965659887</v>
      </c>
      <c r="D8442" s="15">
        <f>Buildings!D8438</f>
        <v>5.3643973214285703</v>
      </c>
      <c r="E8442" s="4">
        <f t="shared" si="262"/>
        <v>1</v>
      </c>
      <c r="F8442" s="5">
        <f t="shared" si="263"/>
        <v>257.258965659887</v>
      </c>
    </row>
    <row r="8443" spans="1:6" x14ac:dyDescent="0.3">
      <c r="A8443" t="str">
        <f>Buildings!A8439</f>
        <v>2022_180</v>
      </c>
      <c r="B8443" s="4">
        <f>Buildings!B8439</f>
        <v>2022</v>
      </c>
      <c r="C8443" s="5">
        <f>Buildings!C8439</f>
        <v>367.712838172913</v>
      </c>
      <c r="D8443" s="15">
        <f>Buildings!D8439</f>
        <v>6.4132812499999998</v>
      </c>
      <c r="E8443" s="4">
        <f t="shared" si="262"/>
        <v>2</v>
      </c>
      <c r="F8443" s="5">
        <f t="shared" si="263"/>
        <v>735.42567634582599</v>
      </c>
    </row>
    <row r="8444" spans="1:6" x14ac:dyDescent="0.3">
      <c r="A8444" t="str">
        <f>Buildings!A8440</f>
        <v>2022_181</v>
      </c>
      <c r="B8444" s="4">
        <f>Buildings!B8440</f>
        <v>2022</v>
      </c>
      <c r="C8444" s="5">
        <f>Buildings!C8440</f>
        <v>73.501683564856606</v>
      </c>
      <c r="D8444" s="15">
        <f>Buildings!D8440</f>
        <v>4.9609375</v>
      </c>
      <c r="E8444" s="4">
        <f t="shared" si="262"/>
        <v>1</v>
      </c>
      <c r="F8444" s="5">
        <f t="shared" si="263"/>
        <v>73.501683564856606</v>
      </c>
    </row>
    <row r="8445" spans="1:6" x14ac:dyDescent="0.3">
      <c r="A8445" t="str">
        <f>Buildings!A8441</f>
        <v>2022_182</v>
      </c>
      <c r="B8445" s="4">
        <f>Buildings!B8441</f>
        <v>2022</v>
      </c>
      <c r="C8445" s="5">
        <f>Buildings!C8441</f>
        <v>202.18449226766799</v>
      </c>
      <c r="D8445" s="15">
        <f>Buildings!D8441</f>
        <v>3.7279829545454501</v>
      </c>
      <c r="E8445" s="4">
        <f t="shared" si="262"/>
        <v>1</v>
      </c>
      <c r="F8445" s="5">
        <f t="shared" si="263"/>
        <v>202.18449226766799</v>
      </c>
    </row>
    <row r="8446" spans="1:6" x14ac:dyDescent="0.3">
      <c r="A8446" t="str">
        <f>Buildings!A8442</f>
        <v>2022_183</v>
      </c>
      <c r="B8446" s="4">
        <f>Buildings!B8442</f>
        <v>2022</v>
      </c>
      <c r="C8446" s="5">
        <f>Buildings!C8442</f>
        <v>716.957536700182</v>
      </c>
      <c r="D8446" s="15">
        <f>Buildings!D8442</f>
        <v>6.8852163461538503</v>
      </c>
      <c r="E8446" s="4">
        <f t="shared" si="262"/>
        <v>2</v>
      </c>
      <c r="F8446" s="5">
        <f t="shared" si="263"/>
        <v>1433.915073400364</v>
      </c>
    </row>
    <row r="8447" spans="1:6" x14ac:dyDescent="0.3">
      <c r="A8447" t="str">
        <f>Buildings!A8443</f>
        <v>2022_184</v>
      </c>
      <c r="B8447" s="4">
        <f>Buildings!B8443</f>
        <v>2022</v>
      </c>
      <c r="C8447" s="5">
        <f>Buildings!C8443</f>
        <v>533.13473045639705</v>
      </c>
      <c r="D8447" s="15">
        <f>Buildings!D8443</f>
        <v>5.12284482758621</v>
      </c>
      <c r="E8447" s="4">
        <f t="shared" si="262"/>
        <v>1</v>
      </c>
      <c r="F8447" s="5">
        <f t="shared" si="263"/>
        <v>533.13473045639705</v>
      </c>
    </row>
    <row r="8448" spans="1:6" x14ac:dyDescent="0.3">
      <c r="A8448" t="str">
        <f>Buildings!A8444</f>
        <v>2022_185</v>
      </c>
      <c r="B8448" s="4">
        <f>Buildings!B8444</f>
        <v>2022</v>
      </c>
      <c r="C8448" s="5">
        <f>Buildings!C8444</f>
        <v>330.90553260967101</v>
      </c>
      <c r="D8448" s="15">
        <f>Buildings!D8444</f>
        <v>4.8606770833333304</v>
      </c>
      <c r="E8448" s="4">
        <f t="shared" si="262"/>
        <v>1</v>
      </c>
      <c r="F8448" s="5">
        <f t="shared" si="263"/>
        <v>330.90553260967101</v>
      </c>
    </row>
    <row r="8449" spans="1:6" x14ac:dyDescent="0.3">
      <c r="A8449" t="str">
        <f>Buildings!A8445</f>
        <v>2022_186</v>
      </c>
      <c r="B8449" s="4">
        <f>Buildings!B8445</f>
        <v>2022</v>
      </c>
      <c r="C8449" s="5">
        <f>Buildings!C8445</f>
        <v>36.853077787905903</v>
      </c>
      <c r="D8449" s="15">
        <f>Buildings!D8445</f>
        <v>3.125</v>
      </c>
      <c r="E8449" s="4">
        <f t="shared" si="262"/>
        <v>1</v>
      </c>
      <c r="F8449" s="5">
        <f t="shared" si="263"/>
        <v>36.853077787905903</v>
      </c>
    </row>
    <row r="8450" spans="1:6" x14ac:dyDescent="0.3">
      <c r="A8450" t="str">
        <f>Buildings!A8446</f>
        <v>2022_187</v>
      </c>
      <c r="B8450" s="4">
        <f>Buildings!B8446</f>
        <v>2022</v>
      </c>
      <c r="C8450" s="5">
        <f>Buildings!C8446</f>
        <v>459.51892164349601</v>
      </c>
      <c r="D8450" s="15">
        <f>Buildings!D8446</f>
        <v>7.7193750000000003</v>
      </c>
      <c r="E8450" s="4">
        <f t="shared" si="262"/>
        <v>2</v>
      </c>
      <c r="F8450" s="5">
        <f t="shared" si="263"/>
        <v>919.03784328699203</v>
      </c>
    </row>
    <row r="8451" spans="1:6" x14ac:dyDescent="0.3">
      <c r="A8451" t="str">
        <f>Buildings!A8447</f>
        <v>2022_188</v>
      </c>
      <c r="B8451" s="4">
        <f>Buildings!B8447</f>
        <v>2022</v>
      </c>
      <c r="C8451" s="5">
        <f>Buildings!C8447</f>
        <v>55.260313011705897</v>
      </c>
      <c r="D8451" s="15">
        <f>Buildings!D8447</f>
        <v>2.7994791666666701</v>
      </c>
      <c r="E8451" s="4">
        <f t="shared" si="262"/>
        <v>1</v>
      </c>
      <c r="F8451" s="5">
        <f t="shared" si="263"/>
        <v>55.260313011705897</v>
      </c>
    </row>
    <row r="8452" spans="1:6" x14ac:dyDescent="0.3">
      <c r="A8452" t="str">
        <f>Buildings!A8448</f>
        <v>2022_189</v>
      </c>
      <c r="B8452" s="4">
        <f>Buildings!B8448</f>
        <v>2022</v>
      </c>
      <c r="C8452" s="5">
        <f>Buildings!C8448</f>
        <v>91.851275391877607</v>
      </c>
      <c r="D8452" s="15">
        <f>Buildings!D8448</f>
        <v>2.8109375000000001</v>
      </c>
      <c r="E8452" s="4">
        <f t="shared" si="262"/>
        <v>1</v>
      </c>
      <c r="F8452" s="5">
        <f t="shared" si="263"/>
        <v>91.851275391877607</v>
      </c>
    </row>
    <row r="8453" spans="1:6" x14ac:dyDescent="0.3">
      <c r="A8453" t="str">
        <f>Buildings!A8449</f>
        <v>2022_190</v>
      </c>
      <c r="B8453" s="4">
        <f>Buildings!B8449</f>
        <v>2022</v>
      </c>
      <c r="C8453" s="5">
        <f>Buildings!C8449</f>
        <v>1048.0168968252799</v>
      </c>
      <c r="D8453" s="15">
        <f>Buildings!D8449</f>
        <v>5.0737390350877201</v>
      </c>
      <c r="E8453" s="4">
        <f t="shared" si="262"/>
        <v>1</v>
      </c>
      <c r="F8453" s="5">
        <f t="shared" si="263"/>
        <v>1048.0168968252799</v>
      </c>
    </row>
    <row r="8454" spans="1:6" x14ac:dyDescent="0.3">
      <c r="A8454" t="str">
        <f>Buildings!A8450</f>
        <v>2022_191</v>
      </c>
      <c r="B8454" s="4">
        <f>Buildings!B8450</f>
        <v>2022</v>
      </c>
      <c r="C8454" s="5">
        <f>Buildings!C8450</f>
        <v>18.401123076677301</v>
      </c>
      <c r="D8454" s="15">
        <f>Buildings!D8450</f>
        <v>3.0234375</v>
      </c>
      <c r="E8454" s="4">
        <f t="shared" si="262"/>
        <v>1</v>
      </c>
      <c r="F8454" s="5">
        <f t="shared" si="263"/>
        <v>18.401123076677301</v>
      </c>
    </row>
    <row r="8455" spans="1:6" x14ac:dyDescent="0.3">
      <c r="A8455" t="str">
        <f>Buildings!A8451</f>
        <v>2022_192</v>
      </c>
      <c r="B8455" s="4">
        <f>Buildings!B8451</f>
        <v>2022</v>
      </c>
      <c r="C8455" s="5">
        <f>Buildings!C8451</f>
        <v>36.699757227674098</v>
      </c>
      <c r="D8455" s="15">
        <f>Buildings!D8451</f>
        <v>2</v>
      </c>
      <c r="E8455" s="4">
        <f t="shared" ref="E8455:E8518" si="264">MAX(1,FLOOR(D8455/$B$3,1))</f>
        <v>1</v>
      </c>
      <c r="F8455" s="5">
        <f t="shared" ref="F8455:F8518" si="265">C8455*E8455</f>
        <v>36.699757227674098</v>
      </c>
    </row>
    <row r="8456" spans="1:6" x14ac:dyDescent="0.3">
      <c r="A8456" t="str">
        <f>Buildings!A8452</f>
        <v>2022_193</v>
      </c>
      <c r="B8456" s="4">
        <f>Buildings!B8452</f>
        <v>2022</v>
      </c>
      <c r="C8456" s="5">
        <f>Buildings!C8452</f>
        <v>36.755540875717998</v>
      </c>
      <c r="D8456" s="15">
        <f>Buildings!D8452</f>
        <v>3.109375</v>
      </c>
      <c r="E8456" s="4">
        <f t="shared" si="264"/>
        <v>1</v>
      </c>
      <c r="F8456" s="5">
        <f t="shared" si="265"/>
        <v>36.755540875717998</v>
      </c>
    </row>
    <row r="8457" spans="1:6" x14ac:dyDescent="0.3">
      <c r="A8457" t="str">
        <f>Buildings!A8453</f>
        <v>2022_194</v>
      </c>
      <c r="B8457" s="4">
        <f>Buildings!B8453</f>
        <v>2022</v>
      </c>
      <c r="C8457" s="5">
        <f>Buildings!C8453</f>
        <v>422.81016906909599</v>
      </c>
      <c r="D8457" s="15">
        <f>Buildings!D8453</f>
        <v>5.7727581521739104</v>
      </c>
      <c r="E8457" s="4">
        <f t="shared" si="264"/>
        <v>1</v>
      </c>
      <c r="F8457" s="5">
        <f t="shared" si="265"/>
        <v>422.81016906909599</v>
      </c>
    </row>
    <row r="8458" spans="1:6" x14ac:dyDescent="0.3">
      <c r="A8458" t="str">
        <f>Buildings!A8454</f>
        <v>2022_195</v>
      </c>
      <c r="B8458" s="4">
        <f>Buildings!B8454</f>
        <v>2022</v>
      </c>
      <c r="C8458" s="5">
        <f>Buildings!C8454</f>
        <v>533.10654699057295</v>
      </c>
      <c r="D8458" s="15">
        <f>Buildings!D8454</f>
        <v>5.5360991379310303</v>
      </c>
      <c r="E8458" s="4">
        <f t="shared" si="264"/>
        <v>1</v>
      </c>
      <c r="F8458" s="5">
        <f t="shared" si="265"/>
        <v>533.10654699057295</v>
      </c>
    </row>
    <row r="8459" spans="1:6" x14ac:dyDescent="0.3">
      <c r="A8459" t="str">
        <f>Buildings!A8455</f>
        <v>2022_196</v>
      </c>
      <c r="B8459" s="4">
        <f>Buildings!B8455</f>
        <v>2022</v>
      </c>
      <c r="C8459" s="5">
        <f>Buildings!C8455</f>
        <v>606.67108870018296</v>
      </c>
      <c r="D8459" s="15">
        <f>Buildings!D8455</f>
        <v>6.8991477272727302</v>
      </c>
      <c r="E8459" s="4">
        <f t="shared" si="264"/>
        <v>2</v>
      </c>
      <c r="F8459" s="5">
        <f t="shared" si="265"/>
        <v>1213.3421774003659</v>
      </c>
    </row>
    <row r="8460" spans="1:6" x14ac:dyDescent="0.3">
      <c r="A8460" t="str">
        <f>Buildings!A8456</f>
        <v>2022_197</v>
      </c>
      <c r="B8460" s="4">
        <f>Buildings!B8456</f>
        <v>2022</v>
      </c>
      <c r="C8460" s="5">
        <f>Buildings!C8456</f>
        <v>404.45854965597402</v>
      </c>
      <c r="D8460" s="15">
        <f>Buildings!D8456</f>
        <v>6.1942471590909101</v>
      </c>
      <c r="E8460" s="4">
        <f t="shared" si="264"/>
        <v>2</v>
      </c>
      <c r="F8460" s="5">
        <f t="shared" si="265"/>
        <v>808.91709931194805</v>
      </c>
    </row>
    <row r="8461" spans="1:6" x14ac:dyDescent="0.3">
      <c r="A8461" t="str">
        <f>Buildings!A8457</f>
        <v>2022_198</v>
      </c>
      <c r="B8461" s="4">
        <f>Buildings!B8457</f>
        <v>2022</v>
      </c>
      <c r="C8461" s="5">
        <f>Buildings!C8457</f>
        <v>533.04400269314601</v>
      </c>
      <c r="D8461" s="15">
        <f>Buildings!D8457</f>
        <v>5.7090517241379297</v>
      </c>
      <c r="E8461" s="4">
        <f t="shared" si="264"/>
        <v>1</v>
      </c>
      <c r="F8461" s="5">
        <f t="shared" si="265"/>
        <v>533.04400269314601</v>
      </c>
    </row>
    <row r="8462" spans="1:6" x14ac:dyDescent="0.3">
      <c r="A8462" t="str">
        <f>Buildings!A8458</f>
        <v>2022_199</v>
      </c>
      <c r="B8462" s="4">
        <f>Buildings!B8458</f>
        <v>2022</v>
      </c>
      <c r="C8462" s="5">
        <f>Buildings!C8458</f>
        <v>533.30688522476601</v>
      </c>
      <c r="D8462" s="15">
        <f>Buildings!D8458</f>
        <v>5.5320581896551699</v>
      </c>
      <c r="E8462" s="4">
        <f t="shared" si="264"/>
        <v>1</v>
      </c>
      <c r="F8462" s="5">
        <f t="shared" si="265"/>
        <v>533.30688522476601</v>
      </c>
    </row>
    <row r="8463" spans="1:6" x14ac:dyDescent="0.3">
      <c r="A8463" t="str">
        <f>Buildings!A8459</f>
        <v>2022_200</v>
      </c>
      <c r="B8463" s="4">
        <f>Buildings!B8459</f>
        <v>2022</v>
      </c>
      <c r="C8463" s="5">
        <f>Buildings!C8459</f>
        <v>478.05561476666497</v>
      </c>
      <c r="D8463" s="15">
        <f>Buildings!D8459</f>
        <v>5.1514423076923102</v>
      </c>
      <c r="E8463" s="4">
        <f t="shared" si="264"/>
        <v>1</v>
      </c>
      <c r="F8463" s="5">
        <f t="shared" si="265"/>
        <v>478.05561476666497</v>
      </c>
    </row>
    <row r="8464" spans="1:6" x14ac:dyDescent="0.3">
      <c r="A8464" t="str">
        <f>Buildings!A8460</f>
        <v>2022_201</v>
      </c>
      <c r="B8464" s="4">
        <f>Buildings!B8460</f>
        <v>2022</v>
      </c>
      <c r="C8464" s="5">
        <f>Buildings!C8460</f>
        <v>680.16154748946406</v>
      </c>
      <c r="D8464" s="15">
        <f>Buildings!D8460</f>
        <v>5.8325591216216202</v>
      </c>
      <c r="E8464" s="4">
        <f t="shared" si="264"/>
        <v>1</v>
      </c>
      <c r="F8464" s="5">
        <f t="shared" si="265"/>
        <v>680.16154748946406</v>
      </c>
    </row>
    <row r="8465" spans="1:6" x14ac:dyDescent="0.3">
      <c r="A8465" t="str">
        <f>Buildings!A8461</f>
        <v>2022_202</v>
      </c>
      <c r="B8465" s="4">
        <f>Buildings!B8461</f>
        <v>2022</v>
      </c>
      <c r="C8465" s="5">
        <f>Buildings!C8461</f>
        <v>919.10192188620601</v>
      </c>
      <c r="D8465" s="15">
        <f>Buildings!D8461</f>
        <v>5.5449999999999999</v>
      </c>
      <c r="E8465" s="4">
        <f t="shared" si="264"/>
        <v>1</v>
      </c>
      <c r="F8465" s="5">
        <f t="shared" si="265"/>
        <v>919.10192188620601</v>
      </c>
    </row>
    <row r="8466" spans="1:6" x14ac:dyDescent="0.3">
      <c r="A8466" t="str">
        <f>Buildings!A8462</f>
        <v>2022_203</v>
      </c>
      <c r="B8466" s="4">
        <f>Buildings!B8462</f>
        <v>2022</v>
      </c>
      <c r="C8466" s="5">
        <f>Buildings!C8462</f>
        <v>404.404044073075</v>
      </c>
      <c r="D8466" s="15">
        <f>Buildings!D8462</f>
        <v>5.8046875</v>
      </c>
      <c r="E8466" s="4">
        <f t="shared" si="264"/>
        <v>1</v>
      </c>
      <c r="F8466" s="5">
        <f t="shared" si="265"/>
        <v>404.404044073075</v>
      </c>
    </row>
    <row r="8467" spans="1:6" x14ac:dyDescent="0.3">
      <c r="A8467" t="str">
        <f>Buildings!A8463</f>
        <v>2022_204</v>
      </c>
      <c r="B8467" s="4">
        <f>Buildings!B8463</f>
        <v>2022</v>
      </c>
      <c r="C8467" s="5">
        <f>Buildings!C8463</f>
        <v>533.16536195389904</v>
      </c>
      <c r="D8467" s="15">
        <f>Buildings!D8463</f>
        <v>7.5843211206896504</v>
      </c>
      <c r="E8467" s="4">
        <f t="shared" si="264"/>
        <v>2</v>
      </c>
      <c r="F8467" s="5">
        <f t="shared" si="265"/>
        <v>1066.3307239077981</v>
      </c>
    </row>
    <row r="8468" spans="1:6" x14ac:dyDescent="0.3">
      <c r="A8468" t="str">
        <f>Buildings!A8464</f>
        <v>2022_205</v>
      </c>
      <c r="B8468" s="4">
        <f>Buildings!B8464</f>
        <v>2022</v>
      </c>
      <c r="C8468" s="5">
        <f>Buildings!C8464</f>
        <v>588.19270234927501</v>
      </c>
      <c r="D8468" s="15">
        <f>Buildings!D8464</f>
        <v>5.218505859375</v>
      </c>
      <c r="E8468" s="4">
        <f t="shared" si="264"/>
        <v>1</v>
      </c>
      <c r="F8468" s="5">
        <f t="shared" si="265"/>
        <v>588.19270234927501</v>
      </c>
    </row>
    <row r="8469" spans="1:6" x14ac:dyDescent="0.3">
      <c r="A8469" t="str">
        <f>Buildings!A8465</f>
        <v>2022_206</v>
      </c>
      <c r="B8469" s="4">
        <f>Buildings!B8465</f>
        <v>2022</v>
      </c>
      <c r="C8469" s="5">
        <f>Buildings!C8465</f>
        <v>239.02769258804599</v>
      </c>
      <c r="D8469" s="15">
        <f>Buildings!D8465</f>
        <v>4.5432692307692299</v>
      </c>
      <c r="E8469" s="4">
        <f t="shared" si="264"/>
        <v>1</v>
      </c>
      <c r="F8469" s="5">
        <f t="shared" si="265"/>
        <v>239.02769258804599</v>
      </c>
    </row>
    <row r="8470" spans="1:6" x14ac:dyDescent="0.3">
      <c r="A8470" t="str">
        <f>Buildings!A8466</f>
        <v>2022_207</v>
      </c>
      <c r="B8470" s="4">
        <f>Buildings!B8466</f>
        <v>2022</v>
      </c>
      <c r="C8470" s="5">
        <f>Buildings!C8466</f>
        <v>570.00837992690299</v>
      </c>
      <c r="D8470" s="15">
        <f>Buildings!D8466</f>
        <v>5.3719758064516103</v>
      </c>
      <c r="E8470" s="4">
        <f t="shared" si="264"/>
        <v>1</v>
      </c>
      <c r="F8470" s="5">
        <f t="shared" si="265"/>
        <v>570.00837992690299</v>
      </c>
    </row>
    <row r="8471" spans="1:6" x14ac:dyDescent="0.3">
      <c r="A8471" t="str">
        <f>Buildings!A8467</f>
        <v>2022_208</v>
      </c>
      <c r="B8471" s="4">
        <f>Buildings!B8467</f>
        <v>2022</v>
      </c>
      <c r="C8471" s="5">
        <f>Buildings!C8467</f>
        <v>110.364402428269</v>
      </c>
      <c r="D8471" s="15">
        <f>Buildings!D8467</f>
        <v>5.2083333333333304</v>
      </c>
      <c r="E8471" s="4">
        <f t="shared" si="264"/>
        <v>1</v>
      </c>
      <c r="F8471" s="5">
        <f t="shared" si="265"/>
        <v>110.364402428269</v>
      </c>
    </row>
    <row r="8472" spans="1:6" x14ac:dyDescent="0.3">
      <c r="A8472" t="str">
        <f>Buildings!A8468</f>
        <v>2022_209</v>
      </c>
      <c r="B8472" s="4">
        <f>Buildings!B8468</f>
        <v>2022</v>
      </c>
      <c r="C8472" s="5">
        <f>Buildings!C8468</f>
        <v>18.349234105087799</v>
      </c>
      <c r="D8472" s="15">
        <f>Buildings!D8468</f>
        <v>1.65625</v>
      </c>
      <c r="E8472" s="4">
        <f t="shared" si="264"/>
        <v>1</v>
      </c>
      <c r="F8472" s="5">
        <f t="shared" si="265"/>
        <v>18.349234105087799</v>
      </c>
    </row>
    <row r="8473" spans="1:6" x14ac:dyDescent="0.3">
      <c r="A8473" t="str">
        <f>Buildings!A8469</f>
        <v>2022_210</v>
      </c>
      <c r="B8473" s="4">
        <f>Buildings!B8469</f>
        <v>2022</v>
      </c>
      <c r="C8473" s="5">
        <f>Buildings!C8469</f>
        <v>73.516367275267797</v>
      </c>
      <c r="D8473" s="15">
        <f>Buildings!D8469</f>
        <v>3.140625</v>
      </c>
      <c r="E8473" s="4">
        <f t="shared" si="264"/>
        <v>1</v>
      </c>
      <c r="F8473" s="5">
        <f t="shared" si="265"/>
        <v>73.516367275267797</v>
      </c>
    </row>
    <row r="8474" spans="1:6" x14ac:dyDescent="0.3">
      <c r="A8474" t="str">
        <f>Buildings!A8470</f>
        <v>2022_211</v>
      </c>
      <c r="B8474" s="4">
        <f>Buildings!B8470</f>
        <v>2022</v>
      </c>
      <c r="C8474" s="5">
        <f>Buildings!C8470</f>
        <v>1323.7744689649001</v>
      </c>
      <c r="D8474" s="15">
        <f>Buildings!D8470</f>
        <v>0.78244357638888895</v>
      </c>
      <c r="E8474" s="4">
        <f t="shared" si="264"/>
        <v>1</v>
      </c>
      <c r="F8474" s="5">
        <f t="shared" si="265"/>
        <v>1323.7744689649001</v>
      </c>
    </row>
    <row r="8475" spans="1:6" x14ac:dyDescent="0.3">
      <c r="A8475" t="str">
        <f>Buildings!A8471</f>
        <v>2022_212</v>
      </c>
      <c r="B8475" s="4">
        <f>Buildings!B8471</f>
        <v>2022</v>
      </c>
      <c r="C8475" s="5">
        <f>Buildings!C8471</f>
        <v>790.56467532366503</v>
      </c>
      <c r="D8475" s="15">
        <f>Buildings!D8471</f>
        <v>5.4747456395348797</v>
      </c>
      <c r="E8475" s="4">
        <f t="shared" si="264"/>
        <v>1</v>
      </c>
      <c r="F8475" s="5">
        <f t="shared" si="265"/>
        <v>790.56467532366503</v>
      </c>
    </row>
    <row r="8476" spans="1:6" x14ac:dyDescent="0.3">
      <c r="A8476" t="str">
        <f>Buildings!A8472</f>
        <v>2022_213</v>
      </c>
      <c r="B8476" s="4">
        <f>Buildings!B8472</f>
        <v>2022</v>
      </c>
      <c r="C8476" s="5">
        <f>Buildings!C8472</f>
        <v>643.55878620035901</v>
      </c>
      <c r="D8476" s="15">
        <f>Buildings!D8472</f>
        <v>4.7116071428571402</v>
      </c>
      <c r="E8476" s="4">
        <f t="shared" si="264"/>
        <v>1</v>
      </c>
      <c r="F8476" s="5">
        <f t="shared" si="265"/>
        <v>643.55878620035901</v>
      </c>
    </row>
    <row r="8477" spans="1:6" x14ac:dyDescent="0.3">
      <c r="A8477" t="str">
        <f>Buildings!A8473</f>
        <v>2022_214</v>
      </c>
      <c r="B8477" s="4">
        <f>Buildings!B8473</f>
        <v>2022</v>
      </c>
      <c r="C8477" s="5">
        <f>Buildings!C8473</f>
        <v>165.47796439565701</v>
      </c>
      <c r="D8477" s="15">
        <f>Buildings!D8473</f>
        <v>3.4210069444444402</v>
      </c>
      <c r="E8477" s="4">
        <f t="shared" si="264"/>
        <v>1</v>
      </c>
      <c r="F8477" s="5">
        <f t="shared" si="265"/>
        <v>165.47796439565701</v>
      </c>
    </row>
    <row r="8478" spans="1:6" x14ac:dyDescent="0.3">
      <c r="A8478" t="str">
        <f>Buildings!A8474</f>
        <v>2022_215</v>
      </c>
      <c r="B8478" s="4">
        <f>Buildings!B8474</f>
        <v>2022</v>
      </c>
      <c r="C8478" s="5">
        <f>Buildings!C8474</f>
        <v>533.04972690716397</v>
      </c>
      <c r="D8478" s="15">
        <f>Buildings!D8474</f>
        <v>5.41190732758621</v>
      </c>
      <c r="E8478" s="4">
        <f t="shared" si="264"/>
        <v>1</v>
      </c>
      <c r="F8478" s="5">
        <f t="shared" si="265"/>
        <v>533.04972690716397</v>
      </c>
    </row>
    <row r="8479" spans="1:6" x14ac:dyDescent="0.3">
      <c r="A8479" t="str">
        <f>Buildings!A8475</f>
        <v>2022_216</v>
      </c>
      <c r="B8479" s="4">
        <f>Buildings!B8475</f>
        <v>2022</v>
      </c>
      <c r="C8479" s="5">
        <f>Buildings!C8475</f>
        <v>441.25478620454697</v>
      </c>
      <c r="D8479" s="15">
        <f>Buildings!D8475</f>
        <v>6.2099609375</v>
      </c>
      <c r="E8479" s="4">
        <f t="shared" si="264"/>
        <v>2</v>
      </c>
      <c r="F8479" s="5">
        <f t="shared" si="265"/>
        <v>882.50957240909395</v>
      </c>
    </row>
    <row r="8480" spans="1:6" x14ac:dyDescent="0.3">
      <c r="A8480" t="str">
        <f>Buildings!A8476</f>
        <v>2022_217</v>
      </c>
      <c r="B8480" s="4">
        <f>Buildings!B8476</f>
        <v>2022</v>
      </c>
      <c r="C8480" s="5">
        <f>Buildings!C8476</f>
        <v>625.09782542288303</v>
      </c>
      <c r="D8480" s="15">
        <f>Buildings!D8476</f>
        <v>7.0443474264705896</v>
      </c>
      <c r="E8480" s="4">
        <f t="shared" si="264"/>
        <v>2</v>
      </c>
      <c r="F8480" s="5">
        <f t="shared" si="265"/>
        <v>1250.1956508457661</v>
      </c>
    </row>
    <row r="8481" spans="1:6" x14ac:dyDescent="0.3">
      <c r="A8481" t="str">
        <f>Buildings!A8477</f>
        <v>2022_218</v>
      </c>
      <c r="B8481" s="4">
        <f>Buildings!B8477</f>
        <v>2022</v>
      </c>
      <c r="C8481" s="5">
        <f>Buildings!C8477</f>
        <v>1011.17765210383</v>
      </c>
      <c r="D8481" s="15">
        <f>Buildings!D8477</f>
        <v>6.20696022727273</v>
      </c>
      <c r="E8481" s="4">
        <f t="shared" si="264"/>
        <v>2</v>
      </c>
      <c r="F8481" s="5">
        <f t="shared" si="265"/>
        <v>2022.3553042076601</v>
      </c>
    </row>
    <row r="8482" spans="1:6" x14ac:dyDescent="0.3">
      <c r="A8482" t="str">
        <f>Buildings!A8478</f>
        <v>2022_219</v>
      </c>
      <c r="B8482" s="4">
        <f>Buildings!B8478</f>
        <v>2022</v>
      </c>
      <c r="C8482" s="5">
        <f>Buildings!C8478</f>
        <v>91.962234357371898</v>
      </c>
      <c r="D8482" s="15">
        <f>Buildings!D8478</f>
        <v>2.6875</v>
      </c>
      <c r="E8482" s="4">
        <f t="shared" si="264"/>
        <v>1</v>
      </c>
      <c r="F8482" s="5">
        <f t="shared" si="265"/>
        <v>91.962234357371898</v>
      </c>
    </row>
    <row r="8483" spans="1:6" x14ac:dyDescent="0.3">
      <c r="A8483" t="str">
        <f>Buildings!A8479</f>
        <v>2022_220</v>
      </c>
      <c r="B8483" s="4">
        <f>Buildings!B8479</f>
        <v>2022</v>
      </c>
      <c r="C8483" s="5">
        <f>Buildings!C8479</f>
        <v>808.59547150134995</v>
      </c>
      <c r="D8483" s="15">
        <f>Buildings!D8479</f>
        <v>5.2551491477272698</v>
      </c>
      <c r="E8483" s="4">
        <f t="shared" si="264"/>
        <v>1</v>
      </c>
      <c r="F8483" s="5">
        <f t="shared" si="265"/>
        <v>808.59547150134995</v>
      </c>
    </row>
    <row r="8484" spans="1:6" x14ac:dyDescent="0.3">
      <c r="A8484" t="str">
        <f>Buildings!A8480</f>
        <v>2022_221</v>
      </c>
      <c r="B8484" s="4">
        <f>Buildings!B8480</f>
        <v>2022</v>
      </c>
      <c r="C8484" s="5">
        <f>Buildings!C8480</f>
        <v>588.20359897613503</v>
      </c>
      <c r="D8484" s="15">
        <f>Buildings!D8480</f>
        <v>6.021484375</v>
      </c>
      <c r="E8484" s="4">
        <f t="shared" si="264"/>
        <v>2</v>
      </c>
      <c r="F8484" s="5">
        <f t="shared" si="265"/>
        <v>1176.4071979522701</v>
      </c>
    </row>
    <row r="8485" spans="1:6" x14ac:dyDescent="0.3">
      <c r="A8485" t="str">
        <f>Buildings!A8481</f>
        <v>2022_222</v>
      </c>
      <c r="B8485" s="4">
        <f>Buildings!B8481</f>
        <v>2022</v>
      </c>
      <c r="C8485" s="5">
        <f>Buildings!C8481</f>
        <v>496.20810407400103</v>
      </c>
      <c r="D8485" s="15">
        <f>Buildings!D8481</f>
        <v>4.9201388888888902</v>
      </c>
      <c r="E8485" s="4">
        <f t="shared" si="264"/>
        <v>1</v>
      </c>
      <c r="F8485" s="5">
        <f t="shared" si="265"/>
        <v>496.20810407400103</v>
      </c>
    </row>
    <row r="8486" spans="1:6" x14ac:dyDescent="0.3">
      <c r="A8486" t="str">
        <f>Buildings!A8482</f>
        <v>2022_223</v>
      </c>
      <c r="B8486" s="4">
        <f>Buildings!B8482</f>
        <v>2022</v>
      </c>
      <c r="C8486" s="5">
        <f>Buildings!C8482</f>
        <v>698.66369764506805</v>
      </c>
      <c r="D8486" s="15">
        <f>Buildings!D8482</f>
        <v>5.6924342105263204</v>
      </c>
      <c r="E8486" s="4">
        <f t="shared" si="264"/>
        <v>1</v>
      </c>
      <c r="F8486" s="5">
        <f t="shared" si="265"/>
        <v>698.66369764506805</v>
      </c>
    </row>
    <row r="8487" spans="1:6" x14ac:dyDescent="0.3">
      <c r="A8487" t="str">
        <f>Buildings!A8483</f>
        <v>2022_224</v>
      </c>
      <c r="B8487" s="4">
        <f>Buildings!B8483</f>
        <v>2022</v>
      </c>
      <c r="C8487" s="5">
        <f>Buildings!C8483</f>
        <v>165.477318285964</v>
      </c>
      <c r="D8487" s="15">
        <f>Buildings!D8483</f>
        <v>4.5243055555555598</v>
      </c>
      <c r="E8487" s="4">
        <f t="shared" si="264"/>
        <v>1</v>
      </c>
      <c r="F8487" s="5">
        <f t="shared" si="265"/>
        <v>165.477318285964</v>
      </c>
    </row>
    <row r="8488" spans="1:6" x14ac:dyDescent="0.3">
      <c r="A8488" t="str">
        <f>Buildings!A8484</f>
        <v>2022_225</v>
      </c>
      <c r="B8488" s="4">
        <f>Buildings!B8484</f>
        <v>2022</v>
      </c>
      <c r="C8488" s="5">
        <f>Buildings!C8484</f>
        <v>422.75827427208901</v>
      </c>
      <c r="D8488" s="15">
        <f>Buildings!D8484</f>
        <v>5.8355978260869596</v>
      </c>
      <c r="E8488" s="4">
        <f t="shared" si="264"/>
        <v>1</v>
      </c>
      <c r="F8488" s="5">
        <f t="shared" si="265"/>
        <v>422.75827427208901</v>
      </c>
    </row>
    <row r="8489" spans="1:6" x14ac:dyDescent="0.3">
      <c r="A8489" t="str">
        <f>Buildings!A8485</f>
        <v>2022_226</v>
      </c>
      <c r="B8489" s="4">
        <f>Buildings!B8485</f>
        <v>2022</v>
      </c>
      <c r="C8489" s="5">
        <f>Buildings!C8485</f>
        <v>110.24909941293301</v>
      </c>
      <c r="D8489" s="15">
        <f>Buildings!D8485</f>
        <v>4.7916666666666696</v>
      </c>
      <c r="E8489" s="4">
        <f t="shared" si="264"/>
        <v>1</v>
      </c>
      <c r="F8489" s="5">
        <f t="shared" si="265"/>
        <v>110.24909941293301</v>
      </c>
    </row>
    <row r="8490" spans="1:6" x14ac:dyDescent="0.3">
      <c r="A8490" t="str">
        <f>Buildings!A8486</f>
        <v>2022_227</v>
      </c>
      <c r="B8490" s="4">
        <f>Buildings!B8486</f>
        <v>2022</v>
      </c>
      <c r="C8490" s="5">
        <f>Buildings!C8486</f>
        <v>698.55667633470102</v>
      </c>
      <c r="D8490" s="15">
        <f>Buildings!D8486</f>
        <v>6.5867598684210504</v>
      </c>
      <c r="E8490" s="4">
        <f t="shared" si="264"/>
        <v>2</v>
      </c>
      <c r="F8490" s="5">
        <f t="shared" si="265"/>
        <v>1397.113352669402</v>
      </c>
    </row>
    <row r="8491" spans="1:6" x14ac:dyDescent="0.3">
      <c r="A8491" t="str">
        <f>Buildings!A8487</f>
        <v>2022_228</v>
      </c>
      <c r="B8491" s="4">
        <f>Buildings!B8487</f>
        <v>2022</v>
      </c>
      <c r="C8491" s="5">
        <f>Buildings!C8487</f>
        <v>385.94815239682799</v>
      </c>
      <c r="D8491" s="15">
        <f>Buildings!D8487</f>
        <v>5.8262648809523796</v>
      </c>
      <c r="E8491" s="4">
        <f t="shared" si="264"/>
        <v>1</v>
      </c>
      <c r="F8491" s="5">
        <f t="shared" si="265"/>
        <v>385.94815239682799</v>
      </c>
    </row>
    <row r="8492" spans="1:6" x14ac:dyDescent="0.3">
      <c r="A8492" t="str">
        <f>Buildings!A8488</f>
        <v>2022_229</v>
      </c>
      <c r="B8492" s="4">
        <f>Buildings!B8488</f>
        <v>2022</v>
      </c>
      <c r="C8492" s="5">
        <f>Buildings!C8488</f>
        <v>845.66269987076498</v>
      </c>
      <c r="D8492" s="15">
        <f>Buildings!D8488</f>
        <v>5.0794836956521703</v>
      </c>
      <c r="E8492" s="4">
        <f t="shared" si="264"/>
        <v>1</v>
      </c>
      <c r="F8492" s="5">
        <f t="shared" si="265"/>
        <v>845.66269987076498</v>
      </c>
    </row>
    <row r="8493" spans="1:6" x14ac:dyDescent="0.3">
      <c r="A8493" t="str">
        <f>Buildings!A8489</f>
        <v>2022_230</v>
      </c>
      <c r="B8493" s="4">
        <f>Buildings!B8489</f>
        <v>2022</v>
      </c>
      <c r="C8493" s="5">
        <f>Buildings!C8489</f>
        <v>717.14504389464901</v>
      </c>
      <c r="D8493" s="15">
        <f>Buildings!D8489</f>
        <v>4.8800080128205101</v>
      </c>
      <c r="E8493" s="4">
        <f t="shared" si="264"/>
        <v>1</v>
      </c>
      <c r="F8493" s="5">
        <f t="shared" si="265"/>
        <v>717.14504389464901</v>
      </c>
    </row>
    <row r="8494" spans="1:6" x14ac:dyDescent="0.3">
      <c r="A8494" t="str">
        <f>Buildings!A8490</f>
        <v>2022_231</v>
      </c>
      <c r="B8494" s="4">
        <f>Buildings!B8490</f>
        <v>2022</v>
      </c>
      <c r="C8494" s="5">
        <f>Buildings!C8490</f>
        <v>55.263694044202602</v>
      </c>
      <c r="D8494" s="15">
        <f>Buildings!D8490</f>
        <v>3.5130208333333299</v>
      </c>
      <c r="E8494" s="4">
        <f t="shared" si="264"/>
        <v>1</v>
      </c>
      <c r="F8494" s="5">
        <f t="shared" si="265"/>
        <v>55.263694044202602</v>
      </c>
    </row>
    <row r="8495" spans="1:6" x14ac:dyDescent="0.3">
      <c r="A8495" t="str">
        <f>Buildings!A8491</f>
        <v>2022_232</v>
      </c>
      <c r="B8495" s="4">
        <f>Buildings!B8491</f>
        <v>2022</v>
      </c>
      <c r="C8495" s="5">
        <f>Buildings!C8491</f>
        <v>349.48262636363597</v>
      </c>
      <c r="D8495" s="15">
        <f>Buildings!D8491</f>
        <v>6.1953125</v>
      </c>
      <c r="E8495" s="4">
        <f t="shared" si="264"/>
        <v>2</v>
      </c>
      <c r="F8495" s="5">
        <f t="shared" si="265"/>
        <v>698.96525272727195</v>
      </c>
    </row>
    <row r="8496" spans="1:6" x14ac:dyDescent="0.3">
      <c r="A8496" t="str">
        <f>Buildings!A8492</f>
        <v>2022_233</v>
      </c>
      <c r="B8496" s="4">
        <f>Buildings!B8492</f>
        <v>2022</v>
      </c>
      <c r="C8496" s="5">
        <f>Buildings!C8492</f>
        <v>570.12087427917902</v>
      </c>
      <c r="D8496" s="15">
        <f>Buildings!D8492</f>
        <v>7.4813508064516103</v>
      </c>
      <c r="E8496" s="4">
        <f t="shared" si="264"/>
        <v>2</v>
      </c>
      <c r="F8496" s="5">
        <f t="shared" si="265"/>
        <v>1140.241748558358</v>
      </c>
    </row>
    <row r="8497" spans="1:6" x14ac:dyDescent="0.3">
      <c r="A8497" t="str">
        <f>Buildings!A8493</f>
        <v>2022_234</v>
      </c>
      <c r="B8497" s="4">
        <f>Buildings!B8493</f>
        <v>2022</v>
      </c>
      <c r="C8497" s="5">
        <f>Buildings!C8493</f>
        <v>790.56905869208299</v>
      </c>
      <c r="D8497" s="15">
        <f>Buildings!D8493</f>
        <v>7.6956758720930196</v>
      </c>
      <c r="E8497" s="4">
        <f t="shared" si="264"/>
        <v>2</v>
      </c>
      <c r="F8497" s="5">
        <f t="shared" si="265"/>
        <v>1581.138117384166</v>
      </c>
    </row>
    <row r="8498" spans="1:6" x14ac:dyDescent="0.3">
      <c r="A8498" t="str">
        <f>Buildings!A8494</f>
        <v>2022_235</v>
      </c>
      <c r="B8498" s="4">
        <f>Buildings!B8494</f>
        <v>2022</v>
      </c>
      <c r="C8498" s="5">
        <f>Buildings!C8494</f>
        <v>661.80053500458598</v>
      </c>
      <c r="D8498" s="15">
        <f>Buildings!D8494</f>
        <v>5.25390625</v>
      </c>
      <c r="E8498" s="4">
        <f t="shared" si="264"/>
        <v>1</v>
      </c>
      <c r="F8498" s="5">
        <f t="shared" si="265"/>
        <v>661.80053500458598</v>
      </c>
    </row>
    <row r="8499" spans="1:6" x14ac:dyDescent="0.3">
      <c r="A8499" t="str">
        <f>Buildings!A8495</f>
        <v>2022_236</v>
      </c>
      <c r="B8499" s="4">
        <f>Buildings!B8495</f>
        <v>2022</v>
      </c>
      <c r="C8499" s="5">
        <f>Buildings!C8495</f>
        <v>18.4026708267629</v>
      </c>
      <c r="D8499" s="15">
        <f>Buildings!D8495</f>
        <v>3.9453125</v>
      </c>
      <c r="E8499" s="4">
        <f t="shared" si="264"/>
        <v>1</v>
      </c>
      <c r="F8499" s="5">
        <f t="shared" si="265"/>
        <v>18.4026708267629</v>
      </c>
    </row>
    <row r="8500" spans="1:6" x14ac:dyDescent="0.3">
      <c r="A8500" t="str">
        <f>Buildings!A8496</f>
        <v>2022_237</v>
      </c>
      <c r="B8500" s="4">
        <f>Buildings!B8496</f>
        <v>2022</v>
      </c>
      <c r="C8500" s="5">
        <f>Buildings!C8496</f>
        <v>404.405812710524</v>
      </c>
      <c r="D8500" s="15">
        <f>Buildings!D8496</f>
        <v>5.3611505681818201</v>
      </c>
      <c r="E8500" s="4">
        <f t="shared" si="264"/>
        <v>1</v>
      </c>
      <c r="F8500" s="5">
        <f t="shared" si="265"/>
        <v>404.405812710524</v>
      </c>
    </row>
    <row r="8501" spans="1:6" x14ac:dyDescent="0.3">
      <c r="A8501" t="str">
        <f>Buildings!A8497</f>
        <v>2022_238</v>
      </c>
      <c r="B8501" s="4">
        <f>Buildings!B8497</f>
        <v>2022</v>
      </c>
      <c r="C8501" s="5">
        <f>Buildings!C8497</f>
        <v>790.67775804735595</v>
      </c>
      <c r="D8501" s="15">
        <f>Buildings!D8497</f>
        <v>5.2252906976744198</v>
      </c>
      <c r="E8501" s="4">
        <f t="shared" si="264"/>
        <v>1</v>
      </c>
      <c r="F8501" s="5">
        <f t="shared" si="265"/>
        <v>790.67775804735595</v>
      </c>
    </row>
    <row r="8502" spans="1:6" x14ac:dyDescent="0.3">
      <c r="A8502" t="str">
        <f>Buildings!A8498</f>
        <v>2022_239</v>
      </c>
      <c r="B8502" s="4">
        <f>Buildings!B8498</f>
        <v>2022</v>
      </c>
      <c r="C8502" s="5">
        <f>Buildings!C8498</f>
        <v>73.616640362888603</v>
      </c>
      <c r="D8502" s="15">
        <f>Buildings!D8498</f>
        <v>2.16796875</v>
      </c>
      <c r="E8502" s="4">
        <f t="shared" si="264"/>
        <v>1</v>
      </c>
      <c r="F8502" s="5">
        <f t="shared" si="265"/>
        <v>73.616640362888603</v>
      </c>
    </row>
    <row r="8503" spans="1:6" x14ac:dyDescent="0.3">
      <c r="A8503" t="str">
        <f>Buildings!A8499</f>
        <v>2022_240</v>
      </c>
      <c r="B8503" s="4">
        <f>Buildings!B8499</f>
        <v>2022</v>
      </c>
      <c r="C8503" s="5">
        <f>Buildings!C8499</f>
        <v>36.860305800102701</v>
      </c>
      <c r="D8503" s="15">
        <f>Buildings!D8499</f>
        <v>3.08203125</v>
      </c>
      <c r="E8503" s="4">
        <f t="shared" si="264"/>
        <v>1</v>
      </c>
      <c r="F8503" s="5">
        <f t="shared" si="265"/>
        <v>36.860305800102701</v>
      </c>
    </row>
    <row r="8504" spans="1:6" x14ac:dyDescent="0.3">
      <c r="A8504" t="str">
        <f>Buildings!A8500</f>
        <v>2022_241</v>
      </c>
      <c r="B8504" s="4">
        <f>Buildings!B8500</f>
        <v>2022</v>
      </c>
      <c r="C8504" s="5">
        <f>Buildings!C8500</f>
        <v>1140.04350948147</v>
      </c>
      <c r="D8504" s="15">
        <f>Buildings!D8500</f>
        <v>7.3389616935483897</v>
      </c>
      <c r="E8504" s="4">
        <f t="shared" si="264"/>
        <v>2</v>
      </c>
      <c r="F8504" s="5">
        <f t="shared" si="265"/>
        <v>2280.08701896294</v>
      </c>
    </row>
    <row r="8505" spans="1:6" x14ac:dyDescent="0.3">
      <c r="A8505" t="str">
        <f>Buildings!A8501</f>
        <v>2022_242</v>
      </c>
      <c r="B8505" s="4">
        <f>Buildings!B8501</f>
        <v>2022</v>
      </c>
      <c r="C8505" s="5">
        <f>Buildings!C8501</f>
        <v>845.56721069663797</v>
      </c>
      <c r="D8505" s="15">
        <f>Buildings!D8501</f>
        <v>6.2785326086956497</v>
      </c>
      <c r="E8505" s="4">
        <f t="shared" si="264"/>
        <v>2</v>
      </c>
      <c r="F8505" s="5">
        <f t="shared" si="265"/>
        <v>1691.1344213932759</v>
      </c>
    </row>
    <row r="8506" spans="1:6" x14ac:dyDescent="0.3">
      <c r="A8506" t="str">
        <f>Buildings!A8502</f>
        <v>2022_243</v>
      </c>
      <c r="B8506" s="4">
        <f>Buildings!B8502</f>
        <v>2022</v>
      </c>
      <c r="C8506" s="5">
        <f>Buildings!C8502</f>
        <v>18.353011696599399</v>
      </c>
      <c r="D8506" s="15">
        <f>Buildings!D8502</f>
        <v>9.21875</v>
      </c>
      <c r="E8506" s="4">
        <f t="shared" si="264"/>
        <v>3</v>
      </c>
      <c r="F8506" s="5">
        <f t="shared" si="265"/>
        <v>55.059035089798201</v>
      </c>
    </row>
    <row r="8507" spans="1:6" x14ac:dyDescent="0.3">
      <c r="A8507" t="str">
        <f>Buildings!A8503</f>
        <v>2022_244</v>
      </c>
      <c r="B8507" s="4">
        <f>Buildings!B8503</f>
        <v>2022</v>
      </c>
      <c r="C8507" s="5">
        <f>Buildings!C8503</f>
        <v>661.85839683562494</v>
      </c>
      <c r="D8507" s="15">
        <f>Buildings!D8503</f>
        <v>5.9021267361111098</v>
      </c>
      <c r="E8507" s="4">
        <f t="shared" si="264"/>
        <v>1</v>
      </c>
      <c r="F8507" s="5">
        <f t="shared" si="265"/>
        <v>661.85839683562494</v>
      </c>
    </row>
    <row r="8508" spans="1:6" x14ac:dyDescent="0.3">
      <c r="A8508" t="str">
        <f>Buildings!A8504</f>
        <v>2022_245</v>
      </c>
      <c r="B8508" s="4">
        <f>Buildings!B8504</f>
        <v>2022</v>
      </c>
      <c r="C8508" s="5">
        <f>Buildings!C8504</f>
        <v>551.50890129432003</v>
      </c>
      <c r="D8508" s="15">
        <f>Buildings!D8504</f>
        <v>5.6184895833333304</v>
      </c>
      <c r="E8508" s="4">
        <f t="shared" si="264"/>
        <v>1</v>
      </c>
      <c r="F8508" s="5">
        <f t="shared" si="265"/>
        <v>551.50890129432003</v>
      </c>
    </row>
    <row r="8509" spans="1:6" x14ac:dyDescent="0.3">
      <c r="A8509" t="str">
        <f>Buildings!A8505</f>
        <v>2022_246</v>
      </c>
      <c r="B8509" s="4">
        <f>Buildings!B8505</f>
        <v>2022</v>
      </c>
      <c r="C8509" s="5">
        <f>Buildings!C8505</f>
        <v>551.702514441684</v>
      </c>
      <c r="D8509" s="15">
        <f>Buildings!D8505</f>
        <v>4.2270833333333302</v>
      </c>
      <c r="E8509" s="4">
        <f t="shared" si="264"/>
        <v>1</v>
      </c>
      <c r="F8509" s="5">
        <f t="shared" si="265"/>
        <v>551.702514441684</v>
      </c>
    </row>
    <row r="8510" spans="1:6" x14ac:dyDescent="0.3">
      <c r="A8510" t="str">
        <f>Buildings!A8506</f>
        <v>2022_247</v>
      </c>
      <c r="B8510" s="4">
        <f>Buildings!B8506</f>
        <v>2022</v>
      </c>
      <c r="C8510" s="5">
        <f>Buildings!C8506</f>
        <v>716.86381101701397</v>
      </c>
      <c r="D8510" s="15">
        <f>Buildings!D8506</f>
        <v>5.9761618589743604</v>
      </c>
      <c r="E8510" s="4">
        <f t="shared" si="264"/>
        <v>1</v>
      </c>
      <c r="F8510" s="5">
        <f t="shared" si="265"/>
        <v>716.86381101701397</v>
      </c>
    </row>
    <row r="8511" spans="1:6" x14ac:dyDescent="0.3">
      <c r="A8511" t="str">
        <f>Buildings!A8507</f>
        <v>2022_248</v>
      </c>
      <c r="B8511" s="4">
        <f>Buildings!B8507</f>
        <v>2022</v>
      </c>
      <c r="C8511" s="5">
        <f>Buildings!C8507</f>
        <v>147.10464103147399</v>
      </c>
      <c r="D8511" s="15">
        <f>Buildings!D8507</f>
        <v>5.3857421875</v>
      </c>
      <c r="E8511" s="4">
        <f t="shared" si="264"/>
        <v>1</v>
      </c>
      <c r="F8511" s="5">
        <f t="shared" si="265"/>
        <v>147.10464103147399</v>
      </c>
    </row>
    <row r="8512" spans="1:6" x14ac:dyDescent="0.3">
      <c r="A8512" t="str">
        <f>Buildings!A8508</f>
        <v>2022_249</v>
      </c>
      <c r="B8512" s="4">
        <f>Buildings!B8508</f>
        <v>2022</v>
      </c>
      <c r="C8512" s="5">
        <f>Buildings!C8508</f>
        <v>625.21711729094397</v>
      </c>
      <c r="D8512" s="15">
        <f>Buildings!D8508</f>
        <v>5.9354319852941204</v>
      </c>
      <c r="E8512" s="4">
        <f t="shared" si="264"/>
        <v>1</v>
      </c>
      <c r="F8512" s="5">
        <f t="shared" si="265"/>
        <v>625.21711729094397</v>
      </c>
    </row>
    <row r="8513" spans="1:6" x14ac:dyDescent="0.3">
      <c r="A8513" t="str">
        <f>Buildings!A8509</f>
        <v>2022_250</v>
      </c>
      <c r="B8513" s="4">
        <f>Buildings!B8509</f>
        <v>2022</v>
      </c>
      <c r="C8513" s="5">
        <f>Buildings!C8509</f>
        <v>514.75017681717895</v>
      </c>
      <c r="D8513" s="15">
        <f>Buildings!D8509</f>
        <v>4.9383370535714297</v>
      </c>
      <c r="E8513" s="4">
        <f t="shared" si="264"/>
        <v>1</v>
      </c>
      <c r="F8513" s="5">
        <f t="shared" si="265"/>
        <v>514.75017681717895</v>
      </c>
    </row>
    <row r="8514" spans="1:6" x14ac:dyDescent="0.3">
      <c r="A8514" t="str">
        <f>Buildings!A8510</f>
        <v>2022_251</v>
      </c>
      <c r="B8514" s="4">
        <f>Buildings!B8510</f>
        <v>2022</v>
      </c>
      <c r="C8514" s="5">
        <f>Buildings!C8510</f>
        <v>569.90418511070197</v>
      </c>
      <c r="D8514" s="15">
        <f>Buildings!D8510</f>
        <v>5.1554939516129004</v>
      </c>
      <c r="E8514" s="4">
        <f t="shared" si="264"/>
        <v>1</v>
      </c>
      <c r="F8514" s="5">
        <f t="shared" si="265"/>
        <v>569.90418511070197</v>
      </c>
    </row>
    <row r="8515" spans="1:6" x14ac:dyDescent="0.3">
      <c r="A8515" t="str">
        <f>Buildings!A8511</f>
        <v>2022_252</v>
      </c>
      <c r="B8515" s="4">
        <f>Buildings!B8511</f>
        <v>2022</v>
      </c>
      <c r="C8515" s="5">
        <f>Buildings!C8511</f>
        <v>367.45970902591898</v>
      </c>
      <c r="D8515" s="15">
        <f>Buildings!D8511</f>
        <v>3.8687499999999999</v>
      </c>
      <c r="E8515" s="4">
        <f t="shared" si="264"/>
        <v>1</v>
      </c>
      <c r="F8515" s="5">
        <f t="shared" si="265"/>
        <v>367.45970902591898</v>
      </c>
    </row>
    <row r="8516" spans="1:6" x14ac:dyDescent="0.3">
      <c r="A8516" t="str">
        <f>Buildings!A8512</f>
        <v>2022_253</v>
      </c>
      <c r="B8516" s="4">
        <f>Buildings!B8512</f>
        <v>2022</v>
      </c>
      <c r="C8516" s="5">
        <f>Buildings!C8512</f>
        <v>36.852770503610401</v>
      </c>
      <c r="D8516" s="15">
        <f>Buildings!D8512</f>
        <v>3.421875</v>
      </c>
      <c r="E8516" s="4">
        <f t="shared" si="264"/>
        <v>1</v>
      </c>
      <c r="F8516" s="5">
        <f t="shared" si="265"/>
        <v>36.852770503610401</v>
      </c>
    </row>
    <row r="8517" spans="1:6" x14ac:dyDescent="0.3">
      <c r="A8517" t="str">
        <f>Buildings!A8513</f>
        <v>2022_254</v>
      </c>
      <c r="B8517" s="4">
        <f>Buildings!B8513</f>
        <v>2022</v>
      </c>
      <c r="C8517" s="5">
        <f>Buildings!C8513</f>
        <v>91.871675146743698</v>
      </c>
      <c r="D8517" s="15">
        <f>Buildings!D8513</f>
        <v>4.3968749999999996</v>
      </c>
      <c r="E8517" s="4">
        <f t="shared" si="264"/>
        <v>1</v>
      </c>
      <c r="F8517" s="5">
        <f t="shared" si="265"/>
        <v>91.871675146743698</v>
      </c>
    </row>
    <row r="8518" spans="1:6" x14ac:dyDescent="0.3">
      <c r="A8518" t="str">
        <f>Buildings!A8514</f>
        <v>2022_255</v>
      </c>
      <c r="B8518" s="4">
        <f>Buildings!B8514</f>
        <v>2022</v>
      </c>
      <c r="C8518" s="5">
        <f>Buildings!C8514</f>
        <v>882.15525713935494</v>
      </c>
      <c r="D8518" s="15">
        <f>Buildings!D8514</f>
        <v>5.1075846354166696</v>
      </c>
      <c r="E8518" s="4">
        <f t="shared" si="264"/>
        <v>1</v>
      </c>
      <c r="F8518" s="5">
        <f t="shared" si="265"/>
        <v>882.15525713935494</v>
      </c>
    </row>
    <row r="8519" spans="1:6" x14ac:dyDescent="0.3">
      <c r="A8519" t="str">
        <f>Buildings!A8515</f>
        <v>2022_256</v>
      </c>
      <c r="B8519" s="4">
        <f>Buildings!B8515</f>
        <v>2022</v>
      </c>
      <c r="C8519" s="5">
        <f>Buildings!C8515</f>
        <v>717.22933955118106</v>
      </c>
      <c r="D8519" s="15">
        <f>Buildings!D8515</f>
        <v>4.8842147435897401</v>
      </c>
      <c r="E8519" s="4">
        <f t="shared" ref="E8519:E8582" si="266">MAX(1,FLOOR(D8519/$B$3,1))</f>
        <v>1</v>
      </c>
      <c r="F8519" s="5">
        <f t="shared" ref="F8519:F8582" si="267">C8519*E8519</f>
        <v>717.22933955118106</v>
      </c>
    </row>
    <row r="8520" spans="1:6" x14ac:dyDescent="0.3">
      <c r="A8520" t="str">
        <f>Buildings!A8516</f>
        <v>2022_257</v>
      </c>
      <c r="B8520" s="4">
        <f>Buildings!B8516</f>
        <v>2022</v>
      </c>
      <c r="C8520" s="5">
        <f>Buildings!C8516</f>
        <v>220.58865857869401</v>
      </c>
      <c r="D8520" s="15">
        <f>Buildings!D8516</f>
        <v>5.12109375</v>
      </c>
      <c r="E8520" s="4">
        <f t="shared" si="266"/>
        <v>1</v>
      </c>
      <c r="F8520" s="5">
        <f t="shared" si="267"/>
        <v>220.58865857869401</v>
      </c>
    </row>
    <row r="8521" spans="1:6" x14ac:dyDescent="0.3">
      <c r="A8521" t="str">
        <f>Buildings!A8517</f>
        <v>2022_258</v>
      </c>
      <c r="B8521" s="4">
        <f>Buildings!B8517</f>
        <v>2022</v>
      </c>
      <c r="C8521" s="5">
        <f>Buildings!C8517</f>
        <v>1544.18949895073</v>
      </c>
      <c r="D8521" s="15">
        <f>Buildings!D8517</f>
        <v>4.5729166666666696</v>
      </c>
      <c r="E8521" s="4">
        <f t="shared" si="266"/>
        <v>1</v>
      </c>
      <c r="F8521" s="5">
        <f t="shared" si="267"/>
        <v>1544.18949895073</v>
      </c>
    </row>
    <row r="8522" spans="1:6" x14ac:dyDescent="0.3">
      <c r="A8522" t="str">
        <f>Buildings!A8518</f>
        <v>2022_259</v>
      </c>
      <c r="B8522" s="4">
        <f>Buildings!B8518</f>
        <v>2022</v>
      </c>
      <c r="C8522" s="5">
        <f>Buildings!C8518</f>
        <v>477.952125705779</v>
      </c>
      <c r="D8522" s="15">
        <f>Buildings!D8518</f>
        <v>5.2884615384615401</v>
      </c>
      <c r="E8522" s="4">
        <f t="shared" si="266"/>
        <v>1</v>
      </c>
      <c r="F8522" s="5">
        <f t="shared" si="267"/>
        <v>477.952125705779</v>
      </c>
    </row>
    <row r="8523" spans="1:6" x14ac:dyDescent="0.3">
      <c r="A8523" t="str">
        <f>Buildings!A8519</f>
        <v>2022_260</v>
      </c>
      <c r="B8523" s="4">
        <f>Buildings!B8519</f>
        <v>2022</v>
      </c>
      <c r="C8523" s="5">
        <f>Buildings!C8519</f>
        <v>257.33721031621099</v>
      </c>
      <c r="D8523" s="15">
        <f>Buildings!D8519</f>
        <v>3.6969866071428599</v>
      </c>
      <c r="E8523" s="4">
        <f t="shared" si="266"/>
        <v>1</v>
      </c>
      <c r="F8523" s="5">
        <f t="shared" si="267"/>
        <v>257.33721031621099</v>
      </c>
    </row>
    <row r="8524" spans="1:6" x14ac:dyDescent="0.3">
      <c r="A8524" t="str">
        <f>Buildings!A8520</f>
        <v>2022_261</v>
      </c>
      <c r="B8524" s="4">
        <f>Buildings!B8520</f>
        <v>2022</v>
      </c>
      <c r="C8524" s="5">
        <f>Buildings!C8520</f>
        <v>551.45915773138404</v>
      </c>
      <c r="D8524" s="15">
        <f>Buildings!D8520</f>
        <v>5.7244791666666703</v>
      </c>
      <c r="E8524" s="4">
        <f t="shared" si="266"/>
        <v>1</v>
      </c>
      <c r="F8524" s="5">
        <f t="shared" si="267"/>
        <v>551.45915773138404</v>
      </c>
    </row>
    <row r="8525" spans="1:6" x14ac:dyDescent="0.3">
      <c r="A8525" t="str">
        <f>Buildings!A8521</f>
        <v>2022_262</v>
      </c>
      <c r="B8525" s="4">
        <f>Buildings!B8521</f>
        <v>2022</v>
      </c>
      <c r="C8525" s="5">
        <f>Buildings!C8521</f>
        <v>680.19964221119903</v>
      </c>
      <c r="D8525" s="15">
        <f>Buildings!D8521</f>
        <v>6.4936655405405403</v>
      </c>
      <c r="E8525" s="4">
        <f t="shared" si="266"/>
        <v>2</v>
      </c>
      <c r="F8525" s="5">
        <f t="shared" si="267"/>
        <v>1360.3992844223981</v>
      </c>
    </row>
    <row r="8526" spans="1:6" x14ac:dyDescent="0.3">
      <c r="A8526" t="str">
        <f>Buildings!A8522</f>
        <v>2022_263</v>
      </c>
      <c r="B8526" s="4">
        <f>Buildings!B8522</f>
        <v>2022</v>
      </c>
      <c r="C8526" s="5">
        <f>Buildings!C8522</f>
        <v>698.65523437969398</v>
      </c>
      <c r="D8526" s="15">
        <f>Buildings!D8522</f>
        <v>6.2672697368421098</v>
      </c>
      <c r="E8526" s="4">
        <f t="shared" si="266"/>
        <v>2</v>
      </c>
      <c r="F8526" s="5">
        <f t="shared" si="267"/>
        <v>1397.310468759388</v>
      </c>
    </row>
    <row r="8527" spans="1:6" x14ac:dyDescent="0.3">
      <c r="A8527" t="str">
        <f>Buildings!A8523</f>
        <v>2022_264</v>
      </c>
      <c r="B8527" s="4">
        <f>Buildings!B8523</f>
        <v>2022</v>
      </c>
      <c r="C8527" s="5">
        <f>Buildings!C8523</f>
        <v>55.205183189362302</v>
      </c>
      <c r="D8527" s="15">
        <f>Buildings!D8523</f>
        <v>6.2604166666666696</v>
      </c>
      <c r="E8527" s="4">
        <f t="shared" si="266"/>
        <v>2</v>
      </c>
      <c r="F8527" s="5">
        <f t="shared" si="267"/>
        <v>110.4103663787246</v>
      </c>
    </row>
    <row r="8528" spans="1:6" x14ac:dyDescent="0.3">
      <c r="A8528" t="str">
        <f>Buildings!A8524</f>
        <v>2022_265</v>
      </c>
      <c r="B8528" s="4">
        <f>Buildings!B8524</f>
        <v>2022</v>
      </c>
      <c r="C8528" s="5">
        <f>Buildings!C8524</f>
        <v>643.51257595513005</v>
      </c>
      <c r="D8528" s="15">
        <f>Buildings!D8524</f>
        <v>5.7508928571428601</v>
      </c>
      <c r="E8528" s="4">
        <f t="shared" si="266"/>
        <v>1</v>
      </c>
      <c r="F8528" s="5">
        <f t="shared" si="267"/>
        <v>643.51257595513005</v>
      </c>
    </row>
    <row r="8529" spans="1:6" x14ac:dyDescent="0.3">
      <c r="A8529" t="str">
        <f>Buildings!A8525</f>
        <v>2022_266</v>
      </c>
      <c r="B8529" s="4">
        <f>Buildings!B8525</f>
        <v>2022</v>
      </c>
      <c r="C8529" s="5">
        <f>Buildings!C8525</f>
        <v>643.54084273427702</v>
      </c>
      <c r="D8529" s="15">
        <f>Buildings!D8525</f>
        <v>5.20758928571429</v>
      </c>
      <c r="E8529" s="4">
        <f t="shared" si="266"/>
        <v>1</v>
      </c>
      <c r="F8529" s="5">
        <f t="shared" si="267"/>
        <v>643.54084273427702</v>
      </c>
    </row>
    <row r="8530" spans="1:6" x14ac:dyDescent="0.3">
      <c r="A8530" t="str">
        <f>Buildings!A8526</f>
        <v>2022_267</v>
      </c>
      <c r="B8530" s="4">
        <f>Buildings!B8526</f>
        <v>2022</v>
      </c>
      <c r="C8530" s="5">
        <f>Buildings!C8526</f>
        <v>514.96474732831302</v>
      </c>
      <c r="D8530" s="15">
        <f>Buildings!D8526</f>
        <v>5.50446428571429</v>
      </c>
      <c r="E8530" s="4">
        <f t="shared" si="266"/>
        <v>1</v>
      </c>
      <c r="F8530" s="5">
        <f t="shared" si="267"/>
        <v>514.96474732831302</v>
      </c>
    </row>
    <row r="8531" spans="1:6" x14ac:dyDescent="0.3">
      <c r="A8531" t="str">
        <f>Buildings!A8527</f>
        <v>2022_268</v>
      </c>
      <c r="B8531" s="4">
        <f>Buildings!B8527</f>
        <v>2022</v>
      </c>
      <c r="C8531" s="5">
        <f>Buildings!C8527</f>
        <v>238.89940360654299</v>
      </c>
      <c r="D8531" s="15">
        <f>Buildings!D8527</f>
        <v>3.7980769230769198</v>
      </c>
      <c r="E8531" s="4">
        <f t="shared" si="266"/>
        <v>1</v>
      </c>
      <c r="F8531" s="5">
        <f t="shared" si="267"/>
        <v>238.89940360654299</v>
      </c>
    </row>
    <row r="8532" spans="1:6" x14ac:dyDescent="0.3">
      <c r="A8532" t="str">
        <f>Buildings!A8528</f>
        <v>2022_269</v>
      </c>
      <c r="B8532" s="4">
        <f>Buildings!B8528</f>
        <v>2022</v>
      </c>
      <c r="C8532" s="5">
        <f>Buildings!C8528</f>
        <v>183.863576039674</v>
      </c>
      <c r="D8532" s="15">
        <f>Buildings!D8528</f>
        <v>7.5687499999999996</v>
      </c>
      <c r="E8532" s="4">
        <f t="shared" si="266"/>
        <v>2</v>
      </c>
      <c r="F8532" s="5">
        <f t="shared" si="267"/>
        <v>367.727152079348</v>
      </c>
    </row>
    <row r="8533" spans="1:6" x14ac:dyDescent="0.3">
      <c r="A8533" t="str">
        <f>Buildings!A8529</f>
        <v>2022_270</v>
      </c>
      <c r="B8533" s="4">
        <f>Buildings!B8529</f>
        <v>2022</v>
      </c>
      <c r="C8533" s="5">
        <f>Buildings!C8529</f>
        <v>36.754771092906601</v>
      </c>
      <c r="D8533" s="15">
        <f>Buildings!D8529</f>
        <v>2.6015625</v>
      </c>
      <c r="E8533" s="4">
        <f t="shared" si="266"/>
        <v>1</v>
      </c>
      <c r="F8533" s="5">
        <f t="shared" si="267"/>
        <v>36.754771092906601</v>
      </c>
    </row>
    <row r="8534" spans="1:6" x14ac:dyDescent="0.3">
      <c r="A8534" t="str">
        <f>Buildings!A8530</f>
        <v>2022_271</v>
      </c>
      <c r="B8534" s="4">
        <f>Buildings!B8530</f>
        <v>2022</v>
      </c>
      <c r="C8534" s="5">
        <f>Buildings!C8530</f>
        <v>36.7582358680665</v>
      </c>
      <c r="D8534" s="15">
        <f>Buildings!D8530</f>
        <v>2.37890625</v>
      </c>
      <c r="E8534" s="4">
        <f t="shared" si="266"/>
        <v>1</v>
      </c>
      <c r="F8534" s="5">
        <f t="shared" si="267"/>
        <v>36.7582358680665</v>
      </c>
    </row>
    <row r="8535" spans="1:6" x14ac:dyDescent="0.3">
      <c r="A8535" t="str">
        <f>Buildings!A8531</f>
        <v>2022_272</v>
      </c>
      <c r="B8535" s="4">
        <f>Buildings!B8531</f>
        <v>2022</v>
      </c>
      <c r="C8535" s="5">
        <f>Buildings!C8531</f>
        <v>55.112134240567698</v>
      </c>
      <c r="D8535" s="15">
        <f>Buildings!D8531</f>
        <v>3.2083333333333299</v>
      </c>
      <c r="E8535" s="4">
        <f t="shared" si="266"/>
        <v>1</v>
      </c>
      <c r="F8535" s="5">
        <f t="shared" si="267"/>
        <v>55.112134240567698</v>
      </c>
    </row>
    <row r="8536" spans="1:6" x14ac:dyDescent="0.3">
      <c r="A8536" t="str">
        <f>Buildings!A8532</f>
        <v>2022_273</v>
      </c>
      <c r="B8536" s="4">
        <f>Buildings!B8532</f>
        <v>2022</v>
      </c>
      <c r="C8536" s="5">
        <f>Buildings!C8532</f>
        <v>165.472997512668</v>
      </c>
      <c r="D8536" s="15">
        <f>Buildings!D8532</f>
        <v>3.9539930555555598</v>
      </c>
      <c r="E8536" s="4">
        <f t="shared" si="266"/>
        <v>1</v>
      </c>
      <c r="F8536" s="5">
        <f t="shared" si="267"/>
        <v>165.472997512668</v>
      </c>
    </row>
    <row r="8537" spans="1:6" x14ac:dyDescent="0.3">
      <c r="A8537" t="str">
        <f>Buildings!A8533</f>
        <v>2022_274</v>
      </c>
      <c r="B8537" s="4">
        <f>Buildings!B8533</f>
        <v>2022</v>
      </c>
      <c r="C8537" s="5">
        <f>Buildings!C8533</f>
        <v>165.43588913697701</v>
      </c>
      <c r="D8537" s="15">
        <f>Buildings!D8533</f>
        <v>4.1822916666666696</v>
      </c>
      <c r="E8537" s="4">
        <f t="shared" si="266"/>
        <v>1</v>
      </c>
      <c r="F8537" s="5">
        <f t="shared" si="267"/>
        <v>165.43588913697701</v>
      </c>
    </row>
    <row r="8538" spans="1:6" x14ac:dyDescent="0.3">
      <c r="A8538" t="str">
        <f>Buildings!A8534</f>
        <v>2022_275</v>
      </c>
      <c r="B8538" s="4">
        <f>Buildings!B8534</f>
        <v>2022</v>
      </c>
      <c r="C8538" s="5">
        <f>Buildings!C8534</f>
        <v>110.378274127841</v>
      </c>
      <c r="D8538" s="15">
        <f>Buildings!D8534</f>
        <v>3.8489583333333299</v>
      </c>
      <c r="E8538" s="4">
        <f t="shared" si="266"/>
        <v>1</v>
      </c>
      <c r="F8538" s="5">
        <f t="shared" si="267"/>
        <v>110.378274127841</v>
      </c>
    </row>
    <row r="8539" spans="1:6" x14ac:dyDescent="0.3">
      <c r="A8539" t="str">
        <f>Buildings!A8535</f>
        <v>2022_276</v>
      </c>
      <c r="B8539" s="4">
        <f>Buildings!B8535</f>
        <v>2022</v>
      </c>
      <c r="C8539" s="5">
        <f>Buildings!C8535</f>
        <v>790.55661829747305</v>
      </c>
      <c r="D8539" s="15">
        <f>Buildings!D8535</f>
        <v>5.3090479651162799</v>
      </c>
      <c r="E8539" s="4">
        <f t="shared" si="266"/>
        <v>1</v>
      </c>
      <c r="F8539" s="5">
        <f t="shared" si="267"/>
        <v>790.55661829747305</v>
      </c>
    </row>
    <row r="8540" spans="1:6" x14ac:dyDescent="0.3">
      <c r="A8540" t="str">
        <f>Buildings!A8536</f>
        <v>2022_277</v>
      </c>
      <c r="B8540" s="4">
        <f>Buildings!B8536</f>
        <v>2022</v>
      </c>
      <c r="C8540" s="5">
        <f>Buildings!C8536</f>
        <v>312.67825134843599</v>
      </c>
      <c r="D8540" s="15">
        <f>Buildings!D8536</f>
        <v>5.0772058823529402</v>
      </c>
      <c r="E8540" s="4">
        <f t="shared" si="266"/>
        <v>1</v>
      </c>
      <c r="F8540" s="5">
        <f t="shared" si="267"/>
        <v>312.67825134843599</v>
      </c>
    </row>
    <row r="8541" spans="1:6" x14ac:dyDescent="0.3">
      <c r="A8541" t="str">
        <f>Buildings!A8537</f>
        <v>2022_278</v>
      </c>
      <c r="B8541" s="4">
        <f>Buildings!B8537</f>
        <v>2022</v>
      </c>
      <c r="C8541" s="5">
        <f>Buildings!C8537</f>
        <v>110.24348296225099</v>
      </c>
      <c r="D8541" s="15">
        <f>Buildings!D8537</f>
        <v>5.4010416666666696</v>
      </c>
      <c r="E8541" s="4">
        <f t="shared" si="266"/>
        <v>1</v>
      </c>
      <c r="F8541" s="5">
        <f t="shared" si="267"/>
        <v>110.24348296225099</v>
      </c>
    </row>
    <row r="8542" spans="1:6" x14ac:dyDescent="0.3">
      <c r="A8542" t="str">
        <f>Buildings!A8538</f>
        <v>2022_279</v>
      </c>
      <c r="B8542" s="4">
        <f>Buildings!B8538</f>
        <v>2022</v>
      </c>
      <c r="C8542" s="5">
        <f>Buildings!C8538</f>
        <v>73.6024345103651</v>
      </c>
      <c r="D8542" s="15">
        <f>Buildings!D8538</f>
        <v>2.30078125</v>
      </c>
      <c r="E8542" s="4">
        <f t="shared" si="266"/>
        <v>1</v>
      </c>
      <c r="F8542" s="5">
        <f t="shared" si="267"/>
        <v>73.6024345103651</v>
      </c>
    </row>
    <row r="8543" spans="1:6" x14ac:dyDescent="0.3">
      <c r="A8543" t="str">
        <f>Buildings!A8539</f>
        <v>2022_280</v>
      </c>
      <c r="B8543" s="4">
        <f>Buildings!B8539</f>
        <v>2022</v>
      </c>
      <c r="C8543" s="5">
        <f>Buildings!C8539</f>
        <v>551.45673826336895</v>
      </c>
      <c r="D8543" s="15">
        <f>Buildings!D8539</f>
        <v>7.4151041666666702</v>
      </c>
      <c r="E8543" s="4">
        <f t="shared" si="266"/>
        <v>2</v>
      </c>
      <c r="F8543" s="5">
        <f t="shared" si="267"/>
        <v>1102.9134765267379</v>
      </c>
    </row>
    <row r="8544" spans="1:6" x14ac:dyDescent="0.3">
      <c r="A8544" t="str">
        <f>Buildings!A8540</f>
        <v>2022_281</v>
      </c>
      <c r="B8544" s="4">
        <f>Buildings!B8540</f>
        <v>2022</v>
      </c>
      <c r="C8544" s="5">
        <f>Buildings!C8540</f>
        <v>882.358769509941</v>
      </c>
      <c r="D8544" s="15">
        <f>Buildings!D8540</f>
        <v>4.4734700520833304</v>
      </c>
      <c r="E8544" s="4">
        <f t="shared" si="266"/>
        <v>1</v>
      </c>
      <c r="F8544" s="5">
        <f t="shared" si="267"/>
        <v>882.358769509941</v>
      </c>
    </row>
    <row r="8545" spans="1:6" x14ac:dyDescent="0.3">
      <c r="A8545" t="str">
        <f>Buildings!A8541</f>
        <v>2022_282</v>
      </c>
      <c r="B8545" s="4">
        <f>Buildings!B8541</f>
        <v>2022</v>
      </c>
      <c r="C8545" s="5">
        <f>Buildings!C8541</f>
        <v>110.224268473685</v>
      </c>
      <c r="D8545" s="15">
        <f>Buildings!D8541</f>
        <v>3.0690104166666701</v>
      </c>
      <c r="E8545" s="4">
        <f t="shared" si="266"/>
        <v>1</v>
      </c>
      <c r="F8545" s="5">
        <f t="shared" si="267"/>
        <v>110.224268473685</v>
      </c>
    </row>
    <row r="8546" spans="1:6" x14ac:dyDescent="0.3">
      <c r="A8546" t="str">
        <f>Buildings!A8542</f>
        <v>2022_283</v>
      </c>
      <c r="B8546" s="4">
        <f>Buildings!B8542</f>
        <v>2022</v>
      </c>
      <c r="C8546" s="5">
        <f>Buildings!C8542</f>
        <v>386.339855384082</v>
      </c>
      <c r="D8546" s="15">
        <f>Buildings!D8542</f>
        <v>5.2325148809523796</v>
      </c>
      <c r="E8546" s="4">
        <f t="shared" si="266"/>
        <v>1</v>
      </c>
      <c r="F8546" s="5">
        <f t="shared" si="267"/>
        <v>386.339855384082</v>
      </c>
    </row>
    <row r="8547" spans="1:6" x14ac:dyDescent="0.3">
      <c r="A8547" t="str">
        <f>Buildings!A8543</f>
        <v>2022_284</v>
      </c>
      <c r="B8547" s="4">
        <f>Buildings!B8543</f>
        <v>2022</v>
      </c>
      <c r="C8547" s="5">
        <f>Buildings!C8543</f>
        <v>18.348876092582898</v>
      </c>
      <c r="D8547" s="15">
        <f>Buildings!D8543</f>
        <v>3.171875</v>
      </c>
      <c r="E8547" s="4">
        <f t="shared" si="266"/>
        <v>1</v>
      </c>
      <c r="F8547" s="5">
        <f t="shared" si="267"/>
        <v>18.348876092582898</v>
      </c>
    </row>
    <row r="8548" spans="1:6" x14ac:dyDescent="0.3">
      <c r="A8548" t="str">
        <f>Buildings!A8544</f>
        <v>2022_285</v>
      </c>
      <c r="B8548" s="4">
        <f>Buildings!B8544</f>
        <v>2022</v>
      </c>
      <c r="C8548" s="5">
        <f>Buildings!C8544</f>
        <v>110.36761489510501</v>
      </c>
      <c r="D8548" s="15">
        <f>Buildings!D8544</f>
        <v>4.65234375</v>
      </c>
      <c r="E8548" s="4">
        <f t="shared" si="266"/>
        <v>1</v>
      </c>
      <c r="F8548" s="5">
        <f t="shared" si="267"/>
        <v>110.36761489510501</v>
      </c>
    </row>
    <row r="8549" spans="1:6" x14ac:dyDescent="0.3">
      <c r="A8549" t="str">
        <f>Buildings!A8545</f>
        <v>2022_286</v>
      </c>
      <c r="B8549" s="4">
        <f>Buildings!B8545</f>
        <v>2022</v>
      </c>
      <c r="C8549" s="5">
        <f>Buildings!C8545</f>
        <v>257.51441273652</v>
      </c>
      <c r="D8549" s="15">
        <f>Buildings!D8545</f>
        <v>6.17522321428571</v>
      </c>
      <c r="E8549" s="4">
        <f t="shared" si="266"/>
        <v>2</v>
      </c>
      <c r="F8549" s="5">
        <f t="shared" si="267"/>
        <v>515.02882547304</v>
      </c>
    </row>
    <row r="8550" spans="1:6" x14ac:dyDescent="0.3">
      <c r="A8550" t="str">
        <f>Buildings!A8546</f>
        <v>2022_287</v>
      </c>
      <c r="B8550" s="4">
        <f>Buildings!B8546</f>
        <v>2022</v>
      </c>
      <c r="C8550" s="5">
        <f>Buildings!C8546</f>
        <v>147.07185348123301</v>
      </c>
      <c r="D8550" s="15">
        <f>Buildings!D8546</f>
        <v>3.8955078125</v>
      </c>
      <c r="E8550" s="4">
        <f t="shared" si="266"/>
        <v>1</v>
      </c>
      <c r="F8550" s="5">
        <f t="shared" si="267"/>
        <v>147.07185348123301</v>
      </c>
    </row>
    <row r="8551" spans="1:6" x14ac:dyDescent="0.3">
      <c r="A8551" t="str">
        <f>Buildings!A8547</f>
        <v>2022_288</v>
      </c>
      <c r="B8551" s="4">
        <f>Buildings!B8547</f>
        <v>2022</v>
      </c>
      <c r="C8551" s="5">
        <f>Buildings!C8547</f>
        <v>36.757694164291003</v>
      </c>
      <c r="D8551" s="15">
        <f>Buildings!D8547</f>
        <v>3.49609375</v>
      </c>
      <c r="E8551" s="4">
        <f t="shared" si="266"/>
        <v>1</v>
      </c>
      <c r="F8551" s="5">
        <f t="shared" si="267"/>
        <v>36.757694164291003</v>
      </c>
    </row>
    <row r="8552" spans="1:6" x14ac:dyDescent="0.3">
      <c r="A8552" t="str">
        <f>Buildings!A8548</f>
        <v>2022_289</v>
      </c>
      <c r="B8552" s="4">
        <f>Buildings!B8548</f>
        <v>2022</v>
      </c>
      <c r="C8552" s="5">
        <f>Buildings!C8548</f>
        <v>1470.8318924764201</v>
      </c>
      <c r="D8552" s="15">
        <f>Buildings!D8548</f>
        <v>4.79296875</v>
      </c>
      <c r="E8552" s="4">
        <f t="shared" si="266"/>
        <v>1</v>
      </c>
      <c r="F8552" s="5">
        <f t="shared" si="267"/>
        <v>1470.8318924764201</v>
      </c>
    </row>
    <row r="8553" spans="1:6" x14ac:dyDescent="0.3">
      <c r="A8553" t="str">
        <f>Buildings!A8549</f>
        <v>2022_290</v>
      </c>
      <c r="B8553" s="4">
        <f>Buildings!B8549</f>
        <v>2022</v>
      </c>
      <c r="C8553" s="5">
        <f>Buildings!C8549</f>
        <v>992.76135601848398</v>
      </c>
      <c r="D8553" s="15">
        <f>Buildings!D8549</f>
        <v>5.1828703703703702</v>
      </c>
      <c r="E8553" s="4">
        <f t="shared" si="266"/>
        <v>1</v>
      </c>
      <c r="F8553" s="5">
        <f t="shared" si="267"/>
        <v>992.76135601848398</v>
      </c>
    </row>
    <row r="8554" spans="1:6" x14ac:dyDescent="0.3">
      <c r="A8554" t="str">
        <f>Buildings!A8550</f>
        <v>2022_291</v>
      </c>
      <c r="B8554" s="4">
        <f>Buildings!B8550</f>
        <v>2022</v>
      </c>
      <c r="C8554" s="5">
        <f>Buildings!C8550</f>
        <v>864.29354192502797</v>
      </c>
      <c r="D8554" s="15">
        <f>Buildings!D8550</f>
        <v>5.1062167553191502</v>
      </c>
      <c r="E8554" s="4">
        <f t="shared" si="266"/>
        <v>1</v>
      </c>
      <c r="F8554" s="5">
        <f t="shared" si="267"/>
        <v>864.29354192502797</v>
      </c>
    </row>
    <row r="8555" spans="1:6" x14ac:dyDescent="0.3">
      <c r="A8555" t="str">
        <f>Buildings!A8551</f>
        <v>2022_292</v>
      </c>
      <c r="B8555" s="4">
        <f>Buildings!B8551</f>
        <v>2022</v>
      </c>
      <c r="C8555" s="5">
        <f>Buildings!C8551</f>
        <v>514.83100218977802</v>
      </c>
      <c r="D8555" s="15">
        <f>Buildings!D8551</f>
        <v>5.9461495535714297</v>
      </c>
      <c r="E8555" s="4">
        <f t="shared" si="266"/>
        <v>1</v>
      </c>
      <c r="F8555" s="5">
        <f t="shared" si="267"/>
        <v>514.83100218977802</v>
      </c>
    </row>
    <row r="8556" spans="1:6" x14ac:dyDescent="0.3">
      <c r="A8556" t="str">
        <f>Buildings!A8552</f>
        <v>2022_293</v>
      </c>
      <c r="B8556" s="4">
        <f>Buildings!B8552</f>
        <v>2022</v>
      </c>
      <c r="C8556" s="5">
        <f>Buildings!C8552</f>
        <v>73.547807112335704</v>
      </c>
      <c r="D8556" s="15">
        <f>Buildings!D8552</f>
        <v>3.14453125</v>
      </c>
      <c r="E8556" s="4">
        <f t="shared" si="266"/>
        <v>1</v>
      </c>
      <c r="F8556" s="5">
        <f t="shared" si="267"/>
        <v>73.547807112335704</v>
      </c>
    </row>
    <row r="8557" spans="1:6" x14ac:dyDescent="0.3">
      <c r="A8557" t="str">
        <f>Buildings!A8553</f>
        <v>2022_294</v>
      </c>
      <c r="B8557" s="4">
        <f>Buildings!B8553</f>
        <v>2022</v>
      </c>
      <c r="C8557" s="5">
        <f>Buildings!C8553</f>
        <v>386.213743353263</v>
      </c>
      <c r="D8557" s="15">
        <f>Buildings!D8553</f>
        <v>4.6473214285714297</v>
      </c>
      <c r="E8557" s="4">
        <f t="shared" si="266"/>
        <v>1</v>
      </c>
      <c r="F8557" s="5">
        <f t="shared" si="267"/>
        <v>386.213743353263</v>
      </c>
    </row>
    <row r="8558" spans="1:6" x14ac:dyDescent="0.3">
      <c r="A8558" t="str">
        <f>Buildings!A8554</f>
        <v>2022_295</v>
      </c>
      <c r="B8558" s="4">
        <f>Buildings!B8554</f>
        <v>2022</v>
      </c>
      <c r="C8558" s="5">
        <f>Buildings!C8554</f>
        <v>73.394528089091196</v>
      </c>
      <c r="D8558" s="15">
        <f>Buildings!D8554</f>
        <v>2.919921875</v>
      </c>
      <c r="E8558" s="4">
        <f t="shared" si="266"/>
        <v>1</v>
      </c>
      <c r="F8558" s="5">
        <f t="shared" si="267"/>
        <v>73.394528089091196</v>
      </c>
    </row>
    <row r="8559" spans="1:6" x14ac:dyDescent="0.3">
      <c r="A8559" t="str">
        <f>Buildings!A8555</f>
        <v>2022_296</v>
      </c>
      <c r="B8559" s="4">
        <f>Buildings!B8555</f>
        <v>2022</v>
      </c>
      <c r="C8559" s="5">
        <f>Buildings!C8555</f>
        <v>772.31875819526601</v>
      </c>
      <c r="D8559" s="15">
        <f>Buildings!D8555</f>
        <v>6.4977678571428603</v>
      </c>
      <c r="E8559" s="4">
        <f t="shared" si="266"/>
        <v>2</v>
      </c>
      <c r="F8559" s="5">
        <f t="shared" si="267"/>
        <v>1544.637516390532</v>
      </c>
    </row>
    <row r="8560" spans="1:6" x14ac:dyDescent="0.3">
      <c r="A8560" t="str">
        <f>Buildings!A8556</f>
        <v>2022_297</v>
      </c>
      <c r="B8560" s="4">
        <f>Buildings!B8556</f>
        <v>2022</v>
      </c>
      <c r="C8560" s="5">
        <f>Buildings!C8556</f>
        <v>441.26871494017502</v>
      </c>
      <c r="D8560" s="15">
        <f>Buildings!D8556</f>
        <v>4.2835286458333304</v>
      </c>
      <c r="E8560" s="4">
        <f t="shared" si="266"/>
        <v>1</v>
      </c>
      <c r="F8560" s="5">
        <f t="shared" si="267"/>
        <v>441.26871494017502</v>
      </c>
    </row>
    <row r="8561" spans="1:6" x14ac:dyDescent="0.3">
      <c r="A8561" t="str">
        <f>Buildings!A8557</f>
        <v>2022_298</v>
      </c>
      <c r="B8561" s="4">
        <f>Buildings!B8557</f>
        <v>2022</v>
      </c>
      <c r="C8561" s="5">
        <f>Buildings!C8557</f>
        <v>73.477562043815894</v>
      </c>
      <c r="D8561" s="15">
        <f>Buildings!D8557</f>
        <v>4.763671875</v>
      </c>
      <c r="E8561" s="4">
        <f t="shared" si="266"/>
        <v>1</v>
      </c>
      <c r="F8561" s="5">
        <f t="shared" si="267"/>
        <v>73.477562043815894</v>
      </c>
    </row>
    <row r="8562" spans="1:6" x14ac:dyDescent="0.3">
      <c r="A8562" t="str">
        <f>Buildings!A8558</f>
        <v>2022_299</v>
      </c>
      <c r="B8562" s="4">
        <f>Buildings!B8558</f>
        <v>2022</v>
      </c>
      <c r="C8562" s="5">
        <f>Buildings!C8558</f>
        <v>478.23781202826598</v>
      </c>
      <c r="D8562" s="15">
        <f>Buildings!D8558</f>
        <v>7.3590745192307701</v>
      </c>
      <c r="E8562" s="4">
        <f t="shared" si="266"/>
        <v>2</v>
      </c>
      <c r="F8562" s="5">
        <f t="shared" si="267"/>
        <v>956.47562405653196</v>
      </c>
    </row>
    <row r="8563" spans="1:6" x14ac:dyDescent="0.3">
      <c r="A8563" t="str">
        <f>Buildings!A8559</f>
        <v>2022_300</v>
      </c>
      <c r="B8563" s="4">
        <f>Buildings!B8559</f>
        <v>2022</v>
      </c>
      <c r="C8563" s="5">
        <f>Buildings!C8559</f>
        <v>110.343161672354</v>
      </c>
      <c r="D8563" s="15">
        <f>Buildings!D8559</f>
        <v>5.9127604166666696</v>
      </c>
      <c r="E8563" s="4">
        <f t="shared" si="266"/>
        <v>1</v>
      </c>
      <c r="F8563" s="5">
        <f t="shared" si="267"/>
        <v>110.343161672354</v>
      </c>
    </row>
    <row r="8564" spans="1:6" x14ac:dyDescent="0.3">
      <c r="A8564" t="str">
        <f>Buildings!A8560</f>
        <v>2022_301</v>
      </c>
      <c r="B8564" s="4">
        <f>Buildings!B8560</f>
        <v>2022</v>
      </c>
      <c r="C8564" s="5">
        <f>Buildings!C8560</f>
        <v>330.88000754267</v>
      </c>
      <c r="D8564" s="15">
        <f>Buildings!D8560</f>
        <v>4.0716145833333304</v>
      </c>
      <c r="E8564" s="4">
        <f t="shared" si="266"/>
        <v>1</v>
      </c>
      <c r="F8564" s="5">
        <f t="shared" si="267"/>
        <v>330.88000754267</v>
      </c>
    </row>
    <row r="8565" spans="1:6" x14ac:dyDescent="0.3">
      <c r="A8565" t="str">
        <f>Buildings!A8561</f>
        <v>2022_302</v>
      </c>
      <c r="B8565" s="4">
        <f>Buildings!B8561</f>
        <v>2022</v>
      </c>
      <c r="C8565" s="5">
        <f>Buildings!C8561</f>
        <v>238.98782564699599</v>
      </c>
      <c r="D8565" s="15">
        <f>Buildings!D8561</f>
        <v>4.0697115384615401</v>
      </c>
      <c r="E8565" s="4">
        <f t="shared" si="266"/>
        <v>1</v>
      </c>
      <c r="F8565" s="5">
        <f t="shared" si="267"/>
        <v>238.98782564699599</v>
      </c>
    </row>
    <row r="8566" spans="1:6" x14ac:dyDescent="0.3">
      <c r="A8566" t="str">
        <f>Buildings!A8562</f>
        <v>2022_303</v>
      </c>
      <c r="B8566" s="4">
        <f>Buildings!B8562</f>
        <v>2022</v>
      </c>
      <c r="C8566" s="5">
        <f>Buildings!C8562</f>
        <v>73.531013754196493</v>
      </c>
      <c r="D8566" s="15">
        <f>Buildings!D8562</f>
        <v>4.35546875</v>
      </c>
      <c r="E8566" s="4">
        <f t="shared" si="266"/>
        <v>1</v>
      </c>
      <c r="F8566" s="5">
        <f t="shared" si="267"/>
        <v>73.531013754196493</v>
      </c>
    </row>
    <row r="8567" spans="1:6" x14ac:dyDescent="0.3">
      <c r="A8567" t="str">
        <f>Buildings!A8563</f>
        <v>2022_304</v>
      </c>
      <c r="B8567" s="4">
        <f>Buildings!B8563</f>
        <v>2022</v>
      </c>
      <c r="C8567" s="5">
        <f>Buildings!C8563</f>
        <v>239.03285375237499</v>
      </c>
      <c r="D8567" s="15">
        <f>Buildings!D8563</f>
        <v>5.3725961538461497</v>
      </c>
      <c r="E8567" s="4">
        <f t="shared" si="266"/>
        <v>1</v>
      </c>
      <c r="F8567" s="5">
        <f t="shared" si="267"/>
        <v>239.03285375237499</v>
      </c>
    </row>
    <row r="8568" spans="1:6" x14ac:dyDescent="0.3">
      <c r="A8568" t="str">
        <f>Buildings!A8564</f>
        <v>2022_305</v>
      </c>
      <c r="B8568" s="4">
        <f>Buildings!B8564</f>
        <v>2022</v>
      </c>
      <c r="C8568" s="5">
        <f>Buildings!C8564</f>
        <v>330.928416954353</v>
      </c>
      <c r="D8568" s="15">
        <f>Buildings!D8564</f>
        <v>4.5</v>
      </c>
      <c r="E8568" s="4">
        <f t="shared" si="266"/>
        <v>1</v>
      </c>
      <c r="F8568" s="5">
        <f t="shared" si="267"/>
        <v>330.928416954353</v>
      </c>
    </row>
    <row r="8569" spans="1:6" x14ac:dyDescent="0.3">
      <c r="A8569" t="str">
        <f>Buildings!A8565</f>
        <v>2022_306</v>
      </c>
      <c r="B8569" s="4">
        <f>Buildings!B8565</f>
        <v>2022</v>
      </c>
      <c r="C8569" s="5">
        <f>Buildings!C8565</f>
        <v>386.02595530636597</v>
      </c>
      <c r="D8569" s="15">
        <f>Buildings!D8565</f>
        <v>5.2749255952380896</v>
      </c>
      <c r="E8569" s="4">
        <f t="shared" si="266"/>
        <v>1</v>
      </c>
      <c r="F8569" s="5">
        <f t="shared" si="267"/>
        <v>386.02595530636597</v>
      </c>
    </row>
    <row r="8570" spans="1:6" x14ac:dyDescent="0.3">
      <c r="A8570" t="str">
        <f>Buildings!A8566</f>
        <v>2022_307</v>
      </c>
      <c r="B8570" s="4">
        <f>Buildings!B8566</f>
        <v>2022</v>
      </c>
      <c r="C8570" s="5">
        <f>Buildings!C8566</f>
        <v>238.88022126071201</v>
      </c>
      <c r="D8570" s="15">
        <f>Buildings!D8566</f>
        <v>5.4128605769230802</v>
      </c>
      <c r="E8570" s="4">
        <f t="shared" si="266"/>
        <v>1</v>
      </c>
      <c r="F8570" s="5">
        <f t="shared" si="267"/>
        <v>238.88022126071201</v>
      </c>
    </row>
    <row r="8571" spans="1:6" x14ac:dyDescent="0.3">
      <c r="A8571" t="str">
        <f>Buildings!A8567</f>
        <v>2022_308</v>
      </c>
      <c r="B8571" s="4">
        <f>Buildings!B8567</f>
        <v>2022</v>
      </c>
      <c r="C8571" s="5">
        <f>Buildings!C8567</f>
        <v>1544.97248230129</v>
      </c>
      <c r="D8571" s="15">
        <f>Buildings!D8567</f>
        <v>7.9149925595238102</v>
      </c>
      <c r="E8571" s="4">
        <f t="shared" si="266"/>
        <v>2</v>
      </c>
      <c r="F8571" s="5">
        <f t="shared" si="267"/>
        <v>3089.9449646025801</v>
      </c>
    </row>
    <row r="8572" spans="1:6" x14ac:dyDescent="0.3">
      <c r="A8572" t="str">
        <f>Buildings!A8568</f>
        <v>2022_309</v>
      </c>
      <c r="B8572" s="4">
        <f>Buildings!B8568</f>
        <v>2022</v>
      </c>
      <c r="C8572" s="5">
        <f>Buildings!C8568</f>
        <v>183.888424312696</v>
      </c>
      <c r="D8572" s="15">
        <f>Buildings!D8568</f>
        <v>4.0929687499999998</v>
      </c>
      <c r="E8572" s="4">
        <f t="shared" si="266"/>
        <v>1</v>
      </c>
      <c r="F8572" s="5">
        <f t="shared" si="267"/>
        <v>183.888424312696</v>
      </c>
    </row>
    <row r="8573" spans="1:6" x14ac:dyDescent="0.3">
      <c r="A8573" t="str">
        <f>Buildings!A8569</f>
        <v>2022_310</v>
      </c>
      <c r="B8573" s="4">
        <f>Buildings!B8569</f>
        <v>2022</v>
      </c>
      <c r="C8573" s="5">
        <f>Buildings!C8569</f>
        <v>294.23386598564701</v>
      </c>
      <c r="D8573" s="15">
        <f>Buildings!D8569</f>
        <v>6.2041015625</v>
      </c>
      <c r="E8573" s="4">
        <f t="shared" si="266"/>
        <v>2</v>
      </c>
      <c r="F8573" s="5">
        <f t="shared" si="267"/>
        <v>588.46773197129403</v>
      </c>
    </row>
    <row r="8574" spans="1:6" x14ac:dyDescent="0.3">
      <c r="A8574" t="str">
        <f>Buildings!A8570</f>
        <v>2022_311</v>
      </c>
      <c r="B8574" s="4">
        <f>Buildings!B8570</f>
        <v>2022</v>
      </c>
      <c r="C8574" s="5">
        <f>Buildings!C8570</f>
        <v>294.18175023794203</v>
      </c>
      <c r="D8574" s="15">
        <f>Buildings!D8570</f>
        <v>5.77685546875</v>
      </c>
      <c r="E8574" s="4">
        <f t="shared" si="266"/>
        <v>1</v>
      </c>
      <c r="F8574" s="5">
        <f t="shared" si="267"/>
        <v>294.18175023794203</v>
      </c>
    </row>
    <row r="8575" spans="1:6" x14ac:dyDescent="0.3">
      <c r="A8575" t="str">
        <f>Buildings!A8571</f>
        <v>2022_312</v>
      </c>
      <c r="B8575" s="4">
        <f>Buildings!B8571</f>
        <v>2022</v>
      </c>
      <c r="C8575" s="5">
        <f>Buildings!C8571</f>
        <v>239.03703512716999</v>
      </c>
      <c r="D8575" s="15">
        <f>Buildings!D8571</f>
        <v>4.3990384615384599</v>
      </c>
      <c r="E8575" s="4">
        <f t="shared" si="266"/>
        <v>1</v>
      </c>
      <c r="F8575" s="5">
        <f t="shared" si="267"/>
        <v>239.03703512716999</v>
      </c>
    </row>
    <row r="8576" spans="1:6" x14ac:dyDescent="0.3">
      <c r="A8576" t="str">
        <f>Buildings!A8572</f>
        <v>2022_313</v>
      </c>
      <c r="B8576" s="4">
        <f>Buildings!B8572</f>
        <v>2022</v>
      </c>
      <c r="C8576" s="5">
        <f>Buildings!C8572</f>
        <v>202.342364115641</v>
      </c>
      <c r="D8576" s="15">
        <f>Buildings!D8572</f>
        <v>3.6221590909090899</v>
      </c>
      <c r="E8576" s="4">
        <f t="shared" si="266"/>
        <v>1</v>
      </c>
      <c r="F8576" s="5">
        <f t="shared" si="267"/>
        <v>202.342364115641</v>
      </c>
    </row>
    <row r="8577" spans="1:6" x14ac:dyDescent="0.3">
      <c r="A8577" t="str">
        <f>Buildings!A8573</f>
        <v>2022_314</v>
      </c>
      <c r="B8577" s="4">
        <f>Buildings!B8573</f>
        <v>2022</v>
      </c>
      <c r="C8577" s="5">
        <f>Buildings!C8573</f>
        <v>239.06868087127799</v>
      </c>
      <c r="D8577" s="15">
        <f>Buildings!D8573</f>
        <v>4.4855769230769198</v>
      </c>
      <c r="E8577" s="4">
        <f t="shared" si="266"/>
        <v>1</v>
      </c>
      <c r="F8577" s="5">
        <f t="shared" si="267"/>
        <v>239.06868087127799</v>
      </c>
    </row>
    <row r="8578" spans="1:6" x14ac:dyDescent="0.3">
      <c r="A8578" t="str">
        <f>Buildings!A8574</f>
        <v>2022_315</v>
      </c>
      <c r="B8578" s="4">
        <f>Buildings!B8574</f>
        <v>2022</v>
      </c>
      <c r="C8578" s="5">
        <f>Buildings!C8574</f>
        <v>385.87674969434698</v>
      </c>
      <c r="D8578" s="15">
        <f>Buildings!D8574</f>
        <v>7.7295386904761898</v>
      </c>
      <c r="E8578" s="4">
        <f t="shared" si="266"/>
        <v>2</v>
      </c>
      <c r="F8578" s="5">
        <f t="shared" si="267"/>
        <v>771.75349938869397</v>
      </c>
    </row>
    <row r="8579" spans="1:6" x14ac:dyDescent="0.3">
      <c r="A8579" t="str">
        <f>Buildings!A8575</f>
        <v>2022_316</v>
      </c>
      <c r="B8579" s="4">
        <f>Buildings!B8575</f>
        <v>2022</v>
      </c>
      <c r="C8579" s="5">
        <f>Buildings!C8575</f>
        <v>331.03147556446498</v>
      </c>
      <c r="D8579" s="15">
        <f>Buildings!D8575</f>
        <v>3.8120659722222201</v>
      </c>
      <c r="E8579" s="4">
        <f t="shared" si="266"/>
        <v>1</v>
      </c>
      <c r="F8579" s="5">
        <f t="shared" si="267"/>
        <v>331.03147556446498</v>
      </c>
    </row>
    <row r="8580" spans="1:6" x14ac:dyDescent="0.3">
      <c r="A8580" t="str">
        <f>Buildings!A8576</f>
        <v>2022_317</v>
      </c>
      <c r="B8580" s="4">
        <f>Buildings!B8576</f>
        <v>2022</v>
      </c>
      <c r="C8580" s="5">
        <f>Buildings!C8576</f>
        <v>18.399171376600901</v>
      </c>
      <c r="D8580" s="15">
        <f>Buildings!D8576</f>
        <v>2.6171875</v>
      </c>
      <c r="E8580" s="4">
        <f t="shared" si="266"/>
        <v>1</v>
      </c>
      <c r="F8580" s="5">
        <f t="shared" si="267"/>
        <v>18.399171376600901</v>
      </c>
    </row>
    <row r="8581" spans="1:6" x14ac:dyDescent="0.3">
      <c r="A8581" t="str">
        <f>Buildings!A8577</f>
        <v>2022_318</v>
      </c>
      <c r="B8581" s="4">
        <f>Buildings!B8577</f>
        <v>2022</v>
      </c>
      <c r="C8581" s="5">
        <f>Buildings!C8577</f>
        <v>147.09288695640899</v>
      </c>
      <c r="D8581" s="15">
        <f>Buildings!D8577</f>
        <v>3.59375</v>
      </c>
      <c r="E8581" s="4">
        <f t="shared" si="266"/>
        <v>1</v>
      </c>
      <c r="F8581" s="5">
        <f t="shared" si="267"/>
        <v>147.09288695640899</v>
      </c>
    </row>
    <row r="8582" spans="1:6" x14ac:dyDescent="0.3">
      <c r="A8582" t="str">
        <f>Buildings!A8578</f>
        <v>2022_319</v>
      </c>
      <c r="B8582" s="4">
        <f>Buildings!B8578</f>
        <v>2022</v>
      </c>
      <c r="C8582" s="5">
        <f>Buildings!C8578</f>
        <v>349.07287393696203</v>
      </c>
      <c r="D8582" s="15">
        <f>Buildings!D8578</f>
        <v>4.9523026315789496</v>
      </c>
      <c r="E8582" s="4">
        <f t="shared" si="266"/>
        <v>1</v>
      </c>
      <c r="F8582" s="5">
        <f t="shared" si="267"/>
        <v>349.07287393696203</v>
      </c>
    </row>
    <row r="8583" spans="1:6" x14ac:dyDescent="0.3">
      <c r="A8583" t="str">
        <f>Buildings!A8579</f>
        <v>2022_320</v>
      </c>
      <c r="B8583" s="4">
        <f>Buildings!B8579</f>
        <v>2022</v>
      </c>
      <c r="C8583" s="5">
        <f>Buildings!C8579</f>
        <v>238.99325100891301</v>
      </c>
      <c r="D8583" s="15">
        <f>Buildings!D8579</f>
        <v>4.9080528846153904</v>
      </c>
      <c r="E8583" s="4">
        <f t="shared" ref="E8583:E8646" si="268">MAX(1,FLOOR(D8583/$B$3,1))</f>
        <v>1</v>
      </c>
      <c r="F8583" s="5">
        <f t="shared" ref="F8583:F8646" si="269">C8583*E8583</f>
        <v>238.99325100891301</v>
      </c>
    </row>
    <row r="8584" spans="1:6" x14ac:dyDescent="0.3">
      <c r="A8584" t="str">
        <f>Buildings!A8580</f>
        <v>2022_321</v>
      </c>
      <c r="B8584" s="4">
        <f>Buildings!B8580</f>
        <v>2022</v>
      </c>
      <c r="C8584" s="5">
        <f>Buildings!C8580</f>
        <v>220.53312957659401</v>
      </c>
      <c r="D8584" s="15">
        <f>Buildings!D8580</f>
        <v>6.2154947916666696</v>
      </c>
      <c r="E8584" s="4">
        <f t="shared" si="268"/>
        <v>2</v>
      </c>
      <c r="F8584" s="5">
        <f t="shared" si="269"/>
        <v>441.06625915318801</v>
      </c>
    </row>
    <row r="8585" spans="1:6" x14ac:dyDescent="0.3">
      <c r="A8585" t="str">
        <f>Buildings!A8581</f>
        <v>2022_322</v>
      </c>
      <c r="B8585" s="4">
        <f>Buildings!B8581</f>
        <v>2022</v>
      </c>
      <c r="C8585" s="5">
        <f>Buildings!C8581</f>
        <v>91.7924830000848</v>
      </c>
      <c r="D8585" s="15">
        <f>Buildings!D8581</f>
        <v>3.6343749999999999</v>
      </c>
      <c r="E8585" s="4">
        <f t="shared" si="268"/>
        <v>1</v>
      </c>
      <c r="F8585" s="5">
        <f t="shared" si="269"/>
        <v>91.7924830000848</v>
      </c>
    </row>
    <row r="8586" spans="1:6" x14ac:dyDescent="0.3">
      <c r="A8586" t="str">
        <f>Buildings!A8582</f>
        <v>2022_323</v>
      </c>
      <c r="B8586" s="4">
        <f>Buildings!B8582</f>
        <v>2022</v>
      </c>
      <c r="C8586" s="5">
        <f>Buildings!C8582</f>
        <v>386.03052049223299</v>
      </c>
      <c r="D8586" s="15">
        <f>Buildings!D8582</f>
        <v>9.5394345238095202</v>
      </c>
      <c r="E8586" s="4">
        <f t="shared" si="268"/>
        <v>3</v>
      </c>
      <c r="F8586" s="5">
        <f t="shared" si="269"/>
        <v>1158.0915614766991</v>
      </c>
    </row>
    <row r="8587" spans="1:6" x14ac:dyDescent="0.3">
      <c r="A8587" t="str">
        <f>Buildings!A8583</f>
        <v>2022_324</v>
      </c>
      <c r="B8587" s="4">
        <f>Buildings!B8583</f>
        <v>2022</v>
      </c>
      <c r="C8587" s="5">
        <f>Buildings!C8583</f>
        <v>294.19559480622502</v>
      </c>
      <c r="D8587" s="15">
        <f>Buildings!D8583</f>
        <v>4.62255859375</v>
      </c>
      <c r="E8587" s="4">
        <f t="shared" si="268"/>
        <v>1</v>
      </c>
      <c r="F8587" s="5">
        <f t="shared" si="269"/>
        <v>294.19559480622502</v>
      </c>
    </row>
    <row r="8588" spans="1:6" x14ac:dyDescent="0.3">
      <c r="A8588" t="str">
        <f>Buildings!A8584</f>
        <v>2022_325</v>
      </c>
      <c r="B8588" s="4">
        <f>Buildings!B8584</f>
        <v>2022</v>
      </c>
      <c r="C8588" s="5">
        <f>Buildings!C8584</f>
        <v>238.98589994758299</v>
      </c>
      <c r="D8588" s="15">
        <f>Buildings!D8584</f>
        <v>5.0997596153846096</v>
      </c>
      <c r="E8588" s="4">
        <f t="shared" si="268"/>
        <v>1</v>
      </c>
      <c r="F8588" s="5">
        <f t="shared" si="269"/>
        <v>238.98589994758299</v>
      </c>
    </row>
    <row r="8589" spans="1:6" x14ac:dyDescent="0.3">
      <c r="A8589" t="str">
        <f>Buildings!A8585</f>
        <v>2022_326</v>
      </c>
      <c r="B8589" s="4">
        <f>Buildings!B8585</f>
        <v>2022</v>
      </c>
      <c r="C8589" s="5">
        <f>Buildings!C8585</f>
        <v>330.886977556158</v>
      </c>
      <c r="D8589" s="15">
        <f>Buildings!D8585</f>
        <v>6.0212673611111098</v>
      </c>
      <c r="E8589" s="4">
        <f t="shared" si="268"/>
        <v>2</v>
      </c>
      <c r="F8589" s="5">
        <f t="shared" si="269"/>
        <v>661.773955112316</v>
      </c>
    </row>
    <row r="8590" spans="1:6" x14ac:dyDescent="0.3">
      <c r="A8590" t="str">
        <f>Buildings!A8586</f>
        <v>2022_327</v>
      </c>
      <c r="B8590" s="4">
        <f>Buildings!B8586</f>
        <v>2022</v>
      </c>
      <c r="C8590" s="5">
        <f>Buildings!C8586</f>
        <v>1544.8744078520699</v>
      </c>
      <c r="D8590" s="15">
        <f>Buildings!D8586</f>
        <v>9.5124627976190492</v>
      </c>
      <c r="E8590" s="4">
        <f t="shared" si="268"/>
        <v>3</v>
      </c>
      <c r="F8590" s="5">
        <f t="shared" si="269"/>
        <v>4634.6232235562093</v>
      </c>
    </row>
    <row r="8591" spans="1:6" x14ac:dyDescent="0.3">
      <c r="A8591" t="str">
        <f>Buildings!A8587</f>
        <v>2022_328</v>
      </c>
      <c r="B8591" s="4">
        <f>Buildings!B8587</f>
        <v>2022</v>
      </c>
      <c r="C8591" s="5">
        <f>Buildings!C8587</f>
        <v>73.580505702644601</v>
      </c>
      <c r="D8591" s="15">
        <f>Buildings!D8587</f>
        <v>2.673828125</v>
      </c>
      <c r="E8591" s="4">
        <f t="shared" si="268"/>
        <v>1</v>
      </c>
      <c r="F8591" s="5">
        <f t="shared" si="269"/>
        <v>73.580505702644601</v>
      </c>
    </row>
    <row r="8592" spans="1:6" x14ac:dyDescent="0.3">
      <c r="A8592" t="str">
        <f>Buildings!A8588</f>
        <v>2022_329</v>
      </c>
      <c r="B8592" s="4">
        <f>Buildings!B8588</f>
        <v>2022</v>
      </c>
      <c r="C8592" s="5">
        <f>Buildings!C8588</f>
        <v>1765.79710779525</v>
      </c>
      <c r="D8592" s="15">
        <f>Buildings!D8588</f>
        <v>9.5364583333333304</v>
      </c>
      <c r="E8592" s="4">
        <f t="shared" si="268"/>
        <v>3</v>
      </c>
      <c r="F8592" s="5">
        <f t="shared" si="269"/>
        <v>5297.3913233857502</v>
      </c>
    </row>
    <row r="8593" spans="1:6" x14ac:dyDescent="0.3">
      <c r="A8593" t="str">
        <f>Buildings!A8589</f>
        <v>2022_330</v>
      </c>
      <c r="B8593" s="4">
        <f>Buildings!B8589</f>
        <v>2022</v>
      </c>
      <c r="C8593" s="5">
        <f>Buildings!C8589</f>
        <v>147.41600683331501</v>
      </c>
      <c r="D8593" s="15">
        <f>Buildings!D8589</f>
        <v>5.8076171875</v>
      </c>
      <c r="E8593" s="4">
        <f t="shared" si="268"/>
        <v>1</v>
      </c>
      <c r="F8593" s="5">
        <f t="shared" si="269"/>
        <v>147.41600683331501</v>
      </c>
    </row>
    <row r="8594" spans="1:6" x14ac:dyDescent="0.3">
      <c r="A8594" t="str">
        <f>Buildings!A8590</f>
        <v>2022_331</v>
      </c>
      <c r="B8594" s="4">
        <f>Buildings!B8590</f>
        <v>2022</v>
      </c>
      <c r="C8594" s="5">
        <f>Buildings!C8590</f>
        <v>716.95348695386201</v>
      </c>
      <c r="D8594" s="15">
        <f>Buildings!D8590</f>
        <v>4.8207131410256396</v>
      </c>
      <c r="E8594" s="4">
        <f t="shared" si="268"/>
        <v>1</v>
      </c>
      <c r="F8594" s="5">
        <f t="shared" si="269"/>
        <v>716.95348695386201</v>
      </c>
    </row>
    <row r="8595" spans="1:6" x14ac:dyDescent="0.3">
      <c r="A8595" t="str">
        <f>Buildings!A8591</f>
        <v>2022_332</v>
      </c>
      <c r="B8595" s="4">
        <f>Buildings!B8591</f>
        <v>2022</v>
      </c>
      <c r="C8595" s="5">
        <f>Buildings!C8591</f>
        <v>36.849881462752798</v>
      </c>
      <c r="D8595" s="15">
        <f>Buildings!D8591</f>
        <v>3.31640625</v>
      </c>
      <c r="E8595" s="4">
        <f t="shared" si="268"/>
        <v>1</v>
      </c>
      <c r="F8595" s="5">
        <f t="shared" si="269"/>
        <v>36.849881462752798</v>
      </c>
    </row>
    <row r="8596" spans="1:6" x14ac:dyDescent="0.3">
      <c r="A8596" t="str">
        <f>Buildings!A8592</f>
        <v>2022_333</v>
      </c>
      <c r="B8596" s="4">
        <f>Buildings!B8592</f>
        <v>2022</v>
      </c>
      <c r="C8596" s="5">
        <f>Buildings!C8592</f>
        <v>183.891764812171</v>
      </c>
      <c r="D8596" s="15">
        <f>Buildings!D8592</f>
        <v>3.0890624999999998</v>
      </c>
      <c r="E8596" s="4">
        <f t="shared" si="268"/>
        <v>1</v>
      </c>
      <c r="F8596" s="5">
        <f t="shared" si="269"/>
        <v>183.891764812171</v>
      </c>
    </row>
    <row r="8597" spans="1:6" x14ac:dyDescent="0.3">
      <c r="A8597" t="str">
        <f>Buildings!A8593</f>
        <v>2022_334</v>
      </c>
      <c r="B8597" s="4">
        <f>Buildings!B8593</f>
        <v>2022</v>
      </c>
      <c r="C8597" s="5">
        <f>Buildings!C8593</f>
        <v>312.53290355484899</v>
      </c>
      <c r="D8597" s="15">
        <f>Buildings!D8593</f>
        <v>4.9255514705882399</v>
      </c>
      <c r="E8597" s="4">
        <f t="shared" si="268"/>
        <v>1</v>
      </c>
      <c r="F8597" s="5">
        <f t="shared" si="269"/>
        <v>312.53290355484899</v>
      </c>
    </row>
    <row r="8598" spans="1:6" x14ac:dyDescent="0.3">
      <c r="A8598" t="str">
        <f>Buildings!A8594</f>
        <v>2022_335</v>
      </c>
      <c r="B8598" s="4">
        <f>Buildings!B8594</f>
        <v>2022</v>
      </c>
      <c r="C8598" s="5">
        <f>Buildings!C8594</f>
        <v>147.15912368148599</v>
      </c>
      <c r="D8598" s="15">
        <f>Buildings!D8594</f>
        <v>3.4892578125</v>
      </c>
      <c r="E8598" s="4">
        <f t="shared" si="268"/>
        <v>1</v>
      </c>
      <c r="F8598" s="5">
        <f t="shared" si="269"/>
        <v>147.15912368148599</v>
      </c>
    </row>
    <row r="8599" spans="1:6" x14ac:dyDescent="0.3">
      <c r="A8599" t="str">
        <f>Buildings!A8595</f>
        <v>2022_336</v>
      </c>
      <c r="B8599" s="4">
        <f>Buildings!B8595</f>
        <v>2022</v>
      </c>
      <c r="C8599" s="5">
        <f>Buildings!C8595</f>
        <v>18.3999871723354</v>
      </c>
      <c r="D8599" s="15">
        <f>Buildings!D8595</f>
        <v>4.546875</v>
      </c>
      <c r="E8599" s="4">
        <f t="shared" si="268"/>
        <v>1</v>
      </c>
      <c r="F8599" s="5">
        <f t="shared" si="269"/>
        <v>18.3999871723354</v>
      </c>
    </row>
    <row r="8600" spans="1:6" x14ac:dyDescent="0.3">
      <c r="A8600" t="str">
        <f>Buildings!A8596</f>
        <v>2022_337</v>
      </c>
      <c r="B8600" s="4">
        <f>Buildings!B8596</f>
        <v>2022</v>
      </c>
      <c r="C8600" s="5">
        <f>Buildings!C8596</f>
        <v>147.26534458249799</v>
      </c>
      <c r="D8600" s="15">
        <f>Buildings!D8596</f>
        <v>7.1767578125</v>
      </c>
      <c r="E8600" s="4">
        <f t="shared" si="268"/>
        <v>2</v>
      </c>
      <c r="F8600" s="5">
        <f t="shared" si="269"/>
        <v>294.53068916499598</v>
      </c>
    </row>
    <row r="8601" spans="1:6" x14ac:dyDescent="0.3">
      <c r="A8601" t="str">
        <f>Buildings!A8597</f>
        <v>2022_338</v>
      </c>
      <c r="B8601" s="4">
        <f>Buildings!B8597</f>
        <v>2022</v>
      </c>
      <c r="C8601" s="5">
        <f>Buildings!C8597</f>
        <v>496.710372632369</v>
      </c>
      <c r="D8601" s="15">
        <f>Buildings!D8597</f>
        <v>8.3078703703703702</v>
      </c>
      <c r="E8601" s="4">
        <f t="shared" si="268"/>
        <v>2</v>
      </c>
      <c r="F8601" s="5">
        <f t="shared" si="269"/>
        <v>993.420745264738</v>
      </c>
    </row>
    <row r="8602" spans="1:6" x14ac:dyDescent="0.3">
      <c r="A8602" t="str">
        <f>Buildings!A8598</f>
        <v>2022_339</v>
      </c>
      <c r="B8602" s="4">
        <f>Buildings!B8598</f>
        <v>2022</v>
      </c>
      <c r="C8602" s="5">
        <f>Buildings!C8598</f>
        <v>18.356845460832101</v>
      </c>
      <c r="D8602" s="15">
        <f>Buildings!D8598</f>
        <v>4.734375</v>
      </c>
      <c r="E8602" s="4">
        <f t="shared" si="268"/>
        <v>1</v>
      </c>
      <c r="F8602" s="5">
        <f t="shared" si="269"/>
        <v>18.356845460832101</v>
      </c>
    </row>
    <row r="8603" spans="1:6" x14ac:dyDescent="0.3">
      <c r="A8603" t="str">
        <f>Buildings!A8599</f>
        <v>2022_340</v>
      </c>
      <c r="B8603" s="4">
        <f>Buildings!B8599</f>
        <v>2022</v>
      </c>
      <c r="C8603" s="5">
        <f>Buildings!C8599</f>
        <v>275.79648292250903</v>
      </c>
      <c r="D8603" s="15">
        <f>Buildings!D8599</f>
        <v>5.37916666666667</v>
      </c>
      <c r="E8603" s="4">
        <f t="shared" si="268"/>
        <v>1</v>
      </c>
      <c r="F8603" s="5">
        <f t="shared" si="269"/>
        <v>275.79648292250903</v>
      </c>
    </row>
    <row r="8604" spans="1:6" x14ac:dyDescent="0.3">
      <c r="A8604" t="str">
        <f>Buildings!A8600</f>
        <v>2022_341</v>
      </c>
      <c r="B8604" s="4">
        <f>Buildings!B8600</f>
        <v>2022</v>
      </c>
      <c r="C8604" s="5">
        <f>Buildings!C8600</f>
        <v>1617.6678325543201</v>
      </c>
      <c r="D8604" s="15">
        <f>Buildings!D8600</f>
        <v>8.3551136363636402</v>
      </c>
      <c r="E8604" s="4">
        <f t="shared" si="268"/>
        <v>2</v>
      </c>
      <c r="F8604" s="5">
        <f t="shared" si="269"/>
        <v>3235.3356651086401</v>
      </c>
    </row>
    <row r="8605" spans="1:6" x14ac:dyDescent="0.3">
      <c r="A8605" t="str">
        <f>Buildings!A8601</f>
        <v>2022_342</v>
      </c>
      <c r="B8605" s="4">
        <f>Buildings!B8601</f>
        <v>2022</v>
      </c>
      <c r="C8605" s="5">
        <f>Buildings!C8601</f>
        <v>2076.8479370959099</v>
      </c>
      <c r="D8605" s="15">
        <f>Buildings!D8601</f>
        <v>20.016454646017699</v>
      </c>
      <c r="E8605" s="4">
        <f t="shared" si="268"/>
        <v>6</v>
      </c>
      <c r="F8605" s="5">
        <f t="shared" si="269"/>
        <v>12461.087622575458</v>
      </c>
    </row>
    <row r="8606" spans="1:6" x14ac:dyDescent="0.3">
      <c r="A8606" t="str">
        <f>Buildings!A8602</f>
        <v>2022_343</v>
      </c>
      <c r="B8606" s="4">
        <f>Buildings!B8602</f>
        <v>2022</v>
      </c>
      <c r="C8606" s="5">
        <f>Buildings!C8602</f>
        <v>570.19103167206003</v>
      </c>
      <c r="D8606" s="15">
        <f>Buildings!D8602</f>
        <v>5.9558971774193497</v>
      </c>
      <c r="E8606" s="4">
        <f t="shared" si="268"/>
        <v>1</v>
      </c>
      <c r="F8606" s="5">
        <f t="shared" si="269"/>
        <v>570.19103167206003</v>
      </c>
    </row>
    <row r="8607" spans="1:6" x14ac:dyDescent="0.3">
      <c r="A8607" t="str">
        <f>Buildings!A8603</f>
        <v>2022_344</v>
      </c>
      <c r="B8607" s="4">
        <f>Buildings!B8603</f>
        <v>2022</v>
      </c>
      <c r="C8607" s="5">
        <f>Buildings!C8603</f>
        <v>220.693589458242</v>
      </c>
      <c r="D8607" s="15">
        <f>Buildings!D8603</f>
        <v>6.5709635416666696</v>
      </c>
      <c r="E8607" s="4">
        <f t="shared" si="268"/>
        <v>2</v>
      </c>
      <c r="F8607" s="5">
        <f t="shared" si="269"/>
        <v>441.387178916484</v>
      </c>
    </row>
    <row r="8608" spans="1:6" x14ac:dyDescent="0.3">
      <c r="A8608" t="str">
        <f>Buildings!A8604</f>
        <v>2022_345</v>
      </c>
      <c r="B8608" s="4">
        <f>Buildings!B8604</f>
        <v>2022</v>
      </c>
      <c r="C8608" s="5">
        <f>Buildings!C8604</f>
        <v>165.400600865488</v>
      </c>
      <c r="D8608" s="15">
        <f>Buildings!D8604</f>
        <v>4.5451388888888902</v>
      </c>
      <c r="E8608" s="4">
        <f t="shared" si="268"/>
        <v>1</v>
      </c>
      <c r="F8608" s="5">
        <f t="shared" si="269"/>
        <v>165.400600865488</v>
      </c>
    </row>
    <row r="8609" spans="1:6" x14ac:dyDescent="0.3">
      <c r="A8609" t="str">
        <f>Buildings!A8605</f>
        <v>2022_346</v>
      </c>
      <c r="B8609" s="4">
        <f>Buildings!B8605</f>
        <v>2022</v>
      </c>
      <c r="C8609" s="5">
        <f>Buildings!C8605</f>
        <v>367.57643225416501</v>
      </c>
      <c r="D8609" s="15">
        <f>Buildings!D8605</f>
        <v>5.2640624999999996</v>
      </c>
      <c r="E8609" s="4">
        <f t="shared" si="268"/>
        <v>1</v>
      </c>
      <c r="F8609" s="5">
        <f t="shared" si="269"/>
        <v>367.57643225416501</v>
      </c>
    </row>
    <row r="8610" spans="1:6" x14ac:dyDescent="0.3">
      <c r="A8610" t="str">
        <f>Buildings!A8606</f>
        <v>2022_347</v>
      </c>
      <c r="B8610" s="4">
        <f>Buildings!B8606</f>
        <v>2022</v>
      </c>
      <c r="C8610" s="5">
        <f>Buildings!C8606</f>
        <v>55.275421433150797</v>
      </c>
      <c r="D8610" s="15">
        <f>Buildings!D8606</f>
        <v>6.6484375</v>
      </c>
      <c r="E8610" s="4">
        <f t="shared" si="268"/>
        <v>2</v>
      </c>
      <c r="F8610" s="5">
        <f t="shared" si="269"/>
        <v>110.55084286630159</v>
      </c>
    </row>
    <row r="8611" spans="1:6" x14ac:dyDescent="0.3">
      <c r="A8611" t="str">
        <f>Buildings!A8607</f>
        <v>2022_348</v>
      </c>
      <c r="B8611" s="4">
        <f>Buildings!B8607</f>
        <v>2022</v>
      </c>
      <c r="C8611" s="5">
        <f>Buildings!C8607</f>
        <v>8551.9601791165805</v>
      </c>
      <c r="D8611" s="15">
        <f>Buildings!D8607</f>
        <v>12.239751344086001</v>
      </c>
      <c r="E8611" s="4">
        <f t="shared" si="268"/>
        <v>4</v>
      </c>
      <c r="F8611" s="5">
        <f t="shared" si="269"/>
        <v>34207.840716466322</v>
      </c>
    </row>
    <row r="8612" spans="1:6" x14ac:dyDescent="0.3">
      <c r="A8612" t="str">
        <f>Buildings!A8608</f>
        <v>2022_349</v>
      </c>
      <c r="B8612" s="4">
        <f>Buildings!B8608</f>
        <v>2022</v>
      </c>
      <c r="C8612" s="5">
        <f>Buildings!C8608</f>
        <v>257.34461606293797</v>
      </c>
      <c r="D8612" s="15">
        <f>Buildings!D8608</f>
        <v>5.16741071428571</v>
      </c>
      <c r="E8612" s="4">
        <f t="shared" si="268"/>
        <v>1</v>
      </c>
      <c r="F8612" s="5">
        <f t="shared" si="269"/>
        <v>257.34461606293797</v>
      </c>
    </row>
    <row r="8613" spans="1:6" x14ac:dyDescent="0.3">
      <c r="A8613" t="str">
        <f>Buildings!A8609</f>
        <v>2022_350</v>
      </c>
      <c r="B8613" s="4">
        <f>Buildings!B8609</f>
        <v>2022</v>
      </c>
      <c r="C8613" s="5">
        <f>Buildings!C8609</f>
        <v>146.942959230393</v>
      </c>
      <c r="D8613" s="15">
        <f>Buildings!D8609</f>
        <v>6.38671875</v>
      </c>
      <c r="E8613" s="4">
        <f t="shared" si="268"/>
        <v>2</v>
      </c>
      <c r="F8613" s="5">
        <f t="shared" si="269"/>
        <v>293.885918460786</v>
      </c>
    </row>
    <row r="8614" spans="1:6" x14ac:dyDescent="0.3">
      <c r="A8614" t="str">
        <f>Buildings!A8610</f>
        <v>2022_351</v>
      </c>
      <c r="B8614" s="4">
        <f>Buildings!B8610</f>
        <v>2022</v>
      </c>
      <c r="C8614" s="5">
        <f>Buildings!C8610</f>
        <v>18.355201924219699</v>
      </c>
      <c r="D8614" s="15">
        <f>Buildings!D8610</f>
        <v>4.3671875</v>
      </c>
      <c r="E8614" s="4">
        <f t="shared" si="268"/>
        <v>1</v>
      </c>
      <c r="F8614" s="5">
        <f t="shared" si="269"/>
        <v>18.355201924219699</v>
      </c>
    </row>
    <row r="8615" spans="1:6" x14ac:dyDescent="0.3">
      <c r="A8615" t="str">
        <f>Buildings!A8611</f>
        <v>2022_352</v>
      </c>
      <c r="B8615" s="4">
        <f>Buildings!B8611</f>
        <v>2022</v>
      </c>
      <c r="C8615" s="5">
        <f>Buildings!C8611</f>
        <v>202.28489154018601</v>
      </c>
      <c r="D8615" s="15">
        <f>Buildings!D8611</f>
        <v>5.6946022727272698</v>
      </c>
      <c r="E8615" s="4">
        <f t="shared" si="268"/>
        <v>1</v>
      </c>
      <c r="F8615" s="5">
        <f t="shared" si="269"/>
        <v>202.28489154018601</v>
      </c>
    </row>
    <row r="8616" spans="1:6" x14ac:dyDescent="0.3">
      <c r="A8616" t="str">
        <f>Buildings!A8612</f>
        <v>2022_353</v>
      </c>
      <c r="B8616" s="4">
        <f>Buildings!B8612</f>
        <v>2022</v>
      </c>
      <c r="C8616" s="5">
        <f>Buildings!C8612</f>
        <v>18.355130193754999</v>
      </c>
      <c r="D8616" s="15">
        <f>Buildings!D8612</f>
        <v>4.1796875</v>
      </c>
      <c r="E8616" s="4">
        <f t="shared" si="268"/>
        <v>1</v>
      </c>
      <c r="F8616" s="5">
        <f t="shared" si="269"/>
        <v>18.355130193754999</v>
      </c>
    </row>
    <row r="8617" spans="1:6" x14ac:dyDescent="0.3">
      <c r="A8617" t="str">
        <f>Buildings!A8613</f>
        <v>2022_354</v>
      </c>
      <c r="B8617" s="4">
        <f>Buildings!B8613</f>
        <v>2022</v>
      </c>
      <c r="C8617" s="5">
        <f>Buildings!C8613</f>
        <v>441.07291985116899</v>
      </c>
      <c r="D8617" s="15">
        <f>Buildings!D8613</f>
        <v>6.2561848958333304</v>
      </c>
      <c r="E8617" s="4">
        <f t="shared" si="268"/>
        <v>2</v>
      </c>
      <c r="F8617" s="5">
        <f t="shared" si="269"/>
        <v>882.14583970233798</v>
      </c>
    </row>
    <row r="8618" spans="1:6" x14ac:dyDescent="0.3">
      <c r="A8618" t="str">
        <f>Buildings!A8614</f>
        <v>2022_355</v>
      </c>
      <c r="B8618" s="4">
        <f>Buildings!B8614</f>
        <v>2022</v>
      </c>
      <c r="C8618" s="5">
        <f>Buildings!C8614</f>
        <v>294.17316245660197</v>
      </c>
      <c r="D8618" s="15">
        <f>Buildings!D8614</f>
        <v>5.42138671875</v>
      </c>
      <c r="E8618" s="4">
        <f t="shared" si="268"/>
        <v>1</v>
      </c>
      <c r="F8618" s="5">
        <f t="shared" si="269"/>
        <v>294.17316245660197</v>
      </c>
    </row>
    <row r="8619" spans="1:6" x14ac:dyDescent="0.3">
      <c r="A8619" t="str">
        <f>Buildings!A8615</f>
        <v>2022_356</v>
      </c>
      <c r="B8619" s="4">
        <f>Buildings!B8615</f>
        <v>2022</v>
      </c>
      <c r="C8619" s="5">
        <f>Buildings!C8615</f>
        <v>3328.4469754062602</v>
      </c>
      <c r="D8619" s="15">
        <f>Buildings!D8615</f>
        <v>8.2743870856353592</v>
      </c>
      <c r="E8619" s="4">
        <f t="shared" si="268"/>
        <v>2</v>
      </c>
      <c r="F8619" s="5">
        <f t="shared" si="269"/>
        <v>6656.8939508125204</v>
      </c>
    </row>
    <row r="8620" spans="1:6" x14ac:dyDescent="0.3">
      <c r="A8620" t="str">
        <f>Buildings!A8616</f>
        <v>2022_357</v>
      </c>
      <c r="B8620" s="4">
        <f>Buildings!B8616</f>
        <v>2022</v>
      </c>
      <c r="C8620" s="5">
        <f>Buildings!C8616</f>
        <v>239.10078392550301</v>
      </c>
      <c r="D8620" s="15">
        <f>Buildings!D8616</f>
        <v>6.0925480769230802</v>
      </c>
      <c r="E8620" s="4">
        <f t="shared" si="268"/>
        <v>2</v>
      </c>
      <c r="F8620" s="5">
        <f t="shared" si="269"/>
        <v>478.20156785100602</v>
      </c>
    </row>
    <row r="8621" spans="1:6" x14ac:dyDescent="0.3">
      <c r="A8621" t="str">
        <f>Buildings!A8617</f>
        <v>2022_358</v>
      </c>
      <c r="B8621" s="4">
        <f>Buildings!B8617</f>
        <v>2022</v>
      </c>
      <c r="C8621" s="5">
        <f>Buildings!C8617</f>
        <v>1727.9463855978099</v>
      </c>
      <c r="D8621" s="15">
        <f>Buildings!D8617</f>
        <v>9.3980219414893593</v>
      </c>
      <c r="E8621" s="4">
        <f t="shared" si="268"/>
        <v>3</v>
      </c>
      <c r="F8621" s="5">
        <f t="shared" si="269"/>
        <v>5183.8391567934295</v>
      </c>
    </row>
    <row r="8622" spans="1:6" x14ac:dyDescent="0.3">
      <c r="A8622" t="str">
        <f>Buildings!A8618</f>
        <v>2022_359</v>
      </c>
      <c r="B8622" s="4">
        <f>Buildings!B8618</f>
        <v>2022</v>
      </c>
      <c r="C8622" s="5">
        <f>Buildings!C8618</f>
        <v>1066.6035532727799</v>
      </c>
      <c r="D8622" s="15">
        <f>Buildings!D8618</f>
        <v>6.0851293103448301</v>
      </c>
      <c r="E8622" s="4">
        <f t="shared" si="268"/>
        <v>2</v>
      </c>
      <c r="F8622" s="5">
        <f t="shared" si="269"/>
        <v>2133.2071065455598</v>
      </c>
    </row>
    <row r="8623" spans="1:6" x14ac:dyDescent="0.3">
      <c r="A8623" t="str">
        <f>Buildings!A8619</f>
        <v>2022_360</v>
      </c>
      <c r="B8623" s="4">
        <f>Buildings!B8619</f>
        <v>2022</v>
      </c>
      <c r="C8623" s="5">
        <f>Buildings!C8619</f>
        <v>312.63064647465899</v>
      </c>
      <c r="D8623" s="15">
        <f>Buildings!D8619</f>
        <v>4.921875</v>
      </c>
      <c r="E8623" s="4">
        <f t="shared" si="268"/>
        <v>1</v>
      </c>
      <c r="F8623" s="5">
        <f t="shared" si="269"/>
        <v>312.63064647465899</v>
      </c>
    </row>
    <row r="8624" spans="1:6" x14ac:dyDescent="0.3">
      <c r="A8624" t="str">
        <f>Buildings!A8620</f>
        <v>2022_361</v>
      </c>
      <c r="B8624" s="4">
        <f>Buildings!B8620</f>
        <v>2022</v>
      </c>
      <c r="C8624" s="5">
        <f>Buildings!C8620</f>
        <v>441.252451119944</v>
      </c>
      <c r="D8624" s="15">
        <f>Buildings!D8620</f>
        <v>5.2711588541666696</v>
      </c>
      <c r="E8624" s="4">
        <f t="shared" si="268"/>
        <v>1</v>
      </c>
      <c r="F8624" s="5">
        <f t="shared" si="269"/>
        <v>441.252451119944</v>
      </c>
    </row>
    <row r="8625" spans="1:6" x14ac:dyDescent="0.3">
      <c r="A8625" t="str">
        <f>Buildings!A8621</f>
        <v>2022_362</v>
      </c>
      <c r="B8625" s="4">
        <f>Buildings!B8621</f>
        <v>2022</v>
      </c>
      <c r="C8625" s="5">
        <f>Buildings!C8621</f>
        <v>294.29451812804001</v>
      </c>
      <c r="D8625" s="15">
        <f>Buildings!D8621</f>
        <v>4.94873046875</v>
      </c>
      <c r="E8625" s="4">
        <f t="shared" si="268"/>
        <v>1</v>
      </c>
      <c r="F8625" s="5">
        <f t="shared" si="269"/>
        <v>294.29451812804001</v>
      </c>
    </row>
    <row r="8626" spans="1:6" x14ac:dyDescent="0.3">
      <c r="A8626" t="str">
        <f>Buildings!A8622</f>
        <v>2022_363</v>
      </c>
      <c r="B8626" s="4">
        <f>Buildings!B8622</f>
        <v>2022</v>
      </c>
      <c r="C8626" s="5">
        <f>Buildings!C8622</f>
        <v>18.348179709166299</v>
      </c>
      <c r="D8626" s="15">
        <f>Buildings!D8622</f>
        <v>3.71875</v>
      </c>
      <c r="E8626" s="4">
        <f t="shared" si="268"/>
        <v>1</v>
      </c>
      <c r="F8626" s="5">
        <f t="shared" si="269"/>
        <v>18.348179709166299</v>
      </c>
    </row>
    <row r="8627" spans="1:6" x14ac:dyDescent="0.3">
      <c r="A8627" t="str">
        <f>Buildings!A8623</f>
        <v>2022_364</v>
      </c>
      <c r="B8627" s="4">
        <f>Buildings!B8623</f>
        <v>2022</v>
      </c>
      <c r="C8627" s="5">
        <f>Buildings!C8623</f>
        <v>331.00387733988498</v>
      </c>
      <c r="D8627" s="15">
        <f>Buildings!D8623</f>
        <v>5.8220486111111098</v>
      </c>
      <c r="E8627" s="4">
        <f t="shared" si="268"/>
        <v>1</v>
      </c>
      <c r="F8627" s="5">
        <f t="shared" si="269"/>
        <v>331.00387733988498</v>
      </c>
    </row>
    <row r="8628" spans="1:6" x14ac:dyDescent="0.3">
      <c r="A8628" t="str">
        <f>Buildings!A8624</f>
        <v>2022_365</v>
      </c>
      <c r="B8628" s="4">
        <f>Buildings!B8624</f>
        <v>2022</v>
      </c>
      <c r="C8628" s="5">
        <f>Buildings!C8624</f>
        <v>588.52981230616604</v>
      </c>
      <c r="D8628" s="15">
        <f>Buildings!D8624</f>
        <v>4.9658203125</v>
      </c>
      <c r="E8628" s="4">
        <f t="shared" si="268"/>
        <v>1</v>
      </c>
      <c r="F8628" s="5">
        <f t="shared" si="269"/>
        <v>588.52981230616604</v>
      </c>
    </row>
    <row r="8629" spans="1:6" x14ac:dyDescent="0.3">
      <c r="A8629" t="str">
        <f>Buildings!A8625</f>
        <v>2022_366</v>
      </c>
      <c r="B8629" s="4">
        <f>Buildings!B8625</f>
        <v>2022</v>
      </c>
      <c r="C8629" s="5">
        <f>Buildings!C8625</f>
        <v>183.90839001908901</v>
      </c>
      <c r="D8629" s="15">
        <f>Buildings!D8625</f>
        <v>3.8062499999999999</v>
      </c>
      <c r="E8629" s="4">
        <f t="shared" si="268"/>
        <v>1</v>
      </c>
      <c r="F8629" s="5">
        <f t="shared" si="269"/>
        <v>183.90839001908901</v>
      </c>
    </row>
    <row r="8630" spans="1:6" x14ac:dyDescent="0.3">
      <c r="A8630" t="str">
        <f>Buildings!A8626</f>
        <v>2022_367</v>
      </c>
      <c r="B8630" s="4">
        <f>Buildings!B8626</f>
        <v>2022</v>
      </c>
      <c r="C8630" s="5">
        <f>Buildings!C8626</f>
        <v>92.041776275262194</v>
      </c>
      <c r="D8630" s="15">
        <f>Buildings!D8626</f>
        <v>5.1031250000000004</v>
      </c>
      <c r="E8630" s="4">
        <f t="shared" si="268"/>
        <v>1</v>
      </c>
      <c r="F8630" s="5">
        <f t="shared" si="269"/>
        <v>92.041776275262194</v>
      </c>
    </row>
    <row r="8631" spans="1:6" x14ac:dyDescent="0.3">
      <c r="A8631" t="str">
        <f>Buildings!A8627</f>
        <v>2022_368</v>
      </c>
      <c r="B8631" s="4">
        <f>Buildings!B8627</f>
        <v>2022</v>
      </c>
      <c r="C8631" s="5">
        <f>Buildings!C8627</f>
        <v>294.13517966493998</v>
      </c>
      <c r="D8631" s="15">
        <f>Buildings!D8627</f>
        <v>5.60302734375</v>
      </c>
      <c r="E8631" s="4">
        <f t="shared" si="268"/>
        <v>1</v>
      </c>
      <c r="F8631" s="5">
        <f t="shared" si="269"/>
        <v>294.13517966493998</v>
      </c>
    </row>
    <row r="8632" spans="1:6" x14ac:dyDescent="0.3">
      <c r="A8632" t="str">
        <f>Buildings!A8628</f>
        <v>2022_369</v>
      </c>
      <c r="B8632" s="4">
        <f>Buildings!B8628</f>
        <v>2022</v>
      </c>
      <c r="C8632" s="5">
        <f>Buildings!C8628</f>
        <v>294.170823097229</v>
      </c>
      <c r="D8632" s="15">
        <f>Buildings!D8628</f>
        <v>5.8828125</v>
      </c>
      <c r="E8632" s="4">
        <f t="shared" si="268"/>
        <v>1</v>
      </c>
      <c r="F8632" s="5">
        <f t="shared" si="269"/>
        <v>294.170823097229</v>
      </c>
    </row>
    <row r="8633" spans="1:6" x14ac:dyDescent="0.3">
      <c r="A8633" t="str">
        <f>Buildings!A8629</f>
        <v>2022_370</v>
      </c>
      <c r="B8633" s="4">
        <f>Buildings!B8629</f>
        <v>2022</v>
      </c>
      <c r="C8633" s="5">
        <f>Buildings!C8629</f>
        <v>1507.4670516885801</v>
      </c>
      <c r="D8633" s="15">
        <f>Buildings!D8629</f>
        <v>10.5310594512195</v>
      </c>
      <c r="E8633" s="4">
        <f t="shared" si="268"/>
        <v>3</v>
      </c>
      <c r="F8633" s="5">
        <f t="shared" si="269"/>
        <v>4522.4011550657406</v>
      </c>
    </row>
    <row r="8634" spans="1:6" x14ac:dyDescent="0.3">
      <c r="A8634" t="str">
        <f>Buildings!A8630</f>
        <v>2022_371</v>
      </c>
      <c r="B8634" s="4">
        <f>Buildings!B8630</f>
        <v>2022</v>
      </c>
      <c r="C8634" s="5">
        <f>Buildings!C8630</f>
        <v>220.64186092466099</v>
      </c>
      <c r="D8634" s="15">
        <f>Buildings!D8630</f>
        <v>6.8203125</v>
      </c>
      <c r="E8634" s="4">
        <f t="shared" si="268"/>
        <v>2</v>
      </c>
      <c r="F8634" s="5">
        <f t="shared" si="269"/>
        <v>441.28372184932198</v>
      </c>
    </row>
    <row r="8635" spans="1:6" x14ac:dyDescent="0.3">
      <c r="A8635" t="str">
        <f>Buildings!A8631</f>
        <v>2022_372</v>
      </c>
      <c r="B8635" s="4">
        <f>Buildings!B8631</f>
        <v>2022</v>
      </c>
      <c r="C8635" s="5">
        <f>Buildings!C8631</f>
        <v>514.78379566594901</v>
      </c>
      <c r="D8635" s="15">
        <f>Buildings!D8631</f>
        <v>11.8713727678571</v>
      </c>
      <c r="E8635" s="4">
        <f t="shared" si="268"/>
        <v>3</v>
      </c>
      <c r="F8635" s="5">
        <f t="shared" si="269"/>
        <v>1544.3513869978469</v>
      </c>
    </row>
    <row r="8636" spans="1:6" x14ac:dyDescent="0.3">
      <c r="A8636" t="str">
        <f>Buildings!A8632</f>
        <v>2022_373</v>
      </c>
      <c r="B8636" s="4">
        <f>Buildings!B8632</f>
        <v>2022</v>
      </c>
      <c r="C8636" s="5">
        <f>Buildings!C8632</f>
        <v>36.747859553433997</v>
      </c>
      <c r="D8636" s="15">
        <f>Buildings!D8632</f>
        <v>2.03125</v>
      </c>
      <c r="E8636" s="4">
        <f t="shared" si="268"/>
        <v>1</v>
      </c>
      <c r="F8636" s="5">
        <f t="shared" si="269"/>
        <v>36.747859553433997</v>
      </c>
    </row>
    <row r="8637" spans="1:6" x14ac:dyDescent="0.3">
      <c r="A8637" t="str">
        <f>Buildings!A8633</f>
        <v>2022_374</v>
      </c>
      <c r="B8637" s="4">
        <f>Buildings!B8633</f>
        <v>2022</v>
      </c>
      <c r="C8637" s="5">
        <f>Buildings!C8633</f>
        <v>533.07592293061305</v>
      </c>
      <c r="D8637" s="15">
        <f>Buildings!D8633</f>
        <v>5.4445043103448301</v>
      </c>
      <c r="E8637" s="4">
        <f t="shared" si="268"/>
        <v>1</v>
      </c>
      <c r="F8637" s="5">
        <f t="shared" si="269"/>
        <v>533.07592293061305</v>
      </c>
    </row>
    <row r="8638" spans="1:6" x14ac:dyDescent="0.3">
      <c r="A8638" t="str">
        <f>Buildings!A8634</f>
        <v>2022_375</v>
      </c>
      <c r="B8638" s="4">
        <f>Buildings!B8634</f>
        <v>2022</v>
      </c>
      <c r="C8638" s="5">
        <f>Buildings!C8634</f>
        <v>3069.9810616914201</v>
      </c>
      <c r="D8638" s="15">
        <f>Buildings!D8634</f>
        <v>10.457616017964099</v>
      </c>
      <c r="E8638" s="4">
        <f t="shared" si="268"/>
        <v>3</v>
      </c>
      <c r="F8638" s="5">
        <f t="shared" si="269"/>
        <v>9209.9431850742603</v>
      </c>
    </row>
    <row r="8639" spans="1:6" x14ac:dyDescent="0.3">
      <c r="A8639" t="str">
        <f>Buildings!A8635</f>
        <v>2022_376</v>
      </c>
      <c r="B8639" s="4">
        <f>Buildings!B8635</f>
        <v>2022</v>
      </c>
      <c r="C8639" s="5">
        <f>Buildings!C8635</f>
        <v>257.45669457502697</v>
      </c>
      <c r="D8639" s="15">
        <f>Buildings!D8635</f>
        <v>4.82421875</v>
      </c>
      <c r="E8639" s="4">
        <f t="shared" si="268"/>
        <v>1</v>
      </c>
      <c r="F8639" s="5">
        <f t="shared" si="269"/>
        <v>257.45669457502697</v>
      </c>
    </row>
    <row r="8640" spans="1:6" x14ac:dyDescent="0.3">
      <c r="A8640" t="str">
        <f>Buildings!A8636</f>
        <v>2022_377</v>
      </c>
      <c r="B8640" s="4">
        <f>Buildings!B8636</f>
        <v>2022</v>
      </c>
      <c r="C8640" s="5">
        <f>Buildings!C8636</f>
        <v>202.33576371986399</v>
      </c>
      <c r="D8640" s="15">
        <f>Buildings!D8636</f>
        <v>4.7386363636363598</v>
      </c>
      <c r="E8640" s="4">
        <f t="shared" si="268"/>
        <v>1</v>
      </c>
      <c r="F8640" s="5">
        <f t="shared" si="269"/>
        <v>202.33576371986399</v>
      </c>
    </row>
    <row r="8641" spans="1:6" x14ac:dyDescent="0.3">
      <c r="A8641" t="str">
        <f>Buildings!A8637</f>
        <v>2022_378</v>
      </c>
      <c r="B8641" s="4">
        <f>Buildings!B8637</f>
        <v>2022</v>
      </c>
      <c r="C8641" s="5">
        <f>Buildings!C8637</f>
        <v>17746.591749638301</v>
      </c>
      <c r="D8641" s="15">
        <f>Buildings!D8637</f>
        <v>8.3694948186528499</v>
      </c>
      <c r="E8641" s="4">
        <f t="shared" si="268"/>
        <v>2</v>
      </c>
      <c r="F8641" s="5">
        <f t="shared" si="269"/>
        <v>35493.183499276602</v>
      </c>
    </row>
    <row r="8642" spans="1:6" x14ac:dyDescent="0.3">
      <c r="A8642" t="str">
        <f>Buildings!A8638</f>
        <v>2022_379</v>
      </c>
      <c r="B8642" s="4">
        <f>Buildings!B8638</f>
        <v>2022</v>
      </c>
      <c r="C8642" s="5">
        <f>Buildings!C8638</f>
        <v>239.15049879998</v>
      </c>
      <c r="D8642" s="15">
        <f>Buildings!D8638</f>
        <v>4.5018028846153904</v>
      </c>
      <c r="E8642" s="4">
        <f t="shared" si="268"/>
        <v>1</v>
      </c>
      <c r="F8642" s="5">
        <f t="shared" si="269"/>
        <v>239.15049879998</v>
      </c>
    </row>
    <row r="8643" spans="1:6" x14ac:dyDescent="0.3">
      <c r="A8643" t="str">
        <f>Buildings!A8639</f>
        <v>2022_380</v>
      </c>
      <c r="B8643" s="4">
        <f>Buildings!B8639</f>
        <v>2022</v>
      </c>
      <c r="C8643" s="5">
        <f>Buildings!C8639</f>
        <v>239.153557082638</v>
      </c>
      <c r="D8643" s="15">
        <f>Buildings!D8639</f>
        <v>7.0030048076923102</v>
      </c>
      <c r="E8643" s="4">
        <f t="shared" si="268"/>
        <v>2</v>
      </c>
      <c r="F8643" s="5">
        <f t="shared" si="269"/>
        <v>478.307114165276</v>
      </c>
    </row>
    <row r="8644" spans="1:6" x14ac:dyDescent="0.3">
      <c r="A8644" t="str">
        <f>Buildings!A8640</f>
        <v>2022_381</v>
      </c>
      <c r="B8644" s="4">
        <f>Buildings!B8640</f>
        <v>2022</v>
      </c>
      <c r="C8644" s="5">
        <f>Buildings!C8640</f>
        <v>128.75665552355301</v>
      </c>
      <c r="D8644" s="15">
        <f>Buildings!D8640</f>
        <v>6.5089285714285703</v>
      </c>
      <c r="E8644" s="4">
        <f t="shared" si="268"/>
        <v>2</v>
      </c>
      <c r="F8644" s="5">
        <f t="shared" si="269"/>
        <v>257.51331104710601</v>
      </c>
    </row>
    <row r="8645" spans="1:6" x14ac:dyDescent="0.3">
      <c r="A8645" t="str">
        <f>Buildings!A8641</f>
        <v>2022_382</v>
      </c>
      <c r="B8645" s="4">
        <f>Buildings!B8641</f>
        <v>2022</v>
      </c>
      <c r="C8645" s="5">
        <f>Buildings!C8641</f>
        <v>220.643906328827</v>
      </c>
      <c r="D8645" s="15">
        <f>Buildings!D8641</f>
        <v>4.3782552083333304</v>
      </c>
      <c r="E8645" s="4">
        <f t="shared" si="268"/>
        <v>1</v>
      </c>
      <c r="F8645" s="5">
        <f t="shared" si="269"/>
        <v>220.643906328827</v>
      </c>
    </row>
    <row r="8646" spans="1:6" x14ac:dyDescent="0.3">
      <c r="A8646" t="str">
        <f>Buildings!A8642</f>
        <v>2022_383</v>
      </c>
      <c r="B8646" s="4">
        <f>Buildings!B8642</f>
        <v>2022</v>
      </c>
      <c r="C8646" s="5">
        <f>Buildings!C8642</f>
        <v>257.38779712002702</v>
      </c>
      <c r="D8646" s="15">
        <f>Buildings!D8642</f>
        <v>4.9090401785714297</v>
      </c>
      <c r="E8646" s="4">
        <f t="shared" si="268"/>
        <v>1</v>
      </c>
      <c r="F8646" s="5">
        <f t="shared" si="269"/>
        <v>257.38779712002702</v>
      </c>
    </row>
    <row r="8647" spans="1:6" x14ac:dyDescent="0.3">
      <c r="A8647" t="str">
        <f>Buildings!A8643</f>
        <v>2022_384</v>
      </c>
      <c r="B8647" s="4">
        <f>Buildings!B8643</f>
        <v>2022</v>
      </c>
      <c r="C8647" s="5">
        <f>Buildings!C8643</f>
        <v>183.85823497735001</v>
      </c>
      <c r="D8647" s="15">
        <f>Buildings!D8643</f>
        <v>5.8648437500000004</v>
      </c>
      <c r="E8647" s="4">
        <f t="shared" ref="E8647:E8710" si="270">MAX(1,FLOOR(D8647/$B$3,1))</f>
        <v>1</v>
      </c>
      <c r="F8647" s="5">
        <f t="shared" ref="F8647:F8710" si="271">C8647*E8647</f>
        <v>183.85823497735001</v>
      </c>
    </row>
    <row r="8648" spans="1:6" x14ac:dyDescent="0.3">
      <c r="A8648" t="str">
        <f>Buildings!A8644</f>
        <v>2022_385</v>
      </c>
      <c r="B8648" s="4">
        <f>Buildings!B8644</f>
        <v>2022</v>
      </c>
      <c r="C8648" s="5">
        <f>Buildings!C8644</f>
        <v>275.86652954667801</v>
      </c>
      <c r="D8648" s="15">
        <f>Buildings!D8644</f>
        <v>5.7260416666666698</v>
      </c>
      <c r="E8648" s="4">
        <f t="shared" si="270"/>
        <v>1</v>
      </c>
      <c r="F8648" s="5">
        <f t="shared" si="271"/>
        <v>275.86652954667801</v>
      </c>
    </row>
    <row r="8649" spans="1:6" x14ac:dyDescent="0.3">
      <c r="A8649" t="str">
        <f>Buildings!A8645</f>
        <v>2022_386</v>
      </c>
      <c r="B8649" s="4">
        <f>Buildings!B8645</f>
        <v>2022</v>
      </c>
      <c r="C8649" s="5">
        <f>Buildings!C8645</f>
        <v>91.889106364920707</v>
      </c>
      <c r="D8649" s="15">
        <f>Buildings!D8645</f>
        <v>9.8000000000000007</v>
      </c>
      <c r="E8649" s="4">
        <f t="shared" si="270"/>
        <v>3</v>
      </c>
      <c r="F8649" s="5">
        <f t="shared" si="271"/>
        <v>275.66731909476209</v>
      </c>
    </row>
    <row r="8650" spans="1:6" x14ac:dyDescent="0.3">
      <c r="A8650" t="str">
        <f>Buildings!A8646</f>
        <v>2022_387</v>
      </c>
      <c r="B8650" s="4">
        <f>Buildings!B8646</f>
        <v>2022</v>
      </c>
      <c r="C8650" s="5">
        <f>Buildings!C8646</f>
        <v>18.407233070582201</v>
      </c>
      <c r="D8650" s="15">
        <f>Buildings!D8646</f>
        <v>3.171875</v>
      </c>
      <c r="E8650" s="4">
        <f t="shared" si="270"/>
        <v>1</v>
      </c>
      <c r="F8650" s="5">
        <f t="shared" si="271"/>
        <v>18.407233070582201</v>
      </c>
    </row>
    <row r="8651" spans="1:6" x14ac:dyDescent="0.3">
      <c r="A8651" t="str">
        <f>Buildings!A8647</f>
        <v>2022_388</v>
      </c>
      <c r="B8651" s="4">
        <f>Buildings!B8647</f>
        <v>2022</v>
      </c>
      <c r="C8651" s="5">
        <f>Buildings!C8647</f>
        <v>165.52162959147199</v>
      </c>
      <c r="D8651" s="15">
        <f>Buildings!D8647</f>
        <v>4.8741319444444402</v>
      </c>
      <c r="E8651" s="4">
        <f t="shared" si="270"/>
        <v>1</v>
      </c>
      <c r="F8651" s="5">
        <f t="shared" si="271"/>
        <v>165.52162959147199</v>
      </c>
    </row>
    <row r="8652" spans="1:6" x14ac:dyDescent="0.3">
      <c r="A8652" t="str">
        <f>Buildings!A8648</f>
        <v>2022_389</v>
      </c>
      <c r="B8652" s="4">
        <f>Buildings!B8648</f>
        <v>2022</v>
      </c>
      <c r="C8652" s="5">
        <f>Buildings!C8648</f>
        <v>202.38180277682801</v>
      </c>
      <c r="D8652" s="15">
        <f>Buildings!D8648</f>
        <v>2.8039772727272698</v>
      </c>
      <c r="E8652" s="4">
        <f t="shared" si="270"/>
        <v>1</v>
      </c>
      <c r="F8652" s="5">
        <f t="shared" si="271"/>
        <v>202.38180277682801</v>
      </c>
    </row>
    <row r="8653" spans="1:6" x14ac:dyDescent="0.3">
      <c r="A8653" t="str">
        <f>Buildings!A8649</f>
        <v>2022_390</v>
      </c>
      <c r="B8653" s="4">
        <f>Buildings!B8649</f>
        <v>2022</v>
      </c>
      <c r="C8653" s="5">
        <f>Buildings!C8649</f>
        <v>257.50736249517598</v>
      </c>
      <c r="D8653" s="15">
        <f>Buildings!D8649</f>
        <v>5.6417410714285703</v>
      </c>
      <c r="E8653" s="4">
        <f t="shared" si="270"/>
        <v>1</v>
      </c>
      <c r="F8653" s="5">
        <f t="shared" si="271"/>
        <v>257.50736249517598</v>
      </c>
    </row>
    <row r="8654" spans="1:6" x14ac:dyDescent="0.3">
      <c r="A8654" t="str">
        <f>Buildings!A8650</f>
        <v>2022_391</v>
      </c>
      <c r="B8654" s="4">
        <f>Buildings!B8650</f>
        <v>2022</v>
      </c>
      <c r="C8654" s="5">
        <f>Buildings!C8650</f>
        <v>36.765732284635298</v>
      </c>
      <c r="D8654" s="15">
        <f>Buildings!D8650</f>
        <v>3.93359375</v>
      </c>
      <c r="E8654" s="4">
        <f t="shared" si="270"/>
        <v>1</v>
      </c>
      <c r="F8654" s="5">
        <f t="shared" si="271"/>
        <v>36.765732284635298</v>
      </c>
    </row>
    <row r="8655" spans="1:6" x14ac:dyDescent="0.3">
      <c r="A8655" t="str">
        <f>Buildings!A8651</f>
        <v>2022_392</v>
      </c>
      <c r="B8655" s="4">
        <f>Buildings!B8651</f>
        <v>2022</v>
      </c>
      <c r="C8655" s="5">
        <f>Buildings!C8651</f>
        <v>2205.67577244528</v>
      </c>
      <c r="D8655" s="15">
        <f>Buildings!D8651</f>
        <v>18.448046874999999</v>
      </c>
      <c r="E8655" s="4">
        <f t="shared" si="270"/>
        <v>6</v>
      </c>
      <c r="F8655" s="5">
        <f t="shared" si="271"/>
        <v>13234.05463467168</v>
      </c>
    </row>
    <row r="8656" spans="1:6" x14ac:dyDescent="0.3">
      <c r="A8656" t="str">
        <f>Buildings!A8652</f>
        <v>2022_393</v>
      </c>
      <c r="B8656" s="4">
        <f>Buildings!B8652</f>
        <v>2022</v>
      </c>
      <c r="C8656" s="5">
        <f>Buildings!C8652</f>
        <v>165.40812247991599</v>
      </c>
      <c r="D8656" s="15">
        <f>Buildings!D8652</f>
        <v>6.75</v>
      </c>
      <c r="E8656" s="4">
        <f t="shared" si="270"/>
        <v>2</v>
      </c>
      <c r="F8656" s="5">
        <f t="shared" si="271"/>
        <v>330.81624495983198</v>
      </c>
    </row>
    <row r="8657" spans="1:6" x14ac:dyDescent="0.3">
      <c r="A8657" t="str">
        <f>Buildings!A8653</f>
        <v>2022_394</v>
      </c>
      <c r="B8657" s="4">
        <f>Buildings!B8653</f>
        <v>2022</v>
      </c>
      <c r="C8657" s="5">
        <f>Buildings!C8653</f>
        <v>18.357347797602401</v>
      </c>
      <c r="D8657" s="15">
        <f>Buildings!D8653</f>
        <v>6.3203125</v>
      </c>
      <c r="E8657" s="4">
        <f t="shared" si="270"/>
        <v>2</v>
      </c>
      <c r="F8657" s="5">
        <f t="shared" si="271"/>
        <v>36.714695595204802</v>
      </c>
    </row>
    <row r="8658" spans="1:6" x14ac:dyDescent="0.3">
      <c r="A8658" t="str">
        <f>Buildings!A8654</f>
        <v>2022_395</v>
      </c>
      <c r="B8658" s="4">
        <f>Buildings!B8654</f>
        <v>2022</v>
      </c>
      <c r="C8658" s="5">
        <f>Buildings!C8654</f>
        <v>569.97764560580299</v>
      </c>
      <c r="D8658" s="15">
        <f>Buildings!D8654</f>
        <v>5.67414314516129</v>
      </c>
      <c r="E8658" s="4">
        <f t="shared" si="270"/>
        <v>1</v>
      </c>
      <c r="F8658" s="5">
        <f t="shared" si="271"/>
        <v>569.97764560580299</v>
      </c>
    </row>
    <row r="8659" spans="1:6" x14ac:dyDescent="0.3">
      <c r="A8659" t="str">
        <f>Buildings!A8655</f>
        <v>2022_396</v>
      </c>
      <c r="B8659" s="4">
        <f>Buildings!B8655</f>
        <v>2022</v>
      </c>
      <c r="C8659" s="5">
        <f>Buildings!C8655</f>
        <v>1415.94065335393</v>
      </c>
      <c r="D8659" s="15">
        <f>Buildings!D8655</f>
        <v>11.5145089285714</v>
      </c>
      <c r="E8659" s="4">
        <f t="shared" si="270"/>
        <v>3</v>
      </c>
      <c r="F8659" s="5">
        <f t="shared" si="271"/>
        <v>4247.8219600617904</v>
      </c>
    </row>
    <row r="8660" spans="1:6" x14ac:dyDescent="0.3">
      <c r="A8660" t="str">
        <f>Buildings!A8656</f>
        <v>2022_397</v>
      </c>
      <c r="B8660" s="4">
        <f>Buildings!B8656</f>
        <v>2022</v>
      </c>
      <c r="C8660" s="5">
        <f>Buildings!C8656</f>
        <v>239.099710570648</v>
      </c>
      <c r="D8660" s="15">
        <f>Buildings!D8656</f>
        <v>5.2638221153846096</v>
      </c>
      <c r="E8660" s="4">
        <f t="shared" si="270"/>
        <v>1</v>
      </c>
      <c r="F8660" s="5">
        <f t="shared" si="271"/>
        <v>239.099710570648</v>
      </c>
    </row>
    <row r="8661" spans="1:6" x14ac:dyDescent="0.3">
      <c r="A8661" t="str">
        <f>Buildings!A8657</f>
        <v>2022_398</v>
      </c>
      <c r="B8661" s="4">
        <f>Buildings!B8657</f>
        <v>2022</v>
      </c>
      <c r="C8661" s="5">
        <f>Buildings!C8657</f>
        <v>367.66862740926399</v>
      </c>
      <c r="D8661" s="15">
        <f>Buildings!D8657</f>
        <v>6.4359374999999996</v>
      </c>
      <c r="E8661" s="4">
        <f t="shared" si="270"/>
        <v>2</v>
      </c>
      <c r="F8661" s="5">
        <f t="shared" si="271"/>
        <v>735.33725481852798</v>
      </c>
    </row>
    <row r="8662" spans="1:6" x14ac:dyDescent="0.3">
      <c r="A8662" t="str">
        <f>Buildings!A8658</f>
        <v>2022_399</v>
      </c>
      <c r="B8662" s="4">
        <f>Buildings!B8658</f>
        <v>2022</v>
      </c>
      <c r="C8662" s="5">
        <f>Buildings!C8658</f>
        <v>294.17229334544299</v>
      </c>
      <c r="D8662" s="15">
        <f>Buildings!D8658</f>
        <v>6.49169921875</v>
      </c>
      <c r="E8662" s="4">
        <f t="shared" si="270"/>
        <v>2</v>
      </c>
      <c r="F8662" s="5">
        <f t="shared" si="271"/>
        <v>588.34458669088599</v>
      </c>
    </row>
    <row r="8663" spans="1:6" x14ac:dyDescent="0.3">
      <c r="A8663" t="str">
        <f>Buildings!A8659</f>
        <v>2022_400</v>
      </c>
      <c r="B8663" s="4">
        <f>Buildings!B8659</f>
        <v>2022</v>
      </c>
      <c r="C8663" s="5">
        <f>Buildings!C8659</f>
        <v>294.17290102317901</v>
      </c>
      <c r="D8663" s="15">
        <f>Buildings!D8659</f>
        <v>8.2734375</v>
      </c>
      <c r="E8663" s="4">
        <f t="shared" si="270"/>
        <v>2</v>
      </c>
      <c r="F8663" s="5">
        <f t="shared" si="271"/>
        <v>588.34580204635802</v>
      </c>
    </row>
    <row r="8664" spans="1:6" x14ac:dyDescent="0.3">
      <c r="A8664" t="str">
        <f>Buildings!A8660</f>
        <v>2022_401</v>
      </c>
      <c r="B8664" s="4">
        <f>Buildings!B8660</f>
        <v>2022</v>
      </c>
      <c r="C8664" s="5">
        <f>Buildings!C8660</f>
        <v>36.748035535216303</v>
      </c>
      <c r="D8664" s="15">
        <f>Buildings!D8660</f>
        <v>4.36328125</v>
      </c>
      <c r="E8664" s="4">
        <f t="shared" si="270"/>
        <v>1</v>
      </c>
      <c r="F8664" s="5">
        <f t="shared" si="271"/>
        <v>36.748035535216303</v>
      </c>
    </row>
    <row r="8665" spans="1:6" x14ac:dyDescent="0.3">
      <c r="A8665" t="str">
        <f>Buildings!A8661</f>
        <v>2022_402</v>
      </c>
      <c r="B8665" s="4">
        <f>Buildings!B8661</f>
        <v>2022</v>
      </c>
      <c r="C8665" s="5">
        <f>Buildings!C8661</f>
        <v>367.807365521789</v>
      </c>
      <c r="D8665" s="15">
        <f>Buildings!D8661</f>
        <v>6.4210937499999998</v>
      </c>
      <c r="E8665" s="4">
        <f t="shared" si="270"/>
        <v>2</v>
      </c>
      <c r="F8665" s="5">
        <f t="shared" si="271"/>
        <v>735.61473104357799</v>
      </c>
    </row>
    <row r="8666" spans="1:6" x14ac:dyDescent="0.3">
      <c r="A8666" t="str">
        <f>Buildings!A8662</f>
        <v>2022_403</v>
      </c>
      <c r="B8666" s="4">
        <f>Buildings!B8662</f>
        <v>2022</v>
      </c>
      <c r="C8666" s="5">
        <f>Buildings!C8662</f>
        <v>202.386869829148</v>
      </c>
      <c r="D8666" s="15">
        <f>Buildings!D8662</f>
        <v>5.7904829545454497</v>
      </c>
      <c r="E8666" s="4">
        <f t="shared" si="270"/>
        <v>1</v>
      </c>
      <c r="F8666" s="5">
        <f t="shared" si="271"/>
        <v>202.386869829148</v>
      </c>
    </row>
    <row r="8667" spans="1:6" x14ac:dyDescent="0.3">
      <c r="A8667" t="str">
        <f>Buildings!A8663</f>
        <v>2022_404</v>
      </c>
      <c r="B8667" s="4">
        <f>Buildings!B8663</f>
        <v>2022</v>
      </c>
      <c r="C8667" s="5">
        <f>Buildings!C8663</f>
        <v>202.28595685213801</v>
      </c>
      <c r="D8667" s="15">
        <f>Buildings!D8663</f>
        <v>8.9730113636363598</v>
      </c>
      <c r="E8667" s="4">
        <f t="shared" si="270"/>
        <v>2</v>
      </c>
      <c r="F8667" s="5">
        <f t="shared" si="271"/>
        <v>404.57191370427603</v>
      </c>
    </row>
    <row r="8668" spans="1:6" x14ac:dyDescent="0.3">
      <c r="A8668" t="str">
        <f>Buildings!A8664</f>
        <v>2022_405</v>
      </c>
      <c r="B8668" s="4">
        <f>Buildings!B8664</f>
        <v>2022</v>
      </c>
      <c r="C8668" s="5">
        <f>Buildings!C8664</f>
        <v>183.927157469094</v>
      </c>
      <c r="D8668" s="15">
        <f>Buildings!D8664</f>
        <v>4.8726562500000004</v>
      </c>
      <c r="E8668" s="4">
        <f t="shared" si="270"/>
        <v>1</v>
      </c>
      <c r="F8668" s="5">
        <f t="shared" si="271"/>
        <v>183.927157469094</v>
      </c>
    </row>
    <row r="8669" spans="1:6" x14ac:dyDescent="0.3">
      <c r="A8669" t="str">
        <f>Buildings!A8665</f>
        <v>2022_406</v>
      </c>
      <c r="B8669" s="4">
        <f>Buildings!B8665</f>
        <v>2022</v>
      </c>
      <c r="C8669" s="5">
        <f>Buildings!C8665</f>
        <v>1820.55382739846</v>
      </c>
      <c r="D8669" s="15">
        <f>Buildings!D8665</f>
        <v>16.209359217171698</v>
      </c>
      <c r="E8669" s="4">
        <f t="shared" si="270"/>
        <v>5</v>
      </c>
      <c r="F8669" s="5">
        <f t="shared" si="271"/>
        <v>9102.7691369922995</v>
      </c>
    </row>
    <row r="8670" spans="1:6" x14ac:dyDescent="0.3">
      <c r="A8670" t="str">
        <f>Buildings!A8666</f>
        <v>2022_407</v>
      </c>
      <c r="B8670" s="4">
        <f>Buildings!B8666</f>
        <v>2022</v>
      </c>
      <c r="C8670" s="5">
        <f>Buildings!C8666</f>
        <v>257.34707332216198</v>
      </c>
      <c r="D8670" s="15">
        <f>Buildings!D8666</f>
        <v>9.0518973214285694</v>
      </c>
      <c r="E8670" s="4">
        <f t="shared" si="270"/>
        <v>3</v>
      </c>
      <c r="F8670" s="5">
        <f t="shared" si="271"/>
        <v>772.04121996648587</v>
      </c>
    </row>
    <row r="8671" spans="1:6" x14ac:dyDescent="0.3">
      <c r="A8671" t="str">
        <f>Buildings!A8667</f>
        <v>2022_408</v>
      </c>
      <c r="B8671" s="4">
        <f>Buildings!B8667</f>
        <v>2022</v>
      </c>
      <c r="C8671" s="5">
        <f>Buildings!C8667</f>
        <v>441.59450964629701</v>
      </c>
      <c r="D8671" s="15">
        <f>Buildings!D8667</f>
        <v>5.361328125</v>
      </c>
      <c r="E8671" s="4">
        <f t="shared" si="270"/>
        <v>1</v>
      </c>
      <c r="F8671" s="5">
        <f t="shared" si="271"/>
        <v>441.59450964629701</v>
      </c>
    </row>
    <row r="8672" spans="1:6" x14ac:dyDescent="0.3">
      <c r="A8672" t="str">
        <f>Buildings!A8668</f>
        <v>2022_409</v>
      </c>
      <c r="B8672" s="4">
        <f>Buildings!B8668</f>
        <v>2022</v>
      </c>
      <c r="C8672" s="5">
        <f>Buildings!C8668</f>
        <v>367.80865840800101</v>
      </c>
      <c r="D8672" s="15">
        <f>Buildings!D8668</f>
        <v>5.6378906249999998</v>
      </c>
      <c r="E8672" s="4">
        <f t="shared" si="270"/>
        <v>1</v>
      </c>
      <c r="F8672" s="5">
        <f t="shared" si="271"/>
        <v>367.80865840800101</v>
      </c>
    </row>
    <row r="8673" spans="1:6" x14ac:dyDescent="0.3">
      <c r="A8673" t="str">
        <f>Buildings!A8669</f>
        <v>2022_410</v>
      </c>
      <c r="B8673" s="4">
        <f>Buildings!B8669</f>
        <v>2022</v>
      </c>
      <c r="C8673" s="5">
        <f>Buildings!C8669</f>
        <v>202.338847894221</v>
      </c>
      <c r="D8673" s="15">
        <f>Buildings!D8669</f>
        <v>6.0958806818181799</v>
      </c>
      <c r="E8673" s="4">
        <f t="shared" si="270"/>
        <v>2</v>
      </c>
      <c r="F8673" s="5">
        <f t="shared" si="271"/>
        <v>404.67769578844201</v>
      </c>
    </row>
    <row r="8674" spans="1:6" x14ac:dyDescent="0.3">
      <c r="A8674" t="str">
        <f>Buildings!A8670</f>
        <v>2022_411</v>
      </c>
      <c r="B8674" s="4">
        <f>Buildings!B8670</f>
        <v>2022</v>
      </c>
      <c r="C8674" s="5">
        <f>Buildings!C8670</f>
        <v>91.991649035363594</v>
      </c>
      <c r="D8674" s="15">
        <f>Buildings!D8670</f>
        <v>5.4093749999999998</v>
      </c>
      <c r="E8674" s="4">
        <f t="shared" si="270"/>
        <v>1</v>
      </c>
      <c r="F8674" s="5">
        <f t="shared" si="271"/>
        <v>91.991649035363594</v>
      </c>
    </row>
    <row r="8675" spans="1:6" x14ac:dyDescent="0.3">
      <c r="A8675" t="str">
        <f>Buildings!A8671</f>
        <v>2022_412</v>
      </c>
      <c r="B8675" s="4">
        <f>Buildings!B8671</f>
        <v>2022</v>
      </c>
      <c r="C8675" s="5">
        <f>Buildings!C8671</f>
        <v>55.226060904562502</v>
      </c>
      <c r="D8675" s="15">
        <f>Buildings!D8671</f>
        <v>13.6901041666667</v>
      </c>
      <c r="E8675" s="4">
        <f t="shared" si="270"/>
        <v>4</v>
      </c>
      <c r="F8675" s="5">
        <f t="shared" si="271"/>
        <v>220.90424361825001</v>
      </c>
    </row>
    <row r="8676" spans="1:6" x14ac:dyDescent="0.3">
      <c r="A8676" t="str">
        <f>Buildings!A8672</f>
        <v>2022_413</v>
      </c>
      <c r="B8676" s="4">
        <f>Buildings!B8672</f>
        <v>2022</v>
      </c>
      <c r="C8676" s="5">
        <f>Buildings!C8672</f>
        <v>18.3485506661236</v>
      </c>
      <c r="D8676" s="15">
        <f>Buildings!D8672</f>
        <v>2.0390625</v>
      </c>
      <c r="E8676" s="4">
        <f t="shared" si="270"/>
        <v>1</v>
      </c>
      <c r="F8676" s="5">
        <f t="shared" si="271"/>
        <v>18.3485506661236</v>
      </c>
    </row>
    <row r="8677" spans="1:6" x14ac:dyDescent="0.3">
      <c r="A8677" t="str">
        <f>Buildings!A8673</f>
        <v>2022_414</v>
      </c>
      <c r="B8677" s="4">
        <f>Buildings!B8673</f>
        <v>2022</v>
      </c>
      <c r="C8677" s="5">
        <f>Buildings!C8673</f>
        <v>147.06118477974101</v>
      </c>
      <c r="D8677" s="15">
        <f>Buildings!D8673</f>
        <v>6.02734375</v>
      </c>
      <c r="E8677" s="4">
        <f t="shared" si="270"/>
        <v>2</v>
      </c>
      <c r="F8677" s="5">
        <f t="shared" si="271"/>
        <v>294.12236955948202</v>
      </c>
    </row>
    <row r="8678" spans="1:6" x14ac:dyDescent="0.3">
      <c r="A8678" t="str">
        <f>Buildings!A8674</f>
        <v>2022_415</v>
      </c>
      <c r="B8678" s="4">
        <f>Buildings!B8674</f>
        <v>2022</v>
      </c>
      <c r="C8678" s="5">
        <f>Buildings!C8674</f>
        <v>73.571768492460293</v>
      </c>
      <c r="D8678" s="15">
        <f>Buildings!D8674</f>
        <v>4.99609375</v>
      </c>
      <c r="E8678" s="4">
        <f t="shared" si="270"/>
        <v>1</v>
      </c>
      <c r="F8678" s="5">
        <f t="shared" si="271"/>
        <v>73.571768492460293</v>
      </c>
    </row>
    <row r="8679" spans="1:6" x14ac:dyDescent="0.3">
      <c r="A8679" t="str">
        <f>Buildings!A8675</f>
        <v>2022_416</v>
      </c>
      <c r="B8679" s="4">
        <f>Buildings!B8675</f>
        <v>2022</v>
      </c>
      <c r="C8679" s="5">
        <f>Buildings!C8675</f>
        <v>275.76204733550497</v>
      </c>
      <c r="D8679" s="15">
        <f>Buildings!D8675</f>
        <v>4.7453124999999998</v>
      </c>
      <c r="E8679" s="4">
        <f t="shared" si="270"/>
        <v>1</v>
      </c>
      <c r="F8679" s="5">
        <f t="shared" si="271"/>
        <v>275.76204733550497</v>
      </c>
    </row>
    <row r="8680" spans="1:6" x14ac:dyDescent="0.3">
      <c r="A8680" t="str">
        <f>Buildings!A8676</f>
        <v>2022_417</v>
      </c>
      <c r="B8680" s="4">
        <f>Buildings!B8676</f>
        <v>2022</v>
      </c>
      <c r="C8680" s="5">
        <f>Buildings!C8676</f>
        <v>73.633247986435904</v>
      </c>
      <c r="D8680" s="15">
        <f>Buildings!D8676</f>
        <v>3.71484375</v>
      </c>
      <c r="E8680" s="4">
        <f t="shared" si="270"/>
        <v>1</v>
      </c>
      <c r="F8680" s="5">
        <f t="shared" si="271"/>
        <v>73.633247986435904</v>
      </c>
    </row>
    <row r="8681" spans="1:6" x14ac:dyDescent="0.3">
      <c r="A8681" t="str">
        <f>Buildings!A8677</f>
        <v>2022_418</v>
      </c>
      <c r="B8681" s="4">
        <f>Buildings!B8677</f>
        <v>2022</v>
      </c>
      <c r="C8681" s="5">
        <f>Buildings!C8677</f>
        <v>91.931603414937896</v>
      </c>
      <c r="D8681" s="15">
        <f>Buildings!D8677</f>
        <v>3.3</v>
      </c>
      <c r="E8681" s="4">
        <f t="shared" si="270"/>
        <v>1</v>
      </c>
      <c r="F8681" s="5">
        <f t="shared" si="271"/>
        <v>91.931603414937896</v>
      </c>
    </row>
    <row r="8682" spans="1:6" x14ac:dyDescent="0.3">
      <c r="A8682" t="str">
        <f>Buildings!A8678</f>
        <v>2022_419</v>
      </c>
      <c r="B8682" s="4">
        <f>Buildings!B8678</f>
        <v>2022</v>
      </c>
      <c r="C8682" s="5">
        <f>Buildings!C8678</f>
        <v>91.8366530071944</v>
      </c>
      <c r="D8682" s="15">
        <f>Buildings!D8678</f>
        <v>4.9609375</v>
      </c>
      <c r="E8682" s="4">
        <f t="shared" si="270"/>
        <v>1</v>
      </c>
      <c r="F8682" s="5">
        <f t="shared" si="271"/>
        <v>91.8366530071944</v>
      </c>
    </row>
    <row r="8683" spans="1:6" x14ac:dyDescent="0.3">
      <c r="A8683" t="str">
        <f>Buildings!A8679</f>
        <v>2022_420</v>
      </c>
      <c r="B8683" s="4">
        <f>Buildings!B8679</f>
        <v>2022</v>
      </c>
      <c r="C8683" s="5">
        <f>Buildings!C8679</f>
        <v>55.253096707165199</v>
      </c>
      <c r="D8683" s="15">
        <f>Buildings!D8679</f>
        <v>4.7473958333333304</v>
      </c>
      <c r="E8683" s="4">
        <f t="shared" si="270"/>
        <v>1</v>
      </c>
      <c r="F8683" s="5">
        <f t="shared" si="271"/>
        <v>55.253096707165199</v>
      </c>
    </row>
    <row r="8684" spans="1:6" x14ac:dyDescent="0.3">
      <c r="A8684" t="str">
        <f>Buildings!A8680</f>
        <v>2022_421</v>
      </c>
      <c r="B8684" s="4">
        <f>Buildings!B8680</f>
        <v>2022</v>
      </c>
      <c r="C8684" s="5">
        <f>Buildings!C8680</f>
        <v>18.4056898839772</v>
      </c>
      <c r="D8684" s="15">
        <f>Buildings!D8680</f>
        <v>3.0390625</v>
      </c>
      <c r="E8684" s="4">
        <f t="shared" si="270"/>
        <v>1</v>
      </c>
      <c r="F8684" s="5">
        <f t="shared" si="271"/>
        <v>18.4056898839772</v>
      </c>
    </row>
    <row r="8685" spans="1:6" x14ac:dyDescent="0.3">
      <c r="A8685" t="str">
        <f>Buildings!A8681</f>
        <v>2022_422</v>
      </c>
      <c r="B8685" s="4">
        <f>Buildings!B8681</f>
        <v>2022</v>
      </c>
      <c r="C8685" s="5">
        <f>Buildings!C8681</f>
        <v>183.97750494256599</v>
      </c>
      <c r="D8685" s="15">
        <f>Buildings!D8681</f>
        <v>6.1281249999999998</v>
      </c>
      <c r="E8685" s="4">
        <f t="shared" si="270"/>
        <v>2</v>
      </c>
      <c r="F8685" s="5">
        <f t="shared" si="271"/>
        <v>367.95500988513197</v>
      </c>
    </row>
    <row r="8686" spans="1:6" x14ac:dyDescent="0.3">
      <c r="A8686" t="str">
        <f>Buildings!A8682</f>
        <v>2022_423</v>
      </c>
      <c r="B8686" s="4">
        <f>Buildings!B8682</f>
        <v>2022</v>
      </c>
      <c r="C8686" s="5">
        <f>Buildings!C8682</f>
        <v>422.97977372538298</v>
      </c>
      <c r="D8686" s="15">
        <f>Buildings!D8682</f>
        <v>5.2377717391304301</v>
      </c>
      <c r="E8686" s="4">
        <f t="shared" si="270"/>
        <v>1</v>
      </c>
      <c r="F8686" s="5">
        <f t="shared" si="271"/>
        <v>422.97977372538298</v>
      </c>
    </row>
    <row r="8687" spans="1:6" x14ac:dyDescent="0.3">
      <c r="A8687" t="str">
        <f>Buildings!A8683</f>
        <v>2022_424</v>
      </c>
      <c r="B8687" s="4">
        <f>Buildings!B8683</f>
        <v>2022</v>
      </c>
      <c r="C8687" s="5">
        <f>Buildings!C8683</f>
        <v>55.122864642180502</v>
      </c>
      <c r="D8687" s="15">
        <f>Buildings!D8683</f>
        <v>8.3255208333333304</v>
      </c>
      <c r="E8687" s="4">
        <f t="shared" si="270"/>
        <v>2</v>
      </c>
      <c r="F8687" s="5">
        <f t="shared" si="271"/>
        <v>110.245729284361</v>
      </c>
    </row>
    <row r="8688" spans="1:6" x14ac:dyDescent="0.3">
      <c r="A8688" t="str">
        <f>Buildings!A8684</f>
        <v>2022_425</v>
      </c>
      <c r="B8688" s="4">
        <f>Buildings!B8684</f>
        <v>2022</v>
      </c>
      <c r="C8688" s="5">
        <f>Buildings!C8684</f>
        <v>992.45153975859296</v>
      </c>
      <c r="D8688" s="15">
        <f>Buildings!D8684</f>
        <v>5.43359375</v>
      </c>
      <c r="E8688" s="4">
        <f t="shared" si="270"/>
        <v>1</v>
      </c>
      <c r="F8688" s="5">
        <f t="shared" si="271"/>
        <v>992.45153975859296</v>
      </c>
    </row>
    <row r="8689" spans="1:6" x14ac:dyDescent="0.3">
      <c r="A8689" t="str">
        <f>Buildings!A8685</f>
        <v>2022_426</v>
      </c>
      <c r="B8689" s="4">
        <f>Buildings!B8685</f>
        <v>2022</v>
      </c>
      <c r="C8689" s="5">
        <f>Buildings!C8685</f>
        <v>220.490969112144</v>
      </c>
      <c r="D8689" s="15">
        <f>Buildings!D8685</f>
        <v>8.490234375</v>
      </c>
      <c r="E8689" s="4">
        <f t="shared" si="270"/>
        <v>2</v>
      </c>
      <c r="F8689" s="5">
        <f t="shared" si="271"/>
        <v>440.981938224288</v>
      </c>
    </row>
    <row r="8690" spans="1:6" x14ac:dyDescent="0.3">
      <c r="A8690" t="str">
        <f>Buildings!A8686</f>
        <v>2022_427</v>
      </c>
      <c r="B8690" s="4">
        <f>Buildings!B8686</f>
        <v>2022</v>
      </c>
      <c r="C8690" s="5">
        <f>Buildings!C8686</f>
        <v>312.63440574612599</v>
      </c>
      <c r="D8690" s="15">
        <f>Buildings!D8686</f>
        <v>5.3552389705882399</v>
      </c>
      <c r="E8690" s="4">
        <f t="shared" si="270"/>
        <v>1</v>
      </c>
      <c r="F8690" s="5">
        <f t="shared" si="271"/>
        <v>312.63440574612599</v>
      </c>
    </row>
    <row r="8691" spans="1:6" x14ac:dyDescent="0.3">
      <c r="A8691" t="str">
        <f>Buildings!A8687</f>
        <v>2022_428</v>
      </c>
      <c r="B8691" s="4">
        <f>Buildings!B8687</f>
        <v>2022</v>
      </c>
      <c r="C8691" s="5">
        <f>Buildings!C8687</f>
        <v>110.280438655987</v>
      </c>
      <c r="D8691" s="15">
        <f>Buildings!D8687</f>
        <v>3.4518229166666701</v>
      </c>
      <c r="E8691" s="4">
        <f t="shared" si="270"/>
        <v>1</v>
      </c>
      <c r="F8691" s="5">
        <f t="shared" si="271"/>
        <v>110.280438655987</v>
      </c>
    </row>
    <row r="8692" spans="1:6" x14ac:dyDescent="0.3">
      <c r="A8692" t="str">
        <f>Buildings!A8688</f>
        <v>2022_429</v>
      </c>
      <c r="B8692" s="4">
        <f>Buildings!B8688</f>
        <v>2022</v>
      </c>
      <c r="C8692" s="5">
        <f>Buildings!C8688</f>
        <v>220.79446278885001</v>
      </c>
      <c r="D8692" s="15">
        <f>Buildings!D8688</f>
        <v>4.9166666666666696</v>
      </c>
      <c r="E8692" s="4">
        <f t="shared" si="270"/>
        <v>1</v>
      </c>
      <c r="F8692" s="5">
        <f t="shared" si="271"/>
        <v>220.79446278885001</v>
      </c>
    </row>
    <row r="8693" spans="1:6" x14ac:dyDescent="0.3">
      <c r="A8693" t="str">
        <f>Buildings!A8689</f>
        <v>2022_430</v>
      </c>
      <c r="B8693" s="4">
        <f>Buildings!B8689</f>
        <v>2022</v>
      </c>
      <c r="C8693" s="5">
        <f>Buildings!C8689</f>
        <v>569.99596745893405</v>
      </c>
      <c r="D8693" s="15">
        <f>Buildings!D8689</f>
        <v>6.2804939516129004</v>
      </c>
      <c r="E8693" s="4">
        <f t="shared" si="270"/>
        <v>2</v>
      </c>
      <c r="F8693" s="5">
        <f t="shared" si="271"/>
        <v>1139.9919349178681</v>
      </c>
    </row>
    <row r="8694" spans="1:6" x14ac:dyDescent="0.3">
      <c r="A8694" t="str">
        <f>Buildings!A8690</f>
        <v>2022_431</v>
      </c>
      <c r="B8694" s="4">
        <f>Buildings!B8690</f>
        <v>2022</v>
      </c>
      <c r="C8694" s="5">
        <f>Buildings!C8690</f>
        <v>330.88569629006099</v>
      </c>
      <c r="D8694" s="15">
        <f>Buildings!D8690</f>
        <v>5.3133680555555598</v>
      </c>
      <c r="E8694" s="4">
        <f t="shared" si="270"/>
        <v>1</v>
      </c>
      <c r="F8694" s="5">
        <f t="shared" si="271"/>
        <v>330.88569629006099</v>
      </c>
    </row>
    <row r="8695" spans="1:6" x14ac:dyDescent="0.3">
      <c r="A8695" t="str">
        <f>Buildings!A8691</f>
        <v>2022_432</v>
      </c>
      <c r="B8695" s="4">
        <f>Buildings!B8691</f>
        <v>2022</v>
      </c>
      <c r="C8695" s="5">
        <f>Buildings!C8691</f>
        <v>275.87405811995302</v>
      </c>
      <c r="D8695" s="15">
        <f>Buildings!D8691</f>
        <v>5.1302083333333304</v>
      </c>
      <c r="E8695" s="4">
        <f t="shared" si="270"/>
        <v>1</v>
      </c>
      <c r="F8695" s="5">
        <f t="shared" si="271"/>
        <v>275.87405811995302</v>
      </c>
    </row>
    <row r="8696" spans="1:6" x14ac:dyDescent="0.3">
      <c r="A8696" t="str">
        <f>Buildings!A8692</f>
        <v>2022_433</v>
      </c>
      <c r="B8696" s="4">
        <f>Buildings!B8692</f>
        <v>2022</v>
      </c>
      <c r="C8696" s="5">
        <f>Buildings!C8692</f>
        <v>4117.9605288365901</v>
      </c>
      <c r="D8696" s="15">
        <f>Buildings!D8692</f>
        <v>7.922607421875</v>
      </c>
      <c r="E8696" s="4">
        <f t="shared" si="270"/>
        <v>2</v>
      </c>
      <c r="F8696" s="5">
        <f t="shared" si="271"/>
        <v>8235.9210576731803</v>
      </c>
    </row>
    <row r="8697" spans="1:6" x14ac:dyDescent="0.3">
      <c r="A8697" t="str">
        <f>Buildings!A8693</f>
        <v>2022_434</v>
      </c>
      <c r="B8697" s="4">
        <f>Buildings!B8693</f>
        <v>2022</v>
      </c>
      <c r="C8697" s="5">
        <f>Buildings!C8693</f>
        <v>312.62947013974201</v>
      </c>
      <c r="D8697" s="15">
        <f>Buildings!D8693</f>
        <v>4.921875</v>
      </c>
      <c r="E8697" s="4">
        <f t="shared" si="270"/>
        <v>1</v>
      </c>
      <c r="F8697" s="5">
        <f t="shared" si="271"/>
        <v>312.62947013974201</v>
      </c>
    </row>
    <row r="8698" spans="1:6" x14ac:dyDescent="0.3">
      <c r="A8698" t="str">
        <f>Buildings!A8694</f>
        <v>2022_435</v>
      </c>
      <c r="B8698" s="4">
        <f>Buildings!B8694</f>
        <v>2022</v>
      </c>
      <c r="C8698" s="5">
        <f>Buildings!C8694</f>
        <v>367.907552063465</v>
      </c>
      <c r="D8698" s="15">
        <f>Buildings!D8694</f>
        <v>5.0160156249999996</v>
      </c>
      <c r="E8698" s="4">
        <f t="shared" si="270"/>
        <v>1</v>
      </c>
      <c r="F8698" s="5">
        <f t="shared" si="271"/>
        <v>367.907552063465</v>
      </c>
    </row>
    <row r="8699" spans="1:6" x14ac:dyDescent="0.3">
      <c r="A8699" t="str">
        <f>Buildings!A8695</f>
        <v>2022_436</v>
      </c>
      <c r="B8699" s="4">
        <f>Buildings!B8695</f>
        <v>2022</v>
      </c>
      <c r="C8699" s="5">
        <f>Buildings!C8695</f>
        <v>294.174090329558</v>
      </c>
      <c r="D8699" s="15">
        <f>Buildings!D8695</f>
        <v>6.38330078125</v>
      </c>
      <c r="E8699" s="4">
        <f t="shared" si="270"/>
        <v>2</v>
      </c>
      <c r="F8699" s="5">
        <f t="shared" si="271"/>
        <v>588.348180659116</v>
      </c>
    </row>
    <row r="8700" spans="1:6" x14ac:dyDescent="0.3">
      <c r="A8700" t="str">
        <f>Buildings!A8696</f>
        <v>2022_437</v>
      </c>
      <c r="B8700" s="4">
        <f>Buildings!B8696</f>
        <v>2022</v>
      </c>
      <c r="C8700" s="5">
        <f>Buildings!C8696</f>
        <v>202.23604481294799</v>
      </c>
      <c r="D8700" s="15">
        <f>Buildings!D8696</f>
        <v>5.8515625</v>
      </c>
      <c r="E8700" s="4">
        <f t="shared" si="270"/>
        <v>1</v>
      </c>
      <c r="F8700" s="5">
        <f t="shared" si="271"/>
        <v>202.23604481294799</v>
      </c>
    </row>
    <row r="8701" spans="1:6" x14ac:dyDescent="0.3">
      <c r="A8701" t="str">
        <f>Buildings!A8697</f>
        <v>2022_438</v>
      </c>
      <c r="B8701" s="4">
        <f>Buildings!B8697</f>
        <v>2022</v>
      </c>
      <c r="C8701" s="5">
        <f>Buildings!C8697</f>
        <v>551.48458210006402</v>
      </c>
      <c r="D8701" s="15">
        <f>Buildings!D8697</f>
        <v>5.3507812499999998</v>
      </c>
      <c r="E8701" s="4">
        <f t="shared" si="270"/>
        <v>1</v>
      </c>
      <c r="F8701" s="5">
        <f t="shared" si="271"/>
        <v>551.48458210006402</v>
      </c>
    </row>
    <row r="8702" spans="1:6" x14ac:dyDescent="0.3">
      <c r="A8702" t="str">
        <f>Buildings!A8698</f>
        <v>2022_439</v>
      </c>
      <c r="B8702" s="4">
        <f>Buildings!B8698</f>
        <v>2022</v>
      </c>
      <c r="C8702" s="5">
        <f>Buildings!C8698</f>
        <v>73.520283725112705</v>
      </c>
      <c r="D8702" s="15">
        <f>Buildings!D8698</f>
        <v>6.287109375</v>
      </c>
      <c r="E8702" s="4">
        <f t="shared" si="270"/>
        <v>2</v>
      </c>
      <c r="F8702" s="5">
        <f t="shared" si="271"/>
        <v>147.04056745022541</v>
      </c>
    </row>
    <row r="8703" spans="1:6" x14ac:dyDescent="0.3">
      <c r="A8703" t="str">
        <f>Buildings!A8699</f>
        <v>2022_440</v>
      </c>
      <c r="B8703" s="4">
        <f>Buildings!B8699</f>
        <v>2022</v>
      </c>
      <c r="C8703" s="5">
        <f>Buildings!C8699</f>
        <v>36.714265001937697</v>
      </c>
      <c r="D8703" s="15">
        <f>Buildings!D8699</f>
        <v>2.87109375</v>
      </c>
      <c r="E8703" s="4">
        <f t="shared" si="270"/>
        <v>1</v>
      </c>
      <c r="F8703" s="5">
        <f t="shared" si="271"/>
        <v>36.714265001937697</v>
      </c>
    </row>
    <row r="8704" spans="1:6" x14ac:dyDescent="0.3">
      <c r="A8704" t="str">
        <f>Buildings!A8700</f>
        <v>2022_441</v>
      </c>
      <c r="B8704" s="4">
        <f>Buildings!B8700</f>
        <v>2022</v>
      </c>
      <c r="C8704" s="5">
        <f>Buildings!C8700</f>
        <v>238.99315749015699</v>
      </c>
      <c r="D8704" s="15">
        <f>Buildings!D8700</f>
        <v>4.4417067307692299</v>
      </c>
      <c r="E8704" s="4">
        <f t="shared" si="270"/>
        <v>1</v>
      </c>
      <c r="F8704" s="5">
        <f t="shared" si="271"/>
        <v>238.99315749015699</v>
      </c>
    </row>
    <row r="8705" spans="1:6" x14ac:dyDescent="0.3">
      <c r="A8705" t="str">
        <f>Buildings!A8701</f>
        <v>2022_442</v>
      </c>
      <c r="B8705" s="4">
        <f>Buildings!B8701</f>
        <v>2022</v>
      </c>
      <c r="C8705" s="5">
        <f>Buildings!C8701</f>
        <v>294.42541504092497</v>
      </c>
      <c r="D8705" s="15">
        <f>Buildings!D8701</f>
        <v>5.60302734375</v>
      </c>
      <c r="E8705" s="4">
        <f t="shared" si="270"/>
        <v>1</v>
      </c>
      <c r="F8705" s="5">
        <f t="shared" si="271"/>
        <v>294.42541504092497</v>
      </c>
    </row>
    <row r="8706" spans="1:6" x14ac:dyDescent="0.3">
      <c r="A8706" t="str">
        <f>Buildings!A8702</f>
        <v>2022_443</v>
      </c>
      <c r="B8706" s="4">
        <f>Buildings!B8702</f>
        <v>2022</v>
      </c>
      <c r="C8706" s="5">
        <f>Buildings!C8702</f>
        <v>349.39108567871199</v>
      </c>
      <c r="D8706" s="15">
        <f>Buildings!D8702</f>
        <v>5.3005756578947398</v>
      </c>
      <c r="E8706" s="4">
        <f t="shared" si="270"/>
        <v>1</v>
      </c>
      <c r="F8706" s="5">
        <f t="shared" si="271"/>
        <v>349.39108567871199</v>
      </c>
    </row>
    <row r="8707" spans="1:6" x14ac:dyDescent="0.3">
      <c r="A8707" t="str">
        <f>Buildings!A8703</f>
        <v>2022_444</v>
      </c>
      <c r="B8707" s="4">
        <f>Buildings!B8703</f>
        <v>2022</v>
      </c>
      <c r="C8707" s="5">
        <f>Buildings!C8703</f>
        <v>110.245983952656</v>
      </c>
      <c r="D8707" s="15">
        <f>Buildings!D8703</f>
        <v>4.58203125</v>
      </c>
      <c r="E8707" s="4">
        <f t="shared" si="270"/>
        <v>1</v>
      </c>
      <c r="F8707" s="5">
        <f t="shared" si="271"/>
        <v>110.245983952656</v>
      </c>
    </row>
    <row r="8708" spans="1:6" x14ac:dyDescent="0.3">
      <c r="A8708" t="str">
        <f>Buildings!A8704</f>
        <v>2022_445</v>
      </c>
      <c r="B8708" s="4">
        <f>Buildings!B8704</f>
        <v>2022</v>
      </c>
      <c r="C8708" s="5">
        <f>Buildings!C8704</f>
        <v>257.363626647741</v>
      </c>
      <c r="D8708" s="15">
        <f>Buildings!D8704</f>
        <v>4.81584821428571</v>
      </c>
      <c r="E8708" s="4">
        <f t="shared" si="270"/>
        <v>1</v>
      </c>
      <c r="F8708" s="5">
        <f t="shared" si="271"/>
        <v>257.363626647741</v>
      </c>
    </row>
    <row r="8709" spans="1:6" x14ac:dyDescent="0.3">
      <c r="A8709" t="str">
        <f>Buildings!A8705</f>
        <v>2022_446</v>
      </c>
      <c r="B8709" s="4">
        <f>Buildings!B8705</f>
        <v>2022</v>
      </c>
      <c r="C8709" s="5">
        <f>Buildings!C8705</f>
        <v>919.50335982441902</v>
      </c>
      <c r="D8709" s="15">
        <f>Buildings!D8705</f>
        <v>7.2193750000000003</v>
      </c>
      <c r="E8709" s="4">
        <f t="shared" si="270"/>
        <v>2</v>
      </c>
      <c r="F8709" s="5">
        <f t="shared" si="271"/>
        <v>1839.006719648838</v>
      </c>
    </row>
    <row r="8710" spans="1:6" x14ac:dyDescent="0.3">
      <c r="A8710" t="str">
        <f>Buildings!A8706</f>
        <v>2022_447</v>
      </c>
      <c r="B8710" s="4">
        <f>Buildings!B8706</f>
        <v>2022</v>
      </c>
      <c r="C8710" s="5">
        <f>Buildings!C8706</f>
        <v>165.34256311505999</v>
      </c>
      <c r="D8710" s="15">
        <f>Buildings!D8706</f>
        <v>4.8541666666666696</v>
      </c>
      <c r="E8710" s="4">
        <f t="shared" si="270"/>
        <v>1</v>
      </c>
      <c r="F8710" s="5">
        <f t="shared" si="271"/>
        <v>165.34256311505999</v>
      </c>
    </row>
    <row r="8711" spans="1:6" x14ac:dyDescent="0.3">
      <c r="A8711" t="str">
        <f>Buildings!A8707</f>
        <v>2022_448</v>
      </c>
      <c r="B8711" s="4">
        <f>Buildings!B8707</f>
        <v>2022</v>
      </c>
      <c r="C8711" s="5">
        <f>Buildings!C8707</f>
        <v>110.39866666868301</v>
      </c>
      <c r="D8711" s="15">
        <f>Buildings!D8707</f>
        <v>3.734375</v>
      </c>
      <c r="E8711" s="4">
        <f t="shared" ref="E8711:E8774" si="272">MAX(1,FLOOR(D8711/$B$3,1))</f>
        <v>1</v>
      </c>
      <c r="F8711" s="5">
        <f t="shared" ref="F8711:F8774" si="273">C8711*E8711</f>
        <v>110.39866666868301</v>
      </c>
    </row>
    <row r="8712" spans="1:6" x14ac:dyDescent="0.3">
      <c r="A8712" t="str">
        <f>Buildings!A8708</f>
        <v>2022_449</v>
      </c>
      <c r="B8712" s="4">
        <f>Buildings!B8708</f>
        <v>2022</v>
      </c>
      <c r="C8712" s="5">
        <f>Buildings!C8708</f>
        <v>36.862681824713903</v>
      </c>
      <c r="D8712" s="15">
        <f>Buildings!D8708</f>
        <v>5.15625</v>
      </c>
      <c r="E8712" s="4">
        <f t="shared" si="272"/>
        <v>1</v>
      </c>
      <c r="F8712" s="5">
        <f t="shared" si="273"/>
        <v>36.862681824713903</v>
      </c>
    </row>
    <row r="8713" spans="1:6" x14ac:dyDescent="0.3">
      <c r="A8713" t="str">
        <f>Buildings!A8709</f>
        <v>2022_450</v>
      </c>
      <c r="B8713" s="4">
        <f>Buildings!B8709</f>
        <v>2022</v>
      </c>
      <c r="C8713" s="5">
        <f>Buildings!C8709</f>
        <v>331.04310236871203</v>
      </c>
      <c r="D8713" s="15">
        <f>Buildings!D8709</f>
        <v>5.4001736111111098</v>
      </c>
      <c r="E8713" s="4">
        <f t="shared" si="272"/>
        <v>1</v>
      </c>
      <c r="F8713" s="5">
        <f t="shared" si="273"/>
        <v>331.04310236871203</v>
      </c>
    </row>
    <row r="8714" spans="1:6" x14ac:dyDescent="0.3">
      <c r="A8714" t="str">
        <f>Buildings!A8710</f>
        <v>2022_451</v>
      </c>
      <c r="B8714" s="4">
        <f>Buildings!B8710</f>
        <v>2022</v>
      </c>
      <c r="C8714" s="5">
        <f>Buildings!C8710</f>
        <v>275.926371360198</v>
      </c>
      <c r="D8714" s="15">
        <f>Buildings!D8710</f>
        <v>5.6192708333333297</v>
      </c>
      <c r="E8714" s="4">
        <f t="shared" si="272"/>
        <v>1</v>
      </c>
      <c r="F8714" s="5">
        <f t="shared" si="273"/>
        <v>275.926371360198</v>
      </c>
    </row>
    <row r="8715" spans="1:6" x14ac:dyDescent="0.3">
      <c r="A8715" t="str">
        <f>Buildings!A8711</f>
        <v>2022_452</v>
      </c>
      <c r="B8715" s="4">
        <f>Buildings!B8711</f>
        <v>2022</v>
      </c>
      <c r="C8715" s="5">
        <f>Buildings!C8711</f>
        <v>1819.7617667187001</v>
      </c>
      <c r="D8715" s="15">
        <f>Buildings!D8711</f>
        <v>10.250394570707099</v>
      </c>
      <c r="E8715" s="4">
        <f t="shared" si="272"/>
        <v>3</v>
      </c>
      <c r="F8715" s="5">
        <f t="shared" si="273"/>
        <v>5459.2853001560998</v>
      </c>
    </row>
    <row r="8716" spans="1:6" x14ac:dyDescent="0.3">
      <c r="A8716" t="str">
        <f>Buildings!A8712</f>
        <v>2022_453</v>
      </c>
      <c r="B8716" s="4">
        <f>Buildings!B8712</f>
        <v>2022</v>
      </c>
      <c r="C8716" s="5">
        <f>Buildings!C8712</f>
        <v>36.815715439617598</v>
      </c>
      <c r="D8716" s="15">
        <f>Buildings!D8712</f>
        <v>4.6328125</v>
      </c>
      <c r="E8716" s="4">
        <f t="shared" si="272"/>
        <v>1</v>
      </c>
      <c r="F8716" s="5">
        <f t="shared" si="273"/>
        <v>36.815715439617598</v>
      </c>
    </row>
    <row r="8717" spans="1:6" x14ac:dyDescent="0.3">
      <c r="A8717" t="str">
        <f>Buildings!A8713</f>
        <v>2022_454</v>
      </c>
      <c r="B8717" s="4">
        <f>Buildings!B8713</f>
        <v>2022</v>
      </c>
      <c r="C8717" s="5">
        <f>Buildings!C8713</f>
        <v>533.28136274963595</v>
      </c>
      <c r="D8717" s="15">
        <f>Buildings!D8713</f>
        <v>5.1047952586206904</v>
      </c>
      <c r="E8717" s="4">
        <f t="shared" si="272"/>
        <v>1</v>
      </c>
      <c r="F8717" s="5">
        <f t="shared" si="273"/>
        <v>533.28136274963595</v>
      </c>
    </row>
    <row r="8718" spans="1:6" x14ac:dyDescent="0.3">
      <c r="A8718" t="str">
        <f>Buildings!A8714</f>
        <v>2022_455</v>
      </c>
      <c r="B8718" s="4">
        <f>Buildings!B8714</f>
        <v>2022</v>
      </c>
      <c r="C8718" s="5">
        <f>Buildings!C8714</f>
        <v>386.16158352792303</v>
      </c>
      <c r="D8718" s="15">
        <f>Buildings!D8714</f>
        <v>5.37053571428571</v>
      </c>
      <c r="E8718" s="4">
        <f t="shared" si="272"/>
        <v>1</v>
      </c>
      <c r="F8718" s="5">
        <f t="shared" si="273"/>
        <v>386.16158352792303</v>
      </c>
    </row>
    <row r="8719" spans="1:6" x14ac:dyDescent="0.3">
      <c r="A8719" t="str">
        <f>Buildings!A8715</f>
        <v>2022_456</v>
      </c>
      <c r="B8719" s="4">
        <f>Buildings!B8715</f>
        <v>2022</v>
      </c>
      <c r="C8719" s="5">
        <f>Buildings!C8715</f>
        <v>18.459785841405399</v>
      </c>
      <c r="D8719" s="15">
        <f>Buildings!D8715</f>
        <v>2.046875</v>
      </c>
      <c r="E8719" s="4">
        <f t="shared" si="272"/>
        <v>1</v>
      </c>
      <c r="F8719" s="5">
        <f t="shared" si="273"/>
        <v>18.459785841405399</v>
      </c>
    </row>
    <row r="8720" spans="1:6" x14ac:dyDescent="0.3">
      <c r="A8720" t="str">
        <f>Buildings!A8716</f>
        <v>2022_457</v>
      </c>
      <c r="B8720" s="4">
        <f>Buildings!B8716</f>
        <v>2022</v>
      </c>
      <c r="C8720" s="5">
        <f>Buildings!C8716</f>
        <v>91.845547042787103</v>
      </c>
      <c r="D8720" s="15">
        <f>Buildings!D8716</f>
        <v>3.9703124999999999</v>
      </c>
      <c r="E8720" s="4">
        <f t="shared" si="272"/>
        <v>1</v>
      </c>
      <c r="F8720" s="5">
        <f t="shared" si="273"/>
        <v>91.845547042787103</v>
      </c>
    </row>
    <row r="8721" spans="1:6" x14ac:dyDescent="0.3">
      <c r="A8721" t="str">
        <f>Buildings!A8717</f>
        <v>2022_458</v>
      </c>
      <c r="B8721" s="4">
        <f>Buildings!B8717</f>
        <v>2022</v>
      </c>
      <c r="C8721" s="5">
        <f>Buildings!C8717</f>
        <v>55.1483548432589</v>
      </c>
      <c r="D8721" s="15">
        <f>Buildings!D8717</f>
        <v>4.9296875</v>
      </c>
      <c r="E8721" s="4">
        <f t="shared" si="272"/>
        <v>1</v>
      </c>
      <c r="F8721" s="5">
        <f t="shared" si="273"/>
        <v>55.1483548432589</v>
      </c>
    </row>
    <row r="8722" spans="1:6" x14ac:dyDescent="0.3">
      <c r="A8722" t="str">
        <f>Buildings!A8718</f>
        <v>2022_459</v>
      </c>
      <c r="B8722" s="4">
        <f>Buildings!B8718</f>
        <v>2022</v>
      </c>
      <c r="C8722" s="5">
        <f>Buildings!C8718</f>
        <v>312.54257420264202</v>
      </c>
      <c r="D8722" s="15">
        <f>Buildings!D8718</f>
        <v>6.3391544117647101</v>
      </c>
      <c r="E8722" s="4">
        <f t="shared" si="272"/>
        <v>2</v>
      </c>
      <c r="F8722" s="5">
        <f t="shared" si="273"/>
        <v>625.08514840528403</v>
      </c>
    </row>
    <row r="8723" spans="1:6" x14ac:dyDescent="0.3">
      <c r="A8723" t="str">
        <f>Buildings!A8719</f>
        <v>2022_460</v>
      </c>
      <c r="B8723" s="4">
        <f>Buildings!B8719</f>
        <v>2022</v>
      </c>
      <c r="C8723" s="5">
        <f>Buildings!C8719</f>
        <v>386.17160735651902</v>
      </c>
      <c r="D8723" s="15">
        <f>Buildings!D8719</f>
        <v>5.3292410714285703</v>
      </c>
      <c r="E8723" s="4">
        <f t="shared" si="272"/>
        <v>1</v>
      </c>
      <c r="F8723" s="5">
        <f t="shared" si="273"/>
        <v>386.17160735651902</v>
      </c>
    </row>
    <row r="8724" spans="1:6" x14ac:dyDescent="0.3">
      <c r="A8724" t="str">
        <f>Buildings!A8720</f>
        <v>2022_461</v>
      </c>
      <c r="B8724" s="4">
        <f>Buildings!B8720</f>
        <v>2022</v>
      </c>
      <c r="C8724" s="5">
        <f>Buildings!C8720</f>
        <v>202.34307923819901</v>
      </c>
      <c r="D8724" s="15">
        <f>Buildings!D8720</f>
        <v>6.2350852272727302</v>
      </c>
      <c r="E8724" s="4">
        <f t="shared" si="272"/>
        <v>2</v>
      </c>
      <c r="F8724" s="5">
        <f t="shared" si="273"/>
        <v>404.68615847639802</v>
      </c>
    </row>
    <row r="8725" spans="1:6" x14ac:dyDescent="0.3">
      <c r="A8725" t="str">
        <f>Buildings!A8721</f>
        <v>2022_462</v>
      </c>
      <c r="B8725" s="4">
        <f>Buildings!B8721</f>
        <v>2022</v>
      </c>
      <c r="C8725" s="5">
        <f>Buildings!C8721</f>
        <v>91.896677084267097</v>
      </c>
      <c r="D8725" s="15">
        <f>Buildings!D8721</f>
        <v>4.7421875</v>
      </c>
      <c r="E8725" s="4">
        <f t="shared" si="272"/>
        <v>1</v>
      </c>
      <c r="F8725" s="5">
        <f t="shared" si="273"/>
        <v>91.896677084267097</v>
      </c>
    </row>
    <row r="8726" spans="1:6" x14ac:dyDescent="0.3">
      <c r="A8726" t="str">
        <f>Buildings!A8722</f>
        <v>2022_463</v>
      </c>
      <c r="B8726" s="4">
        <f>Buildings!B8722</f>
        <v>2022</v>
      </c>
      <c r="C8726" s="5">
        <f>Buildings!C8722</f>
        <v>294.167824264616</v>
      </c>
      <c r="D8726" s="15">
        <f>Buildings!D8722</f>
        <v>5.5263671875</v>
      </c>
      <c r="E8726" s="4">
        <f t="shared" si="272"/>
        <v>1</v>
      </c>
      <c r="F8726" s="5">
        <f t="shared" si="273"/>
        <v>294.167824264616</v>
      </c>
    </row>
    <row r="8727" spans="1:6" x14ac:dyDescent="0.3">
      <c r="A8727" t="str">
        <f>Buildings!A8723</f>
        <v>2022_464</v>
      </c>
      <c r="B8727" s="4">
        <f>Buildings!B8723</f>
        <v>2022</v>
      </c>
      <c r="C8727" s="5">
        <f>Buildings!C8723</f>
        <v>349.241024751216</v>
      </c>
      <c r="D8727" s="15">
        <f>Buildings!D8723</f>
        <v>6.4029605263157903</v>
      </c>
      <c r="E8727" s="4">
        <f t="shared" si="272"/>
        <v>2</v>
      </c>
      <c r="F8727" s="5">
        <f t="shared" si="273"/>
        <v>698.48204950243201</v>
      </c>
    </row>
    <row r="8728" spans="1:6" x14ac:dyDescent="0.3">
      <c r="A8728" t="str">
        <f>Buildings!A8724</f>
        <v>2022_465</v>
      </c>
      <c r="B8728" s="4">
        <f>Buildings!B8724</f>
        <v>2022</v>
      </c>
      <c r="C8728" s="5">
        <f>Buildings!C8724</f>
        <v>459.75408125109999</v>
      </c>
      <c r="D8728" s="15">
        <f>Buildings!D8724</f>
        <v>4.6903125000000001</v>
      </c>
      <c r="E8728" s="4">
        <f t="shared" si="272"/>
        <v>1</v>
      </c>
      <c r="F8728" s="5">
        <f t="shared" si="273"/>
        <v>459.75408125109999</v>
      </c>
    </row>
    <row r="8729" spans="1:6" x14ac:dyDescent="0.3">
      <c r="A8729" t="str">
        <f>Buildings!A8725</f>
        <v>2022_466</v>
      </c>
      <c r="B8729" s="4">
        <f>Buildings!B8725</f>
        <v>2022</v>
      </c>
      <c r="C8729" s="5">
        <f>Buildings!C8725</f>
        <v>643.784449307248</v>
      </c>
      <c r="D8729" s="15">
        <f>Buildings!D8725</f>
        <v>5.3901785714285699</v>
      </c>
      <c r="E8729" s="4">
        <f t="shared" si="272"/>
        <v>1</v>
      </c>
      <c r="F8729" s="5">
        <f t="shared" si="273"/>
        <v>643.784449307248</v>
      </c>
    </row>
    <row r="8730" spans="1:6" x14ac:dyDescent="0.3">
      <c r="A8730" t="str">
        <f>Buildings!A8726</f>
        <v>2022_467</v>
      </c>
      <c r="B8730" s="4">
        <f>Buildings!B8726</f>
        <v>2022</v>
      </c>
      <c r="C8730" s="5">
        <f>Buildings!C8726</f>
        <v>202.19536793232001</v>
      </c>
      <c r="D8730" s="15">
        <f>Buildings!D8726</f>
        <v>5.7599431818181799</v>
      </c>
      <c r="E8730" s="4">
        <f t="shared" si="272"/>
        <v>1</v>
      </c>
      <c r="F8730" s="5">
        <f t="shared" si="273"/>
        <v>202.19536793232001</v>
      </c>
    </row>
    <row r="8731" spans="1:6" x14ac:dyDescent="0.3">
      <c r="A8731" t="str">
        <f>Buildings!A8727</f>
        <v>2022_468</v>
      </c>
      <c r="B8731" s="4">
        <f>Buildings!B8727</f>
        <v>2022</v>
      </c>
      <c r="C8731" s="5">
        <f>Buildings!C8727</f>
        <v>18.408587151207001</v>
      </c>
      <c r="D8731" s="15">
        <f>Buildings!D8727</f>
        <v>3.53125</v>
      </c>
      <c r="E8731" s="4">
        <f t="shared" si="272"/>
        <v>1</v>
      </c>
      <c r="F8731" s="5">
        <f t="shared" si="273"/>
        <v>18.408587151207001</v>
      </c>
    </row>
    <row r="8732" spans="1:6" x14ac:dyDescent="0.3">
      <c r="A8732" t="str">
        <f>Buildings!A8728</f>
        <v>2022_469</v>
      </c>
      <c r="B8732" s="4">
        <f>Buildings!B8728</f>
        <v>2022</v>
      </c>
      <c r="C8732" s="5">
        <f>Buildings!C8728</f>
        <v>422.99345549009701</v>
      </c>
      <c r="D8732" s="15">
        <f>Buildings!D8728</f>
        <v>4.9857336956521703</v>
      </c>
      <c r="E8732" s="4">
        <f t="shared" si="272"/>
        <v>1</v>
      </c>
      <c r="F8732" s="5">
        <f t="shared" si="273"/>
        <v>422.99345549009701</v>
      </c>
    </row>
    <row r="8733" spans="1:6" x14ac:dyDescent="0.3">
      <c r="A8733" t="str">
        <f>Buildings!A8729</f>
        <v>2022_470</v>
      </c>
      <c r="B8733" s="4">
        <f>Buildings!B8729</f>
        <v>2022</v>
      </c>
      <c r="C8733" s="5">
        <f>Buildings!C8729</f>
        <v>36.764073008671403</v>
      </c>
      <c r="D8733" s="15">
        <f>Buildings!D8729</f>
        <v>4.328125</v>
      </c>
      <c r="E8733" s="4">
        <f t="shared" si="272"/>
        <v>1</v>
      </c>
      <c r="F8733" s="5">
        <f t="shared" si="273"/>
        <v>36.764073008671403</v>
      </c>
    </row>
    <row r="8734" spans="1:6" x14ac:dyDescent="0.3">
      <c r="A8734" t="str">
        <f>Buildings!A8730</f>
        <v>2022_471</v>
      </c>
      <c r="B8734" s="4">
        <f>Buildings!B8730</f>
        <v>2022</v>
      </c>
      <c r="C8734" s="5">
        <f>Buildings!C8730</f>
        <v>422.97077434882499</v>
      </c>
      <c r="D8734" s="15">
        <f>Buildings!D8730</f>
        <v>4.2313179347826102</v>
      </c>
      <c r="E8734" s="4">
        <f t="shared" si="272"/>
        <v>1</v>
      </c>
      <c r="F8734" s="5">
        <f t="shared" si="273"/>
        <v>422.97077434882499</v>
      </c>
    </row>
    <row r="8735" spans="1:6" x14ac:dyDescent="0.3">
      <c r="A8735" t="str">
        <f>Buildings!A8731</f>
        <v>2022_472</v>
      </c>
      <c r="B8735" s="4">
        <f>Buildings!B8731</f>
        <v>2022</v>
      </c>
      <c r="C8735" s="5">
        <f>Buildings!C8731</f>
        <v>275.976379141211</v>
      </c>
      <c r="D8735" s="15">
        <f>Buildings!D8731</f>
        <v>7.2552083333333304</v>
      </c>
      <c r="E8735" s="4">
        <f t="shared" si="272"/>
        <v>2</v>
      </c>
      <c r="F8735" s="5">
        <f t="shared" si="273"/>
        <v>551.952758282422</v>
      </c>
    </row>
    <row r="8736" spans="1:6" x14ac:dyDescent="0.3">
      <c r="A8736" t="str">
        <f>Buildings!A8732</f>
        <v>2022_473</v>
      </c>
      <c r="B8736" s="4">
        <f>Buildings!B8732</f>
        <v>2022</v>
      </c>
      <c r="C8736" s="5">
        <f>Buildings!C8732</f>
        <v>73.635459473356605</v>
      </c>
      <c r="D8736" s="15">
        <f>Buildings!D8732</f>
        <v>3.658203125</v>
      </c>
      <c r="E8736" s="4">
        <f t="shared" si="272"/>
        <v>1</v>
      </c>
      <c r="F8736" s="5">
        <f t="shared" si="273"/>
        <v>73.635459473356605</v>
      </c>
    </row>
    <row r="8737" spans="1:6" x14ac:dyDescent="0.3">
      <c r="A8737" t="str">
        <f>Buildings!A8733</f>
        <v>2022_474</v>
      </c>
      <c r="B8737" s="4">
        <f>Buildings!B8733</f>
        <v>2022</v>
      </c>
      <c r="C8737" s="5">
        <f>Buildings!C8733</f>
        <v>386.18674679752502</v>
      </c>
      <c r="D8737" s="15">
        <f>Buildings!D8733</f>
        <v>4.7697172619047601</v>
      </c>
      <c r="E8737" s="4">
        <f t="shared" si="272"/>
        <v>1</v>
      </c>
      <c r="F8737" s="5">
        <f t="shared" si="273"/>
        <v>386.18674679752502</v>
      </c>
    </row>
    <row r="8738" spans="1:6" x14ac:dyDescent="0.3">
      <c r="A8738" t="str">
        <f>Buildings!A8734</f>
        <v>2022_475</v>
      </c>
      <c r="B8738" s="4">
        <f>Buildings!B8734</f>
        <v>2022</v>
      </c>
      <c r="C8738" s="5">
        <f>Buildings!C8734</f>
        <v>91.948764970525502</v>
      </c>
      <c r="D8738" s="15">
        <f>Buildings!D8734</f>
        <v>4.1656250000000004</v>
      </c>
      <c r="E8738" s="4">
        <f t="shared" si="272"/>
        <v>1</v>
      </c>
      <c r="F8738" s="5">
        <f t="shared" si="273"/>
        <v>91.948764970525502</v>
      </c>
    </row>
    <row r="8739" spans="1:6" x14ac:dyDescent="0.3">
      <c r="A8739" t="str">
        <f>Buildings!A8735</f>
        <v>2022_476</v>
      </c>
      <c r="B8739" s="4">
        <f>Buildings!B8735</f>
        <v>2022</v>
      </c>
      <c r="C8739" s="5">
        <f>Buildings!C8735</f>
        <v>496.295133206993</v>
      </c>
      <c r="D8739" s="15">
        <f>Buildings!D8735</f>
        <v>9.7696759259259291</v>
      </c>
      <c r="E8739" s="4">
        <f t="shared" si="272"/>
        <v>3</v>
      </c>
      <c r="F8739" s="5">
        <f t="shared" si="273"/>
        <v>1488.8853996209791</v>
      </c>
    </row>
    <row r="8740" spans="1:6" x14ac:dyDescent="0.3">
      <c r="A8740" t="str">
        <f>Buildings!A8736</f>
        <v>2022_477</v>
      </c>
      <c r="B8740" s="4">
        <f>Buildings!B8736</f>
        <v>2022</v>
      </c>
      <c r="C8740" s="5">
        <f>Buildings!C8736</f>
        <v>18.3564214613289</v>
      </c>
      <c r="D8740" s="15">
        <f>Buildings!D8736</f>
        <v>7.2265625</v>
      </c>
      <c r="E8740" s="4">
        <f t="shared" si="272"/>
        <v>2</v>
      </c>
      <c r="F8740" s="5">
        <f t="shared" si="273"/>
        <v>36.712842922657799</v>
      </c>
    </row>
    <row r="8741" spans="1:6" x14ac:dyDescent="0.3">
      <c r="A8741" t="str">
        <f>Buildings!A8737</f>
        <v>2022_478</v>
      </c>
      <c r="B8741" s="4">
        <f>Buildings!B8737</f>
        <v>2022</v>
      </c>
      <c r="C8741" s="5">
        <f>Buildings!C8737</f>
        <v>312.77885415218702</v>
      </c>
      <c r="D8741" s="15">
        <f>Buildings!D8737</f>
        <v>4.5096507352941204</v>
      </c>
      <c r="E8741" s="4">
        <f t="shared" si="272"/>
        <v>1</v>
      </c>
      <c r="F8741" s="5">
        <f t="shared" si="273"/>
        <v>312.77885415218702</v>
      </c>
    </row>
    <row r="8742" spans="1:6" x14ac:dyDescent="0.3">
      <c r="A8742" t="str">
        <f>Buildings!A8738</f>
        <v>2022_479</v>
      </c>
      <c r="B8742" s="4">
        <f>Buildings!B8738</f>
        <v>2022</v>
      </c>
      <c r="C8742" s="5">
        <f>Buildings!C8738</f>
        <v>294.177749467083</v>
      </c>
      <c r="D8742" s="15">
        <f>Buildings!D8738</f>
        <v>5.13671875</v>
      </c>
      <c r="E8742" s="4">
        <f t="shared" si="272"/>
        <v>1</v>
      </c>
      <c r="F8742" s="5">
        <f t="shared" si="273"/>
        <v>294.177749467083</v>
      </c>
    </row>
    <row r="8743" spans="1:6" x14ac:dyDescent="0.3">
      <c r="A8743" t="str">
        <f>Buildings!A8739</f>
        <v>2022_480</v>
      </c>
      <c r="B8743" s="4">
        <f>Buildings!B8739</f>
        <v>2022</v>
      </c>
      <c r="C8743" s="5">
        <f>Buildings!C8739</f>
        <v>18.458178777247699</v>
      </c>
      <c r="D8743" s="15">
        <f>Buildings!D8739</f>
        <v>3.0859375</v>
      </c>
      <c r="E8743" s="4">
        <f t="shared" si="272"/>
        <v>1</v>
      </c>
      <c r="F8743" s="5">
        <f t="shared" si="273"/>
        <v>18.458178777247699</v>
      </c>
    </row>
    <row r="8744" spans="1:6" x14ac:dyDescent="0.3">
      <c r="A8744" t="str">
        <f>Buildings!A8740</f>
        <v>2022_481</v>
      </c>
      <c r="B8744" s="4">
        <f>Buildings!B8740</f>
        <v>2022</v>
      </c>
      <c r="C8744" s="5">
        <f>Buildings!C8740</f>
        <v>257.38966673333198</v>
      </c>
      <c r="D8744" s="15">
        <f>Buildings!D8740</f>
        <v>5.6015625</v>
      </c>
      <c r="E8744" s="4">
        <f t="shared" si="272"/>
        <v>1</v>
      </c>
      <c r="F8744" s="5">
        <f t="shared" si="273"/>
        <v>257.38966673333198</v>
      </c>
    </row>
    <row r="8745" spans="1:6" x14ac:dyDescent="0.3">
      <c r="A8745" t="str">
        <f>Buildings!A8741</f>
        <v>2022_482</v>
      </c>
      <c r="B8745" s="4">
        <f>Buildings!B8741</f>
        <v>2022</v>
      </c>
      <c r="C8745" s="5">
        <f>Buildings!C8741</f>
        <v>570.05564361810696</v>
      </c>
      <c r="D8745" s="15">
        <f>Buildings!D8741</f>
        <v>4.8576108870967696</v>
      </c>
      <c r="E8745" s="4">
        <f t="shared" si="272"/>
        <v>1</v>
      </c>
      <c r="F8745" s="5">
        <f t="shared" si="273"/>
        <v>570.05564361810696</v>
      </c>
    </row>
    <row r="8746" spans="1:6" x14ac:dyDescent="0.3">
      <c r="A8746" t="str">
        <f>Buildings!A8742</f>
        <v>2022_483</v>
      </c>
      <c r="B8746" s="4">
        <f>Buildings!B8742</f>
        <v>2022</v>
      </c>
      <c r="C8746" s="5">
        <f>Buildings!C8742</f>
        <v>239.00808282196499</v>
      </c>
      <c r="D8746" s="15">
        <f>Buildings!D8742</f>
        <v>5.6286057692307701</v>
      </c>
      <c r="E8746" s="4">
        <f t="shared" si="272"/>
        <v>1</v>
      </c>
      <c r="F8746" s="5">
        <f t="shared" si="273"/>
        <v>239.00808282196499</v>
      </c>
    </row>
    <row r="8747" spans="1:6" x14ac:dyDescent="0.3">
      <c r="A8747" t="str">
        <f>Buildings!A8743</f>
        <v>2022_484</v>
      </c>
      <c r="B8747" s="4">
        <f>Buildings!B8743</f>
        <v>2022</v>
      </c>
      <c r="C8747" s="5">
        <f>Buildings!C8743</f>
        <v>275.65833211131201</v>
      </c>
      <c r="D8747" s="15">
        <f>Buildings!D8743</f>
        <v>5.1026041666666702</v>
      </c>
      <c r="E8747" s="4">
        <f t="shared" si="272"/>
        <v>1</v>
      </c>
      <c r="F8747" s="5">
        <f t="shared" si="273"/>
        <v>275.65833211131201</v>
      </c>
    </row>
    <row r="8748" spans="1:6" x14ac:dyDescent="0.3">
      <c r="A8748" t="str">
        <f>Buildings!A8744</f>
        <v>2022_485</v>
      </c>
      <c r="B8748" s="4">
        <f>Buildings!B8744</f>
        <v>2022</v>
      </c>
      <c r="C8748" s="5">
        <f>Buildings!C8744</f>
        <v>220.64685350656501</v>
      </c>
      <c r="D8748" s="15">
        <f>Buildings!D8744</f>
        <v>5.150390625</v>
      </c>
      <c r="E8748" s="4">
        <f t="shared" si="272"/>
        <v>1</v>
      </c>
      <c r="F8748" s="5">
        <f t="shared" si="273"/>
        <v>220.64685350656501</v>
      </c>
    </row>
    <row r="8749" spans="1:6" x14ac:dyDescent="0.3">
      <c r="A8749" t="str">
        <f>Buildings!A8745</f>
        <v>2022_486</v>
      </c>
      <c r="B8749" s="4">
        <f>Buildings!B8745</f>
        <v>2022</v>
      </c>
      <c r="C8749" s="5">
        <f>Buildings!C8745</f>
        <v>422.88970089703798</v>
      </c>
      <c r="D8749" s="15">
        <f>Buildings!D8745</f>
        <v>5.7554347826086998</v>
      </c>
      <c r="E8749" s="4">
        <f t="shared" si="272"/>
        <v>1</v>
      </c>
      <c r="F8749" s="5">
        <f t="shared" si="273"/>
        <v>422.88970089703798</v>
      </c>
    </row>
    <row r="8750" spans="1:6" x14ac:dyDescent="0.3">
      <c r="A8750" t="str">
        <f>Buildings!A8746</f>
        <v>2022_487</v>
      </c>
      <c r="B8750" s="4">
        <f>Buildings!B8746</f>
        <v>2022</v>
      </c>
      <c r="C8750" s="5">
        <f>Buildings!C8746</f>
        <v>238.935905733146</v>
      </c>
      <c r="D8750" s="15">
        <f>Buildings!D8746</f>
        <v>6.9879807692307701</v>
      </c>
      <c r="E8750" s="4">
        <f t="shared" si="272"/>
        <v>2</v>
      </c>
      <c r="F8750" s="5">
        <f t="shared" si="273"/>
        <v>477.871811466292</v>
      </c>
    </row>
    <row r="8751" spans="1:6" x14ac:dyDescent="0.3">
      <c r="A8751" t="str">
        <f>Buildings!A8747</f>
        <v>2022_488</v>
      </c>
      <c r="B8751" s="4">
        <f>Buildings!B8747</f>
        <v>2022</v>
      </c>
      <c r="C8751" s="5">
        <f>Buildings!C8747</f>
        <v>1672.6489514932</v>
      </c>
      <c r="D8751" s="15">
        <f>Buildings!D8747</f>
        <v>7.6584821428571397</v>
      </c>
      <c r="E8751" s="4">
        <f t="shared" si="272"/>
        <v>2</v>
      </c>
      <c r="F8751" s="5">
        <f t="shared" si="273"/>
        <v>3345.2979029864</v>
      </c>
    </row>
    <row r="8752" spans="1:6" x14ac:dyDescent="0.3">
      <c r="A8752" t="str">
        <f>Buildings!A8748</f>
        <v>2022_489</v>
      </c>
      <c r="B8752" s="4">
        <f>Buildings!B8748</f>
        <v>2022</v>
      </c>
      <c r="C8752" s="5">
        <f>Buildings!C8748</f>
        <v>312.543787453324</v>
      </c>
      <c r="D8752" s="15">
        <f>Buildings!D8748</f>
        <v>7.9177389705882399</v>
      </c>
      <c r="E8752" s="4">
        <f t="shared" si="272"/>
        <v>2</v>
      </c>
      <c r="F8752" s="5">
        <f t="shared" si="273"/>
        <v>625.087574906648</v>
      </c>
    </row>
    <row r="8753" spans="1:6" x14ac:dyDescent="0.3">
      <c r="A8753" t="str">
        <f>Buildings!A8749</f>
        <v>2022_490</v>
      </c>
      <c r="B8753" s="4">
        <f>Buildings!B8749</f>
        <v>2022</v>
      </c>
      <c r="C8753" s="5">
        <f>Buildings!C8749</f>
        <v>18.4053761027753</v>
      </c>
      <c r="D8753" s="15">
        <f>Buildings!D8749</f>
        <v>3.484375</v>
      </c>
      <c r="E8753" s="4">
        <f t="shared" si="272"/>
        <v>1</v>
      </c>
      <c r="F8753" s="5">
        <f t="shared" si="273"/>
        <v>18.4053761027753</v>
      </c>
    </row>
    <row r="8754" spans="1:6" x14ac:dyDescent="0.3">
      <c r="A8754" t="str">
        <f>Buildings!A8750</f>
        <v>2022_491</v>
      </c>
      <c r="B8754" s="4">
        <f>Buildings!B8750</f>
        <v>2022</v>
      </c>
      <c r="C8754" s="5">
        <f>Buildings!C8750</f>
        <v>110.396548137069</v>
      </c>
      <c r="D8754" s="15">
        <f>Buildings!D8750</f>
        <v>3.8580729166666701</v>
      </c>
      <c r="E8754" s="4">
        <f t="shared" si="272"/>
        <v>1</v>
      </c>
      <c r="F8754" s="5">
        <f t="shared" si="273"/>
        <v>110.396548137069</v>
      </c>
    </row>
    <row r="8755" spans="1:6" x14ac:dyDescent="0.3">
      <c r="A8755" t="str">
        <f>Buildings!A8751</f>
        <v>2022_492</v>
      </c>
      <c r="B8755" s="4">
        <f>Buildings!B8751</f>
        <v>2022</v>
      </c>
      <c r="C8755" s="5">
        <f>Buildings!C8751</f>
        <v>73.477320536971106</v>
      </c>
      <c r="D8755" s="15">
        <f>Buildings!D8751</f>
        <v>3.15625</v>
      </c>
      <c r="E8755" s="4">
        <f t="shared" si="272"/>
        <v>1</v>
      </c>
      <c r="F8755" s="5">
        <f t="shared" si="273"/>
        <v>73.477320536971106</v>
      </c>
    </row>
    <row r="8756" spans="1:6" x14ac:dyDescent="0.3">
      <c r="A8756" t="str">
        <f>Buildings!A8752</f>
        <v>2022_493</v>
      </c>
      <c r="B8756" s="4">
        <f>Buildings!B8752</f>
        <v>2022</v>
      </c>
      <c r="C8756" s="5">
        <f>Buildings!C8752</f>
        <v>386.10245771333598</v>
      </c>
      <c r="D8756" s="15">
        <f>Buildings!D8752</f>
        <v>4.2313988095238102</v>
      </c>
      <c r="E8756" s="4">
        <f t="shared" si="272"/>
        <v>1</v>
      </c>
      <c r="F8756" s="5">
        <f t="shared" si="273"/>
        <v>386.10245771333598</v>
      </c>
    </row>
    <row r="8757" spans="1:6" x14ac:dyDescent="0.3">
      <c r="A8757" t="str">
        <f>Buildings!A8753</f>
        <v>2022_494</v>
      </c>
      <c r="B8757" s="4">
        <f>Buildings!B8753</f>
        <v>2022</v>
      </c>
      <c r="C8757" s="5">
        <f>Buildings!C8753</f>
        <v>275.70911125093699</v>
      </c>
      <c r="D8757" s="15">
        <f>Buildings!D8753</f>
        <v>4.87916666666667</v>
      </c>
      <c r="E8757" s="4">
        <f t="shared" si="272"/>
        <v>1</v>
      </c>
      <c r="F8757" s="5">
        <f t="shared" si="273"/>
        <v>275.70911125093699</v>
      </c>
    </row>
    <row r="8758" spans="1:6" x14ac:dyDescent="0.3">
      <c r="A8758" t="str">
        <f>Buildings!A8754</f>
        <v>2022_495</v>
      </c>
      <c r="B8758" s="4">
        <f>Buildings!B8754</f>
        <v>2022</v>
      </c>
      <c r="C8758" s="5">
        <f>Buildings!C8754</f>
        <v>110.194130174816</v>
      </c>
      <c r="D8758" s="15">
        <f>Buildings!D8754</f>
        <v>4.8424479166666696</v>
      </c>
      <c r="E8758" s="4">
        <f t="shared" si="272"/>
        <v>1</v>
      </c>
      <c r="F8758" s="5">
        <f t="shared" si="273"/>
        <v>110.194130174816</v>
      </c>
    </row>
    <row r="8759" spans="1:6" x14ac:dyDescent="0.3">
      <c r="A8759" t="str">
        <f>Buildings!A8755</f>
        <v>2022_496</v>
      </c>
      <c r="B8759" s="4">
        <f>Buildings!B8755</f>
        <v>2022</v>
      </c>
      <c r="C8759" s="5">
        <f>Buildings!C8755</f>
        <v>55.150272132828803</v>
      </c>
      <c r="D8759" s="15">
        <f>Buildings!D8755</f>
        <v>4.6692708333333304</v>
      </c>
      <c r="E8759" s="4">
        <f t="shared" si="272"/>
        <v>1</v>
      </c>
      <c r="F8759" s="5">
        <f t="shared" si="273"/>
        <v>55.150272132828803</v>
      </c>
    </row>
    <row r="8760" spans="1:6" x14ac:dyDescent="0.3">
      <c r="A8760" t="str">
        <f>Buildings!A8756</f>
        <v>2022_497</v>
      </c>
      <c r="B8760" s="4">
        <f>Buildings!B8756</f>
        <v>2022</v>
      </c>
      <c r="C8760" s="5">
        <f>Buildings!C8756</f>
        <v>533.39855595491804</v>
      </c>
      <c r="D8760" s="15">
        <f>Buildings!D8756</f>
        <v>6.4924568965517198</v>
      </c>
      <c r="E8760" s="4">
        <f t="shared" si="272"/>
        <v>2</v>
      </c>
      <c r="F8760" s="5">
        <f t="shared" si="273"/>
        <v>1066.7971119098361</v>
      </c>
    </row>
    <row r="8761" spans="1:6" x14ac:dyDescent="0.3">
      <c r="A8761" t="str">
        <f>Buildings!A8757</f>
        <v>2022_498</v>
      </c>
      <c r="B8761" s="4">
        <f>Buildings!B8757</f>
        <v>2022</v>
      </c>
      <c r="C8761" s="5">
        <f>Buildings!C8757</f>
        <v>625.17916961759295</v>
      </c>
      <c r="D8761" s="15">
        <f>Buildings!D8757</f>
        <v>4.8628216911764701</v>
      </c>
      <c r="E8761" s="4">
        <f t="shared" si="272"/>
        <v>1</v>
      </c>
      <c r="F8761" s="5">
        <f t="shared" si="273"/>
        <v>625.17916961759295</v>
      </c>
    </row>
    <row r="8762" spans="1:6" x14ac:dyDescent="0.3">
      <c r="A8762" t="str">
        <f>Buildings!A8758</f>
        <v>2022_499</v>
      </c>
      <c r="B8762" s="4">
        <f>Buildings!B8758</f>
        <v>2022</v>
      </c>
      <c r="C8762" s="5">
        <f>Buildings!C8758</f>
        <v>73.630422048270702</v>
      </c>
      <c r="D8762" s="15">
        <f>Buildings!D8758</f>
        <v>3.66796875</v>
      </c>
      <c r="E8762" s="4">
        <f t="shared" si="272"/>
        <v>1</v>
      </c>
      <c r="F8762" s="5">
        <f t="shared" si="273"/>
        <v>73.630422048270702</v>
      </c>
    </row>
    <row r="8763" spans="1:6" x14ac:dyDescent="0.3">
      <c r="A8763" t="str">
        <f>Buildings!A8759</f>
        <v>2022_500</v>
      </c>
      <c r="B8763" s="4">
        <f>Buildings!B8759</f>
        <v>2022</v>
      </c>
      <c r="C8763" s="5">
        <f>Buildings!C8759</f>
        <v>386.152532922104</v>
      </c>
      <c r="D8763" s="15">
        <f>Buildings!D8759</f>
        <v>4.5390625</v>
      </c>
      <c r="E8763" s="4">
        <f t="shared" si="272"/>
        <v>1</v>
      </c>
      <c r="F8763" s="5">
        <f t="shared" si="273"/>
        <v>386.152532922104</v>
      </c>
    </row>
    <row r="8764" spans="1:6" x14ac:dyDescent="0.3">
      <c r="A8764" t="str">
        <f>Buildings!A8760</f>
        <v>2022_501</v>
      </c>
      <c r="B8764" s="4">
        <f>Buildings!B8760</f>
        <v>2022</v>
      </c>
      <c r="C8764" s="5">
        <f>Buildings!C8760</f>
        <v>165.51723756734299</v>
      </c>
      <c r="D8764" s="15">
        <f>Buildings!D8760</f>
        <v>5.2491319444444402</v>
      </c>
      <c r="E8764" s="4">
        <f t="shared" si="272"/>
        <v>1</v>
      </c>
      <c r="F8764" s="5">
        <f t="shared" si="273"/>
        <v>165.51723756734299</v>
      </c>
    </row>
    <row r="8765" spans="1:6" x14ac:dyDescent="0.3">
      <c r="A8765" t="str">
        <f>Buildings!A8761</f>
        <v>2022_502</v>
      </c>
      <c r="B8765" s="4">
        <f>Buildings!B8761</f>
        <v>2022</v>
      </c>
      <c r="C8765" s="5">
        <f>Buildings!C8761</f>
        <v>36.747605390846701</v>
      </c>
      <c r="D8765" s="15">
        <f>Buildings!D8761</f>
        <v>5.2265625</v>
      </c>
      <c r="E8765" s="4">
        <f t="shared" si="272"/>
        <v>1</v>
      </c>
      <c r="F8765" s="5">
        <f t="shared" si="273"/>
        <v>36.747605390846701</v>
      </c>
    </row>
    <row r="8766" spans="1:6" x14ac:dyDescent="0.3">
      <c r="A8766" t="str">
        <f>Buildings!A8762</f>
        <v>2022_503</v>
      </c>
      <c r="B8766" s="4">
        <f>Buildings!B8762</f>
        <v>2022</v>
      </c>
      <c r="C8766" s="5">
        <f>Buildings!C8762</f>
        <v>18.355984464287801</v>
      </c>
      <c r="D8766" s="15">
        <f>Buildings!D8762</f>
        <v>1.6015625</v>
      </c>
      <c r="E8766" s="4">
        <f t="shared" si="272"/>
        <v>1</v>
      </c>
      <c r="F8766" s="5">
        <f t="shared" si="273"/>
        <v>18.355984464287801</v>
      </c>
    </row>
    <row r="8767" spans="1:6" x14ac:dyDescent="0.3">
      <c r="A8767" t="str">
        <f>Buildings!A8763</f>
        <v>2022_504</v>
      </c>
      <c r="B8767" s="4">
        <f>Buildings!B8763</f>
        <v>2022</v>
      </c>
      <c r="C8767" s="5">
        <f>Buildings!C8763</f>
        <v>294.323136914521</v>
      </c>
      <c r="D8767" s="15">
        <f>Buildings!D8763</f>
        <v>4.5087890625</v>
      </c>
      <c r="E8767" s="4">
        <f t="shared" si="272"/>
        <v>1</v>
      </c>
      <c r="F8767" s="5">
        <f t="shared" si="273"/>
        <v>294.323136914521</v>
      </c>
    </row>
    <row r="8768" spans="1:6" x14ac:dyDescent="0.3">
      <c r="A8768" t="str">
        <f>Buildings!A8764</f>
        <v>2022_505</v>
      </c>
      <c r="B8768" s="4">
        <f>Buildings!B8764</f>
        <v>2022</v>
      </c>
      <c r="C8768" s="5">
        <f>Buildings!C8764</f>
        <v>367.86722526513</v>
      </c>
      <c r="D8768" s="15">
        <f>Buildings!D8764</f>
        <v>5.3910156249999996</v>
      </c>
      <c r="E8768" s="4">
        <f t="shared" si="272"/>
        <v>1</v>
      </c>
      <c r="F8768" s="5">
        <f t="shared" si="273"/>
        <v>367.86722526513</v>
      </c>
    </row>
    <row r="8769" spans="1:6" x14ac:dyDescent="0.3">
      <c r="A8769" t="str">
        <f>Buildings!A8765</f>
        <v>2022_506</v>
      </c>
      <c r="B8769" s="4">
        <f>Buildings!B8765</f>
        <v>2022</v>
      </c>
      <c r="C8769" s="5">
        <f>Buildings!C8765</f>
        <v>275.924042468891</v>
      </c>
      <c r="D8769" s="15">
        <f>Buildings!D8765</f>
        <v>7.5421874999999998</v>
      </c>
      <c r="E8769" s="4">
        <f t="shared" si="272"/>
        <v>2</v>
      </c>
      <c r="F8769" s="5">
        <f t="shared" si="273"/>
        <v>551.848084937782</v>
      </c>
    </row>
    <row r="8770" spans="1:6" x14ac:dyDescent="0.3">
      <c r="A8770" t="str">
        <f>Buildings!A8766</f>
        <v>2022_507</v>
      </c>
      <c r="B8770" s="4">
        <f>Buildings!B8766</f>
        <v>2022</v>
      </c>
      <c r="C8770" s="5">
        <f>Buildings!C8766</f>
        <v>367.91674411576201</v>
      </c>
      <c r="D8770" s="15">
        <f>Buildings!D8766</f>
        <v>5.0218749999999996</v>
      </c>
      <c r="E8770" s="4">
        <f t="shared" si="272"/>
        <v>1</v>
      </c>
      <c r="F8770" s="5">
        <f t="shared" si="273"/>
        <v>367.91674411576201</v>
      </c>
    </row>
    <row r="8771" spans="1:6" x14ac:dyDescent="0.3">
      <c r="A8771" t="str">
        <f>Buildings!A8767</f>
        <v>2022_508</v>
      </c>
      <c r="B8771" s="4">
        <f>Buildings!B8767</f>
        <v>2022</v>
      </c>
      <c r="C8771" s="5">
        <f>Buildings!C8767</f>
        <v>1617.5715930555</v>
      </c>
      <c r="D8771" s="15">
        <f>Buildings!D8767</f>
        <v>10.0251242897727</v>
      </c>
      <c r="E8771" s="4">
        <f t="shared" si="272"/>
        <v>3</v>
      </c>
      <c r="F8771" s="5">
        <f t="shared" si="273"/>
        <v>4852.7147791665002</v>
      </c>
    </row>
    <row r="8772" spans="1:6" x14ac:dyDescent="0.3">
      <c r="A8772" t="str">
        <f>Buildings!A8768</f>
        <v>2022_509</v>
      </c>
      <c r="B8772" s="4">
        <f>Buildings!B8768</f>
        <v>2022</v>
      </c>
      <c r="C8772" s="5">
        <f>Buildings!C8768</f>
        <v>1489.19767901301</v>
      </c>
      <c r="D8772" s="15">
        <f>Buildings!D8768</f>
        <v>7.7509645061728403</v>
      </c>
      <c r="E8772" s="4">
        <f t="shared" si="272"/>
        <v>2</v>
      </c>
      <c r="F8772" s="5">
        <f t="shared" si="273"/>
        <v>2978.3953580260199</v>
      </c>
    </row>
    <row r="8773" spans="1:6" x14ac:dyDescent="0.3">
      <c r="A8773" t="str">
        <f>Buildings!A8769</f>
        <v>2022_510</v>
      </c>
      <c r="B8773" s="4">
        <f>Buildings!B8769</f>
        <v>2022</v>
      </c>
      <c r="C8773" s="5">
        <f>Buildings!C8769</f>
        <v>202.279689861462</v>
      </c>
      <c r="D8773" s="15">
        <f>Buildings!D8769</f>
        <v>6.4417613636363598</v>
      </c>
      <c r="E8773" s="4">
        <f t="shared" si="272"/>
        <v>2</v>
      </c>
      <c r="F8773" s="5">
        <f t="shared" si="273"/>
        <v>404.55937972292401</v>
      </c>
    </row>
    <row r="8774" spans="1:6" x14ac:dyDescent="0.3">
      <c r="A8774" t="str">
        <f>Buildings!A8770</f>
        <v>2022_511</v>
      </c>
      <c r="B8774" s="4">
        <f>Buildings!B8770</f>
        <v>2022</v>
      </c>
      <c r="C8774" s="5">
        <f>Buildings!C8770</f>
        <v>36.764732758514597</v>
      </c>
      <c r="D8774" s="15">
        <f>Buildings!D8770</f>
        <v>3.5390625</v>
      </c>
      <c r="E8774" s="4">
        <f t="shared" si="272"/>
        <v>1</v>
      </c>
      <c r="F8774" s="5">
        <f t="shared" si="273"/>
        <v>36.764732758514597</v>
      </c>
    </row>
    <row r="8775" spans="1:6" x14ac:dyDescent="0.3">
      <c r="A8775" t="str">
        <f>Buildings!A8771</f>
        <v>2022_512</v>
      </c>
      <c r="B8775" s="4">
        <f>Buildings!B8771</f>
        <v>2022</v>
      </c>
      <c r="C8775" s="5">
        <f>Buildings!C8771</f>
        <v>698.48481505364202</v>
      </c>
      <c r="D8775" s="15">
        <f>Buildings!D8771</f>
        <v>7.1173930921052602</v>
      </c>
      <c r="E8775" s="4">
        <f t="shared" ref="E8775:E8838" si="274">MAX(1,FLOOR(D8775/$B$3,1))</f>
        <v>2</v>
      </c>
      <c r="F8775" s="5">
        <f t="shared" ref="F8775:F8838" si="275">C8775*E8775</f>
        <v>1396.969630107284</v>
      </c>
    </row>
    <row r="8776" spans="1:6" x14ac:dyDescent="0.3">
      <c r="A8776" t="str">
        <f>Buildings!A8772</f>
        <v>2022_513</v>
      </c>
      <c r="B8776" s="4">
        <f>Buildings!B8772</f>
        <v>2022</v>
      </c>
      <c r="C8776" s="5">
        <f>Buildings!C8772</f>
        <v>183.79986016452301</v>
      </c>
      <c r="D8776" s="15">
        <f>Buildings!D8772</f>
        <v>4.2179687499999998</v>
      </c>
      <c r="E8776" s="4">
        <f t="shared" si="274"/>
        <v>1</v>
      </c>
      <c r="F8776" s="5">
        <f t="shared" si="275"/>
        <v>183.79986016452301</v>
      </c>
    </row>
    <row r="8777" spans="1:6" x14ac:dyDescent="0.3">
      <c r="A8777" t="str">
        <f>Buildings!A8773</f>
        <v>2022_514</v>
      </c>
      <c r="B8777" s="4">
        <f>Buildings!B8773</f>
        <v>2022</v>
      </c>
      <c r="C8777" s="5">
        <f>Buildings!C8773</f>
        <v>73.464225850999398</v>
      </c>
      <c r="D8777" s="15">
        <f>Buildings!D8773</f>
        <v>4.00390625</v>
      </c>
      <c r="E8777" s="4">
        <f t="shared" si="274"/>
        <v>1</v>
      </c>
      <c r="F8777" s="5">
        <f t="shared" si="275"/>
        <v>73.464225850999398</v>
      </c>
    </row>
    <row r="8778" spans="1:6" x14ac:dyDescent="0.3">
      <c r="A8778" t="str">
        <f>Buildings!A8774</f>
        <v>2022_515</v>
      </c>
      <c r="B8778" s="4">
        <f>Buildings!B8774</f>
        <v>2022</v>
      </c>
      <c r="C8778" s="5">
        <f>Buildings!C8774</f>
        <v>55.147781040519497</v>
      </c>
      <c r="D8778" s="15">
        <f>Buildings!D8774</f>
        <v>2.6744791666666701</v>
      </c>
      <c r="E8778" s="4">
        <f t="shared" si="274"/>
        <v>1</v>
      </c>
      <c r="F8778" s="5">
        <f t="shared" si="275"/>
        <v>55.147781040519497</v>
      </c>
    </row>
    <row r="8779" spans="1:6" x14ac:dyDescent="0.3">
      <c r="A8779" t="str">
        <f>Buildings!A8775</f>
        <v>2022_516</v>
      </c>
      <c r="B8779" s="4">
        <f>Buildings!B8775</f>
        <v>2022</v>
      </c>
      <c r="C8779" s="5">
        <f>Buildings!C8775</f>
        <v>367.79829312674701</v>
      </c>
      <c r="D8779" s="15">
        <f>Buildings!D8775</f>
        <v>4.7757812499999996</v>
      </c>
      <c r="E8779" s="4">
        <f t="shared" si="274"/>
        <v>1</v>
      </c>
      <c r="F8779" s="5">
        <f t="shared" si="275"/>
        <v>367.79829312674701</v>
      </c>
    </row>
    <row r="8780" spans="1:6" x14ac:dyDescent="0.3">
      <c r="A8780" t="str">
        <f>Buildings!A8776</f>
        <v>2022_517</v>
      </c>
      <c r="B8780" s="4">
        <f>Buildings!B8776</f>
        <v>2022</v>
      </c>
      <c r="C8780" s="5">
        <f>Buildings!C8776</f>
        <v>18.407828278839599</v>
      </c>
      <c r="D8780" s="15">
        <f>Buildings!D8776</f>
        <v>2.1640625</v>
      </c>
      <c r="E8780" s="4">
        <f t="shared" si="274"/>
        <v>1</v>
      </c>
      <c r="F8780" s="5">
        <f t="shared" si="275"/>
        <v>18.407828278839599</v>
      </c>
    </row>
    <row r="8781" spans="1:6" x14ac:dyDescent="0.3">
      <c r="A8781" t="str">
        <f>Buildings!A8777</f>
        <v>2022_518</v>
      </c>
      <c r="B8781" s="4">
        <f>Buildings!B8777</f>
        <v>2022</v>
      </c>
      <c r="C8781" s="5">
        <f>Buildings!C8777</f>
        <v>147.268903590739</v>
      </c>
      <c r="D8781" s="15">
        <f>Buildings!D8777</f>
        <v>5.3466796875</v>
      </c>
      <c r="E8781" s="4">
        <f t="shared" si="274"/>
        <v>1</v>
      </c>
      <c r="F8781" s="5">
        <f t="shared" si="275"/>
        <v>147.268903590739</v>
      </c>
    </row>
    <row r="8782" spans="1:6" x14ac:dyDescent="0.3">
      <c r="A8782" t="str">
        <f>Buildings!A8778</f>
        <v>2022_519</v>
      </c>
      <c r="B8782" s="4">
        <f>Buildings!B8778</f>
        <v>2022</v>
      </c>
      <c r="C8782" s="5">
        <f>Buildings!C8778</f>
        <v>1011.571650289</v>
      </c>
      <c r="D8782" s="15">
        <f>Buildings!D8778</f>
        <v>7.3315340909090896</v>
      </c>
      <c r="E8782" s="4">
        <f t="shared" si="274"/>
        <v>2</v>
      </c>
      <c r="F8782" s="5">
        <f t="shared" si="275"/>
        <v>2023.143300578</v>
      </c>
    </row>
    <row r="8783" spans="1:6" x14ac:dyDescent="0.3">
      <c r="A8783" t="str">
        <f>Buildings!A8779</f>
        <v>2022_520</v>
      </c>
      <c r="B8783" s="4">
        <f>Buildings!B8779</f>
        <v>2022</v>
      </c>
      <c r="C8783" s="5">
        <f>Buildings!C8779</f>
        <v>477.89423280395602</v>
      </c>
      <c r="D8783" s="15">
        <f>Buildings!D8779</f>
        <v>7.0066105769230802</v>
      </c>
      <c r="E8783" s="4">
        <f t="shared" si="274"/>
        <v>2</v>
      </c>
      <c r="F8783" s="5">
        <f t="shared" si="275"/>
        <v>955.78846560791203</v>
      </c>
    </row>
    <row r="8784" spans="1:6" x14ac:dyDescent="0.3">
      <c r="A8784" t="str">
        <f>Buildings!A8780</f>
        <v>2022_521</v>
      </c>
      <c r="B8784" s="4">
        <f>Buildings!B8780</f>
        <v>2022</v>
      </c>
      <c r="C8784" s="5">
        <f>Buildings!C8780</f>
        <v>386.15392351150501</v>
      </c>
      <c r="D8784" s="15">
        <f>Buildings!D8780</f>
        <v>4.8489583333333304</v>
      </c>
      <c r="E8784" s="4">
        <f t="shared" si="274"/>
        <v>1</v>
      </c>
      <c r="F8784" s="5">
        <f t="shared" si="275"/>
        <v>386.15392351150501</v>
      </c>
    </row>
    <row r="8785" spans="1:6" x14ac:dyDescent="0.3">
      <c r="A8785" t="str">
        <f>Buildings!A8781</f>
        <v>2022_522</v>
      </c>
      <c r="B8785" s="4">
        <f>Buildings!B8781</f>
        <v>2022</v>
      </c>
      <c r="C8785" s="5">
        <f>Buildings!C8781</f>
        <v>478.22017708979502</v>
      </c>
      <c r="D8785" s="15">
        <f>Buildings!D8781</f>
        <v>4.8254206730769198</v>
      </c>
      <c r="E8785" s="4">
        <f t="shared" si="274"/>
        <v>1</v>
      </c>
      <c r="F8785" s="5">
        <f t="shared" si="275"/>
        <v>478.22017708979502</v>
      </c>
    </row>
    <row r="8786" spans="1:6" x14ac:dyDescent="0.3">
      <c r="A8786" t="str">
        <f>Buildings!A8782</f>
        <v>2022_523</v>
      </c>
      <c r="B8786" s="4">
        <f>Buildings!B8782</f>
        <v>2022</v>
      </c>
      <c r="C8786" s="5">
        <f>Buildings!C8782</f>
        <v>551.61042285710596</v>
      </c>
      <c r="D8786" s="15">
        <f>Buildings!D8782</f>
        <v>6.7898437500000002</v>
      </c>
      <c r="E8786" s="4">
        <f t="shared" si="274"/>
        <v>2</v>
      </c>
      <c r="F8786" s="5">
        <f t="shared" si="275"/>
        <v>1103.2208457142119</v>
      </c>
    </row>
    <row r="8787" spans="1:6" x14ac:dyDescent="0.3">
      <c r="A8787" t="str">
        <f>Buildings!A8783</f>
        <v>2022_524</v>
      </c>
      <c r="B8787" s="4">
        <f>Buildings!B8783</f>
        <v>2022</v>
      </c>
      <c r="C8787" s="5">
        <f>Buildings!C8783</f>
        <v>514.98155524302194</v>
      </c>
      <c r="D8787" s="15">
        <f>Buildings!D8783</f>
        <v>4.65234375</v>
      </c>
      <c r="E8787" s="4">
        <f t="shared" si="274"/>
        <v>1</v>
      </c>
      <c r="F8787" s="5">
        <f t="shared" si="275"/>
        <v>514.98155524302194</v>
      </c>
    </row>
    <row r="8788" spans="1:6" x14ac:dyDescent="0.3">
      <c r="A8788" t="str">
        <f>Buildings!A8784</f>
        <v>2022_525</v>
      </c>
      <c r="B8788" s="4">
        <f>Buildings!B8784</f>
        <v>2022</v>
      </c>
      <c r="C8788" s="5">
        <f>Buildings!C8784</f>
        <v>73.630081931129098</v>
      </c>
      <c r="D8788" s="15">
        <f>Buildings!D8784</f>
        <v>5.482421875</v>
      </c>
      <c r="E8788" s="4">
        <f t="shared" si="274"/>
        <v>1</v>
      </c>
      <c r="F8788" s="5">
        <f t="shared" si="275"/>
        <v>73.630081931129098</v>
      </c>
    </row>
    <row r="8789" spans="1:6" x14ac:dyDescent="0.3">
      <c r="A8789" t="str">
        <f>Buildings!A8785</f>
        <v>2022_526</v>
      </c>
      <c r="B8789" s="4">
        <f>Buildings!B8785</f>
        <v>2022</v>
      </c>
      <c r="C8789" s="5">
        <f>Buildings!C8785</f>
        <v>202.230726508424</v>
      </c>
      <c r="D8789" s="15">
        <f>Buildings!D8785</f>
        <v>4.7897727272727302</v>
      </c>
      <c r="E8789" s="4">
        <f t="shared" si="274"/>
        <v>1</v>
      </c>
      <c r="F8789" s="5">
        <f t="shared" si="275"/>
        <v>202.230726508424</v>
      </c>
    </row>
    <row r="8790" spans="1:6" x14ac:dyDescent="0.3">
      <c r="A8790" t="str">
        <f>Buildings!A8786</f>
        <v>2022_527</v>
      </c>
      <c r="B8790" s="4">
        <f>Buildings!B8786</f>
        <v>2022</v>
      </c>
      <c r="C8790" s="5">
        <f>Buildings!C8786</f>
        <v>36.766529396176303</v>
      </c>
      <c r="D8790" s="15">
        <f>Buildings!D8786</f>
        <v>4.06640625</v>
      </c>
      <c r="E8790" s="4">
        <f t="shared" si="274"/>
        <v>1</v>
      </c>
      <c r="F8790" s="5">
        <f t="shared" si="275"/>
        <v>36.766529396176303</v>
      </c>
    </row>
    <row r="8791" spans="1:6" x14ac:dyDescent="0.3">
      <c r="A8791" t="str">
        <f>Buildings!A8787</f>
        <v>2022_528</v>
      </c>
      <c r="B8791" s="4">
        <f>Buildings!B8787</f>
        <v>2022</v>
      </c>
      <c r="C8791" s="5">
        <f>Buildings!C8787</f>
        <v>294.27616731263703</v>
      </c>
      <c r="D8791" s="15">
        <f>Buildings!D8787</f>
        <v>3.927734375</v>
      </c>
      <c r="E8791" s="4">
        <f t="shared" si="274"/>
        <v>1</v>
      </c>
      <c r="F8791" s="5">
        <f t="shared" si="275"/>
        <v>294.27616731263703</v>
      </c>
    </row>
    <row r="8792" spans="1:6" x14ac:dyDescent="0.3">
      <c r="A8792" t="str">
        <f>Buildings!A8788</f>
        <v>2022_529</v>
      </c>
      <c r="B8792" s="4">
        <f>Buildings!B8788</f>
        <v>2022</v>
      </c>
      <c r="C8792" s="5">
        <f>Buildings!C8788</f>
        <v>183.979407534004</v>
      </c>
      <c r="D8792" s="15">
        <f>Buildings!D8788</f>
        <v>5.2515625000000004</v>
      </c>
      <c r="E8792" s="4">
        <f t="shared" si="274"/>
        <v>1</v>
      </c>
      <c r="F8792" s="5">
        <f t="shared" si="275"/>
        <v>183.979407534004</v>
      </c>
    </row>
    <row r="8793" spans="1:6" x14ac:dyDescent="0.3">
      <c r="A8793" t="str">
        <f>Buildings!A8789</f>
        <v>2022_530</v>
      </c>
      <c r="B8793" s="4">
        <f>Buildings!B8789</f>
        <v>2022</v>
      </c>
      <c r="C8793" s="5">
        <f>Buildings!C8789</f>
        <v>349.44898337870802</v>
      </c>
      <c r="D8793" s="15">
        <f>Buildings!D8789</f>
        <v>3.5296052631578898</v>
      </c>
      <c r="E8793" s="4">
        <f t="shared" si="274"/>
        <v>1</v>
      </c>
      <c r="F8793" s="5">
        <f t="shared" si="275"/>
        <v>349.44898337870802</v>
      </c>
    </row>
    <row r="8794" spans="1:6" x14ac:dyDescent="0.3">
      <c r="A8794" t="str">
        <f>Buildings!A8790</f>
        <v>2022_531</v>
      </c>
      <c r="B8794" s="4">
        <f>Buildings!B8790</f>
        <v>2022</v>
      </c>
      <c r="C8794" s="5">
        <f>Buildings!C8790</f>
        <v>367.81703139282803</v>
      </c>
      <c r="D8794" s="15">
        <f>Buildings!D8790</f>
        <v>5.15625</v>
      </c>
      <c r="E8794" s="4">
        <f t="shared" si="274"/>
        <v>1</v>
      </c>
      <c r="F8794" s="5">
        <f t="shared" si="275"/>
        <v>367.81703139282803</v>
      </c>
    </row>
    <row r="8795" spans="1:6" x14ac:dyDescent="0.3">
      <c r="A8795" t="str">
        <f>Buildings!A8791</f>
        <v>2022_532</v>
      </c>
      <c r="B8795" s="4">
        <f>Buildings!B8791</f>
        <v>2022</v>
      </c>
      <c r="C8795" s="5">
        <f>Buildings!C8791</f>
        <v>441.53014293499302</v>
      </c>
      <c r="D8795" s="15">
        <f>Buildings!D8791</f>
        <v>4.9212239583333304</v>
      </c>
      <c r="E8795" s="4">
        <f t="shared" si="274"/>
        <v>1</v>
      </c>
      <c r="F8795" s="5">
        <f t="shared" si="275"/>
        <v>441.53014293499302</v>
      </c>
    </row>
    <row r="8796" spans="1:6" x14ac:dyDescent="0.3">
      <c r="A8796" t="str">
        <f>Buildings!A8792</f>
        <v>2022_533</v>
      </c>
      <c r="B8796" s="4">
        <f>Buildings!B8792</f>
        <v>2022</v>
      </c>
      <c r="C8796" s="5">
        <f>Buildings!C8792</f>
        <v>91.941842310130596</v>
      </c>
      <c r="D8796" s="15">
        <f>Buildings!D8792</f>
        <v>3.8343750000000001</v>
      </c>
      <c r="E8796" s="4">
        <f t="shared" si="274"/>
        <v>1</v>
      </c>
      <c r="F8796" s="5">
        <f t="shared" si="275"/>
        <v>91.941842310130596</v>
      </c>
    </row>
    <row r="8797" spans="1:6" x14ac:dyDescent="0.3">
      <c r="A8797" t="str">
        <f>Buildings!A8793</f>
        <v>2022_534</v>
      </c>
      <c r="B8797" s="4">
        <f>Buildings!B8793</f>
        <v>2022</v>
      </c>
      <c r="C8797" s="5">
        <f>Buildings!C8793</f>
        <v>661.94556967169001</v>
      </c>
      <c r="D8797" s="15">
        <f>Buildings!D8793</f>
        <v>6.1278211805555598</v>
      </c>
      <c r="E8797" s="4">
        <f t="shared" si="274"/>
        <v>2</v>
      </c>
      <c r="F8797" s="5">
        <f t="shared" si="275"/>
        <v>1323.89113934338</v>
      </c>
    </row>
    <row r="8798" spans="1:6" x14ac:dyDescent="0.3">
      <c r="A8798" t="str">
        <f>Buildings!A8794</f>
        <v>2022_535</v>
      </c>
      <c r="B8798" s="4">
        <f>Buildings!B8794</f>
        <v>2022</v>
      </c>
      <c r="C8798" s="5">
        <f>Buildings!C8794</f>
        <v>331.12857048213499</v>
      </c>
      <c r="D8798" s="15">
        <f>Buildings!D8794</f>
        <v>5.3841145833333304</v>
      </c>
      <c r="E8798" s="4">
        <f t="shared" si="274"/>
        <v>1</v>
      </c>
      <c r="F8798" s="5">
        <f t="shared" si="275"/>
        <v>331.12857048213499</v>
      </c>
    </row>
    <row r="8799" spans="1:6" x14ac:dyDescent="0.3">
      <c r="A8799" t="str">
        <f>Buildings!A8795</f>
        <v>2022_536</v>
      </c>
      <c r="B8799" s="4">
        <f>Buildings!B8795</f>
        <v>2022</v>
      </c>
      <c r="C8799" s="5">
        <f>Buildings!C8795</f>
        <v>183.926542981528</v>
      </c>
      <c r="D8799" s="15">
        <f>Buildings!D8795</f>
        <v>4.8781249999999998</v>
      </c>
      <c r="E8799" s="4">
        <f t="shared" si="274"/>
        <v>1</v>
      </c>
      <c r="F8799" s="5">
        <f t="shared" si="275"/>
        <v>183.926542981528</v>
      </c>
    </row>
    <row r="8800" spans="1:6" x14ac:dyDescent="0.3">
      <c r="A8800" t="str">
        <f>Buildings!A8796</f>
        <v>2022_537</v>
      </c>
      <c r="B8800" s="4">
        <f>Buildings!B8796</f>
        <v>2022</v>
      </c>
      <c r="C8800" s="5">
        <f>Buildings!C8796</f>
        <v>128.60706042498401</v>
      </c>
      <c r="D8800" s="15">
        <f>Buildings!D8796</f>
        <v>5.5078125</v>
      </c>
      <c r="E8800" s="4">
        <f t="shared" si="274"/>
        <v>1</v>
      </c>
      <c r="F8800" s="5">
        <f t="shared" si="275"/>
        <v>128.60706042498401</v>
      </c>
    </row>
    <row r="8801" spans="1:6" x14ac:dyDescent="0.3">
      <c r="A8801" t="str">
        <f>Buildings!A8797</f>
        <v>2022_538</v>
      </c>
      <c r="B8801" s="4">
        <f>Buildings!B8797</f>
        <v>2022</v>
      </c>
      <c r="C8801" s="5">
        <f>Buildings!C8797</f>
        <v>496.61138708889501</v>
      </c>
      <c r="D8801" s="15">
        <f>Buildings!D8797</f>
        <v>5.1860532407407396</v>
      </c>
      <c r="E8801" s="4">
        <f t="shared" si="274"/>
        <v>1</v>
      </c>
      <c r="F8801" s="5">
        <f t="shared" si="275"/>
        <v>496.61138708889501</v>
      </c>
    </row>
    <row r="8802" spans="1:6" x14ac:dyDescent="0.3">
      <c r="A8802" t="str">
        <f>Buildings!A8798</f>
        <v>2022_539</v>
      </c>
      <c r="B8802" s="4">
        <f>Buildings!B8798</f>
        <v>2022</v>
      </c>
      <c r="C8802" s="5">
        <f>Buildings!C8798</f>
        <v>36.764628212898998</v>
      </c>
      <c r="D8802" s="15">
        <f>Buildings!D8798</f>
        <v>1.91796875</v>
      </c>
      <c r="E8802" s="4">
        <f t="shared" si="274"/>
        <v>1</v>
      </c>
      <c r="F8802" s="5">
        <f t="shared" si="275"/>
        <v>36.764628212898998</v>
      </c>
    </row>
    <row r="8803" spans="1:6" x14ac:dyDescent="0.3">
      <c r="A8803" t="str">
        <f>Buildings!A8799</f>
        <v>2022_540</v>
      </c>
      <c r="B8803" s="4">
        <f>Buildings!B8799</f>
        <v>2022</v>
      </c>
      <c r="C8803" s="5">
        <f>Buildings!C8799</f>
        <v>91.917962853796794</v>
      </c>
      <c r="D8803" s="15">
        <f>Buildings!D8799</f>
        <v>3.1625000000000001</v>
      </c>
      <c r="E8803" s="4">
        <f t="shared" si="274"/>
        <v>1</v>
      </c>
      <c r="F8803" s="5">
        <f t="shared" si="275"/>
        <v>91.917962853796794</v>
      </c>
    </row>
    <row r="8804" spans="1:6" x14ac:dyDescent="0.3">
      <c r="A8804" t="str">
        <f>Buildings!A8800</f>
        <v>2022_541</v>
      </c>
      <c r="B8804" s="4">
        <f>Buildings!B8800</f>
        <v>2022</v>
      </c>
      <c r="C8804" s="5">
        <f>Buildings!C8800</f>
        <v>570.12712089717195</v>
      </c>
      <c r="D8804" s="15">
        <f>Buildings!D8800</f>
        <v>4.6486895161290303</v>
      </c>
      <c r="E8804" s="4">
        <f t="shared" si="274"/>
        <v>1</v>
      </c>
      <c r="F8804" s="5">
        <f t="shared" si="275"/>
        <v>570.12712089717195</v>
      </c>
    </row>
    <row r="8805" spans="1:6" x14ac:dyDescent="0.3">
      <c r="A8805" t="str">
        <f>Buildings!A8801</f>
        <v>2022_542</v>
      </c>
      <c r="B8805" s="4">
        <f>Buildings!B8801</f>
        <v>2022</v>
      </c>
      <c r="C8805" s="5">
        <f>Buildings!C8801</f>
        <v>330.99128328356801</v>
      </c>
      <c r="D8805" s="15">
        <f>Buildings!D8801</f>
        <v>3.5907118055555598</v>
      </c>
      <c r="E8805" s="4">
        <f t="shared" si="274"/>
        <v>1</v>
      </c>
      <c r="F8805" s="5">
        <f t="shared" si="275"/>
        <v>330.99128328356801</v>
      </c>
    </row>
    <row r="8806" spans="1:6" x14ac:dyDescent="0.3">
      <c r="A8806" t="str">
        <f>Buildings!A8802</f>
        <v>2022_543</v>
      </c>
      <c r="B8806" s="4">
        <f>Buildings!B8802</f>
        <v>2022</v>
      </c>
      <c r="C8806" s="5">
        <f>Buildings!C8802</f>
        <v>239.16369855776401</v>
      </c>
      <c r="D8806" s="15">
        <f>Buildings!D8802</f>
        <v>8.8317307692307701</v>
      </c>
      <c r="E8806" s="4">
        <f t="shared" si="274"/>
        <v>2</v>
      </c>
      <c r="F8806" s="5">
        <f t="shared" si="275"/>
        <v>478.32739711552802</v>
      </c>
    </row>
    <row r="8807" spans="1:6" x14ac:dyDescent="0.3">
      <c r="A8807" t="str">
        <f>Buildings!A8803</f>
        <v>2022_544</v>
      </c>
      <c r="B8807" s="4">
        <f>Buildings!B8803</f>
        <v>2022</v>
      </c>
      <c r="C8807" s="5">
        <f>Buildings!C8803</f>
        <v>570.20895624533296</v>
      </c>
      <c r="D8807" s="15">
        <f>Buildings!D8803</f>
        <v>5.2784778225806503</v>
      </c>
      <c r="E8807" s="4">
        <f t="shared" si="274"/>
        <v>1</v>
      </c>
      <c r="F8807" s="5">
        <f t="shared" si="275"/>
        <v>570.20895624533296</v>
      </c>
    </row>
    <row r="8808" spans="1:6" x14ac:dyDescent="0.3">
      <c r="A8808" t="str">
        <f>Buildings!A8804</f>
        <v>2022_545</v>
      </c>
      <c r="B8808" s="4">
        <f>Buildings!B8804</f>
        <v>2022</v>
      </c>
      <c r="C8808" s="5">
        <f>Buildings!C8804</f>
        <v>18.4078021124005</v>
      </c>
      <c r="D8808" s="15">
        <f>Buildings!D8804</f>
        <v>3.125</v>
      </c>
      <c r="E8808" s="4">
        <f t="shared" si="274"/>
        <v>1</v>
      </c>
      <c r="F8808" s="5">
        <f t="shared" si="275"/>
        <v>18.4078021124005</v>
      </c>
    </row>
    <row r="8809" spans="1:6" x14ac:dyDescent="0.3">
      <c r="A8809" t="str">
        <f>Buildings!A8805</f>
        <v>2022_546</v>
      </c>
      <c r="B8809" s="4">
        <f>Buildings!B8805</f>
        <v>2022</v>
      </c>
      <c r="C8809" s="5">
        <f>Buildings!C8805</f>
        <v>110.29968621023001</v>
      </c>
      <c r="D8809" s="15">
        <f>Buildings!D8805</f>
        <v>2.6497395833333299</v>
      </c>
      <c r="E8809" s="4">
        <f t="shared" si="274"/>
        <v>1</v>
      </c>
      <c r="F8809" s="5">
        <f t="shared" si="275"/>
        <v>110.29968621023001</v>
      </c>
    </row>
    <row r="8810" spans="1:6" x14ac:dyDescent="0.3">
      <c r="A8810" t="str">
        <f>Buildings!A8806</f>
        <v>2022_547</v>
      </c>
      <c r="B8810" s="4">
        <f>Buildings!B8806</f>
        <v>2022</v>
      </c>
      <c r="C8810" s="5">
        <f>Buildings!C8806</f>
        <v>55.223162822425401</v>
      </c>
      <c r="D8810" s="15">
        <f>Buildings!D8806</f>
        <v>2.0729166666666701</v>
      </c>
      <c r="E8810" s="4">
        <f t="shared" si="274"/>
        <v>1</v>
      </c>
      <c r="F8810" s="5">
        <f t="shared" si="275"/>
        <v>55.223162822425401</v>
      </c>
    </row>
    <row r="8811" spans="1:6" x14ac:dyDescent="0.3">
      <c r="A8811" t="str">
        <f>Buildings!A8807</f>
        <v>2022_548</v>
      </c>
      <c r="B8811" s="4">
        <f>Buildings!B8807</f>
        <v>2022</v>
      </c>
      <c r="C8811" s="5">
        <f>Buildings!C8807</f>
        <v>864.303481590003</v>
      </c>
      <c r="D8811" s="15">
        <f>Buildings!D8807</f>
        <v>5.8494015957446797</v>
      </c>
      <c r="E8811" s="4">
        <f t="shared" si="274"/>
        <v>1</v>
      </c>
      <c r="F8811" s="5">
        <f t="shared" si="275"/>
        <v>864.303481590003</v>
      </c>
    </row>
    <row r="8812" spans="1:6" x14ac:dyDescent="0.3">
      <c r="A8812" t="str">
        <f>Buildings!A8808</f>
        <v>2022_549</v>
      </c>
      <c r="B8812" s="4">
        <f>Buildings!B8808</f>
        <v>2022</v>
      </c>
      <c r="C8812" s="5">
        <f>Buildings!C8808</f>
        <v>551.63385525718297</v>
      </c>
      <c r="D8812" s="15">
        <f>Buildings!D8808</f>
        <v>3.9075520833333299</v>
      </c>
      <c r="E8812" s="4">
        <f t="shared" si="274"/>
        <v>1</v>
      </c>
      <c r="F8812" s="5">
        <f t="shared" si="275"/>
        <v>551.63385525718297</v>
      </c>
    </row>
    <row r="8813" spans="1:6" x14ac:dyDescent="0.3">
      <c r="A8813" t="str">
        <f>Buildings!A8809</f>
        <v>2022_550</v>
      </c>
      <c r="B8813" s="4">
        <f>Buildings!B8809</f>
        <v>2022</v>
      </c>
      <c r="C8813" s="5">
        <f>Buildings!C8809</f>
        <v>294.28460647165798</v>
      </c>
      <c r="D8813" s="15">
        <f>Buildings!D8809</f>
        <v>5.34326171875</v>
      </c>
      <c r="E8813" s="4">
        <f t="shared" si="274"/>
        <v>1</v>
      </c>
      <c r="F8813" s="5">
        <f t="shared" si="275"/>
        <v>294.28460647165798</v>
      </c>
    </row>
    <row r="8814" spans="1:6" x14ac:dyDescent="0.3">
      <c r="A8814" t="str">
        <f>Buildings!A8810</f>
        <v>2022_551</v>
      </c>
      <c r="B8814" s="4">
        <f>Buildings!B8810</f>
        <v>2022</v>
      </c>
      <c r="C8814" s="5">
        <f>Buildings!C8810</f>
        <v>73.652920071966506</v>
      </c>
      <c r="D8814" s="15">
        <f>Buildings!D8810</f>
        <v>3.806640625</v>
      </c>
      <c r="E8814" s="4">
        <f t="shared" si="274"/>
        <v>1</v>
      </c>
      <c r="F8814" s="5">
        <f t="shared" si="275"/>
        <v>73.652920071966506</v>
      </c>
    </row>
    <row r="8815" spans="1:6" x14ac:dyDescent="0.3">
      <c r="A8815" t="str">
        <f>Buildings!A8811</f>
        <v>2022_552</v>
      </c>
      <c r="B8815" s="4">
        <f>Buildings!B8811</f>
        <v>2022</v>
      </c>
      <c r="C8815" s="5">
        <f>Buildings!C8811</f>
        <v>257.45919637940801</v>
      </c>
      <c r="D8815" s="15">
        <f>Buildings!D8811</f>
        <v>5.3727678571428603</v>
      </c>
      <c r="E8815" s="4">
        <f t="shared" si="274"/>
        <v>1</v>
      </c>
      <c r="F8815" s="5">
        <f t="shared" si="275"/>
        <v>257.45919637940801</v>
      </c>
    </row>
    <row r="8816" spans="1:6" x14ac:dyDescent="0.3">
      <c r="A8816" t="str">
        <f>Buildings!A8812</f>
        <v>2022_553</v>
      </c>
      <c r="B8816" s="4">
        <f>Buildings!B8812</f>
        <v>2022</v>
      </c>
      <c r="C8816" s="5">
        <f>Buildings!C8812</f>
        <v>533.440113785677</v>
      </c>
      <c r="D8816" s="15">
        <f>Buildings!D8812</f>
        <v>4.5078125</v>
      </c>
      <c r="E8816" s="4">
        <f t="shared" si="274"/>
        <v>1</v>
      </c>
      <c r="F8816" s="5">
        <f t="shared" si="275"/>
        <v>533.440113785677</v>
      </c>
    </row>
    <row r="8817" spans="1:6" x14ac:dyDescent="0.3">
      <c r="A8817" t="str">
        <f>Buildings!A8813</f>
        <v>2022_554</v>
      </c>
      <c r="B8817" s="4">
        <f>Buildings!B8813</f>
        <v>2022</v>
      </c>
      <c r="C8817" s="5">
        <f>Buildings!C8813</f>
        <v>625.23655140027404</v>
      </c>
      <c r="D8817" s="15">
        <f>Buildings!D8813</f>
        <v>6.3334099264705896</v>
      </c>
      <c r="E8817" s="4">
        <f t="shared" si="274"/>
        <v>2</v>
      </c>
      <c r="F8817" s="5">
        <f t="shared" si="275"/>
        <v>1250.4731028005481</v>
      </c>
    </row>
    <row r="8818" spans="1:6" x14ac:dyDescent="0.3">
      <c r="A8818" t="str">
        <f>Buildings!A8814</f>
        <v>2022_555</v>
      </c>
      <c r="B8818" s="4">
        <f>Buildings!B8814</f>
        <v>2022</v>
      </c>
      <c r="C8818" s="5">
        <f>Buildings!C8814</f>
        <v>275.63478080928297</v>
      </c>
      <c r="D8818" s="15">
        <f>Buildings!D8814</f>
        <v>6.7041666666666702</v>
      </c>
      <c r="E8818" s="4">
        <f t="shared" si="274"/>
        <v>2</v>
      </c>
      <c r="F8818" s="5">
        <f t="shared" si="275"/>
        <v>551.26956161856594</v>
      </c>
    </row>
    <row r="8819" spans="1:6" x14ac:dyDescent="0.3">
      <c r="A8819" t="str">
        <f>Buildings!A8815</f>
        <v>2022_556</v>
      </c>
      <c r="B8819" s="4">
        <f>Buildings!B8815</f>
        <v>2022</v>
      </c>
      <c r="C8819" s="5">
        <f>Buildings!C8815</f>
        <v>257.30106209218201</v>
      </c>
      <c r="D8819" s="15">
        <f>Buildings!D8815</f>
        <v>5.2639508928571397</v>
      </c>
      <c r="E8819" s="4">
        <f t="shared" si="274"/>
        <v>1</v>
      </c>
      <c r="F8819" s="5">
        <f t="shared" si="275"/>
        <v>257.30106209218201</v>
      </c>
    </row>
    <row r="8820" spans="1:6" x14ac:dyDescent="0.3">
      <c r="A8820" t="str">
        <f>Buildings!A8816</f>
        <v>2022_557</v>
      </c>
      <c r="B8820" s="4">
        <f>Buildings!B8816</f>
        <v>2022</v>
      </c>
      <c r="C8820" s="5">
        <f>Buildings!C8816</f>
        <v>367.85432138666499</v>
      </c>
      <c r="D8820" s="15">
        <f>Buildings!D8816</f>
        <v>4.1460937500000004</v>
      </c>
      <c r="E8820" s="4">
        <f t="shared" si="274"/>
        <v>1</v>
      </c>
      <c r="F8820" s="5">
        <f t="shared" si="275"/>
        <v>367.85432138666499</v>
      </c>
    </row>
    <row r="8821" spans="1:6" x14ac:dyDescent="0.3">
      <c r="A8821" t="str">
        <f>Buildings!A8817</f>
        <v>2022_558</v>
      </c>
      <c r="B8821" s="4">
        <f>Buildings!B8817</f>
        <v>2022</v>
      </c>
      <c r="C8821" s="5">
        <f>Buildings!C8817</f>
        <v>18.357152070850098</v>
      </c>
      <c r="D8821" s="15">
        <f>Buildings!D8817</f>
        <v>2.8515625</v>
      </c>
      <c r="E8821" s="4">
        <f t="shared" si="274"/>
        <v>1</v>
      </c>
      <c r="F8821" s="5">
        <f t="shared" si="275"/>
        <v>18.357152070850098</v>
      </c>
    </row>
    <row r="8822" spans="1:6" x14ac:dyDescent="0.3">
      <c r="A8822" t="str">
        <f>Buildings!A8818</f>
        <v>2022_559</v>
      </c>
      <c r="B8822" s="4">
        <f>Buildings!B8818</f>
        <v>2022</v>
      </c>
      <c r="C8822" s="5">
        <f>Buildings!C8818</f>
        <v>18.357660997659</v>
      </c>
      <c r="D8822" s="15">
        <f>Buildings!D8818</f>
        <v>4.4453125</v>
      </c>
      <c r="E8822" s="4">
        <f t="shared" si="274"/>
        <v>1</v>
      </c>
      <c r="F8822" s="5">
        <f t="shared" si="275"/>
        <v>18.357660997659</v>
      </c>
    </row>
    <row r="8823" spans="1:6" x14ac:dyDescent="0.3">
      <c r="A8823" t="str">
        <f>Buildings!A8819</f>
        <v>2022_560</v>
      </c>
      <c r="B8823" s="4">
        <f>Buildings!B8819</f>
        <v>2022</v>
      </c>
      <c r="C8823" s="5">
        <f>Buildings!C8819</f>
        <v>73.631514471024303</v>
      </c>
      <c r="D8823" s="15">
        <f>Buildings!D8819</f>
        <v>3.640625</v>
      </c>
      <c r="E8823" s="4">
        <f t="shared" si="274"/>
        <v>1</v>
      </c>
      <c r="F8823" s="5">
        <f t="shared" si="275"/>
        <v>73.631514471024303</v>
      </c>
    </row>
    <row r="8824" spans="1:6" x14ac:dyDescent="0.3">
      <c r="A8824" t="str">
        <f>Buildings!A8820</f>
        <v>2022_561</v>
      </c>
      <c r="B8824" s="4">
        <f>Buildings!B8820</f>
        <v>2022</v>
      </c>
      <c r="C8824" s="5">
        <f>Buildings!C8820</f>
        <v>73.548327704891605</v>
      </c>
      <c r="D8824" s="15">
        <f>Buildings!D8820</f>
        <v>5.263671875</v>
      </c>
      <c r="E8824" s="4">
        <f t="shared" si="274"/>
        <v>1</v>
      </c>
      <c r="F8824" s="5">
        <f t="shared" si="275"/>
        <v>73.548327704891605</v>
      </c>
    </row>
    <row r="8825" spans="1:6" x14ac:dyDescent="0.3">
      <c r="A8825" t="str">
        <f>Buildings!A8821</f>
        <v>2022_562</v>
      </c>
      <c r="B8825" s="4">
        <f>Buildings!B8821</f>
        <v>2022</v>
      </c>
      <c r="C8825" s="5">
        <f>Buildings!C8821</f>
        <v>18.459569327533199</v>
      </c>
      <c r="D8825" s="15">
        <f>Buildings!D8821</f>
        <v>2.328125</v>
      </c>
      <c r="E8825" s="4">
        <f t="shared" si="274"/>
        <v>1</v>
      </c>
      <c r="F8825" s="5">
        <f t="shared" si="275"/>
        <v>18.459569327533199</v>
      </c>
    </row>
    <row r="8826" spans="1:6" x14ac:dyDescent="0.3">
      <c r="A8826" t="str">
        <f>Buildings!A8822</f>
        <v>2022_563</v>
      </c>
      <c r="B8826" s="4">
        <f>Buildings!B8822</f>
        <v>2022</v>
      </c>
      <c r="C8826" s="5">
        <f>Buildings!C8822</f>
        <v>441.24642099905799</v>
      </c>
      <c r="D8826" s="15">
        <f>Buildings!D8822</f>
        <v>7.5289713541666696</v>
      </c>
      <c r="E8826" s="4">
        <f t="shared" si="274"/>
        <v>2</v>
      </c>
      <c r="F8826" s="5">
        <f t="shared" si="275"/>
        <v>882.49284199811598</v>
      </c>
    </row>
    <row r="8827" spans="1:6" x14ac:dyDescent="0.3">
      <c r="A8827" t="str">
        <f>Buildings!A8823</f>
        <v>2022_564</v>
      </c>
      <c r="B8827" s="4">
        <f>Buildings!B8823</f>
        <v>2022</v>
      </c>
      <c r="C8827" s="5">
        <f>Buildings!C8823</f>
        <v>73.497400626540198</v>
      </c>
      <c r="D8827" s="15">
        <f>Buildings!D8823</f>
        <v>4.220703125</v>
      </c>
      <c r="E8827" s="4">
        <f t="shared" si="274"/>
        <v>1</v>
      </c>
      <c r="F8827" s="5">
        <f t="shared" si="275"/>
        <v>73.497400626540198</v>
      </c>
    </row>
    <row r="8828" spans="1:6" x14ac:dyDescent="0.3">
      <c r="A8828" t="str">
        <f>Buildings!A8824</f>
        <v>2022_565</v>
      </c>
      <c r="B8828" s="4">
        <f>Buildings!B8824</f>
        <v>2022</v>
      </c>
      <c r="C8828" s="5">
        <f>Buildings!C8824</f>
        <v>220.58844976685899</v>
      </c>
      <c r="D8828" s="15">
        <f>Buildings!D8824</f>
        <v>9.048828125</v>
      </c>
      <c r="E8828" s="4">
        <f t="shared" si="274"/>
        <v>3</v>
      </c>
      <c r="F8828" s="5">
        <f t="shared" si="275"/>
        <v>661.76534930057699</v>
      </c>
    </row>
    <row r="8829" spans="1:6" x14ac:dyDescent="0.3">
      <c r="A8829" t="str">
        <f>Buildings!A8825</f>
        <v>2022_566</v>
      </c>
      <c r="B8829" s="4">
        <f>Buildings!B8825</f>
        <v>2022</v>
      </c>
      <c r="C8829" s="5">
        <f>Buildings!C8825</f>
        <v>275.79359365254601</v>
      </c>
      <c r="D8829" s="15">
        <f>Buildings!D8825</f>
        <v>5.26197916666667</v>
      </c>
      <c r="E8829" s="4">
        <f t="shared" si="274"/>
        <v>1</v>
      </c>
      <c r="F8829" s="5">
        <f t="shared" si="275"/>
        <v>275.79359365254601</v>
      </c>
    </row>
    <row r="8830" spans="1:6" x14ac:dyDescent="0.3">
      <c r="A8830" t="str">
        <f>Buildings!A8826</f>
        <v>2022_567</v>
      </c>
      <c r="B8830" s="4">
        <f>Buildings!B8826</f>
        <v>2022</v>
      </c>
      <c r="C8830" s="5">
        <f>Buildings!C8826</f>
        <v>91.999823655933099</v>
      </c>
      <c r="D8830" s="15">
        <f>Buildings!D8826</f>
        <v>4.9765625</v>
      </c>
      <c r="E8830" s="4">
        <f t="shared" si="274"/>
        <v>1</v>
      </c>
      <c r="F8830" s="5">
        <f t="shared" si="275"/>
        <v>91.999823655933099</v>
      </c>
    </row>
    <row r="8831" spans="1:6" x14ac:dyDescent="0.3">
      <c r="A8831" t="str">
        <f>Buildings!A8827</f>
        <v>2022_568</v>
      </c>
      <c r="B8831" s="4">
        <f>Buildings!B8827</f>
        <v>2022</v>
      </c>
      <c r="C8831" s="5">
        <f>Buildings!C8827</f>
        <v>275.91312526166399</v>
      </c>
      <c r="D8831" s="15">
        <f>Buildings!D8827</f>
        <v>6.5385416666666698</v>
      </c>
      <c r="E8831" s="4">
        <f t="shared" si="274"/>
        <v>2</v>
      </c>
      <c r="F8831" s="5">
        <f t="shared" si="275"/>
        <v>551.82625052332799</v>
      </c>
    </row>
    <row r="8832" spans="1:6" x14ac:dyDescent="0.3">
      <c r="A8832" t="str">
        <f>Buildings!A8828</f>
        <v>2022_569</v>
      </c>
      <c r="B8832" s="4">
        <f>Buildings!B8828</f>
        <v>2022</v>
      </c>
      <c r="C8832" s="5">
        <f>Buildings!C8828</f>
        <v>257.57247548922902</v>
      </c>
      <c r="D8832" s="15">
        <f>Buildings!D8828</f>
        <v>6.21540178571429</v>
      </c>
      <c r="E8832" s="4">
        <f t="shared" si="274"/>
        <v>2</v>
      </c>
      <c r="F8832" s="5">
        <f t="shared" si="275"/>
        <v>515.14495097845804</v>
      </c>
    </row>
    <row r="8833" spans="1:6" x14ac:dyDescent="0.3">
      <c r="A8833" t="str">
        <f>Buildings!A8829</f>
        <v>2022_570</v>
      </c>
      <c r="B8833" s="4">
        <f>Buildings!B8829</f>
        <v>2022</v>
      </c>
      <c r="C8833" s="5">
        <f>Buildings!C8829</f>
        <v>1121.8295471072199</v>
      </c>
      <c r="D8833" s="15">
        <f>Buildings!D8829</f>
        <v>5.9021516393442601</v>
      </c>
      <c r="E8833" s="4">
        <f t="shared" si="274"/>
        <v>1</v>
      </c>
      <c r="F8833" s="5">
        <f t="shared" si="275"/>
        <v>1121.8295471072199</v>
      </c>
    </row>
    <row r="8834" spans="1:6" x14ac:dyDescent="0.3">
      <c r="A8834" t="str">
        <f>Buildings!A8830</f>
        <v>2022_571</v>
      </c>
      <c r="B8834" s="4">
        <f>Buildings!B8830</f>
        <v>2022</v>
      </c>
      <c r="C8834" s="5">
        <f>Buildings!C8830</f>
        <v>459.63966557011003</v>
      </c>
      <c r="D8834" s="15">
        <f>Buildings!D8830</f>
        <v>4.8</v>
      </c>
      <c r="E8834" s="4">
        <f t="shared" si="274"/>
        <v>1</v>
      </c>
      <c r="F8834" s="5">
        <f t="shared" si="275"/>
        <v>459.63966557011003</v>
      </c>
    </row>
    <row r="8835" spans="1:6" x14ac:dyDescent="0.3">
      <c r="A8835" t="str">
        <f>Buildings!A8831</f>
        <v>2022_572</v>
      </c>
      <c r="B8835" s="4">
        <f>Buildings!B8831</f>
        <v>2022</v>
      </c>
      <c r="C8835" s="5">
        <f>Buildings!C8831</f>
        <v>386.17174454499002</v>
      </c>
      <c r="D8835" s="15">
        <f>Buildings!D8831</f>
        <v>4.0059523809523796</v>
      </c>
      <c r="E8835" s="4">
        <f t="shared" si="274"/>
        <v>1</v>
      </c>
      <c r="F8835" s="5">
        <f t="shared" si="275"/>
        <v>386.17174454499002</v>
      </c>
    </row>
    <row r="8836" spans="1:6" x14ac:dyDescent="0.3">
      <c r="A8836" t="str">
        <f>Buildings!A8832</f>
        <v>2022_573</v>
      </c>
      <c r="B8836" s="4">
        <f>Buildings!B8832</f>
        <v>2022</v>
      </c>
      <c r="C8836" s="5">
        <f>Buildings!C8832</f>
        <v>514.93766258470703</v>
      </c>
      <c r="D8836" s="15">
        <f>Buildings!D8832</f>
        <v>6.4464285714285703</v>
      </c>
      <c r="E8836" s="4">
        <f t="shared" si="274"/>
        <v>2</v>
      </c>
      <c r="F8836" s="5">
        <f t="shared" si="275"/>
        <v>1029.8753251694141</v>
      </c>
    </row>
    <row r="8837" spans="1:6" x14ac:dyDescent="0.3">
      <c r="A8837" t="str">
        <f>Buildings!A8833</f>
        <v>2022_574</v>
      </c>
      <c r="B8837" s="4">
        <f>Buildings!B8833</f>
        <v>2022</v>
      </c>
      <c r="C8837" s="5">
        <f>Buildings!C8833</f>
        <v>312.43514397740398</v>
      </c>
      <c r="D8837" s="15">
        <f>Buildings!D8833</f>
        <v>6.3938419117647101</v>
      </c>
      <c r="E8837" s="4">
        <f t="shared" si="274"/>
        <v>2</v>
      </c>
      <c r="F8837" s="5">
        <f t="shared" si="275"/>
        <v>624.87028795480796</v>
      </c>
    </row>
    <row r="8838" spans="1:6" x14ac:dyDescent="0.3">
      <c r="A8838" t="str">
        <f>Buildings!A8834</f>
        <v>2022_575</v>
      </c>
      <c r="B8838" s="4">
        <f>Buildings!B8834</f>
        <v>2022</v>
      </c>
      <c r="C8838" s="5">
        <f>Buildings!C8834</f>
        <v>385.98665401525801</v>
      </c>
      <c r="D8838" s="15">
        <f>Buildings!D8834</f>
        <v>4.4092261904761898</v>
      </c>
      <c r="E8838" s="4">
        <f t="shared" si="274"/>
        <v>1</v>
      </c>
      <c r="F8838" s="5">
        <f t="shared" si="275"/>
        <v>385.98665401525801</v>
      </c>
    </row>
    <row r="8839" spans="1:6" x14ac:dyDescent="0.3">
      <c r="A8839" t="str">
        <f>Buildings!A8835</f>
        <v>2022_576</v>
      </c>
      <c r="B8839" s="4">
        <f>Buildings!B8835</f>
        <v>2022</v>
      </c>
      <c r="C8839" s="5">
        <f>Buildings!C8835</f>
        <v>18.3576479395851</v>
      </c>
      <c r="D8839" s="15">
        <f>Buildings!D8835</f>
        <v>2.9765625</v>
      </c>
      <c r="E8839" s="4">
        <f t="shared" ref="E8839:E8902" si="276">MAX(1,FLOOR(D8839/$B$3,1))</f>
        <v>1</v>
      </c>
      <c r="F8839" s="5">
        <f t="shared" ref="F8839:F8902" si="277">C8839*E8839</f>
        <v>18.3576479395851</v>
      </c>
    </row>
    <row r="8840" spans="1:6" x14ac:dyDescent="0.3">
      <c r="A8840" t="str">
        <f>Buildings!A8836</f>
        <v>2022_577</v>
      </c>
      <c r="B8840" s="4">
        <f>Buildings!B8836</f>
        <v>2022</v>
      </c>
      <c r="C8840" s="5">
        <f>Buildings!C8836</f>
        <v>110.299483634531</v>
      </c>
      <c r="D8840" s="15">
        <f>Buildings!D8836</f>
        <v>6.7916666666666696</v>
      </c>
      <c r="E8840" s="4">
        <f t="shared" si="276"/>
        <v>2</v>
      </c>
      <c r="F8840" s="5">
        <f t="shared" si="277"/>
        <v>220.598967269062</v>
      </c>
    </row>
    <row r="8841" spans="1:6" x14ac:dyDescent="0.3">
      <c r="A8841" t="str">
        <f>Buildings!A8837</f>
        <v>2022_578</v>
      </c>
      <c r="B8841" s="4">
        <f>Buildings!B8837</f>
        <v>2022</v>
      </c>
      <c r="C8841" s="5">
        <f>Buildings!C8837</f>
        <v>239.148039428517</v>
      </c>
      <c r="D8841" s="15">
        <f>Buildings!D8837</f>
        <v>7.9699519230769198</v>
      </c>
      <c r="E8841" s="4">
        <f t="shared" si="276"/>
        <v>2</v>
      </c>
      <c r="F8841" s="5">
        <f t="shared" si="277"/>
        <v>478.29607885703399</v>
      </c>
    </row>
    <row r="8842" spans="1:6" x14ac:dyDescent="0.3">
      <c r="A8842" t="str">
        <f>Buildings!A8838</f>
        <v>2022_579</v>
      </c>
      <c r="B8842" s="4">
        <f>Buildings!B8838</f>
        <v>2022</v>
      </c>
      <c r="C8842" s="5">
        <f>Buildings!C8838</f>
        <v>404.66955204680602</v>
      </c>
      <c r="D8842" s="15">
        <f>Buildings!D8838</f>
        <v>5.1118607954545503</v>
      </c>
      <c r="E8842" s="4">
        <f t="shared" si="276"/>
        <v>1</v>
      </c>
      <c r="F8842" s="5">
        <f t="shared" si="277"/>
        <v>404.66955204680602</v>
      </c>
    </row>
    <row r="8843" spans="1:6" x14ac:dyDescent="0.3">
      <c r="A8843" t="str">
        <f>Buildings!A8839</f>
        <v>2022_580</v>
      </c>
      <c r="B8843" s="4">
        <f>Buildings!B8839</f>
        <v>2022</v>
      </c>
      <c r="C8843" s="5">
        <f>Buildings!C8839</f>
        <v>514.92646576464199</v>
      </c>
      <c r="D8843" s="15">
        <f>Buildings!D8839</f>
        <v>4.2848772321428603</v>
      </c>
      <c r="E8843" s="4">
        <f t="shared" si="276"/>
        <v>1</v>
      </c>
      <c r="F8843" s="5">
        <f t="shared" si="277"/>
        <v>514.92646576464199</v>
      </c>
    </row>
    <row r="8844" spans="1:6" x14ac:dyDescent="0.3">
      <c r="A8844" t="str">
        <f>Buildings!A8840</f>
        <v>2022_581</v>
      </c>
      <c r="B8844" s="4">
        <f>Buildings!B8840</f>
        <v>2022</v>
      </c>
      <c r="C8844" s="5">
        <f>Buildings!C8840</f>
        <v>92.042927738279104</v>
      </c>
      <c r="D8844" s="15">
        <f>Buildings!D8840</f>
        <v>3.5437500000000002</v>
      </c>
      <c r="E8844" s="4">
        <f t="shared" si="276"/>
        <v>1</v>
      </c>
      <c r="F8844" s="5">
        <f t="shared" si="277"/>
        <v>92.042927738279104</v>
      </c>
    </row>
    <row r="8845" spans="1:6" x14ac:dyDescent="0.3">
      <c r="A8845" t="str">
        <f>Buildings!A8841</f>
        <v>2022_582</v>
      </c>
      <c r="B8845" s="4">
        <f>Buildings!B8841</f>
        <v>2022</v>
      </c>
      <c r="C8845" s="5">
        <f>Buildings!C8841</f>
        <v>514.99218493700005</v>
      </c>
      <c r="D8845" s="15">
        <f>Buildings!D8841</f>
        <v>5.9140625</v>
      </c>
      <c r="E8845" s="4">
        <f t="shared" si="276"/>
        <v>1</v>
      </c>
      <c r="F8845" s="5">
        <f t="shared" si="277"/>
        <v>514.99218493700005</v>
      </c>
    </row>
    <row r="8846" spans="1:6" x14ac:dyDescent="0.3">
      <c r="A8846" t="str">
        <f>Buildings!A8842</f>
        <v>2022_583</v>
      </c>
      <c r="B8846" s="4">
        <f>Buildings!B8842</f>
        <v>2022</v>
      </c>
      <c r="C8846" s="5">
        <f>Buildings!C8842</f>
        <v>275.77372996136501</v>
      </c>
      <c r="D8846" s="15">
        <f>Buildings!D8842</f>
        <v>5.46875</v>
      </c>
      <c r="E8846" s="4">
        <f t="shared" si="276"/>
        <v>1</v>
      </c>
      <c r="F8846" s="5">
        <f t="shared" si="277"/>
        <v>275.77372996136501</v>
      </c>
    </row>
    <row r="8847" spans="1:6" x14ac:dyDescent="0.3">
      <c r="A8847" t="str">
        <f>Buildings!A8843</f>
        <v>2022_584</v>
      </c>
      <c r="B8847" s="4">
        <f>Buildings!B8843</f>
        <v>2022</v>
      </c>
      <c r="C8847" s="5">
        <f>Buildings!C8843</f>
        <v>606.92267730273295</v>
      </c>
      <c r="D8847" s="15">
        <f>Buildings!D8843</f>
        <v>6.6706912878787898</v>
      </c>
      <c r="E8847" s="4">
        <f t="shared" si="276"/>
        <v>2</v>
      </c>
      <c r="F8847" s="5">
        <f t="shared" si="277"/>
        <v>1213.8453546054659</v>
      </c>
    </row>
    <row r="8848" spans="1:6" x14ac:dyDescent="0.3">
      <c r="A8848" t="str">
        <f>Buildings!A8844</f>
        <v>2022_585</v>
      </c>
      <c r="B8848" s="4">
        <f>Buildings!B8844</f>
        <v>2022</v>
      </c>
      <c r="C8848" s="5">
        <f>Buildings!C8844</f>
        <v>441.54872574657202</v>
      </c>
      <c r="D8848" s="15">
        <f>Buildings!D8844</f>
        <v>4.2376302083333304</v>
      </c>
      <c r="E8848" s="4">
        <f t="shared" si="276"/>
        <v>1</v>
      </c>
      <c r="F8848" s="5">
        <f t="shared" si="277"/>
        <v>441.54872574657202</v>
      </c>
    </row>
    <row r="8849" spans="1:6" x14ac:dyDescent="0.3">
      <c r="A8849" t="str">
        <f>Buildings!A8845</f>
        <v>2022_586</v>
      </c>
      <c r="B8849" s="4">
        <f>Buildings!B8845</f>
        <v>2022</v>
      </c>
      <c r="C8849" s="5">
        <f>Buildings!C8845</f>
        <v>183.785402480513</v>
      </c>
      <c r="D8849" s="15">
        <f>Buildings!D8845</f>
        <v>3.4976562499999999</v>
      </c>
      <c r="E8849" s="4">
        <f t="shared" si="276"/>
        <v>1</v>
      </c>
      <c r="F8849" s="5">
        <f t="shared" si="277"/>
        <v>183.785402480513</v>
      </c>
    </row>
    <row r="8850" spans="1:6" x14ac:dyDescent="0.3">
      <c r="A8850" t="str">
        <f>Buildings!A8846</f>
        <v>2022_587</v>
      </c>
      <c r="B8850" s="4">
        <f>Buildings!B8846</f>
        <v>2022</v>
      </c>
      <c r="C8850" s="5">
        <f>Buildings!C8846</f>
        <v>514.91170835867501</v>
      </c>
      <c r="D8850" s="15">
        <f>Buildings!D8846</f>
        <v>5.1456473214285703</v>
      </c>
      <c r="E8850" s="4">
        <f t="shared" si="276"/>
        <v>1</v>
      </c>
      <c r="F8850" s="5">
        <f t="shared" si="277"/>
        <v>514.91170835867501</v>
      </c>
    </row>
    <row r="8851" spans="1:6" x14ac:dyDescent="0.3">
      <c r="A8851" t="str">
        <f>Buildings!A8847</f>
        <v>2022_588</v>
      </c>
      <c r="B8851" s="4">
        <f>Buildings!B8847</f>
        <v>2022</v>
      </c>
      <c r="C8851" s="5">
        <f>Buildings!C8847</f>
        <v>367.60542273521401</v>
      </c>
      <c r="D8851" s="15">
        <f>Buildings!D8847</f>
        <v>4.6203124999999998</v>
      </c>
      <c r="E8851" s="4">
        <f t="shared" si="276"/>
        <v>1</v>
      </c>
      <c r="F8851" s="5">
        <f t="shared" si="277"/>
        <v>367.60542273521401</v>
      </c>
    </row>
    <row r="8852" spans="1:6" x14ac:dyDescent="0.3">
      <c r="A8852" t="str">
        <f>Buildings!A8848</f>
        <v>2022_589</v>
      </c>
      <c r="B8852" s="4">
        <f>Buildings!B8848</f>
        <v>2022</v>
      </c>
      <c r="C8852" s="5">
        <f>Buildings!C8848</f>
        <v>36.695038452744498</v>
      </c>
      <c r="D8852" s="15">
        <f>Buildings!D8848</f>
        <v>3.484375</v>
      </c>
      <c r="E8852" s="4">
        <f t="shared" si="276"/>
        <v>1</v>
      </c>
      <c r="F8852" s="5">
        <f t="shared" si="277"/>
        <v>36.695038452744498</v>
      </c>
    </row>
    <row r="8853" spans="1:6" x14ac:dyDescent="0.3">
      <c r="A8853" t="str">
        <f>Buildings!A8849</f>
        <v>2022_590</v>
      </c>
      <c r="B8853" s="4">
        <f>Buildings!B8849</f>
        <v>2022</v>
      </c>
      <c r="C8853" s="5">
        <f>Buildings!C8849</f>
        <v>18.4510508086532</v>
      </c>
      <c r="D8853" s="15">
        <f>Buildings!D8849</f>
        <v>3.2265625</v>
      </c>
      <c r="E8853" s="4">
        <f t="shared" si="276"/>
        <v>1</v>
      </c>
      <c r="F8853" s="5">
        <f t="shared" si="277"/>
        <v>18.4510508086532</v>
      </c>
    </row>
    <row r="8854" spans="1:6" x14ac:dyDescent="0.3">
      <c r="A8854" t="str">
        <f>Buildings!A8850</f>
        <v>2022_591</v>
      </c>
      <c r="B8854" s="4">
        <f>Buildings!B8850</f>
        <v>2022</v>
      </c>
      <c r="C8854" s="5">
        <f>Buildings!C8850</f>
        <v>717.34614876285195</v>
      </c>
      <c r="D8854" s="15">
        <f>Buildings!D8850</f>
        <v>7.0314503205128203</v>
      </c>
      <c r="E8854" s="4">
        <f t="shared" si="276"/>
        <v>2</v>
      </c>
      <c r="F8854" s="5">
        <f t="shared" si="277"/>
        <v>1434.6922975257039</v>
      </c>
    </row>
    <row r="8855" spans="1:6" x14ac:dyDescent="0.3">
      <c r="A8855" t="str">
        <f>Buildings!A8851</f>
        <v>2022_592</v>
      </c>
      <c r="B8855" s="4">
        <f>Buildings!B8851</f>
        <v>2022</v>
      </c>
      <c r="C8855" s="5">
        <f>Buildings!C8851</f>
        <v>238.990697969683</v>
      </c>
      <c r="D8855" s="15">
        <f>Buildings!D8851</f>
        <v>6.8173076923076898</v>
      </c>
      <c r="E8855" s="4">
        <f t="shared" si="276"/>
        <v>2</v>
      </c>
      <c r="F8855" s="5">
        <f t="shared" si="277"/>
        <v>477.981395939366</v>
      </c>
    </row>
    <row r="8856" spans="1:6" x14ac:dyDescent="0.3">
      <c r="A8856" t="str">
        <f>Buildings!A8852</f>
        <v>2022_593</v>
      </c>
      <c r="B8856" s="4">
        <f>Buildings!B8852</f>
        <v>2022</v>
      </c>
      <c r="C8856" s="5">
        <f>Buildings!C8852</f>
        <v>36.697036234661901</v>
      </c>
      <c r="D8856" s="15">
        <f>Buildings!D8852</f>
        <v>5.98828125</v>
      </c>
      <c r="E8856" s="4">
        <f t="shared" si="276"/>
        <v>1</v>
      </c>
      <c r="F8856" s="5">
        <f t="shared" si="277"/>
        <v>36.697036234661901</v>
      </c>
    </row>
    <row r="8857" spans="1:6" x14ac:dyDescent="0.3">
      <c r="A8857" t="str">
        <f>Buildings!A8853</f>
        <v>2022_594</v>
      </c>
      <c r="B8857" s="4">
        <f>Buildings!B8853</f>
        <v>2022</v>
      </c>
      <c r="C8857" s="5">
        <f>Buildings!C8853</f>
        <v>238.94712316617401</v>
      </c>
      <c r="D8857" s="15">
        <f>Buildings!D8853</f>
        <v>4.9885817307692299</v>
      </c>
      <c r="E8857" s="4">
        <f t="shared" si="276"/>
        <v>1</v>
      </c>
      <c r="F8857" s="5">
        <f t="shared" si="277"/>
        <v>238.94712316617401</v>
      </c>
    </row>
    <row r="8858" spans="1:6" x14ac:dyDescent="0.3">
      <c r="A8858" t="str">
        <f>Buildings!A8854</f>
        <v>2022_595</v>
      </c>
      <c r="B8858" s="4">
        <f>Buildings!B8854</f>
        <v>2022</v>
      </c>
      <c r="C8858" s="5">
        <f>Buildings!C8854</f>
        <v>588.44709465466201</v>
      </c>
      <c r="D8858" s="15">
        <f>Buildings!D8854</f>
        <v>5.137451171875</v>
      </c>
      <c r="E8858" s="4">
        <f t="shared" si="276"/>
        <v>1</v>
      </c>
      <c r="F8858" s="5">
        <f t="shared" si="277"/>
        <v>588.44709465466201</v>
      </c>
    </row>
    <row r="8859" spans="1:6" x14ac:dyDescent="0.3">
      <c r="A8859" t="str">
        <f>Buildings!A8855</f>
        <v>2022_596</v>
      </c>
      <c r="B8859" s="4">
        <f>Buildings!B8855</f>
        <v>2022</v>
      </c>
      <c r="C8859" s="5">
        <f>Buildings!C8855</f>
        <v>18.3576414212584</v>
      </c>
      <c r="D8859" s="15">
        <f>Buildings!D8855</f>
        <v>2.203125</v>
      </c>
      <c r="E8859" s="4">
        <f t="shared" si="276"/>
        <v>1</v>
      </c>
      <c r="F8859" s="5">
        <f t="shared" si="277"/>
        <v>18.3576414212584</v>
      </c>
    </row>
    <row r="8860" spans="1:6" x14ac:dyDescent="0.3">
      <c r="A8860" t="str">
        <f>Buildings!A8856</f>
        <v>2022_597</v>
      </c>
      <c r="B8860" s="4">
        <f>Buildings!B8856</f>
        <v>2022</v>
      </c>
      <c r="C8860" s="5">
        <f>Buildings!C8856</f>
        <v>478.12382804322999</v>
      </c>
      <c r="D8860" s="15">
        <f>Buildings!D8856</f>
        <v>5.4579326923076898</v>
      </c>
      <c r="E8860" s="4">
        <f t="shared" si="276"/>
        <v>1</v>
      </c>
      <c r="F8860" s="5">
        <f t="shared" si="277"/>
        <v>478.12382804322999</v>
      </c>
    </row>
    <row r="8861" spans="1:6" x14ac:dyDescent="0.3">
      <c r="A8861" t="str">
        <f>Buildings!A8857</f>
        <v>2022_598</v>
      </c>
      <c r="B8861" s="4">
        <f>Buildings!B8857</f>
        <v>2022</v>
      </c>
      <c r="C8861" s="5">
        <f>Buildings!C8857</f>
        <v>625.44802149385202</v>
      </c>
      <c r="D8861" s="15">
        <f>Buildings!D8857</f>
        <v>5.1176470588235299</v>
      </c>
      <c r="E8861" s="4">
        <f t="shared" si="276"/>
        <v>1</v>
      </c>
      <c r="F8861" s="5">
        <f t="shared" si="277"/>
        <v>625.44802149385202</v>
      </c>
    </row>
    <row r="8862" spans="1:6" x14ac:dyDescent="0.3">
      <c r="A8862" t="str">
        <f>Buildings!A8858</f>
        <v>2022_599</v>
      </c>
      <c r="B8862" s="4">
        <f>Buildings!B8858</f>
        <v>2022</v>
      </c>
      <c r="C8862" s="5">
        <f>Buildings!C8858</f>
        <v>294.32237218320398</v>
      </c>
      <c r="D8862" s="15">
        <f>Buildings!D8858</f>
        <v>5.06982421875</v>
      </c>
      <c r="E8862" s="4">
        <f t="shared" si="276"/>
        <v>1</v>
      </c>
      <c r="F8862" s="5">
        <f t="shared" si="277"/>
        <v>294.32237218320398</v>
      </c>
    </row>
    <row r="8863" spans="1:6" x14ac:dyDescent="0.3">
      <c r="A8863" t="str">
        <f>Buildings!A8859</f>
        <v>2022_600</v>
      </c>
      <c r="B8863" s="4">
        <f>Buildings!B8859</f>
        <v>2022</v>
      </c>
      <c r="C8863" s="5">
        <f>Buildings!C8859</f>
        <v>386.31957758963102</v>
      </c>
      <c r="D8863" s="15">
        <f>Buildings!D8859</f>
        <v>6.2793898809523796</v>
      </c>
      <c r="E8863" s="4">
        <f t="shared" si="276"/>
        <v>2</v>
      </c>
      <c r="F8863" s="5">
        <f t="shared" si="277"/>
        <v>772.63915517926205</v>
      </c>
    </row>
    <row r="8864" spans="1:6" x14ac:dyDescent="0.3">
      <c r="A8864" t="str">
        <f>Buildings!A8860</f>
        <v>2022_601</v>
      </c>
      <c r="B8864" s="4">
        <f>Buildings!B8860</f>
        <v>2022</v>
      </c>
      <c r="C8864" s="5">
        <f>Buildings!C8860</f>
        <v>110.29427007027</v>
      </c>
      <c r="D8864" s="15">
        <f>Buildings!D8860</f>
        <v>3.8606770833333299</v>
      </c>
      <c r="E8864" s="4">
        <f t="shared" si="276"/>
        <v>1</v>
      </c>
      <c r="F8864" s="5">
        <f t="shared" si="277"/>
        <v>110.29427007027</v>
      </c>
    </row>
    <row r="8865" spans="1:6" x14ac:dyDescent="0.3">
      <c r="A8865" t="str">
        <f>Buildings!A8861</f>
        <v>2022_602</v>
      </c>
      <c r="B8865" s="4">
        <f>Buildings!B8861</f>
        <v>2022</v>
      </c>
      <c r="C8865" s="5">
        <f>Buildings!C8861</f>
        <v>184.03508038446299</v>
      </c>
      <c r="D8865" s="15">
        <f>Buildings!D8861</f>
        <v>3.1984374999999998</v>
      </c>
      <c r="E8865" s="4">
        <f t="shared" si="276"/>
        <v>1</v>
      </c>
      <c r="F8865" s="5">
        <f t="shared" si="277"/>
        <v>184.03508038446299</v>
      </c>
    </row>
    <row r="8866" spans="1:6" x14ac:dyDescent="0.3">
      <c r="A8866" t="str">
        <f>Buildings!A8862</f>
        <v>2022_603</v>
      </c>
      <c r="B8866" s="4">
        <f>Buildings!B8862</f>
        <v>2022</v>
      </c>
      <c r="C8866" s="5">
        <f>Buildings!C8862</f>
        <v>18.398655889555801</v>
      </c>
      <c r="D8866" s="15">
        <f>Buildings!D8862</f>
        <v>2.015625</v>
      </c>
      <c r="E8866" s="4">
        <f t="shared" si="276"/>
        <v>1</v>
      </c>
      <c r="F8866" s="5">
        <f t="shared" si="277"/>
        <v>18.398655889555801</v>
      </c>
    </row>
    <row r="8867" spans="1:6" x14ac:dyDescent="0.3">
      <c r="A8867" t="str">
        <f>Buildings!A8863</f>
        <v>2022_604</v>
      </c>
      <c r="B8867" s="4">
        <f>Buildings!B8863</f>
        <v>2022</v>
      </c>
      <c r="C8867" s="5">
        <f>Buildings!C8863</f>
        <v>294.28112864773698</v>
      </c>
      <c r="D8867" s="15">
        <f>Buildings!D8863</f>
        <v>5.708984375</v>
      </c>
      <c r="E8867" s="4">
        <f t="shared" si="276"/>
        <v>1</v>
      </c>
      <c r="F8867" s="5">
        <f t="shared" si="277"/>
        <v>294.28112864773698</v>
      </c>
    </row>
    <row r="8868" spans="1:6" x14ac:dyDescent="0.3">
      <c r="A8868" t="str">
        <f>Buildings!A8864</f>
        <v>2022_605</v>
      </c>
      <c r="B8868" s="4">
        <f>Buildings!B8864</f>
        <v>2022</v>
      </c>
      <c r="C8868" s="5">
        <f>Buildings!C8864</f>
        <v>478.14489097148203</v>
      </c>
      <c r="D8868" s="15">
        <f>Buildings!D8864</f>
        <v>5.9771634615384599</v>
      </c>
      <c r="E8868" s="4">
        <f t="shared" si="276"/>
        <v>1</v>
      </c>
      <c r="F8868" s="5">
        <f t="shared" si="277"/>
        <v>478.14489097148203</v>
      </c>
    </row>
    <row r="8869" spans="1:6" x14ac:dyDescent="0.3">
      <c r="A8869" t="str">
        <f>Buildings!A8865</f>
        <v>2022_606</v>
      </c>
      <c r="B8869" s="4">
        <f>Buildings!B8865</f>
        <v>2022</v>
      </c>
      <c r="C8869" s="5">
        <f>Buildings!C8865</f>
        <v>514.92464359849703</v>
      </c>
      <c r="D8869" s="15">
        <f>Buildings!D8865</f>
        <v>4.8604910714285703</v>
      </c>
      <c r="E8869" s="4">
        <f t="shared" si="276"/>
        <v>1</v>
      </c>
      <c r="F8869" s="5">
        <f t="shared" si="277"/>
        <v>514.92464359849703</v>
      </c>
    </row>
    <row r="8870" spans="1:6" x14ac:dyDescent="0.3">
      <c r="A8870" t="str">
        <f>Buildings!A8866</f>
        <v>2022_607</v>
      </c>
      <c r="B8870" s="4">
        <f>Buildings!B8866</f>
        <v>2022</v>
      </c>
      <c r="C8870" s="5">
        <f>Buildings!C8866</f>
        <v>18.3529660850763</v>
      </c>
      <c r="D8870" s="15">
        <f>Buildings!D8866</f>
        <v>2.0078125</v>
      </c>
      <c r="E8870" s="4">
        <f t="shared" si="276"/>
        <v>1</v>
      </c>
      <c r="F8870" s="5">
        <f t="shared" si="277"/>
        <v>18.3529660850763</v>
      </c>
    </row>
    <row r="8871" spans="1:6" x14ac:dyDescent="0.3">
      <c r="A8871" t="str">
        <f>Buildings!A8867</f>
        <v>2022_608</v>
      </c>
      <c r="B8871" s="4">
        <f>Buildings!B8867</f>
        <v>2022</v>
      </c>
      <c r="C8871" s="5">
        <f>Buildings!C8867</f>
        <v>919.356701726094</v>
      </c>
      <c r="D8871" s="15">
        <f>Buildings!D8867</f>
        <v>5.9249999999999998</v>
      </c>
      <c r="E8871" s="4">
        <f t="shared" si="276"/>
        <v>1</v>
      </c>
      <c r="F8871" s="5">
        <f t="shared" si="277"/>
        <v>919.356701726094</v>
      </c>
    </row>
    <row r="8872" spans="1:6" x14ac:dyDescent="0.3">
      <c r="A8872" t="str">
        <f>Buildings!A8868</f>
        <v>2022_609</v>
      </c>
      <c r="B8872" s="4">
        <f>Buildings!B8868</f>
        <v>2022</v>
      </c>
      <c r="C8872" s="5">
        <f>Buildings!C8868</f>
        <v>331.04257293697401</v>
      </c>
      <c r="D8872" s="15">
        <f>Buildings!D8868</f>
        <v>4.9279513888888902</v>
      </c>
      <c r="E8872" s="4">
        <f t="shared" si="276"/>
        <v>1</v>
      </c>
      <c r="F8872" s="5">
        <f t="shared" si="277"/>
        <v>331.04257293697401</v>
      </c>
    </row>
    <row r="8873" spans="1:6" x14ac:dyDescent="0.3">
      <c r="A8873" t="str">
        <f>Buildings!A8869</f>
        <v>2022_610</v>
      </c>
      <c r="B8873" s="4">
        <f>Buildings!B8869</f>
        <v>2022</v>
      </c>
      <c r="C8873" s="5">
        <f>Buildings!C8869</f>
        <v>147.06253714114399</v>
      </c>
      <c r="D8873" s="15">
        <f>Buildings!D8869</f>
        <v>3.5283203125</v>
      </c>
      <c r="E8873" s="4">
        <f t="shared" si="276"/>
        <v>1</v>
      </c>
      <c r="F8873" s="5">
        <f t="shared" si="277"/>
        <v>147.06253714114399</v>
      </c>
    </row>
    <row r="8874" spans="1:6" x14ac:dyDescent="0.3">
      <c r="A8874" t="str">
        <f>Buildings!A8870</f>
        <v>2022_611</v>
      </c>
      <c r="B8874" s="4">
        <f>Buildings!B8870</f>
        <v>2022</v>
      </c>
      <c r="C8874" s="5">
        <f>Buildings!C8870</f>
        <v>147.16723528876901</v>
      </c>
      <c r="D8874" s="15">
        <f>Buildings!D8870</f>
        <v>4.876953125</v>
      </c>
      <c r="E8874" s="4">
        <f t="shared" si="276"/>
        <v>1</v>
      </c>
      <c r="F8874" s="5">
        <f t="shared" si="277"/>
        <v>147.16723528876901</v>
      </c>
    </row>
    <row r="8875" spans="1:6" x14ac:dyDescent="0.3">
      <c r="A8875" t="str">
        <f>Buildings!A8871</f>
        <v>2022_612</v>
      </c>
      <c r="B8875" s="4">
        <f>Buildings!B8871</f>
        <v>2022</v>
      </c>
      <c r="C8875" s="5">
        <f>Buildings!C8871</f>
        <v>257.46719793696002</v>
      </c>
      <c r="D8875" s="15">
        <f>Buildings!D8871</f>
        <v>3.7723214285714302</v>
      </c>
      <c r="E8875" s="4">
        <f t="shared" si="276"/>
        <v>1</v>
      </c>
      <c r="F8875" s="5">
        <f t="shared" si="277"/>
        <v>257.46719793696002</v>
      </c>
    </row>
    <row r="8876" spans="1:6" x14ac:dyDescent="0.3">
      <c r="A8876" t="str">
        <f>Buildings!A8872</f>
        <v>2022_613</v>
      </c>
      <c r="B8876" s="4">
        <f>Buildings!B8872</f>
        <v>2022</v>
      </c>
      <c r="C8876" s="5">
        <f>Buildings!C8872</f>
        <v>404.58721480518602</v>
      </c>
      <c r="D8876" s="15">
        <f>Buildings!D8872</f>
        <v>4.8419744318181799</v>
      </c>
      <c r="E8876" s="4">
        <f t="shared" si="276"/>
        <v>1</v>
      </c>
      <c r="F8876" s="5">
        <f t="shared" si="277"/>
        <v>404.58721480518602</v>
      </c>
    </row>
    <row r="8877" spans="1:6" x14ac:dyDescent="0.3">
      <c r="A8877" t="str">
        <f>Buildings!A8873</f>
        <v>2022_614</v>
      </c>
      <c r="B8877" s="4">
        <f>Buildings!B8873</f>
        <v>2022</v>
      </c>
      <c r="C8877" s="5">
        <f>Buildings!C8873</f>
        <v>55.196078585460803</v>
      </c>
      <c r="D8877" s="15">
        <f>Buildings!D8873</f>
        <v>3.4296875</v>
      </c>
      <c r="E8877" s="4">
        <f t="shared" si="276"/>
        <v>1</v>
      </c>
      <c r="F8877" s="5">
        <f t="shared" si="277"/>
        <v>55.196078585460803</v>
      </c>
    </row>
    <row r="8878" spans="1:6" x14ac:dyDescent="0.3">
      <c r="A8878" t="str">
        <f>Buildings!A8874</f>
        <v>2022_615</v>
      </c>
      <c r="B8878" s="4">
        <f>Buildings!B8874</f>
        <v>2022</v>
      </c>
      <c r="C8878" s="5">
        <f>Buildings!C8874</f>
        <v>496.63607389573002</v>
      </c>
      <c r="D8878" s="15">
        <f>Buildings!D8874</f>
        <v>5.51967592592593</v>
      </c>
      <c r="E8878" s="4">
        <f t="shared" si="276"/>
        <v>1</v>
      </c>
      <c r="F8878" s="5">
        <f t="shared" si="277"/>
        <v>496.63607389573002</v>
      </c>
    </row>
    <row r="8879" spans="1:6" x14ac:dyDescent="0.3">
      <c r="A8879" t="str">
        <f>Buildings!A8875</f>
        <v>2022_616</v>
      </c>
      <c r="B8879" s="4">
        <f>Buildings!B8875</f>
        <v>2022</v>
      </c>
      <c r="C8879" s="5">
        <f>Buildings!C8875</f>
        <v>625.29936879500701</v>
      </c>
      <c r="D8879" s="15">
        <f>Buildings!D8875</f>
        <v>5.8515625</v>
      </c>
      <c r="E8879" s="4">
        <f t="shared" si="276"/>
        <v>1</v>
      </c>
      <c r="F8879" s="5">
        <f t="shared" si="277"/>
        <v>625.29936879500701</v>
      </c>
    </row>
    <row r="8880" spans="1:6" x14ac:dyDescent="0.3">
      <c r="A8880" t="str">
        <f>Buildings!A8876</f>
        <v>2022_617</v>
      </c>
      <c r="B8880" s="4">
        <f>Buildings!B8876</f>
        <v>2022</v>
      </c>
      <c r="C8880" s="5">
        <f>Buildings!C8876</f>
        <v>18.398636313155301</v>
      </c>
      <c r="D8880" s="15">
        <f>Buildings!D8876</f>
        <v>4.4921875</v>
      </c>
      <c r="E8880" s="4">
        <f t="shared" si="276"/>
        <v>1</v>
      </c>
      <c r="F8880" s="5">
        <f t="shared" si="277"/>
        <v>18.398636313155301</v>
      </c>
    </row>
    <row r="8881" spans="1:6" x14ac:dyDescent="0.3">
      <c r="A8881" t="str">
        <f>Buildings!A8877</f>
        <v>2022_618</v>
      </c>
      <c r="B8881" s="4">
        <f>Buildings!B8877</f>
        <v>2022</v>
      </c>
      <c r="C8881" s="5">
        <f>Buildings!C8877</f>
        <v>275.91627595573698</v>
      </c>
      <c r="D8881" s="15">
        <f>Buildings!D8877</f>
        <v>5.515625</v>
      </c>
      <c r="E8881" s="4">
        <f t="shared" si="276"/>
        <v>1</v>
      </c>
      <c r="F8881" s="5">
        <f t="shared" si="277"/>
        <v>275.91627595573698</v>
      </c>
    </row>
    <row r="8882" spans="1:6" x14ac:dyDescent="0.3">
      <c r="A8882" t="str">
        <f>Buildings!A8878</f>
        <v>2022_619</v>
      </c>
      <c r="B8882" s="4">
        <f>Buildings!B8878</f>
        <v>2022</v>
      </c>
      <c r="C8882" s="5">
        <f>Buildings!C8878</f>
        <v>331.00227051973297</v>
      </c>
      <c r="D8882" s="15">
        <f>Buildings!D8878</f>
        <v>5.0672743055555598</v>
      </c>
      <c r="E8882" s="4">
        <f t="shared" si="276"/>
        <v>1</v>
      </c>
      <c r="F8882" s="5">
        <f t="shared" si="277"/>
        <v>331.00227051973297</v>
      </c>
    </row>
    <row r="8883" spans="1:6" x14ac:dyDescent="0.3">
      <c r="A8883" t="str">
        <f>Buildings!A8879</f>
        <v>2022_620</v>
      </c>
      <c r="B8883" s="4">
        <f>Buildings!B8879</f>
        <v>2022</v>
      </c>
      <c r="C8883" s="5">
        <f>Buildings!C8879</f>
        <v>331.05173082836001</v>
      </c>
      <c r="D8883" s="15">
        <f>Buildings!D8879</f>
        <v>4.1315104166666696</v>
      </c>
      <c r="E8883" s="4">
        <f t="shared" si="276"/>
        <v>1</v>
      </c>
      <c r="F8883" s="5">
        <f t="shared" si="277"/>
        <v>331.05173082836001</v>
      </c>
    </row>
    <row r="8884" spans="1:6" x14ac:dyDescent="0.3">
      <c r="A8884" t="str">
        <f>Buildings!A8880</f>
        <v>2022_621</v>
      </c>
      <c r="B8884" s="4">
        <f>Buildings!B8880</f>
        <v>2022</v>
      </c>
      <c r="C8884" s="5">
        <f>Buildings!C8880</f>
        <v>18.3987472262233</v>
      </c>
      <c r="D8884" s="15">
        <f>Buildings!D8880</f>
        <v>2.8671875</v>
      </c>
      <c r="E8884" s="4">
        <f t="shared" si="276"/>
        <v>1</v>
      </c>
      <c r="F8884" s="5">
        <f t="shared" si="277"/>
        <v>18.3987472262233</v>
      </c>
    </row>
    <row r="8885" spans="1:6" x14ac:dyDescent="0.3">
      <c r="A8885" t="str">
        <f>Buildings!A8881</f>
        <v>2022_622</v>
      </c>
      <c r="B8885" s="4">
        <f>Buildings!B8881</f>
        <v>2022</v>
      </c>
      <c r="C8885" s="5">
        <f>Buildings!C8881</f>
        <v>165.60360935330399</v>
      </c>
      <c r="D8885" s="15">
        <f>Buildings!D8881</f>
        <v>4.7690972222222197</v>
      </c>
      <c r="E8885" s="4">
        <f t="shared" si="276"/>
        <v>1</v>
      </c>
      <c r="F8885" s="5">
        <f t="shared" si="277"/>
        <v>165.60360935330399</v>
      </c>
    </row>
    <row r="8886" spans="1:6" x14ac:dyDescent="0.3">
      <c r="A8886" t="str">
        <f>Buildings!A8882</f>
        <v>2022_623</v>
      </c>
      <c r="B8886" s="4">
        <f>Buildings!B8882</f>
        <v>2022</v>
      </c>
      <c r="C8886" s="5">
        <f>Buildings!C8882</f>
        <v>73.682817533612294</v>
      </c>
      <c r="D8886" s="15">
        <f>Buildings!D8882</f>
        <v>4.9453125</v>
      </c>
      <c r="E8886" s="4">
        <f t="shared" si="276"/>
        <v>1</v>
      </c>
      <c r="F8886" s="5">
        <f t="shared" si="277"/>
        <v>73.682817533612294</v>
      </c>
    </row>
    <row r="8887" spans="1:6" x14ac:dyDescent="0.3">
      <c r="A8887" t="str">
        <f>Buildings!A8883</f>
        <v>2022_624</v>
      </c>
      <c r="B8887" s="4">
        <f>Buildings!B8883</f>
        <v>2022</v>
      </c>
      <c r="C8887" s="5">
        <f>Buildings!C8883</f>
        <v>294.27779482118802</v>
      </c>
      <c r="D8887" s="15">
        <f>Buildings!D8883</f>
        <v>5.0751953125</v>
      </c>
      <c r="E8887" s="4">
        <f t="shared" si="276"/>
        <v>1</v>
      </c>
      <c r="F8887" s="5">
        <f t="shared" si="277"/>
        <v>294.27779482118802</v>
      </c>
    </row>
    <row r="8888" spans="1:6" x14ac:dyDescent="0.3">
      <c r="A8888" t="str">
        <f>Buildings!A8884</f>
        <v>2022_625</v>
      </c>
      <c r="B8888" s="4">
        <f>Buildings!B8884</f>
        <v>2022</v>
      </c>
      <c r="C8888" s="5">
        <f>Buildings!C8884</f>
        <v>680.499244464561</v>
      </c>
      <c r="D8888" s="15">
        <f>Buildings!D8884</f>
        <v>4.6551942567567597</v>
      </c>
      <c r="E8888" s="4">
        <f t="shared" si="276"/>
        <v>1</v>
      </c>
      <c r="F8888" s="5">
        <f t="shared" si="277"/>
        <v>680.499244464561</v>
      </c>
    </row>
    <row r="8889" spans="1:6" x14ac:dyDescent="0.3">
      <c r="A8889" t="str">
        <f>Buildings!A8885</f>
        <v>2022_626</v>
      </c>
      <c r="B8889" s="4">
        <f>Buildings!B8885</f>
        <v>2022</v>
      </c>
      <c r="C8889" s="5">
        <f>Buildings!C8885</f>
        <v>349.507491484284</v>
      </c>
      <c r="D8889" s="15">
        <f>Buildings!D8885</f>
        <v>4.5805921052631602</v>
      </c>
      <c r="E8889" s="4">
        <f t="shared" si="276"/>
        <v>1</v>
      </c>
      <c r="F8889" s="5">
        <f t="shared" si="277"/>
        <v>349.507491484284</v>
      </c>
    </row>
    <row r="8890" spans="1:6" x14ac:dyDescent="0.3">
      <c r="A8890" t="str">
        <f>Buildings!A8886</f>
        <v>2022_627</v>
      </c>
      <c r="B8890" s="4">
        <f>Buildings!B8886</f>
        <v>2022</v>
      </c>
      <c r="C8890" s="5">
        <f>Buildings!C8886</f>
        <v>496.47835255414202</v>
      </c>
      <c r="D8890" s="15">
        <f>Buildings!D8886</f>
        <v>5.7355324074074101</v>
      </c>
      <c r="E8890" s="4">
        <f t="shared" si="276"/>
        <v>1</v>
      </c>
      <c r="F8890" s="5">
        <f t="shared" si="277"/>
        <v>496.47835255414202</v>
      </c>
    </row>
    <row r="8891" spans="1:6" x14ac:dyDescent="0.3">
      <c r="A8891" t="str">
        <f>Buildings!A8887</f>
        <v>2022_628</v>
      </c>
      <c r="B8891" s="4">
        <f>Buildings!B8887</f>
        <v>2022</v>
      </c>
      <c r="C8891" s="5">
        <f>Buildings!C8887</f>
        <v>110.290325794369</v>
      </c>
      <c r="D8891" s="15">
        <f>Buildings!D8887</f>
        <v>3.53125</v>
      </c>
      <c r="E8891" s="4">
        <f t="shared" si="276"/>
        <v>1</v>
      </c>
      <c r="F8891" s="5">
        <f t="shared" si="277"/>
        <v>110.290325794369</v>
      </c>
    </row>
    <row r="8892" spans="1:6" x14ac:dyDescent="0.3">
      <c r="A8892" t="str">
        <f>Buildings!A8888</f>
        <v>2022_629</v>
      </c>
      <c r="B8892" s="4">
        <f>Buildings!B8888</f>
        <v>2022</v>
      </c>
      <c r="C8892" s="5">
        <f>Buildings!C8888</f>
        <v>36.695311736315503</v>
      </c>
      <c r="D8892" s="15">
        <f>Buildings!D8888</f>
        <v>3.046875</v>
      </c>
      <c r="E8892" s="4">
        <f t="shared" si="276"/>
        <v>1</v>
      </c>
      <c r="F8892" s="5">
        <f t="shared" si="277"/>
        <v>36.695311736315503</v>
      </c>
    </row>
    <row r="8893" spans="1:6" x14ac:dyDescent="0.3">
      <c r="A8893" t="str">
        <f>Buildings!A8889</f>
        <v>2022_630</v>
      </c>
      <c r="B8893" s="4">
        <f>Buildings!B8889</f>
        <v>2022</v>
      </c>
      <c r="C8893" s="5">
        <f>Buildings!C8889</f>
        <v>735.39759018831001</v>
      </c>
      <c r="D8893" s="15">
        <f>Buildings!D8889</f>
        <v>5.2632812500000004</v>
      </c>
      <c r="E8893" s="4">
        <f t="shared" si="276"/>
        <v>1</v>
      </c>
      <c r="F8893" s="5">
        <f t="shared" si="277"/>
        <v>735.39759018831001</v>
      </c>
    </row>
    <row r="8894" spans="1:6" x14ac:dyDescent="0.3">
      <c r="A8894" t="str">
        <f>Buildings!A8890</f>
        <v>2022_631</v>
      </c>
      <c r="B8894" s="4">
        <f>Buildings!B8890</f>
        <v>2022</v>
      </c>
      <c r="C8894" s="5">
        <f>Buildings!C8890</f>
        <v>110.247087588534</v>
      </c>
      <c r="D8894" s="15">
        <f>Buildings!D8890</f>
        <v>3.7604166666666701</v>
      </c>
      <c r="E8894" s="4">
        <f t="shared" si="276"/>
        <v>1</v>
      </c>
      <c r="F8894" s="5">
        <f t="shared" si="277"/>
        <v>110.247087588534</v>
      </c>
    </row>
    <row r="8895" spans="1:6" x14ac:dyDescent="0.3">
      <c r="A8895" t="str">
        <f>Buildings!A8891</f>
        <v>2022_632</v>
      </c>
      <c r="B8895" s="4">
        <f>Buildings!B8891</f>
        <v>2022</v>
      </c>
      <c r="C8895" s="5">
        <f>Buildings!C8891</f>
        <v>570.260672041215</v>
      </c>
      <c r="D8895" s="15">
        <f>Buildings!D8891</f>
        <v>5.2958669354838701</v>
      </c>
      <c r="E8895" s="4">
        <f t="shared" si="276"/>
        <v>1</v>
      </c>
      <c r="F8895" s="5">
        <f t="shared" si="277"/>
        <v>570.260672041215</v>
      </c>
    </row>
    <row r="8896" spans="1:6" x14ac:dyDescent="0.3">
      <c r="A8896" t="str">
        <f>Buildings!A8892</f>
        <v>2022_633</v>
      </c>
      <c r="B8896" s="4">
        <f>Buildings!B8892</f>
        <v>2022</v>
      </c>
      <c r="C8896" s="5">
        <f>Buildings!C8892</f>
        <v>36.766758082434499</v>
      </c>
      <c r="D8896" s="15">
        <f>Buildings!D8892</f>
        <v>2.94921875</v>
      </c>
      <c r="E8896" s="4">
        <f t="shared" si="276"/>
        <v>1</v>
      </c>
      <c r="F8896" s="5">
        <f t="shared" si="277"/>
        <v>36.766758082434499</v>
      </c>
    </row>
    <row r="8897" spans="1:6" x14ac:dyDescent="0.3">
      <c r="A8897" t="str">
        <f>Buildings!A8893</f>
        <v>2022_634</v>
      </c>
      <c r="B8897" s="4">
        <f>Buildings!B8893</f>
        <v>2022</v>
      </c>
      <c r="C8897" s="5">
        <f>Buildings!C8893</f>
        <v>257.47472860664101</v>
      </c>
      <c r="D8897" s="15">
        <f>Buildings!D8893</f>
        <v>8.1467633928571406</v>
      </c>
      <c r="E8897" s="4">
        <f t="shared" si="276"/>
        <v>2</v>
      </c>
      <c r="F8897" s="5">
        <f t="shared" si="277"/>
        <v>514.94945721328202</v>
      </c>
    </row>
    <row r="8898" spans="1:6" x14ac:dyDescent="0.3">
      <c r="A8898" t="str">
        <f>Buildings!A8894</f>
        <v>2022_635</v>
      </c>
      <c r="B8898" s="4">
        <f>Buildings!B8894</f>
        <v>2022</v>
      </c>
      <c r="C8898" s="5">
        <f>Buildings!C8894</f>
        <v>312.68057076446701</v>
      </c>
      <c r="D8898" s="15">
        <f>Buildings!D8894</f>
        <v>5.0202205882352899</v>
      </c>
      <c r="E8898" s="4">
        <f t="shared" si="276"/>
        <v>1</v>
      </c>
      <c r="F8898" s="5">
        <f t="shared" si="277"/>
        <v>312.68057076446701</v>
      </c>
    </row>
    <row r="8899" spans="1:6" x14ac:dyDescent="0.3">
      <c r="A8899" t="str">
        <f>Buildings!A8895</f>
        <v>2022_636</v>
      </c>
      <c r="B8899" s="4">
        <f>Buildings!B8895</f>
        <v>2022</v>
      </c>
      <c r="C8899" s="5">
        <f>Buildings!C8895</f>
        <v>257.544522870332</v>
      </c>
      <c r="D8899" s="15">
        <f>Buildings!D8895</f>
        <v>6.5647321428571397</v>
      </c>
      <c r="E8899" s="4">
        <f t="shared" si="276"/>
        <v>2</v>
      </c>
      <c r="F8899" s="5">
        <f t="shared" si="277"/>
        <v>515.08904574066401</v>
      </c>
    </row>
    <row r="8900" spans="1:6" x14ac:dyDescent="0.3">
      <c r="A8900" t="str">
        <f>Buildings!A8896</f>
        <v>2022_637</v>
      </c>
      <c r="B8900" s="4">
        <f>Buildings!B8896</f>
        <v>2022</v>
      </c>
      <c r="C8900" s="5">
        <f>Buildings!C8896</f>
        <v>110.44616363197601</v>
      </c>
      <c r="D8900" s="15">
        <f>Buildings!D8896</f>
        <v>4.7890625</v>
      </c>
      <c r="E8900" s="4">
        <f t="shared" si="276"/>
        <v>1</v>
      </c>
      <c r="F8900" s="5">
        <f t="shared" si="277"/>
        <v>110.44616363197601</v>
      </c>
    </row>
    <row r="8901" spans="1:6" x14ac:dyDescent="0.3">
      <c r="A8901" t="str">
        <f>Buildings!A8897</f>
        <v>2022_638</v>
      </c>
      <c r="B8901" s="4">
        <f>Buildings!B8897</f>
        <v>2022</v>
      </c>
      <c r="C8901" s="5">
        <f>Buildings!C8897</f>
        <v>294.27588630653901</v>
      </c>
      <c r="D8901" s="15">
        <f>Buildings!D8897</f>
        <v>4.87109375</v>
      </c>
      <c r="E8901" s="4">
        <f t="shared" si="276"/>
        <v>1</v>
      </c>
      <c r="F8901" s="5">
        <f t="shared" si="277"/>
        <v>294.27588630653901</v>
      </c>
    </row>
    <row r="8902" spans="1:6" x14ac:dyDescent="0.3">
      <c r="A8902" t="str">
        <f>Buildings!A8898</f>
        <v>2022_639</v>
      </c>
      <c r="B8902" s="4">
        <f>Buildings!B8898</f>
        <v>2022</v>
      </c>
      <c r="C8902" s="5">
        <f>Buildings!C8898</f>
        <v>110.249614432454</v>
      </c>
      <c r="D8902" s="15">
        <f>Buildings!D8898</f>
        <v>3.2864583333333299</v>
      </c>
      <c r="E8902" s="4">
        <f t="shared" si="276"/>
        <v>1</v>
      </c>
      <c r="F8902" s="5">
        <f t="shared" si="277"/>
        <v>110.249614432454</v>
      </c>
    </row>
    <row r="8903" spans="1:6" x14ac:dyDescent="0.3">
      <c r="A8903" t="str">
        <f>Buildings!A8899</f>
        <v>2022_640</v>
      </c>
      <c r="B8903" s="4">
        <f>Buildings!B8899</f>
        <v>2022</v>
      </c>
      <c r="C8903" s="5">
        <f>Buildings!C8899</f>
        <v>202.438801247627</v>
      </c>
      <c r="D8903" s="15">
        <f>Buildings!D8899</f>
        <v>5.0355113636363598</v>
      </c>
      <c r="E8903" s="4">
        <f t="shared" ref="E8903:E8966" si="278">MAX(1,FLOOR(D8903/$B$3,1))</f>
        <v>1</v>
      </c>
      <c r="F8903" s="5">
        <f t="shared" ref="F8903:F8966" si="279">C8903*E8903</f>
        <v>202.438801247627</v>
      </c>
    </row>
    <row r="8904" spans="1:6" x14ac:dyDescent="0.3">
      <c r="A8904" t="str">
        <f>Buildings!A8900</f>
        <v>2022_641</v>
      </c>
      <c r="B8904" s="4">
        <f>Buildings!B8900</f>
        <v>2022</v>
      </c>
      <c r="C8904" s="5">
        <f>Buildings!C8900</f>
        <v>312.64725665934401</v>
      </c>
      <c r="D8904" s="15">
        <f>Buildings!D8900</f>
        <v>4.1714154411764701</v>
      </c>
      <c r="E8904" s="4">
        <f t="shared" si="278"/>
        <v>1</v>
      </c>
      <c r="F8904" s="5">
        <f t="shared" si="279"/>
        <v>312.64725665934401</v>
      </c>
    </row>
    <row r="8905" spans="1:6" x14ac:dyDescent="0.3">
      <c r="A8905" t="str">
        <f>Buildings!A8901</f>
        <v>2022_642</v>
      </c>
      <c r="B8905" s="4">
        <f>Buildings!B8901</f>
        <v>2022</v>
      </c>
      <c r="C8905" s="5">
        <f>Buildings!C8901</f>
        <v>146.988513991237</v>
      </c>
      <c r="D8905" s="15">
        <f>Buildings!D8901</f>
        <v>4.0966796875</v>
      </c>
      <c r="E8905" s="4">
        <f t="shared" si="278"/>
        <v>1</v>
      </c>
      <c r="F8905" s="5">
        <f t="shared" si="279"/>
        <v>146.988513991237</v>
      </c>
    </row>
    <row r="8906" spans="1:6" x14ac:dyDescent="0.3">
      <c r="A8906" t="str">
        <f>Buildings!A8902</f>
        <v>2022_643</v>
      </c>
      <c r="B8906" s="4">
        <f>Buildings!B8902</f>
        <v>2022</v>
      </c>
      <c r="C8906" s="5">
        <f>Buildings!C8902</f>
        <v>36.766601268202102</v>
      </c>
      <c r="D8906" s="15">
        <f>Buildings!D8902</f>
        <v>5.72265625</v>
      </c>
      <c r="E8906" s="4">
        <f t="shared" si="278"/>
        <v>1</v>
      </c>
      <c r="F8906" s="5">
        <f t="shared" si="279"/>
        <v>36.766601268202102</v>
      </c>
    </row>
    <row r="8907" spans="1:6" x14ac:dyDescent="0.3">
      <c r="A8907" t="str">
        <f>Buildings!A8903</f>
        <v>2022_644</v>
      </c>
      <c r="B8907" s="4">
        <f>Buildings!B8903</f>
        <v>2022</v>
      </c>
      <c r="C8907" s="5">
        <f>Buildings!C8903</f>
        <v>147.170865798368</v>
      </c>
      <c r="D8907" s="15">
        <f>Buildings!D8903</f>
        <v>5.53125</v>
      </c>
      <c r="E8907" s="4">
        <f t="shared" si="278"/>
        <v>1</v>
      </c>
      <c r="F8907" s="5">
        <f t="shared" si="279"/>
        <v>147.170865798368</v>
      </c>
    </row>
    <row r="8908" spans="1:6" x14ac:dyDescent="0.3">
      <c r="A8908" t="str">
        <f>Buildings!A8904</f>
        <v>2022_645</v>
      </c>
      <c r="B8908" s="4">
        <f>Buildings!B8904</f>
        <v>2022</v>
      </c>
      <c r="C8908" s="5">
        <f>Buildings!C8904</f>
        <v>294.12078080046899</v>
      </c>
      <c r="D8908" s="15">
        <f>Buildings!D8904</f>
        <v>5.349609375</v>
      </c>
      <c r="E8908" s="4">
        <f t="shared" si="278"/>
        <v>1</v>
      </c>
      <c r="F8908" s="5">
        <f t="shared" si="279"/>
        <v>294.12078080046899</v>
      </c>
    </row>
    <row r="8909" spans="1:6" x14ac:dyDescent="0.3">
      <c r="A8909" t="str">
        <f>Buildings!A8905</f>
        <v>2022_646</v>
      </c>
      <c r="B8909" s="4">
        <f>Buildings!B8905</f>
        <v>2022</v>
      </c>
      <c r="C8909" s="5">
        <f>Buildings!C8905</f>
        <v>202.02812740205999</v>
      </c>
      <c r="D8909" s="15">
        <f>Buildings!D8905</f>
        <v>3.96875</v>
      </c>
      <c r="E8909" s="4">
        <f t="shared" si="278"/>
        <v>1</v>
      </c>
      <c r="F8909" s="5">
        <f t="shared" si="279"/>
        <v>202.02812740205999</v>
      </c>
    </row>
    <row r="8910" spans="1:6" x14ac:dyDescent="0.3">
      <c r="A8910" t="str">
        <f>Buildings!A8906</f>
        <v>2022_647</v>
      </c>
      <c r="B8910" s="4">
        <f>Buildings!B8906</f>
        <v>2022</v>
      </c>
      <c r="C8910" s="5">
        <f>Buildings!C8906</f>
        <v>36.765346825122798</v>
      </c>
      <c r="D8910" s="15">
        <f>Buildings!D8906</f>
        <v>3.140625</v>
      </c>
      <c r="E8910" s="4">
        <f t="shared" si="278"/>
        <v>1</v>
      </c>
      <c r="F8910" s="5">
        <f t="shared" si="279"/>
        <v>36.765346825122798</v>
      </c>
    </row>
    <row r="8911" spans="1:6" x14ac:dyDescent="0.3">
      <c r="A8911" t="str">
        <f>Buildings!A8907</f>
        <v>2022_648</v>
      </c>
      <c r="B8911" s="4">
        <f>Buildings!B8907</f>
        <v>2022</v>
      </c>
      <c r="C8911" s="5">
        <f>Buildings!C8907</f>
        <v>55.278086740523598</v>
      </c>
      <c r="D8911" s="15">
        <f>Buildings!D8907</f>
        <v>5.484375</v>
      </c>
      <c r="E8911" s="4">
        <f t="shared" si="278"/>
        <v>1</v>
      </c>
      <c r="F8911" s="5">
        <f t="shared" si="279"/>
        <v>55.278086740523598</v>
      </c>
    </row>
    <row r="8912" spans="1:6" x14ac:dyDescent="0.3">
      <c r="A8912" t="str">
        <f>Buildings!A8908</f>
        <v>2022_649</v>
      </c>
      <c r="B8912" s="4">
        <f>Buildings!B8908</f>
        <v>2022</v>
      </c>
      <c r="C8912" s="5">
        <f>Buildings!C8908</f>
        <v>496.59067115373898</v>
      </c>
      <c r="D8912" s="15">
        <f>Buildings!D8908</f>
        <v>7.7925347222222197</v>
      </c>
      <c r="E8912" s="4">
        <f t="shared" si="278"/>
        <v>2</v>
      </c>
      <c r="F8912" s="5">
        <f t="shared" si="279"/>
        <v>993.18134230747796</v>
      </c>
    </row>
    <row r="8913" spans="1:6" x14ac:dyDescent="0.3">
      <c r="A8913" t="str">
        <f>Buildings!A8909</f>
        <v>2022_650</v>
      </c>
      <c r="B8913" s="4">
        <f>Buildings!B8909</f>
        <v>2022</v>
      </c>
      <c r="C8913" s="5">
        <f>Buildings!C8909</f>
        <v>404.57495276071103</v>
      </c>
      <c r="D8913" s="15">
        <f>Buildings!D8909</f>
        <v>4.3938210227272698</v>
      </c>
      <c r="E8913" s="4">
        <f t="shared" si="278"/>
        <v>1</v>
      </c>
      <c r="F8913" s="5">
        <f t="shared" si="279"/>
        <v>404.57495276071103</v>
      </c>
    </row>
    <row r="8914" spans="1:6" x14ac:dyDescent="0.3">
      <c r="A8914" t="str">
        <f>Buildings!A8910</f>
        <v>2022_651</v>
      </c>
      <c r="B8914" s="4">
        <f>Buildings!B8910</f>
        <v>2022</v>
      </c>
      <c r="C8914" s="5">
        <f>Buildings!C8910</f>
        <v>496.51786711067001</v>
      </c>
      <c r="D8914" s="15">
        <f>Buildings!D8910</f>
        <v>4.7699652777777803</v>
      </c>
      <c r="E8914" s="4">
        <f t="shared" si="278"/>
        <v>1</v>
      </c>
      <c r="F8914" s="5">
        <f t="shared" si="279"/>
        <v>496.51786711067001</v>
      </c>
    </row>
    <row r="8915" spans="1:6" x14ac:dyDescent="0.3">
      <c r="A8915" t="str">
        <f>Buildings!A8911</f>
        <v>2022_652</v>
      </c>
      <c r="B8915" s="4">
        <f>Buildings!B8911</f>
        <v>2022</v>
      </c>
      <c r="C8915" s="5">
        <f>Buildings!C8911</f>
        <v>330.73532327077902</v>
      </c>
      <c r="D8915" s="15">
        <f>Buildings!D8911</f>
        <v>5.1979166666666696</v>
      </c>
      <c r="E8915" s="4">
        <f t="shared" si="278"/>
        <v>1</v>
      </c>
      <c r="F8915" s="5">
        <f t="shared" si="279"/>
        <v>330.73532327077902</v>
      </c>
    </row>
    <row r="8916" spans="1:6" x14ac:dyDescent="0.3">
      <c r="A8916" t="str">
        <f>Buildings!A8912</f>
        <v>2022_653</v>
      </c>
      <c r="B8916" s="4">
        <f>Buildings!B8912</f>
        <v>2022</v>
      </c>
      <c r="C8916" s="5">
        <f>Buildings!C8912</f>
        <v>2518.0905425325</v>
      </c>
      <c r="D8916" s="15">
        <f>Buildings!D8912</f>
        <v>9.6426208941605793</v>
      </c>
      <c r="E8916" s="4">
        <f t="shared" si="278"/>
        <v>3</v>
      </c>
      <c r="F8916" s="5">
        <f t="shared" si="279"/>
        <v>7554.2716275974999</v>
      </c>
    </row>
    <row r="8917" spans="1:6" x14ac:dyDescent="0.3">
      <c r="A8917" t="str">
        <f>Buildings!A8913</f>
        <v>2022_654</v>
      </c>
      <c r="B8917" s="4">
        <f>Buildings!B8913</f>
        <v>2022</v>
      </c>
      <c r="C8917" s="5">
        <f>Buildings!C8913</f>
        <v>110.381880654022</v>
      </c>
      <c r="D8917" s="15">
        <f>Buildings!D8913</f>
        <v>3.5703125</v>
      </c>
      <c r="E8917" s="4">
        <f t="shared" si="278"/>
        <v>1</v>
      </c>
      <c r="F8917" s="5">
        <f t="shared" si="279"/>
        <v>110.381880654022</v>
      </c>
    </row>
    <row r="8918" spans="1:6" x14ac:dyDescent="0.3">
      <c r="A8918" t="str">
        <f>Buildings!A8914</f>
        <v>2022_655</v>
      </c>
      <c r="B8918" s="4">
        <f>Buildings!B8914</f>
        <v>2022</v>
      </c>
      <c r="C8918" s="5">
        <f>Buildings!C8914</f>
        <v>330.84561555460101</v>
      </c>
      <c r="D8918" s="15">
        <f>Buildings!D8914</f>
        <v>4.90234375</v>
      </c>
      <c r="E8918" s="4">
        <f t="shared" si="278"/>
        <v>1</v>
      </c>
      <c r="F8918" s="5">
        <f t="shared" si="279"/>
        <v>330.84561555460101</v>
      </c>
    </row>
    <row r="8919" spans="1:6" x14ac:dyDescent="0.3">
      <c r="A8919" t="str">
        <f>Buildings!A8915</f>
        <v>2022_656</v>
      </c>
      <c r="B8919" s="4">
        <f>Buildings!B8915</f>
        <v>2022</v>
      </c>
      <c r="C8919" s="5">
        <f>Buildings!C8915</f>
        <v>661.89944355934904</v>
      </c>
      <c r="D8919" s="15">
        <f>Buildings!D8915</f>
        <v>6.0716145833333304</v>
      </c>
      <c r="E8919" s="4">
        <f t="shared" si="278"/>
        <v>2</v>
      </c>
      <c r="F8919" s="5">
        <f t="shared" si="279"/>
        <v>1323.7988871186981</v>
      </c>
    </row>
    <row r="8920" spans="1:6" x14ac:dyDescent="0.3">
      <c r="A8920" t="str">
        <f>Buildings!A8916</f>
        <v>2022_657</v>
      </c>
      <c r="B8920" s="4">
        <f>Buildings!B8916</f>
        <v>2022</v>
      </c>
      <c r="C8920" s="5">
        <f>Buildings!C8916</f>
        <v>183.876128547825</v>
      </c>
      <c r="D8920" s="15">
        <f>Buildings!D8916</f>
        <v>4.7882812499999998</v>
      </c>
      <c r="E8920" s="4">
        <f t="shared" si="278"/>
        <v>1</v>
      </c>
      <c r="F8920" s="5">
        <f t="shared" si="279"/>
        <v>183.876128547825</v>
      </c>
    </row>
    <row r="8921" spans="1:6" x14ac:dyDescent="0.3">
      <c r="A8921" t="str">
        <f>Buildings!A8917</f>
        <v>2022_658</v>
      </c>
      <c r="B8921" s="4">
        <f>Buildings!B8917</f>
        <v>2022</v>
      </c>
      <c r="C8921" s="5">
        <f>Buildings!C8917</f>
        <v>183.878108580597</v>
      </c>
      <c r="D8921" s="15">
        <f>Buildings!D8917</f>
        <v>5.359375</v>
      </c>
      <c r="E8921" s="4">
        <f t="shared" si="278"/>
        <v>1</v>
      </c>
      <c r="F8921" s="5">
        <f t="shared" si="279"/>
        <v>183.878108580597</v>
      </c>
    </row>
    <row r="8922" spans="1:6" x14ac:dyDescent="0.3">
      <c r="A8922" t="str">
        <f>Buildings!A8918</f>
        <v>2022_659</v>
      </c>
      <c r="B8922" s="4">
        <f>Buildings!B8918</f>
        <v>2022</v>
      </c>
      <c r="C8922" s="5">
        <f>Buildings!C8918</f>
        <v>386.18139222636802</v>
      </c>
      <c r="D8922" s="15">
        <f>Buildings!D8918</f>
        <v>5.6480654761904798</v>
      </c>
      <c r="E8922" s="4">
        <f t="shared" si="278"/>
        <v>1</v>
      </c>
      <c r="F8922" s="5">
        <f t="shared" si="279"/>
        <v>386.18139222636802</v>
      </c>
    </row>
    <row r="8923" spans="1:6" x14ac:dyDescent="0.3">
      <c r="A8923" t="str">
        <f>Buildings!A8919</f>
        <v>2022_660</v>
      </c>
      <c r="B8923" s="4">
        <f>Buildings!B8919</f>
        <v>2022</v>
      </c>
      <c r="C8923" s="5">
        <f>Buildings!C8919</f>
        <v>220.553919187747</v>
      </c>
      <c r="D8923" s="15">
        <f>Buildings!D8919</f>
        <v>9.4153645833333304</v>
      </c>
      <c r="E8923" s="4">
        <f t="shared" si="278"/>
        <v>3</v>
      </c>
      <c r="F8923" s="5">
        <f t="shared" si="279"/>
        <v>661.66175756324105</v>
      </c>
    </row>
    <row r="8924" spans="1:6" x14ac:dyDescent="0.3">
      <c r="A8924" t="str">
        <f>Buildings!A8920</f>
        <v>2022_661</v>
      </c>
      <c r="B8924" s="4">
        <f>Buildings!B8920</f>
        <v>2022</v>
      </c>
      <c r="C8924" s="5">
        <f>Buildings!C8920</f>
        <v>808.62495713867202</v>
      </c>
      <c r="D8924" s="15">
        <f>Buildings!D8920</f>
        <v>6.3629261363636402</v>
      </c>
      <c r="E8924" s="4">
        <f t="shared" si="278"/>
        <v>2</v>
      </c>
      <c r="F8924" s="5">
        <f t="shared" si="279"/>
        <v>1617.249914277344</v>
      </c>
    </row>
    <row r="8925" spans="1:6" x14ac:dyDescent="0.3">
      <c r="A8925" t="str">
        <f>Buildings!A8921</f>
        <v>2022_662</v>
      </c>
      <c r="B8925" s="4">
        <f>Buildings!B8921</f>
        <v>2022</v>
      </c>
      <c r="C8925" s="5">
        <f>Buildings!C8921</f>
        <v>294.06190451048298</v>
      </c>
      <c r="D8925" s="15">
        <f>Buildings!D8921</f>
        <v>3.97509765625</v>
      </c>
      <c r="E8925" s="4">
        <f t="shared" si="278"/>
        <v>1</v>
      </c>
      <c r="F8925" s="5">
        <f t="shared" si="279"/>
        <v>294.06190451048298</v>
      </c>
    </row>
    <row r="8926" spans="1:6" x14ac:dyDescent="0.3">
      <c r="A8926" t="str">
        <f>Buildings!A8922</f>
        <v>2022_663</v>
      </c>
      <c r="B8926" s="4">
        <f>Buildings!B8922</f>
        <v>2022</v>
      </c>
      <c r="C8926" s="5">
        <f>Buildings!C8922</f>
        <v>496.36754171550302</v>
      </c>
      <c r="D8926" s="15">
        <f>Buildings!D8922</f>
        <v>4.0315393518518503</v>
      </c>
      <c r="E8926" s="4">
        <f t="shared" si="278"/>
        <v>1</v>
      </c>
      <c r="F8926" s="5">
        <f t="shared" si="279"/>
        <v>496.36754171550302</v>
      </c>
    </row>
    <row r="8927" spans="1:6" x14ac:dyDescent="0.3">
      <c r="A8927" t="str">
        <f>Buildings!A8923</f>
        <v>2022_664</v>
      </c>
      <c r="B8927" s="4">
        <f>Buildings!B8923</f>
        <v>2022</v>
      </c>
      <c r="C8927" s="5">
        <f>Buildings!C8923</f>
        <v>809.23999868705903</v>
      </c>
      <c r="D8927" s="15">
        <f>Buildings!D8923</f>
        <v>6.052734375</v>
      </c>
      <c r="E8927" s="4">
        <f t="shared" si="278"/>
        <v>2</v>
      </c>
      <c r="F8927" s="5">
        <f t="shared" si="279"/>
        <v>1618.4799973741181</v>
      </c>
    </row>
    <row r="8928" spans="1:6" x14ac:dyDescent="0.3">
      <c r="A8928" t="str">
        <f>Buildings!A8924</f>
        <v>2022_665</v>
      </c>
      <c r="B8928" s="4">
        <f>Buildings!B8924</f>
        <v>2022</v>
      </c>
      <c r="C8928" s="5">
        <f>Buildings!C8924</f>
        <v>55.094006918370702</v>
      </c>
      <c r="D8928" s="15">
        <f>Buildings!D8924</f>
        <v>2.4609375</v>
      </c>
      <c r="E8928" s="4">
        <f t="shared" si="278"/>
        <v>1</v>
      </c>
      <c r="F8928" s="5">
        <f t="shared" si="279"/>
        <v>55.094006918370702</v>
      </c>
    </row>
    <row r="8929" spans="1:6" x14ac:dyDescent="0.3">
      <c r="A8929" t="str">
        <f>Buildings!A8925</f>
        <v>2022_666</v>
      </c>
      <c r="B8929" s="4">
        <f>Buildings!B8925</f>
        <v>2022</v>
      </c>
      <c r="C8929" s="5">
        <f>Buildings!C8925</f>
        <v>514.88713273592305</v>
      </c>
      <c r="D8929" s="15">
        <f>Buildings!D8925</f>
        <v>7.5750558035714297</v>
      </c>
      <c r="E8929" s="4">
        <f t="shared" si="278"/>
        <v>2</v>
      </c>
      <c r="F8929" s="5">
        <f t="shared" si="279"/>
        <v>1029.7742654718461</v>
      </c>
    </row>
    <row r="8930" spans="1:6" x14ac:dyDescent="0.3">
      <c r="A8930" t="str">
        <f>Buildings!A8926</f>
        <v>2022_667</v>
      </c>
      <c r="B8930" s="4">
        <f>Buildings!B8926</f>
        <v>2022</v>
      </c>
      <c r="C8930" s="5">
        <f>Buildings!C8926</f>
        <v>386.16096782870602</v>
      </c>
      <c r="D8930" s="15">
        <f>Buildings!D8926</f>
        <v>6.4661458333333304</v>
      </c>
      <c r="E8930" s="4">
        <f t="shared" si="278"/>
        <v>2</v>
      </c>
      <c r="F8930" s="5">
        <f t="shared" si="279"/>
        <v>772.32193565741204</v>
      </c>
    </row>
    <row r="8931" spans="1:6" x14ac:dyDescent="0.3">
      <c r="A8931" t="str">
        <f>Buildings!A8927</f>
        <v>2022_668</v>
      </c>
      <c r="B8931" s="4">
        <f>Buildings!B8927</f>
        <v>2022</v>
      </c>
      <c r="C8931" s="5">
        <f>Buildings!C8927</f>
        <v>423.04530369862903</v>
      </c>
      <c r="D8931" s="15">
        <f>Buildings!D8927</f>
        <v>4.3260869565217401</v>
      </c>
      <c r="E8931" s="4">
        <f t="shared" si="278"/>
        <v>1</v>
      </c>
      <c r="F8931" s="5">
        <f t="shared" si="279"/>
        <v>423.04530369862903</v>
      </c>
    </row>
    <row r="8932" spans="1:6" x14ac:dyDescent="0.3">
      <c r="A8932" t="str">
        <f>Buildings!A8928</f>
        <v>2022_669</v>
      </c>
      <c r="B8932" s="4">
        <f>Buildings!B8928</f>
        <v>2022</v>
      </c>
      <c r="C8932" s="5">
        <f>Buildings!C8928</f>
        <v>331.14068169053598</v>
      </c>
      <c r="D8932" s="15">
        <f>Buildings!D8928</f>
        <v>4.7282986111111098</v>
      </c>
      <c r="E8932" s="4">
        <f t="shared" si="278"/>
        <v>1</v>
      </c>
      <c r="F8932" s="5">
        <f t="shared" si="279"/>
        <v>331.14068169053598</v>
      </c>
    </row>
    <row r="8933" spans="1:6" x14ac:dyDescent="0.3">
      <c r="A8933" t="str">
        <f>Buildings!A8929</f>
        <v>2022_670</v>
      </c>
      <c r="B8933" s="4">
        <f>Buildings!B8929</f>
        <v>2022</v>
      </c>
      <c r="C8933" s="5">
        <f>Buildings!C8929</f>
        <v>165.598172087222</v>
      </c>
      <c r="D8933" s="15">
        <f>Buildings!D8929</f>
        <v>4.3046875</v>
      </c>
      <c r="E8933" s="4">
        <f t="shared" si="278"/>
        <v>1</v>
      </c>
      <c r="F8933" s="5">
        <f t="shared" si="279"/>
        <v>165.598172087222</v>
      </c>
    </row>
    <row r="8934" spans="1:6" x14ac:dyDescent="0.3">
      <c r="A8934" t="str">
        <f>Buildings!A8930</f>
        <v>2022_671</v>
      </c>
      <c r="B8934" s="4">
        <f>Buildings!B8930</f>
        <v>2022</v>
      </c>
      <c r="C8934" s="5">
        <f>Buildings!C8930</f>
        <v>698.741093901917</v>
      </c>
      <c r="D8934" s="15">
        <f>Buildings!D8930</f>
        <v>5.3579358552631602</v>
      </c>
      <c r="E8934" s="4">
        <f t="shared" si="278"/>
        <v>1</v>
      </c>
      <c r="F8934" s="5">
        <f t="shared" si="279"/>
        <v>698.741093901917</v>
      </c>
    </row>
    <row r="8935" spans="1:6" x14ac:dyDescent="0.3">
      <c r="A8935" t="str">
        <f>Buildings!A8931</f>
        <v>2022_672</v>
      </c>
      <c r="B8935" s="4">
        <f>Buildings!B8931</f>
        <v>2022</v>
      </c>
      <c r="C8935" s="5">
        <f>Buildings!C8931</f>
        <v>18.408168444409998</v>
      </c>
      <c r="D8935" s="15">
        <f>Buildings!D8931</f>
        <v>4.4140625</v>
      </c>
      <c r="E8935" s="4">
        <f t="shared" si="278"/>
        <v>1</v>
      </c>
      <c r="F8935" s="5">
        <f t="shared" si="279"/>
        <v>18.408168444409998</v>
      </c>
    </row>
    <row r="8936" spans="1:6" x14ac:dyDescent="0.3">
      <c r="A8936" t="str">
        <f>Buildings!A8932</f>
        <v>2022_673</v>
      </c>
      <c r="B8936" s="4">
        <f>Buildings!B8932</f>
        <v>2022</v>
      </c>
      <c r="C8936" s="5">
        <f>Buildings!C8932</f>
        <v>36.715204540640102</v>
      </c>
      <c r="D8936" s="15">
        <f>Buildings!D8932</f>
        <v>2.45703125</v>
      </c>
      <c r="E8936" s="4">
        <f t="shared" si="278"/>
        <v>1</v>
      </c>
      <c r="F8936" s="5">
        <f t="shared" si="279"/>
        <v>36.715204540640102</v>
      </c>
    </row>
    <row r="8937" spans="1:6" x14ac:dyDescent="0.3">
      <c r="A8937" t="str">
        <f>Buildings!A8933</f>
        <v>2022_674</v>
      </c>
      <c r="B8937" s="4">
        <f>Buildings!B8933</f>
        <v>2022</v>
      </c>
      <c r="C8937" s="5">
        <f>Buildings!C8933</f>
        <v>55.1244842577726</v>
      </c>
      <c r="D8937" s="15">
        <f>Buildings!D8933</f>
        <v>3.0989583333333299</v>
      </c>
      <c r="E8937" s="4">
        <f t="shared" si="278"/>
        <v>1</v>
      </c>
      <c r="F8937" s="5">
        <f t="shared" si="279"/>
        <v>55.1244842577726</v>
      </c>
    </row>
    <row r="8938" spans="1:6" x14ac:dyDescent="0.3">
      <c r="A8938" t="str">
        <f>Buildings!A8934</f>
        <v>2022_675</v>
      </c>
      <c r="B8938" s="4">
        <f>Buildings!B8934</f>
        <v>2022</v>
      </c>
      <c r="C8938" s="5">
        <f>Buildings!C8934</f>
        <v>478.27564629726101</v>
      </c>
      <c r="D8938" s="15">
        <f>Buildings!D8934</f>
        <v>5.6658653846153904</v>
      </c>
      <c r="E8938" s="4">
        <f t="shared" si="278"/>
        <v>1</v>
      </c>
      <c r="F8938" s="5">
        <f t="shared" si="279"/>
        <v>478.27564629726101</v>
      </c>
    </row>
    <row r="8939" spans="1:6" x14ac:dyDescent="0.3">
      <c r="A8939" t="str">
        <f>Buildings!A8935</f>
        <v>2022_676</v>
      </c>
      <c r="B8939" s="4">
        <f>Buildings!B8935</f>
        <v>2022</v>
      </c>
      <c r="C8939" s="5">
        <f>Buildings!C8935</f>
        <v>294.27684050146502</v>
      </c>
      <c r="D8939" s="15">
        <f>Buildings!D8935</f>
        <v>4.9716796875</v>
      </c>
      <c r="E8939" s="4">
        <f t="shared" si="278"/>
        <v>1</v>
      </c>
      <c r="F8939" s="5">
        <f t="shared" si="279"/>
        <v>294.27684050146502</v>
      </c>
    </row>
    <row r="8940" spans="1:6" x14ac:dyDescent="0.3">
      <c r="A8940" t="str">
        <f>Buildings!A8936</f>
        <v>2022_677</v>
      </c>
      <c r="B8940" s="4">
        <f>Buildings!B8936</f>
        <v>2022</v>
      </c>
      <c r="C8940" s="5">
        <f>Buildings!C8936</f>
        <v>717.24120307434202</v>
      </c>
      <c r="D8940" s="15">
        <f>Buildings!D8936</f>
        <v>4.4074519230769198</v>
      </c>
      <c r="E8940" s="4">
        <f t="shared" si="278"/>
        <v>1</v>
      </c>
      <c r="F8940" s="5">
        <f t="shared" si="279"/>
        <v>717.24120307434202</v>
      </c>
    </row>
    <row r="8941" spans="1:6" x14ac:dyDescent="0.3">
      <c r="A8941" t="str">
        <f>Buildings!A8937</f>
        <v>2022_678</v>
      </c>
      <c r="B8941" s="4">
        <f>Buildings!B8937</f>
        <v>2022</v>
      </c>
      <c r="C8941" s="5">
        <f>Buildings!C8937</f>
        <v>147.03718840517101</v>
      </c>
      <c r="D8941" s="15">
        <f>Buildings!D8937</f>
        <v>3.224609375</v>
      </c>
      <c r="E8941" s="4">
        <f t="shared" si="278"/>
        <v>1</v>
      </c>
      <c r="F8941" s="5">
        <f t="shared" si="279"/>
        <v>147.03718840517101</v>
      </c>
    </row>
    <row r="8942" spans="1:6" x14ac:dyDescent="0.3">
      <c r="A8942" t="str">
        <f>Buildings!A8938</f>
        <v>2022_679</v>
      </c>
      <c r="B8942" s="4">
        <f>Buildings!B8938</f>
        <v>2022</v>
      </c>
      <c r="C8942" s="5">
        <f>Buildings!C8938</f>
        <v>698.84515828266694</v>
      </c>
      <c r="D8942" s="15">
        <f>Buildings!D8938</f>
        <v>6.3747944078947398</v>
      </c>
      <c r="E8942" s="4">
        <f t="shared" si="278"/>
        <v>2</v>
      </c>
      <c r="F8942" s="5">
        <f t="shared" si="279"/>
        <v>1397.6903165653339</v>
      </c>
    </row>
    <row r="8943" spans="1:6" x14ac:dyDescent="0.3">
      <c r="A8943" t="str">
        <f>Buildings!A8939</f>
        <v>2022_680</v>
      </c>
      <c r="B8943" s="4">
        <f>Buildings!B8939</f>
        <v>2022</v>
      </c>
      <c r="C8943" s="5">
        <f>Buildings!C8939</f>
        <v>570.101517187431</v>
      </c>
      <c r="D8943" s="15">
        <f>Buildings!D8939</f>
        <v>6.0302419354838701</v>
      </c>
      <c r="E8943" s="4">
        <f t="shared" si="278"/>
        <v>2</v>
      </c>
      <c r="F8943" s="5">
        <f t="shared" si="279"/>
        <v>1140.203034374862</v>
      </c>
    </row>
    <row r="8944" spans="1:6" x14ac:dyDescent="0.3">
      <c r="A8944" t="str">
        <f>Buildings!A8940</f>
        <v>2022_681</v>
      </c>
      <c r="B8944" s="4">
        <f>Buildings!B8940</f>
        <v>2022</v>
      </c>
      <c r="C8944" s="5">
        <f>Buildings!C8940</f>
        <v>91.942588320002002</v>
      </c>
      <c r="D8944" s="15">
        <f>Buildings!D8940</f>
        <v>2.7140624999999998</v>
      </c>
      <c r="E8944" s="4">
        <f t="shared" si="278"/>
        <v>1</v>
      </c>
      <c r="F8944" s="5">
        <f t="shared" si="279"/>
        <v>91.942588320002002</v>
      </c>
    </row>
    <row r="8945" spans="1:6" x14ac:dyDescent="0.3">
      <c r="A8945" t="str">
        <f>Buildings!A8941</f>
        <v>2022_682</v>
      </c>
      <c r="B8945" s="4">
        <f>Buildings!B8941</f>
        <v>2022</v>
      </c>
      <c r="C8945" s="5">
        <f>Buildings!C8941</f>
        <v>73.530125293880701</v>
      </c>
      <c r="D8945" s="15">
        <f>Buildings!D8941</f>
        <v>2.92578125</v>
      </c>
      <c r="E8945" s="4">
        <f t="shared" si="278"/>
        <v>1</v>
      </c>
      <c r="F8945" s="5">
        <f t="shared" si="279"/>
        <v>73.530125293880701</v>
      </c>
    </row>
    <row r="8946" spans="1:6" x14ac:dyDescent="0.3">
      <c r="A8946" t="str">
        <f>Buildings!A8942</f>
        <v>2022_683</v>
      </c>
      <c r="B8946" s="4">
        <f>Buildings!B8942</f>
        <v>2022</v>
      </c>
      <c r="C8946" s="5">
        <f>Buildings!C8942</f>
        <v>441.44944383204</v>
      </c>
      <c r="D8946" s="15">
        <f>Buildings!D8942</f>
        <v>4.6653645833333304</v>
      </c>
      <c r="E8946" s="4">
        <f t="shared" si="278"/>
        <v>1</v>
      </c>
      <c r="F8946" s="5">
        <f t="shared" si="279"/>
        <v>441.44944383204</v>
      </c>
    </row>
    <row r="8947" spans="1:6" x14ac:dyDescent="0.3">
      <c r="A8947" t="str">
        <f>Buildings!A8943</f>
        <v>2022_684</v>
      </c>
      <c r="B8947" s="4">
        <f>Buildings!B8943</f>
        <v>2022</v>
      </c>
      <c r="C8947" s="5">
        <f>Buildings!C8943</f>
        <v>36.851044775918098</v>
      </c>
      <c r="D8947" s="15">
        <f>Buildings!D8943</f>
        <v>2.92578125</v>
      </c>
      <c r="E8947" s="4">
        <f t="shared" si="278"/>
        <v>1</v>
      </c>
      <c r="F8947" s="5">
        <f t="shared" si="279"/>
        <v>36.851044775918098</v>
      </c>
    </row>
    <row r="8948" spans="1:6" x14ac:dyDescent="0.3">
      <c r="A8948" t="str">
        <f>Buildings!A8944</f>
        <v>2022_685</v>
      </c>
      <c r="B8948" s="4">
        <f>Buildings!B8944</f>
        <v>2022</v>
      </c>
      <c r="C8948" s="5">
        <f>Buildings!C8944</f>
        <v>698.59774474985898</v>
      </c>
      <c r="D8948" s="15">
        <f>Buildings!D8944</f>
        <v>5.0933388157894699</v>
      </c>
      <c r="E8948" s="4">
        <f t="shared" si="278"/>
        <v>1</v>
      </c>
      <c r="F8948" s="5">
        <f t="shared" si="279"/>
        <v>698.59774474985898</v>
      </c>
    </row>
    <row r="8949" spans="1:6" x14ac:dyDescent="0.3">
      <c r="A8949" t="str">
        <f>Buildings!A8945</f>
        <v>2022_686</v>
      </c>
      <c r="B8949" s="4">
        <f>Buildings!B8945</f>
        <v>2022</v>
      </c>
      <c r="C8949" s="5">
        <f>Buildings!C8945</f>
        <v>717.26448290981398</v>
      </c>
      <c r="D8949" s="15">
        <f>Buildings!D8945</f>
        <v>5.6414262820512802</v>
      </c>
      <c r="E8949" s="4">
        <f t="shared" si="278"/>
        <v>1</v>
      </c>
      <c r="F8949" s="5">
        <f t="shared" si="279"/>
        <v>717.26448290981398</v>
      </c>
    </row>
    <row r="8950" spans="1:6" x14ac:dyDescent="0.3">
      <c r="A8950" t="str">
        <f>Buildings!A8946</f>
        <v>2022_687</v>
      </c>
      <c r="B8950" s="4">
        <f>Buildings!B8946</f>
        <v>2022</v>
      </c>
      <c r="C8950" s="5">
        <f>Buildings!C8946</f>
        <v>275.919100186788</v>
      </c>
      <c r="D8950" s="15">
        <f>Buildings!D8946</f>
        <v>4.7651041666666698</v>
      </c>
      <c r="E8950" s="4">
        <f t="shared" si="278"/>
        <v>1</v>
      </c>
      <c r="F8950" s="5">
        <f t="shared" si="279"/>
        <v>275.919100186788</v>
      </c>
    </row>
    <row r="8951" spans="1:6" x14ac:dyDescent="0.3">
      <c r="A8951" t="str">
        <f>Buildings!A8947</f>
        <v>2022_688</v>
      </c>
      <c r="B8951" s="4">
        <f>Buildings!B8947</f>
        <v>2022</v>
      </c>
      <c r="C8951" s="5">
        <f>Buildings!C8947</f>
        <v>459.74742747377701</v>
      </c>
      <c r="D8951" s="15">
        <f>Buildings!D8947</f>
        <v>6.4387499999999998</v>
      </c>
      <c r="E8951" s="4">
        <f t="shared" si="278"/>
        <v>2</v>
      </c>
      <c r="F8951" s="5">
        <f t="shared" si="279"/>
        <v>919.49485494755402</v>
      </c>
    </row>
    <row r="8952" spans="1:6" x14ac:dyDescent="0.3">
      <c r="A8952" t="str">
        <f>Buildings!A8948</f>
        <v>2022_689</v>
      </c>
      <c r="B8952" s="4">
        <f>Buildings!B8948</f>
        <v>2022</v>
      </c>
      <c r="C8952" s="5">
        <f>Buildings!C8948</f>
        <v>680.61286729201697</v>
      </c>
      <c r="D8952" s="15">
        <f>Buildings!D8948</f>
        <v>5.5931165540540499</v>
      </c>
      <c r="E8952" s="4">
        <f t="shared" si="278"/>
        <v>1</v>
      </c>
      <c r="F8952" s="5">
        <f t="shared" si="279"/>
        <v>680.61286729201697</v>
      </c>
    </row>
    <row r="8953" spans="1:6" x14ac:dyDescent="0.3">
      <c r="A8953" t="str">
        <f>Buildings!A8949</f>
        <v>2022_690</v>
      </c>
      <c r="B8953" s="4">
        <f>Buildings!B8949</f>
        <v>2022</v>
      </c>
      <c r="C8953" s="5">
        <f>Buildings!C8949</f>
        <v>1066.6232453789601</v>
      </c>
      <c r="D8953" s="15">
        <f>Buildings!D8949</f>
        <v>0.45703125</v>
      </c>
      <c r="E8953" s="4">
        <f t="shared" si="278"/>
        <v>1</v>
      </c>
      <c r="F8953" s="5">
        <f t="shared" si="279"/>
        <v>1066.6232453789601</v>
      </c>
    </row>
    <row r="8954" spans="1:6" x14ac:dyDescent="0.3">
      <c r="A8954" t="str">
        <f>Buildings!A8950</f>
        <v>2022_691</v>
      </c>
      <c r="B8954" s="4">
        <f>Buildings!B8950</f>
        <v>2022</v>
      </c>
      <c r="C8954" s="5">
        <f>Buildings!C8950</f>
        <v>441.44726709090202</v>
      </c>
      <c r="D8954" s="15">
        <f>Buildings!D8950</f>
        <v>6.48828125</v>
      </c>
      <c r="E8954" s="4">
        <f t="shared" si="278"/>
        <v>2</v>
      </c>
      <c r="F8954" s="5">
        <f t="shared" si="279"/>
        <v>882.89453418180403</v>
      </c>
    </row>
    <row r="8955" spans="1:6" x14ac:dyDescent="0.3">
      <c r="A8955" t="str">
        <f>Buildings!A8951</f>
        <v>2022_692</v>
      </c>
      <c r="B8955" s="4">
        <f>Buildings!B8951</f>
        <v>2022</v>
      </c>
      <c r="C8955" s="5">
        <f>Buildings!C8951</f>
        <v>588.24394337832905</v>
      </c>
      <c r="D8955" s="15">
        <f>Buildings!D8951</f>
        <v>6.300537109375</v>
      </c>
      <c r="E8955" s="4">
        <f t="shared" si="278"/>
        <v>2</v>
      </c>
      <c r="F8955" s="5">
        <f t="shared" si="279"/>
        <v>1176.4878867566581</v>
      </c>
    </row>
    <row r="8956" spans="1:6" x14ac:dyDescent="0.3">
      <c r="A8956" t="str">
        <f>Buildings!A8952</f>
        <v>2022_693</v>
      </c>
      <c r="B8956" s="4">
        <f>Buildings!B8952</f>
        <v>2022</v>
      </c>
      <c r="C8956" s="5">
        <f>Buildings!C8952</f>
        <v>312.49121580086597</v>
      </c>
      <c r="D8956" s="15">
        <f>Buildings!D8952</f>
        <v>5.5307904411764701</v>
      </c>
      <c r="E8956" s="4">
        <f t="shared" si="278"/>
        <v>1</v>
      </c>
      <c r="F8956" s="5">
        <f t="shared" si="279"/>
        <v>312.49121580086597</v>
      </c>
    </row>
    <row r="8957" spans="1:6" x14ac:dyDescent="0.3">
      <c r="A8957" t="str">
        <f>Buildings!A8953</f>
        <v>2022_694</v>
      </c>
      <c r="B8957" s="4">
        <f>Buildings!B8953</f>
        <v>2022</v>
      </c>
      <c r="C8957" s="5">
        <f>Buildings!C8953</f>
        <v>1103.7719983980101</v>
      </c>
      <c r="D8957" s="15">
        <f>Buildings!D8953</f>
        <v>5.5927083333333298</v>
      </c>
      <c r="E8957" s="4">
        <f t="shared" si="278"/>
        <v>1</v>
      </c>
      <c r="F8957" s="5">
        <f t="shared" si="279"/>
        <v>1103.7719983980101</v>
      </c>
    </row>
    <row r="8958" spans="1:6" x14ac:dyDescent="0.3">
      <c r="A8958" t="str">
        <f>Buildings!A8954</f>
        <v>2022_695</v>
      </c>
      <c r="B8958" s="4">
        <f>Buildings!B8954</f>
        <v>2022</v>
      </c>
      <c r="C8958" s="5">
        <f>Buildings!C8954</f>
        <v>3163.1204365808499</v>
      </c>
      <c r="D8958" s="15">
        <f>Buildings!D8954</f>
        <v>8.2573128633720891</v>
      </c>
      <c r="E8958" s="4">
        <f t="shared" si="278"/>
        <v>2</v>
      </c>
      <c r="F8958" s="5">
        <f t="shared" si="279"/>
        <v>6326.2408731616997</v>
      </c>
    </row>
    <row r="8959" spans="1:6" x14ac:dyDescent="0.3">
      <c r="A8959" t="str">
        <f>Buildings!A8955</f>
        <v>2022_696</v>
      </c>
      <c r="B8959" s="4">
        <f>Buildings!B8955</f>
        <v>2022</v>
      </c>
      <c r="C8959" s="5">
        <f>Buildings!C8955</f>
        <v>257.35553191322799</v>
      </c>
      <c r="D8959" s="15">
        <f>Buildings!D8955</f>
        <v>5.21149553571429</v>
      </c>
      <c r="E8959" s="4">
        <f t="shared" si="278"/>
        <v>1</v>
      </c>
      <c r="F8959" s="5">
        <f t="shared" si="279"/>
        <v>257.35553191322799</v>
      </c>
    </row>
    <row r="8960" spans="1:6" x14ac:dyDescent="0.3">
      <c r="A8960" t="str">
        <f>Buildings!A8956</f>
        <v>2022_697</v>
      </c>
      <c r="B8960" s="4">
        <f>Buildings!B8956</f>
        <v>2022</v>
      </c>
      <c r="C8960" s="5">
        <f>Buildings!C8956</f>
        <v>367.91864034533501</v>
      </c>
      <c r="D8960" s="15">
        <f>Buildings!D8956</f>
        <v>3.6695312499999999</v>
      </c>
      <c r="E8960" s="4">
        <f t="shared" si="278"/>
        <v>1</v>
      </c>
      <c r="F8960" s="5">
        <f t="shared" si="279"/>
        <v>367.91864034533501</v>
      </c>
    </row>
    <row r="8961" spans="1:6" x14ac:dyDescent="0.3">
      <c r="A8961" t="str">
        <f>Buildings!A8957</f>
        <v>2022_698</v>
      </c>
      <c r="B8961" s="4">
        <f>Buildings!B8957</f>
        <v>2022</v>
      </c>
      <c r="C8961" s="5">
        <f>Buildings!C8957</f>
        <v>459.82158399932098</v>
      </c>
      <c r="D8961" s="15">
        <f>Buildings!D8957</f>
        <v>4.6312499999999996</v>
      </c>
      <c r="E8961" s="4">
        <f t="shared" si="278"/>
        <v>1</v>
      </c>
      <c r="F8961" s="5">
        <f t="shared" si="279"/>
        <v>459.82158399932098</v>
      </c>
    </row>
    <row r="8962" spans="1:6" x14ac:dyDescent="0.3">
      <c r="A8962" t="str">
        <f>Buildings!A8958</f>
        <v>2022_699</v>
      </c>
      <c r="B8962" s="4">
        <f>Buildings!B8958</f>
        <v>2022</v>
      </c>
      <c r="C8962" s="5">
        <f>Buildings!C8958</f>
        <v>349.55596372112598</v>
      </c>
      <c r="D8962" s="15">
        <f>Buildings!D8958</f>
        <v>4.6200657894736796</v>
      </c>
      <c r="E8962" s="4">
        <f t="shared" si="278"/>
        <v>1</v>
      </c>
      <c r="F8962" s="5">
        <f t="shared" si="279"/>
        <v>349.55596372112598</v>
      </c>
    </row>
    <row r="8963" spans="1:6" x14ac:dyDescent="0.3">
      <c r="A8963" t="str">
        <f>Buildings!A8959</f>
        <v>2022_700</v>
      </c>
      <c r="B8963" s="4">
        <f>Buildings!B8959</f>
        <v>2022</v>
      </c>
      <c r="C8963" s="5">
        <f>Buildings!C8959</f>
        <v>698.69562094286096</v>
      </c>
      <c r="D8963" s="15">
        <f>Buildings!D8959</f>
        <v>5.0604440789473699</v>
      </c>
      <c r="E8963" s="4">
        <f t="shared" si="278"/>
        <v>1</v>
      </c>
      <c r="F8963" s="5">
        <f t="shared" si="279"/>
        <v>698.69562094286096</v>
      </c>
    </row>
    <row r="8964" spans="1:6" x14ac:dyDescent="0.3">
      <c r="A8964" t="str">
        <f>Buildings!A8960</f>
        <v>2022_701</v>
      </c>
      <c r="B8964" s="4">
        <f>Buildings!B8960</f>
        <v>2022</v>
      </c>
      <c r="C8964" s="5">
        <f>Buildings!C8960</f>
        <v>570.31703855097305</v>
      </c>
      <c r="D8964" s="15">
        <f>Buildings!D8960</f>
        <v>5.3548387096774199</v>
      </c>
      <c r="E8964" s="4">
        <f t="shared" si="278"/>
        <v>1</v>
      </c>
      <c r="F8964" s="5">
        <f t="shared" si="279"/>
        <v>570.31703855097305</v>
      </c>
    </row>
    <row r="8965" spans="1:6" x14ac:dyDescent="0.3">
      <c r="A8965" t="str">
        <f>Buildings!A8961</f>
        <v>2022_702</v>
      </c>
      <c r="B8965" s="4">
        <f>Buildings!B8961</f>
        <v>2022</v>
      </c>
      <c r="C8965" s="5">
        <f>Buildings!C8961</f>
        <v>496.66711815726001</v>
      </c>
      <c r="D8965" s="15">
        <f>Buildings!D8961</f>
        <v>5.9554398148148104</v>
      </c>
      <c r="E8965" s="4">
        <f t="shared" si="278"/>
        <v>1</v>
      </c>
      <c r="F8965" s="5">
        <f t="shared" si="279"/>
        <v>496.66711815726001</v>
      </c>
    </row>
    <row r="8966" spans="1:6" x14ac:dyDescent="0.3">
      <c r="A8966" t="str">
        <f>Buildings!A8962</f>
        <v>2022_703</v>
      </c>
      <c r="B8966" s="4">
        <f>Buildings!B8962</f>
        <v>2022</v>
      </c>
      <c r="C8966" s="5">
        <f>Buildings!C8962</f>
        <v>367.873187720776</v>
      </c>
      <c r="D8966" s="15">
        <f>Buildings!D8962</f>
        <v>4.7308593749999996</v>
      </c>
      <c r="E8966" s="4">
        <f t="shared" si="278"/>
        <v>1</v>
      </c>
      <c r="F8966" s="5">
        <f t="shared" si="279"/>
        <v>367.873187720776</v>
      </c>
    </row>
    <row r="8967" spans="1:6" x14ac:dyDescent="0.3">
      <c r="A8967" t="str">
        <f>Buildings!A8963</f>
        <v>2022_704</v>
      </c>
      <c r="B8967" s="4">
        <f>Buildings!B8963</f>
        <v>2022</v>
      </c>
      <c r="C8967" s="5">
        <f>Buildings!C8963</f>
        <v>661.93933735787903</v>
      </c>
      <c r="D8967" s="15">
        <f>Buildings!D8963</f>
        <v>4.3602430555555598</v>
      </c>
      <c r="E8967" s="4">
        <f t="shared" ref="E8967:E9030" si="280">MAX(1,FLOOR(D8967/$B$3,1))</f>
        <v>1</v>
      </c>
      <c r="F8967" s="5">
        <f t="shared" ref="F8967:F9030" si="281">C8967*E8967</f>
        <v>661.93933735787903</v>
      </c>
    </row>
    <row r="8968" spans="1:6" x14ac:dyDescent="0.3">
      <c r="A8968" t="str">
        <f>Buildings!A8964</f>
        <v>2022_705</v>
      </c>
      <c r="B8968" s="4">
        <f>Buildings!B8964</f>
        <v>2022</v>
      </c>
      <c r="C8968" s="5">
        <f>Buildings!C8964</f>
        <v>607.00578249990895</v>
      </c>
      <c r="D8968" s="15">
        <f>Buildings!D8964</f>
        <v>5.6780303030303001</v>
      </c>
      <c r="E8968" s="4">
        <f t="shared" si="280"/>
        <v>1</v>
      </c>
      <c r="F8968" s="5">
        <f t="shared" si="281"/>
        <v>607.00578249990895</v>
      </c>
    </row>
    <row r="8969" spans="1:6" x14ac:dyDescent="0.3">
      <c r="A8969" t="str">
        <f>Buildings!A8965</f>
        <v>2022_706</v>
      </c>
      <c r="B8969" s="4">
        <f>Buildings!B8965</f>
        <v>2022</v>
      </c>
      <c r="C8969" s="5">
        <f>Buildings!C8965</f>
        <v>698.95232275221804</v>
      </c>
      <c r="D8969" s="15">
        <f>Buildings!D8965</f>
        <v>5.5102796052631602</v>
      </c>
      <c r="E8969" s="4">
        <f t="shared" si="280"/>
        <v>1</v>
      </c>
      <c r="F8969" s="5">
        <f t="shared" si="281"/>
        <v>698.95232275221804</v>
      </c>
    </row>
    <row r="8970" spans="1:6" x14ac:dyDescent="0.3">
      <c r="A8970" t="str">
        <f>Buildings!A8966</f>
        <v>2022_707</v>
      </c>
      <c r="B8970" s="4">
        <f>Buildings!B8966</f>
        <v>2022</v>
      </c>
      <c r="C8970" s="5">
        <f>Buildings!C8966</f>
        <v>404.54513587151303</v>
      </c>
      <c r="D8970" s="15">
        <f>Buildings!D8966</f>
        <v>5.3753551136363598</v>
      </c>
      <c r="E8970" s="4">
        <f t="shared" si="280"/>
        <v>1</v>
      </c>
      <c r="F8970" s="5">
        <f t="shared" si="281"/>
        <v>404.54513587151303</v>
      </c>
    </row>
    <row r="8971" spans="1:6" x14ac:dyDescent="0.3">
      <c r="A8971" t="str">
        <f>Buildings!A8967</f>
        <v>2022_708</v>
      </c>
      <c r="B8971" s="4">
        <f>Buildings!B8967</f>
        <v>2022</v>
      </c>
      <c r="C8971" s="5">
        <f>Buildings!C8967</f>
        <v>441.25747217610501</v>
      </c>
      <c r="D8971" s="15">
        <f>Buildings!D8967</f>
        <v>6.1940104166666696</v>
      </c>
      <c r="E8971" s="4">
        <f t="shared" si="280"/>
        <v>2</v>
      </c>
      <c r="F8971" s="5">
        <f t="shared" si="281"/>
        <v>882.51494435221002</v>
      </c>
    </row>
    <row r="8972" spans="1:6" x14ac:dyDescent="0.3">
      <c r="A8972" t="str">
        <f>Buildings!A8968</f>
        <v>2022_709</v>
      </c>
      <c r="B8972" s="4">
        <f>Buildings!B8968</f>
        <v>2022</v>
      </c>
      <c r="C8972" s="5">
        <f>Buildings!C8968</f>
        <v>551.66192088742105</v>
      </c>
      <c r="D8972" s="15">
        <f>Buildings!D8968</f>
        <v>4.5122395833333302</v>
      </c>
      <c r="E8972" s="4">
        <f t="shared" si="280"/>
        <v>1</v>
      </c>
      <c r="F8972" s="5">
        <f t="shared" si="281"/>
        <v>551.66192088742105</v>
      </c>
    </row>
    <row r="8973" spans="1:6" x14ac:dyDescent="0.3">
      <c r="A8973" t="str">
        <f>Buildings!A8969</f>
        <v>2022_710</v>
      </c>
      <c r="B8973" s="4">
        <f>Buildings!B8969</f>
        <v>2022</v>
      </c>
      <c r="C8973" s="5">
        <f>Buildings!C8969</f>
        <v>18.408541359007401</v>
      </c>
      <c r="D8973" s="15">
        <f>Buildings!D8969</f>
        <v>2.2578125</v>
      </c>
      <c r="E8973" s="4">
        <f t="shared" si="280"/>
        <v>1</v>
      </c>
      <c r="F8973" s="5">
        <f t="shared" si="281"/>
        <v>18.408541359007401</v>
      </c>
    </row>
    <row r="8974" spans="1:6" x14ac:dyDescent="0.3">
      <c r="A8974" t="str">
        <f>Buildings!A8970</f>
        <v>2022_711</v>
      </c>
      <c r="B8974" s="4">
        <f>Buildings!B8970</f>
        <v>2022</v>
      </c>
      <c r="C8974" s="5">
        <f>Buildings!C8970</f>
        <v>422.79058493580698</v>
      </c>
      <c r="D8974" s="15">
        <f>Buildings!D8970</f>
        <v>3.6708559782608701</v>
      </c>
      <c r="E8974" s="4">
        <f t="shared" si="280"/>
        <v>1</v>
      </c>
      <c r="F8974" s="5">
        <f t="shared" si="281"/>
        <v>422.79058493580698</v>
      </c>
    </row>
    <row r="8975" spans="1:6" x14ac:dyDescent="0.3">
      <c r="A8975" t="str">
        <f>Buildings!A8971</f>
        <v>2022_712</v>
      </c>
      <c r="B8975" s="4">
        <f>Buildings!B8971</f>
        <v>2022</v>
      </c>
      <c r="C8975" s="5">
        <f>Buildings!C8971</f>
        <v>147.15356171596801</v>
      </c>
      <c r="D8975" s="15">
        <f>Buildings!D8971</f>
        <v>4.9853515625</v>
      </c>
      <c r="E8975" s="4">
        <f t="shared" si="280"/>
        <v>1</v>
      </c>
      <c r="F8975" s="5">
        <f t="shared" si="281"/>
        <v>147.15356171596801</v>
      </c>
    </row>
    <row r="8976" spans="1:6" x14ac:dyDescent="0.3">
      <c r="A8976" t="str">
        <f>Buildings!A8972</f>
        <v>2022_713</v>
      </c>
      <c r="B8976" s="4">
        <f>Buildings!B8972</f>
        <v>2022</v>
      </c>
      <c r="C8976" s="5">
        <f>Buildings!C8972</f>
        <v>533.38561879284703</v>
      </c>
      <c r="D8976" s="15">
        <f>Buildings!D8972</f>
        <v>5.1403556034482802</v>
      </c>
      <c r="E8976" s="4">
        <f t="shared" si="280"/>
        <v>1</v>
      </c>
      <c r="F8976" s="5">
        <f t="shared" si="281"/>
        <v>533.38561879284703</v>
      </c>
    </row>
    <row r="8977" spans="1:6" x14ac:dyDescent="0.3">
      <c r="A8977" t="str">
        <f>Buildings!A8973</f>
        <v>2022_714</v>
      </c>
      <c r="B8977" s="4">
        <f>Buildings!B8973</f>
        <v>2022</v>
      </c>
      <c r="C8977" s="5">
        <f>Buildings!C8973</f>
        <v>441.34605612605799</v>
      </c>
      <c r="D8977" s="15">
        <f>Buildings!D8973</f>
        <v>4.9130859375</v>
      </c>
      <c r="E8977" s="4">
        <f t="shared" si="280"/>
        <v>1</v>
      </c>
      <c r="F8977" s="5">
        <f t="shared" si="281"/>
        <v>441.34605612605799</v>
      </c>
    </row>
    <row r="8978" spans="1:6" x14ac:dyDescent="0.3">
      <c r="A8978" t="str">
        <f>Buildings!A8974</f>
        <v>2022_715</v>
      </c>
      <c r="B8978" s="4">
        <f>Buildings!B8974</f>
        <v>2022</v>
      </c>
      <c r="C8978" s="5">
        <f>Buildings!C8974</f>
        <v>202.352309040725</v>
      </c>
      <c r="D8978" s="15">
        <f>Buildings!D8974</f>
        <v>4.65625</v>
      </c>
      <c r="E8978" s="4">
        <f t="shared" si="280"/>
        <v>1</v>
      </c>
      <c r="F8978" s="5">
        <f t="shared" si="281"/>
        <v>202.352309040725</v>
      </c>
    </row>
    <row r="8979" spans="1:6" x14ac:dyDescent="0.3">
      <c r="A8979" t="str">
        <f>Buildings!A8975</f>
        <v>2022_716</v>
      </c>
      <c r="B8979" s="4">
        <f>Buildings!B8975</f>
        <v>2022</v>
      </c>
      <c r="C8979" s="5">
        <f>Buildings!C8975</f>
        <v>386.03696784377098</v>
      </c>
      <c r="D8979" s="15">
        <f>Buildings!D8975</f>
        <v>5.0844494047619104</v>
      </c>
      <c r="E8979" s="4">
        <f t="shared" si="280"/>
        <v>1</v>
      </c>
      <c r="F8979" s="5">
        <f t="shared" si="281"/>
        <v>386.03696784377098</v>
      </c>
    </row>
    <row r="8980" spans="1:6" x14ac:dyDescent="0.3">
      <c r="A8980" t="str">
        <f>Buildings!A8976</f>
        <v>2022_717</v>
      </c>
      <c r="B8980" s="4">
        <f>Buildings!B8976</f>
        <v>2022</v>
      </c>
      <c r="C8980" s="5">
        <f>Buildings!C8976</f>
        <v>423.02963300235598</v>
      </c>
      <c r="D8980" s="15">
        <f>Buildings!D8976</f>
        <v>6.0631793478260896</v>
      </c>
      <c r="E8980" s="4">
        <f t="shared" si="280"/>
        <v>2</v>
      </c>
      <c r="F8980" s="5">
        <f t="shared" si="281"/>
        <v>846.05926600471196</v>
      </c>
    </row>
    <row r="8981" spans="1:6" x14ac:dyDescent="0.3">
      <c r="A8981" t="str">
        <f>Buildings!A8977</f>
        <v>2022_718</v>
      </c>
      <c r="B8981" s="4">
        <f>Buildings!B8977</f>
        <v>2022</v>
      </c>
      <c r="C8981" s="5">
        <f>Buildings!C8977</f>
        <v>36.8163761589676</v>
      </c>
      <c r="D8981" s="15">
        <f>Buildings!D8977</f>
        <v>3.9453125</v>
      </c>
      <c r="E8981" s="4">
        <f t="shared" si="280"/>
        <v>1</v>
      </c>
      <c r="F8981" s="5">
        <f t="shared" si="281"/>
        <v>36.8163761589676</v>
      </c>
    </row>
    <row r="8982" spans="1:6" x14ac:dyDescent="0.3">
      <c r="A8982" t="str">
        <f>Buildings!A8978</f>
        <v>2022_719</v>
      </c>
      <c r="B8982" s="4">
        <f>Buildings!B8978</f>
        <v>2022</v>
      </c>
      <c r="C8982" s="5">
        <f>Buildings!C8978</f>
        <v>18.408201158046701</v>
      </c>
      <c r="D8982" s="15">
        <f>Buildings!D8978</f>
        <v>3.03125</v>
      </c>
      <c r="E8982" s="4">
        <f t="shared" si="280"/>
        <v>1</v>
      </c>
      <c r="F8982" s="5">
        <f t="shared" si="281"/>
        <v>18.408201158046701</v>
      </c>
    </row>
    <row r="8983" spans="1:6" x14ac:dyDescent="0.3">
      <c r="A8983" t="str">
        <f>Buildings!A8979</f>
        <v>2022_720</v>
      </c>
      <c r="B8983" s="4">
        <f>Buildings!B8979</f>
        <v>2022</v>
      </c>
      <c r="C8983" s="5">
        <f>Buildings!C8979</f>
        <v>275.930986057967</v>
      </c>
      <c r="D8983" s="15">
        <f>Buildings!D8979</f>
        <v>5.9786458333333297</v>
      </c>
      <c r="E8983" s="4">
        <f t="shared" si="280"/>
        <v>1</v>
      </c>
      <c r="F8983" s="5">
        <f t="shared" si="281"/>
        <v>275.930986057967</v>
      </c>
    </row>
    <row r="8984" spans="1:6" x14ac:dyDescent="0.3">
      <c r="A8984" t="str">
        <f>Buildings!A8980</f>
        <v>2022_721</v>
      </c>
      <c r="B8984" s="4">
        <f>Buildings!B8980</f>
        <v>2022</v>
      </c>
      <c r="C8984" s="5">
        <f>Buildings!C8980</f>
        <v>919.59209445677698</v>
      </c>
      <c r="D8984" s="15">
        <f>Buildings!D8980</f>
        <v>5.2970312499999999</v>
      </c>
      <c r="E8984" s="4">
        <f t="shared" si="280"/>
        <v>1</v>
      </c>
      <c r="F8984" s="5">
        <f t="shared" si="281"/>
        <v>919.59209445677698</v>
      </c>
    </row>
    <row r="8985" spans="1:6" x14ac:dyDescent="0.3">
      <c r="A8985" t="str">
        <f>Buildings!A8981</f>
        <v>2022_722</v>
      </c>
      <c r="B8985" s="4">
        <f>Buildings!B8981</f>
        <v>2022</v>
      </c>
      <c r="C8985" s="5">
        <f>Buildings!C8981</f>
        <v>661.95947094540998</v>
      </c>
      <c r="D8985" s="15">
        <f>Buildings!D8981</f>
        <v>6.5998263888888902</v>
      </c>
      <c r="E8985" s="4">
        <f t="shared" si="280"/>
        <v>2</v>
      </c>
      <c r="F8985" s="5">
        <f t="shared" si="281"/>
        <v>1323.91894189082</v>
      </c>
    </row>
    <row r="8986" spans="1:6" x14ac:dyDescent="0.3">
      <c r="A8986" t="str">
        <f>Buildings!A8982</f>
        <v>2022_723</v>
      </c>
      <c r="B8986" s="4">
        <f>Buildings!B8982</f>
        <v>2022</v>
      </c>
      <c r="C8986" s="5">
        <f>Buildings!C8982</f>
        <v>239.11034861765799</v>
      </c>
      <c r="D8986" s="15">
        <f>Buildings!D8982</f>
        <v>7.4645432692307701</v>
      </c>
      <c r="E8986" s="4">
        <f t="shared" si="280"/>
        <v>2</v>
      </c>
      <c r="F8986" s="5">
        <f t="shared" si="281"/>
        <v>478.22069723531598</v>
      </c>
    </row>
    <row r="8987" spans="1:6" x14ac:dyDescent="0.3">
      <c r="A8987" t="str">
        <f>Buildings!A8983</f>
        <v>2022_724</v>
      </c>
      <c r="B8987" s="4">
        <f>Buildings!B8983</f>
        <v>2022</v>
      </c>
      <c r="C8987" s="5">
        <f>Buildings!C8983</f>
        <v>1342.57962834369</v>
      </c>
      <c r="D8987" s="15">
        <f>Buildings!D8983</f>
        <v>11.835081335616399</v>
      </c>
      <c r="E8987" s="4">
        <f t="shared" si="280"/>
        <v>3</v>
      </c>
      <c r="F8987" s="5">
        <f t="shared" si="281"/>
        <v>4027.7388850310699</v>
      </c>
    </row>
    <row r="8988" spans="1:6" x14ac:dyDescent="0.3">
      <c r="A8988" t="str">
        <f>Buildings!A8984</f>
        <v>2022_725</v>
      </c>
      <c r="B8988" s="4">
        <f>Buildings!B8984</f>
        <v>2022</v>
      </c>
      <c r="C8988" s="5">
        <f>Buildings!C8984</f>
        <v>367.92180630005902</v>
      </c>
      <c r="D8988" s="15">
        <f>Buildings!D8984</f>
        <v>3.9222656250000001</v>
      </c>
      <c r="E8988" s="4">
        <f t="shared" si="280"/>
        <v>1</v>
      </c>
      <c r="F8988" s="5">
        <f t="shared" si="281"/>
        <v>367.92180630005902</v>
      </c>
    </row>
    <row r="8989" spans="1:6" x14ac:dyDescent="0.3">
      <c r="A8989" t="str">
        <f>Buildings!A8985</f>
        <v>2022_726</v>
      </c>
      <c r="B8989" s="4">
        <f>Buildings!B8985</f>
        <v>2022</v>
      </c>
      <c r="C8989" s="5">
        <f>Buildings!C8985</f>
        <v>18.409215319901701</v>
      </c>
      <c r="D8989" s="15">
        <f>Buildings!D8985</f>
        <v>3.0390625</v>
      </c>
      <c r="E8989" s="4">
        <f t="shared" si="280"/>
        <v>1</v>
      </c>
      <c r="F8989" s="5">
        <f t="shared" si="281"/>
        <v>18.409215319901701</v>
      </c>
    </row>
    <row r="8990" spans="1:6" x14ac:dyDescent="0.3">
      <c r="A8990" t="str">
        <f>Buildings!A8986</f>
        <v>2022_727</v>
      </c>
      <c r="B8990" s="4">
        <f>Buildings!B8986</f>
        <v>2022</v>
      </c>
      <c r="C8990" s="5">
        <f>Buildings!C8986</f>
        <v>36.855327177792802</v>
      </c>
      <c r="D8990" s="15">
        <f>Buildings!D8986</f>
        <v>3.55859375</v>
      </c>
      <c r="E8990" s="4">
        <f t="shared" si="280"/>
        <v>1</v>
      </c>
      <c r="F8990" s="5">
        <f t="shared" si="281"/>
        <v>36.855327177792802</v>
      </c>
    </row>
    <row r="8991" spans="1:6" x14ac:dyDescent="0.3">
      <c r="A8991" t="str">
        <f>Buildings!A8987</f>
        <v>2022_728</v>
      </c>
      <c r="B8991" s="4">
        <f>Buildings!B8987</f>
        <v>2022</v>
      </c>
      <c r="C8991" s="5">
        <f>Buildings!C8987</f>
        <v>183.9463400729</v>
      </c>
      <c r="D8991" s="15">
        <f>Buildings!D8987</f>
        <v>5.6882812500000002</v>
      </c>
      <c r="E8991" s="4">
        <f t="shared" si="280"/>
        <v>1</v>
      </c>
      <c r="F8991" s="5">
        <f t="shared" si="281"/>
        <v>183.9463400729</v>
      </c>
    </row>
    <row r="8992" spans="1:6" x14ac:dyDescent="0.3">
      <c r="A8992" t="str">
        <f>Buildings!A8988</f>
        <v>2022_729</v>
      </c>
      <c r="B8992" s="4">
        <f>Buildings!B8988</f>
        <v>2022</v>
      </c>
      <c r="C8992" s="5">
        <f>Buildings!C8988</f>
        <v>698.69351223111198</v>
      </c>
      <c r="D8992" s="15">
        <f>Buildings!D8988</f>
        <v>5.4144736842105301</v>
      </c>
      <c r="E8992" s="4">
        <f t="shared" si="280"/>
        <v>1</v>
      </c>
      <c r="F8992" s="5">
        <f t="shared" si="281"/>
        <v>698.69351223111198</v>
      </c>
    </row>
    <row r="8993" spans="1:6" x14ac:dyDescent="0.3">
      <c r="A8993" t="str">
        <f>Buildings!A8989</f>
        <v>2022_730</v>
      </c>
      <c r="B8993" s="4">
        <f>Buildings!B8989</f>
        <v>2022</v>
      </c>
      <c r="C8993" s="5">
        <f>Buildings!C8989</f>
        <v>588.40281570516504</v>
      </c>
      <c r="D8993" s="15">
        <f>Buildings!D8989</f>
        <v>6.3193359375</v>
      </c>
      <c r="E8993" s="4">
        <f t="shared" si="280"/>
        <v>2</v>
      </c>
      <c r="F8993" s="5">
        <f t="shared" si="281"/>
        <v>1176.8056314103301</v>
      </c>
    </row>
    <row r="8994" spans="1:6" x14ac:dyDescent="0.3">
      <c r="A8994" t="str">
        <f>Buildings!A8990</f>
        <v>2022_731</v>
      </c>
      <c r="B8994" s="4">
        <f>Buildings!B8990</f>
        <v>2022</v>
      </c>
      <c r="C8994" s="5">
        <f>Buildings!C8990</f>
        <v>515.25205549039003</v>
      </c>
      <c r="D8994" s="15">
        <f>Buildings!D8990</f>
        <v>5.40094866071429</v>
      </c>
      <c r="E8994" s="4">
        <f t="shared" si="280"/>
        <v>1</v>
      </c>
      <c r="F8994" s="5">
        <f t="shared" si="281"/>
        <v>515.25205549039003</v>
      </c>
    </row>
    <row r="8995" spans="1:6" x14ac:dyDescent="0.3">
      <c r="A8995" t="str">
        <f>Buildings!A8991</f>
        <v>2022_732</v>
      </c>
      <c r="B8995" s="4">
        <f>Buildings!B8991</f>
        <v>2022</v>
      </c>
      <c r="C8995" s="5">
        <f>Buildings!C8991</f>
        <v>165.385317764246</v>
      </c>
      <c r="D8995" s="15">
        <f>Buildings!D8991</f>
        <v>4.1388888888888902</v>
      </c>
      <c r="E8995" s="4">
        <f t="shared" si="280"/>
        <v>1</v>
      </c>
      <c r="F8995" s="5">
        <f t="shared" si="281"/>
        <v>165.385317764246</v>
      </c>
    </row>
    <row r="8996" spans="1:6" x14ac:dyDescent="0.3">
      <c r="A8996" t="str">
        <f>Buildings!A8992</f>
        <v>2022_733</v>
      </c>
      <c r="B8996" s="4">
        <f>Buildings!B8992</f>
        <v>2022</v>
      </c>
      <c r="C8996" s="5">
        <f>Buildings!C8992</f>
        <v>569.99737709946896</v>
      </c>
      <c r="D8996" s="15">
        <f>Buildings!D8992</f>
        <v>5.3684475806451601</v>
      </c>
      <c r="E8996" s="4">
        <f t="shared" si="280"/>
        <v>1</v>
      </c>
      <c r="F8996" s="5">
        <f t="shared" si="281"/>
        <v>569.99737709946896</v>
      </c>
    </row>
    <row r="8997" spans="1:6" x14ac:dyDescent="0.3">
      <c r="A8997" t="str">
        <f>Buildings!A8993</f>
        <v>2022_734</v>
      </c>
      <c r="B8997" s="4">
        <f>Buildings!B8993</f>
        <v>2022</v>
      </c>
      <c r="C8997" s="5">
        <f>Buildings!C8993</f>
        <v>919.47790306992795</v>
      </c>
      <c r="D8997" s="15">
        <f>Buildings!D8993</f>
        <v>4.55078125</v>
      </c>
      <c r="E8997" s="4">
        <f t="shared" si="280"/>
        <v>1</v>
      </c>
      <c r="F8997" s="5">
        <f t="shared" si="281"/>
        <v>919.47790306992795</v>
      </c>
    </row>
    <row r="8998" spans="1:6" x14ac:dyDescent="0.3">
      <c r="A8998" t="str">
        <f>Buildings!A8994</f>
        <v>2022_735</v>
      </c>
      <c r="B8998" s="4">
        <f>Buildings!B8994</f>
        <v>2022</v>
      </c>
      <c r="C8998" s="5">
        <f>Buildings!C8994</f>
        <v>496.551616058685</v>
      </c>
      <c r="D8998" s="15">
        <f>Buildings!D8994</f>
        <v>5.9675925925925899</v>
      </c>
      <c r="E8998" s="4">
        <f t="shared" si="280"/>
        <v>1</v>
      </c>
      <c r="F8998" s="5">
        <f t="shared" si="281"/>
        <v>496.551616058685</v>
      </c>
    </row>
    <row r="8999" spans="1:6" x14ac:dyDescent="0.3">
      <c r="A8999" t="str">
        <f>Buildings!A8995</f>
        <v>2022_736</v>
      </c>
      <c r="B8999" s="4">
        <f>Buildings!B8995</f>
        <v>2022</v>
      </c>
      <c r="C8999" s="5">
        <f>Buildings!C8995</f>
        <v>36.797990377992399</v>
      </c>
      <c r="D8999" s="15">
        <f>Buildings!D8995</f>
        <v>3.69140625</v>
      </c>
      <c r="E8999" s="4">
        <f t="shared" si="280"/>
        <v>1</v>
      </c>
      <c r="F8999" s="5">
        <f t="shared" si="281"/>
        <v>36.797990377992399</v>
      </c>
    </row>
    <row r="9000" spans="1:6" x14ac:dyDescent="0.3">
      <c r="A9000" t="str">
        <f>Buildings!A8996</f>
        <v>2022_737</v>
      </c>
      <c r="B9000" s="4">
        <f>Buildings!B8996</f>
        <v>2022</v>
      </c>
      <c r="C9000" s="5">
        <f>Buildings!C8996</f>
        <v>55.2206200901419</v>
      </c>
      <c r="D9000" s="15">
        <f>Buildings!D8996</f>
        <v>3</v>
      </c>
      <c r="E9000" s="4">
        <f t="shared" si="280"/>
        <v>1</v>
      </c>
      <c r="F9000" s="5">
        <f t="shared" si="281"/>
        <v>55.2206200901419</v>
      </c>
    </row>
    <row r="9001" spans="1:6" x14ac:dyDescent="0.3">
      <c r="A9001" t="str">
        <f>Buildings!A8997</f>
        <v>2022_738</v>
      </c>
      <c r="B9001" s="4">
        <f>Buildings!B8997</f>
        <v>2022</v>
      </c>
      <c r="C9001" s="5">
        <f>Buildings!C8997</f>
        <v>606.71912559866905</v>
      </c>
      <c r="D9001" s="15">
        <f>Buildings!D8997</f>
        <v>5.1273674242424203</v>
      </c>
      <c r="E9001" s="4">
        <f t="shared" si="280"/>
        <v>1</v>
      </c>
      <c r="F9001" s="5">
        <f t="shared" si="281"/>
        <v>606.71912559866905</v>
      </c>
    </row>
    <row r="9002" spans="1:6" x14ac:dyDescent="0.3">
      <c r="A9002" t="str">
        <f>Buildings!A8998</f>
        <v>2022_739</v>
      </c>
      <c r="B9002" s="4">
        <f>Buildings!B8998</f>
        <v>2022</v>
      </c>
      <c r="C9002" s="5">
        <f>Buildings!C8998</f>
        <v>165.51188565045601</v>
      </c>
      <c r="D9002" s="15">
        <f>Buildings!D8998</f>
        <v>4.1857638888888902</v>
      </c>
      <c r="E9002" s="4">
        <f t="shared" si="280"/>
        <v>1</v>
      </c>
      <c r="F9002" s="5">
        <f t="shared" si="281"/>
        <v>165.51188565045601</v>
      </c>
    </row>
    <row r="9003" spans="1:6" x14ac:dyDescent="0.3">
      <c r="A9003" t="str">
        <f>Buildings!A8999</f>
        <v>2022_740</v>
      </c>
      <c r="B9003" s="4">
        <f>Buildings!B8999</f>
        <v>2022</v>
      </c>
      <c r="C9003" s="5">
        <f>Buildings!C8999</f>
        <v>496.39725717715902</v>
      </c>
      <c r="D9003" s="15">
        <f>Buildings!D8999</f>
        <v>5.57407407407407</v>
      </c>
      <c r="E9003" s="4">
        <f t="shared" si="280"/>
        <v>1</v>
      </c>
      <c r="F9003" s="5">
        <f t="shared" si="281"/>
        <v>496.39725717715902</v>
      </c>
    </row>
    <row r="9004" spans="1:6" x14ac:dyDescent="0.3">
      <c r="A9004" t="str">
        <f>Buildings!A9000</f>
        <v>2022_741</v>
      </c>
      <c r="B9004" s="4">
        <f>Buildings!B9000</f>
        <v>2022</v>
      </c>
      <c r="C9004" s="5">
        <f>Buildings!C9000</f>
        <v>18.4085282776505</v>
      </c>
      <c r="D9004" s="15">
        <f>Buildings!D9000</f>
        <v>3.7578125</v>
      </c>
      <c r="E9004" s="4">
        <f t="shared" si="280"/>
        <v>1</v>
      </c>
      <c r="F9004" s="5">
        <f t="shared" si="281"/>
        <v>18.4085282776505</v>
      </c>
    </row>
    <row r="9005" spans="1:6" x14ac:dyDescent="0.3">
      <c r="A9005" t="str">
        <f>Buildings!A9001</f>
        <v>2022_742</v>
      </c>
      <c r="B9005" s="4">
        <f>Buildings!B9001</f>
        <v>2022</v>
      </c>
      <c r="C9005" s="5">
        <f>Buildings!C9001</f>
        <v>18.398962561041099</v>
      </c>
      <c r="D9005" s="15">
        <f>Buildings!D9001</f>
        <v>3</v>
      </c>
      <c r="E9005" s="4">
        <f t="shared" si="280"/>
        <v>1</v>
      </c>
      <c r="F9005" s="5">
        <f t="shared" si="281"/>
        <v>18.398962561041099</v>
      </c>
    </row>
    <row r="9006" spans="1:6" x14ac:dyDescent="0.3">
      <c r="A9006" t="str">
        <f>Buildings!A9002</f>
        <v>2022_743</v>
      </c>
      <c r="B9006" s="4">
        <f>Buildings!B9002</f>
        <v>2022</v>
      </c>
      <c r="C9006" s="5">
        <f>Buildings!C9002</f>
        <v>239.08634107187399</v>
      </c>
      <c r="D9006" s="15">
        <f>Buildings!D9002</f>
        <v>4.5793269230769198</v>
      </c>
      <c r="E9006" s="4">
        <f t="shared" si="280"/>
        <v>1</v>
      </c>
      <c r="F9006" s="5">
        <f t="shared" si="281"/>
        <v>239.08634107187399</v>
      </c>
    </row>
    <row r="9007" spans="1:6" x14ac:dyDescent="0.3">
      <c r="A9007" t="str">
        <f>Buildings!A9003</f>
        <v>2022_744</v>
      </c>
      <c r="B9007" s="4">
        <f>Buildings!B9003</f>
        <v>2022</v>
      </c>
      <c r="C9007" s="5">
        <f>Buildings!C9003</f>
        <v>533.41648774221505</v>
      </c>
      <c r="D9007" s="15">
        <f>Buildings!D9003</f>
        <v>5.9356142241379297</v>
      </c>
      <c r="E9007" s="4">
        <f t="shared" si="280"/>
        <v>1</v>
      </c>
      <c r="F9007" s="5">
        <f t="shared" si="281"/>
        <v>533.41648774221505</v>
      </c>
    </row>
    <row r="9008" spans="1:6" x14ac:dyDescent="0.3">
      <c r="A9008" t="str">
        <f>Buildings!A9004</f>
        <v>2022_745</v>
      </c>
      <c r="B9008" s="4">
        <f>Buildings!B9004</f>
        <v>2022</v>
      </c>
      <c r="C9008" s="5">
        <f>Buildings!C9004</f>
        <v>2538.0081717083199</v>
      </c>
      <c r="D9008" s="15">
        <f>Buildings!D9004</f>
        <v>8.2254302536231894</v>
      </c>
      <c r="E9008" s="4">
        <f t="shared" si="280"/>
        <v>2</v>
      </c>
      <c r="F9008" s="5">
        <f t="shared" si="281"/>
        <v>5076.0163434166398</v>
      </c>
    </row>
    <row r="9009" spans="1:6" x14ac:dyDescent="0.3">
      <c r="A9009" t="str">
        <f>Buildings!A9005</f>
        <v>2022_746</v>
      </c>
      <c r="B9009" s="4">
        <f>Buildings!B9005</f>
        <v>2022</v>
      </c>
      <c r="C9009" s="5">
        <f>Buildings!C9005</f>
        <v>55.2480598893017</v>
      </c>
      <c r="D9009" s="15">
        <f>Buildings!D9005</f>
        <v>2.8541666666666701</v>
      </c>
      <c r="E9009" s="4">
        <f t="shared" si="280"/>
        <v>1</v>
      </c>
      <c r="F9009" s="5">
        <f t="shared" si="281"/>
        <v>55.2480598893017</v>
      </c>
    </row>
    <row r="9010" spans="1:6" x14ac:dyDescent="0.3">
      <c r="A9010" t="str">
        <f>Buildings!A9006</f>
        <v>2022_747</v>
      </c>
      <c r="B9010" s="4">
        <f>Buildings!B9006</f>
        <v>2022</v>
      </c>
      <c r="C9010" s="5">
        <f>Buildings!C9006</f>
        <v>680.33863839879598</v>
      </c>
      <c r="D9010" s="15">
        <f>Buildings!D9006</f>
        <v>5.3380489864864904</v>
      </c>
      <c r="E9010" s="4">
        <f t="shared" si="280"/>
        <v>1</v>
      </c>
      <c r="F9010" s="5">
        <f t="shared" si="281"/>
        <v>680.33863839879598</v>
      </c>
    </row>
    <row r="9011" spans="1:6" x14ac:dyDescent="0.3">
      <c r="A9011" t="str">
        <f>Buildings!A9007</f>
        <v>2022_748</v>
      </c>
      <c r="B9011" s="4">
        <f>Buildings!B9007</f>
        <v>2022</v>
      </c>
      <c r="C9011" s="5">
        <f>Buildings!C9007</f>
        <v>4082.1697891997101</v>
      </c>
      <c r="D9011" s="15">
        <f>Buildings!D9007</f>
        <v>9.7010135135135105</v>
      </c>
      <c r="E9011" s="4">
        <f t="shared" si="280"/>
        <v>3</v>
      </c>
      <c r="F9011" s="5">
        <f t="shared" si="281"/>
        <v>12246.50936759913</v>
      </c>
    </row>
    <row r="9012" spans="1:6" x14ac:dyDescent="0.3">
      <c r="A9012" t="str">
        <f>Buildings!A9008</f>
        <v>2022_749</v>
      </c>
      <c r="B9012" s="4">
        <f>Buildings!B9008</f>
        <v>2022</v>
      </c>
      <c r="C9012" s="5">
        <f>Buildings!C9008</f>
        <v>36.713521314784899</v>
      </c>
      <c r="D9012" s="15">
        <f>Buildings!D9008</f>
        <v>3.328125</v>
      </c>
      <c r="E9012" s="4">
        <f t="shared" si="280"/>
        <v>1</v>
      </c>
      <c r="F9012" s="5">
        <f t="shared" si="281"/>
        <v>36.713521314784899</v>
      </c>
    </row>
    <row r="9013" spans="1:6" x14ac:dyDescent="0.3">
      <c r="A9013" t="str">
        <f>Buildings!A9009</f>
        <v>2022_750</v>
      </c>
      <c r="B9013" s="4">
        <f>Buildings!B9009</f>
        <v>2022</v>
      </c>
      <c r="C9013" s="5">
        <f>Buildings!C9009</f>
        <v>312.63273131847399</v>
      </c>
      <c r="D9013" s="15">
        <f>Buildings!D9009</f>
        <v>6.4898897058823497</v>
      </c>
      <c r="E9013" s="4">
        <f t="shared" si="280"/>
        <v>2</v>
      </c>
      <c r="F9013" s="5">
        <f t="shared" si="281"/>
        <v>625.26546263694797</v>
      </c>
    </row>
    <row r="9014" spans="1:6" x14ac:dyDescent="0.3">
      <c r="A9014" t="str">
        <f>Buildings!A9010</f>
        <v>2022_751</v>
      </c>
      <c r="B9014" s="4">
        <f>Buildings!B9010</f>
        <v>2022</v>
      </c>
      <c r="C9014" s="5">
        <f>Buildings!C9010</f>
        <v>551.84295285865505</v>
      </c>
      <c r="D9014" s="15">
        <f>Buildings!D9010</f>
        <v>6.83619791666667</v>
      </c>
      <c r="E9014" s="4">
        <f t="shared" si="280"/>
        <v>2</v>
      </c>
      <c r="F9014" s="5">
        <f t="shared" si="281"/>
        <v>1103.6859057173101</v>
      </c>
    </row>
    <row r="9015" spans="1:6" x14ac:dyDescent="0.3">
      <c r="A9015" t="str">
        <f>Buildings!A9011</f>
        <v>2022_752</v>
      </c>
      <c r="B9015" s="4">
        <f>Buildings!B9011</f>
        <v>2022</v>
      </c>
      <c r="C9015" s="5">
        <f>Buildings!C9011</f>
        <v>275.87777755223198</v>
      </c>
      <c r="D9015" s="15">
        <f>Buildings!D9011</f>
        <v>4.33958333333333</v>
      </c>
      <c r="E9015" s="4">
        <f t="shared" si="280"/>
        <v>1</v>
      </c>
      <c r="F9015" s="5">
        <f t="shared" si="281"/>
        <v>275.87777755223198</v>
      </c>
    </row>
    <row r="9016" spans="1:6" x14ac:dyDescent="0.3">
      <c r="A9016" t="str">
        <f>Buildings!A9012</f>
        <v>2022_753</v>
      </c>
      <c r="B9016" s="4">
        <f>Buildings!B9012</f>
        <v>2022</v>
      </c>
      <c r="C9016" s="5">
        <f>Buildings!C9012</f>
        <v>55.146379241719799</v>
      </c>
      <c r="D9016" s="15">
        <f>Buildings!D9012</f>
        <v>2.4375</v>
      </c>
      <c r="E9016" s="4">
        <f t="shared" si="280"/>
        <v>1</v>
      </c>
      <c r="F9016" s="5">
        <f t="shared" si="281"/>
        <v>55.146379241719799</v>
      </c>
    </row>
    <row r="9017" spans="1:6" x14ac:dyDescent="0.3">
      <c r="A9017" t="str">
        <f>Buildings!A9013</f>
        <v>2022_754</v>
      </c>
      <c r="B9017" s="4">
        <f>Buildings!B9013</f>
        <v>2022</v>
      </c>
      <c r="C9017" s="5">
        <f>Buildings!C9013</f>
        <v>2408.9334533615001</v>
      </c>
      <c r="D9017" s="15">
        <f>Buildings!D9013</f>
        <v>5.2552480916030504</v>
      </c>
      <c r="E9017" s="4">
        <f t="shared" si="280"/>
        <v>1</v>
      </c>
      <c r="F9017" s="5">
        <f t="shared" si="281"/>
        <v>2408.9334533615001</v>
      </c>
    </row>
    <row r="9018" spans="1:6" x14ac:dyDescent="0.3">
      <c r="A9018" t="str">
        <f>Buildings!A9014</f>
        <v>2022_755</v>
      </c>
      <c r="B9018" s="4">
        <f>Buildings!B9014</f>
        <v>2022</v>
      </c>
      <c r="C9018" s="5">
        <f>Buildings!C9014</f>
        <v>625.37796066235796</v>
      </c>
      <c r="D9018" s="15">
        <f>Buildings!D9014</f>
        <v>4.9460018382352899</v>
      </c>
      <c r="E9018" s="4">
        <f t="shared" si="280"/>
        <v>1</v>
      </c>
      <c r="F9018" s="5">
        <f t="shared" si="281"/>
        <v>625.37796066235796</v>
      </c>
    </row>
    <row r="9019" spans="1:6" x14ac:dyDescent="0.3">
      <c r="A9019" t="str">
        <f>Buildings!A9015</f>
        <v>2022_756</v>
      </c>
      <c r="B9019" s="4">
        <f>Buildings!B9015</f>
        <v>2022</v>
      </c>
      <c r="C9019" s="5">
        <f>Buildings!C9015</f>
        <v>239.217588198371</v>
      </c>
      <c r="D9019" s="15">
        <f>Buildings!D9015</f>
        <v>5.0372596153846096</v>
      </c>
      <c r="E9019" s="4">
        <f t="shared" si="280"/>
        <v>1</v>
      </c>
      <c r="F9019" s="5">
        <f t="shared" si="281"/>
        <v>239.217588198371</v>
      </c>
    </row>
    <row r="9020" spans="1:6" x14ac:dyDescent="0.3">
      <c r="A9020" t="str">
        <f>Buildings!A9016</f>
        <v>2022_757</v>
      </c>
      <c r="B9020" s="4">
        <f>Buildings!B9016</f>
        <v>2022</v>
      </c>
      <c r="C9020" s="5">
        <f>Buildings!C9016</f>
        <v>257.29312683641899</v>
      </c>
      <c r="D9020" s="15">
        <f>Buildings!D9016</f>
        <v>5.3688616071428603</v>
      </c>
      <c r="E9020" s="4">
        <f t="shared" si="280"/>
        <v>1</v>
      </c>
      <c r="F9020" s="5">
        <f t="shared" si="281"/>
        <v>257.29312683641899</v>
      </c>
    </row>
    <row r="9021" spans="1:6" x14ac:dyDescent="0.3">
      <c r="A9021" t="str">
        <f>Buildings!A9017</f>
        <v>2022_758</v>
      </c>
      <c r="B9021" s="4">
        <f>Buildings!B9017</f>
        <v>2022</v>
      </c>
      <c r="C9021" s="5">
        <f>Buildings!C9017</f>
        <v>257.37246067076899</v>
      </c>
      <c r="D9021" s="15">
        <f>Buildings!D9017</f>
        <v>3.6266741071428599</v>
      </c>
      <c r="E9021" s="4">
        <f t="shared" si="280"/>
        <v>1</v>
      </c>
      <c r="F9021" s="5">
        <f t="shared" si="281"/>
        <v>257.37246067076899</v>
      </c>
    </row>
    <row r="9022" spans="1:6" x14ac:dyDescent="0.3">
      <c r="A9022" t="str">
        <f>Buildings!A9018</f>
        <v>2022_759</v>
      </c>
      <c r="B9022" s="4">
        <f>Buildings!B9018</f>
        <v>2022</v>
      </c>
      <c r="C9022" s="5">
        <f>Buildings!C9018</f>
        <v>165.508435619995</v>
      </c>
      <c r="D9022" s="15">
        <f>Buildings!D9018</f>
        <v>2.9201388888888902</v>
      </c>
      <c r="E9022" s="4">
        <f t="shared" si="280"/>
        <v>1</v>
      </c>
      <c r="F9022" s="5">
        <f t="shared" si="281"/>
        <v>165.508435619995</v>
      </c>
    </row>
    <row r="9023" spans="1:6" x14ac:dyDescent="0.3">
      <c r="A9023" t="str">
        <f>Buildings!A9019</f>
        <v>2022_760</v>
      </c>
      <c r="B9023" s="4">
        <f>Buildings!B9019</f>
        <v>2022</v>
      </c>
      <c r="C9023" s="5">
        <f>Buildings!C9019</f>
        <v>110.23867771960801</v>
      </c>
      <c r="D9023" s="15">
        <f>Buildings!D9019</f>
        <v>3.6197916666666701</v>
      </c>
      <c r="E9023" s="4">
        <f t="shared" si="280"/>
        <v>1</v>
      </c>
      <c r="F9023" s="5">
        <f t="shared" si="281"/>
        <v>110.23867771960801</v>
      </c>
    </row>
    <row r="9024" spans="1:6" x14ac:dyDescent="0.3">
      <c r="A9024" t="str">
        <f>Buildings!A9020</f>
        <v>2022_761</v>
      </c>
      <c r="B9024" s="4">
        <f>Buildings!B9020</f>
        <v>2022</v>
      </c>
      <c r="C9024" s="5">
        <f>Buildings!C9020</f>
        <v>1636.6463905461101</v>
      </c>
      <c r="D9024" s="15">
        <f>Buildings!D9020</f>
        <v>10.6736306179775</v>
      </c>
      <c r="E9024" s="4">
        <f t="shared" si="280"/>
        <v>3</v>
      </c>
      <c r="F9024" s="5">
        <f t="shared" si="281"/>
        <v>4909.9391716383307</v>
      </c>
    </row>
    <row r="9025" spans="1:6" x14ac:dyDescent="0.3">
      <c r="A9025" t="str">
        <f>Buildings!A9021</f>
        <v>2022_762</v>
      </c>
      <c r="B9025" s="4">
        <f>Buildings!B9021</f>
        <v>2022</v>
      </c>
      <c r="C9025" s="5">
        <f>Buildings!C9021</f>
        <v>496.58385903201997</v>
      </c>
      <c r="D9025" s="15">
        <f>Buildings!D9021</f>
        <v>5.5445601851851896</v>
      </c>
      <c r="E9025" s="4">
        <f t="shared" si="280"/>
        <v>1</v>
      </c>
      <c r="F9025" s="5">
        <f t="shared" si="281"/>
        <v>496.58385903201997</v>
      </c>
    </row>
    <row r="9026" spans="1:6" x14ac:dyDescent="0.3">
      <c r="A9026" t="str">
        <f>Buildings!A9022</f>
        <v>2022_763</v>
      </c>
      <c r="B9026" s="4">
        <f>Buildings!B9022</f>
        <v>2022</v>
      </c>
      <c r="C9026" s="5">
        <f>Buildings!C9022</f>
        <v>73.493568610400004</v>
      </c>
      <c r="D9026" s="15">
        <f>Buildings!D9022</f>
        <v>3.201171875</v>
      </c>
      <c r="E9026" s="4">
        <f t="shared" si="280"/>
        <v>1</v>
      </c>
      <c r="F9026" s="5">
        <f t="shared" si="281"/>
        <v>73.493568610400004</v>
      </c>
    </row>
    <row r="9027" spans="1:6" x14ac:dyDescent="0.3">
      <c r="A9027" t="str">
        <f>Buildings!A9023</f>
        <v>2022_764</v>
      </c>
      <c r="B9027" s="4">
        <f>Buildings!B9023</f>
        <v>2022</v>
      </c>
      <c r="C9027" s="5">
        <f>Buildings!C9023</f>
        <v>128.742848314345</v>
      </c>
      <c r="D9027" s="15">
        <f>Buildings!D9023</f>
        <v>4.2276785714285703</v>
      </c>
      <c r="E9027" s="4">
        <f t="shared" si="280"/>
        <v>1</v>
      </c>
      <c r="F9027" s="5">
        <f t="shared" si="281"/>
        <v>128.742848314345</v>
      </c>
    </row>
    <row r="9028" spans="1:6" x14ac:dyDescent="0.3">
      <c r="A9028" t="str">
        <f>Buildings!A9024</f>
        <v>2022_765</v>
      </c>
      <c r="B9028" s="4">
        <f>Buildings!B9024</f>
        <v>2022</v>
      </c>
      <c r="C9028" s="5">
        <f>Buildings!C9024</f>
        <v>147.149797618387</v>
      </c>
      <c r="D9028" s="15">
        <f>Buildings!D9024</f>
        <v>4.2998046875</v>
      </c>
      <c r="E9028" s="4">
        <f t="shared" si="280"/>
        <v>1</v>
      </c>
      <c r="F9028" s="5">
        <f t="shared" si="281"/>
        <v>147.149797618387</v>
      </c>
    </row>
    <row r="9029" spans="1:6" x14ac:dyDescent="0.3">
      <c r="A9029" t="str">
        <f>Buildings!A9025</f>
        <v>2022_766</v>
      </c>
      <c r="B9029" s="4">
        <f>Buildings!B9025</f>
        <v>2022</v>
      </c>
      <c r="C9029" s="5">
        <f>Buildings!C9025</f>
        <v>864.24765469320096</v>
      </c>
      <c r="D9029" s="15">
        <f>Buildings!D9025</f>
        <v>5.7006316489361701</v>
      </c>
      <c r="E9029" s="4">
        <f t="shared" si="280"/>
        <v>1</v>
      </c>
      <c r="F9029" s="5">
        <f t="shared" si="281"/>
        <v>864.24765469320096</v>
      </c>
    </row>
    <row r="9030" spans="1:6" x14ac:dyDescent="0.3">
      <c r="A9030" t="str">
        <f>Buildings!A9026</f>
        <v>2022_767</v>
      </c>
      <c r="B9030" s="4">
        <f>Buildings!B9026</f>
        <v>2022</v>
      </c>
      <c r="C9030" s="5">
        <f>Buildings!C9026</f>
        <v>18.4074096567929</v>
      </c>
      <c r="D9030" s="15">
        <f>Buildings!D9026</f>
        <v>3.5234375</v>
      </c>
      <c r="E9030" s="4">
        <f t="shared" si="280"/>
        <v>1</v>
      </c>
      <c r="F9030" s="5">
        <f t="shared" si="281"/>
        <v>18.4074096567929</v>
      </c>
    </row>
    <row r="9031" spans="1:6" x14ac:dyDescent="0.3">
      <c r="A9031" t="str">
        <f>Buildings!A9027</f>
        <v>2022_768</v>
      </c>
      <c r="B9031" s="4">
        <f>Buildings!B9027</f>
        <v>2022</v>
      </c>
      <c r="C9031" s="5">
        <f>Buildings!C9027</f>
        <v>91.887937195599093</v>
      </c>
      <c r="D9031" s="15">
        <f>Buildings!D9027</f>
        <v>4.4437499999999996</v>
      </c>
      <c r="E9031" s="4">
        <f t="shared" ref="E9031:E9094" si="282">MAX(1,FLOOR(D9031/$B$3,1))</f>
        <v>1</v>
      </c>
      <c r="F9031" s="5">
        <f t="shared" ref="F9031:F9094" si="283">C9031*E9031</f>
        <v>91.887937195599093</v>
      </c>
    </row>
    <row r="9032" spans="1:6" x14ac:dyDescent="0.3">
      <c r="A9032" t="str">
        <f>Buildings!A9028</f>
        <v>2022_769</v>
      </c>
      <c r="B9032" s="4">
        <f>Buildings!B9028</f>
        <v>2022</v>
      </c>
      <c r="C9032" s="5">
        <f>Buildings!C9028</f>
        <v>147.15522164292599</v>
      </c>
      <c r="D9032" s="15">
        <f>Buildings!D9028</f>
        <v>4.4482421875</v>
      </c>
      <c r="E9032" s="4">
        <f t="shared" si="282"/>
        <v>1</v>
      </c>
      <c r="F9032" s="5">
        <f t="shared" si="283"/>
        <v>147.15522164292599</v>
      </c>
    </row>
    <row r="9033" spans="1:6" x14ac:dyDescent="0.3">
      <c r="A9033" t="str">
        <f>Buildings!A9029</f>
        <v>2022_770</v>
      </c>
      <c r="B9033" s="4">
        <f>Buildings!B9029</f>
        <v>2022</v>
      </c>
      <c r="C9033" s="5">
        <f>Buildings!C9029</f>
        <v>1140.0687359692499</v>
      </c>
      <c r="D9033" s="15">
        <f>Buildings!D9029</f>
        <v>7.6755292338709697</v>
      </c>
      <c r="E9033" s="4">
        <f t="shared" si="282"/>
        <v>2</v>
      </c>
      <c r="F9033" s="5">
        <f t="shared" si="283"/>
        <v>2280.1374719384999</v>
      </c>
    </row>
    <row r="9034" spans="1:6" x14ac:dyDescent="0.3">
      <c r="A9034" t="str">
        <f>Buildings!A9030</f>
        <v>2022_771</v>
      </c>
      <c r="B9034" s="4">
        <f>Buildings!B9030</f>
        <v>2022</v>
      </c>
      <c r="C9034" s="5">
        <f>Buildings!C9030</f>
        <v>18.4084824733436</v>
      </c>
      <c r="D9034" s="15">
        <f>Buildings!D9030</f>
        <v>2.578125</v>
      </c>
      <c r="E9034" s="4">
        <f t="shared" si="282"/>
        <v>1</v>
      </c>
      <c r="F9034" s="5">
        <f t="shared" si="283"/>
        <v>18.4084824733436</v>
      </c>
    </row>
    <row r="9035" spans="1:6" x14ac:dyDescent="0.3">
      <c r="A9035" t="str">
        <f>Buildings!A9031</f>
        <v>2022_772</v>
      </c>
      <c r="B9035" s="4">
        <f>Buildings!B9031</f>
        <v>2022</v>
      </c>
      <c r="C9035" s="5">
        <f>Buildings!C9031</f>
        <v>36.765960944816499</v>
      </c>
      <c r="D9035" s="15">
        <f>Buildings!D9031</f>
        <v>2.7265625</v>
      </c>
      <c r="E9035" s="4">
        <f t="shared" si="282"/>
        <v>1</v>
      </c>
      <c r="F9035" s="5">
        <f t="shared" si="283"/>
        <v>36.765960944816499</v>
      </c>
    </row>
    <row r="9036" spans="1:6" x14ac:dyDescent="0.3">
      <c r="A9036" t="str">
        <f>Buildings!A9032</f>
        <v>2022_773</v>
      </c>
      <c r="B9036" s="4">
        <f>Buildings!B9032</f>
        <v>2022</v>
      </c>
      <c r="C9036" s="5">
        <f>Buildings!C9032</f>
        <v>386.32535088528101</v>
      </c>
      <c r="D9036" s="15">
        <f>Buildings!D9032</f>
        <v>5.1339285714285703</v>
      </c>
      <c r="E9036" s="4">
        <f t="shared" si="282"/>
        <v>1</v>
      </c>
      <c r="F9036" s="5">
        <f t="shared" si="283"/>
        <v>386.32535088528101</v>
      </c>
    </row>
    <row r="9037" spans="1:6" x14ac:dyDescent="0.3">
      <c r="A9037" t="str">
        <f>Buildings!A9033</f>
        <v>2022_774</v>
      </c>
      <c r="B9037" s="4">
        <f>Buildings!B9033</f>
        <v>2022</v>
      </c>
      <c r="C9037" s="5">
        <f>Buildings!C9033</f>
        <v>606.97867630422104</v>
      </c>
      <c r="D9037" s="15">
        <f>Buildings!D9033</f>
        <v>4.69199810606061</v>
      </c>
      <c r="E9037" s="4">
        <f t="shared" si="282"/>
        <v>1</v>
      </c>
      <c r="F9037" s="5">
        <f t="shared" si="283"/>
        <v>606.97867630422104</v>
      </c>
    </row>
    <row r="9038" spans="1:6" x14ac:dyDescent="0.3">
      <c r="A9038" t="str">
        <f>Buildings!A9034</f>
        <v>2022_775</v>
      </c>
      <c r="B9038" s="4">
        <f>Buildings!B9034</f>
        <v>2022</v>
      </c>
      <c r="C9038" s="5">
        <f>Buildings!C9034</f>
        <v>36.756858875974999</v>
      </c>
      <c r="D9038" s="15">
        <f>Buildings!D9034</f>
        <v>2.48046875</v>
      </c>
      <c r="E9038" s="4">
        <f t="shared" si="282"/>
        <v>1</v>
      </c>
      <c r="F9038" s="5">
        <f t="shared" si="283"/>
        <v>36.756858875974999</v>
      </c>
    </row>
    <row r="9039" spans="1:6" x14ac:dyDescent="0.3">
      <c r="A9039" t="str">
        <f>Buildings!A9035</f>
        <v>2022_776</v>
      </c>
      <c r="B9039" s="4">
        <f>Buildings!B9035</f>
        <v>2022</v>
      </c>
      <c r="C9039" s="5">
        <f>Buildings!C9035</f>
        <v>1232.0460089948001</v>
      </c>
      <c r="D9039" s="15">
        <f>Buildings!D9035</f>
        <v>5.3373367537313401</v>
      </c>
      <c r="E9039" s="4">
        <f t="shared" si="282"/>
        <v>1</v>
      </c>
      <c r="F9039" s="5">
        <f t="shared" si="283"/>
        <v>1232.0460089948001</v>
      </c>
    </row>
    <row r="9040" spans="1:6" x14ac:dyDescent="0.3">
      <c r="A9040" t="str">
        <f>Buildings!A9036</f>
        <v>2022_777</v>
      </c>
      <c r="B9040" s="4">
        <f>Buildings!B9036</f>
        <v>2022</v>
      </c>
      <c r="C9040" s="5">
        <f>Buildings!C9036</f>
        <v>496.47552779316902</v>
      </c>
      <c r="D9040" s="15">
        <f>Buildings!D9036</f>
        <v>4.83217592592593</v>
      </c>
      <c r="E9040" s="4">
        <f t="shared" si="282"/>
        <v>1</v>
      </c>
      <c r="F9040" s="5">
        <f t="shared" si="283"/>
        <v>496.47552779316902</v>
      </c>
    </row>
    <row r="9041" spans="1:6" x14ac:dyDescent="0.3">
      <c r="A9041" t="str">
        <f>Buildings!A9037</f>
        <v>2022_778</v>
      </c>
      <c r="B9041" s="4">
        <f>Buildings!B9037</f>
        <v>2022</v>
      </c>
      <c r="C9041" s="5">
        <f>Buildings!C9037</f>
        <v>312.80481570959103</v>
      </c>
      <c r="D9041" s="15">
        <f>Buildings!D9037</f>
        <v>6.3258272058823497</v>
      </c>
      <c r="E9041" s="4">
        <f t="shared" si="282"/>
        <v>2</v>
      </c>
      <c r="F9041" s="5">
        <f t="shared" si="283"/>
        <v>625.60963141918205</v>
      </c>
    </row>
    <row r="9042" spans="1:6" x14ac:dyDescent="0.3">
      <c r="A9042" t="str">
        <f>Buildings!A9038</f>
        <v>2022_779</v>
      </c>
      <c r="B9042" s="4">
        <f>Buildings!B9038</f>
        <v>2022</v>
      </c>
      <c r="C9042" s="5">
        <f>Buildings!C9038</f>
        <v>18.347893368452802</v>
      </c>
      <c r="D9042" s="15">
        <f>Buildings!D9038</f>
        <v>2.109375</v>
      </c>
      <c r="E9042" s="4">
        <f t="shared" si="282"/>
        <v>1</v>
      </c>
      <c r="F9042" s="5">
        <f t="shared" si="283"/>
        <v>18.347893368452802</v>
      </c>
    </row>
    <row r="9043" spans="1:6" x14ac:dyDescent="0.3">
      <c r="A9043" t="str">
        <f>Buildings!A9039</f>
        <v>2022_780</v>
      </c>
      <c r="B9043" s="4">
        <f>Buildings!B9039</f>
        <v>2022</v>
      </c>
      <c r="C9043" s="5">
        <f>Buildings!C9039</f>
        <v>36.698071124032097</v>
      </c>
      <c r="D9043" s="15">
        <f>Buildings!D9039</f>
        <v>3.17578125</v>
      </c>
      <c r="E9043" s="4">
        <f t="shared" si="282"/>
        <v>1</v>
      </c>
      <c r="F9043" s="5">
        <f t="shared" si="283"/>
        <v>36.698071124032097</v>
      </c>
    </row>
    <row r="9044" spans="1:6" x14ac:dyDescent="0.3">
      <c r="A9044" t="str">
        <f>Buildings!A9040</f>
        <v>2022_781</v>
      </c>
      <c r="B9044" s="4">
        <f>Buildings!B9040</f>
        <v>2022</v>
      </c>
      <c r="C9044" s="5">
        <f>Buildings!C9040</f>
        <v>588.45822896994696</v>
      </c>
      <c r="D9044" s="15">
        <f>Buildings!D9040</f>
        <v>5.54150390625</v>
      </c>
      <c r="E9044" s="4">
        <f t="shared" si="282"/>
        <v>1</v>
      </c>
      <c r="F9044" s="5">
        <f t="shared" si="283"/>
        <v>588.45822896994696</v>
      </c>
    </row>
    <row r="9045" spans="1:6" x14ac:dyDescent="0.3">
      <c r="A9045" t="str">
        <f>Buildings!A9041</f>
        <v>2022_782</v>
      </c>
      <c r="B9045" s="4">
        <f>Buildings!B9041</f>
        <v>2022</v>
      </c>
      <c r="C9045" s="5">
        <f>Buildings!C9041</f>
        <v>754.11150750890101</v>
      </c>
      <c r="D9045" s="15">
        <f>Buildings!D9041</f>
        <v>8.1802591463414593</v>
      </c>
      <c r="E9045" s="4">
        <f t="shared" si="282"/>
        <v>2</v>
      </c>
      <c r="F9045" s="5">
        <f t="shared" si="283"/>
        <v>1508.223015017802</v>
      </c>
    </row>
    <row r="9046" spans="1:6" x14ac:dyDescent="0.3">
      <c r="A9046" t="str">
        <f>Buildings!A9042</f>
        <v>2022_783</v>
      </c>
      <c r="B9046" s="4">
        <f>Buildings!B9042</f>
        <v>2022</v>
      </c>
      <c r="C9046" s="5">
        <f>Buildings!C9042</f>
        <v>183.78452028054701</v>
      </c>
      <c r="D9046" s="15">
        <f>Buildings!D9042</f>
        <v>4.7664062500000002</v>
      </c>
      <c r="E9046" s="4">
        <f t="shared" si="282"/>
        <v>1</v>
      </c>
      <c r="F9046" s="5">
        <f t="shared" si="283"/>
        <v>183.78452028054701</v>
      </c>
    </row>
    <row r="9047" spans="1:6" x14ac:dyDescent="0.3">
      <c r="A9047" t="str">
        <f>Buildings!A9043</f>
        <v>2022_784</v>
      </c>
      <c r="B9047" s="4">
        <f>Buildings!B9043</f>
        <v>2022</v>
      </c>
      <c r="C9047" s="5">
        <f>Buildings!C9043</f>
        <v>73.596057847142205</v>
      </c>
      <c r="D9047" s="15">
        <f>Buildings!D9043</f>
        <v>3.134765625</v>
      </c>
      <c r="E9047" s="4">
        <f t="shared" si="282"/>
        <v>1</v>
      </c>
      <c r="F9047" s="5">
        <f t="shared" si="283"/>
        <v>73.596057847142205</v>
      </c>
    </row>
    <row r="9048" spans="1:6" x14ac:dyDescent="0.3">
      <c r="A9048" t="str">
        <f>Buildings!A9044</f>
        <v>2022_785</v>
      </c>
      <c r="B9048" s="4">
        <f>Buildings!B9044</f>
        <v>2022</v>
      </c>
      <c r="C9048" s="5">
        <f>Buildings!C9044</f>
        <v>55.094912213272899</v>
      </c>
      <c r="D9048" s="15">
        <f>Buildings!D9044</f>
        <v>3.4166666666666701</v>
      </c>
      <c r="E9048" s="4">
        <f t="shared" si="282"/>
        <v>1</v>
      </c>
      <c r="F9048" s="5">
        <f t="shared" si="283"/>
        <v>55.094912213272899</v>
      </c>
    </row>
    <row r="9049" spans="1:6" x14ac:dyDescent="0.3">
      <c r="A9049" t="str">
        <f>Buildings!A9045</f>
        <v>2022_786</v>
      </c>
      <c r="B9049" s="4">
        <f>Buildings!B9045</f>
        <v>2022</v>
      </c>
      <c r="C9049" s="5">
        <f>Buildings!C9045</f>
        <v>73.513704722747207</v>
      </c>
      <c r="D9049" s="15">
        <f>Buildings!D9045</f>
        <v>3.2734375</v>
      </c>
      <c r="E9049" s="4">
        <f t="shared" si="282"/>
        <v>1</v>
      </c>
      <c r="F9049" s="5">
        <f t="shared" si="283"/>
        <v>73.513704722747207</v>
      </c>
    </row>
    <row r="9050" spans="1:6" x14ac:dyDescent="0.3">
      <c r="A9050" t="str">
        <f>Buildings!A9046</f>
        <v>2022_787</v>
      </c>
      <c r="B9050" s="4">
        <f>Buildings!B9046</f>
        <v>2022</v>
      </c>
      <c r="C9050" s="5">
        <f>Buildings!C9046</f>
        <v>919.44607951771195</v>
      </c>
      <c r="D9050" s="15">
        <f>Buildings!D9046</f>
        <v>6.7496875000000003</v>
      </c>
      <c r="E9050" s="4">
        <f t="shared" si="282"/>
        <v>2</v>
      </c>
      <c r="F9050" s="5">
        <f t="shared" si="283"/>
        <v>1838.8921590354239</v>
      </c>
    </row>
    <row r="9051" spans="1:6" x14ac:dyDescent="0.3">
      <c r="A9051" t="str">
        <f>Buildings!A9047</f>
        <v>2022_788</v>
      </c>
      <c r="B9051" s="4">
        <f>Buildings!B9047</f>
        <v>2022</v>
      </c>
      <c r="C9051" s="5">
        <f>Buildings!C9047</f>
        <v>386.03306354768603</v>
      </c>
      <c r="D9051" s="15">
        <f>Buildings!D9047</f>
        <v>3.8645833333333299</v>
      </c>
      <c r="E9051" s="4">
        <f t="shared" si="282"/>
        <v>1</v>
      </c>
      <c r="F9051" s="5">
        <f t="shared" si="283"/>
        <v>386.03306354768603</v>
      </c>
    </row>
    <row r="9052" spans="1:6" x14ac:dyDescent="0.3">
      <c r="A9052" t="str">
        <f>Buildings!A9048</f>
        <v>2022_789</v>
      </c>
      <c r="B9052" s="4">
        <f>Buildings!B9048</f>
        <v>2022</v>
      </c>
      <c r="C9052" s="5">
        <f>Buildings!C9048</f>
        <v>275.61225961521302</v>
      </c>
      <c r="D9052" s="15">
        <f>Buildings!D9048</f>
        <v>5.0864583333333302</v>
      </c>
      <c r="E9052" s="4">
        <f t="shared" si="282"/>
        <v>1</v>
      </c>
      <c r="F9052" s="5">
        <f t="shared" si="283"/>
        <v>275.61225961521302</v>
      </c>
    </row>
    <row r="9053" spans="1:6" x14ac:dyDescent="0.3">
      <c r="A9053" t="str">
        <f>Buildings!A9049</f>
        <v>2022_790</v>
      </c>
      <c r="B9053" s="4">
        <f>Buildings!B9049</f>
        <v>2022</v>
      </c>
      <c r="C9053" s="5">
        <f>Buildings!C9049</f>
        <v>239.05386551469601</v>
      </c>
      <c r="D9053" s="15">
        <f>Buildings!D9049</f>
        <v>4.8239182692307701</v>
      </c>
      <c r="E9053" s="4">
        <f t="shared" si="282"/>
        <v>1</v>
      </c>
      <c r="F9053" s="5">
        <f t="shared" si="283"/>
        <v>239.05386551469601</v>
      </c>
    </row>
    <row r="9054" spans="1:6" x14ac:dyDescent="0.3">
      <c r="A9054" t="str">
        <f>Buildings!A9050</f>
        <v>2022_791</v>
      </c>
      <c r="B9054" s="4">
        <f>Buildings!B9050</f>
        <v>2022</v>
      </c>
      <c r="C9054" s="5">
        <f>Buildings!C9050</f>
        <v>1360.65277268365</v>
      </c>
      <c r="D9054" s="15">
        <f>Buildings!D9050</f>
        <v>6.0012668918918903</v>
      </c>
      <c r="E9054" s="4">
        <f t="shared" si="282"/>
        <v>2</v>
      </c>
      <c r="F9054" s="5">
        <f t="shared" si="283"/>
        <v>2721.3055453673001</v>
      </c>
    </row>
    <row r="9055" spans="1:6" x14ac:dyDescent="0.3">
      <c r="A9055" t="str">
        <f>Buildings!A9051</f>
        <v>2022_792</v>
      </c>
      <c r="B9055" s="4">
        <f>Buildings!B9051</f>
        <v>2022</v>
      </c>
      <c r="C9055" s="5">
        <f>Buildings!C9051</f>
        <v>257.41276220977397</v>
      </c>
      <c r="D9055" s="15">
        <f>Buildings!D9051</f>
        <v>4.2488839285714297</v>
      </c>
      <c r="E9055" s="4">
        <f t="shared" si="282"/>
        <v>1</v>
      </c>
      <c r="F9055" s="5">
        <f t="shared" si="283"/>
        <v>257.41276220977397</v>
      </c>
    </row>
    <row r="9056" spans="1:6" x14ac:dyDescent="0.3">
      <c r="A9056" t="str">
        <f>Buildings!A9052</f>
        <v>2022_793</v>
      </c>
      <c r="B9056" s="4">
        <f>Buildings!B9052</f>
        <v>2022</v>
      </c>
      <c r="C9056" s="5">
        <f>Buildings!C9052</f>
        <v>275.82655816711502</v>
      </c>
      <c r="D9056" s="15">
        <f>Buildings!D9052</f>
        <v>5.3276041666666698</v>
      </c>
      <c r="E9056" s="4">
        <f t="shared" si="282"/>
        <v>1</v>
      </c>
      <c r="F9056" s="5">
        <f t="shared" si="283"/>
        <v>275.82655816711502</v>
      </c>
    </row>
    <row r="9057" spans="1:6" x14ac:dyDescent="0.3">
      <c r="A9057" t="str">
        <f>Buildings!A9053</f>
        <v>2022_794</v>
      </c>
      <c r="B9057" s="4">
        <f>Buildings!B9053</f>
        <v>2022</v>
      </c>
      <c r="C9057" s="5">
        <f>Buildings!C9053</f>
        <v>183.83815800026099</v>
      </c>
      <c r="D9057" s="15">
        <f>Buildings!D9053</f>
        <v>4.0210937500000004</v>
      </c>
      <c r="E9057" s="4">
        <f t="shared" si="282"/>
        <v>1</v>
      </c>
      <c r="F9057" s="5">
        <f t="shared" si="283"/>
        <v>183.83815800026099</v>
      </c>
    </row>
    <row r="9058" spans="1:6" x14ac:dyDescent="0.3">
      <c r="A9058" t="str">
        <f>Buildings!A9054</f>
        <v>2022_795</v>
      </c>
      <c r="B9058" s="4">
        <f>Buildings!B9054</f>
        <v>2022</v>
      </c>
      <c r="C9058" s="5">
        <f>Buildings!C9054</f>
        <v>606.88959889858995</v>
      </c>
      <c r="D9058" s="15">
        <f>Buildings!D9054</f>
        <v>5.7997159090909101</v>
      </c>
      <c r="E9058" s="4">
        <f t="shared" si="282"/>
        <v>1</v>
      </c>
      <c r="F9058" s="5">
        <f t="shared" si="283"/>
        <v>606.88959889858995</v>
      </c>
    </row>
    <row r="9059" spans="1:6" x14ac:dyDescent="0.3">
      <c r="A9059" t="str">
        <f>Buildings!A9055</f>
        <v>2022_796</v>
      </c>
      <c r="B9059" s="4">
        <f>Buildings!B9055</f>
        <v>2022</v>
      </c>
      <c r="C9059" s="5">
        <f>Buildings!C9055</f>
        <v>110.287222621962</v>
      </c>
      <c r="D9059" s="15">
        <f>Buildings!D9055</f>
        <v>5.3424479166666696</v>
      </c>
      <c r="E9059" s="4">
        <f t="shared" si="282"/>
        <v>1</v>
      </c>
      <c r="F9059" s="5">
        <f t="shared" si="283"/>
        <v>110.287222621962</v>
      </c>
    </row>
    <row r="9060" spans="1:6" x14ac:dyDescent="0.3">
      <c r="A9060" t="str">
        <f>Buildings!A9056</f>
        <v>2022_797</v>
      </c>
      <c r="B9060" s="4">
        <f>Buildings!B9056</f>
        <v>2022</v>
      </c>
      <c r="C9060" s="5">
        <f>Buildings!C9056</f>
        <v>533.07766512781404</v>
      </c>
      <c r="D9060" s="15">
        <f>Buildings!D9056</f>
        <v>5.5969827586206904</v>
      </c>
      <c r="E9060" s="4">
        <f t="shared" si="282"/>
        <v>1</v>
      </c>
      <c r="F9060" s="5">
        <f t="shared" si="283"/>
        <v>533.07766512781404</v>
      </c>
    </row>
    <row r="9061" spans="1:6" x14ac:dyDescent="0.3">
      <c r="A9061" t="str">
        <f>Buildings!A9057</f>
        <v>2022_798</v>
      </c>
      <c r="B9061" s="4">
        <f>Buildings!B9057</f>
        <v>2022</v>
      </c>
      <c r="C9061" s="5">
        <f>Buildings!C9057</f>
        <v>202.27959826588599</v>
      </c>
      <c r="D9061" s="15">
        <f>Buildings!D9057</f>
        <v>4.1612215909090899</v>
      </c>
      <c r="E9061" s="4">
        <f t="shared" si="282"/>
        <v>1</v>
      </c>
      <c r="F9061" s="5">
        <f t="shared" si="283"/>
        <v>202.27959826588599</v>
      </c>
    </row>
    <row r="9062" spans="1:6" x14ac:dyDescent="0.3">
      <c r="A9062" t="str">
        <f>Buildings!A9058</f>
        <v>2022_799</v>
      </c>
      <c r="B9062" s="4">
        <f>Buildings!B9058</f>
        <v>2022</v>
      </c>
      <c r="C9062" s="5">
        <f>Buildings!C9058</f>
        <v>55.094983855262399</v>
      </c>
      <c r="D9062" s="15">
        <f>Buildings!D9058</f>
        <v>4.7447916666666696</v>
      </c>
      <c r="E9062" s="4">
        <f t="shared" si="282"/>
        <v>1</v>
      </c>
      <c r="F9062" s="5">
        <f t="shared" si="283"/>
        <v>55.094983855262399</v>
      </c>
    </row>
    <row r="9063" spans="1:6" x14ac:dyDescent="0.3">
      <c r="A9063" t="str">
        <f>Buildings!A9059</f>
        <v>2022_800</v>
      </c>
      <c r="B9063" s="4">
        <f>Buildings!B9059</f>
        <v>2022</v>
      </c>
      <c r="C9063" s="5">
        <f>Buildings!C9059</f>
        <v>1599.9771651215899</v>
      </c>
      <c r="D9063" s="15">
        <f>Buildings!D9059</f>
        <v>6.9625538793103496</v>
      </c>
      <c r="E9063" s="4">
        <f t="shared" si="282"/>
        <v>2</v>
      </c>
      <c r="F9063" s="5">
        <f t="shared" si="283"/>
        <v>3199.9543302431798</v>
      </c>
    </row>
    <row r="9064" spans="1:6" x14ac:dyDescent="0.3">
      <c r="A9064" t="str">
        <f>Buildings!A9060</f>
        <v>2022_801</v>
      </c>
      <c r="B9064" s="4">
        <f>Buildings!B9060</f>
        <v>2022</v>
      </c>
      <c r="C9064" s="5">
        <f>Buildings!C9060</f>
        <v>294.26091331615999</v>
      </c>
      <c r="D9064" s="15">
        <f>Buildings!D9060</f>
        <v>6.33544921875</v>
      </c>
      <c r="E9064" s="4">
        <f t="shared" si="282"/>
        <v>2</v>
      </c>
      <c r="F9064" s="5">
        <f t="shared" si="283"/>
        <v>588.52182663231997</v>
      </c>
    </row>
    <row r="9065" spans="1:6" x14ac:dyDescent="0.3">
      <c r="A9065" t="str">
        <f>Buildings!A9061</f>
        <v>2022_802</v>
      </c>
      <c r="B9065" s="4">
        <f>Buildings!B9061</f>
        <v>2022</v>
      </c>
      <c r="C9065" s="5">
        <f>Buildings!C9061</f>
        <v>1140.3837366923699</v>
      </c>
      <c r="D9065" s="15">
        <f>Buildings!D9061</f>
        <v>6.6943044354838701</v>
      </c>
      <c r="E9065" s="4">
        <f t="shared" si="282"/>
        <v>2</v>
      </c>
      <c r="F9065" s="5">
        <f t="shared" si="283"/>
        <v>2280.7674733847398</v>
      </c>
    </row>
    <row r="9066" spans="1:6" x14ac:dyDescent="0.3">
      <c r="A9066" t="str">
        <f>Buildings!A9062</f>
        <v>2022_803</v>
      </c>
      <c r="B9066" s="4">
        <f>Buildings!B9062</f>
        <v>2022</v>
      </c>
      <c r="C9066" s="5">
        <f>Buildings!C9062</f>
        <v>239.25874720048</v>
      </c>
      <c r="D9066" s="15">
        <f>Buildings!D9062</f>
        <v>3.5288461538461502</v>
      </c>
      <c r="E9066" s="4">
        <f t="shared" si="282"/>
        <v>1</v>
      </c>
      <c r="F9066" s="5">
        <f t="shared" si="283"/>
        <v>239.25874720048</v>
      </c>
    </row>
    <row r="9067" spans="1:6" x14ac:dyDescent="0.3">
      <c r="A9067" t="str">
        <f>Buildings!A9063</f>
        <v>2022_804</v>
      </c>
      <c r="B9067" s="4">
        <f>Buildings!B9063</f>
        <v>2022</v>
      </c>
      <c r="C9067" s="5">
        <f>Buildings!C9063</f>
        <v>312.69227190688298</v>
      </c>
      <c r="D9067" s="15">
        <f>Buildings!D9063</f>
        <v>4.9094669117647101</v>
      </c>
      <c r="E9067" s="4">
        <f t="shared" si="282"/>
        <v>1</v>
      </c>
      <c r="F9067" s="5">
        <f t="shared" si="283"/>
        <v>312.69227190688298</v>
      </c>
    </row>
    <row r="9068" spans="1:6" x14ac:dyDescent="0.3">
      <c r="A9068" t="str">
        <f>Buildings!A9064</f>
        <v>2022_805</v>
      </c>
      <c r="B9068" s="4">
        <f>Buildings!B9064</f>
        <v>2022</v>
      </c>
      <c r="C9068" s="5">
        <f>Buildings!C9064</f>
        <v>331.06015108711802</v>
      </c>
      <c r="D9068" s="15">
        <f>Buildings!D9064</f>
        <v>5.3411458333333304</v>
      </c>
      <c r="E9068" s="4">
        <f t="shared" si="282"/>
        <v>1</v>
      </c>
      <c r="F9068" s="5">
        <f t="shared" si="283"/>
        <v>331.06015108711802</v>
      </c>
    </row>
    <row r="9069" spans="1:6" x14ac:dyDescent="0.3">
      <c r="A9069" t="str">
        <f>Buildings!A9065</f>
        <v>2022_806</v>
      </c>
      <c r="B9069" s="4">
        <f>Buildings!B9065</f>
        <v>2022</v>
      </c>
      <c r="C9069" s="5">
        <f>Buildings!C9065</f>
        <v>18.399073490873</v>
      </c>
      <c r="D9069" s="15">
        <f>Buildings!D9065</f>
        <v>3.875</v>
      </c>
      <c r="E9069" s="4">
        <f t="shared" si="282"/>
        <v>1</v>
      </c>
      <c r="F9069" s="5">
        <f t="shared" si="283"/>
        <v>18.399073490873</v>
      </c>
    </row>
    <row r="9070" spans="1:6" x14ac:dyDescent="0.3">
      <c r="A9070" t="str">
        <f>Buildings!A9066</f>
        <v>2022_807</v>
      </c>
      <c r="B9070" s="4">
        <f>Buildings!B9066</f>
        <v>2022</v>
      </c>
      <c r="C9070" s="5">
        <f>Buildings!C9066</f>
        <v>496.34428184479498</v>
      </c>
      <c r="D9070" s="15">
        <f>Buildings!D9066</f>
        <v>5.3923611111111098</v>
      </c>
      <c r="E9070" s="4">
        <f t="shared" si="282"/>
        <v>1</v>
      </c>
      <c r="F9070" s="5">
        <f t="shared" si="283"/>
        <v>496.34428184479498</v>
      </c>
    </row>
    <row r="9071" spans="1:6" x14ac:dyDescent="0.3">
      <c r="A9071" t="str">
        <f>Buildings!A9067</f>
        <v>2022_808</v>
      </c>
      <c r="B9071" s="4">
        <f>Buildings!B9067</f>
        <v>2022</v>
      </c>
      <c r="C9071" s="5">
        <f>Buildings!C9067</f>
        <v>128.73293002508601</v>
      </c>
      <c r="D9071" s="15">
        <f>Buildings!D9067</f>
        <v>3.55022321428571</v>
      </c>
      <c r="E9071" s="4">
        <f t="shared" si="282"/>
        <v>1</v>
      </c>
      <c r="F9071" s="5">
        <f t="shared" si="283"/>
        <v>128.73293002508601</v>
      </c>
    </row>
    <row r="9072" spans="1:6" x14ac:dyDescent="0.3">
      <c r="A9072" t="str">
        <f>Buildings!A9068</f>
        <v>2022_809</v>
      </c>
      <c r="B9072" s="4">
        <f>Buildings!B9068</f>
        <v>2022</v>
      </c>
      <c r="C9072" s="5">
        <f>Buildings!C9068</f>
        <v>18.354928063228702</v>
      </c>
      <c r="D9072" s="15">
        <f>Buildings!D9068</f>
        <v>4</v>
      </c>
      <c r="E9072" s="4">
        <f t="shared" si="282"/>
        <v>1</v>
      </c>
      <c r="F9072" s="5">
        <f t="shared" si="283"/>
        <v>18.354928063228702</v>
      </c>
    </row>
    <row r="9073" spans="1:6" x14ac:dyDescent="0.3">
      <c r="A9073" t="str">
        <f>Buildings!A9069</f>
        <v>2022_810</v>
      </c>
      <c r="B9073" s="4">
        <f>Buildings!B9069</f>
        <v>2022</v>
      </c>
      <c r="C9073" s="5">
        <f>Buildings!C9069</f>
        <v>110.235753343442</v>
      </c>
      <c r="D9073" s="15">
        <f>Buildings!D9069</f>
        <v>3.6041666666666701</v>
      </c>
      <c r="E9073" s="4">
        <f t="shared" si="282"/>
        <v>1</v>
      </c>
      <c r="F9073" s="5">
        <f t="shared" si="283"/>
        <v>110.235753343442</v>
      </c>
    </row>
    <row r="9074" spans="1:6" x14ac:dyDescent="0.3">
      <c r="A9074" t="str">
        <f>Buildings!A9070</f>
        <v>2022_811</v>
      </c>
      <c r="B9074" s="4">
        <f>Buildings!B9070</f>
        <v>2022</v>
      </c>
      <c r="C9074" s="5">
        <f>Buildings!C9070</f>
        <v>128.746845101004</v>
      </c>
      <c r="D9074" s="15">
        <f>Buildings!D9070</f>
        <v>4.4520089285714297</v>
      </c>
      <c r="E9074" s="4">
        <f t="shared" si="282"/>
        <v>1</v>
      </c>
      <c r="F9074" s="5">
        <f t="shared" si="283"/>
        <v>128.746845101004</v>
      </c>
    </row>
    <row r="9075" spans="1:6" x14ac:dyDescent="0.3">
      <c r="A9075" t="str">
        <f>Buildings!A9071</f>
        <v>2022_812</v>
      </c>
      <c r="B9075" s="4">
        <f>Buildings!B9071</f>
        <v>2022</v>
      </c>
      <c r="C9075" s="5">
        <f>Buildings!C9071</f>
        <v>110.37278706766701</v>
      </c>
      <c r="D9075" s="15">
        <f>Buildings!D9071</f>
        <v>4.75</v>
      </c>
      <c r="E9075" s="4">
        <f t="shared" si="282"/>
        <v>1</v>
      </c>
      <c r="F9075" s="5">
        <f t="shared" si="283"/>
        <v>110.37278706766701</v>
      </c>
    </row>
    <row r="9076" spans="1:6" x14ac:dyDescent="0.3">
      <c r="A9076" t="str">
        <f>Buildings!A9072</f>
        <v>2022_813</v>
      </c>
      <c r="B9076" s="4">
        <f>Buildings!B9072</f>
        <v>2022</v>
      </c>
      <c r="C9076" s="5">
        <f>Buildings!C9072</f>
        <v>643.67731699440606</v>
      </c>
      <c r="D9076" s="15">
        <f>Buildings!D9072</f>
        <v>5.2607142857142897</v>
      </c>
      <c r="E9076" s="4">
        <f t="shared" si="282"/>
        <v>1</v>
      </c>
      <c r="F9076" s="5">
        <f t="shared" si="283"/>
        <v>643.67731699440606</v>
      </c>
    </row>
    <row r="9077" spans="1:6" x14ac:dyDescent="0.3">
      <c r="A9077" t="str">
        <f>Buildings!A9073</f>
        <v>2022_814</v>
      </c>
      <c r="B9077" s="4">
        <f>Buildings!B9073</f>
        <v>2022</v>
      </c>
      <c r="C9077" s="5">
        <f>Buildings!C9073</f>
        <v>220.54743852000701</v>
      </c>
      <c r="D9077" s="15">
        <f>Buildings!D9073</f>
        <v>2.734375</v>
      </c>
      <c r="E9077" s="4">
        <f t="shared" si="282"/>
        <v>1</v>
      </c>
      <c r="F9077" s="5">
        <f t="shared" si="283"/>
        <v>220.54743852000701</v>
      </c>
    </row>
    <row r="9078" spans="1:6" x14ac:dyDescent="0.3">
      <c r="A9078" t="str">
        <f>Buildings!A9074</f>
        <v>2022_815</v>
      </c>
      <c r="B9078" s="4">
        <f>Buildings!B9074</f>
        <v>2022</v>
      </c>
      <c r="C9078" s="5">
        <f>Buildings!C9074</f>
        <v>165.527081377804</v>
      </c>
      <c r="D9078" s="15">
        <f>Buildings!D9074</f>
        <v>3.8645833333333299</v>
      </c>
      <c r="E9078" s="4">
        <f t="shared" si="282"/>
        <v>1</v>
      </c>
      <c r="F9078" s="5">
        <f t="shared" si="283"/>
        <v>165.527081377804</v>
      </c>
    </row>
    <row r="9079" spans="1:6" x14ac:dyDescent="0.3">
      <c r="A9079" t="str">
        <f>Buildings!A9075</f>
        <v>2022_816</v>
      </c>
      <c r="B9079" s="4">
        <f>Buildings!B9075</f>
        <v>2022</v>
      </c>
      <c r="C9079" s="5">
        <f>Buildings!C9075</f>
        <v>643.75503855943703</v>
      </c>
      <c r="D9079" s="15">
        <f>Buildings!D9075</f>
        <v>4.8886160714285696</v>
      </c>
      <c r="E9079" s="4">
        <f t="shared" si="282"/>
        <v>1</v>
      </c>
      <c r="F9079" s="5">
        <f t="shared" si="283"/>
        <v>643.75503855943703</v>
      </c>
    </row>
    <row r="9080" spans="1:6" x14ac:dyDescent="0.3">
      <c r="A9080" t="str">
        <f>Buildings!A9076</f>
        <v>2022_817</v>
      </c>
      <c r="B9080" s="4">
        <f>Buildings!B9076</f>
        <v>2022</v>
      </c>
      <c r="C9080" s="5">
        <f>Buildings!C9076</f>
        <v>18.456231603398901</v>
      </c>
      <c r="D9080" s="15">
        <f>Buildings!D9076</f>
        <v>2.7734375</v>
      </c>
      <c r="E9080" s="4">
        <f t="shared" si="282"/>
        <v>1</v>
      </c>
      <c r="F9080" s="5">
        <f t="shared" si="283"/>
        <v>18.456231603398901</v>
      </c>
    </row>
    <row r="9081" spans="1:6" x14ac:dyDescent="0.3">
      <c r="A9081" t="str">
        <f>Buildings!A9077</f>
        <v>2022_818</v>
      </c>
      <c r="B9081" s="4">
        <f>Buildings!B9077</f>
        <v>2022</v>
      </c>
      <c r="C9081" s="5">
        <f>Buildings!C9077</f>
        <v>698.68490932881798</v>
      </c>
      <c r="D9081" s="15">
        <f>Buildings!D9077</f>
        <v>5.2734375</v>
      </c>
      <c r="E9081" s="4">
        <f t="shared" si="282"/>
        <v>1</v>
      </c>
      <c r="F9081" s="5">
        <f t="shared" si="283"/>
        <v>698.68490932881798</v>
      </c>
    </row>
    <row r="9082" spans="1:6" x14ac:dyDescent="0.3">
      <c r="A9082" t="str">
        <f>Buildings!A9078</f>
        <v>2022_819</v>
      </c>
      <c r="B9082" s="4">
        <f>Buildings!B9078</f>
        <v>2022</v>
      </c>
      <c r="C9082" s="5">
        <f>Buildings!C9078</f>
        <v>772.28225416876398</v>
      </c>
      <c r="D9082" s="15">
        <f>Buildings!D9078</f>
        <v>5.4676339285714297</v>
      </c>
      <c r="E9082" s="4">
        <f t="shared" si="282"/>
        <v>1</v>
      </c>
      <c r="F9082" s="5">
        <f t="shared" si="283"/>
        <v>772.28225416876398</v>
      </c>
    </row>
    <row r="9083" spans="1:6" x14ac:dyDescent="0.3">
      <c r="A9083" t="str">
        <f>Buildings!A9079</f>
        <v>2022_820</v>
      </c>
      <c r="B9083" s="4">
        <f>Buildings!B9079</f>
        <v>2022</v>
      </c>
      <c r="C9083" s="5">
        <f>Buildings!C9079</f>
        <v>404.68758899532298</v>
      </c>
      <c r="D9083" s="15">
        <f>Buildings!D9079</f>
        <v>5.4406960227272698</v>
      </c>
      <c r="E9083" s="4">
        <f t="shared" si="282"/>
        <v>1</v>
      </c>
      <c r="F9083" s="5">
        <f t="shared" si="283"/>
        <v>404.68758899532298</v>
      </c>
    </row>
    <row r="9084" spans="1:6" x14ac:dyDescent="0.3">
      <c r="A9084" t="str">
        <f>Buildings!A9080</f>
        <v>2022_821</v>
      </c>
      <c r="B9084" s="4">
        <f>Buildings!B9080</f>
        <v>2022</v>
      </c>
      <c r="C9084" s="5">
        <f>Buildings!C9080</f>
        <v>717.02036560513102</v>
      </c>
      <c r="D9084" s="15">
        <f>Buildings!D9080</f>
        <v>4.9366987179487198</v>
      </c>
      <c r="E9084" s="4">
        <f t="shared" si="282"/>
        <v>1</v>
      </c>
      <c r="F9084" s="5">
        <f t="shared" si="283"/>
        <v>717.02036560513102</v>
      </c>
    </row>
    <row r="9085" spans="1:6" x14ac:dyDescent="0.3">
      <c r="A9085" t="str">
        <f>Buildings!A9081</f>
        <v>2022_822</v>
      </c>
      <c r="B9085" s="4">
        <f>Buildings!B9081</f>
        <v>2022</v>
      </c>
      <c r="C9085" s="5">
        <f>Buildings!C9081</f>
        <v>73.528596676886096</v>
      </c>
      <c r="D9085" s="15">
        <f>Buildings!D9081</f>
        <v>3.693359375</v>
      </c>
      <c r="E9085" s="4">
        <f t="shared" si="282"/>
        <v>1</v>
      </c>
      <c r="F9085" s="5">
        <f t="shared" si="283"/>
        <v>73.528596676886096</v>
      </c>
    </row>
    <row r="9086" spans="1:6" x14ac:dyDescent="0.3">
      <c r="A9086" t="str">
        <f>Buildings!A9082</f>
        <v>2022_823</v>
      </c>
      <c r="B9086" s="4">
        <f>Buildings!B9082</f>
        <v>2022</v>
      </c>
      <c r="C9086" s="5">
        <f>Buildings!C9082</f>
        <v>257.41793796233799</v>
      </c>
      <c r="D9086" s="15">
        <f>Buildings!D9082</f>
        <v>4.7566964285714297</v>
      </c>
      <c r="E9086" s="4">
        <f t="shared" si="282"/>
        <v>1</v>
      </c>
      <c r="F9086" s="5">
        <f t="shared" si="283"/>
        <v>257.41793796233799</v>
      </c>
    </row>
    <row r="9087" spans="1:6" x14ac:dyDescent="0.3">
      <c r="A9087" t="str">
        <f>Buildings!A9083</f>
        <v>2022_824</v>
      </c>
      <c r="B9087" s="4">
        <f>Buildings!B9083</f>
        <v>2022</v>
      </c>
      <c r="C9087" s="5">
        <f>Buildings!C9083</f>
        <v>772.26341358386003</v>
      </c>
      <c r="D9087" s="15">
        <f>Buildings!D9083</f>
        <v>5.4466145833333304</v>
      </c>
      <c r="E9087" s="4">
        <f t="shared" si="282"/>
        <v>1</v>
      </c>
      <c r="F9087" s="5">
        <f t="shared" si="283"/>
        <v>772.26341358386003</v>
      </c>
    </row>
    <row r="9088" spans="1:6" x14ac:dyDescent="0.3">
      <c r="A9088" t="str">
        <f>Buildings!A9084</f>
        <v>2022_825</v>
      </c>
      <c r="B9088" s="4">
        <f>Buildings!B9084</f>
        <v>2022</v>
      </c>
      <c r="C9088" s="5">
        <f>Buildings!C9084</f>
        <v>1176.8672037236399</v>
      </c>
      <c r="D9088" s="15">
        <f>Buildings!D9084</f>
        <v>8.97216796875</v>
      </c>
      <c r="E9088" s="4">
        <f t="shared" si="282"/>
        <v>2</v>
      </c>
      <c r="F9088" s="5">
        <f t="shared" si="283"/>
        <v>2353.7344074472799</v>
      </c>
    </row>
    <row r="9089" spans="1:6" x14ac:dyDescent="0.3">
      <c r="A9089" t="str">
        <f>Buildings!A9085</f>
        <v>2022_826</v>
      </c>
      <c r="B9089" s="4">
        <f>Buildings!B9085</f>
        <v>2022</v>
      </c>
      <c r="C9089" s="5">
        <f>Buildings!C9085</f>
        <v>1195.63629886322</v>
      </c>
      <c r="D9089" s="15">
        <f>Buildings!D9085</f>
        <v>6.88894230769231</v>
      </c>
      <c r="E9089" s="4">
        <f t="shared" si="282"/>
        <v>2</v>
      </c>
      <c r="F9089" s="5">
        <f t="shared" si="283"/>
        <v>2391.2725977264399</v>
      </c>
    </row>
    <row r="9090" spans="1:6" x14ac:dyDescent="0.3">
      <c r="A9090" t="str">
        <f>Buildings!A9086</f>
        <v>2022_827</v>
      </c>
      <c r="B9090" s="4">
        <f>Buildings!B9086</f>
        <v>2022</v>
      </c>
      <c r="C9090" s="5">
        <f>Buildings!C9086</f>
        <v>551.84170414786695</v>
      </c>
      <c r="D9090" s="15">
        <f>Buildings!D9086</f>
        <v>7.3255208333333304</v>
      </c>
      <c r="E9090" s="4">
        <f t="shared" si="282"/>
        <v>2</v>
      </c>
      <c r="F9090" s="5">
        <f t="shared" si="283"/>
        <v>1103.6834082957339</v>
      </c>
    </row>
    <row r="9091" spans="1:6" x14ac:dyDescent="0.3">
      <c r="A9091" t="str">
        <f>Buildings!A9087</f>
        <v>2022_828</v>
      </c>
      <c r="B9091" s="4">
        <f>Buildings!B9087</f>
        <v>2022</v>
      </c>
      <c r="C9091" s="5">
        <f>Buildings!C9087</f>
        <v>367.81471594702498</v>
      </c>
      <c r="D9091" s="15">
        <f>Buildings!D9087</f>
        <v>4.0894531250000004</v>
      </c>
      <c r="E9091" s="4">
        <f t="shared" si="282"/>
        <v>1</v>
      </c>
      <c r="F9091" s="5">
        <f t="shared" si="283"/>
        <v>367.81471594702498</v>
      </c>
    </row>
    <row r="9092" spans="1:6" x14ac:dyDescent="0.3">
      <c r="A9092" t="str">
        <f>Buildings!A9088</f>
        <v>2022_829</v>
      </c>
      <c r="B9092" s="4">
        <f>Buildings!B9088</f>
        <v>2022</v>
      </c>
      <c r="C9092" s="5">
        <f>Buildings!C9088</f>
        <v>698.73400600068305</v>
      </c>
      <c r="D9092" s="15">
        <f>Buildings!D9088</f>
        <v>4.8386101973684204</v>
      </c>
      <c r="E9092" s="4">
        <f t="shared" si="282"/>
        <v>1</v>
      </c>
      <c r="F9092" s="5">
        <f t="shared" si="283"/>
        <v>698.73400600068305</v>
      </c>
    </row>
    <row r="9093" spans="1:6" x14ac:dyDescent="0.3">
      <c r="A9093" t="str">
        <f>Buildings!A9089</f>
        <v>2022_830</v>
      </c>
      <c r="B9093" s="4">
        <f>Buildings!B9089</f>
        <v>2022</v>
      </c>
      <c r="C9093" s="5">
        <f>Buildings!C9089</f>
        <v>110.38936995342399</v>
      </c>
      <c r="D9093" s="15">
        <f>Buildings!D9089</f>
        <v>5.640625</v>
      </c>
      <c r="E9093" s="4">
        <f t="shared" si="282"/>
        <v>1</v>
      </c>
      <c r="F9093" s="5">
        <f t="shared" si="283"/>
        <v>110.38936995342399</v>
      </c>
    </row>
    <row r="9094" spans="1:6" x14ac:dyDescent="0.3">
      <c r="A9094" t="str">
        <f>Buildings!A9090</f>
        <v>2022_831</v>
      </c>
      <c r="B9094" s="4">
        <f>Buildings!B9090</f>
        <v>2022</v>
      </c>
      <c r="C9094" s="5">
        <f>Buildings!C9090</f>
        <v>956.23210585862398</v>
      </c>
      <c r="D9094" s="15">
        <f>Buildings!D9090</f>
        <v>6.9024939903846096</v>
      </c>
      <c r="E9094" s="4">
        <f t="shared" si="282"/>
        <v>2</v>
      </c>
      <c r="F9094" s="5">
        <f t="shared" si="283"/>
        <v>1912.464211717248</v>
      </c>
    </row>
    <row r="9095" spans="1:6" x14ac:dyDescent="0.3">
      <c r="A9095" t="str">
        <f>Buildings!A9091</f>
        <v>2022_832</v>
      </c>
      <c r="B9095" s="4">
        <f>Buildings!B9091</f>
        <v>2022</v>
      </c>
      <c r="C9095" s="5">
        <f>Buildings!C9091</f>
        <v>1269.0003759190399</v>
      </c>
      <c r="D9095" s="15">
        <f>Buildings!D9091</f>
        <v>10.785099637681199</v>
      </c>
      <c r="E9095" s="4">
        <f t="shared" ref="E9095:E9158" si="284">MAX(1,FLOOR(D9095/$B$3,1))</f>
        <v>3</v>
      </c>
      <c r="F9095" s="5">
        <f t="shared" ref="F9095:F9158" si="285">C9095*E9095</f>
        <v>3807.0011277571198</v>
      </c>
    </row>
    <row r="9096" spans="1:6" x14ac:dyDescent="0.3">
      <c r="A9096" t="str">
        <f>Buildings!A9092</f>
        <v>2022_833</v>
      </c>
      <c r="B9096" s="4">
        <f>Buildings!B9092</f>
        <v>2022</v>
      </c>
      <c r="C9096" s="5">
        <f>Buildings!C9092</f>
        <v>1324.1554031949499</v>
      </c>
      <c r="D9096" s="15">
        <f>Buildings!D9092</f>
        <v>5.5536024305555598</v>
      </c>
      <c r="E9096" s="4">
        <f t="shared" si="284"/>
        <v>1</v>
      </c>
      <c r="F9096" s="5">
        <f t="shared" si="285"/>
        <v>1324.1554031949499</v>
      </c>
    </row>
    <row r="9097" spans="1:6" x14ac:dyDescent="0.3">
      <c r="A9097" t="str">
        <f>Buildings!A9093</f>
        <v>2022_834</v>
      </c>
      <c r="B9097" s="4">
        <f>Buildings!B9093</f>
        <v>2022</v>
      </c>
      <c r="C9097" s="5">
        <f>Buildings!C9093</f>
        <v>275.88297499343798</v>
      </c>
      <c r="D9097" s="15">
        <f>Buildings!D9093</f>
        <v>4.9036458333333304</v>
      </c>
      <c r="E9097" s="4">
        <f t="shared" si="284"/>
        <v>1</v>
      </c>
      <c r="F9097" s="5">
        <f t="shared" si="285"/>
        <v>275.88297499343798</v>
      </c>
    </row>
    <row r="9098" spans="1:6" x14ac:dyDescent="0.3">
      <c r="A9098" t="str">
        <f>Buildings!A9094</f>
        <v>2022_835</v>
      </c>
      <c r="B9098" s="4">
        <f>Buildings!B9094</f>
        <v>2022</v>
      </c>
      <c r="C9098" s="5">
        <f>Buildings!C9094</f>
        <v>1029.87721304037</v>
      </c>
      <c r="D9098" s="15">
        <f>Buildings!D9094</f>
        <v>6.3076171875</v>
      </c>
      <c r="E9098" s="4">
        <f t="shared" si="284"/>
        <v>2</v>
      </c>
      <c r="F9098" s="5">
        <f t="shared" si="285"/>
        <v>2059.7544260807399</v>
      </c>
    </row>
    <row r="9099" spans="1:6" x14ac:dyDescent="0.3">
      <c r="A9099" t="str">
        <f>Buildings!A9095</f>
        <v>2022_836</v>
      </c>
      <c r="B9099" s="4">
        <f>Buildings!B9095</f>
        <v>2022</v>
      </c>
      <c r="C9099" s="5">
        <f>Buildings!C9095</f>
        <v>441.34291374683397</v>
      </c>
      <c r="D9099" s="15">
        <f>Buildings!D9095</f>
        <v>4.3929036458333304</v>
      </c>
      <c r="E9099" s="4">
        <f t="shared" si="284"/>
        <v>1</v>
      </c>
      <c r="F9099" s="5">
        <f t="shared" si="285"/>
        <v>441.34291374683397</v>
      </c>
    </row>
    <row r="9100" spans="1:6" x14ac:dyDescent="0.3">
      <c r="A9100" t="str">
        <f>Buildings!A9096</f>
        <v>2022_837</v>
      </c>
      <c r="B9100" s="4">
        <f>Buildings!B9096</f>
        <v>2022</v>
      </c>
      <c r="C9100" s="5">
        <f>Buildings!C9096</f>
        <v>386.07680770568498</v>
      </c>
      <c r="D9100" s="15">
        <f>Buildings!D9096</f>
        <v>5.44866071428571</v>
      </c>
      <c r="E9100" s="4">
        <f t="shared" si="284"/>
        <v>1</v>
      </c>
      <c r="F9100" s="5">
        <f t="shared" si="285"/>
        <v>386.07680770568498</v>
      </c>
    </row>
    <row r="9101" spans="1:6" x14ac:dyDescent="0.3">
      <c r="A9101" t="str">
        <f>Buildings!A9097</f>
        <v>2022_838</v>
      </c>
      <c r="B9101" s="4">
        <f>Buildings!B9097</f>
        <v>2022</v>
      </c>
      <c r="C9101" s="5">
        <f>Buildings!C9097</f>
        <v>110.38423297926801</v>
      </c>
      <c r="D9101" s="15">
        <f>Buildings!D9097</f>
        <v>3.37109375</v>
      </c>
      <c r="E9101" s="4">
        <f t="shared" si="284"/>
        <v>1</v>
      </c>
      <c r="F9101" s="5">
        <f t="shared" si="285"/>
        <v>110.38423297926801</v>
      </c>
    </row>
    <row r="9102" spans="1:6" x14ac:dyDescent="0.3">
      <c r="A9102" t="str">
        <f>Buildings!A9098</f>
        <v>2022_839</v>
      </c>
      <c r="B9102" s="4">
        <f>Buildings!B9098</f>
        <v>2022</v>
      </c>
      <c r="C9102" s="5">
        <f>Buildings!C9098</f>
        <v>147.15270549804001</v>
      </c>
      <c r="D9102" s="15">
        <f>Buildings!D9098</f>
        <v>5.0595703125</v>
      </c>
      <c r="E9102" s="4">
        <f t="shared" si="284"/>
        <v>1</v>
      </c>
      <c r="F9102" s="5">
        <f t="shared" si="285"/>
        <v>147.15270549804001</v>
      </c>
    </row>
    <row r="9103" spans="1:6" x14ac:dyDescent="0.3">
      <c r="A9103" t="str">
        <f>Buildings!A9099</f>
        <v>2022_840</v>
      </c>
      <c r="B9103" s="4">
        <f>Buildings!B9099</f>
        <v>2022</v>
      </c>
      <c r="C9103" s="5">
        <f>Buildings!C9099</f>
        <v>662.04535857774295</v>
      </c>
      <c r="D9103" s="15">
        <f>Buildings!D9099</f>
        <v>6.8092447916666696</v>
      </c>
      <c r="E9103" s="4">
        <f t="shared" si="284"/>
        <v>2</v>
      </c>
      <c r="F9103" s="5">
        <f t="shared" si="285"/>
        <v>1324.0907171554859</v>
      </c>
    </row>
    <row r="9104" spans="1:6" x14ac:dyDescent="0.3">
      <c r="A9104" t="str">
        <f>Buildings!A9100</f>
        <v>2022_841</v>
      </c>
      <c r="B9104" s="4">
        <f>Buildings!B9100</f>
        <v>2022</v>
      </c>
      <c r="C9104" s="5">
        <f>Buildings!C9100</f>
        <v>73.477333575487094</v>
      </c>
      <c r="D9104" s="15">
        <f>Buildings!D9100</f>
        <v>3.900390625</v>
      </c>
      <c r="E9104" s="4">
        <f t="shared" si="284"/>
        <v>1</v>
      </c>
      <c r="F9104" s="5">
        <f t="shared" si="285"/>
        <v>73.477333575487094</v>
      </c>
    </row>
    <row r="9105" spans="1:6" x14ac:dyDescent="0.3">
      <c r="A9105" t="str">
        <f>Buildings!A9101</f>
        <v>2022_842</v>
      </c>
      <c r="B9105" s="4">
        <f>Buildings!B9101</f>
        <v>2022</v>
      </c>
      <c r="C9105" s="5">
        <f>Buildings!C9101</f>
        <v>404.76930668111902</v>
      </c>
      <c r="D9105" s="15">
        <f>Buildings!D9101</f>
        <v>5.6786221590909101</v>
      </c>
      <c r="E9105" s="4">
        <f t="shared" si="284"/>
        <v>1</v>
      </c>
      <c r="F9105" s="5">
        <f t="shared" si="285"/>
        <v>404.76930668111902</v>
      </c>
    </row>
    <row r="9106" spans="1:6" x14ac:dyDescent="0.3">
      <c r="A9106" t="str">
        <f>Buildings!A9102</f>
        <v>2022_843</v>
      </c>
      <c r="B9106" s="4">
        <f>Buildings!B9102</f>
        <v>2022</v>
      </c>
      <c r="C9106" s="5">
        <f>Buildings!C9102</f>
        <v>202.286976449192</v>
      </c>
      <c r="D9106" s="15">
        <f>Buildings!D9102</f>
        <v>4.9573863636363598</v>
      </c>
      <c r="E9106" s="4">
        <f t="shared" si="284"/>
        <v>1</v>
      </c>
      <c r="F9106" s="5">
        <f t="shared" si="285"/>
        <v>202.286976449192</v>
      </c>
    </row>
    <row r="9107" spans="1:6" x14ac:dyDescent="0.3">
      <c r="A9107" t="str">
        <f>Buildings!A9103</f>
        <v>2022_844</v>
      </c>
      <c r="B9107" s="4">
        <f>Buildings!B9103</f>
        <v>2022</v>
      </c>
      <c r="C9107" s="5">
        <f>Buildings!C9103</f>
        <v>128.71159254759601</v>
      </c>
      <c r="D9107" s="15">
        <f>Buildings!D9103</f>
        <v>4.6741071428571397</v>
      </c>
      <c r="E9107" s="4">
        <f t="shared" si="284"/>
        <v>1</v>
      </c>
      <c r="F9107" s="5">
        <f t="shared" si="285"/>
        <v>128.71159254759601</v>
      </c>
    </row>
    <row r="9108" spans="1:6" x14ac:dyDescent="0.3">
      <c r="A9108" t="str">
        <f>Buildings!A9104</f>
        <v>2022_845</v>
      </c>
      <c r="B9108" s="4">
        <f>Buildings!B9104</f>
        <v>2022</v>
      </c>
      <c r="C9108" s="5">
        <f>Buildings!C9104</f>
        <v>36.761029783636303</v>
      </c>
      <c r="D9108" s="15">
        <f>Buildings!D9104</f>
        <v>4.0703125</v>
      </c>
      <c r="E9108" s="4">
        <f t="shared" si="284"/>
        <v>1</v>
      </c>
      <c r="F9108" s="5">
        <f t="shared" si="285"/>
        <v>36.761029783636303</v>
      </c>
    </row>
    <row r="9109" spans="1:6" x14ac:dyDescent="0.3">
      <c r="A9109" t="str">
        <f>Buildings!A9105</f>
        <v>2022_846</v>
      </c>
      <c r="B9109" s="4">
        <f>Buildings!B9105</f>
        <v>2022</v>
      </c>
      <c r="C9109" s="5">
        <f>Buildings!C9105</f>
        <v>625.15687360987101</v>
      </c>
      <c r="D9109" s="15">
        <f>Buildings!D9105</f>
        <v>5.0873161764705896</v>
      </c>
      <c r="E9109" s="4">
        <f t="shared" si="284"/>
        <v>1</v>
      </c>
      <c r="F9109" s="5">
        <f t="shared" si="285"/>
        <v>625.15687360987101</v>
      </c>
    </row>
    <row r="9110" spans="1:6" x14ac:dyDescent="0.3">
      <c r="A9110" t="str">
        <f>Buildings!A9106</f>
        <v>2022_847</v>
      </c>
      <c r="B9110" s="4">
        <f>Buildings!B9106</f>
        <v>2022</v>
      </c>
      <c r="C9110" s="5">
        <f>Buildings!C9106</f>
        <v>110.403126858175</v>
      </c>
      <c r="D9110" s="15">
        <f>Buildings!D9106</f>
        <v>3.3203125</v>
      </c>
      <c r="E9110" s="4">
        <f t="shared" si="284"/>
        <v>1</v>
      </c>
      <c r="F9110" s="5">
        <f t="shared" si="285"/>
        <v>110.403126858175</v>
      </c>
    </row>
    <row r="9111" spans="1:6" x14ac:dyDescent="0.3">
      <c r="A9111" t="str">
        <f>Buildings!A9107</f>
        <v>2022_848</v>
      </c>
      <c r="B9111" s="4">
        <f>Buildings!B9107</f>
        <v>2022</v>
      </c>
      <c r="C9111" s="5">
        <f>Buildings!C9107</f>
        <v>36.6956761218607</v>
      </c>
      <c r="D9111" s="15">
        <f>Buildings!D9107</f>
        <v>3.1015625</v>
      </c>
      <c r="E9111" s="4">
        <f t="shared" si="284"/>
        <v>1</v>
      </c>
      <c r="F9111" s="5">
        <f t="shared" si="285"/>
        <v>36.6956761218607</v>
      </c>
    </row>
    <row r="9112" spans="1:6" x14ac:dyDescent="0.3">
      <c r="A9112" t="str">
        <f>Buildings!A9108</f>
        <v>2022_849</v>
      </c>
      <c r="B9112" s="4">
        <f>Buildings!B9108</f>
        <v>2022</v>
      </c>
      <c r="C9112" s="5">
        <f>Buildings!C9108</f>
        <v>18.355743160471299</v>
      </c>
      <c r="D9112" s="15">
        <f>Buildings!D9108</f>
        <v>3.078125</v>
      </c>
      <c r="E9112" s="4">
        <f t="shared" si="284"/>
        <v>1</v>
      </c>
      <c r="F9112" s="5">
        <f t="shared" si="285"/>
        <v>18.355743160471299</v>
      </c>
    </row>
    <row r="9113" spans="1:6" x14ac:dyDescent="0.3">
      <c r="A9113" t="str">
        <f>Buildings!A9109</f>
        <v>2022_850</v>
      </c>
      <c r="B9113" s="4">
        <f>Buildings!B9109</f>
        <v>2022</v>
      </c>
      <c r="C9113" s="5">
        <f>Buildings!C9109</f>
        <v>1452.7779404548901</v>
      </c>
      <c r="D9113" s="15">
        <f>Buildings!D9109</f>
        <v>5.0982990506329102</v>
      </c>
      <c r="E9113" s="4">
        <f t="shared" si="284"/>
        <v>1</v>
      </c>
      <c r="F9113" s="5">
        <f t="shared" si="285"/>
        <v>1452.7779404548901</v>
      </c>
    </row>
    <row r="9114" spans="1:6" x14ac:dyDescent="0.3">
      <c r="A9114" t="str">
        <f>Buildings!A9110</f>
        <v>2022_851</v>
      </c>
      <c r="B9114" s="4">
        <f>Buildings!B9110</f>
        <v>2022</v>
      </c>
      <c r="C9114" s="5">
        <f>Buildings!C9110</f>
        <v>91.889792177826195</v>
      </c>
      <c r="D9114" s="15">
        <f>Buildings!D9110</f>
        <v>5.8234374999999998</v>
      </c>
      <c r="E9114" s="4">
        <f t="shared" si="284"/>
        <v>1</v>
      </c>
      <c r="F9114" s="5">
        <f t="shared" si="285"/>
        <v>91.889792177826195</v>
      </c>
    </row>
    <row r="9115" spans="1:6" x14ac:dyDescent="0.3">
      <c r="A9115" t="str">
        <f>Buildings!A9111</f>
        <v>2022_852</v>
      </c>
      <c r="B9115" s="4">
        <f>Buildings!B9111</f>
        <v>2022</v>
      </c>
      <c r="C9115" s="5">
        <f>Buildings!C9111</f>
        <v>110.342437685467</v>
      </c>
      <c r="D9115" s="15">
        <f>Buildings!D9111</f>
        <v>3.96875</v>
      </c>
      <c r="E9115" s="4">
        <f t="shared" si="284"/>
        <v>1</v>
      </c>
      <c r="F9115" s="5">
        <f t="shared" si="285"/>
        <v>110.342437685467</v>
      </c>
    </row>
    <row r="9116" spans="1:6" x14ac:dyDescent="0.3">
      <c r="A9116" t="str">
        <f>Buildings!A9112</f>
        <v>2022_853</v>
      </c>
      <c r="B9116" s="4">
        <f>Buildings!B9112</f>
        <v>2022</v>
      </c>
      <c r="C9116" s="5">
        <f>Buildings!C9112</f>
        <v>3879.9470181260299</v>
      </c>
      <c r="D9116" s="15">
        <f>Buildings!D9112</f>
        <v>6.0246223341232197</v>
      </c>
      <c r="E9116" s="4">
        <f t="shared" si="284"/>
        <v>2</v>
      </c>
      <c r="F9116" s="5">
        <f t="shared" si="285"/>
        <v>7759.8940362520598</v>
      </c>
    </row>
    <row r="9117" spans="1:6" x14ac:dyDescent="0.3">
      <c r="A9117" t="str">
        <f>Buildings!A9113</f>
        <v>2022_854</v>
      </c>
      <c r="B9117" s="4">
        <f>Buildings!B9113</f>
        <v>2022</v>
      </c>
      <c r="C9117" s="5">
        <f>Buildings!C9113</f>
        <v>239.00226706639</v>
      </c>
      <c r="D9117" s="15">
        <f>Buildings!D9113</f>
        <v>4.9453125</v>
      </c>
      <c r="E9117" s="4">
        <f t="shared" si="284"/>
        <v>1</v>
      </c>
      <c r="F9117" s="5">
        <f t="shared" si="285"/>
        <v>239.00226706639</v>
      </c>
    </row>
    <row r="9118" spans="1:6" x14ac:dyDescent="0.3">
      <c r="A9118" t="str">
        <f>Buildings!A9114</f>
        <v>2022_855</v>
      </c>
      <c r="B9118" s="4">
        <f>Buildings!B9114</f>
        <v>2022</v>
      </c>
      <c r="C9118" s="5">
        <f>Buildings!C9114</f>
        <v>202.23917470034201</v>
      </c>
      <c r="D9118" s="15">
        <f>Buildings!D9114</f>
        <v>5.5965909090909101</v>
      </c>
      <c r="E9118" s="4">
        <f t="shared" si="284"/>
        <v>1</v>
      </c>
      <c r="F9118" s="5">
        <f t="shared" si="285"/>
        <v>202.23917470034201</v>
      </c>
    </row>
    <row r="9119" spans="1:6" x14ac:dyDescent="0.3">
      <c r="A9119" t="str">
        <f>Buildings!A9115</f>
        <v>2022_856</v>
      </c>
      <c r="B9119" s="4">
        <f>Buildings!B9115</f>
        <v>2022</v>
      </c>
      <c r="C9119" s="5">
        <f>Buildings!C9115</f>
        <v>698.82027509808495</v>
      </c>
      <c r="D9119" s="15">
        <f>Buildings!D9115</f>
        <v>5.3016036184210504</v>
      </c>
      <c r="E9119" s="4">
        <f t="shared" si="284"/>
        <v>1</v>
      </c>
      <c r="F9119" s="5">
        <f t="shared" si="285"/>
        <v>698.82027509808495</v>
      </c>
    </row>
    <row r="9120" spans="1:6" x14ac:dyDescent="0.3">
      <c r="A9120" t="str">
        <f>Buildings!A9116</f>
        <v>2022_857</v>
      </c>
      <c r="B9120" s="4">
        <f>Buildings!B9116</f>
        <v>2022</v>
      </c>
      <c r="C9120" s="5">
        <f>Buildings!C9116</f>
        <v>588.57921548280899</v>
      </c>
      <c r="D9120" s="15">
        <f>Buildings!D9116</f>
        <v>4.06201171875</v>
      </c>
      <c r="E9120" s="4">
        <f t="shared" si="284"/>
        <v>1</v>
      </c>
      <c r="F9120" s="5">
        <f t="shared" si="285"/>
        <v>588.57921548280899</v>
      </c>
    </row>
    <row r="9121" spans="1:6" x14ac:dyDescent="0.3">
      <c r="A9121" t="str">
        <f>Buildings!A9117</f>
        <v>2022_858</v>
      </c>
      <c r="B9121" s="4">
        <f>Buildings!B9117</f>
        <v>2022</v>
      </c>
      <c r="C9121" s="5">
        <f>Buildings!C9117</f>
        <v>312.64983082376398</v>
      </c>
      <c r="D9121" s="15">
        <f>Buildings!D9117</f>
        <v>6.2642463235294104</v>
      </c>
      <c r="E9121" s="4">
        <f t="shared" si="284"/>
        <v>2</v>
      </c>
      <c r="F9121" s="5">
        <f t="shared" si="285"/>
        <v>625.29966164752796</v>
      </c>
    </row>
    <row r="9122" spans="1:6" x14ac:dyDescent="0.3">
      <c r="A9122" t="str">
        <f>Buildings!A9118</f>
        <v>2022_859</v>
      </c>
      <c r="B9122" s="4">
        <f>Buildings!B9118</f>
        <v>2022</v>
      </c>
      <c r="C9122" s="5">
        <f>Buildings!C9118</f>
        <v>735.62025845609605</v>
      </c>
      <c r="D9122" s="15">
        <f>Buildings!D9118</f>
        <v>6.4066406249999996</v>
      </c>
      <c r="E9122" s="4">
        <f t="shared" si="284"/>
        <v>2</v>
      </c>
      <c r="F9122" s="5">
        <f t="shared" si="285"/>
        <v>1471.2405169121921</v>
      </c>
    </row>
    <row r="9123" spans="1:6" x14ac:dyDescent="0.3">
      <c r="A9123" t="str">
        <f>Buildings!A9119</f>
        <v>2022_860</v>
      </c>
      <c r="B9123" s="4">
        <f>Buildings!B9119</f>
        <v>2022</v>
      </c>
      <c r="C9123" s="5">
        <f>Buildings!C9119</f>
        <v>4230.0809378419099</v>
      </c>
      <c r="D9123" s="15">
        <f>Buildings!D9119</f>
        <v>5.8087975543478301</v>
      </c>
      <c r="E9123" s="4">
        <f t="shared" si="284"/>
        <v>1</v>
      </c>
      <c r="F9123" s="5">
        <f t="shared" si="285"/>
        <v>4230.0809378419099</v>
      </c>
    </row>
    <row r="9124" spans="1:6" x14ac:dyDescent="0.3">
      <c r="A9124" t="str">
        <f>Buildings!A9120</f>
        <v>2022_861</v>
      </c>
      <c r="B9124" s="4">
        <f>Buildings!B9120</f>
        <v>2022</v>
      </c>
      <c r="C9124" s="5">
        <f>Buildings!C9120</f>
        <v>110.34989225119401</v>
      </c>
      <c r="D9124" s="15">
        <f>Buildings!D9120</f>
        <v>6.8190104166666696</v>
      </c>
      <c r="E9124" s="4">
        <f t="shared" si="284"/>
        <v>2</v>
      </c>
      <c r="F9124" s="5">
        <f t="shared" si="285"/>
        <v>220.69978450238801</v>
      </c>
    </row>
    <row r="9125" spans="1:6" x14ac:dyDescent="0.3">
      <c r="A9125" t="str">
        <f>Buildings!A9121</f>
        <v>2022_862</v>
      </c>
      <c r="B9125" s="4">
        <f>Buildings!B9121</f>
        <v>2022</v>
      </c>
      <c r="C9125" s="5">
        <f>Buildings!C9121</f>
        <v>202.29450623318601</v>
      </c>
      <c r="D9125" s="15">
        <f>Buildings!D9121</f>
        <v>6.4055397727272698</v>
      </c>
      <c r="E9125" s="4">
        <f t="shared" si="284"/>
        <v>2</v>
      </c>
      <c r="F9125" s="5">
        <f t="shared" si="285"/>
        <v>404.58901246637203</v>
      </c>
    </row>
    <row r="9126" spans="1:6" x14ac:dyDescent="0.3">
      <c r="A9126" t="str">
        <f>Buildings!A9122</f>
        <v>2022_863</v>
      </c>
      <c r="B9126" s="4">
        <f>Buildings!B9122</f>
        <v>2022</v>
      </c>
      <c r="C9126" s="5">
        <f>Buildings!C9122</f>
        <v>220.642338886857</v>
      </c>
      <c r="D9126" s="15">
        <f>Buildings!D9122</f>
        <v>5.46875</v>
      </c>
      <c r="E9126" s="4">
        <f t="shared" si="284"/>
        <v>1</v>
      </c>
      <c r="F9126" s="5">
        <f t="shared" si="285"/>
        <v>220.642338886857</v>
      </c>
    </row>
    <row r="9127" spans="1:6" x14ac:dyDescent="0.3">
      <c r="A9127" t="str">
        <f>Buildings!A9123</f>
        <v>2022_864</v>
      </c>
      <c r="B9127" s="4">
        <f>Buildings!B9123</f>
        <v>2022</v>
      </c>
      <c r="C9127" s="5">
        <f>Buildings!C9123</f>
        <v>1029.55460407399</v>
      </c>
      <c r="D9127" s="15">
        <f>Buildings!D9123</f>
        <v>6.80817522321429</v>
      </c>
      <c r="E9127" s="4">
        <f t="shared" si="284"/>
        <v>2</v>
      </c>
      <c r="F9127" s="5">
        <f t="shared" si="285"/>
        <v>2059.1092081479801</v>
      </c>
    </row>
    <row r="9128" spans="1:6" x14ac:dyDescent="0.3">
      <c r="A9128" t="str">
        <f>Buildings!A9124</f>
        <v>2022_865</v>
      </c>
      <c r="B9128" s="4">
        <f>Buildings!B9124</f>
        <v>2022</v>
      </c>
      <c r="C9128" s="5">
        <f>Buildings!C9124</f>
        <v>827.47549178265206</v>
      </c>
      <c r="D9128" s="15">
        <f>Buildings!D9124</f>
        <v>4.89982638888889</v>
      </c>
      <c r="E9128" s="4">
        <f t="shared" si="284"/>
        <v>1</v>
      </c>
      <c r="F9128" s="5">
        <f t="shared" si="285"/>
        <v>827.47549178265206</v>
      </c>
    </row>
    <row r="9129" spans="1:6" x14ac:dyDescent="0.3">
      <c r="A9129" t="str">
        <f>Buildings!A9125</f>
        <v>2022_866</v>
      </c>
      <c r="B9129" s="4">
        <f>Buildings!B9125</f>
        <v>2022</v>
      </c>
      <c r="C9129" s="5">
        <f>Buildings!C9125</f>
        <v>55.217375507578303</v>
      </c>
      <c r="D9129" s="15">
        <f>Buildings!D9125</f>
        <v>3.1927083333333299</v>
      </c>
      <c r="E9129" s="4">
        <f t="shared" si="284"/>
        <v>1</v>
      </c>
      <c r="F9129" s="5">
        <f t="shared" si="285"/>
        <v>55.217375507578303</v>
      </c>
    </row>
    <row r="9130" spans="1:6" x14ac:dyDescent="0.3">
      <c r="A9130" t="str">
        <f>Buildings!A9126</f>
        <v>2022_867</v>
      </c>
      <c r="B9130" s="4">
        <f>Buildings!B9126</f>
        <v>2022</v>
      </c>
      <c r="C9130" s="5">
        <f>Buildings!C9126</f>
        <v>147.05258207768199</v>
      </c>
      <c r="D9130" s="15">
        <f>Buildings!D9126</f>
        <v>4.7412109375</v>
      </c>
      <c r="E9130" s="4">
        <f t="shared" si="284"/>
        <v>1</v>
      </c>
      <c r="F9130" s="5">
        <f t="shared" si="285"/>
        <v>147.05258207768199</v>
      </c>
    </row>
    <row r="9131" spans="1:6" x14ac:dyDescent="0.3">
      <c r="A9131" t="str">
        <f>Buildings!A9127</f>
        <v>2022_868</v>
      </c>
      <c r="B9131" s="4">
        <f>Buildings!B9127</f>
        <v>2022</v>
      </c>
      <c r="C9131" s="5">
        <f>Buildings!C9127</f>
        <v>73.634739715606003</v>
      </c>
      <c r="D9131" s="15">
        <f>Buildings!D9127</f>
        <v>4.3125</v>
      </c>
      <c r="E9131" s="4">
        <f t="shared" si="284"/>
        <v>1</v>
      </c>
      <c r="F9131" s="5">
        <f t="shared" si="285"/>
        <v>73.634739715606003</v>
      </c>
    </row>
    <row r="9132" spans="1:6" x14ac:dyDescent="0.3">
      <c r="A9132" t="str">
        <f>Buildings!A9128</f>
        <v>2022_869</v>
      </c>
      <c r="B9132" s="4">
        <f>Buildings!B9128</f>
        <v>2022</v>
      </c>
      <c r="C9132" s="5">
        <f>Buildings!C9128</f>
        <v>36.696066562086301</v>
      </c>
      <c r="D9132" s="15">
        <f>Buildings!D9128</f>
        <v>3.49609375</v>
      </c>
      <c r="E9132" s="4">
        <f t="shared" si="284"/>
        <v>1</v>
      </c>
      <c r="F9132" s="5">
        <f t="shared" si="285"/>
        <v>36.696066562086301</v>
      </c>
    </row>
    <row r="9133" spans="1:6" x14ac:dyDescent="0.3">
      <c r="A9133" t="str">
        <f>Buildings!A9129</f>
        <v>2022_870</v>
      </c>
      <c r="B9133" s="4">
        <f>Buildings!B9129</f>
        <v>2022</v>
      </c>
      <c r="C9133" s="5">
        <f>Buildings!C9129</f>
        <v>478.00550731643898</v>
      </c>
      <c r="D9133" s="15">
        <f>Buildings!D9129</f>
        <v>4.8557692307692299</v>
      </c>
      <c r="E9133" s="4">
        <f t="shared" si="284"/>
        <v>1</v>
      </c>
      <c r="F9133" s="5">
        <f t="shared" si="285"/>
        <v>478.00550731643898</v>
      </c>
    </row>
    <row r="9134" spans="1:6" x14ac:dyDescent="0.3">
      <c r="A9134" t="str">
        <f>Buildings!A9130</f>
        <v>2022_871</v>
      </c>
      <c r="B9134" s="4">
        <f>Buildings!B9130</f>
        <v>2022</v>
      </c>
      <c r="C9134" s="5">
        <f>Buildings!C9130</f>
        <v>128.64083754643801</v>
      </c>
      <c r="D9134" s="15">
        <f>Buildings!D9130</f>
        <v>3.69084821428571</v>
      </c>
      <c r="E9134" s="4">
        <f t="shared" si="284"/>
        <v>1</v>
      </c>
      <c r="F9134" s="5">
        <f t="shared" si="285"/>
        <v>128.64083754643801</v>
      </c>
    </row>
    <row r="9135" spans="1:6" x14ac:dyDescent="0.3">
      <c r="A9135" t="str">
        <f>Buildings!A9131</f>
        <v>2022_872</v>
      </c>
      <c r="B9135" s="4">
        <f>Buildings!B9131</f>
        <v>2022</v>
      </c>
      <c r="C9135" s="5">
        <f>Buildings!C9131</f>
        <v>643.51445277407799</v>
      </c>
      <c r="D9135" s="15">
        <f>Buildings!D9131</f>
        <v>4.9582589285714302</v>
      </c>
      <c r="E9135" s="4">
        <f t="shared" si="284"/>
        <v>1</v>
      </c>
      <c r="F9135" s="5">
        <f t="shared" si="285"/>
        <v>643.51445277407799</v>
      </c>
    </row>
    <row r="9136" spans="1:6" x14ac:dyDescent="0.3">
      <c r="A9136" t="str">
        <f>Buildings!A9132</f>
        <v>2022_873</v>
      </c>
      <c r="B9136" s="4">
        <f>Buildings!B9132</f>
        <v>2022</v>
      </c>
      <c r="C9136" s="5">
        <f>Buildings!C9132</f>
        <v>36.746627941727603</v>
      </c>
      <c r="D9136" s="15">
        <f>Buildings!D9132</f>
        <v>4.36328125</v>
      </c>
      <c r="E9136" s="4">
        <f t="shared" si="284"/>
        <v>1</v>
      </c>
      <c r="F9136" s="5">
        <f t="shared" si="285"/>
        <v>36.746627941727603</v>
      </c>
    </row>
    <row r="9137" spans="1:6" x14ac:dyDescent="0.3">
      <c r="A9137" t="str">
        <f>Buildings!A9133</f>
        <v>2022_874</v>
      </c>
      <c r="B9137" s="4">
        <f>Buildings!B9133</f>
        <v>2022</v>
      </c>
      <c r="C9137" s="5">
        <f>Buildings!C9133</f>
        <v>36.695676133036599</v>
      </c>
      <c r="D9137" s="15">
        <f>Buildings!D9133</f>
        <v>3.27734375</v>
      </c>
      <c r="E9137" s="4">
        <f t="shared" si="284"/>
        <v>1</v>
      </c>
      <c r="F9137" s="5">
        <f t="shared" si="285"/>
        <v>36.695676133036599</v>
      </c>
    </row>
    <row r="9138" spans="1:6" x14ac:dyDescent="0.3">
      <c r="A9138" t="str">
        <f>Buildings!A9134</f>
        <v>2022_875</v>
      </c>
      <c r="B9138" s="4">
        <f>Buildings!B9134</f>
        <v>2022</v>
      </c>
      <c r="C9138" s="5">
        <f>Buildings!C9134</f>
        <v>36.7088130060583</v>
      </c>
      <c r="D9138" s="15">
        <f>Buildings!D9134</f>
        <v>5.4921875</v>
      </c>
      <c r="E9138" s="4">
        <f t="shared" si="284"/>
        <v>1</v>
      </c>
      <c r="F9138" s="5">
        <f t="shared" si="285"/>
        <v>36.7088130060583</v>
      </c>
    </row>
    <row r="9139" spans="1:6" x14ac:dyDescent="0.3">
      <c r="A9139" t="str">
        <f>Buildings!A9135</f>
        <v>2022_876</v>
      </c>
      <c r="B9139" s="4">
        <f>Buildings!B9135</f>
        <v>2022</v>
      </c>
      <c r="C9139" s="5">
        <f>Buildings!C9135</f>
        <v>202.364939091727</v>
      </c>
      <c r="D9139" s="15">
        <f>Buildings!D9135</f>
        <v>5.0894886363636402</v>
      </c>
      <c r="E9139" s="4">
        <f t="shared" si="284"/>
        <v>1</v>
      </c>
      <c r="F9139" s="5">
        <f t="shared" si="285"/>
        <v>202.364939091727</v>
      </c>
    </row>
    <row r="9140" spans="1:6" x14ac:dyDescent="0.3">
      <c r="A9140" t="str">
        <f>Buildings!A9136</f>
        <v>2022_877</v>
      </c>
      <c r="B9140" s="4">
        <f>Buildings!B9136</f>
        <v>2022</v>
      </c>
      <c r="C9140" s="5">
        <f>Buildings!C9136</f>
        <v>18.450147712603201</v>
      </c>
      <c r="D9140" s="15">
        <f>Buildings!D9136</f>
        <v>2.1171875</v>
      </c>
      <c r="E9140" s="4">
        <f t="shared" si="284"/>
        <v>1</v>
      </c>
      <c r="F9140" s="5">
        <f t="shared" si="285"/>
        <v>18.450147712603201</v>
      </c>
    </row>
    <row r="9141" spans="1:6" x14ac:dyDescent="0.3">
      <c r="A9141" t="str">
        <f>Buildings!A9137</f>
        <v>2022_878</v>
      </c>
      <c r="B9141" s="4">
        <f>Buildings!B9137</f>
        <v>2022</v>
      </c>
      <c r="C9141" s="5">
        <f>Buildings!C9137</f>
        <v>36.849561255425201</v>
      </c>
      <c r="D9141" s="15">
        <f>Buildings!D9137</f>
        <v>2.68359375</v>
      </c>
      <c r="E9141" s="4">
        <f t="shared" si="284"/>
        <v>1</v>
      </c>
      <c r="F9141" s="5">
        <f t="shared" si="285"/>
        <v>36.849561255425201</v>
      </c>
    </row>
    <row r="9142" spans="1:6" x14ac:dyDescent="0.3">
      <c r="A9142" t="str">
        <f>Buildings!A9138</f>
        <v>2022_879</v>
      </c>
      <c r="B9142" s="4">
        <f>Buildings!B9138</f>
        <v>2022</v>
      </c>
      <c r="C9142" s="5">
        <f>Buildings!C9138</f>
        <v>275.80136683862702</v>
      </c>
      <c r="D9142" s="15">
        <f>Buildings!D9138</f>
        <v>4.1192708333333297</v>
      </c>
      <c r="E9142" s="4">
        <f t="shared" si="284"/>
        <v>1</v>
      </c>
      <c r="F9142" s="5">
        <f t="shared" si="285"/>
        <v>275.80136683862702</v>
      </c>
    </row>
    <row r="9143" spans="1:6" x14ac:dyDescent="0.3">
      <c r="A9143" t="str">
        <f>Buildings!A9139</f>
        <v>2022_880</v>
      </c>
      <c r="B9143" s="4">
        <f>Buildings!B9139</f>
        <v>2022</v>
      </c>
      <c r="C9143" s="5">
        <f>Buildings!C9139</f>
        <v>220.625717610121</v>
      </c>
      <c r="D9143" s="15">
        <f>Buildings!D9139</f>
        <v>4.5201822916666696</v>
      </c>
      <c r="E9143" s="4">
        <f t="shared" si="284"/>
        <v>1</v>
      </c>
      <c r="F9143" s="5">
        <f t="shared" si="285"/>
        <v>220.625717610121</v>
      </c>
    </row>
    <row r="9144" spans="1:6" x14ac:dyDescent="0.3">
      <c r="A9144" t="str">
        <f>Buildings!A9140</f>
        <v>2022_881</v>
      </c>
      <c r="B9144" s="4">
        <f>Buildings!B9140</f>
        <v>2022</v>
      </c>
      <c r="C9144" s="5">
        <f>Buildings!C9140</f>
        <v>55.262843795120702</v>
      </c>
      <c r="D9144" s="15">
        <f>Buildings!D9140</f>
        <v>5.3385416666666696</v>
      </c>
      <c r="E9144" s="4">
        <f t="shared" si="284"/>
        <v>1</v>
      </c>
      <c r="F9144" s="5">
        <f t="shared" si="285"/>
        <v>55.262843795120702</v>
      </c>
    </row>
    <row r="9145" spans="1:6" x14ac:dyDescent="0.3">
      <c r="A9145" t="str">
        <f>Buildings!A9141</f>
        <v>2022_882</v>
      </c>
      <c r="B9145" s="4">
        <f>Buildings!B9141</f>
        <v>2022</v>
      </c>
      <c r="C9145" s="5">
        <f>Buildings!C9141</f>
        <v>18.354941115714599</v>
      </c>
      <c r="D9145" s="15">
        <f>Buildings!D9141</f>
        <v>2.3046875</v>
      </c>
      <c r="E9145" s="4">
        <f t="shared" si="284"/>
        <v>1</v>
      </c>
      <c r="F9145" s="5">
        <f t="shared" si="285"/>
        <v>18.354941115714599</v>
      </c>
    </row>
    <row r="9146" spans="1:6" x14ac:dyDescent="0.3">
      <c r="A9146" t="str">
        <f>Buildings!A9142</f>
        <v>2022_883</v>
      </c>
      <c r="B9146" s="4">
        <f>Buildings!B9142</f>
        <v>2022</v>
      </c>
      <c r="C9146" s="5">
        <f>Buildings!C9142</f>
        <v>18.406507165171199</v>
      </c>
      <c r="D9146" s="15">
        <f>Buildings!D9142</f>
        <v>2.40625</v>
      </c>
      <c r="E9146" s="4">
        <f t="shared" si="284"/>
        <v>1</v>
      </c>
      <c r="F9146" s="5">
        <f t="shared" si="285"/>
        <v>18.406507165171199</v>
      </c>
    </row>
    <row r="9147" spans="1:6" x14ac:dyDescent="0.3">
      <c r="A9147" t="str">
        <f>Buildings!A9143</f>
        <v>2022_884</v>
      </c>
      <c r="B9147" s="4">
        <f>Buildings!B9143</f>
        <v>2022</v>
      </c>
      <c r="C9147" s="5">
        <f>Buildings!C9143</f>
        <v>643.77218154631203</v>
      </c>
      <c r="D9147" s="15">
        <f>Buildings!D9143</f>
        <v>8.4823660714285705</v>
      </c>
      <c r="E9147" s="4">
        <f t="shared" si="284"/>
        <v>2</v>
      </c>
      <c r="F9147" s="5">
        <f t="shared" si="285"/>
        <v>1287.5443630926241</v>
      </c>
    </row>
    <row r="9148" spans="1:6" x14ac:dyDescent="0.3">
      <c r="A9148" t="str">
        <f>Buildings!A9144</f>
        <v>2022_885</v>
      </c>
      <c r="B9148" s="4">
        <f>Buildings!B9144</f>
        <v>2022</v>
      </c>
      <c r="C9148" s="5">
        <f>Buildings!C9144</f>
        <v>956.03206837456696</v>
      </c>
      <c r="D9148" s="15">
        <f>Buildings!D9144</f>
        <v>7.2234074519230802</v>
      </c>
      <c r="E9148" s="4">
        <f t="shared" si="284"/>
        <v>2</v>
      </c>
      <c r="F9148" s="5">
        <f t="shared" si="285"/>
        <v>1912.0641367491339</v>
      </c>
    </row>
    <row r="9149" spans="1:6" x14ac:dyDescent="0.3">
      <c r="A9149" t="str">
        <f>Buildings!A9145</f>
        <v>2022_886</v>
      </c>
      <c r="B9149" s="4">
        <f>Buildings!B9145</f>
        <v>2022</v>
      </c>
      <c r="C9149" s="5">
        <f>Buildings!C9145</f>
        <v>220.69928908441199</v>
      </c>
      <c r="D9149" s="15">
        <f>Buildings!D9145</f>
        <v>5.6861979166666696</v>
      </c>
      <c r="E9149" s="4">
        <f t="shared" si="284"/>
        <v>1</v>
      </c>
      <c r="F9149" s="5">
        <f t="shared" si="285"/>
        <v>220.69928908441199</v>
      </c>
    </row>
    <row r="9150" spans="1:6" x14ac:dyDescent="0.3">
      <c r="A9150" t="str">
        <f>Buildings!A9146</f>
        <v>2022_887</v>
      </c>
      <c r="B9150" s="4">
        <f>Buildings!B9146</f>
        <v>2022</v>
      </c>
      <c r="C9150" s="5">
        <f>Buildings!C9146</f>
        <v>312.79883255436999</v>
      </c>
      <c r="D9150" s="15">
        <f>Buildings!D9146</f>
        <v>5.2408088235294104</v>
      </c>
      <c r="E9150" s="4">
        <f t="shared" si="284"/>
        <v>1</v>
      </c>
      <c r="F9150" s="5">
        <f t="shared" si="285"/>
        <v>312.79883255436999</v>
      </c>
    </row>
    <row r="9151" spans="1:6" x14ac:dyDescent="0.3">
      <c r="A9151" t="str">
        <f>Buildings!A9147</f>
        <v>2022_888</v>
      </c>
      <c r="B9151" s="4">
        <f>Buildings!B9147</f>
        <v>2022</v>
      </c>
      <c r="C9151" s="5">
        <f>Buildings!C9147</f>
        <v>183.90125674754401</v>
      </c>
      <c r="D9151" s="15">
        <f>Buildings!D9147</f>
        <v>5.9921875</v>
      </c>
      <c r="E9151" s="4">
        <f t="shared" si="284"/>
        <v>1</v>
      </c>
      <c r="F9151" s="5">
        <f t="shared" si="285"/>
        <v>183.90125674754401</v>
      </c>
    </row>
    <row r="9152" spans="1:6" x14ac:dyDescent="0.3">
      <c r="A9152" t="str">
        <f>Buildings!A9148</f>
        <v>2022_889</v>
      </c>
      <c r="B9152" s="4">
        <f>Buildings!B9148</f>
        <v>2022</v>
      </c>
      <c r="C9152" s="5">
        <f>Buildings!C9148</f>
        <v>257.49238325841702</v>
      </c>
      <c r="D9152" s="15">
        <f>Buildings!D9148</f>
        <v>5.56194196428571</v>
      </c>
      <c r="E9152" s="4">
        <f t="shared" si="284"/>
        <v>1</v>
      </c>
      <c r="F9152" s="5">
        <f t="shared" si="285"/>
        <v>257.49238325841702</v>
      </c>
    </row>
    <row r="9153" spans="1:6" x14ac:dyDescent="0.3">
      <c r="A9153" t="str">
        <f>Buildings!A9149</f>
        <v>2022_890</v>
      </c>
      <c r="B9153" s="4">
        <f>Buildings!B9149</f>
        <v>2022</v>
      </c>
      <c r="C9153" s="5">
        <f>Buildings!C9149</f>
        <v>827.34637930244196</v>
      </c>
      <c r="D9153" s="15">
        <f>Buildings!D9149</f>
        <v>4.7180555555555603</v>
      </c>
      <c r="E9153" s="4">
        <f t="shared" si="284"/>
        <v>1</v>
      </c>
      <c r="F9153" s="5">
        <f t="shared" si="285"/>
        <v>827.34637930244196</v>
      </c>
    </row>
    <row r="9154" spans="1:6" x14ac:dyDescent="0.3">
      <c r="A9154" t="str">
        <f>Buildings!A9150</f>
        <v>2022_891</v>
      </c>
      <c r="B9154" s="4">
        <f>Buildings!B9150</f>
        <v>2022</v>
      </c>
      <c r="C9154" s="5">
        <f>Buildings!C9150</f>
        <v>36.797892495989799</v>
      </c>
      <c r="D9154" s="15">
        <f>Buildings!D9150</f>
        <v>3.72265625</v>
      </c>
      <c r="E9154" s="4">
        <f t="shared" si="284"/>
        <v>1</v>
      </c>
      <c r="F9154" s="5">
        <f t="shared" si="285"/>
        <v>36.797892495989799</v>
      </c>
    </row>
    <row r="9155" spans="1:6" x14ac:dyDescent="0.3">
      <c r="A9155" t="str">
        <f>Buildings!A9151</f>
        <v>2022_892</v>
      </c>
      <c r="B9155" s="4">
        <f>Buildings!B9151</f>
        <v>2022</v>
      </c>
      <c r="C9155" s="5">
        <f>Buildings!C9151</f>
        <v>183.83806030917501</v>
      </c>
      <c r="D9155" s="15">
        <f>Buildings!D9151</f>
        <v>5.0453124999999996</v>
      </c>
      <c r="E9155" s="4">
        <f t="shared" si="284"/>
        <v>1</v>
      </c>
      <c r="F9155" s="5">
        <f t="shared" si="285"/>
        <v>183.83806030917501</v>
      </c>
    </row>
    <row r="9156" spans="1:6" x14ac:dyDescent="0.3">
      <c r="A9156" t="str">
        <f>Buildings!A9152</f>
        <v>2022_893</v>
      </c>
      <c r="B9156" s="4">
        <f>Buildings!B9152</f>
        <v>2022</v>
      </c>
      <c r="C9156" s="5">
        <f>Buildings!C9152</f>
        <v>404.64474240690498</v>
      </c>
      <c r="D9156" s="15">
        <f>Buildings!D9152</f>
        <v>5.5926846590909101</v>
      </c>
      <c r="E9156" s="4">
        <f t="shared" si="284"/>
        <v>1</v>
      </c>
      <c r="F9156" s="5">
        <f t="shared" si="285"/>
        <v>404.64474240690498</v>
      </c>
    </row>
    <row r="9157" spans="1:6" x14ac:dyDescent="0.3">
      <c r="A9157" t="str">
        <f>Buildings!A9153</f>
        <v>2022_894</v>
      </c>
      <c r="B9157" s="4">
        <f>Buildings!B9153</f>
        <v>2022</v>
      </c>
      <c r="C9157" s="5">
        <f>Buildings!C9153</f>
        <v>275.97394799720502</v>
      </c>
      <c r="D9157" s="15">
        <f>Buildings!D9153</f>
        <v>5.13697916666667</v>
      </c>
      <c r="E9157" s="4">
        <f t="shared" si="284"/>
        <v>1</v>
      </c>
      <c r="F9157" s="5">
        <f t="shared" si="285"/>
        <v>275.97394799720502</v>
      </c>
    </row>
    <row r="9158" spans="1:6" x14ac:dyDescent="0.3">
      <c r="A9158" t="str">
        <f>Buildings!A9154</f>
        <v>2022_895</v>
      </c>
      <c r="B9158" s="4">
        <f>Buildings!B9154</f>
        <v>2022</v>
      </c>
      <c r="C9158" s="5">
        <f>Buildings!C9154</f>
        <v>331.00838665477897</v>
      </c>
      <c r="D9158" s="15">
        <f>Buildings!D9154</f>
        <v>4.1692708333333304</v>
      </c>
      <c r="E9158" s="4">
        <f t="shared" si="284"/>
        <v>1</v>
      </c>
      <c r="F9158" s="5">
        <f t="shared" si="285"/>
        <v>331.00838665477897</v>
      </c>
    </row>
    <row r="9159" spans="1:6" x14ac:dyDescent="0.3">
      <c r="A9159" t="str">
        <f>Buildings!A9155</f>
        <v>2022_896</v>
      </c>
      <c r="B9159" s="4">
        <f>Buildings!B9155</f>
        <v>2022</v>
      </c>
      <c r="C9159" s="5">
        <f>Buildings!C9155</f>
        <v>146.935527510941</v>
      </c>
      <c r="D9159" s="15">
        <f>Buildings!D9155</f>
        <v>3.962890625</v>
      </c>
      <c r="E9159" s="4">
        <f t="shared" ref="E9159:E9222" si="286">MAX(1,FLOOR(D9159/$B$3,1))</f>
        <v>1</v>
      </c>
      <c r="F9159" s="5">
        <f t="shared" ref="F9159:F9222" si="287">C9159*E9159</f>
        <v>146.935527510941</v>
      </c>
    </row>
    <row r="9160" spans="1:6" x14ac:dyDescent="0.3">
      <c r="A9160" t="str">
        <f>Buildings!A9156</f>
        <v>2022_897</v>
      </c>
      <c r="B9160" s="4">
        <f>Buildings!B9156</f>
        <v>2022</v>
      </c>
      <c r="C9160" s="5">
        <f>Buildings!C9156</f>
        <v>478.02944107633101</v>
      </c>
      <c r="D9160" s="15">
        <f>Buildings!D9156</f>
        <v>6.421875</v>
      </c>
      <c r="E9160" s="4">
        <f t="shared" si="286"/>
        <v>2</v>
      </c>
      <c r="F9160" s="5">
        <f t="shared" si="287"/>
        <v>956.05888215266202</v>
      </c>
    </row>
    <row r="9161" spans="1:6" x14ac:dyDescent="0.3">
      <c r="A9161" t="str">
        <f>Buildings!A9157</f>
        <v>2022_898</v>
      </c>
      <c r="B9161" s="4">
        <f>Buildings!B9157</f>
        <v>2022</v>
      </c>
      <c r="C9161" s="5">
        <f>Buildings!C9157</f>
        <v>643.60834782756899</v>
      </c>
      <c r="D9161" s="15">
        <f>Buildings!D9157</f>
        <v>5.1564732142857101</v>
      </c>
      <c r="E9161" s="4">
        <f t="shared" si="286"/>
        <v>1</v>
      </c>
      <c r="F9161" s="5">
        <f t="shared" si="287"/>
        <v>643.60834782756899</v>
      </c>
    </row>
    <row r="9162" spans="1:6" x14ac:dyDescent="0.3">
      <c r="A9162" t="str">
        <f>Buildings!A9158</f>
        <v>2022_899</v>
      </c>
      <c r="B9162" s="4">
        <f>Buildings!B9158</f>
        <v>2022</v>
      </c>
      <c r="C9162" s="5">
        <f>Buildings!C9158</f>
        <v>422.94636979885399</v>
      </c>
      <c r="D9162" s="15">
        <f>Buildings!D9158</f>
        <v>7.4819972826086998</v>
      </c>
      <c r="E9162" s="4">
        <f t="shared" si="286"/>
        <v>2</v>
      </c>
      <c r="F9162" s="5">
        <f t="shared" si="287"/>
        <v>845.89273959770799</v>
      </c>
    </row>
    <row r="9163" spans="1:6" x14ac:dyDescent="0.3">
      <c r="A9163" t="str">
        <f>Buildings!A9159</f>
        <v>2022_900</v>
      </c>
      <c r="B9163" s="4">
        <f>Buildings!B9159</f>
        <v>2022</v>
      </c>
      <c r="C9163" s="5">
        <f>Buildings!C9159</f>
        <v>1544.67092560418</v>
      </c>
      <c r="D9163" s="15">
        <f>Buildings!D9159</f>
        <v>7.5295758928571397</v>
      </c>
      <c r="E9163" s="4">
        <f t="shared" si="286"/>
        <v>2</v>
      </c>
      <c r="F9163" s="5">
        <f t="shared" si="287"/>
        <v>3089.3418512083599</v>
      </c>
    </row>
    <row r="9164" spans="1:6" x14ac:dyDescent="0.3">
      <c r="A9164" t="str">
        <f>Buildings!A9160</f>
        <v>2022_901</v>
      </c>
      <c r="B9164" s="4">
        <f>Buildings!B9160</f>
        <v>2022</v>
      </c>
      <c r="C9164" s="5">
        <f>Buildings!C9160</f>
        <v>18.3566823806614</v>
      </c>
      <c r="D9164" s="15">
        <f>Buildings!D9160</f>
        <v>2.4765625</v>
      </c>
      <c r="E9164" s="4">
        <f t="shared" si="286"/>
        <v>1</v>
      </c>
      <c r="F9164" s="5">
        <f t="shared" si="287"/>
        <v>18.3566823806614</v>
      </c>
    </row>
    <row r="9165" spans="1:6" x14ac:dyDescent="0.3">
      <c r="A9165" t="str">
        <f>Buildings!A9161</f>
        <v>2022_902</v>
      </c>
      <c r="B9165" s="4">
        <f>Buildings!B9161</f>
        <v>2022</v>
      </c>
      <c r="C9165" s="5">
        <f>Buildings!C9161</f>
        <v>257.51149367541097</v>
      </c>
      <c r="D9165" s="15">
        <f>Buildings!D9161</f>
        <v>3.3415178571428599</v>
      </c>
      <c r="E9165" s="4">
        <f t="shared" si="286"/>
        <v>1</v>
      </c>
      <c r="F9165" s="5">
        <f t="shared" si="287"/>
        <v>257.51149367541097</v>
      </c>
    </row>
    <row r="9166" spans="1:6" x14ac:dyDescent="0.3">
      <c r="A9166" t="str">
        <f>Buildings!A9162</f>
        <v>2022_903</v>
      </c>
      <c r="B9166" s="4">
        <f>Buildings!B9162</f>
        <v>2022</v>
      </c>
      <c r="C9166" s="5">
        <f>Buildings!C9162</f>
        <v>662.20382874645304</v>
      </c>
      <c r="D9166" s="15">
        <f>Buildings!D9162</f>
        <v>5.998046875</v>
      </c>
      <c r="E9166" s="4">
        <f t="shared" si="286"/>
        <v>1</v>
      </c>
      <c r="F9166" s="5">
        <f t="shared" si="287"/>
        <v>662.20382874645304</v>
      </c>
    </row>
    <row r="9167" spans="1:6" x14ac:dyDescent="0.3">
      <c r="A9167" t="str">
        <f>Buildings!A9163</f>
        <v>2022_904</v>
      </c>
      <c r="B9167" s="4">
        <f>Buildings!B9163</f>
        <v>2022</v>
      </c>
      <c r="C9167" s="5">
        <f>Buildings!C9163</f>
        <v>662.10553390253301</v>
      </c>
      <c r="D9167" s="15">
        <f>Buildings!D9163</f>
        <v>5.009765625</v>
      </c>
      <c r="E9167" s="4">
        <f t="shared" si="286"/>
        <v>1</v>
      </c>
      <c r="F9167" s="5">
        <f t="shared" si="287"/>
        <v>662.10553390253301</v>
      </c>
    </row>
    <row r="9168" spans="1:6" x14ac:dyDescent="0.3">
      <c r="A9168" t="str">
        <f>Buildings!A9164</f>
        <v>2022_905</v>
      </c>
      <c r="B9168" s="4">
        <f>Buildings!B9164</f>
        <v>2022</v>
      </c>
      <c r="C9168" s="5">
        <f>Buildings!C9164</f>
        <v>73.523783320561094</v>
      </c>
      <c r="D9168" s="15">
        <f>Buildings!D9164</f>
        <v>3.853515625</v>
      </c>
      <c r="E9168" s="4">
        <f t="shared" si="286"/>
        <v>1</v>
      </c>
      <c r="F9168" s="5">
        <f t="shared" si="287"/>
        <v>73.523783320561094</v>
      </c>
    </row>
    <row r="9169" spans="1:6" x14ac:dyDescent="0.3">
      <c r="A9169" t="str">
        <f>Buildings!A9165</f>
        <v>2022_906</v>
      </c>
      <c r="B9169" s="4">
        <f>Buildings!B9165</f>
        <v>2022</v>
      </c>
      <c r="C9169" s="5">
        <f>Buildings!C9165</f>
        <v>754.05442309752095</v>
      </c>
      <c r="D9169" s="15">
        <f>Buildings!D9165</f>
        <v>5.3111661585365901</v>
      </c>
      <c r="E9169" s="4">
        <f t="shared" si="286"/>
        <v>1</v>
      </c>
      <c r="F9169" s="5">
        <f t="shared" si="287"/>
        <v>754.05442309752095</v>
      </c>
    </row>
    <row r="9170" spans="1:6" x14ac:dyDescent="0.3">
      <c r="A9170" t="str">
        <f>Buildings!A9166</f>
        <v>2022_907</v>
      </c>
      <c r="B9170" s="4">
        <f>Buildings!B9166</f>
        <v>2022</v>
      </c>
      <c r="C9170" s="5">
        <f>Buildings!C9166</f>
        <v>312.53879569470899</v>
      </c>
      <c r="D9170" s="15">
        <f>Buildings!D9166</f>
        <v>4.3069852941176503</v>
      </c>
      <c r="E9170" s="4">
        <f t="shared" si="286"/>
        <v>1</v>
      </c>
      <c r="F9170" s="5">
        <f t="shared" si="287"/>
        <v>312.53879569470899</v>
      </c>
    </row>
    <row r="9171" spans="1:6" x14ac:dyDescent="0.3">
      <c r="A9171" t="str">
        <f>Buildings!A9167</f>
        <v>2022_908</v>
      </c>
      <c r="B9171" s="4">
        <f>Buildings!B9167</f>
        <v>2022</v>
      </c>
      <c r="C9171" s="5">
        <f>Buildings!C9167</f>
        <v>386.38406545855099</v>
      </c>
      <c r="D9171" s="15">
        <f>Buildings!D9167</f>
        <v>5.3876488095238102</v>
      </c>
      <c r="E9171" s="4">
        <f t="shared" si="286"/>
        <v>1</v>
      </c>
      <c r="F9171" s="5">
        <f t="shared" si="287"/>
        <v>386.38406545855099</v>
      </c>
    </row>
    <row r="9172" spans="1:6" x14ac:dyDescent="0.3">
      <c r="A9172" t="str">
        <f>Buildings!A9168</f>
        <v>2022_909</v>
      </c>
      <c r="B9172" s="4">
        <f>Buildings!B9168</f>
        <v>2022</v>
      </c>
      <c r="C9172" s="5">
        <f>Buildings!C9168</f>
        <v>92.046421907842202</v>
      </c>
      <c r="D9172" s="15">
        <f>Buildings!D9168</f>
        <v>5.9812500000000002</v>
      </c>
      <c r="E9172" s="4">
        <f t="shared" si="286"/>
        <v>1</v>
      </c>
      <c r="F9172" s="5">
        <f t="shared" si="287"/>
        <v>92.046421907842202</v>
      </c>
    </row>
    <row r="9173" spans="1:6" x14ac:dyDescent="0.3">
      <c r="A9173" t="str">
        <f>Buildings!A9169</f>
        <v>2022_910</v>
      </c>
      <c r="B9173" s="4">
        <f>Buildings!B9169</f>
        <v>2022</v>
      </c>
      <c r="C9173" s="5">
        <f>Buildings!C9169</f>
        <v>73.595614172518296</v>
      </c>
      <c r="D9173" s="15">
        <f>Buildings!D9169</f>
        <v>4.0078125</v>
      </c>
      <c r="E9173" s="4">
        <f t="shared" si="286"/>
        <v>1</v>
      </c>
      <c r="F9173" s="5">
        <f t="shared" si="287"/>
        <v>73.595614172518296</v>
      </c>
    </row>
    <row r="9174" spans="1:6" x14ac:dyDescent="0.3">
      <c r="A9174" t="str">
        <f>Buildings!A9170</f>
        <v>2022_911</v>
      </c>
      <c r="B9174" s="4">
        <f>Buildings!B9170</f>
        <v>2022</v>
      </c>
      <c r="C9174" s="5">
        <f>Buildings!C9170</f>
        <v>128.62198357097799</v>
      </c>
      <c r="D9174" s="15">
        <f>Buildings!D9170</f>
        <v>3.26227678571429</v>
      </c>
      <c r="E9174" s="4">
        <f t="shared" si="286"/>
        <v>1</v>
      </c>
      <c r="F9174" s="5">
        <f t="shared" si="287"/>
        <v>128.62198357097799</v>
      </c>
    </row>
    <row r="9175" spans="1:6" x14ac:dyDescent="0.3">
      <c r="A9175" t="str">
        <f>Buildings!A9171</f>
        <v>2022_912</v>
      </c>
      <c r="B9175" s="4">
        <f>Buildings!B9171</f>
        <v>2022</v>
      </c>
      <c r="C9175" s="5">
        <f>Buildings!C9171</f>
        <v>1306.0456461869201</v>
      </c>
      <c r="D9175" s="15">
        <f>Buildings!D9171</f>
        <v>5.4108714788732399</v>
      </c>
      <c r="E9175" s="4">
        <f t="shared" si="286"/>
        <v>1</v>
      </c>
      <c r="F9175" s="5">
        <f t="shared" si="287"/>
        <v>1306.0456461869201</v>
      </c>
    </row>
    <row r="9176" spans="1:6" x14ac:dyDescent="0.3">
      <c r="A9176" t="str">
        <f>Buildings!A9172</f>
        <v>2022_913</v>
      </c>
      <c r="B9176" s="4">
        <f>Buildings!B9172</f>
        <v>2022</v>
      </c>
      <c r="C9176" s="5">
        <f>Buildings!C9172</f>
        <v>18.3989364560694</v>
      </c>
      <c r="D9176" s="15">
        <f>Buildings!D9172</f>
        <v>4.5390625</v>
      </c>
      <c r="E9176" s="4">
        <f t="shared" si="286"/>
        <v>1</v>
      </c>
      <c r="F9176" s="5">
        <f t="shared" si="287"/>
        <v>18.3989364560694</v>
      </c>
    </row>
    <row r="9177" spans="1:6" x14ac:dyDescent="0.3">
      <c r="A9177" t="str">
        <f>Buildings!A9173</f>
        <v>2022_914</v>
      </c>
      <c r="B9177" s="4">
        <f>Buildings!B9173</f>
        <v>2022</v>
      </c>
      <c r="C9177" s="5">
        <f>Buildings!C9173</f>
        <v>956.22122992482002</v>
      </c>
      <c r="D9177" s="15">
        <f>Buildings!D9173</f>
        <v>5.3039362980769198</v>
      </c>
      <c r="E9177" s="4">
        <f t="shared" si="286"/>
        <v>1</v>
      </c>
      <c r="F9177" s="5">
        <f t="shared" si="287"/>
        <v>956.22122992482002</v>
      </c>
    </row>
    <row r="9178" spans="1:6" x14ac:dyDescent="0.3">
      <c r="A9178" t="str">
        <f>Buildings!A9174</f>
        <v>2022_915</v>
      </c>
      <c r="B9178" s="4">
        <f>Buildings!B9174</f>
        <v>2022</v>
      </c>
      <c r="C9178" s="5">
        <f>Buildings!C9174</f>
        <v>55.268810126930497</v>
      </c>
      <c r="D9178" s="15">
        <f>Buildings!D9174</f>
        <v>2.109375</v>
      </c>
      <c r="E9178" s="4">
        <f t="shared" si="286"/>
        <v>1</v>
      </c>
      <c r="F9178" s="5">
        <f t="shared" si="287"/>
        <v>55.268810126930497</v>
      </c>
    </row>
    <row r="9179" spans="1:6" x14ac:dyDescent="0.3">
      <c r="A9179" t="str">
        <f>Buildings!A9175</f>
        <v>2022_916</v>
      </c>
      <c r="B9179" s="4">
        <f>Buildings!B9175</f>
        <v>2022</v>
      </c>
      <c r="C9179" s="5">
        <f>Buildings!C9175</f>
        <v>515.02951212599896</v>
      </c>
      <c r="D9179" s="15">
        <f>Buildings!D9175</f>
        <v>9.2511160714285694</v>
      </c>
      <c r="E9179" s="4">
        <f t="shared" si="286"/>
        <v>3</v>
      </c>
      <c r="F9179" s="5">
        <f t="shared" si="287"/>
        <v>1545.0885363779969</v>
      </c>
    </row>
    <row r="9180" spans="1:6" x14ac:dyDescent="0.3">
      <c r="A9180" t="str">
        <f>Buildings!A9176</f>
        <v>2022_917</v>
      </c>
      <c r="B9180" s="4">
        <f>Buildings!B9176</f>
        <v>2022</v>
      </c>
      <c r="C9180" s="5">
        <f>Buildings!C9176</f>
        <v>514.93546046130405</v>
      </c>
      <c r="D9180" s="15">
        <f>Buildings!D9176</f>
        <v>8.70172991071429</v>
      </c>
      <c r="E9180" s="4">
        <f t="shared" si="286"/>
        <v>2</v>
      </c>
      <c r="F9180" s="5">
        <f t="shared" si="287"/>
        <v>1029.8709209226081</v>
      </c>
    </row>
    <row r="9181" spans="1:6" x14ac:dyDescent="0.3">
      <c r="A9181" t="str">
        <f>Buildings!A9177</f>
        <v>2022_918</v>
      </c>
      <c r="B9181" s="4">
        <f>Buildings!B9177</f>
        <v>2022</v>
      </c>
      <c r="C9181" s="5">
        <f>Buildings!C9177</f>
        <v>128.710187325254</v>
      </c>
      <c r="D9181" s="15">
        <f>Buildings!D9177</f>
        <v>3.6116071428571401</v>
      </c>
      <c r="E9181" s="4">
        <f t="shared" si="286"/>
        <v>1</v>
      </c>
      <c r="F9181" s="5">
        <f t="shared" si="287"/>
        <v>128.710187325254</v>
      </c>
    </row>
    <row r="9182" spans="1:6" x14ac:dyDescent="0.3">
      <c r="A9182" t="str">
        <f>Buildings!A9178</f>
        <v>2022_919</v>
      </c>
      <c r="B9182" s="4">
        <f>Buildings!B9178</f>
        <v>2022</v>
      </c>
      <c r="C9182" s="5">
        <f>Buildings!C9178</f>
        <v>36.746771268546603</v>
      </c>
      <c r="D9182" s="15">
        <f>Buildings!D9178</f>
        <v>2.40234375</v>
      </c>
      <c r="E9182" s="4">
        <f t="shared" si="286"/>
        <v>1</v>
      </c>
      <c r="F9182" s="5">
        <f t="shared" si="287"/>
        <v>36.746771268546603</v>
      </c>
    </row>
    <row r="9183" spans="1:6" x14ac:dyDescent="0.3">
      <c r="A9183" t="str">
        <f>Buildings!A9179</f>
        <v>2022_920</v>
      </c>
      <c r="B9183" s="4">
        <f>Buildings!B9179</f>
        <v>2022</v>
      </c>
      <c r="C9183" s="5">
        <f>Buildings!C9179</f>
        <v>294.24105495400698</v>
      </c>
      <c r="D9183" s="15">
        <f>Buildings!D9179</f>
        <v>4.67529296875</v>
      </c>
      <c r="E9183" s="4">
        <f t="shared" si="286"/>
        <v>1</v>
      </c>
      <c r="F9183" s="5">
        <f t="shared" si="287"/>
        <v>294.24105495400698</v>
      </c>
    </row>
    <row r="9184" spans="1:6" x14ac:dyDescent="0.3">
      <c r="A9184" t="str">
        <f>Buildings!A9180</f>
        <v>2022_921</v>
      </c>
      <c r="B9184" s="4">
        <f>Buildings!B9180</f>
        <v>2022</v>
      </c>
      <c r="C9184" s="5">
        <f>Buildings!C9180</f>
        <v>73.493470866233096</v>
      </c>
      <c r="D9184" s="15">
        <f>Buildings!D9180</f>
        <v>3.36328125</v>
      </c>
      <c r="E9184" s="4">
        <f t="shared" si="286"/>
        <v>1</v>
      </c>
      <c r="F9184" s="5">
        <f t="shared" si="287"/>
        <v>73.493470866233096</v>
      </c>
    </row>
    <row r="9185" spans="1:6" x14ac:dyDescent="0.3">
      <c r="A9185" t="str">
        <f>Buildings!A9181</f>
        <v>2022_922</v>
      </c>
      <c r="B9185" s="4">
        <f>Buildings!B9181</f>
        <v>2022</v>
      </c>
      <c r="C9185" s="5">
        <f>Buildings!C9181</f>
        <v>202.18539278861201</v>
      </c>
      <c r="D9185" s="15">
        <f>Buildings!D9181</f>
        <v>5.3615056818181799</v>
      </c>
      <c r="E9185" s="4">
        <f t="shared" si="286"/>
        <v>1</v>
      </c>
      <c r="F9185" s="5">
        <f t="shared" si="287"/>
        <v>202.18539278861201</v>
      </c>
    </row>
    <row r="9186" spans="1:6" x14ac:dyDescent="0.3">
      <c r="A9186" t="str">
        <f>Buildings!A9182</f>
        <v>2022_923</v>
      </c>
      <c r="B9186" s="4">
        <f>Buildings!B9182</f>
        <v>2022</v>
      </c>
      <c r="C9186" s="5">
        <f>Buildings!C9182</f>
        <v>478.073615539819</v>
      </c>
      <c r="D9186" s="15">
        <f>Buildings!D9182</f>
        <v>6.1634615384615401</v>
      </c>
      <c r="E9186" s="4">
        <f t="shared" si="286"/>
        <v>2</v>
      </c>
      <c r="F9186" s="5">
        <f t="shared" si="287"/>
        <v>956.147231079638</v>
      </c>
    </row>
    <row r="9187" spans="1:6" x14ac:dyDescent="0.3">
      <c r="A9187" t="str">
        <f>Buildings!A9183</f>
        <v>2022_924</v>
      </c>
      <c r="B9187" s="4">
        <f>Buildings!B9183</f>
        <v>2022</v>
      </c>
      <c r="C9187" s="5">
        <f>Buildings!C9183</f>
        <v>496.574947373942</v>
      </c>
      <c r="D9187" s="15">
        <f>Buildings!D9183</f>
        <v>6.66782407407407</v>
      </c>
      <c r="E9187" s="4">
        <f t="shared" si="286"/>
        <v>2</v>
      </c>
      <c r="F9187" s="5">
        <f t="shared" si="287"/>
        <v>993.14989474788399</v>
      </c>
    </row>
    <row r="9188" spans="1:6" x14ac:dyDescent="0.3">
      <c r="A9188" t="str">
        <f>Buildings!A9184</f>
        <v>2022_925</v>
      </c>
      <c r="B9188" s="4">
        <f>Buildings!B9184</f>
        <v>2022</v>
      </c>
      <c r="C9188" s="5">
        <f>Buildings!C9184</f>
        <v>551.79674872383498</v>
      </c>
      <c r="D9188" s="15">
        <f>Buildings!D9184</f>
        <v>6.2057291666666696</v>
      </c>
      <c r="E9188" s="4">
        <f t="shared" si="286"/>
        <v>2</v>
      </c>
      <c r="F9188" s="5">
        <f t="shared" si="287"/>
        <v>1103.59349744767</v>
      </c>
    </row>
    <row r="9189" spans="1:6" x14ac:dyDescent="0.3">
      <c r="A9189" t="str">
        <f>Buildings!A9185</f>
        <v>2022_926</v>
      </c>
      <c r="B9189" s="4">
        <f>Buildings!B9185</f>
        <v>2022</v>
      </c>
      <c r="C9189" s="5">
        <f>Buildings!C9185</f>
        <v>202.392107486725</v>
      </c>
      <c r="D9189" s="15">
        <f>Buildings!D9185</f>
        <v>7.6384943181818201</v>
      </c>
      <c r="E9189" s="4">
        <f t="shared" si="286"/>
        <v>2</v>
      </c>
      <c r="F9189" s="5">
        <f t="shared" si="287"/>
        <v>404.78421497344999</v>
      </c>
    </row>
    <row r="9190" spans="1:6" x14ac:dyDescent="0.3">
      <c r="A9190" t="str">
        <f>Buildings!A9186</f>
        <v>2022_927</v>
      </c>
      <c r="B9190" s="4">
        <f>Buildings!B9186</f>
        <v>2022</v>
      </c>
      <c r="C9190" s="5">
        <f>Buildings!C9186</f>
        <v>625.34403847530496</v>
      </c>
      <c r="D9190" s="15">
        <f>Buildings!D9186</f>
        <v>4.6199448529411802</v>
      </c>
      <c r="E9190" s="4">
        <f t="shared" si="286"/>
        <v>1</v>
      </c>
      <c r="F9190" s="5">
        <f t="shared" si="287"/>
        <v>625.34403847530496</v>
      </c>
    </row>
    <row r="9191" spans="1:6" x14ac:dyDescent="0.3">
      <c r="A9191" t="str">
        <f>Buildings!A9187</f>
        <v>2022_928</v>
      </c>
      <c r="B9191" s="4">
        <f>Buildings!B9187</f>
        <v>2022</v>
      </c>
      <c r="C9191" s="5">
        <f>Buildings!C9187</f>
        <v>91.9432143419981</v>
      </c>
      <c r="D9191" s="15">
        <f>Buildings!D9187</f>
        <v>3.5515625000000002</v>
      </c>
      <c r="E9191" s="4">
        <f t="shared" si="286"/>
        <v>1</v>
      </c>
      <c r="F9191" s="5">
        <f t="shared" si="287"/>
        <v>91.9432143419981</v>
      </c>
    </row>
    <row r="9192" spans="1:6" x14ac:dyDescent="0.3">
      <c r="A9192" t="str">
        <f>Buildings!A9188</f>
        <v>2022_929</v>
      </c>
      <c r="B9192" s="4">
        <f>Buildings!B9188</f>
        <v>2022</v>
      </c>
      <c r="C9192" s="5">
        <f>Buildings!C9188</f>
        <v>441.258457237855</v>
      </c>
      <c r="D9192" s="15">
        <f>Buildings!D9188</f>
        <v>5.8678385416666696</v>
      </c>
      <c r="E9192" s="4">
        <f t="shared" si="286"/>
        <v>1</v>
      </c>
      <c r="F9192" s="5">
        <f t="shared" si="287"/>
        <v>441.258457237855</v>
      </c>
    </row>
    <row r="9193" spans="1:6" x14ac:dyDescent="0.3">
      <c r="A9193" t="str">
        <f>Buildings!A9189</f>
        <v>2022_930</v>
      </c>
      <c r="B9193" s="4">
        <f>Buildings!B9189</f>
        <v>2022</v>
      </c>
      <c r="C9193" s="5">
        <f>Buildings!C9189</f>
        <v>588.54185051470995</v>
      </c>
      <c r="D9193" s="15">
        <f>Buildings!D9189</f>
        <v>5.369384765625</v>
      </c>
      <c r="E9193" s="4">
        <f t="shared" si="286"/>
        <v>1</v>
      </c>
      <c r="F9193" s="5">
        <f t="shared" si="287"/>
        <v>588.54185051470995</v>
      </c>
    </row>
    <row r="9194" spans="1:6" x14ac:dyDescent="0.3">
      <c r="A9194" t="str">
        <f>Buildings!A9190</f>
        <v>2022_931</v>
      </c>
      <c r="B9194" s="4">
        <f>Buildings!B9190</f>
        <v>2022</v>
      </c>
      <c r="C9194" s="5">
        <f>Buildings!C9190</f>
        <v>239.101599559188</v>
      </c>
      <c r="D9194" s="15">
        <f>Buildings!D9190</f>
        <v>3.40625</v>
      </c>
      <c r="E9194" s="4">
        <f t="shared" si="286"/>
        <v>1</v>
      </c>
      <c r="F9194" s="5">
        <f t="shared" si="287"/>
        <v>239.101599559188</v>
      </c>
    </row>
    <row r="9195" spans="1:6" x14ac:dyDescent="0.3">
      <c r="A9195" t="str">
        <f>Buildings!A9191</f>
        <v>2022_932</v>
      </c>
      <c r="B9195" s="4">
        <f>Buildings!B9191</f>
        <v>2022</v>
      </c>
      <c r="C9195" s="5">
        <f>Buildings!C9191</f>
        <v>1139.9563433947001</v>
      </c>
      <c r="D9195" s="15">
        <f>Buildings!D9191</f>
        <v>6.1756552419354804</v>
      </c>
      <c r="E9195" s="4">
        <f t="shared" si="286"/>
        <v>2</v>
      </c>
      <c r="F9195" s="5">
        <f t="shared" si="287"/>
        <v>2279.9126867894001</v>
      </c>
    </row>
    <row r="9196" spans="1:6" x14ac:dyDescent="0.3">
      <c r="A9196" t="str">
        <f>Buildings!A9192</f>
        <v>2022_933</v>
      </c>
      <c r="B9196" s="4">
        <f>Buildings!B9192</f>
        <v>2022</v>
      </c>
      <c r="C9196" s="5">
        <f>Buildings!C9192</f>
        <v>73.534306870773406</v>
      </c>
      <c r="D9196" s="15">
        <f>Buildings!D9192</f>
        <v>3.26171875</v>
      </c>
      <c r="E9196" s="4">
        <f t="shared" si="286"/>
        <v>1</v>
      </c>
      <c r="F9196" s="5">
        <f t="shared" si="287"/>
        <v>73.534306870773406</v>
      </c>
    </row>
    <row r="9197" spans="1:6" x14ac:dyDescent="0.3">
      <c r="A9197" t="str">
        <f>Buildings!A9193</f>
        <v>2022_934</v>
      </c>
      <c r="B9197" s="4">
        <f>Buildings!B9193</f>
        <v>2022</v>
      </c>
      <c r="C9197" s="5">
        <f>Buildings!C9193</f>
        <v>36.767405036836898</v>
      </c>
      <c r="D9197" s="15">
        <f>Buildings!D9193</f>
        <v>2.75390625</v>
      </c>
      <c r="E9197" s="4">
        <f t="shared" si="286"/>
        <v>1</v>
      </c>
      <c r="F9197" s="5">
        <f t="shared" si="287"/>
        <v>36.767405036836898</v>
      </c>
    </row>
    <row r="9198" spans="1:6" x14ac:dyDescent="0.3">
      <c r="A9198" t="str">
        <f>Buildings!A9194</f>
        <v>2022_935</v>
      </c>
      <c r="B9198" s="4">
        <f>Buildings!B9194</f>
        <v>2022</v>
      </c>
      <c r="C9198" s="5">
        <f>Buildings!C9194</f>
        <v>165.436079187319</v>
      </c>
      <c r="D9198" s="15">
        <f>Buildings!D9194</f>
        <v>3.5112847222222201</v>
      </c>
      <c r="E9198" s="4">
        <f t="shared" si="286"/>
        <v>1</v>
      </c>
      <c r="F9198" s="5">
        <f t="shared" si="287"/>
        <v>165.436079187319</v>
      </c>
    </row>
    <row r="9199" spans="1:6" x14ac:dyDescent="0.3">
      <c r="A9199" t="str">
        <f>Buildings!A9195</f>
        <v>2022_936</v>
      </c>
      <c r="B9199" s="4">
        <f>Buildings!B9195</f>
        <v>2022</v>
      </c>
      <c r="C9199" s="5">
        <f>Buildings!C9195</f>
        <v>55.217029012739701</v>
      </c>
      <c r="D9199" s="15">
        <f>Buildings!D9195</f>
        <v>3.8333333333333299</v>
      </c>
      <c r="E9199" s="4">
        <f t="shared" si="286"/>
        <v>1</v>
      </c>
      <c r="F9199" s="5">
        <f t="shared" si="287"/>
        <v>55.217029012739701</v>
      </c>
    </row>
    <row r="9200" spans="1:6" x14ac:dyDescent="0.3">
      <c r="A9200" t="str">
        <f>Buildings!A9196</f>
        <v>2022_937</v>
      </c>
      <c r="B9200" s="4">
        <f>Buildings!B9196</f>
        <v>2022</v>
      </c>
      <c r="C9200" s="5">
        <f>Buildings!C9196</f>
        <v>753.88498226366903</v>
      </c>
      <c r="D9200" s="15">
        <f>Buildings!D9196</f>
        <v>6.0762195121951201</v>
      </c>
      <c r="E9200" s="4">
        <f t="shared" si="286"/>
        <v>2</v>
      </c>
      <c r="F9200" s="5">
        <f t="shared" si="287"/>
        <v>1507.7699645273381</v>
      </c>
    </row>
    <row r="9201" spans="1:6" x14ac:dyDescent="0.3">
      <c r="A9201" t="str">
        <f>Buildings!A9197</f>
        <v>2022_938</v>
      </c>
      <c r="B9201" s="4">
        <f>Buildings!B9197</f>
        <v>2022</v>
      </c>
      <c r="C9201" s="5">
        <f>Buildings!C9197</f>
        <v>73.595796860754504</v>
      </c>
      <c r="D9201" s="15">
        <f>Buildings!D9197</f>
        <v>3.80859375</v>
      </c>
      <c r="E9201" s="4">
        <f t="shared" si="286"/>
        <v>1</v>
      </c>
      <c r="F9201" s="5">
        <f t="shared" si="287"/>
        <v>73.595796860754504</v>
      </c>
    </row>
    <row r="9202" spans="1:6" x14ac:dyDescent="0.3">
      <c r="A9202" t="str">
        <f>Buildings!A9198</f>
        <v>2022_939</v>
      </c>
      <c r="B9202" s="4">
        <f>Buildings!B9198</f>
        <v>2022</v>
      </c>
      <c r="C9202" s="5">
        <f>Buildings!C9198</f>
        <v>993.42866010032606</v>
      </c>
      <c r="D9202" s="15">
        <f>Buildings!D9198</f>
        <v>5.7478298611111098</v>
      </c>
      <c r="E9202" s="4">
        <f t="shared" si="286"/>
        <v>1</v>
      </c>
      <c r="F9202" s="5">
        <f t="shared" si="287"/>
        <v>993.42866010032606</v>
      </c>
    </row>
    <row r="9203" spans="1:6" x14ac:dyDescent="0.3">
      <c r="A9203" t="str">
        <f>Buildings!A9199</f>
        <v>2022_940</v>
      </c>
      <c r="B9203" s="4">
        <f>Buildings!B9199</f>
        <v>2022</v>
      </c>
      <c r="C9203" s="5">
        <f>Buildings!C9199</f>
        <v>1085.17266822234</v>
      </c>
      <c r="D9203" s="15">
        <f>Buildings!D9199</f>
        <v>5.9102224576271203</v>
      </c>
      <c r="E9203" s="4">
        <f t="shared" si="286"/>
        <v>1</v>
      </c>
      <c r="F9203" s="5">
        <f t="shared" si="287"/>
        <v>1085.17266822234</v>
      </c>
    </row>
    <row r="9204" spans="1:6" x14ac:dyDescent="0.3">
      <c r="A9204" t="str">
        <f>Buildings!A9200</f>
        <v>2022_941</v>
      </c>
      <c r="B9204" s="4">
        <f>Buildings!B9200</f>
        <v>2022</v>
      </c>
      <c r="C9204" s="5">
        <f>Buildings!C9200</f>
        <v>183.877213284373</v>
      </c>
      <c r="D9204" s="15">
        <f>Buildings!D9200</f>
        <v>3.65234375</v>
      </c>
      <c r="E9204" s="4">
        <f t="shared" si="286"/>
        <v>1</v>
      </c>
      <c r="F9204" s="5">
        <f t="shared" si="287"/>
        <v>183.877213284373</v>
      </c>
    </row>
    <row r="9205" spans="1:6" x14ac:dyDescent="0.3">
      <c r="A9205" t="str">
        <f>Buildings!A9201</f>
        <v>2022_942</v>
      </c>
      <c r="B9205" s="4">
        <f>Buildings!B9201</f>
        <v>2022</v>
      </c>
      <c r="C9205" s="5">
        <f>Buildings!C9201</f>
        <v>294.13320746738498</v>
      </c>
      <c r="D9205" s="15">
        <f>Buildings!D9201</f>
        <v>6.08251953125</v>
      </c>
      <c r="E9205" s="4">
        <f t="shared" si="286"/>
        <v>2</v>
      </c>
      <c r="F9205" s="5">
        <f t="shared" si="287"/>
        <v>588.26641493476995</v>
      </c>
    </row>
    <row r="9206" spans="1:6" x14ac:dyDescent="0.3">
      <c r="A9206" t="str">
        <f>Buildings!A9202</f>
        <v>2022_943</v>
      </c>
      <c r="B9206" s="4">
        <f>Buildings!B9202</f>
        <v>2022</v>
      </c>
      <c r="C9206" s="5">
        <f>Buildings!C9202</f>
        <v>533.35743565857399</v>
      </c>
      <c r="D9206" s="15">
        <f>Buildings!D9202</f>
        <v>4.8828125</v>
      </c>
      <c r="E9206" s="4">
        <f t="shared" si="286"/>
        <v>1</v>
      </c>
      <c r="F9206" s="5">
        <f t="shared" si="287"/>
        <v>533.35743565857399</v>
      </c>
    </row>
    <row r="9207" spans="1:6" x14ac:dyDescent="0.3">
      <c r="A9207" t="str">
        <f>Buildings!A9203</f>
        <v>2022_944</v>
      </c>
      <c r="B9207" s="4">
        <f>Buildings!B9203</f>
        <v>2022</v>
      </c>
      <c r="C9207" s="5">
        <f>Buildings!C9203</f>
        <v>36.7621855251491</v>
      </c>
      <c r="D9207" s="15">
        <f>Buildings!D9203</f>
        <v>3.4921875</v>
      </c>
      <c r="E9207" s="4">
        <f t="shared" si="286"/>
        <v>1</v>
      </c>
      <c r="F9207" s="5">
        <f t="shared" si="287"/>
        <v>36.7621855251491</v>
      </c>
    </row>
    <row r="9208" spans="1:6" x14ac:dyDescent="0.3">
      <c r="A9208" t="str">
        <f>Buildings!A9204</f>
        <v>2022_945</v>
      </c>
      <c r="B9208" s="4">
        <f>Buildings!B9204</f>
        <v>2022</v>
      </c>
      <c r="C9208" s="5">
        <f>Buildings!C9204</f>
        <v>183.86344076134301</v>
      </c>
      <c r="D9208" s="15">
        <f>Buildings!D9204</f>
        <v>5.9601562499999998</v>
      </c>
      <c r="E9208" s="4">
        <f t="shared" si="286"/>
        <v>1</v>
      </c>
      <c r="F9208" s="5">
        <f t="shared" si="287"/>
        <v>183.86344076134301</v>
      </c>
    </row>
    <row r="9209" spans="1:6" x14ac:dyDescent="0.3">
      <c r="A9209" t="str">
        <f>Buildings!A9205</f>
        <v>2022_946</v>
      </c>
      <c r="B9209" s="4">
        <f>Buildings!B9205</f>
        <v>2022</v>
      </c>
      <c r="C9209" s="5">
        <f>Buildings!C9205</f>
        <v>1030.0205783061699</v>
      </c>
      <c r="D9209" s="15">
        <f>Buildings!D9205</f>
        <v>5.37653459821429</v>
      </c>
      <c r="E9209" s="4">
        <f t="shared" si="286"/>
        <v>1</v>
      </c>
      <c r="F9209" s="5">
        <f t="shared" si="287"/>
        <v>1030.0205783061699</v>
      </c>
    </row>
    <row r="9210" spans="1:6" x14ac:dyDescent="0.3">
      <c r="A9210" t="str">
        <f>Buildings!A9206</f>
        <v>2022_947</v>
      </c>
      <c r="B9210" s="4">
        <f>Buildings!B9206</f>
        <v>2022</v>
      </c>
      <c r="C9210" s="5">
        <f>Buildings!C9206</f>
        <v>55.220991391688599</v>
      </c>
      <c r="D9210" s="15">
        <f>Buildings!D9206</f>
        <v>2.8359375</v>
      </c>
      <c r="E9210" s="4">
        <f t="shared" si="286"/>
        <v>1</v>
      </c>
      <c r="F9210" s="5">
        <f t="shared" si="287"/>
        <v>55.220991391688599</v>
      </c>
    </row>
    <row r="9211" spans="1:6" x14ac:dyDescent="0.3">
      <c r="A9211" t="str">
        <f>Buildings!A9207</f>
        <v>2022_948</v>
      </c>
      <c r="B9211" s="4">
        <f>Buildings!B9207</f>
        <v>2022</v>
      </c>
      <c r="C9211" s="5">
        <f>Buildings!C9207</f>
        <v>147.089059101418</v>
      </c>
      <c r="D9211" s="15">
        <f>Buildings!D9207</f>
        <v>4.2451171875</v>
      </c>
      <c r="E9211" s="4">
        <f t="shared" si="286"/>
        <v>1</v>
      </c>
      <c r="F9211" s="5">
        <f t="shared" si="287"/>
        <v>147.089059101418</v>
      </c>
    </row>
    <row r="9212" spans="1:6" x14ac:dyDescent="0.3">
      <c r="A9212" t="str">
        <f>Buildings!A9208</f>
        <v>2022_949</v>
      </c>
      <c r="B9212" s="4">
        <f>Buildings!B9208</f>
        <v>2022</v>
      </c>
      <c r="C9212" s="5">
        <f>Buildings!C9208</f>
        <v>1930.8702370813101</v>
      </c>
      <c r="D9212" s="15">
        <f>Buildings!D9208</f>
        <v>4.9585565476190503</v>
      </c>
      <c r="E9212" s="4">
        <f t="shared" si="286"/>
        <v>1</v>
      </c>
      <c r="F9212" s="5">
        <f t="shared" si="287"/>
        <v>1930.8702370813101</v>
      </c>
    </row>
    <row r="9213" spans="1:6" x14ac:dyDescent="0.3">
      <c r="A9213" t="str">
        <f>Buildings!A9209</f>
        <v>2022_950</v>
      </c>
      <c r="B9213" s="4">
        <f>Buildings!B9209</f>
        <v>2022</v>
      </c>
      <c r="C9213" s="5">
        <f>Buildings!C9209</f>
        <v>312.59202885813801</v>
      </c>
      <c r="D9213" s="15">
        <f>Buildings!D9209</f>
        <v>4.3589154411764701</v>
      </c>
      <c r="E9213" s="4">
        <f t="shared" si="286"/>
        <v>1</v>
      </c>
      <c r="F9213" s="5">
        <f t="shared" si="287"/>
        <v>312.59202885813801</v>
      </c>
    </row>
    <row r="9214" spans="1:6" x14ac:dyDescent="0.3">
      <c r="A9214" t="str">
        <f>Buildings!A9210</f>
        <v>2022_951</v>
      </c>
      <c r="B9214" s="4">
        <f>Buildings!B9210</f>
        <v>2022</v>
      </c>
      <c r="C9214" s="5">
        <f>Buildings!C9210</f>
        <v>294.04721522703801</v>
      </c>
      <c r="D9214" s="15">
        <f>Buildings!D9210</f>
        <v>8.9765625</v>
      </c>
      <c r="E9214" s="4">
        <f t="shared" si="286"/>
        <v>2</v>
      </c>
      <c r="F9214" s="5">
        <f t="shared" si="287"/>
        <v>588.09443045407602</v>
      </c>
    </row>
    <row r="9215" spans="1:6" x14ac:dyDescent="0.3">
      <c r="A9215" t="str">
        <f>Buildings!A9211</f>
        <v>2022_952</v>
      </c>
      <c r="B9215" s="4">
        <f>Buildings!B9211</f>
        <v>2022</v>
      </c>
      <c r="C9215" s="5">
        <f>Buildings!C9211</f>
        <v>238.90486559271801</v>
      </c>
      <c r="D9215" s="15">
        <f>Buildings!D9211</f>
        <v>5.4104567307692299</v>
      </c>
      <c r="E9215" s="4">
        <f t="shared" si="286"/>
        <v>1</v>
      </c>
      <c r="F9215" s="5">
        <f t="shared" si="287"/>
        <v>238.90486559271801</v>
      </c>
    </row>
    <row r="9216" spans="1:6" x14ac:dyDescent="0.3">
      <c r="A9216" t="str">
        <f>Buildings!A9212</f>
        <v>2022_953</v>
      </c>
      <c r="B9216" s="4">
        <f>Buildings!B9212</f>
        <v>2022</v>
      </c>
      <c r="C9216" s="5">
        <f>Buildings!C9212</f>
        <v>18.358150395564699</v>
      </c>
      <c r="D9216" s="15">
        <f>Buildings!D9212</f>
        <v>2.6484375</v>
      </c>
      <c r="E9216" s="4">
        <f t="shared" si="286"/>
        <v>1</v>
      </c>
      <c r="F9216" s="5">
        <f t="shared" si="287"/>
        <v>18.358150395564699</v>
      </c>
    </row>
    <row r="9217" spans="1:6" x14ac:dyDescent="0.3">
      <c r="A9217" t="str">
        <f>Buildings!A9213</f>
        <v>2022_954</v>
      </c>
      <c r="B9217" s="4">
        <f>Buildings!B9213</f>
        <v>2022</v>
      </c>
      <c r="C9217" s="5">
        <f>Buildings!C9213</f>
        <v>18.457877133041599</v>
      </c>
      <c r="D9217" s="15">
        <f>Buildings!D9213</f>
        <v>3.5703125</v>
      </c>
      <c r="E9217" s="4">
        <f t="shared" si="286"/>
        <v>1</v>
      </c>
      <c r="F9217" s="5">
        <f t="shared" si="287"/>
        <v>18.457877133041599</v>
      </c>
    </row>
    <row r="9218" spans="1:6" x14ac:dyDescent="0.3">
      <c r="A9218" t="str">
        <f>Buildings!A9214</f>
        <v>2022_955</v>
      </c>
      <c r="B9218" s="4">
        <f>Buildings!B9214</f>
        <v>2022</v>
      </c>
      <c r="C9218" s="5">
        <f>Buildings!C9214</f>
        <v>257.56892460584601</v>
      </c>
      <c r="D9218" s="15">
        <f>Buildings!D9214</f>
        <v>5.1143973214285703</v>
      </c>
      <c r="E9218" s="4">
        <f t="shared" si="286"/>
        <v>1</v>
      </c>
      <c r="F9218" s="5">
        <f t="shared" si="287"/>
        <v>257.56892460584601</v>
      </c>
    </row>
    <row r="9219" spans="1:6" x14ac:dyDescent="0.3">
      <c r="A9219" t="str">
        <f>Buildings!A9215</f>
        <v>2022_956</v>
      </c>
      <c r="B9219" s="4">
        <f>Buildings!B9215</f>
        <v>2022</v>
      </c>
      <c r="C9219" s="5">
        <f>Buildings!C9215</f>
        <v>294.23990960046598</v>
      </c>
      <c r="D9219" s="15">
        <f>Buildings!D9215</f>
        <v>6.12841796875</v>
      </c>
      <c r="E9219" s="4">
        <f t="shared" si="286"/>
        <v>2</v>
      </c>
      <c r="F9219" s="5">
        <f t="shared" si="287"/>
        <v>588.47981920093196</v>
      </c>
    </row>
    <row r="9220" spans="1:6" x14ac:dyDescent="0.3">
      <c r="A9220" t="str">
        <f>Buildings!A9216</f>
        <v>2022_957</v>
      </c>
      <c r="B9220" s="4">
        <f>Buildings!B9216</f>
        <v>2022</v>
      </c>
      <c r="C9220" s="5">
        <f>Buildings!C9216</f>
        <v>404.551608810201</v>
      </c>
      <c r="D9220" s="15">
        <f>Buildings!D9216</f>
        <v>5.2588778409090899</v>
      </c>
      <c r="E9220" s="4">
        <f t="shared" si="286"/>
        <v>1</v>
      </c>
      <c r="F9220" s="5">
        <f t="shared" si="287"/>
        <v>404.551608810201</v>
      </c>
    </row>
    <row r="9221" spans="1:6" x14ac:dyDescent="0.3">
      <c r="A9221" t="str">
        <f>Buildings!A9217</f>
        <v>2022_958</v>
      </c>
      <c r="B9221" s="4">
        <f>Buildings!B9217</f>
        <v>2022</v>
      </c>
      <c r="C9221" s="5">
        <f>Buildings!C9217</f>
        <v>312.65556764230098</v>
      </c>
      <c r="D9221" s="15">
        <f>Buildings!D9217</f>
        <v>5.3589154411764701</v>
      </c>
      <c r="E9221" s="4">
        <f t="shared" si="286"/>
        <v>1</v>
      </c>
      <c r="F9221" s="5">
        <f t="shared" si="287"/>
        <v>312.65556764230098</v>
      </c>
    </row>
    <row r="9222" spans="1:6" x14ac:dyDescent="0.3">
      <c r="A9222" t="str">
        <f>Buildings!A9218</f>
        <v>2022_959</v>
      </c>
      <c r="B9222" s="4">
        <f>Buildings!B9218</f>
        <v>2022</v>
      </c>
      <c r="C9222" s="5">
        <f>Buildings!C9218</f>
        <v>827.43755436688696</v>
      </c>
      <c r="D9222" s="15">
        <f>Buildings!D9218</f>
        <v>7.8142361111111098</v>
      </c>
      <c r="E9222" s="4">
        <f t="shared" si="286"/>
        <v>2</v>
      </c>
      <c r="F9222" s="5">
        <f t="shared" si="287"/>
        <v>1654.8751087337739</v>
      </c>
    </row>
    <row r="9223" spans="1:6" x14ac:dyDescent="0.3">
      <c r="A9223" t="str">
        <f>Buildings!A9219</f>
        <v>2022_960</v>
      </c>
      <c r="B9223" s="4">
        <f>Buildings!B9219</f>
        <v>2022</v>
      </c>
      <c r="C9223" s="5">
        <f>Buildings!C9219</f>
        <v>294.179389636964</v>
      </c>
      <c r="D9223" s="15">
        <f>Buildings!D9219</f>
        <v>7.61767578125</v>
      </c>
      <c r="E9223" s="4">
        <f t="shared" ref="E9223:E9286" si="288">MAX(1,FLOOR(D9223/$B$3,1))</f>
        <v>2</v>
      </c>
      <c r="F9223" s="5">
        <f t="shared" ref="F9223:F9286" si="289">C9223*E9223</f>
        <v>588.35877927392801</v>
      </c>
    </row>
    <row r="9224" spans="1:6" x14ac:dyDescent="0.3">
      <c r="A9224" t="str">
        <f>Buildings!A9220</f>
        <v>2022_961</v>
      </c>
      <c r="B9224" s="4">
        <f>Buildings!B9220</f>
        <v>2022</v>
      </c>
      <c r="C9224" s="5">
        <f>Buildings!C9220</f>
        <v>36.696203205734498</v>
      </c>
      <c r="D9224" s="15">
        <f>Buildings!D9220</f>
        <v>3.4453125</v>
      </c>
      <c r="E9224" s="4">
        <f t="shared" si="288"/>
        <v>1</v>
      </c>
      <c r="F9224" s="5">
        <f t="shared" si="289"/>
        <v>36.696203205734498</v>
      </c>
    </row>
    <row r="9225" spans="1:6" x14ac:dyDescent="0.3">
      <c r="A9225" t="str">
        <f>Buildings!A9221</f>
        <v>2022_962</v>
      </c>
      <c r="B9225" s="4">
        <f>Buildings!B9221</f>
        <v>2022</v>
      </c>
      <c r="C9225" s="5">
        <f>Buildings!C9221</f>
        <v>1489.48518681526</v>
      </c>
      <c r="D9225" s="15">
        <f>Buildings!D9221</f>
        <v>5.2401620370370399</v>
      </c>
      <c r="E9225" s="4">
        <f t="shared" si="288"/>
        <v>1</v>
      </c>
      <c r="F9225" s="5">
        <f t="shared" si="289"/>
        <v>1489.48518681526</v>
      </c>
    </row>
    <row r="9226" spans="1:6" x14ac:dyDescent="0.3">
      <c r="A9226" t="str">
        <f>Buildings!A9222</f>
        <v>2022_963</v>
      </c>
      <c r="B9226" s="4">
        <f>Buildings!B9222</f>
        <v>2022</v>
      </c>
      <c r="C9226" s="5">
        <f>Buildings!C9222</f>
        <v>275.82618560641998</v>
      </c>
      <c r="D9226" s="15">
        <f>Buildings!D9222</f>
        <v>5.8526041666666702</v>
      </c>
      <c r="E9226" s="4">
        <f t="shared" si="288"/>
        <v>1</v>
      </c>
      <c r="F9226" s="5">
        <f t="shared" si="289"/>
        <v>275.82618560641998</v>
      </c>
    </row>
    <row r="9227" spans="1:6" x14ac:dyDescent="0.3">
      <c r="A9227" t="str">
        <f>Buildings!A9223</f>
        <v>2022_964</v>
      </c>
      <c r="B9227" s="4">
        <f>Buildings!B9223</f>
        <v>2022</v>
      </c>
      <c r="C9227" s="5">
        <f>Buildings!C9223</f>
        <v>606.73005282506301</v>
      </c>
      <c r="D9227" s="15">
        <f>Buildings!D9223</f>
        <v>5.0731534090909101</v>
      </c>
      <c r="E9227" s="4">
        <f t="shared" si="288"/>
        <v>1</v>
      </c>
      <c r="F9227" s="5">
        <f t="shared" si="289"/>
        <v>606.73005282506301</v>
      </c>
    </row>
    <row r="9228" spans="1:6" x14ac:dyDescent="0.3">
      <c r="A9228" t="str">
        <f>Buildings!A9224</f>
        <v>2022_965</v>
      </c>
      <c r="B9228" s="4">
        <f>Buildings!B9224</f>
        <v>2022</v>
      </c>
      <c r="C9228" s="5">
        <f>Buildings!C9224</f>
        <v>55.2791609205306</v>
      </c>
      <c r="D9228" s="15">
        <f>Buildings!D9224</f>
        <v>3.0807291666666701</v>
      </c>
      <c r="E9228" s="4">
        <f t="shared" si="288"/>
        <v>1</v>
      </c>
      <c r="F9228" s="5">
        <f t="shared" si="289"/>
        <v>55.2791609205306</v>
      </c>
    </row>
    <row r="9229" spans="1:6" x14ac:dyDescent="0.3">
      <c r="A9229" t="str">
        <f>Buildings!A9225</f>
        <v>2022_966</v>
      </c>
      <c r="B9229" s="4">
        <f>Buildings!B9225</f>
        <v>2022</v>
      </c>
      <c r="C9229" s="5">
        <f>Buildings!C9225</f>
        <v>220.534342072904</v>
      </c>
      <c r="D9229" s="15">
        <f>Buildings!D9225</f>
        <v>4.2141927083333304</v>
      </c>
      <c r="E9229" s="4">
        <f t="shared" si="288"/>
        <v>1</v>
      </c>
      <c r="F9229" s="5">
        <f t="shared" si="289"/>
        <v>220.534342072904</v>
      </c>
    </row>
    <row r="9230" spans="1:6" x14ac:dyDescent="0.3">
      <c r="A9230" t="str">
        <f>Buildings!A9226</f>
        <v>2022_967</v>
      </c>
      <c r="B9230" s="4">
        <f>Buildings!B9226</f>
        <v>2022</v>
      </c>
      <c r="C9230" s="5">
        <f>Buildings!C9226</f>
        <v>1379.1329722646601</v>
      </c>
      <c r="D9230" s="15">
        <f>Buildings!D9226</f>
        <v>6.2014583333333304</v>
      </c>
      <c r="E9230" s="4">
        <f t="shared" si="288"/>
        <v>2</v>
      </c>
      <c r="F9230" s="5">
        <f t="shared" si="289"/>
        <v>2758.2659445293202</v>
      </c>
    </row>
    <row r="9231" spans="1:6" x14ac:dyDescent="0.3">
      <c r="A9231" t="str">
        <f>Buildings!A9227</f>
        <v>2022_968</v>
      </c>
      <c r="B9231" s="4">
        <f>Buildings!B9227</f>
        <v>2022</v>
      </c>
      <c r="C9231" s="5">
        <f>Buildings!C9227</f>
        <v>275.92494470067402</v>
      </c>
      <c r="D9231" s="15">
        <f>Buildings!D9227</f>
        <v>7.2088541666666703</v>
      </c>
      <c r="E9231" s="4">
        <f t="shared" si="288"/>
        <v>2</v>
      </c>
      <c r="F9231" s="5">
        <f t="shared" si="289"/>
        <v>551.84988940134804</v>
      </c>
    </row>
    <row r="9232" spans="1:6" x14ac:dyDescent="0.3">
      <c r="A9232" t="str">
        <f>Buildings!A9228</f>
        <v>2022_969</v>
      </c>
      <c r="B9232" s="4">
        <f>Buildings!B9228</f>
        <v>2022</v>
      </c>
      <c r="C9232" s="5">
        <f>Buildings!C9228</f>
        <v>275.84520072583098</v>
      </c>
      <c r="D9232" s="15">
        <f>Buildings!D9228</f>
        <v>8.0416666666666696</v>
      </c>
      <c r="E9232" s="4">
        <f t="shared" si="288"/>
        <v>2</v>
      </c>
      <c r="F9232" s="5">
        <f t="shared" si="289"/>
        <v>551.69040145166196</v>
      </c>
    </row>
    <row r="9233" spans="1:6" x14ac:dyDescent="0.3">
      <c r="A9233" t="str">
        <f>Buildings!A9229</f>
        <v>2022_970</v>
      </c>
      <c r="B9233" s="4">
        <f>Buildings!B9229</f>
        <v>2022</v>
      </c>
      <c r="C9233" s="5">
        <f>Buildings!C9229</f>
        <v>331.00273919478099</v>
      </c>
      <c r="D9233" s="15">
        <f>Buildings!D9229</f>
        <v>6.5542534722222197</v>
      </c>
      <c r="E9233" s="4">
        <f t="shared" si="288"/>
        <v>2</v>
      </c>
      <c r="F9233" s="5">
        <f t="shared" si="289"/>
        <v>662.00547838956197</v>
      </c>
    </row>
    <row r="9234" spans="1:6" x14ac:dyDescent="0.3">
      <c r="A9234" t="str">
        <f>Buildings!A9230</f>
        <v>2022_971</v>
      </c>
      <c r="B9234" s="4">
        <f>Buildings!B9230</f>
        <v>2022</v>
      </c>
      <c r="C9234" s="5">
        <f>Buildings!C9230</f>
        <v>367.85143767483498</v>
      </c>
      <c r="D9234" s="15">
        <f>Buildings!D9230</f>
        <v>5.2730468750000004</v>
      </c>
      <c r="E9234" s="4">
        <f t="shared" si="288"/>
        <v>1</v>
      </c>
      <c r="F9234" s="5">
        <f t="shared" si="289"/>
        <v>367.85143767483498</v>
      </c>
    </row>
    <row r="9235" spans="1:6" x14ac:dyDescent="0.3">
      <c r="A9235" t="str">
        <f>Buildings!A9231</f>
        <v>2022_972</v>
      </c>
      <c r="B9235" s="4">
        <f>Buildings!B9231</f>
        <v>2022</v>
      </c>
      <c r="C9235" s="5">
        <f>Buildings!C9231</f>
        <v>165.43976902589199</v>
      </c>
      <c r="D9235" s="15">
        <f>Buildings!D9231</f>
        <v>3.2135416666666701</v>
      </c>
      <c r="E9235" s="4">
        <f t="shared" si="288"/>
        <v>1</v>
      </c>
      <c r="F9235" s="5">
        <f t="shared" si="289"/>
        <v>165.43976902589199</v>
      </c>
    </row>
    <row r="9236" spans="1:6" x14ac:dyDescent="0.3">
      <c r="A9236" t="str">
        <f>Buildings!A9232</f>
        <v>2022_973</v>
      </c>
      <c r="B9236" s="4">
        <f>Buildings!B9232</f>
        <v>2022</v>
      </c>
      <c r="C9236" s="5">
        <f>Buildings!C9232</f>
        <v>827.44026607461296</v>
      </c>
      <c r="D9236" s="15">
        <f>Buildings!D9232</f>
        <v>6.8435763888888896</v>
      </c>
      <c r="E9236" s="4">
        <f t="shared" si="288"/>
        <v>2</v>
      </c>
      <c r="F9236" s="5">
        <f t="shared" si="289"/>
        <v>1654.8805321492259</v>
      </c>
    </row>
    <row r="9237" spans="1:6" x14ac:dyDescent="0.3">
      <c r="A9237" t="str">
        <f>Buildings!A9233</f>
        <v>2022_974</v>
      </c>
      <c r="B9237" s="4">
        <f>Buildings!B9233</f>
        <v>2022</v>
      </c>
      <c r="C9237" s="5">
        <f>Buildings!C9233</f>
        <v>257.36200627684701</v>
      </c>
      <c r="D9237" s="15">
        <f>Buildings!D9233</f>
        <v>6.0323660714285703</v>
      </c>
      <c r="E9237" s="4">
        <f t="shared" si="288"/>
        <v>2</v>
      </c>
      <c r="F9237" s="5">
        <f t="shared" si="289"/>
        <v>514.72401255369402</v>
      </c>
    </row>
    <row r="9238" spans="1:6" x14ac:dyDescent="0.3">
      <c r="A9238" t="str">
        <f>Buildings!A9234</f>
        <v>2022_975</v>
      </c>
      <c r="B9238" s="4">
        <f>Buildings!B9234</f>
        <v>2022</v>
      </c>
      <c r="C9238" s="5">
        <f>Buildings!C9234</f>
        <v>165.38506254553801</v>
      </c>
      <c r="D9238" s="15">
        <f>Buildings!D9234</f>
        <v>4.1961805555555598</v>
      </c>
      <c r="E9238" s="4">
        <f t="shared" si="288"/>
        <v>1</v>
      </c>
      <c r="F9238" s="5">
        <f t="shared" si="289"/>
        <v>165.38506254553801</v>
      </c>
    </row>
    <row r="9239" spans="1:6" x14ac:dyDescent="0.3">
      <c r="A9239" t="str">
        <f>Buildings!A9235</f>
        <v>2022_976</v>
      </c>
      <c r="B9239" s="4">
        <f>Buildings!B9235</f>
        <v>2022</v>
      </c>
      <c r="C9239" s="5">
        <f>Buildings!C9235</f>
        <v>441.29730007797502</v>
      </c>
      <c r="D9239" s="15">
        <f>Buildings!D9235</f>
        <v>4.2682291666666696</v>
      </c>
      <c r="E9239" s="4">
        <f t="shared" si="288"/>
        <v>1</v>
      </c>
      <c r="F9239" s="5">
        <f t="shared" si="289"/>
        <v>441.29730007797502</v>
      </c>
    </row>
    <row r="9240" spans="1:6" x14ac:dyDescent="0.3">
      <c r="A9240" t="str">
        <f>Buildings!A9236</f>
        <v>2022_977</v>
      </c>
      <c r="B9240" s="4">
        <f>Buildings!B9236</f>
        <v>2022</v>
      </c>
      <c r="C9240" s="5">
        <f>Buildings!C9236</f>
        <v>533.45289392955601</v>
      </c>
      <c r="D9240" s="15">
        <f>Buildings!D9236</f>
        <v>5.6527478448275899</v>
      </c>
      <c r="E9240" s="4">
        <f t="shared" si="288"/>
        <v>1</v>
      </c>
      <c r="F9240" s="5">
        <f t="shared" si="289"/>
        <v>533.45289392955601</v>
      </c>
    </row>
    <row r="9241" spans="1:6" x14ac:dyDescent="0.3">
      <c r="A9241" t="str">
        <f>Buildings!A9237</f>
        <v>2022_978</v>
      </c>
      <c r="B9241" s="4">
        <f>Buildings!B9237</f>
        <v>2022</v>
      </c>
      <c r="C9241" s="5">
        <f>Buildings!C9237</f>
        <v>386.326541053131</v>
      </c>
      <c r="D9241" s="15">
        <f>Buildings!D9237</f>
        <v>5.9371279761904798</v>
      </c>
      <c r="E9241" s="4">
        <f t="shared" si="288"/>
        <v>1</v>
      </c>
      <c r="F9241" s="5">
        <f t="shared" si="289"/>
        <v>386.326541053131</v>
      </c>
    </row>
    <row r="9242" spans="1:6" x14ac:dyDescent="0.3">
      <c r="A9242" t="str">
        <f>Buildings!A9238</f>
        <v>2022_979</v>
      </c>
      <c r="B9242" s="4">
        <f>Buildings!B9238</f>
        <v>2022</v>
      </c>
      <c r="C9242" s="5">
        <f>Buildings!C9238</f>
        <v>459.70724686235201</v>
      </c>
      <c r="D9242" s="15">
        <f>Buildings!D9238</f>
        <v>5.1778124999999999</v>
      </c>
      <c r="E9242" s="4">
        <f t="shared" si="288"/>
        <v>1</v>
      </c>
      <c r="F9242" s="5">
        <f t="shared" si="289"/>
        <v>459.70724686235201</v>
      </c>
    </row>
    <row r="9243" spans="1:6" x14ac:dyDescent="0.3">
      <c r="A9243" t="str">
        <f>Buildings!A9239</f>
        <v>2022_980</v>
      </c>
      <c r="B9243" s="4">
        <f>Buildings!B9239</f>
        <v>2022</v>
      </c>
      <c r="C9243" s="5">
        <f>Buildings!C9239</f>
        <v>1029.7501335125401</v>
      </c>
      <c r="D9243" s="15">
        <f>Buildings!D9239</f>
        <v>6.3809988839285703</v>
      </c>
      <c r="E9243" s="4">
        <f t="shared" si="288"/>
        <v>2</v>
      </c>
      <c r="F9243" s="5">
        <f t="shared" si="289"/>
        <v>2059.5002670250801</v>
      </c>
    </row>
    <row r="9244" spans="1:6" x14ac:dyDescent="0.3">
      <c r="A9244" t="str">
        <f>Buildings!A9240</f>
        <v>2022_981</v>
      </c>
      <c r="B9244" s="4">
        <f>Buildings!B9240</f>
        <v>2022</v>
      </c>
      <c r="C9244" s="5">
        <f>Buildings!C9240</f>
        <v>36.749547714367502</v>
      </c>
      <c r="D9244" s="15">
        <f>Buildings!D9240</f>
        <v>2.70703125</v>
      </c>
      <c r="E9244" s="4">
        <f t="shared" si="288"/>
        <v>1</v>
      </c>
      <c r="F9244" s="5">
        <f t="shared" si="289"/>
        <v>36.749547714367502</v>
      </c>
    </row>
    <row r="9245" spans="1:6" x14ac:dyDescent="0.3">
      <c r="A9245" t="str">
        <f>Buildings!A9241</f>
        <v>2022_982</v>
      </c>
      <c r="B9245" s="4">
        <f>Buildings!B9241</f>
        <v>2022</v>
      </c>
      <c r="C9245" s="5">
        <f>Buildings!C9241</f>
        <v>73.631834983825698</v>
      </c>
      <c r="D9245" s="15">
        <f>Buildings!D9241</f>
        <v>4.349609375</v>
      </c>
      <c r="E9245" s="4">
        <f t="shared" si="288"/>
        <v>1</v>
      </c>
      <c r="F9245" s="5">
        <f t="shared" si="289"/>
        <v>73.631834983825698</v>
      </c>
    </row>
    <row r="9246" spans="1:6" x14ac:dyDescent="0.3">
      <c r="A9246" t="str">
        <f>Buildings!A9242</f>
        <v>2022_983</v>
      </c>
      <c r="B9246" s="4">
        <f>Buildings!B9242</f>
        <v>2022</v>
      </c>
      <c r="C9246" s="5">
        <f>Buildings!C9242</f>
        <v>441.45883246325002</v>
      </c>
      <c r="D9246" s="15">
        <f>Buildings!D9242</f>
        <v>4.8603515625</v>
      </c>
      <c r="E9246" s="4">
        <f t="shared" si="288"/>
        <v>1</v>
      </c>
      <c r="F9246" s="5">
        <f t="shared" si="289"/>
        <v>441.45883246325002</v>
      </c>
    </row>
    <row r="9247" spans="1:6" x14ac:dyDescent="0.3">
      <c r="A9247" t="str">
        <f>Buildings!A9243</f>
        <v>2022_984</v>
      </c>
      <c r="B9247" s="4">
        <f>Buildings!B9243</f>
        <v>2022</v>
      </c>
      <c r="C9247" s="5">
        <f>Buildings!C9243</f>
        <v>625.25095827039297</v>
      </c>
      <c r="D9247" s="15">
        <f>Buildings!D9243</f>
        <v>4.3170955882352899</v>
      </c>
      <c r="E9247" s="4">
        <f t="shared" si="288"/>
        <v>1</v>
      </c>
      <c r="F9247" s="5">
        <f t="shared" si="289"/>
        <v>625.25095827039297</v>
      </c>
    </row>
    <row r="9248" spans="1:6" x14ac:dyDescent="0.3">
      <c r="A9248" t="str">
        <f>Buildings!A9244</f>
        <v>2022_985</v>
      </c>
      <c r="B9248" s="4">
        <f>Buildings!B9244</f>
        <v>2022</v>
      </c>
      <c r="C9248" s="5">
        <f>Buildings!C9244</f>
        <v>36.696196705102899</v>
      </c>
      <c r="D9248" s="15">
        <f>Buildings!D9244</f>
        <v>3.9375</v>
      </c>
      <c r="E9248" s="4">
        <f t="shared" si="288"/>
        <v>1</v>
      </c>
      <c r="F9248" s="5">
        <f t="shared" si="289"/>
        <v>36.696196705102899</v>
      </c>
    </row>
    <row r="9249" spans="1:6" x14ac:dyDescent="0.3">
      <c r="A9249" t="str">
        <f>Buildings!A9245</f>
        <v>2022_986</v>
      </c>
      <c r="B9249" s="4">
        <f>Buildings!B9245</f>
        <v>2022</v>
      </c>
      <c r="C9249" s="5">
        <f>Buildings!C9245</f>
        <v>257.28326683677699</v>
      </c>
      <c r="D9249" s="15">
        <f>Buildings!D9245</f>
        <v>4.87946428571429</v>
      </c>
      <c r="E9249" s="4">
        <f t="shared" si="288"/>
        <v>1</v>
      </c>
      <c r="F9249" s="5">
        <f t="shared" si="289"/>
        <v>257.28326683677699</v>
      </c>
    </row>
    <row r="9250" spans="1:6" x14ac:dyDescent="0.3">
      <c r="A9250" t="str">
        <f>Buildings!A9246</f>
        <v>2022_987</v>
      </c>
      <c r="B9250" s="4">
        <f>Buildings!B9246</f>
        <v>2022</v>
      </c>
      <c r="C9250" s="5">
        <f>Buildings!C9246</f>
        <v>1379.24181680381</v>
      </c>
      <c r="D9250" s="15">
        <f>Buildings!D9246</f>
        <v>5.5975000000000001</v>
      </c>
      <c r="E9250" s="4">
        <f t="shared" si="288"/>
        <v>1</v>
      </c>
      <c r="F9250" s="5">
        <f t="shared" si="289"/>
        <v>1379.24181680381</v>
      </c>
    </row>
    <row r="9251" spans="1:6" x14ac:dyDescent="0.3">
      <c r="A9251" t="str">
        <f>Buildings!A9247</f>
        <v>2022_988</v>
      </c>
      <c r="B9251" s="4">
        <f>Buildings!B9247</f>
        <v>2022</v>
      </c>
      <c r="C9251" s="5">
        <f>Buildings!C9247</f>
        <v>423.04564869497199</v>
      </c>
      <c r="D9251" s="15">
        <f>Buildings!D9247</f>
        <v>6.2914402173913002</v>
      </c>
      <c r="E9251" s="4">
        <f t="shared" si="288"/>
        <v>2</v>
      </c>
      <c r="F9251" s="5">
        <f t="shared" si="289"/>
        <v>846.09129738994397</v>
      </c>
    </row>
    <row r="9252" spans="1:6" x14ac:dyDescent="0.3">
      <c r="A9252" t="str">
        <f>Buildings!A9248</f>
        <v>2022_989</v>
      </c>
      <c r="B9252" s="4">
        <f>Buildings!B9248</f>
        <v>2022</v>
      </c>
      <c r="C9252" s="5">
        <f>Buildings!C9248</f>
        <v>643.55161548964702</v>
      </c>
      <c r="D9252" s="15">
        <f>Buildings!D9248</f>
        <v>5.6180803571428601</v>
      </c>
      <c r="E9252" s="4">
        <f t="shared" si="288"/>
        <v>1</v>
      </c>
      <c r="F9252" s="5">
        <f t="shared" si="289"/>
        <v>643.55161548964702</v>
      </c>
    </row>
    <row r="9253" spans="1:6" x14ac:dyDescent="0.3">
      <c r="A9253" t="str">
        <f>Buildings!A9249</f>
        <v>2022_990</v>
      </c>
      <c r="B9253" s="4">
        <f>Buildings!B9249</f>
        <v>2022</v>
      </c>
      <c r="C9253" s="5">
        <f>Buildings!C9249</f>
        <v>183.88168990332599</v>
      </c>
      <c r="D9253" s="15">
        <f>Buildings!D9249</f>
        <v>6.9671874999999996</v>
      </c>
      <c r="E9253" s="4">
        <f t="shared" si="288"/>
        <v>2</v>
      </c>
      <c r="F9253" s="5">
        <f t="shared" si="289"/>
        <v>367.76337980665198</v>
      </c>
    </row>
    <row r="9254" spans="1:6" x14ac:dyDescent="0.3">
      <c r="A9254" t="str">
        <f>Buildings!A9250</f>
        <v>2022_991</v>
      </c>
      <c r="B9254" s="4">
        <f>Buildings!B9250</f>
        <v>2022</v>
      </c>
      <c r="C9254" s="5">
        <f>Buildings!C9250</f>
        <v>294.33601655066002</v>
      </c>
      <c r="D9254" s="15">
        <f>Buildings!D9250</f>
        <v>7.70361328125</v>
      </c>
      <c r="E9254" s="4">
        <f t="shared" si="288"/>
        <v>2</v>
      </c>
      <c r="F9254" s="5">
        <f t="shared" si="289"/>
        <v>588.67203310132004</v>
      </c>
    </row>
    <row r="9255" spans="1:6" x14ac:dyDescent="0.3">
      <c r="A9255" t="str">
        <f>Buildings!A9251</f>
        <v>2022_992</v>
      </c>
      <c r="B9255" s="4">
        <f>Buildings!B9251</f>
        <v>2022</v>
      </c>
      <c r="C9255" s="5">
        <f>Buildings!C9251</f>
        <v>441.35969906672801</v>
      </c>
      <c r="D9255" s="15">
        <f>Buildings!D9251</f>
        <v>6.0598958333333304</v>
      </c>
      <c r="E9255" s="4">
        <f t="shared" si="288"/>
        <v>2</v>
      </c>
      <c r="F9255" s="5">
        <f t="shared" si="289"/>
        <v>882.71939813345602</v>
      </c>
    </row>
    <row r="9256" spans="1:6" x14ac:dyDescent="0.3">
      <c r="A9256" t="str">
        <f>Buildings!A9252</f>
        <v>2022_993</v>
      </c>
      <c r="B9256" s="4">
        <f>Buildings!B9252</f>
        <v>2022</v>
      </c>
      <c r="C9256" s="5">
        <f>Buildings!C9252</f>
        <v>36.762322643771803</v>
      </c>
      <c r="D9256" s="15">
        <f>Buildings!D9252</f>
        <v>5.0546875</v>
      </c>
      <c r="E9256" s="4">
        <f t="shared" si="288"/>
        <v>1</v>
      </c>
      <c r="F9256" s="5">
        <f t="shared" si="289"/>
        <v>36.762322643771803</v>
      </c>
    </row>
    <row r="9257" spans="1:6" x14ac:dyDescent="0.3">
      <c r="A9257" t="str">
        <f>Buildings!A9253</f>
        <v>2022_994</v>
      </c>
      <c r="B9257" s="4">
        <f>Buildings!B9253</f>
        <v>2022</v>
      </c>
      <c r="C9257" s="5">
        <f>Buildings!C9253</f>
        <v>404.57654239423601</v>
      </c>
      <c r="D9257" s="15">
        <f>Buildings!D9253</f>
        <v>4.87890625</v>
      </c>
      <c r="E9257" s="4">
        <f t="shared" si="288"/>
        <v>1</v>
      </c>
      <c r="F9257" s="5">
        <f t="shared" si="289"/>
        <v>404.57654239423601</v>
      </c>
    </row>
    <row r="9258" spans="1:6" x14ac:dyDescent="0.3">
      <c r="A9258" t="str">
        <f>Buildings!A9254</f>
        <v>2022_995</v>
      </c>
      <c r="B9258" s="4">
        <f>Buildings!B9254</f>
        <v>2022</v>
      </c>
      <c r="C9258" s="5">
        <f>Buildings!C9254</f>
        <v>588.40165054053102</v>
      </c>
      <c r="D9258" s="15">
        <f>Buildings!D9254</f>
        <v>5.327392578125</v>
      </c>
      <c r="E9258" s="4">
        <f t="shared" si="288"/>
        <v>1</v>
      </c>
      <c r="F9258" s="5">
        <f t="shared" si="289"/>
        <v>588.40165054053102</v>
      </c>
    </row>
    <row r="9259" spans="1:6" x14ac:dyDescent="0.3">
      <c r="A9259" t="str">
        <f>Buildings!A9255</f>
        <v>2022_996</v>
      </c>
      <c r="B9259" s="4">
        <f>Buildings!B9255</f>
        <v>2022</v>
      </c>
      <c r="C9259" s="5">
        <f>Buildings!C9255</f>
        <v>772.33546140044905</v>
      </c>
      <c r="D9259" s="15">
        <f>Buildings!D9255</f>
        <v>4.8004092261904798</v>
      </c>
      <c r="E9259" s="4">
        <f t="shared" si="288"/>
        <v>1</v>
      </c>
      <c r="F9259" s="5">
        <f t="shared" si="289"/>
        <v>772.33546140044905</v>
      </c>
    </row>
    <row r="9260" spans="1:6" x14ac:dyDescent="0.3">
      <c r="A9260" t="str">
        <f>Buildings!A9256</f>
        <v>2022_997</v>
      </c>
      <c r="B9260" s="4">
        <f>Buildings!B9256</f>
        <v>2022</v>
      </c>
      <c r="C9260" s="5">
        <f>Buildings!C9256</f>
        <v>312.57692537642998</v>
      </c>
      <c r="D9260" s="15">
        <f>Buildings!D9256</f>
        <v>6.7757352941176503</v>
      </c>
      <c r="E9260" s="4">
        <f t="shared" si="288"/>
        <v>2</v>
      </c>
      <c r="F9260" s="5">
        <f t="shared" si="289"/>
        <v>625.15385075285997</v>
      </c>
    </row>
    <row r="9261" spans="1:6" x14ac:dyDescent="0.3">
      <c r="A9261" t="str">
        <f>Buildings!A9257</f>
        <v>2022_998</v>
      </c>
      <c r="B9261" s="4">
        <f>Buildings!B9257</f>
        <v>2022</v>
      </c>
      <c r="C9261" s="5">
        <f>Buildings!C9257</f>
        <v>275.92563123256002</v>
      </c>
      <c r="D9261" s="15">
        <f>Buildings!D9257</f>
        <v>6.87083333333333</v>
      </c>
      <c r="E9261" s="4">
        <f t="shared" si="288"/>
        <v>2</v>
      </c>
      <c r="F9261" s="5">
        <f t="shared" si="289"/>
        <v>551.85126246512004</v>
      </c>
    </row>
    <row r="9262" spans="1:6" x14ac:dyDescent="0.3">
      <c r="A9262" t="str">
        <f>Buildings!A9258</f>
        <v>2022_999</v>
      </c>
      <c r="B9262" s="4">
        <f>Buildings!B9258</f>
        <v>2022</v>
      </c>
      <c r="C9262" s="5">
        <f>Buildings!C9258</f>
        <v>202.29156470298801</v>
      </c>
      <c r="D9262" s="15">
        <f>Buildings!D9258</f>
        <v>6.3032670454545503</v>
      </c>
      <c r="E9262" s="4">
        <f t="shared" si="288"/>
        <v>2</v>
      </c>
      <c r="F9262" s="5">
        <f t="shared" si="289"/>
        <v>404.58312940597602</v>
      </c>
    </row>
    <row r="9263" spans="1:6" x14ac:dyDescent="0.3">
      <c r="A9263" t="str">
        <f>Buildings!A9259</f>
        <v>2022_1000</v>
      </c>
      <c r="B9263" s="4">
        <f>Buildings!B9259</f>
        <v>2022</v>
      </c>
      <c r="C9263" s="5">
        <f>Buildings!C9259</f>
        <v>110.34110723808401</v>
      </c>
      <c r="D9263" s="15">
        <f>Buildings!D9259</f>
        <v>2.9049479166666701</v>
      </c>
      <c r="E9263" s="4">
        <f t="shared" si="288"/>
        <v>1</v>
      </c>
      <c r="F9263" s="5">
        <f t="shared" si="289"/>
        <v>110.34110723808401</v>
      </c>
    </row>
    <row r="9264" spans="1:6" x14ac:dyDescent="0.3">
      <c r="A9264" t="str">
        <f>Buildings!A9260</f>
        <v>2022_1001</v>
      </c>
      <c r="B9264" s="4">
        <f>Buildings!B9260</f>
        <v>2022</v>
      </c>
      <c r="C9264" s="5">
        <f>Buildings!C9260</f>
        <v>238.983865762129</v>
      </c>
      <c r="D9264" s="15">
        <f>Buildings!D9260</f>
        <v>4.4164663461538503</v>
      </c>
      <c r="E9264" s="4">
        <f t="shared" si="288"/>
        <v>1</v>
      </c>
      <c r="F9264" s="5">
        <f t="shared" si="289"/>
        <v>238.983865762129</v>
      </c>
    </row>
    <row r="9265" spans="1:6" x14ac:dyDescent="0.3">
      <c r="A9265" t="str">
        <f>Buildings!A9261</f>
        <v>2022_1002</v>
      </c>
      <c r="B9265" s="4">
        <f>Buildings!B9261</f>
        <v>2022</v>
      </c>
      <c r="C9265" s="5">
        <f>Buildings!C9261</f>
        <v>514.51223194599197</v>
      </c>
      <c r="D9265" s="15">
        <f>Buildings!D9261</f>
        <v>5.3523995535714297</v>
      </c>
      <c r="E9265" s="4">
        <f t="shared" si="288"/>
        <v>1</v>
      </c>
      <c r="F9265" s="5">
        <f t="shared" si="289"/>
        <v>514.51223194599197</v>
      </c>
    </row>
    <row r="9266" spans="1:6" x14ac:dyDescent="0.3">
      <c r="A9266" t="str">
        <f>Buildings!A9262</f>
        <v>2022_1003</v>
      </c>
      <c r="B9266" s="4">
        <f>Buildings!B9262</f>
        <v>2022</v>
      </c>
      <c r="C9266" s="5">
        <f>Buildings!C9262</f>
        <v>73.624902542680502</v>
      </c>
      <c r="D9266" s="15">
        <f>Buildings!D9262</f>
        <v>3.13671875</v>
      </c>
      <c r="E9266" s="4">
        <f t="shared" si="288"/>
        <v>1</v>
      </c>
      <c r="F9266" s="5">
        <f t="shared" si="289"/>
        <v>73.624902542680502</v>
      </c>
    </row>
    <row r="9267" spans="1:6" x14ac:dyDescent="0.3">
      <c r="A9267" t="str">
        <f>Buildings!A9263</f>
        <v>2022_1004</v>
      </c>
      <c r="B9267" s="4">
        <f>Buildings!B9263</f>
        <v>2022</v>
      </c>
      <c r="C9267" s="5">
        <f>Buildings!C9263</f>
        <v>349.41849950980401</v>
      </c>
      <c r="D9267" s="15">
        <f>Buildings!D9263</f>
        <v>4.5838815789473699</v>
      </c>
      <c r="E9267" s="4">
        <f t="shared" si="288"/>
        <v>1</v>
      </c>
      <c r="F9267" s="5">
        <f t="shared" si="289"/>
        <v>349.41849950980401</v>
      </c>
    </row>
    <row r="9268" spans="1:6" x14ac:dyDescent="0.3">
      <c r="A9268" t="str">
        <f>Buildings!A9264</f>
        <v>2022_1005</v>
      </c>
      <c r="B9268" s="4">
        <f>Buildings!B9264</f>
        <v>2022</v>
      </c>
      <c r="C9268" s="5">
        <f>Buildings!C9264</f>
        <v>514.907873660326</v>
      </c>
      <c r="D9268" s="15">
        <f>Buildings!D9264</f>
        <v>6.005859375</v>
      </c>
      <c r="E9268" s="4">
        <f t="shared" si="288"/>
        <v>2</v>
      </c>
      <c r="F9268" s="5">
        <f t="shared" si="289"/>
        <v>1029.815747320652</v>
      </c>
    </row>
    <row r="9269" spans="1:6" x14ac:dyDescent="0.3">
      <c r="A9269" t="str">
        <f>Buildings!A9265</f>
        <v>2022_1006</v>
      </c>
      <c r="B9269" s="4">
        <f>Buildings!B9265</f>
        <v>2022</v>
      </c>
      <c r="C9269" s="5">
        <f>Buildings!C9265</f>
        <v>202.397587930784</v>
      </c>
      <c r="D9269" s="15">
        <f>Buildings!D9265</f>
        <v>6.4538352272727302</v>
      </c>
      <c r="E9269" s="4">
        <f t="shared" si="288"/>
        <v>2</v>
      </c>
      <c r="F9269" s="5">
        <f t="shared" si="289"/>
        <v>404.795175861568</v>
      </c>
    </row>
    <row r="9270" spans="1:6" x14ac:dyDescent="0.3">
      <c r="A9270" t="str">
        <f>Buildings!A9266</f>
        <v>2022_1007</v>
      </c>
      <c r="B9270" s="4">
        <f>Buildings!B9266</f>
        <v>2022</v>
      </c>
      <c r="C9270" s="5">
        <f>Buildings!C9266</f>
        <v>662.08137071877695</v>
      </c>
      <c r="D9270" s="15">
        <f>Buildings!D9266</f>
        <v>6.9173177083333304</v>
      </c>
      <c r="E9270" s="4">
        <f t="shared" si="288"/>
        <v>2</v>
      </c>
      <c r="F9270" s="5">
        <f t="shared" si="289"/>
        <v>1324.1627414375539</v>
      </c>
    </row>
    <row r="9271" spans="1:6" x14ac:dyDescent="0.3">
      <c r="A9271" t="str">
        <f>Buildings!A9267</f>
        <v>2022_1008</v>
      </c>
      <c r="B9271" s="4">
        <f>Buildings!B9267</f>
        <v>2022</v>
      </c>
      <c r="C9271" s="5">
        <f>Buildings!C9267</f>
        <v>165.626715645194</v>
      </c>
      <c r="D9271" s="15">
        <f>Buildings!D9267</f>
        <v>6.2482638888888902</v>
      </c>
      <c r="E9271" s="4">
        <f t="shared" si="288"/>
        <v>2</v>
      </c>
      <c r="F9271" s="5">
        <f t="shared" si="289"/>
        <v>331.25343129038799</v>
      </c>
    </row>
    <row r="9272" spans="1:6" x14ac:dyDescent="0.3">
      <c r="A9272" t="str">
        <f>Buildings!A9268</f>
        <v>2022_1009</v>
      </c>
      <c r="B9272" s="4">
        <f>Buildings!B9268</f>
        <v>2022</v>
      </c>
      <c r="C9272" s="5">
        <f>Buildings!C9268</f>
        <v>441.35447618365299</v>
      </c>
      <c r="D9272" s="15">
        <f>Buildings!D9268</f>
        <v>6.2233072916666696</v>
      </c>
      <c r="E9272" s="4">
        <f t="shared" si="288"/>
        <v>2</v>
      </c>
      <c r="F9272" s="5">
        <f t="shared" si="289"/>
        <v>882.70895236730598</v>
      </c>
    </row>
    <row r="9273" spans="1:6" x14ac:dyDescent="0.3">
      <c r="A9273" t="str">
        <f>Buildings!A9269</f>
        <v>2022_1010</v>
      </c>
      <c r="B9273" s="4">
        <f>Buildings!B9269</f>
        <v>2022</v>
      </c>
      <c r="C9273" s="5">
        <f>Buildings!C9269</f>
        <v>514.94593852851494</v>
      </c>
      <c r="D9273" s="15">
        <f>Buildings!D9269</f>
        <v>7.7926897321428603</v>
      </c>
      <c r="E9273" s="4">
        <f t="shared" si="288"/>
        <v>2</v>
      </c>
      <c r="F9273" s="5">
        <f t="shared" si="289"/>
        <v>1029.8918770570299</v>
      </c>
    </row>
    <row r="9274" spans="1:6" x14ac:dyDescent="0.3">
      <c r="A9274" t="str">
        <f>Buildings!A9270</f>
        <v>2022_1011</v>
      </c>
      <c r="B9274" s="4">
        <f>Buildings!B9270</f>
        <v>2022</v>
      </c>
      <c r="C9274" s="5">
        <f>Buildings!C9270</f>
        <v>128.68791905418001</v>
      </c>
      <c r="D9274" s="15">
        <f>Buildings!D9270</f>
        <v>5.08147321428571</v>
      </c>
      <c r="E9274" s="4">
        <f t="shared" si="288"/>
        <v>1</v>
      </c>
      <c r="F9274" s="5">
        <f t="shared" si="289"/>
        <v>128.68791905418001</v>
      </c>
    </row>
    <row r="9275" spans="1:6" x14ac:dyDescent="0.3">
      <c r="A9275" t="str">
        <f>Buildings!A9271</f>
        <v>2022_1012</v>
      </c>
      <c r="B9275" s="4">
        <f>Buildings!B9271</f>
        <v>2022</v>
      </c>
      <c r="C9275" s="5">
        <f>Buildings!C9271</f>
        <v>330.96241631731402</v>
      </c>
      <c r="D9275" s="15">
        <f>Buildings!D9271</f>
        <v>5.40234375</v>
      </c>
      <c r="E9275" s="4">
        <f t="shared" si="288"/>
        <v>1</v>
      </c>
      <c r="F9275" s="5">
        <f t="shared" si="289"/>
        <v>330.96241631731402</v>
      </c>
    </row>
    <row r="9276" spans="1:6" x14ac:dyDescent="0.3">
      <c r="A9276" t="str">
        <f>Buildings!A9272</f>
        <v>2022_1013</v>
      </c>
      <c r="B9276" s="4">
        <f>Buildings!B9272</f>
        <v>2022</v>
      </c>
      <c r="C9276" s="5">
        <f>Buildings!C9272</f>
        <v>18.347561512142398</v>
      </c>
      <c r="D9276" s="15">
        <f>Buildings!D9272</f>
        <v>1.71875</v>
      </c>
      <c r="E9276" s="4">
        <f t="shared" si="288"/>
        <v>1</v>
      </c>
      <c r="F9276" s="5">
        <f t="shared" si="289"/>
        <v>18.347561512142398</v>
      </c>
    </row>
    <row r="9277" spans="1:6" x14ac:dyDescent="0.3">
      <c r="A9277" t="str">
        <f>Buildings!A9273</f>
        <v>2022_1014</v>
      </c>
      <c r="B9277" s="4">
        <f>Buildings!B9273</f>
        <v>2022</v>
      </c>
      <c r="C9277" s="5">
        <f>Buildings!C9273</f>
        <v>165.43652888759999</v>
      </c>
      <c r="D9277" s="15">
        <f>Buildings!D9273</f>
        <v>4.3914930555555598</v>
      </c>
      <c r="E9277" s="4">
        <f t="shared" si="288"/>
        <v>1</v>
      </c>
      <c r="F9277" s="5">
        <f t="shared" si="289"/>
        <v>165.43652888759999</v>
      </c>
    </row>
    <row r="9278" spans="1:6" x14ac:dyDescent="0.3">
      <c r="A9278" t="str">
        <f>Buildings!A9274</f>
        <v>2022_1015</v>
      </c>
      <c r="B9278" s="4">
        <f>Buildings!B9274</f>
        <v>2022</v>
      </c>
      <c r="C9278" s="5">
        <f>Buildings!C9274</f>
        <v>220.68800626695199</v>
      </c>
      <c r="D9278" s="15">
        <f>Buildings!D9274</f>
        <v>3.9759114583333299</v>
      </c>
      <c r="E9278" s="4">
        <f t="shared" si="288"/>
        <v>1</v>
      </c>
      <c r="F9278" s="5">
        <f t="shared" si="289"/>
        <v>220.68800626695199</v>
      </c>
    </row>
    <row r="9279" spans="1:6" x14ac:dyDescent="0.3">
      <c r="A9279" t="str">
        <f>Buildings!A9275</f>
        <v>2022_1016</v>
      </c>
      <c r="B9279" s="4">
        <f>Buildings!B9275</f>
        <v>2022</v>
      </c>
      <c r="C9279" s="5">
        <f>Buildings!C9275</f>
        <v>588.38252587150805</v>
      </c>
      <c r="D9279" s="15">
        <f>Buildings!D9275</f>
        <v>4.683837890625</v>
      </c>
      <c r="E9279" s="4">
        <f t="shared" si="288"/>
        <v>1</v>
      </c>
      <c r="F9279" s="5">
        <f t="shared" si="289"/>
        <v>588.38252587150805</v>
      </c>
    </row>
    <row r="9280" spans="1:6" x14ac:dyDescent="0.3">
      <c r="A9280" t="str">
        <f>Buildings!A9276</f>
        <v>2022_1017</v>
      </c>
      <c r="B9280" s="4">
        <f>Buildings!B9276</f>
        <v>2022</v>
      </c>
      <c r="C9280" s="5">
        <f>Buildings!C9276</f>
        <v>551.67647391185199</v>
      </c>
      <c r="D9280" s="15">
        <f>Buildings!D9276</f>
        <v>5.2135416666666696</v>
      </c>
      <c r="E9280" s="4">
        <f t="shared" si="288"/>
        <v>1</v>
      </c>
      <c r="F9280" s="5">
        <f t="shared" si="289"/>
        <v>551.67647391185199</v>
      </c>
    </row>
    <row r="9281" spans="1:6" x14ac:dyDescent="0.3">
      <c r="A9281" t="str">
        <f>Buildings!A9277</f>
        <v>2022_1018</v>
      </c>
      <c r="B9281" s="4">
        <f>Buildings!B9277</f>
        <v>2022</v>
      </c>
      <c r="C9281" s="5">
        <f>Buildings!C9277</f>
        <v>202.23977580666499</v>
      </c>
      <c r="D9281" s="15">
        <f>Buildings!D9277</f>
        <v>5.8671875</v>
      </c>
      <c r="E9281" s="4">
        <f t="shared" si="288"/>
        <v>1</v>
      </c>
      <c r="F9281" s="5">
        <f t="shared" si="289"/>
        <v>202.23977580666499</v>
      </c>
    </row>
    <row r="9282" spans="1:6" x14ac:dyDescent="0.3">
      <c r="A9282" t="str">
        <f>Buildings!A9278</f>
        <v>2022_1019</v>
      </c>
      <c r="B9282" s="4">
        <f>Buildings!B9278</f>
        <v>2022</v>
      </c>
      <c r="C9282" s="5">
        <f>Buildings!C9278</f>
        <v>790.63742189388699</v>
      </c>
      <c r="D9282" s="15">
        <f>Buildings!D9278</f>
        <v>5.8184956395348797</v>
      </c>
      <c r="E9282" s="4">
        <f t="shared" si="288"/>
        <v>1</v>
      </c>
      <c r="F9282" s="5">
        <f t="shared" si="289"/>
        <v>790.63742189388699</v>
      </c>
    </row>
    <row r="9283" spans="1:6" x14ac:dyDescent="0.3">
      <c r="A9283" t="str">
        <f>Buildings!A9279</f>
        <v>2022_1020</v>
      </c>
      <c r="B9283" s="4">
        <f>Buildings!B9279</f>
        <v>2022</v>
      </c>
      <c r="C9283" s="5">
        <f>Buildings!C9279</f>
        <v>625.08635401446395</v>
      </c>
      <c r="D9283" s="15">
        <f>Buildings!D9279</f>
        <v>5.3782169117647101</v>
      </c>
      <c r="E9283" s="4">
        <f t="shared" si="288"/>
        <v>1</v>
      </c>
      <c r="F9283" s="5">
        <f t="shared" si="289"/>
        <v>625.08635401446395</v>
      </c>
    </row>
    <row r="9284" spans="1:6" x14ac:dyDescent="0.3">
      <c r="A9284" t="str">
        <f>Buildings!A9280</f>
        <v>2022_1021</v>
      </c>
      <c r="B9284" s="4">
        <f>Buildings!B9280</f>
        <v>2022</v>
      </c>
      <c r="C9284" s="5">
        <f>Buildings!C9280</f>
        <v>73.6249548867345</v>
      </c>
      <c r="D9284" s="15">
        <f>Buildings!D9280</f>
        <v>4.48828125</v>
      </c>
      <c r="E9284" s="4">
        <f t="shared" si="288"/>
        <v>1</v>
      </c>
      <c r="F9284" s="5">
        <f t="shared" si="289"/>
        <v>73.6249548867345</v>
      </c>
    </row>
    <row r="9285" spans="1:6" x14ac:dyDescent="0.3">
      <c r="A9285" t="str">
        <f>Buildings!A9281</f>
        <v>2022_1022</v>
      </c>
      <c r="B9285" s="4">
        <f>Buildings!B9281</f>
        <v>2022</v>
      </c>
      <c r="C9285" s="5">
        <f>Buildings!C9281</f>
        <v>331.009848128074</v>
      </c>
      <c r="D9285" s="15">
        <f>Buildings!D9281</f>
        <v>6.5221354166666696</v>
      </c>
      <c r="E9285" s="4">
        <f t="shared" si="288"/>
        <v>2</v>
      </c>
      <c r="F9285" s="5">
        <f t="shared" si="289"/>
        <v>662.01969625614799</v>
      </c>
    </row>
    <row r="9286" spans="1:6" x14ac:dyDescent="0.3">
      <c r="A9286" t="str">
        <f>Buildings!A9282</f>
        <v>2022_1023</v>
      </c>
      <c r="B9286" s="4">
        <f>Buildings!B9282</f>
        <v>2022</v>
      </c>
      <c r="C9286" s="5">
        <f>Buildings!C9282</f>
        <v>956.12244491092895</v>
      </c>
      <c r="D9286" s="15">
        <f>Buildings!D9282</f>
        <v>5.1307091346153904</v>
      </c>
      <c r="E9286" s="4">
        <f t="shared" si="288"/>
        <v>1</v>
      </c>
      <c r="F9286" s="5">
        <f t="shared" si="289"/>
        <v>956.12244491092895</v>
      </c>
    </row>
    <row r="9287" spans="1:6" x14ac:dyDescent="0.3">
      <c r="A9287" t="str">
        <f>Buildings!A9283</f>
        <v>2022_1024</v>
      </c>
      <c r="B9287" s="4">
        <f>Buildings!B9283</f>
        <v>2022</v>
      </c>
      <c r="C9287" s="5">
        <f>Buildings!C9283</f>
        <v>680.42571112513497</v>
      </c>
      <c r="D9287" s="15">
        <f>Buildings!D9283</f>
        <v>5.22677364864865</v>
      </c>
      <c r="E9287" s="4">
        <f t="shared" ref="E9287:E9350" si="290">MAX(1,FLOOR(D9287/$B$3,1))</f>
        <v>1</v>
      </c>
      <c r="F9287" s="5">
        <f t="shared" ref="F9287:F9350" si="291">C9287*E9287</f>
        <v>680.42571112513497</v>
      </c>
    </row>
    <row r="9288" spans="1:6" x14ac:dyDescent="0.3">
      <c r="A9288" t="str">
        <f>Buildings!A9284</f>
        <v>2022_1025</v>
      </c>
      <c r="B9288" s="4">
        <f>Buildings!B9284</f>
        <v>2022</v>
      </c>
      <c r="C9288" s="5">
        <f>Buildings!C9284</f>
        <v>239.15861109457899</v>
      </c>
      <c r="D9288" s="15">
        <f>Buildings!D9284</f>
        <v>7.8269230769230802</v>
      </c>
      <c r="E9288" s="4">
        <f t="shared" si="290"/>
        <v>2</v>
      </c>
      <c r="F9288" s="5">
        <f t="shared" si="291"/>
        <v>478.31722218915797</v>
      </c>
    </row>
    <row r="9289" spans="1:6" x14ac:dyDescent="0.3">
      <c r="A9289" t="str">
        <f>Buildings!A9285</f>
        <v>2022_1026</v>
      </c>
      <c r="B9289" s="4">
        <f>Buildings!B9285</f>
        <v>2022</v>
      </c>
      <c r="C9289" s="5">
        <f>Buildings!C9285</f>
        <v>257.41561013460199</v>
      </c>
      <c r="D9289" s="15">
        <f>Buildings!D9285</f>
        <v>6.04631696428571</v>
      </c>
      <c r="E9289" s="4">
        <f t="shared" si="290"/>
        <v>2</v>
      </c>
      <c r="F9289" s="5">
        <f t="shared" si="291"/>
        <v>514.83122026920398</v>
      </c>
    </row>
    <row r="9290" spans="1:6" x14ac:dyDescent="0.3">
      <c r="A9290" t="str">
        <f>Buildings!A9286</f>
        <v>2022_1027</v>
      </c>
      <c r="B9290" s="4">
        <f>Buildings!B9286</f>
        <v>2022</v>
      </c>
      <c r="C9290" s="5">
        <f>Buildings!C9286</f>
        <v>91.994500249624295</v>
      </c>
      <c r="D9290" s="15">
        <f>Buildings!D9286</f>
        <v>5.5796875000000004</v>
      </c>
      <c r="E9290" s="4">
        <f t="shared" si="290"/>
        <v>1</v>
      </c>
      <c r="F9290" s="5">
        <f t="shared" si="291"/>
        <v>91.994500249624295</v>
      </c>
    </row>
    <row r="9291" spans="1:6" x14ac:dyDescent="0.3">
      <c r="A9291" t="str">
        <f>Buildings!A9287</f>
        <v>2022_1028</v>
      </c>
      <c r="B9291" s="4">
        <f>Buildings!B9287</f>
        <v>2022</v>
      </c>
      <c r="C9291" s="5">
        <f>Buildings!C9287</f>
        <v>91.943273086100803</v>
      </c>
      <c r="D9291" s="15">
        <f>Buildings!D9287</f>
        <v>2.3296874999999999</v>
      </c>
      <c r="E9291" s="4">
        <f t="shared" si="290"/>
        <v>1</v>
      </c>
      <c r="F9291" s="5">
        <f t="shared" si="291"/>
        <v>91.943273086100803</v>
      </c>
    </row>
    <row r="9292" spans="1:6" x14ac:dyDescent="0.3">
      <c r="A9292" t="str">
        <f>Buildings!A9288</f>
        <v>2022_1029</v>
      </c>
      <c r="B9292" s="4">
        <f>Buildings!B9288</f>
        <v>2022</v>
      </c>
      <c r="C9292" s="5">
        <f>Buildings!C9288</f>
        <v>36.797194307669997</v>
      </c>
      <c r="D9292" s="15">
        <f>Buildings!D9288</f>
        <v>3.91796875</v>
      </c>
      <c r="E9292" s="4">
        <f t="shared" si="290"/>
        <v>1</v>
      </c>
      <c r="F9292" s="5">
        <f t="shared" si="291"/>
        <v>36.797194307669997</v>
      </c>
    </row>
    <row r="9293" spans="1:6" x14ac:dyDescent="0.3">
      <c r="A9293" t="str">
        <f>Buildings!A9289</f>
        <v>2022_1030</v>
      </c>
      <c r="B9293" s="4">
        <f>Buildings!B9289</f>
        <v>2022</v>
      </c>
      <c r="C9293" s="5">
        <f>Buildings!C9289</f>
        <v>404.52442160062498</v>
      </c>
      <c r="D9293" s="15">
        <f>Buildings!D9289</f>
        <v>6.5465198863636402</v>
      </c>
      <c r="E9293" s="4">
        <f t="shared" si="290"/>
        <v>2</v>
      </c>
      <c r="F9293" s="5">
        <f t="shared" si="291"/>
        <v>809.04884320124995</v>
      </c>
    </row>
    <row r="9294" spans="1:6" x14ac:dyDescent="0.3">
      <c r="A9294" t="str">
        <f>Buildings!A9290</f>
        <v>2022_1031</v>
      </c>
      <c r="B9294" s="4">
        <f>Buildings!B9290</f>
        <v>2022</v>
      </c>
      <c r="C9294" s="5">
        <f>Buildings!C9290</f>
        <v>570.01376300863899</v>
      </c>
      <c r="D9294" s="15">
        <f>Buildings!D9290</f>
        <v>6.4730342741935498</v>
      </c>
      <c r="E9294" s="4">
        <f t="shared" si="290"/>
        <v>2</v>
      </c>
      <c r="F9294" s="5">
        <f t="shared" si="291"/>
        <v>1140.027526017278</v>
      </c>
    </row>
    <row r="9295" spans="1:6" x14ac:dyDescent="0.3">
      <c r="A9295" t="str">
        <f>Buildings!A9291</f>
        <v>2022_1032</v>
      </c>
      <c r="B9295" s="4">
        <f>Buildings!B9291</f>
        <v>2022</v>
      </c>
      <c r="C9295" s="5">
        <f>Buildings!C9291</f>
        <v>220.494684606791</v>
      </c>
      <c r="D9295" s="15">
        <f>Buildings!D9291</f>
        <v>5.9010416666666696</v>
      </c>
      <c r="E9295" s="4">
        <f t="shared" si="290"/>
        <v>1</v>
      </c>
      <c r="F9295" s="5">
        <f t="shared" si="291"/>
        <v>220.494684606791</v>
      </c>
    </row>
    <row r="9296" spans="1:6" x14ac:dyDescent="0.3">
      <c r="A9296" t="str">
        <f>Buildings!A9292</f>
        <v>2022_1033</v>
      </c>
      <c r="B9296" s="4">
        <f>Buildings!B9292</f>
        <v>2022</v>
      </c>
      <c r="C9296" s="5">
        <f>Buildings!C9292</f>
        <v>110.34165507554999</v>
      </c>
      <c r="D9296" s="15">
        <f>Buildings!D9292</f>
        <v>4.5533854166666696</v>
      </c>
      <c r="E9296" s="4">
        <f t="shared" si="290"/>
        <v>1</v>
      </c>
      <c r="F9296" s="5">
        <f t="shared" si="291"/>
        <v>110.34165507554999</v>
      </c>
    </row>
    <row r="9297" spans="1:6" x14ac:dyDescent="0.3">
      <c r="A9297" t="str">
        <f>Buildings!A9293</f>
        <v>2022_1034</v>
      </c>
      <c r="B9297" s="4">
        <f>Buildings!B9293</f>
        <v>2022</v>
      </c>
      <c r="C9297" s="5">
        <f>Buildings!C9293</f>
        <v>533.37757291085802</v>
      </c>
      <c r="D9297" s="15">
        <f>Buildings!D9293</f>
        <v>7.0484913793103496</v>
      </c>
      <c r="E9297" s="4">
        <f t="shared" si="290"/>
        <v>2</v>
      </c>
      <c r="F9297" s="5">
        <f t="shared" si="291"/>
        <v>1066.755145821716</v>
      </c>
    </row>
    <row r="9298" spans="1:6" x14ac:dyDescent="0.3">
      <c r="A9298" t="str">
        <f>Buildings!A9294</f>
        <v>2022_1035</v>
      </c>
      <c r="B9298" s="4">
        <f>Buildings!B9294</f>
        <v>2022</v>
      </c>
      <c r="C9298" s="5">
        <f>Buildings!C9294</f>
        <v>275.92859292402898</v>
      </c>
      <c r="D9298" s="15">
        <f>Buildings!D9294</f>
        <v>6.0479166666666702</v>
      </c>
      <c r="E9298" s="4">
        <f t="shared" si="290"/>
        <v>2</v>
      </c>
      <c r="F9298" s="5">
        <f t="shared" si="291"/>
        <v>551.85718584805795</v>
      </c>
    </row>
    <row r="9299" spans="1:6" x14ac:dyDescent="0.3">
      <c r="A9299" t="str">
        <f>Buildings!A9295</f>
        <v>2022_1036</v>
      </c>
      <c r="B9299" s="4">
        <f>Buildings!B9295</f>
        <v>2022</v>
      </c>
      <c r="C9299" s="5">
        <f>Buildings!C9295</f>
        <v>147.08647056296499</v>
      </c>
      <c r="D9299" s="15">
        <f>Buildings!D9295</f>
        <v>4.3056640625</v>
      </c>
      <c r="E9299" s="4">
        <f t="shared" si="290"/>
        <v>1</v>
      </c>
      <c r="F9299" s="5">
        <f t="shared" si="291"/>
        <v>147.08647056296499</v>
      </c>
    </row>
    <row r="9300" spans="1:6" x14ac:dyDescent="0.3">
      <c r="A9300" t="str">
        <f>Buildings!A9296</f>
        <v>2022_1037</v>
      </c>
      <c r="B9300" s="4">
        <f>Buildings!B9296</f>
        <v>2022</v>
      </c>
      <c r="C9300" s="5">
        <f>Buildings!C9296</f>
        <v>1746.8527389578501</v>
      </c>
      <c r="D9300" s="15">
        <f>Buildings!D9296</f>
        <v>5.0984375000000002</v>
      </c>
      <c r="E9300" s="4">
        <f t="shared" si="290"/>
        <v>1</v>
      </c>
      <c r="F9300" s="5">
        <f t="shared" si="291"/>
        <v>1746.8527389578501</v>
      </c>
    </row>
    <row r="9301" spans="1:6" x14ac:dyDescent="0.3">
      <c r="A9301" t="str">
        <f>Buildings!A9297</f>
        <v>2022_1038</v>
      </c>
      <c r="B9301" s="4">
        <f>Buildings!B9297</f>
        <v>2022</v>
      </c>
      <c r="C9301" s="5">
        <f>Buildings!C9297</f>
        <v>680.32215459458496</v>
      </c>
      <c r="D9301" s="15">
        <f>Buildings!D9297</f>
        <v>7.2024915540540499</v>
      </c>
      <c r="E9301" s="4">
        <f t="shared" si="290"/>
        <v>2</v>
      </c>
      <c r="F9301" s="5">
        <f t="shared" si="291"/>
        <v>1360.6443091891699</v>
      </c>
    </row>
    <row r="9302" spans="1:6" x14ac:dyDescent="0.3">
      <c r="A9302" t="str">
        <f>Buildings!A9298</f>
        <v>2022_1039</v>
      </c>
      <c r="B9302" s="4">
        <f>Buildings!B9298</f>
        <v>2022</v>
      </c>
      <c r="C9302" s="5">
        <f>Buildings!C9298</f>
        <v>330.86785025335797</v>
      </c>
      <c r="D9302" s="15">
        <f>Buildings!D9298</f>
        <v>6.1927083333333304</v>
      </c>
      <c r="E9302" s="4">
        <f t="shared" si="290"/>
        <v>2</v>
      </c>
      <c r="F9302" s="5">
        <f t="shared" si="291"/>
        <v>661.73570050671594</v>
      </c>
    </row>
    <row r="9303" spans="1:6" x14ac:dyDescent="0.3">
      <c r="A9303" t="str">
        <f>Buildings!A9299</f>
        <v>2022_1040</v>
      </c>
      <c r="B9303" s="4">
        <f>Buildings!B9299</f>
        <v>2022</v>
      </c>
      <c r="C9303" s="5">
        <f>Buildings!C9299</f>
        <v>514.78401022590697</v>
      </c>
      <c r="D9303" s="15">
        <f>Buildings!D9299</f>
        <v>5.0407366071428603</v>
      </c>
      <c r="E9303" s="4">
        <f t="shared" si="290"/>
        <v>1</v>
      </c>
      <c r="F9303" s="5">
        <f t="shared" si="291"/>
        <v>514.78401022590697</v>
      </c>
    </row>
    <row r="9304" spans="1:6" x14ac:dyDescent="0.3">
      <c r="A9304" t="str">
        <f>Buildings!A9300</f>
        <v>2022_1041</v>
      </c>
      <c r="B9304" s="4">
        <f>Buildings!B9300</f>
        <v>2022</v>
      </c>
      <c r="C9304" s="5">
        <f>Buildings!C9300</f>
        <v>165.484761212021</v>
      </c>
      <c r="D9304" s="15">
        <f>Buildings!D9300</f>
        <v>3.2552083333333299</v>
      </c>
      <c r="E9304" s="4">
        <f t="shared" si="290"/>
        <v>1</v>
      </c>
      <c r="F9304" s="5">
        <f t="shared" si="291"/>
        <v>165.484761212021</v>
      </c>
    </row>
    <row r="9305" spans="1:6" x14ac:dyDescent="0.3">
      <c r="A9305" t="str">
        <f>Buildings!A9301</f>
        <v>2022_1042</v>
      </c>
      <c r="B9305" s="4">
        <f>Buildings!B9301</f>
        <v>2022</v>
      </c>
      <c r="C9305" s="5">
        <f>Buildings!C9301</f>
        <v>165.33303058054301</v>
      </c>
      <c r="D9305" s="15">
        <f>Buildings!D9301</f>
        <v>3.8515625</v>
      </c>
      <c r="E9305" s="4">
        <f t="shared" si="290"/>
        <v>1</v>
      </c>
      <c r="F9305" s="5">
        <f t="shared" si="291"/>
        <v>165.33303058054301</v>
      </c>
    </row>
    <row r="9306" spans="1:6" x14ac:dyDescent="0.3">
      <c r="A9306" t="str">
        <f>Buildings!A9302</f>
        <v>2022_1043</v>
      </c>
      <c r="B9306" s="4">
        <f>Buildings!B9302</f>
        <v>2022</v>
      </c>
      <c r="C9306" s="5">
        <f>Buildings!C9302</f>
        <v>478.208084989339</v>
      </c>
      <c r="D9306" s="15">
        <f>Buildings!D9302</f>
        <v>6.8590745192307701</v>
      </c>
      <c r="E9306" s="4">
        <f t="shared" si="290"/>
        <v>2</v>
      </c>
      <c r="F9306" s="5">
        <f t="shared" si="291"/>
        <v>956.416169978678</v>
      </c>
    </row>
    <row r="9307" spans="1:6" x14ac:dyDescent="0.3">
      <c r="A9307" t="str">
        <f>Buildings!A9303</f>
        <v>2022_1044</v>
      </c>
      <c r="B9307" s="4">
        <f>Buildings!B9303</f>
        <v>2022</v>
      </c>
      <c r="C9307" s="5">
        <f>Buildings!C9303</f>
        <v>882.78443382400997</v>
      </c>
      <c r="D9307" s="15">
        <f>Buildings!D9303</f>
        <v>6.9930013020833304</v>
      </c>
      <c r="E9307" s="4">
        <f t="shared" si="290"/>
        <v>2</v>
      </c>
      <c r="F9307" s="5">
        <f t="shared" si="291"/>
        <v>1765.5688676480199</v>
      </c>
    </row>
    <row r="9308" spans="1:6" x14ac:dyDescent="0.3">
      <c r="A9308" t="str">
        <f>Buildings!A9304</f>
        <v>2022_1045</v>
      </c>
      <c r="B9308" s="4">
        <f>Buildings!B9304</f>
        <v>2022</v>
      </c>
      <c r="C9308" s="5">
        <f>Buildings!C9304</f>
        <v>533.120524041355</v>
      </c>
      <c r="D9308" s="15">
        <f>Buildings!D9304</f>
        <v>4.9054418103448301</v>
      </c>
      <c r="E9308" s="4">
        <f t="shared" si="290"/>
        <v>1</v>
      </c>
      <c r="F9308" s="5">
        <f t="shared" si="291"/>
        <v>533.120524041355</v>
      </c>
    </row>
    <row r="9309" spans="1:6" x14ac:dyDescent="0.3">
      <c r="A9309" t="str">
        <f>Buildings!A9305</f>
        <v>2022_1046</v>
      </c>
      <c r="B9309" s="4">
        <f>Buildings!B9305</f>
        <v>2022</v>
      </c>
      <c r="C9309" s="5">
        <f>Buildings!C9305</f>
        <v>73.594119956716895</v>
      </c>
      <c r="D9309" s="15">
        <f>Buildings!D9305</f>
        <v>3.419921875</v>
      </c>
      <c r="E9309" s="4">
        <f t="shared" si="290"/>
        <v>1</v>
      </c>
      <c r="F9309" s="5">
        <f t="shared" si="291"/>
        <v>73.594119956716895</v>
      </c>
    </row>
    <row r="9310" spans="1:6" x14ac:dyDescent="0.3">
      <c r="A9310" t="str">
        <f>Buildings!A9306</f>
        <v>2022_1047</v>
      </c>
      <c r="B9310" s="4">
        <f>Buildings!B9306</f>
        <v>2022</v>
      </c>
      <c r="C9310" s="5">
        <f>Buildings!C9306</f>
        <v>588.49155015870895</v>
      </c>
      <c r="D9310" s="15">
        <f>Buildings!D9306</f>
        <v>5.2744140625</v>
      </c>
      <c r="E9310" s="4">
        <f t="shared" si="290"/>
        <v>1</v>
      </c>
      <c r="F9310" s="5">
        <f t="shared" si="291"/>
        <v>588.49155015870895</v>
      </c>
    </row>
    <row r="9311" spans="1:6" x14ac:dyDescent="0.3">
      <c r="A9311" t="str">
        <f>Buildings!A9307</f>
        <v>2022_1048</v>
      </c>
      <c r="B9311" s="4">
        <f>Buildings!B9307</f>
        <v>2022</v>
      </c>
      <c r="C9311" s="5">
        <f>Buildings!C9307</f>
        <v>478.16080861445698</v>
      </c>
      <c r="D9311" s="15">
        <f>Buildings!D9307</f>
        <v>6.1920072115384599</v>
      </c>
      <c r="E9311" s="4">
        <f t="shared" si="290"/>
        <v>2</v>
      </c>
      <c r="F9311" s="5">
        <f t="shared" si="291"/>
        <v>956.32161722891396</v>
      </c>
    </row>
    <row r="9312" spans="1:6" x14ac:dyDescent="0.3">
      <c r="A9312" t="str">
        <f>Buildings!A9308</f>
        <v>2022_1049</v>
      </c>
      <c r="B9312" s="4">
        <f>Buildings!B9308</f>
        <v>2022</v>
      </c>
      <c r="C9312" s="5">
        <f>Buildings!C9308</f>
        <v>220.648055965081</v>
      </c>
      <c r="D9312" s="15">
        <f>Buildings!D9308</f>
        <v>7.4583333333333304</v>
      </c>
      <c r="E9312" s="4">
        <f t="shared" si="290"/>
        <v>2</v>
      </c>
      <c r="F9312" s="5">
        <f t="shared" si="291"/>
        <v>441.296111930162</v>
      </c>
    </row>
    <row r="9313" spans="1:6" x14ac:dyDescent="0.3">
      <c r="A9313" t="str">
        <f>Buildings!A9309</f>
        <v>2022_1050</v>
      </c>
      <c r="B9313" s="4">
        <f>Buildings!B9309</f>
        <v>2022</v>
      </c>
      <c r="C9313" s="5">
        <f>Buildings!C9309</f>
        <v>717.19567891862198</v>
      </c>
      <c r="D9313" s="15">
        <f>Buildings!D9309</f>
        <v>5.5504807692307701</v>
      </c>
      <c r="E9313" s="4">
        <f t="shared" si="290"/>
        <v>1</v>
      </c>
      <c r="F9313" s="5">
        <f t="shared" si="291"/>
        <v>717.19567891862198</v>
      </c>
    </row>
    <row r="9314" spans="1:6" x14ac:dyDescent="0.3">
      <c r="A9314" t="str">
        <f>Buildings!A9310</f>
        <v>2022_1051</v>
      </c>
      <c r="B9314" s="4">
        <f>Buildings!B9310</f>
        <v>2022</v>
      </c>
      <c r="C9314" s="5">
        <f>Buildings!C9310</f>
        <v>698.81124333106004</v>
      </c>
      <c r="D9314" s="15">
        <f>Buildings!D9310</f>
        <v>4.5446134868421098</v>
      </c>
      <c r="E9314" s="4">
        <f t="shared" si="290"/>
        <v>1</v>
      </c>
      <c r="F9314" s="5">
        <f t="shared" si="291"/>
        <v>698.81124333106004</v>
      </c>
    </row>
    <row r="9315" spans="1:6" x14ac:dyDescent="0.3">
      <c r="A9315" t="str">
        <f>Buildings!A9311</f>
        <v>2022_1052</v>
      </c>
      <c r="B9315" s="4">
        <f>Buildings!B9311</f>
        <v>2022</v>
      </c>
      <c r="C9315" s="5">
        <f>Buildings!C9311</f>
        <v>386.13061132189</v>
      </c>
      <c r="D9315" s="15">
        <f>Buildings!D9311</f>
        <v>4.0948660714285703</v>
      </c>
      <c r="E9315" s="4">
        <f t="shared" si="290"/>
        <v>1</v>
      </c>
      <c r="F9315" s="5">
        <f t="shared" si="291"/>
        <v>386.13061132189</v>
      </c>
    </row>
    <row r="9316" spans="1:6" x14ac:dyDescent="0.3">
      <c r="A9316" t="str">
        <f>Buildings!A9312</f>
        <v>2022_1053</v>
      </c>
      <c r="B9316" s="4">
        <f>Buildings!B9312</f>
        <v>2022</v>
      </c>
      <c r="C9316" s="5">
        <f>Buildings!C9312</f>
        <v>183.911637026817</v>
      </c>
      <c r="D9316" s="15">
        <f>Buildings!D9312</f>
        <v>5.6539062500000004</v>
      </c>
      <c r="E9316" s="4">
        <f t="shared" si="290"/>
        <v>1</v>
      </c>
      <c r="F9316" s="5">
        <f t="shared" si="291"/>
        <v>183.911637026817</v>
      </c>
    </row>
    <row r="9317" spans="1:6" x14ac:dyDescent="0.3">
      <c r="A9317" t="str">
        <f>Buildings!A9313</f>
        <v>2022_1054</v>
      </c>
      <c r="B9317" s="4">
        <f>Buildings!B9313</f>
        <v>2022</v>
      </c>
      <c r="C9317" s="5">
        <f>Buildings!C9313</f>
        <v>661.89965340495098</v>
      </c>
      <c r="D9317" s="15">
        <f>Buildings!D9313</f>
        <v>5.4012586805555598</v>
      </c>
      <c r="E9317" s="4">
        <f t="shared" si="290"/>
        <v>1</v>
      </c>
      <c r="F9317" s="5">
        <f t="shared" si="291"/>
        <v>661.89965340495098</v>
      </c>
    </row>
    <row r="9318" spans="1:6" x14ac:dyDescent="0.3">
      <c r="A9318" t="str">
        <f>Buildings!A9314</f>
        <v>2022_1055</v>
      </c>
      <c r="B9318" s="4">
        <f>Buildings!B9314</f>
        <v>2022</v>
      </c>
      <c r="C9318" s="5">
        <f>Buildings!C9314</f>
        <v>239.006553653628</v>
      </c>
      <c r="D9318" s="15">
        <f>Buildings!D9314</f>
        <v>7.0420673076923102</v>
      </c>
      <c r="E9318" s="4">
        <f t="shared" si="290"/>
        <v>2</v>
      </c>
      <c r="F9318" s="5">
        <f t="shared" si="291"/>
        <v>478.01310730725601</v>
      </c>
    </row>
    <row r="9319" spans="1:6" x14ac:dyDescent="0.3">
      <c r="A9319" t="str">
        <f>Buildings!A9315</f>
        <v>2022_1056</v>
      </c>
      <c r="B9319" s="4">
        <f>Buildings!B9315</f>
        <v>2022</v>
      </c>
      <c r="C9319" s="5">
        <f>Buildings!C9315</f>
        <v>18.353161595761801</v>
      </c>
      <c r="D9319" s="15">
        <f>Buildings!D9315</f>
        <v>4.46875</v>
      </c>
      <c r="E9319" s="4">
        <f t="shared" si="290"/>
        <v>1</v>
      </c>
      <c r="F9319" s="5">
        <f t="shared" si="291"/>
        <v>18.353161595761801</v>
      </c>
    </row>
    <row r="9320" spans="1:6" x14ac:dyDescent="0.3">
      <c r="A9320" t="str">
        <f>Buildings!A9316</f>
        <v>2022_1057</v>
      </c>
      <c r="B9320" s="4">
        <f>Buildings!B9316</f>
        <v>2022</v>
      </c>
      <c r="C9320" s="5">
        <f>Buildings!C9316</f>
        <v>717.08619339764095</v>
      </c>
      <c r="D9320" s="15">
        <f>Buildings!D9316</f>
        <v>5.8559695512820502</v>
      </c>
      <c r="E9320" s="4">
        <f t="shared" si="290"/>
        <v>1</v>
      </c>
      <c r="F9320" s="5">
        <f t="shared" si="291"/>
        <v>717.08619339764095</v>
      </c>
    </row>
    <row r="9321" spans="1:6" x14ac:dyDescent="0.3">
      <c r="A9321" t="str">
        <f>Buildings!A9317</f>
        <v>2022_1058</v>
      </c>
      <c r="B9321" s="4">
        <f>Buildings!B9317</f>
        <v>2022</v>
      </c>
      <c r="C9321" s="5">
        <f>Buildings!C9317</f>
        <v>404.47629124485002</v>
      </c>
      <c r="D9321" s="15">
        <f>Buildings!D9317</f>
        <v>7.7691761363636402</v>
      </c>
      <c r="E9321" s="4">
        <f t="shared" si="290"/>
        <v>2</v>
      </c>
      <c r="F9321" s="5">
        <f t="shared" si="291"/>
        <v>808.95258248970003</v>
      </c>
    </row>
    <row r="9322" spans="1:6" x14ac:dyDescent="0.3">
      <c r="A9322" t="str">
        <f>Buildings!A9318</f>
        <v>2022_1059</v>
      </c>
      <c r="B9322" s="4">
        <f>Buildings!B9318</f>
        <v>2022</v>
      </c>
      <c r="C9322" s="5">
        <f>Buildings!C9318</f>
        <v>294.24786490760698</v>
      </c>
      <c r="D9322" s="15">
        <f>Buildings!D9318</f>
        <v>5.54541015625</v>
      </c>
      <c r="E9322" s="4">
        <f t="shared" si="290"/>
        <v>1</v>
      </c>
      <c r="F9322" s="5">
        <f t="shared" si="291"/>
        <v>294.24786490760698</v>
      </c>
    </row>
    <row r="9323" spans="1:6" x14ac:dyDescent="0.3">
      <c r="A9323" t="str">
        <f>Buildings!A9319</f>
        <v>2022_1060</v>
      </c>
      <c r="B9323" s="4">
        <f>Buildings!B9319</f>
        <v>2022</v>
      </c>
      <c r="C9323" s="5">
        <f>Buildings!C9319</f>
        <v>36.813851358369</v>
      </c>
      <c r="D9323" s="15">
        <f>Buildings!D9319</f>
        <v>3.78515625</v>
      </c>
      <c r="E9323" s="4">
        <f t="shared" si="290"/>
        <v>1</v>
      </c>
      <c r="F9323" s="5">
        <f t="shared" si="291"/>
        <v>36.813851358369</v>
      </c>
    </row>
    <row r="9324" spans="1:6" x14ac:dyDescent="0.3">
      <c r="A9324" t="str">
        <f>Buildings!A9320</f>
        <v>2022_1061</v>
      </c>
      <c r="B9324" s="4">
        <f>Buildings!B9320</f>
        <v>2022</v>
      </c>
      <c r="C9324" s="5">
        <f>Buildings!C9320</f>
        <v>790.43560512363899</v>
      </c>
      <c r="D9324" s="15">
        <f>Buildings!D9320</f>
        <v>6.1700581395348797</v>
      </c>
      <c r="E9324" s="4">
        <f t="shared" si="290"/>
        <v>2</v>
      </c>
      <c r="F9324" s="5">
        <f t="shared" si="291"/>
        <v>1580.871210247278</v>
      </c>
    </row>
    <row r="9325" spans="1:6" x14ac:dyDescent="0.3">
      <c r="A9325" t="str">
        <f>Buildings!A9321</f>
        <v>2022_1062</v>
      </c>
      <c r="B9325" s="4">
        <f>Buildings!B9321</f>
        <v>2022</v>
      </c>
      <c r="C9325" s="5">
        <f>Buildings!C9321</f>
        <v>404.328032636084</v>
      </c>
      <c r="D9325" s="15">
        <f>Buildings!D9321</f>
        <v>5.9403409090909101</v>
      </c>
      <c r="E9325" s="4">
        <f t="shared" si="290"/>
        <v>1</v>
      </c>
      <c r="F9325" s="5">
        <f t="shared" si="291"/>
        <v>404.328032636084</v>
      </c>
    </row>
    <row r="9326" spans="1:6" x14ac:dyDescent="0.3">
      <c r="A9326" t="str">
        <f>Buildings!A9322</f>
        <v>2022_1063</v>
      </c>
      <c r="B9326" s="4">
        <f>Buildings!B9322</f>
        <v>2022</v>
      </c>
      <c r="C9326" s="5">
        <f>Buildings!C9322</f>
        <v>36.864285932853797</v>
      </c>
      <c r="D9326" s="15">
        <f>Buildings!D9322</f>
        <v>3.6796875</v>
      </c>
      <c r="E9326" s="4">
        <f t="shared" si="290"/>
        <v>1</v>
      </c>
      <c r="F9326" s="5">
        <f t="shared" si="291"/>
        <v>36.864285932853797</v>
      </c>
    </row>
    <row r="9327" spans="1:6" x14ac:dyDescent="0.3">
      <c r="A9327" t="str">
        <f>Buildings!A9323</f>
        <v>2022_1064</v>
      </c>
      <c r="B9327" s="4">
        <f>Buildings!B9323</f>
        <v>2022</v>
      </c>
      <c r="C9327" s="5">
        <f>Buildings!C9323</f>
        <v>625.27570653520502</v>
      </c>
      <c r="D9327" s="15">
        <f>Buildings!D9323</f>
        <v>6.0323988970588198</v>
      </c>
      <c r="E9327" s="4">
        <f t="shared" si="290"/>
        <v>2</v>
      </c>
      <c r="F9327" s="5">
        <f t="shared" si="291"/>
        <v>1250.55141307041</v>
      </c>
    </row>
    <row r="9328" spans="1:6" x14ac:dyDescent="0.3">
      <c r="A9328" t="str">
        <f>Buildings!A9324</f>
        <v>2022_1065</v>
      </c>
      <c r="B9328" s="4">
        <f>Buildings!B9324</f>
        <v>2022</v>
      </c>
      <c r="C9328" s="5">
        <f>Buildings!C9324</f>
        <v>36.706101592630098</v>
      </c>
      <c r="D9328" s="15">
        <f>Buildings!D9324</f>
        <v>4.61328125</v>
      </c>
      <c r="E9328" s="4">
        <f t="shared" si="290"/>
        <v>1</v>
      </c>
      <c r="F9328" s="5">
        <f t="shared" si="291"/>
        <v>36.706101592630098</v>
      </c>
    </row>
    <row r="9329" spans="1:6" x14ac:dyDescent="0.3">
      <c r="A9329" t="str">
        <f>Buildings!A9325</f>
        <v>2022_1066</v>
      </c>
      <c r="B9329" s="4">
        <f>Buildings!B9325</f>
        <v>2022</v>
      </c>
      <c r="C9329" s="5">
        <f>Buildings!C9325</f>
        <v>606.48166579101098</v>
      </c>
      <c r="D9329" s="15">
        <f>Buildings!D9325</f>
        <v>9.0582386363636402</v>
      </c>
      <c r="E9329" s="4">
        <f t="shared" si="290"/>
        <v>3</v>
      </c>
      <c r="F9329" s="5">
        <f t="shared" si="291"/>
        <v>1819.4449973730329</v>
      </c>
    </row>
    <row r="9330" spans="1:6" x14ac:dyDescent="0.3">
      <c r="A9330" t="str">
        <f>Buildings!A9326</f>
        <v>2022_1067</v>
      </c>
      <c r="B9330" s="4">
        <f>Buildings!B9326</f>
        <v>2022</v>
      </c>
      <c r="C9330" s="5">
        <f>Buildings!C9326</f>
        <v>514.83088167570497</v>
      </c>
      <c r="D9330" s="15">
        <f>Buildings!D9326</f>
        <v>5.89704241071429</v>
      </c>
      <c r="E9330" s="4">
        <f t="shared" si="290"/>
        <v>1</v>
      </c>
      <c r="F9330" s="5">
        <f t="shared" si="291"/>
        <v>514.83088167570497</v>
      </c>
    </row>
    <row r="9331" spans="1:6" x14ac:dyDescent="0.3">
      <c r="A9331" t="str">
        <f>Buildings!A9327</f>
        <v>2022_1068</v>
      </c>
      <c r="B9331" s="4">
        <f>Buildings!B9327</f>
        <v>2022</v>
      </c>
      <c r="C9331" s="5">
        <f>Buildings!C9327</f>
        <v>643.546274270862</v>
      </c>
      <c r="D9331" s="15">
        <f>Buildings!D9327</f>
        <v>5.4397321428571397</v>
      </c>
      <c r="E9331" s="4">
        <f t="shared" si="290"/>
        <v>1</v>
      </c>
      <c r="F9331" s="5">
        <f t="shared" si="291"/>
        <v>643.546274270862</v>
      </c>
    </row>
    <row r="9332" spans="1:6" x14ac:dyDescent="0.3">
      <c r="A9332" t="str">
        <f>Buildings!A9328</f>
        <v>2022_1069</v>
      </c>
      <c r="B9332" s="4">
        <f>Buildings!B9328</f>
        <v>2022</v>
      </c>
      <c r="C9332" s="5">
        <f>Buildings!C9328</f>
        <v>92.032508190718701</v>
      </c>
      <c r="D9332" s="15">
        <f>Buildings!D9328</f>
        <v>3.7046874999999999</v>
      </c>
      <c r="E9332" s="4">
        <f t="shared" si="290"/>
        <v>1</v>
      </c>
      <c r="F9332" s="5">
        <f t="shared" si="291"/>
        <v>92.032508190718701</v>
      </c>
    </row>
    <row r="9333" spans="1:6" x14ac:dyDescent="0.3">
      <c r="A9333" t="str">
        <f>Buildings!A9329</f>
        <v>2022_1070</v>
      </c>
      <c r="B9333" s="4">
        <f>Buildings!B9329</f>
        <v>2022</v>
      </c>
      <c r="C9333" s="5">
        <f>Buildings!C9329</f>
        <v>202.322933887132</v>
      </c>
      <c r="D9333" s="15">
        <f>Buildings!D9329</f>
        <v>6.4978693181818201</v>
      </c>
      <c r="E9333" s="4">
        <f t="shared" si="290"/>
        <v>2</v>
      </c>
      <c r="F9333" s="5">
        <f t="shared" si="291"/>
        <v>404.64586777426399</v>
      </c>
    </row>
    <row r="9334" spans="1:6" x14ac:dyDescent="0.3">
      <c r="A9334" t="str">
        <f>Buildings!A9330</f>
        <v>2022_1071</v>
      </c>
      <c r="B9334" s="4">
        <f>Buildings!B9330</f>
        <v>2022</v>
      </c>
      <c r="C9334" s="5">
        <f>Buildings!C9330</f>
        <v>753.95265439990999</v>
      </c>
      <c r="D9334" s="15">
        <f>Buildings!D9330</f>
        <v>6.4256859756097597</v>
      </c>
      <c r="E9334" s="4">
        <f t="shared" si="290"/>
        <v>2</v>
      </c>
      <c r="F9334" s="5">
        <f t="shared" si="291"/>
        <v>1507.90530879982</v>
      </c>
    </row>
    <row r="9335" spans="1:6" x14ac:dyDescent="0.3">
      <c r="A9335" t="str">
        <f>Buildings!A9331</f>
        <v>2022_1072</v>
      </c>
      <c r="B9335" s="4">
        <f>Buildings!B9331</f>
        <v>2022</v>
      </c>
      <c r="C9335" s="5">
        <f>Buildings!C9331</f>
        <v>386.18258196488</v>
      </c>
      <c r="D9335" s="15">
        <f>Buildings!D9331</f>
        <v>5.3374255952380896</v>
      </c>
      <c r="E9335" s="4">
        <f t="shared" si="290"/>
        <v>1</v>
      </c>
      <c r="F9335" s="5">
        <f t="shared" si="291"/>
        <v>386.18258196488</v>
      </c>
    </row>
    <row r="9336" spans="1:6" x14ac:dyDescent="0.3">
      <c r="A9336" t="str">
        <f>Buildings!A9332</f>
        <v>2022_1073</v>
      </c>
      <c r="B9336" s="4">
        <f>Buildings!B9332</f>
        <v>2022</v>
      </c>
      <c r="C9336" s="5">
        <f>Buildings!C9332</f>
        <v>183.83924700319901</v>
      </c>
      <c r="D9336" s="15">
        <f>Buildings!D9332</f>
        <v>6.4953124999999998</v>
      </c>
      <c r="E9336" s="4">
        <f t="shared" si="290"/>
        <v>2</v>
      </c>
      <c r="F9336" s="5">
        <f t="shared" si="291"/>
        <v>367.67849400639801</v>
      </c>
    </row>
    <row r="9337" spans="1:6" x14ac:dyDescent="0.3">
      <c r="A9337" t="str">
        <f>Buildings!A9333</f>
        <v>2022_1074</v>
      </c>
      <c r="B9337" s="4">
        <f>Buildings!B9333</f>
        <v>2022</v>
      </c>
      <c r="C9337" s="5">
        <f>Buildings!C9333</f>
        <v>386.28208767995102</v>
      </c>
      <c r="D9337" s="15">
        <f>Buildings!D9333</f>
        <v>4.5732886904761898</v>
      </c>
      <c r="E9337" s="4">
        <f t="shared" si="290"/>
        <v>1</v>
      </c>
      <c r="F9337" s="5">
        <f t="shared" si="291"/>
        <v>386.28208767995102</v>
      </c>
    </row>
    <row r="9338" spans="1:6" x14ac:dyDescent="0.3">
      <c r="A9338" t="str">
        <f>Buildings!A9334</f>
        <v>2022_1075</v>
      </c>
      <c r="B9338" s="4">
        <f>Buildings!B9334</f>
        <v>2022</v>
      </c>
      <c r="C9338" s="5">
        <f>Buildings!C9334</f>
        <v>18.404160436242801</v>
      </c>
      <c r="D9338" s="15">
        <f>Buildings!D9334</f>
        <v>3.5</v>
      </c>
      <c r="E9338" s="4">
        <f t="shared" si="290"/>
        <v>1</v>
      </c>
      <c r="F9338" s="5">
        <f t="shared" si="291"/>
        <v>18.404160436242801</v>
      </c>
    </row>
    <row r="9339" spans="1:6" x14ac:dyDescent="0.3">
      <c r="A9339" t="str">
        <f>Buildings!A9335</f>
        <v>2022_1076</v>
      </c>
      <c r="B9339" s="4">
        <f>Buildings!B9335</f>
        <v>2022</v>
      </c>
      <c r="C9339" s="5">
        <f>Buildings!C9335</f>
        <v>606.89984075352504</v>
      </c>
      <c r="D9339" s="15">
        <f>Buildings!D9335</f>
        <v>4.2263257575757596</v>
      </c>
      <c r="E9339" s="4">
        <f t="shared" si="290"/>
        <v>1</v>
      </c>
      <c r="F9339" s="5">
        <f t="shared" si="291"/>
        <v>606.89984075352504</v>
      </c>
    </row>
    <row r="9340" spans="1:6" x14ac:dyDescent="0.3">
      <c r="A9340" t="str">
        <f>Buildings!A9336</f>
        <v>2022_1077</v>
      </c>
      <c r="B9340" s="4">
        <f>Buildings!B9336</f>
        <v>2022</v>
      </c>
      <c r="C9340" s="5">
        <f>Buildings!C9336</f>
        <v>680.37838639877498</v>
      </c>
      <c r="D9340" s="15">
        <f>Buildings!D9336</f>
        <v>5.2789273648648596</v>
      </c>
      <c r="E9340" s="4">
        <f t="shared" si="290"/>
        <v>1</v>
      </c>
      <c r="F9340" s="5">
        <f t="shared" si="291"/>
        <v>680.37838639877498</v>
      </c>
    </row>
    <row r="9341" spans="1:6" x14ac:dyDescent="0.3">
      <c r="A9341" t="str">
        <f>Buildings!A9337</f>
        <v>2022_1078</v>
      </c>
      <c r="B9341" s="4">
        <f>Buildings!B9337</f>
        <v>2022</v>
      </c>
      <c r="C9341" s="5">
        <f>Buildings!C9337</f>
        <v>533.38029620982604</v>
      </c>
      <c r="D9341" s="15">
        <f>Buildings!D9337</f>
        <v>6.2214439655172402</v>
      </c>
      <c r="E9341" s="4">
        <f t="shared" si="290"/>
        <v>2</v>
      </c>
      <c r="F9341" s="5">
        <f t="shared" si="291"/>
        <v>1066.7605924196521</v>
      </c>
    </row>
    <row r="9342" spans="1:6" x14ac:dyDescent="0.3">
      <c r="A9342" t="str">
        <f>Buildings!A9338</f>
        <v>2022_1079</v>
      </c>
      <c r="B9342" s="4">
        <f>Buildings!B9338</f>
        <v>2022</v>
      </c>
      <c r="C9342" s="5">
        <f>Buildings!C9338</f>
        <v>386.08160279691702</v>
      </c>
      <c r="D9342" s="15">
        <f>Buildings!D9338</f>
        <v>4.7667410714285703</v>
      </c>
      <c r="E9342" s="4">
        <f t="shared" si="290"/>
        <v>1</v>
      </c>
      <c r="F9342" s="5">
        <f t="shared" si="291"/>
        <v>386.08160279691702</v>
      </c>
    </row>
    <row r="9343" spans="1:6" x14ac:dyDescent="0.3">
      <c r="A9343" t="str">
        <f>Buildings!A9339</f>
        <v>2022_1080</v>
      </c>
      <c r="B9343" s="4">
        <f>Buildings!B9339</f>
        <v>2022</v>
      </c>
      <c r="C9343" s="5">
        <f>Buildings!C9339</f>
        <v>73.676953473124897</v>
      </c>
      <c r="D9343" s="15">
        <f>Buildings!D9339</f>
        <v>3.447265625</v>
      </c>
      <c r="E9343" s="4">
        <f t="shared" si="290"/>
        <v>1</v>
      </c>
      <c r="F9343" s="5">
        <f t="shared" si="291"/>
        <v>73.676953473124897</v>
      </c>
    </row>
    <row r="9344" spans="1:6" x14ac:dyDescent="0.3">
      <c r="A9344" t="str">
        <f>Buildings!A9340</f>
        <v>2022_1081</v>
      </c>
      <c r="B9344" s="4">
        <f>Buildings!B9340</f>
        <v>2022</v>
      </c>
      <c r="C9344" s="5">
        <f>Buildings!C9340</f>
        <v>165.535954870284</v>
      </c>
      <c r="D9344" s="15">
        <f>Buildings!D9340</f>
        <v>5.2907986111111098</v>
      </c>
      <c r="E9344" s="4">
        <f t="shared" si="290"/>
        <v>1</v>
      </c>
      <c r="F9344" s="5">
        <f t="shared" si="291"/>
        <v>165.535954870284</v>
      </c>
    </row>
    <row r="9345" spans="1:6" x14ac:dyDescent="0.3">
      <c r="A9345" t="str">
        <f>Buildings!A9341</f>
        <v>2022_1082</v>
      </c>
      <c r="B9345" s="4">
        <f>Buildings!B9341</f>
        <v>2022</v>
      </c>
      <c r="C9345" s="5">
        <f>Buildings!C9341</f>
        <v>147.100850302726</v>
      </c>
      <c r="D9345" s="15">
        <f>Buildings!D9341</f>
        <v>4.7939453125</v>
      </c>
      <c r="E9345" s="4">
        <f t="shared" si="290"/>
        <v>1</v>
      </c>
      <c r="F9345" s="5">
        <f t="shared" si="291"/>
        <v>147.100850302726</v>
      </c>
    </row>
    <row r="9346" spans="1:6" x14ac:dyDescent="0.3">
      <c r="A9346" t="str">
        <f>Buildings!A9342</f>
        <v>2022_1083</v>
      </c>
      <c r="B9346" s="4">
        <f>Buildings!B9342</f>
        <v>2022</v>
      </c>
      <c r="C9346" s="5">
        <f>Buildings!C9342</f>
        <v>772.21817581169296</v>
      </c>
      <c r="D9346" s="15">
        <f>Buildings!D9342</f>
        <v>4.2234002976190501</v>
      </c>
      <c r="E9346" s="4">
        <f t="shared" si="290"/>
        <v>1</v>
      </c>
      <c r="F9346" s="5">
        <f t="shared" si="291"/>
        <v>772.21817581169296</v>
      </c>
    </row>
    <row r="9347" spans="1:6" x14ac:dyDescent="0.3">
      <c r="A9347" t="str">
        <f>Buildings!A9343</f>
        <v>2022_1084</v>
      </c>
      <c r="B9347" s="4">
        <f>Buildings!B9343</f>
        <v>2022</v>
      </c>
      <c r="C9347" s="5">
        <f>Buildings!C9343</f>
        <v>312.69888845644903</v>
      </c>
      <c r="D9347" s="15">
        <f>Buildings!D9343</f>
        <v>6.0859375</v>
      </c>
      <c r="E9347" s="4">
        <f t="shared" si="290"/>
        <v>2</v>
      </c>
      <c r="F9347" s="5">
        <f t="shared" si="291"/>
        <v>625.39777691289805</v>
      </c>
    </row>
    <row r="9348" spans="1:6" x14ac:dyDescent="0.3">
      <c r="A9348" t="str">
        <f>Buildings!A9344</f>
        <v>2022_1085</v>
      </c>
      <c r="B9348" s="4">
        <f>Buildings!B9344</f>
        <v>2022</v>
      </c>
      <c r="C9348" s="5">
        <f>Buildings!C9344</f>
        <v>680.35071178339399</v>
      </c>
      <c r="D9348" s="15">
        <f>Buildings!D9344</f>
        <v>4.7164273648648596</v>
      </c>
      <c r="E9348" s="4">
        <f t="shared" si="290"/>
        <v>1</v>
      </c>
      <c r="F9348" s="5">
        <f t="shared" si="291"/>
        <v>680.35071178339399</v>
      </c>
    </row>
    <row r="9349" spans="1:6" x14ac:dyDescent="0.3">
      <c r="A9349" t="str">
        <f>Buildings!A9345</f>
        <v>2022_1086</v>
      </c>
      <c r="B9349" s="4">
        <f>Buildings!B9345</f>
        <v>2022</v>
      </c>
      <c r="C9349" s="5">
        <f>Buildings!C9345</f>
        <v>36.859860783442898</v>
      </c>
      <c r="D9349" s="15">
        <f>Buildings!D9345</f>
        <v>5.13671875</v>
      </c>
      <c r="E9349" s="4">
        <f t="shared" si="290"/>
        <v>1</v>
      </c>
      <c r="F9349" s="5">
        <f t="shared" si="291"/>
        <v>36.859860783442898</v>
      </c>
    </row>
    <row r="9350" spans="1:6" x14ac:dyDescent="0.3">
      <c r="A9350" t="str">
        <f>Buildings!A9346</f>
        <v>2022_1087</v>
      </c>
      <c r="B9350" s="4">
        <f>Buildings!B9346</f>
        <v>2022</v>
      </c>
      <c r="C9350" s="5">
        <f>Buildings!C9346</f>
        <v>36.761565174907403</v>
      </c>
      <c r="D9350" s="15">
        <f>Buildings!D9346</f>
        <v>2.046875</v>
      </c>
      <c r="E9350" s="4">
        <f t="shared" si="290"/>
        <v>1</v>
      </c>
      <c r="F9350" s="5">
        <f t="shared" si="291"/>
        <v>36.761565174907403</v>
      </c>
    </row>
    <row r="9351" spans="1:6" x14ac:dyDescent="0.3">
      <c r="A9351" t="str">
        <f>Buildings!A9347</f>
        <v>2022_1088</v>
      </c>
      <c r="B9351" s="4">
        <f>Buildings!B9347</f>
        <v>2022</v>
      </c>
      <c r="C9351" s="5">
        <f>Buildings!C9347</f>
        <v>698.85785770043697</v>
      </c>
      <c r="D9351" s="15">
        <f>Buildings!D9347</f>
        <v>6.0799753289473699</v>
      </c>
      <c r="E9351" s="4">
        <f t="shared" ref="E9351:E9414" si="292">MAX(1,FLOOR(D9351/$B$3,1))</f>
        <v>2</v>
      </c>
      <c r="F9351" s="5">
        <f t="shared" ref="F9351:F9414" si="293">C9351*E9351</f>
        <v>1397.7157154008739</v>
      </c>
    </row>
    <row r="9352" spans="1:6" x14ac:dyDescent="0.3">
      <c r="A9352" t="str">
        <f>Buildings!A9348</f>
        <v>2022_1089</v>
      </c>
      <c r="B9352" s="4">
        <f>Buildings!B9348</f>
        <v>2022</v>
      </c>
      <c r="C9352" s="5">
        <f>Buildings!C9348</f>
        <v>275.930018406361</v>
      </c>
      <c r="D9352" s="15">
        <f>Buildings!D9348</f>
        <v>5.0692708333333298</v>
      </c>
      <c r="E9352" s="4">
        <f t="shared" si="292"/>
        <v>1</v>
      </c>
      <c r="F9352" s="5">
        <f t="shared" si="293"/>
        <v>275.930018406361</v>
      </c>
    </row>
    <row r="9353" spans="1:6" x14ac:dyDescent="0.3">
      <c r="A9353" t="str">
        <f>Buildings!A9349</f>
        <v>2022_1090</v>
      </c>
      <c r="B9353" s="4">
        <f>Buildings!B9349</f>
        <v>2022</v>
      </c>
      <c r="C9353" s="5">
        <f>Buildings!C9349</f>
        <v>349.467405028641</v>
      </c>
      <c r="D9353" s="15">
        <f>Buildings!D9349</f>
        <v>3.9975328947368398</v>
      </c>
      <c r="E9353" s="4">
        <f t="shared" si="292"/>
        <v>1</v>
      </c>
      <c r="F9353" s="5">
        <f t="shared" si="293"/>
        <v>349.467405028641</v>
      </c>
    </row>
    <row r="9354" spans="1:6" x14ac:dyDescent="0.3">
      <c r="A9354" t="str">
        <f>Buildings!A9350</f>
        <v>2022_1091</v>
      </c>
      <c r="B9354" s="4">
        <f>Buildings!B9350</f>
        <v>2022</v>
      </c>
      <c r="C9354" s="5">
        <f>Buildings!C9350</f>
        <v>496.420329492539</v>
      </c>
      <c r="D9354" s="15">
        <f>Buildings!D9350</f>
        <v>4.2731481481481497</v>
      </c>
      <c r="E9354" s="4">
        <f t="shared" si="292"/>
        <v>1</v>
      </c>
      <c r="F9354" s="5">
        <f t="shared" si="293"/>
        <v>496.420329492539</v>
      </c>
    </row>
    <row r="9355" spans="1:6" x14ac:dyDescent="0.3">
      <c r="A9355" t="str">
        <f>Buildings!A9351</f>
        <v>2022_1092</v>
      </c>
      <c r="B9355" s="4">
        <f>Buildings!B9351</f>
        <v>2022</v>
      </c>
      <c r="C9355" s="5">
        <f>Buildings!C9351</f>
        <v>18.409090993925901</v>
      </c>
      <c r="D9355" s="15">
        <f>Buildings!D9351</f>
        <v>3.5859375</v>
      </c>
      <c r="E9355" s="4">
        <f t="shared" si="292"/>
        <v>1</v>
      </c>
      <c r="F9355" s="5">
        <f t="shared" si="293"/>
        <v>18.409090993925901</v>
      </c>
    </row>
    <row r="9356" spans="1:6" x14ac:dyDescent="0.3">
      <c r="A9356" t="str">
        <f>Buildings!A9352</f>
        <v>2022_1093</v>
      </c>
      <c r="B9356" s="4">
        <f>Buildings!B9352</f>
        <v>2022</v>
      </c>
      <c r="C9356" s="5">
        <f>Buildings!C9352</f>
        <v>698.86778617277696</v>
      </c>
      <c r="D9356" s="15">
        <f>Buildings!D9352</f>
        <v>6.1064967105263204</v>
      </c>
      <c r="E9356" s="4">
        <f t="shared" si="292"/>
        <v>2</v>
      </c>
      <c r="F9356" s="5">
        <f t="shared" si="293"/>
        <v>1397.7355723455539</v>
      </c>
    </row>
    <row r="9357" spans="1:6" x14ac:dyDescent="0.3">
      <c r="A9357" t="str">
        <f>Buildings!A9353</f>
        <v>2022_1094</v>
      </c>
      <c r="B9357" s="4">
        <f>Buildings!B9353</f>
        <v>2022</v>
      </c>
      <c r="C9357" s="5">
        <f>Buildings!C9353</f>
        <v>662.07103428989603</v>
      </c>
      <c r="D9357" s="15">
        <f>Buildings!D9353</f>
        <v>6.1584201388888902</v>
      </c>
      <c r="E9357" s="4">
        <f t="shared" si="292"/>
        <v>2</v>
      </c>
      <c r="F9357" s="5">
        <f t="shared" si="293"/>
        <v>1324.1420685797921</v>
      </c>
    </row>
    <row r="9358" spans="1:6" x14ac:dyDescent="0.3">
      <c r="A9358" t="str">
        <f>Buildings!A9354</f>
        <v>2022_1095</v>
      </c>
      <c r="B9358" s="4">
        <f>Buildings!B9354</f>
        <v>2022</v>
      </c>
      <c r="C9358" s="5">
        <f>Buildings!C9354</f>
        <v>367.87210895866201</v>
      </c>
      <c r="D9358" s="15">
        <f>Buildings!D9354</f>
        <v>5.6296875000000002</v>
      </c>
      <c r="E9358" s="4">
        <f t="shared" si="292"/>
        <v>1</v>
      </c>
      <c r="F9358" s="5">
        <f t="shared" si="293"/>
        <v>367.87210895866201</v>
      </c>
    </row>
    <row r="9359" spans="1:6" x14ac:dyDescent="0.3">
      <c r="A9359" t="str">
        <f>Buildings!A9355</f>
        <v>2022_1096</v>
      </c>
      <c r="B9359" s="4">
        <f>Buildings!B9355</f>
        <v>2022</v>
      </c>
      <c r="C9359" s="5">
        <f>Buildings!C9355</f>
        <v>1011.34298335202</v>
      </c>
      <c r="D9359" s="15">
        <f>Buildings!D9355</f>
        <v>9.6086647727272698</v>
      </c>
      <c r="E9359" s="4">
        <f t="shared" si="292"/>
        <v>3</v>
      </c>
      <c r="F9359" s="5">
        <f t="shared" si="293"/>
        <v>3034.0289500560602</v>
      </c>
    </row>
    <row r="9360" spans="1:6" x14ac:dyDescent="0.3">
      <c r="A9360" t="str">
        <f>Buildings!A9356</f>
        <v>2022_1097</v>
      </c>
      <c r="B9360" s="4">
        <f>Buildings!B9356</f>
        <v>2022</v>
      </c>
      <c r="C9360" s="5">
        <f>Buildings!C9356</f>
        <v>790.80881743319298</v>
      </c>
      <c r="D9360" s="15">
        <f>Buildings!D9356</f>
        <v>5.65770348837209</v>
      </c>
      <c r="E9360" s="4">
        <f t="shared" si="292"/>
        <v>1</v>
      </c>
      <c r="F9360" s="5">
        <f t="shared" si="293"/>
        <v>790.80881743319298</v>
      </c>
    </row>
    <row r="9361" spans="1:6" x14ac:dyDescent="0.3">
      <c r="A9361" t="str">
        <f>Buildings!A9357</f>
        <v>2022_1098</v>
      </c>
      <c r="B9361" s="4">
        <f>Buildings!B9357</f>
        <v>2022</v>
      </c>
      <c r="C9361" s="5">
        <f>Buildings!C9357</f>
        <v>514.73236490786098</v>
      </c>
      <c r="D9361" s="15">
        <f>Buildings!D9357</f>
        <v>5.67243303571429</v>
      </c>
      <c r="E9361" s="4">
        <f t="shared" si="292"/>
        <v>1</v>
      </c>
      <c r="F9361" s="5">
        <f t="shared" si="293"/>
        <v>514.73236490786098</v>
      </c>
    </row>
    <row r="9362" spans="1:6" x14ac:dyDescent="0.3">
      <c r="A9362" t="str">
        <f>Buildings!A9358</f>
        <v>2022_1099</v>
      </c>
      <c r="B9362" s="4">
        <f>Buildings!B9358</f>
        <v>2022</v>
      </c>
      <c r="C9362" s="5">
        <f>Buildings!C9358</f>
        <v>717.03242996148799</v>
      </c>
      <c r="D9362" s="15">
        <f>Buildings!D9358</f>
        <v>6.4096554487179498</v>
      </c>
      <c r="E9362" s="4">
        <f t="shared" si="292"/>
        <v>2</v>
      </c>
      <c r="F9362" s="5">
        <f t="shared" si="293"/>
        <v>1434.064859922976</v>
      </c>
    </row>
    <row r="9363" spans="1:6" x14ac:dyDescent="0.3">
      <c r="A9363" t="str">
        <f>Buildings!A9359</f>
        <v>2022_1100</v>
      </c>
      <c r="B9363" s="4">
        <f>Buildings!B9359</f>
        <v>2022</v>
      </c>
      <c r="C9363" s="5">
        <f>Buildings!C9359</f>
        <v>1085.0859368424899</v>
      </c>
      <c r="D9363" s="15">
        <f>Buildings!D9359</f>
        <v>6.46464512711864</v>
      </c>
      <c r="E9363" s="4">
        <f t="shared" si="292"/>
        <v>2</v>
      </c>
      <c r="F9363" s="5">
        <f t="shared" si="293"/>
        <v>2170.1718736849798</v>
      </c>
    </row>
    <row r="9364" spans="1:6" x14ac:dyDescent="0.3">
      <c r="A9364" t="str">
        <f>Buildings!A9360</f>
        <v>2022_1101</v>
      </c>
      <c r="B9364" s="4">
        <f>Buildings!B9360</f>
        <v>2022</v>
      </c>
      <c r="C9364" s="5">
        <f>Buildings!C9360</f>
        <v>772.63843823037996</v>
      </c>
      <c r="D9364" s="15">
        <f>Buildings!D9360</f>
        <v>5.80524553571429</v>
      </c>
      <c r="E9364" s="4">
        <f t="shared" si="292"/>
        <v>1</v>
      </c>
      <c r="F9364" s="5">
        <f t="shared" si="293"/>
        <v>772.63843823037996</v>
      </c>
    </row>
    <row r="9365" spans="1:6" x14ac:dyDescent="0.3">
      <c r="A9365" t="str">
        <f>Buildings!A9361</f>
        <v>2022_1102</v>
      </c>
      <c r="B9365" s="4">
        <f>Buildings!B9361</f>
        <v>2022</v>
      </c>
      <c r="C9365" s="5">
        <f>Buildings!C9361</f>
        <v>257.57357417047001</v>
      </c>
      <c r="D9365" s="15">
        <f>Buildings!D9361</f>
        <v>5.5859375</v>
      </c>
      <c r="E9365" s="4">
        <f t="shared" si="292"/>
        <v>1</v>
      </c>
      <c r="F9365" s="5">
        <f t="shared" si="293"/>
        <v>257.57357417047001</v>
      </c>
    </row>
    <row r="9366" spans="1:6" x14ac:dyDescent="0.3">
      <c r="A9366" t="str">
        <f>Buildings!A9362</f>
        <v>2022_1103</v>
      </c>
      <c r="B9366" s="4">
        <f>Buildings!B9362</f>
        <v>2022</v>
      </c>
      <c r="C9366" s="5">
        <f>Buildings!C9362</f>
        <v>349.41137721389498</v>
      </c>
      <c r="D9366" s="15">
        <f>Buildings!D9362</f>
        <v>5.4407894736842097</v>
      </c>
      <c r="E9366" s="4">
        <f t="shared" si="292"/>
        <v>1</v>
      </c>
      <c r="F9366" s="5">
        <f t="shared" si="293"/>
        <v>349.41137721389498</v>
      </c>
    </row>
    <row r="9367" spans="1:6" x14ac:dyDescent="0.3">
      <c r="A9367" t="str">
        <f>Buildings!A9363</f>
        <v>2022_1104</v>
      </c>
      <c r="B9367" s="4">
        <f>Buildings!B9363</f>
        <v>2022</v>
      </c>
      <c r="C9367" s="5">
        <f>Buildings!C9363</f>
        <v>128.74640721734599</v>
      </c>
      <c r="D9367" s="15">
        <f>Buildings!D9363</f>
        <v>3.4754464285714302</v>
      </c>
      <c r="E9367" s="4">
        <f t="shared" si="292"/>
        <v>1</v>
      </c>
      <c r="F9367" s="5">
        <f t="shared" si="293"/>
        <v>128.74640721734599</v>
      </c>
    </row>
    <row r="9368" spans="1:6" x14ac:dyDescent="0.3">
      <c r="A9368" t="str">
        <f>Buildings!A9364</f>
        <v>2022_1105</v>
      </c>
      <c r="B9368" s="4">
        <f>Buildings!B9364</f>
        <v>2022</v>
      </c>
      <c r="C9368" s="5">
        <f>Buildings!C9364</f>
        <v>496.42605310678499</v>
      </c>
      <c r="D9368" s="15">
        <f>Buildings!D9364</f>
        <v>5.7717013888888902</v>
      </c>
      <c r="E9368" s="4">
        <f t="shared" si="292"/>
        <v>1</v>
      </c>
      <c r="F9368" s="5">
        <f t="shared" si="293"/>
        <v>496.42605310678499</v>
      </c>
    </row>
    <row r="9369" spans="1:6" x14ac:dyDescent="0.3">
      <c r="A9369" t="str">
        <f>Buildings!A9365</f>
        <v>2022_1106</v>
      </c>
      <c r="B9369" s="4">
        <f>Buildings!B9365</f>
        <v>2022</v>
      </c>
      <c r="C9369" s="5">
        <f>Buildings!C9365</f>
        <v>845.90154939144804</v>
      </c>
      <c r="D9369" s="15">
        <f>Buildings!D9365</f>
        <v>5.7637567934782599</v>
      </c>
      <c r="E9369" s="4">
        <f t="shared" si="292"/>
        <v>1</v>
      </c>
      <c r="F9369" s="5">
        <f t="shared" si="293"/>
        <v>845.90154939144804</v>
      </c>
    </row>
    <row r="9370" spans="1:6" x14ac:dyDescent="0.3">
      <c r="A9370" t="str">
        <f>Buildings!A9366</f>
        <v>2022_1107</v>
      </c>
      <c r="B9370" s="4">
        <f>Buildings!B9366</f>
        <v>2022</v>
      </c>
      <c r="C9370" s="5">
        <f>Buildings!C9366</f>
        <v>698.65852781850799</v>
      </c>
      <c r="D9370" s="15">
        <f>Buildings!D9366</f>
        <v>4.6899671052631602</v>
      </c>
      <c r="E9370" s="4">
        <f t="shared" si="292"/>
        <v>1</v>
      </c>
      <c r="F9370" s="5">
        <f t="shared" si="293"/>
        <v>698.65852781850799</v>
      </c>
    </row>
    <row r="9371" spans="1:6" x14ac:dyDescent="0.3">
      <c r="A9371" t="str">
        <f>Buildings!A9367</f>
        <v>2022_1108</v>
      </c>
      <c r="B9371" s="4">
        <f>Buildings!B9367</f>
        <v>2022</v>
      </c>
      <c r="C9371" s="5">
        <f>Buildings!C9367</f>
        <v>128.690379604697</v>
      </c>
      <c r="D9371" s="15">
        <f>Buildings!D9367</f>
        <v>6.37165178571429</v>
      </c>
      <c r="E9371" s="4">
        <f t="shared" si="292"/>
        <v>2</v>
      </c>
      <c r="F9371" s="5">
        <f t="shared" si="293"/>
        <v>257.380759209394</v>
      </c>
    </row>
    <row r="9372" spans="1:6" x14ac:dyDescent="0.3">
      <c r="A9372" t="str">
        <f>Buildings!A9368</f>
        <v>2022_1109</v>
      </c>
      <c r="B9372" s="4">
        <f>Buildings!B9368</f>
        <v>2022</v>
      </c>
      <c r="C9372" s="5">
        <f>Buildings!C9368</f>
        <v>367.82301268726599</v>
      </c>
      <c r="D9372" s="15">
        <f>Buildings!D9368</f>
        <v>4.9582031249999998</v>
      </c>
      <c r="E9372" s="4">
        <f t="shared" si="292"/>
        <v>1</v>
      </c>
      <c r="F9372" s="5">
        <f t="shared" si="293"/>
        <v>367.82301268726599</v>
      </c>
    </row>
    <row r="9373" spans="1:6" x14ac:dyDescent="0.3">
      <c r="A9373" t="str">
        <f>Buildings!A9369</f>
        <v>2022_1110</v>
      </c>
      <c r="B9373" s="4">
        <f>Buildings!B9369</f>
        <v>2022</v>
      </c>
      <c r="C9373" s="5">
        <f>Buildings!C9369</f>
        <v>1103.42204505205</v>
      </c>
      <c r="D9373" s="15">
        <f>Buildings!D9369</f>
        <v>5.19114583333333</v>
      </c>
      <c r="E9373" s="4">
        <f t="shared" si="292"/>
        <v>1</v>
      </c>
      <c r="F9373" s="5">
        <f t="shared" si="293"/>
        <v>1103.42204505205</v>
      </c>
    </row>
    <row r="9374" spans="1:6" x14ac:dyDescent="0.3">
      <c r="A9374" t="str">
        <f>Buildings!A9370</f>
        <v>2022_1111</v>
      </c>
      <c r="B9374" s="4">
        <f>Buildings!B9370</f>
        <v>2022</v>
      </c>
      <c r="C9374" s="5">
        <f>Buildings!C9370</f>
        <v>331.00327645987301</v>
      </c>
      <c r="D9374" s="15">
        <f>Buildings!D9370</f>
        <v>3.9379340277777799</v>
      </c>
      <c r="E9374" s="4">
        <f t="shared" si="292"/>
        <v>1</v>
      </c>
      <c r="F9374" s="5">
        <f t="shared" si="293"/>
        <v>331.00327645987301</v>
      </c>
    </row>
    <row r="9375" spans="1:6" x14ac:dyDescent="0.3">
      <c r="A9375" t="str">
        <f>Buildings!A9371</f>
        <v>2022_1112</v>
      </c>
      <c r="B9375" s="4">
        <f>Buildings!B9371</f>
        <v>2022</v>
      </c>
      <c r="C9375" s="5">
        <f>Buildings!C9371</f>
        <v>202.243180342019</v>
      </c>
      <c r="D9375" s="15">
        <f>Buildings!D9371</f>
        <v>4.390625</v>
      </c>
      <c r="E9375" s="4">
        <f t="shared" si="292"/>
        <v>1</v>
      </c>
      <c r="F9375" s="5">
        <f t="shared" si="293"/>
        <v>202.243180342019</v>
      </c>
    </row>
    <row r="9376" spans="1:6" x14ac:dyDescent="0.3">
      <c r="A9376" t="str">
        <f>Buildings!A9372</f>
        <v>2022_1113</v>
      </c>
      <c r="B9376" s="4">
        <f>Buildings!B9372</f>
        <v>2022</v>
      </c>
      <c r="C9376" s="5">
        <f>Buildings!C9372</f>
        <v>404.47861521504802</v>
      </c>
      <c r="D9376" s="15">
        <f>Buildings!D9372</f>
        <v>6.3043323863636402</v>
      </c>
      <c r="E9376" s="4">
        <f t="shared" si="292"/>
        <v>2</v>
      </c>
      <c r="F9376" s="5">
        <f t="shared" si="293"/>
        <v>808.95723043009605</v>
      </c>
    </row>
    <row r="9377" spans="1:6" x14ac:dyDescent="0.3">
      <c r="A9377" t="str">
        <f>Buildings!A9373</f>
        <v>2022_1114</v>
      </c>
      <c r="B9377" s="4">
        <f>Buildings!B9373</f>
        <v>2022</v>
      </c>
      <c r="C9377" s="5">
        <f>Buildings!C9373</f>
        <v>55.168653625995098</v>
      </c>
      <c r="D9377" s="15">
        <f>Buildings!D9373</f>
        <v>2.6744791666666701</v>
      </c>
      <c r="E9377" s="4">
        <f t="shared" si="292"/>
        <v>1</v>
      </c>
      <c r="F9377" s="5">
        <f t="shared" si="293"/>
        <v>55.168653625995098</v>
      </c>
    </row>
    <row r="9378" spans="1:6" x14ac:dyDescent="0.3">
      <c r="A9378" t="str">
        <f>Buildings!A9374</f>
        <v>2022_1115</v>
      </c>
      <c r="B9378" s="4">
        <f>Buildings!B9374</f>
        <v>2022</v>
      </c>
      <c r="C9378" s="5">
        <f>Buildings!C9374</f>
        <v>73.515871275216298</v>
      </c>
      <c r="D9378" s="15">
        <f>Buildings!D9374</f>
        <v>3.60546875</v>
      </c>
      <c r="E9378" s="4">
        <f t="shared" si="292"/>
        <v>1</v>
      </c>
      <c r="F9378" s="5">
        <f t="shared" si="293"/>
        <v>73.515871275216298</v>
      </c>
    </row>
    <row r="9379" spans="1:6" x14ac:dyDescent="0.3">
      <c r="A9379" t="str">
        <f>Buildings!A9375</f>
        <v>2022_1116</v>
      </c>
      <c r="B9379" s="4">
        <f>Buildings!B9375</f>
        <v>2022</v>
      </c>
      <c r="C9379" s="5">
        <f>Buildings!C9375</f>
        <v>533.26561330445099</v>
      </c>
      <c r="D9379" s="15">
        <f>Buildings!D9375</f>
        <v>5.1430495689655196</v>
      </c>
      <c r="E9379" s="4">
        <f t="shared" si="292"/>
        <v>1</v>
      </c>
      <c r="F9379" s="5">
        <f t="shared" si="293"/>
        <v>533.26561330445099</v>
      </c>
    </row>
    <row r="9380" spans="1:6" x14ac:dyDescent="0.3">
      <c r="A9380" t="str">
        <f>Buildings!A9376</f>
        <v>2022_1117</v>
      </c>
      <c r="B9380" s="4">
        <f>Buildings!B9376</f>
        <v>2022</v>
      </c>
      <c r="C9380" s="5">
        <f>Buildings!C9376</f>
        <v>606.91652657091595</v>
      </c>
      <c r="D9380" s="15">
        <f>Buildings!D9376</f>
        <v>5.4483901515151496</v>
      </c>
      <c r="E9380" s="4">
        <f t="shared" si="292"/>
        <v>1</v>
      </c>
      <c r="F9380" s="5">
        <f t="shared" si="293"/>
        <v>606.91652657091595</v>
      </c>
    </row>
    <row r="9381" spans="1:6" x14ac:dyDescent="0.3">
      <c r="A9381" t="str">
        <f>Buildings!A9377</f>
        <v>2022_1118</v>
      </c>
      <c r="B9381" s="4">
        <f>Buildings!B9377</f>
        <v>2022</v>
      </c>
      <c r="C9381" s="5">
        <f>Buildings!C9377</f>
        <v>202.21181103773401</v>
      </c>
      <c r="D9381" s="15">
        <f>Buildings!D9377</f>
        <v>3.7223011363636398</v>
      </c>
      <c r="E9381" s="4">
        <f t="shared" si="292"/>
        <v>1</v>
      </c>
      <c r="F9381" s="5">
        <f t="shared" si="293"/>
        <v>202.21181103773401</v>
      </c>
    </row>
    <row r="9382" spans="1:6" x14ac:dyDescent="0.3">
      <c r="A9382" t="str">
        <f>Buildings!A9378</f>
        <v>2022_1119</v>
      </c>
      <c r="B9382" s="4">
        <f>Buildings!B9378</f>
        <v>2022</v>
      </c>
      <c r="C9382" s="5">
        <f>Buildings!C9378</f>
        <v>478.12089425139101</v>
      </c>
      <c r="D9382" s="15">
        <f>Buildings!D9378</f>
        <v>7.0303485576923102</v>
      </c>
      <c r="E9382" s="4">
        <f t="shared" si="292"/>
        <v>2</v>
      </c>
      <c r="F9382" s="5">
        <f t="shared" si="293"/>
        <v>956.24178850278201</v>
      </c>
    </row>
    <row r="9383" spans="1:6" x14ac:dyDescent="0.3">
      <c r="A9383" t="str">
        <f>Buildings!A9379</f>
        <v>2022_1120</v>
      </c>
      <c r="B9383" s="4">
        <f>Buildings!B9379</f>
        <v>2022</v>
      </c>
      <c r="C9383" s="5">
        <f>Buildings!C9379</f>
        <v>974.53283546864998</v>
      </c>
      <c r="D9383" s="15">
        <f>Buildings!D9379</f>
        <v>5.8978478773584904</v>
      </c>
      <c r="E9383" s="4">
        <f t="shared" si="292"/>
        <v>1</v>
      </c>
      <c r="F9383" s="5">
        <f t="shared" si="293"/>
        <v>974.53283546864998</v>
      </c>
    </row>
    <row r="9384" spans="1:6" x14ac:dyDescent="0.3">
      <c r="A9384" t="str">
        <f>Buildings!A9380</f>
        <v>2022_1121</v>
      </c>
      <c r="B9384" s="4">
        <f>Buildings!B9380</f>
        <v>2022</v>
      </c>
      <c r="C9384" s="5">
        <f>Buildings!C9380</f>
        <v>661.90803396329295</v>
      </c>
      <c r="D9384" s="15">
        <f>Buildings!D9380</f>
        <v>7.3116319444444402</v>
      </c>
      <c r="E9384" s="4">
        <f t="shared" si="292"/>
        <v>2</v>
      </c>
      <c r="F9384" s="5">
        <f t="shared" si="293"/>
        <v>1323.8160679265859</v>
      </c>
    </row>
    <row r="9385" spans="1:6" x14ac:dyDescent="0.3">
      <c r="A9385" t="str">
        <f>Buildings!A9381</f>
        <v>2022_1122</v>
      </c>
      <c r="B9385" s="4">
        <f>Buildings!B9381</f>
        <v>2022</v>
      </c>
      <c r="C9385" s="5">
        <f>Buildings!C9381</f>
        <v>294.34154180809901</v>
      </c>
      <c r="D9385" s="15">
        <f>Buildings!D9381</f>
        <v>5.37646484375</v>
      </c>
      <c r="E9385" s="4">
        <f t="shared" si="292"/>
        <v>1</v>
      </c>
      <c r="F9385" s="5">
        <f t="shared" si="293"/>
        <v>294.34154180809901</v>
      </c>
    </row>
    <row r="9386" spans="1:6" x14ac:dyDescent="0.3">
      <c r="A9386" t="str">
        <f>Buildings!A9382</f>
        <v>2022_1123</v>
      </c>
      <c r="B9386" s="4">
        <f>Buildings!B9382</f>
        <v>2022</v>
      </c>
      <c r="C9386" s="5">
        <f>Buildings!C9382</f>
        <v>533.16794944368303</v>
      </c>
      <c r="D9386" s="15">
        <f>Buildings!D9382</f>
        <v>5.1961206896551699</v>
      </c>
      <c r="E9386" s="4">
        <f t="shared" si="292"/>
        <v>1</v>
      </c>
      <c r="F9386" s="5">
        <f t="shared" si="293"/>
        <v>533.16794944368303</v>
      </c>
    </row>
    <row r="9387" spans="1:6" x14ac:dyDescent="0.3">
      <c r="A9387" t="str">
        <f>Buildings!A9383</f>
        <v>2022_1124</v>
      </c>
      <c r="B9387" s="4">
        <f>Buildings!B9383</f>
        <v>2022</v>
      </c>
      <c r="C9387" s="5">
        <f>Buildings!C9383</f>
        <v>919.62562207691406</v>
      </c>
      <c r="D9387" s="15">
        <f>Buildings!D9383</f>
        <v>5.5345312499999997</v>
      </c>
      <c r="E9387" s="4">
        <f t="shared" si="292"/>
        <v>1</v>
      </c>
      <c r="F9387" s="5">
        <f t="shared" si="293"/>
        <v>919.62562207691406</v>
      </c>
    </row>
    <row r="9388" spans="1:6" x14ac:dyDescent="0.3">
      <c r="A9388" t="str">
        <f>Buildings!A9384</f>
        <v>2022_1125</v>
      </c>
      <c r="B9388" s="4">
        <f>Buildings!B9384</f>
        <v>2022</v>
      </c>
      <c r="C9388" s="5">
        <f>Buildings!C9384</f>
        <v>386.23273116350202</v>
      </c>
      <c r="D9388" s="15">
        <f>Buildings!D9384</f>
        <v>4.8117559523809499</v>
      </c>
      <c r="E9388" s="4">
        <f t="shared" si="292"/>
        <v>1</v>
      </c>
      <c r="F9388" s="5">
        <f t="shared" si="293"/>
        <v>386.23273116350202</v>
      </c>
    </row>
    <row r="9389" spans="1:6" x14ac:dyDescent="0.3">
      <c r="A9389" t="str">
        <f>Buildings!A9385</f>
        <v>2022_1126</v>
      </c>
      <c r="B9389" s="4">
        <f>Buildings!B9385</f>
        <v>2022</v>
      </c>
      <c r="C9389" s="5">
        <f>Buildings!C9385</f>
        <v>643.39689349010598</v>
      </c>
      <c r="D9389" s="15">
        <f>Buildings!D9385</f>
        <v>5.8558035714285701</v>
      </c>
      <c r="E9389" s="4">
        <f t="shared" si="292"/>
        <v>1</v>
      </c>
      <c r="F9389" s="5">
        <f t="shared" si="293"/>
        <v>643.39689349010598</v>
      </c>
    </row>
    <row r="9390" spans="1:6" x14ac:dyDescent="0.3">
      <c r="A9390" t="str">
        <f>Buildings!A9386</f>
        <v>2022_1127</v>
      </c>
      <c r="B9390" s="4">
        <f>Buildings!B9386</f>
        <v>2022</v>
      </c>
      <c r="C9390" s="5">
        <f>Buildings!C9386</f>
        <v>331.05870614573399</v>
      </c>
      <c r="D9390" s="15">
        <f>Buildings!D9386</f>
        <v>6.8663194444444402</v>
      </c>
      <c r="E9390" s="4">
        <f t="shared" si="292"/>
        <v>2</v>
      </c>
      <c r="F9390" s="5">
        <f t="shared" si="293"/>
        <v>662.11741229146799</v>
      </c>
    </row>
    <row r="9391" spans="1:6" x14ac:dyDescent="0.3">
      <c r="A9391" t="str">
        <f>Buildings!A9387</f>
        <v>2022_1128</v>
      </c>
      <c r="B9391" s="4">
        <f>Buildings!B9387</f>
        <v>2022</v>
      </c>
      <c r="C9391" s="5">
        <f>Buildings!C9387</f>
        <v>202.24303022399499</v>
      </c>
      <c r="D9391" s="15">
        <f>Buildings!D9387</f>
        <v>4.8991477272727302</v>
      </c>
      <c r="E9391" s="4">
        <f t="shared" si="292"/>
        <v>1</v>
      </c>
      <c r="F9391" s="5">
        <f t="shared" si="293"/>
        <v>202.24303022399499</v>
      </c>
    </row>
    <row r="9392" spans="1:6" x14ac:dyDescent="0.3">
      <c r="A9392" t="str">
        <f>Buildings!A9388</f>
        <v>2022_1129</v>
      </c>
      <c r="B9392" s="4">
        <f>Buildings!B9388</f>
        <v>2022</v>
      </c>
      <c r="C9392" s="5">
        <f>Buildings!C9388</f>
        <v>754.05643169395603</v>
      </c>
      <c r="D9392" s="15">
        <f>Buildings!D9388</f>
        <v>5.5584984756097597</v>
      </c>
      <c r="E9392" s="4">
        <f t="shared" si="292"/>
        <v>1</v>
      </c>
      <c r="F9392" s="5">
        <f t="shared" si="293"/>
        <v>754.05643169395603</v>
      </c>
    </row>
    <row r="9393" spans="1:6" x14ac:dyDescent="0.3">
      <c r="A9393" t="str">
        <f>Buildings!A9389</f>
        <v>2022_1130</v>
      </c>
      <c r="B9393" s="4">
        <f>Buildings!B9389</f>
        <v>2022</v>
      </c>
      <c r="C9393" s="5">
        <f>Buildings!C9389</f>
        <v>993.02604440599703</v>
      </c>
      <c r="D9393" s="15">
        <f>Buildings!D9389</f>
        <v>4.8343460648148104</v>
      </c>
      <c r="E9393" s="4">
        <f t="shared" si="292"/>
        <v>1</v>
      </c>
      <c r="F9393" s="5">
        <f t="shared" si="293"/>
        <v>993.02604440599703</v>
      </c>
    </row>
    <row r="9394" spans="1:6" x14ac:dyDescent="0.3">
      <c r="A9394" t="str">
        <f>Buildings!A9390</f>
        <v>2022_1131</v>
      </c>
      <c r="B9394" s="4">
        <f>Buildings!B9390</f>
        <v>2022</v>
      </c>
      <c r="C9394" s="5">
        <f>Buildings!C9390</f>
        <v>1029.7647583307701</v>
      </c>
      <c r="D9394" s="15">
        <f>Buildings!D9390</f>
        <v>5.3349609375</v>
      </c>
      <c r="E9394" s="4">
        <f t="shared" si="292"/>
        <v>1</v>
      </c>
      <c r="F9394" s="5">
        <f t="shared" si="293"/>
        <v>1029.7647583307701</v>
      </c>
    </row>
    <row r="9395" spans="1:6" x14ac:dyDescent="0.3">
      <c r="A9395" t="str">
        <f>Buildings!A9391</f>
        <v>2022_1132</v>
      </c>
      <c r="B9395" s="4">
        <f>Buildings!B9391</f>
        <v>2022</v>
      </c>
      <c r="C9395" s="5">
        <f>Buildings!C9391</f>
        <v>643.53775767050695</v>
      </c>
      <c r="D9395" s="15">
        <f>Buildings!D9391</f>
        <v>7.2823660714285703</v>
      </c>
      <c r="E9395" s="4">
        <f t="shared" si="292"/>
        <v>2</v>
      </c>
      <c r="F9395" s="5">
        <f t="shared" si="293"/>
        <v>1287.0755153410139</v>
      </c>
    </row>
    <row r="9396" spans="1:6" x14ac:dyDescent="0.3">
      <c r="A9396" t="str">
        <f>Buildings!A9392</f>
        <v>2022_1133</v>
      </c>
      <c r="B9396" s="4">
        <f>Buildings!B9392</f>
        <v>2022</v>
      </c>
      <c r="C9396" s="5">
        <f>Buildings!C9392</f>
        <v>18.356728041544599</v>
      </c>
      <c r="D9396" s="15">
        <f>Buildings!D9392</f>
        <v>1.9765625</v>
      </c>
      <c r="E9396" s="4">
        <f t="shared" si="292"/>
        <v>1</v>
      </c>
      <c r="F9396" s="5">
        <f t="shared" si="293"/>
        <v>18.356728041544599</v>
      </c>
    </row>
    <row r="9397" spans="1:6" x14ac:dyDescent="0.3">
      <c r="A9397" t="str">
        <f>Buildings!A9393</f>
        <v>2022_1134</v>
      </c>
      <c r="B9397" s="4">
        <f>Buildings!B9393</f>
        <v>2022</v>
      </c>
      <c r="C9397" s="5">
        <f>Buildings!C9393</f>
        <v>643.64502864982899</v>
      </c>
      <c r="D9397" s="15">
        <f>Buildings!D9393</f>
        <v>4.9390625000000004</v>
      </c>
      <c r="E9397" s="4">
        <f t="shared" si="292"/>
        <v>1</v>
      </c>
      <c r="F9397" s="5">
        <f t="shared" si="293"/>
        <v>643.64502864982899</v>
      </c>
    </row>
    <row r="9398" spans="1:6" x14ac:dyDescent="0.3">
      <c r="A9398" t="str">
        <f>Buildings!A9394</f>
        <v>2022_1135</v>
      </c>
      <c r="B9398" s="4">
        <f>Buildings!B9394</f>
        <v>2022</v>
      </c>
      <c r="C9398" s="5">
        <f>Buildings!C9394</f>
        <v>404.64007660560299</v>
      </c>
      <c r="D9398" s="15">
        <f>Buildings!D9394</f>
        <v>6.5713778409090899</v>
      </c>
      <c r="E9398" s="4">
        <f t="shared" si="292"/>
        <v>2</v>
      </c>
      <c r="F9398" s="5">
        <f t="shared" si="293"/>
        <v>809.28015321120597</v>
      </c>
    </row>
    <row r="9399" spans="1:6" x14ac:dyDescent="0.3">
      <c r="A9399" t="str">
        <f>Buildings!A9395</f>
        <v>2022_1136</v>
      </c>
      <c r="B9399" s="4">
        <f>Buildings!B9395</f>
        <v>2022</v>
      </c>
      <c r="C9399" s="5">
        <f>Buildings!C9395</f>
        <v>220.602697066963</v>
      </c>
      <c r="D9399" s="15">
        <f>Buildings!D9395</f>
        <v>4.0494791666666696</v>
      </c>
      <c r="E9399" s="4">
        <f t="shared" si="292"/>
        <v>1</v>
      </c>
      <c r="F9399" s="5">
        <f t="shared" si="293"/>
        <v>220.602697066963</v>
      </c>
    </row>
    <row r="9400" spans="1:6" x14ac:dyDescent="0.3">
      <c r="A9400" t="str">
        <f>Buildings!A9396</f>
        <v>2022_1137</v>
      </c>
      <c r="B9400" s="4">
        <f>Buildings!B9396</f>
        <v>2022</v>
      </c>
      <c r="C9400" s="5">
        <f>Buildings!C9396</f>
        <v>993.20495003834401</v>
      </c>
      <c r="D9400" s="15">
        <f>Buildings!D9396</f>
        <v>6.4528356481481497</v>
      </c>
      <c r="E9400" s="4">
        <f t="shared" si="292"/>
        <v>2</v>
      </c>
      <c r="F9400" s="5">
        <f t="shared" si="293"/>
        <v>1986.409900076688</v>
      </c>
    </row>
    <row r="9401" spans="1:6" x14ac:dyDescent="0.3">
      <c r="A9401" t="str">
        <f>Buildings!A9397</f>
        <v>2022_1138</v>
      </c>
      <c r="B9401" s="4">
        <f>Buildings!B9397</f>
        <v>2022</v>
      </c>
      <c r="C9401" s="5">
        <f>Buildings!C9397</f>
        <v>36.764589034952202</v>
      </c>
      <c r="D9401" s="15">
        <f>Buildings!D9397</f>
        <v>6.75</v>
      </c>
      <c r="E9401" s="4">
        <f t="shared" si="292"/>
        <v>2</v>
      </c>
      <c r="F9401" s="5">
        <f t="shared" si="293"/>
        <v>73.529178069904404</v>
      </c>
    </row>
    <row r="9402" spans="1:6" x14ac:dyDescent="0.3">
      <c r="A9402" t="str">
        <f>Buildings!A9398</f>
        <v>2022_1139</v>
      </c>
      <c r="B9402" s="4">
        <f>Buildings!B9398</f>
        <v>2022</v>
      </c>
      <c r="C9402" s="5">
        <f>Buildings!C9398</f>
        <v>607.03836904000502</v>
      </c>
      <c r="D9402" s="15">
        <f>Buildings!D9398</f>
        <v>5.8577178030303001</v>
      </c>
      <c r="E9402" s="4">
        <f t="shared" si="292"/>
        <v>1</v>
      </c>
      <c r="F9402" s="5">
        <f t="shared" si="293"/>
        <v>607.03836904000502</v>
      </c>
    </row>
    <row r="9403" spans="1:6" x14ac:dyDescent="0.3">
      <c r="A9403" t="str">
        <f>Buildings!A9399</f>
        <v>2022_1140</v>
      </c>
      <c r="B9403" s="4">
        <f>Buildings!B9399</f>
        <v>2022</v>
      </c>
      <c r="C9403" s="5">
        <f>Buildings!C9399</f>
        <v>257.64047679863899</v>
      </c>
      <c r="D9403" s="15">
        <f>Buildings!D9399</f>
        <v>6.2678571428571397</v>
      </c>
      <c r="E9403" s="4">
        <f t="shared" si="292"/>
        <v>2</v>
      </c>
      <c r="F9403" s="5">
        <f t="shared" si="293"/>
        <v>515.28095359727797</v>
      </c>
    </row>
    <row r="9404" spans="1:6" x14ac:dyDescent="0.3">
      <c r="A9404" t="str">
        <f>Buildings!A9400</f>
        <v>2022_1141</v>
      </c>
      <c r="B9404" s="4">
        <f>Buildings!B9400</f>
        <v>2022</v>
      </c>
      <c r="C9404" s="5">
        <f>Buildings!C9400</f>
        <v>1158.37966204807</v>
      </c>
      <c r="D9404" s="15">
        <f>Buildings!D9400</f>
        <v>5.0562996031746001</v>
      </c>
      <c r="E9404" s="4">
        <f t="shared" si="292"/>
        <v>1</v>
      </c>
      <c r="F9404" s="5">
        <f t="shared" si="293"/>
        <v>1158.37966204807</v>
      </c>
    </row>
    <row r="9405" spans="1:6" x14ac:dyDescent="0.3">
      <c r="A9405" t="str">
        <f>Buildings!A9401</f>
        <v>2022_1142</v>
      </c>
      <c r="B9405" s="4">
        <f>Buildings!B9401</f>
        <v>2022</v>
      </c>
      <c r="C9405" s="5">
        <f>Buildings!C9401</f>
        <v>570.12206852994905</v>
      </c>
      <c r="D9405" s="15">
        <f>Buildings!D9401</f>
        <v>5.6043346774193497</v>
      </c>
      <c r="E9405" s="4">
        <f t="shared" si="292"/>
        <v>1</v>
      </c>
      <c r="F9405" s="5">
        <f t="shared" si="293"/>
        <v>570.12206852994905</v>
      </c>
    </row>
    <row r="9406" spans="1:6" x14ac:dyDescent="0.3">
      <c r="A9406" t="str">
        <f>Buildings!A9402</f>
        <v>2022_1143</v>
      </c>
      <c r="B9406" s="4">
        <f>Buildings!B9402</f>
        <v>2022</v>
      </c>
      <c r="C9406" s="5">
        <f>Buildings!C9402</f>
        <v>128.57222494669301</v>
      </c>
      <c r="D9406" s="15">
        <f>Buildings!D9402</f>
        <v>2.3805803571428599</v>
      </c>
      <c r="E9406" s="4">
        <f t="shared" si="292"/>
        <v>1</v>
      </c>
      <c r="F9406" s="5">
        <f t="shared" si="293"/>
        <v>128.57222494669301</v>
      </c>
    </row>
    <row r="9407" spans="1:6" x14ac:dyDescent="0.3">
      <c r="A9407" t="str">
        <f>Buildings!A9403</f>
        <v>2022_1144</v>
      </c>
      <c r="B9407" s="4">
        <f>Buildings!B9403</f>
        <v>2022</v>
      </c>
      <c r="C9407" s="5">
        <f>Buildings!C9403</f>
        <v>1158.3407350732</v>
      </c>
      <c r="D9407" s="15">
        <f>Buildings!D9403</f>
        <v>5.7910466269841301</v>
      </c>
      <c r="E9407" s="4">
        <f t="shared" si="292"/>
        <v>1</v>
      </c>
      <c r="F9407" s="5">
        <f t="shared" si="293"/>
        <v>1158.3407350732</v>
      </c>
    </row>
    <row r="9408" spans="1:6" x14ac:dyDescent="0.3">
      <c r="A9408" t="str">
        <f>Buildings!A9404</f>
        <v>2022_1145</v>
      </c>
      <c r="B9408" s="4">
        <f>Buildings!B9404</f>
        <v>2022</v>
      </c>
      <c r="C9408" s="5">
        <f>Buildings!C9404</f>
        <v>901.20076820254303</v>
      </c>
      <c r="D9408" s="15">
        <f>Buildings!D9404</f>
        <v>5.2165178571428603</v>
      </c>
      <c r="E9408" s="4">
        <f t="shared" si="292"/>
        <v>1</v>
      </c>
      <c r="F9408" s="5">
        <f t="shared" si="293"/>
        <v>901.20076820254303</v>
      </c>
    </row>
    <row r="9409" spans="1:6" x14ac:dyDescent="0.3">
      <c r="A9409" t="str">
        <f>Buildings!A9405</f>
        <v>2022_1146</v>
      </c>
      <c r="B9409" s="4">
        <f>Buildings!B9405</f>
        <v>2022</v>
      </c>
      <c r="C9409" s="5">
        <f>Buildings!C9405</f>
        <v>606.99039856344496</v>
      </c>
      <c r="D9409" s="15">
        <f>Buildings!D9405</f>
        <v>6.05421401515152</v>
      </c>
      <c r="E9409" s="4">
        <f t="shared" si="292"/>
        <v>2</v>
      </c>
      <c r="F9409" s="5">
        <f t="shared" si="293"/>
        <v>1213.9807971268899</v>
      </c>
    </row>
    <row r="9410" spans="1:6" x14ac:dyDescent="0.3">
      <c r="A9410" t="str">
        <f>Buildings!A9406</f>
        <v>2022_1147</v>
      </c>
      <c r="B9410" s="4">
        <f>Buildings!B9406</f>
        <v>2022</v>
      </c>
      <c r="C9410" s="5">
        <f>Buildings!C9406</f>
        <v>1507.7875190116499</v>
      </c>
      <c r="D9410" s="15">
        <f>Buildings!D9406</f>
        <v>5.4824695121951201</v>
      </c>
      <c r="E9410" s="4">
        <f t="shared" si="292"/>
        <v>1</v>
      </c>
      <c r="F9410" s="5">
        <f t="shared" si="293"/>
        <v>1507.7875190116499</v>
      </c>
    </row>
    <row r="9411" spans="1:6" x14ac:dyDescent="0.3">
      <c r="A9411" t="str">
        <f>Buildings!A9407</f>
        <v>2022_1148</v>
      </c>
      <c r="B9411" s="4">
        <f>Buildings!B9407</f>
        <v>2022</v>
      </c>
      <c r="C9411" s="5">
        <f>Buildings!C9407</f>
        <v>330.95871260576001</v>
      </c>
      <c r="D9411" s="15">
        <f>Buildings!D9407</f>
        <v>5.7239583333333304</v>
      </c>
      <c r="E9411" s="4">
        <f t="shared" si="292"/>
        <v>1</v>
      </c>
      <c r="F9411" s="5">
        <f t="shared" si="293"/>
        <v>330.95871260576001</v>
      </c>
    </row>
    <row r="9412" spans="1:6" x14ac:dyDescent="0.3">
      <c r="A9412" t="str">
        <f>Buildings!A9408</f>
        <v>2022_1149</v>
      </c>
      <c r="B9412" s="4">
        <f>Buildings!B9408</f>
        <v>2022</v>
      </c>
      <c r="C9412" s="5">
        <f>Buildings!C9408</f>
        <v>386.28137151244999</v>
      </c>
      <c r="D9412" s="15">
        <f>Buildings!D9408</f>
        <v>4.8656994047619104</v>
      </c>
      <c r="E9412" s="4">
        <f t="shared" si="292"/>
        <v>1</v>
      </c>
      <c r="F9412" s="5">
        <f t="shared" si="293"/>
        <v>386.28137151244999</v>
      </c>
    </row>
    <row r="9413" spans="1:6" x14ac:dyDescent="0.3">
      <c r="A9413" t="str">
        <f>Buildings!A9409</f>
        <v>2022_1150</v>
      </c>
      <c r="B9413" s="4">
        <f>Buildings!B9409</f>
        <v>2022</v>
      </c>
      <c r="C9413" s="5">
        <f>Buildings!C9409</f>
        <v>275.85505333542801</v>
      </c>
      <c r="D9413" s="15">
        <f>Buildings!D9409</f>
        <v>4.5947916666666702</v>
      </c>
      <c r="E9413" s="4">
        <f t="shared" si="292"/>
        <v>1</v>
      </c>
      <c r="F9413" s="5">
        <f t="shared" si="293"/>
        <v>275.85505333542801</v>
      </c>
    </row>
    <row r="9414" spans="1:6" x14ac:dyDescent="0.3">
      <c r="A9414" t="str">
        <f>Buildings!A9410</f>
        <v>2022_1151</v>
      </c>
      <c r="B9414" s="4">
        <f>Buildings!B9410</f>
        <v>2022</v>
      </c>
      <c r="C9414" s="5">
        <f>Buildings!C9410</f>
        <v>183.913727844134</v>
      </c>
      <c r="D9414" s="15">
        <f>Buildings!D9410</f>
        <v>5.46875</v>
      </c>
      <c r="E9414" s="4">
        <f t="shared" si="292"/>
        <v>1</v>
      </c>
      <c r="F9414" s="5">
        <f t="shared" si="293"/>
        <v>183.913727844134</v>
      </c>
    </row>
    <row r="9415" spans="1:6" x14ac:dyDescent="0.3">
      <c r="A9415" t="str">
        <f>Buildings!A9411</f>
        <v>2022_1152</v>
      </c>
      <c r="B9415" s="4">
        <f>Buildings!B9411</f>
        <v>2022</v>
      </c>
      <c r="C9415" s="5">
        <f>Buildings!C9411</f>
        <v>165.60371324233699</v>
      </c>
      <c r="D9415" s="15">
        <f>Buildings!D9411</f>
        <v>5.9027777777777803</v>
      </c>
      <c r="E9415" s="4">
        <f t="shared" ref="E9415:E9478" si="294">MAX(1,FLOOR(D9415/$B$3,1))</f>
        <v>1</v>
      </c>
      <c r="F9415" s="5">
        <f t="shared" ref="F9415:F9478" si="295">C9415*E9415</f>
        <v>165.60371324233699</v>
      </c>
    </row>
    <row r="9416" spans="1:6" x14ac:dyDescent="0.3">
      <c r="A9416" t="str">
        <f>Buildings!A9412</f>
        <v>2022_1153</v>
      </c>
      <c r="B9416" s="4">
        <f>Buildings!B9412</f>
        <v>2022</v>
      </c>
      <c r="C9416" s="5">
        <f>Buildings!C9412</f>
        <v>661.98663768172298</v>
      </c>
      <c r="D9416" s="15">
        <f>Buildings!D9412</f>
        <v>5.3654513888888902</v>
      </c>
      <c r="E9416" s="4">
        <f t="shared" si="294"/>
        <v>1</v>
      </c>
      <c r="F9416" s="5">
        <f t="shared" si="295"/>
        <v>661.98663768172298</v>
      </c>
    </row>
    <row r="9417" spans="1:6" x14ac:dyDescent="0.3">
      <c r="A9417" t="str">
        <f>Buildings!A9413</f>
        <v>2022_1154</v>
      </c>
      <c r="B9417" s="4">
        <f>Buildings!B9413</f>
        <v>2022</v>
      </c>
      <c r="C9417" s="5">
        <f>Buildings!C9413</f>
        <v>55.176345793527098</v>
      </c>
      <c r="D9417" s="15">
        <f>Buildings!D9413</f>
        <v>3.1875</v>
      </c>
      <c r="E9417" s="4">
        <f t="shared" si="294"/>
        <v>1</v>
      </c>
      <c r="F9417" s="5">
        <f t="shared" si="295"/>
        <v>55.176345793527098</v>
      </c>
    </row>
    <row r="9418" spans="1:6" x14ac:dyDescent="0.3">
      <c r="A9418" t="str">
        <f>Buildings!A9414</f>
        <v>2022_1155</v>
      </c>
      <c r="B9418" s="4">
        <f>Buildings!B9414</f>
        <v>2022</v>
      </c>
      <c r="C9418" s="5">
        <f>Buildings!C9414</f>
        <v>551.75341892614995</v>
      </c>
      <c r="D9418" s="15">
        <f>Buildings!D9414</f>
        <v>6.5606770833333297</v>
      </c>
      <c r="E9418" s="4">
        <f t="shared" si="294"/>
        <v>2</v>
      </c>
      <c r="F9418" s="5">
        <f t="shared" si="295"/>
        <v>1103.5068378522999</v>
      </c>
    </row>
    <row r="9419" spans="1:6" x14ac:dyDescent="0.3">
      <c r="A9419" t="str">
        <f>Buildings!A9415</f>
        <v>2022_1156</v>
      </c>
      <c r="B9419" s="4">
        <f>Buildings!B9415</f>
        <v>2022</v>
      </c>
      <c r="C9419" s="5">
        <f>Buildings!C9415</f>
        <v>441.45502562448399</v>
      </c>
      <c r="D9419" s="15">
        <f>Buildings!D9415</f>
        <v>6.71875</v>
      </c>
      <c r="E9419" s="4">
        <f t="shared" si="294"/>
        <v>2</v>
      </c>
      <c r="F9419" s="5">
        <f t="shared" si="295"/>
        <v>882.91005124896799</v>
      </c>
    </row>
    <row r="9420" spans="1:6" x14ac:dyDescent="0.3">
      <c r="A9420" t="str">
        <f>Buildings!A9416</f>
        <v>2022_1157</v>
      </c>
      <c r="B9420" s="4">
        <f>Buildings!B9416</f>
        <v>2022</v>
      </c>
      <c r="C9420" s="5">
        <f>Buildings!C9416</f>
        <v>790.79580389708303</v>
      </c>
      <c r="D9420" s="15">
        <f>Buildings!D9416</f>
        <v>6.78488372093023</v>
      </c>
      <c r="E9420" s="4">
        <f t="shared" si="294"/>
        <v>2</v>
      </c>
      <c r="F9420" s="5">
        <f t="shared" si="295"/>
        <v>1581.5916077941661</v>
      </c>
    </row>
    <row r="9421" spans="1:6" x14ac:dyDescent="0.3">
      <c r="A9421" t="str">
        <f>Buildings!A9417</f>
        <v>2022_1158</v>
      </c>
      <c r="B9421" s="4">
        <f>Buildings!B9417</f>
        <v>2022</v>
      </c>
      <c r="C9421" s="5">
        <f>Buildings!C9417</f>
        <v>386.18206563592003</v>
      </c>
      <c r="D9421" s="15">
        <f>Buildings!D9417</f>
        <v>5.1458333333333304</v>
      </c>
      <c r="E9421" s="4">
        <f t="shared" si="294"/>
        <v>1</v>
      </c>
      <c r="F9421" s="5">
        <f t="shared" si="295"/>
        <v>386.18206563592003</v>
      </c>
    </row>
    <row r="9422" spans="1:6" x14ac:dyDescent="0.3">
      <c r="A9422" t="str">
        <f>Buildings!A9418</f>
        <v>2022_1159</v>
      </c>
      <c r="B9422" s="4">
        <f>Buildings!B9418</f>
        <v>2022</v>
      </c>
      <c r="C9422" s="5">
        <f>Buildings!C9418</f>
        <v>1139.92556883208</v>
      </c>
      <c r="D9422" s="15">
        <f>Buildings!D9418</f>
        <v>4.7496219758064502</v>
      </c>
      <c r="E9422" s="4">
        <f t="shared" si="294"/>
        <v>1</v>
      </c>
      <c r="F9422" s="5">
        <f t="shared" si="295"/>
        <v>1139.92556883208</v>
      </c>
    </row>
    <row r="9423" spans="1:6" x14ac:dyDescent="0.3">
      <c r="A9423" t="str">
        <f>Buildings!A9419</f>
        <v>2022_1160</v>
      </c>
      <c r="B9423" s="4">
        <f>Buildings!B9419</f>
        <v>2022</v>
      </c>
      <c r="C9423" s="5">
        <f>Buildings!C9419</f>
        <v>128.710528524593</v>
      </c>
      <c r="D9423" s="15">
        <f>Buildings!D9419</f>
        <v>3.5915178571428599</v>
      </c>
      <c r="E9423" s="4">
        <f t="shared" si="294"/>
        <v>1</v>
      </c>
      <c r="F9423" s="5">
        <f t="shared" si="295"/>
        <v>128.710528524593</v>
      </c>
    </row>
    <row r="9424" spans="1:6" x14ac:dyDescent="0.3">
      <c r="A9424" t="str">
        <f>Buildings!A9420</f>
        <v>2022_1161</v>
      </c>
      <c r="B9424" s="4">
        <f>Buildings!B9420</f>
        <v>2022</v>
      </c>
      <c r="C9424" s="5">
        <f>Buildings!C9420</f>
        <v>790.67123261094105</v>
      </c>
      <c r="D9424" s="15">
        <f>Buildings!D9420</f>
        <v>9.0884811046511604</v>
      </c>
      <c r="E9424" s="4">
        <f t="shared" si="294"/>
        <v>3</v>
      </c>
      <c r="F9424" s="5">
        <f t="shared" si="295"/>
        <v>2372.0136978328233</v>
      </c>
    </row>
    <row r="9425" spans="1:6" x14ac:dyDescent="0.3">
      <c r="A9425" t="str">
        <f>Buildings!A9421</f>
        <v>2022_1162</v>
      </c>
      <c r="B9425" s="4">
        <f>Buildings!B9421</f>
        <v>2022</v>
      </c>
      <c r="C9425" s="5">
        <f>Buildings!C9421</f>
        <v>55.268371708691099</v>
      </c>
      <c r="D9425" s="15">
        <f>Buildings!D9421</f>
        <v>3.3359375</v>
      </c>
      <c r="E9425" s="4">
        <f t="shared" si="294"/>
        <v>1</v>
      </c>
      <c r="F9425" s="5">
        <f t="shared" si="295"/>
        <v>55.268371708691099</v>
      </c>
    </row>
    <row r="9426" spans="1:6" x14ac:dyDescent="0.3">
      <c r="A9426" t="str">
        <f>Buildings!A9422</f>
        <v>2022_1163</v>
      </c>
      <c r="B9426" s="4">
        <f>Buildings!B9422</f>
        <v>2022</v>
      </c>
      <c r="C9426" s="5">
        <f>Buildings!C9422</f>
        <v>239.084664165974</v>
      </c>
      <c r="D9426" s="15">
        <f>Buildings!D9422</f>
        <v>20.454326923076898</v>
      </c>
      <c r="E9426" s="4">
        <f t="shared" si="294"/>
        <v>6</v>
      </c>
      <c r="F9426" s="5">
        <f t="shared" si="295"/>
        <v>1434.507984995844</v>
      </c>
    </row>
    <row r="9427" spans="1:6" x14ac:dyDescent="0.3">
      <c r="A9427" t="str">
        <f>Buildings!A9423</f>
        <v>2022_1164</v>
      </c>
      <c r="B9427" s="4">
        <f>Buildings!B9423</f>
        <v>2022</v>
      </c>
      <c r="C9427" s="5">
        <f>Buildings!C9423</f>
        <v>18.4040885539725</v>
      </c>
      <c r="D9427" s="15">
        <f>Buildings!D9423</f>
        <v>2.3984375</v>
      </c>
      <c r="E9427" s="4">
        <f t="shared" si="294"/>
        <v>1</v>
      </c>
      <c r="F9427" s="5">
        <f t="shared" si="295"/>
        <v>18.4040885539725</v>
      </c>
    </row>
    <row r="9428" spans="1:6" x14ac:dyDescent="0.3">
      <c r="A9428" t="str">
        <f>Buildings!A9424</f>
        <v>2022_1165</v>
      </c>
      <c r="B9428" s="4">
        <f>Buildings!B9424</f>
        <v>2022</v>
      </c>
      <c r="C9428" s="5">
        <f>Buildings!C9424</f>
        <v>772.31195183284603</v>
      </c>
      <c r="D9428" s="15">
        <f>Buildings!D9424</f>
        <v>6.2327008928571397</v>
      </c>
      <c r="E9428" s="4">
        <f t="shared" si="294"/>
        <v>2</v>
      </c>
      <c r="F9428" s="5">
        <f t="shared" si="295"/>
        <v>1544.6239036656921</v>
      </c>
    </row>
    <row r="9429" spans="1:6" x14ac:dyDescent="0.3">
      <c r="A9429" t="str">
        <f>Buildings!A9425</f>
        <v>2022_1166</v>
      </c>
      <c r="B9429" s="4">
        <f>Buildings!B9425</f>
        <v>2022</v>
      </c>
      <c r="C9429" s="5">
        <f>Buildings!C9425</f>
        <v>36.761911245062898</v>
      </c>
      <c r="D9429" s="15">
        <f>Buildings!D9425</f>
        <v>3.171875</v>
      </c>
      <c r="E9429" s="4">
        <f t="shared" si="294"/>
        <v>1</v>
      </c>
      <c r="F9429" s="5">
        <f t="shared" si="295"/>
        <v>36.761911245062898</v>
      </c>
    </row>
    <row r="9430" spans="1:6" x14ac:dyDescent="0.3">
      <c r="A9430" t="str">
        <f>Buildings!A9426</f>
        <v>2022_1167</v>
      </c>
      <c r="B9430" s="4">
        <f>Buildings!B9426</f>
        <v>2022</v>
      </c>
      <c r="C9430" s="5">
        <f>Buildings!C9426</f>
        <v>1084.8629280980699</v>
      </c>
      <c r="D9430" s="15">
        <f>Buildings!D9426</f>
        <v>5.7195444915254203</v>
      </c>
      <c r="E9430" s="4">
        <f t="shared" si="294"/>
        <v>1</v>
      </c>
      <c r="F9430" s="5">
        <f t="shared" si="295"/>
        <v>1084.8629280980699</v>
      </c>
    </row>
    <row r="9431" spans="1:6" x14ac:dyDescent="0.3">
      <c r="A9431" t="str">
        <f>Buildings!A9427</f>
        <v>2022_1168</v>
      </c>
      <c r="B9431" s="4">
        <f>Buildings!B9427</f>
        <v>2022</v>
      </c>
      <c r="C9431" s="5">
        <f>Buildings!C9427</f>
        <v>165.47849968355101</v>
      </c>
      <c r="D9431" s="15">
        <f>Buildings!D9427</f>
        <v>4.0017361111111098</v>
      </c>
      <c r="E9431" s="4">
        <f t="shared" si="294"/>
        <v>1</v>
      </c>
      <c r="F9431" s="5">
        <f t="shared" si="295"/>
        <v>165.47849968355101</v>
      </c>
    </row>
    <row r="9432" spans="1:6" x14ac:dyDescent="0.3">
      <c r="A9432" t="str">
        <f>Buildings!A9428</f>
        <v>2022_1169</v>
      </c>
      <c r="B9432" s="4">
        <f>Buildings!B9428</f>
        <v>2022</v>
      </c>
      <c r="C9432" s="5">
        <f>Buildings!C9428</f>
        <v>312.67700664326497</v>
      </c>
      <c r="D9432" s="15">
        <f>Buildings!D9428</f>
        <v>11.075367647058799</v>
      </c>
      <c r="E9432" s="4">
        <f t="shared" si="294"/>
        <v>3</v>
      </c>
      <c r="F9432" s="5">
        <f t="shared" si="295"/>
        <v>938.03101992979487</v>
      </c>
    </row>
    <row r="9433" spans="1:6" x14ac:dyDescent="0.3">
      <c r="A9433" t="str">
        <f>Buildings!A9429</f>
        <v>2022_1170</v>
      </c>
      <c r="B9433" s="4">
        <f>Buildings!B9429</f>
        <v>2022</v>
      </c>
      <c r="C9433" s="5">
        <f>Buildings!C9429</f>
        <v>202.31432060524801</v>
      </c>
      <c r="D9433" s="15">
        <f>Buildings!D9429</f>
        <v>5.6782670454545503</v>
      </c>
      <c r="E9433" s="4">
        <f t="shared" si="294"/>
        <v>1</v>
      </c>
      <c r="F9433" s="5">
        <f t="shared" si="295"/>
        <v>202.31432060524801</v>
      </c>
    </row>
    <row r="9434" spans="1:6" x14ac:dyDescent="0.3">
      <c r="A9434" t="str">
        <f>Buildings!A9430</f>
        <v>2022_1171</v>
      </c>
      <c r="B9434" s="4">
        <f>Buildings!B9430</f>
        <v>2022</v>
      </c>
      <c r="C9434" s="5">
        <f>Buildings!C9430</f>
        <v>625.25537462160003</v>
      </c>
      <c r="D9434" s="15">
        <f>Buildings!D9430</f>
        <v>6.0227481617647101</v>
      </c>
      <c r="E9434" s="4">
        <f t="shared" si="294"/>
        <v>2</v>
      </c>
      <c r="F9434" s="5">
        <f t="shared" si="295"/>
        <v>1250.5107492432001</v>
      </c>
    </row>
    <row r="9435" spans="1:6" x14ac:dyDescent="0.3">
      <c r="A9435" t="str">
        <f>Buildings!A9431</f>
        <v>2022_1172</v>
      </c>
      <c r="B9435" s="4">
        <f>Buildings!B9431</f>
        <v>2022</v>
      </c>
      <c r="C9435" s="5">
        <f>Buildings!C9431</f>
        <v>202.33683581464101</v>
      </c>
      <c r="D9435" s="15">
        <f>Buildings!D9431</f>
        <v>5.0703125</v>
      </c>
      <c r="E9435" s="4">
        <f t="shared" si="294"/>
        <v>1</v>
      </c>
      <c r="F9435" s="5">
        <f t="shared" si="295"/>
        <v>202.33683581464101</v>
      </c>
    </row>
    <row r="9436" spans="1:6" x14ac:dyDescent="0.3">
      <c r="A9436" t="str">
        <f>Buildings!A9432</f>
        <v>2022_1173</v>
      </c>
      <c r="B9436" s="4">
        <f>Buildings!B9432</f>
        <v>2022</v>
      </c>
      <c r="C9436" s="5">
        <f>Buildings!C9432</f>
        <v>606.61391313746697</v>
      </c>
      <c r="D9436" s="15">
        <f>Buildings!D9432</f>
        <v>5.6259469696969697</v>
      </c>
      <c r="E9436" s="4">
        <f t="shared" si="294"/>
        <v>1</v>
      </c>
      <c r="F9436" s="5">
        <f t="shared" si="295"/>
        <v>606.61391313746697</v>
      </c>
    </row>
    <row r="9437" spans="1:6" x14ac:dyDescent="0.3">
      <c r="A9437" t="str">
        <f>Buildings!A9433</f>
        <v>2022_1174</v>
      </c>
      <c r="B9437" s="4">
        <f>Buildings!B9433</f>
        <v>2022</v>
      </c>
      <c r="C9437" s="5">
        <f>Buildings!C9433</f>
        <v>423.04057970363499</v>
      </c>
      <c r="D9437" s="15">
        <f>Buildings!D9433</f>
        <v>23.657269021739101</v>
      </c>
      <c r="E9437" s="4">
        <f t="shared" si="294"/>
        <v>7</v>
      </c>
      <c r="F9437" s="5">
        <f t="shared" si="295"/>
        <v>2961.2840579254448</v>
      </c>
    </row>
    <row r="9438" spans="1:6" x14ac:dyDescent="0.3">
      <c r="A9438" t="str">
        <f>Buildings!A9434</f>
        <v>2022_1175</v>
      </c>
      <c r="B9438" s="4">
        <f>Buildings!B9434</f>
        <v>2022</v>
      </c>
      <c r="C9438" s="5">
        <f>Buildings!C9434</f>
        <v>1048.2705207746501</v>
      </c>
      <c r="D9438" s="15">
        <f>Buildings!D9434</f>
        <v>6.4931469298245599</v>
      </c>
      <c r="E9438" s="4">
        <f t="shared" si="294"/>
        <v>2</v>
      </c>
      <c r="F9438" s="5">
        <f t="shared" si="295"/>
        <v>2096.5410415493002</v>
      </c>
    </row>
    <row r="9439" spans="1:6" x14ac:dyDescent="0.3">
      <c r="A9439" t="str">
        <f>Buildings!A9435</f>
        <v>2022_1176</v>
      </c>
      <c r="B9439" s="4">
        <f>Buildings!B9435</f>
        <v>2022</v>
      </c>
      <c r="C9439" s="5">
        <f>Buildings!C9435</f>
        <v>18.3531224923208</v>
      </c>
      <c r="D9439" s="15">
        <f>Buildings!D9435</f>
        <v>4.9296875</v>
      </c>
      <c r="E9439" s="4">
        <f t="shared" si="294"/>
        <v>1</v>
      </c>
      <c r="F9439" s="5">
        <f t="shared" si="295"/>
        <v>18.3531224923208</v>
      </c>
    </row>
    <row r="9440" spans="1:6" x14ac:dyDescent="0.3">
      <c r="A9440" t="str">
        <f>Buildings!A9436</f>
        <v>2022_1177</v>
      </c>
      <c r="B9440" s="4">
        <f>Buildings!B9436</f>
        <v>2022</v>
      </c>
      <c r="C9440" s="5">
        <f>Buildings!C9436</f>
        <v>1360.3132352856901</v>
      </c>
      <c r="D9440" s="15">
        <f>Buildings!D9436</f>
        <v>6.1008234797297298</v>
      </c>
      <c r="E9440" s="4">
        <f t="shared" si="294"/>
        <v>2</v>
      </c>
      <c r="F9440" s="5">
        <f t="shared" si="295"/>
        <v>2720.6264705713802</v>
      </c>
    </row>
    <row r="9441" spans="1:6" x14ac:dyDescent="0.3">
      <c r="A9441" t="str">
        <f>Buildings!A9437</f>
        <v>2022_1178</v>
      </c>
      <c r="B9441" s="4">
        <f>Buildings!B9437</f>
        <v>2022</v>
      </c>
      <c r="C9441" s="5">
        <f>Buildings!C9437</f>
        <v>992.98171698488295</v>
      </c>
      <c r="D9441" s="15">
        <f>Buildings!D9437</f>
        <v>4.7258391203703702</v>
      </c>
      <c r="E9441" s="4">
        <f t="shared" si="294"/>
        <v>1</v>
      </c>
      <c r="F9441" s="5">
        <f t="shared" si="295"/>
        <v>992.98171698488295</v>
      </c>
    </row>
    <row r="9442" spans="1:6" x14ac:dyDescent="0.3">
      <c r="A9442" t="str">
        <f>Buildings!A9438</f>
        <v>2022_1179</v>
      </c>
      <c r="B9442" s="4">
        <f>Buildings!B9438</f>
        <v>2022</v>
      </c>
      <c r="C9442" s="5">
        <f>Buildings!C9438</f>
        <v>73.613739266991601</v>
      </c>
      <c r="D9442" s="15">
        <f>Buildings!D9438</f>
        <v>2.03515625</v>
      </c>
      <c r="E9442" s="4">
        <f t="shared" si="294"/>
        <v>1</v>
      </c>
      <c r="F9442" s="5">
        <f t="shared" si="295"/>
        <v>73.613739266991601</v>
      </c>
    </row>
    <row r="9443" spans="1:6" x14ac:dyDescent="0.3">
      <c r="A9443" t="str">
        <f>Buildings!A9439</f>
        <v>2022_1180</v>
      </c>
      <c r="B9443" s="4">
        <f>Buildings!B9439</f>
        <v>2022</v>
      </c>
      <c r="C9443" s="5">
        <f>Buildings!C9439</f>
        <v>91.979196494447507</v>
      </c>
      <c r="D9443" s="15">
        <f>Buildings!D9439</f>
        <v>3.8234374999999998</v>
      </c>
      <c r="E9443" s="4">
        <f t="shared" si="294"/>
        <v>1</v>
      </c>
      <c r="F9443" s="5">
        <f t="shared" si="295"/>
        <v>91.979196494447507</v>
      </c>
    </row>
    <row r="9444" spans="1:6" x14ac:dyDescent="0.3">
      <c r="A9444" t="str">
        <f>Buildings!A9440</f>
        <v>2022_1181</v>
      </c>
      <c r="B9444" s="4">
        <f>Buildings!B9440</f>
        <v>2022</v>
      </c>
      <c r="C9444" s="5">
        <f>Buildings!C9440</f>
        <v>551.64448496513103</v>
      </c>
      <c r="D9444" s="15">
        <f>Buildings!D9440</f>
        <v>5.4085937499999996</v>
      </c>
      <c r="E9444" s="4">
        <f t="shared" si="294"/>
        <v>1</v>
      </c>
      <c r="F9444" s="5">
        <f t="shared" si="295"/>
        <v>551.64448496513103</v>
      </c>
    </row>
    <row r="9445" spans="1:6" x14ac:dyDescent="0.3">
      <c r="A9445" t="str">
        <f>Buildings!A9441</f>
        <v>2022_1182</v>
      </c>
      <c r="B9445" s="4">
        <f>Buildings!B9441</f>
        <v>2022</v>
      </c>
      <c r="C9445" s="5">
        <f>Buildings!C9441</f>
        <v>1489.5342790335401</v>
      </c>
      <c r="D9445" s="15">
        <f>Buildings!D9441</f>
        <v>6.8089313271604901</v>
      </c>
      <c r="E9445" s="4">
        <f t="shared" si="294"/>
        <v>2</v>
      </c>
      <c r="F9445" s="5">
        <f t="shared" si="295"/>
        <v>2979.0685580670802</v>
      </c>
    </row>
    <row r="9446" spans="1:6" x14ac:dyDescent="0.3">
      <c r="A9446" t="str">
        <f>Buildings!A9442</f>
        <v>2022_1183</v>
      </c>
      <c r="B9446" s="4">
        <f>Buildings!B9442</f>
        <v>2022</v>
      </c>
      <c r="C9446" s="5">
        <f>Buildings!C9442</f>
        <v>441.24299501627701</v>
      </c>
      <c r="D9446" s="15">
        <f>Buildings!D9442</f>
        <v>5.9078776041666696</v>
      </c>
      <c r="E9446" s="4">
        <f t="shared" si="294"/>
        <v>1</v>
      </c>
      <c r="F9446" s="5">
        <f t="shared" si="295"/>
        <v>441.24299501627701</v>
      </c>
    </row>
    <row r="9447" spans="1:6" x14ac:dyDescent="0.3">
      <c r="A9447" t="str">
        <f>Buildings!A9443</f>
        <v>2022_1184</v>
      </c>
      <c r="B9447" s="4">
        <f>Buildings!B9443</f>
        <v>2022</v>
      </c>
      <c r="C9447" s="5">
        <f>Buildings!C9443</f>
        <v>1048.7455368805699</v>
      </c>
      <c r="D9447" s="15">
        <f>Buildings!D9443</f>
        <v>6.5982730263157903</v>
      </c>
      <c r="E9447" s="4">
        <f t="shared" si="294"/>
        <v>2</v>
      </c>
      <c r="F9447" s="5">
        <f t="shared" si="295"/>
        <v>2097.4910737611399</v>
      </c>
    </row>
    <row r="9448" spans="1:6" x14ac:dyDescent="0.3">
      <c r="A9448" t="str">
        <f>Buildings!A9444</f>
        <v>2022_1185</v>
      </c>
      <c r="B9448" s="4">
        <f>Buildings!B9444</f>
        <v>2022</v>
      </c>
      <c r="C9448" s="5">
        <f>Buildings!C9444</f>
        <v>533.31605259329103</v>
      </c>
      <c r="D9448" s="15">
        <f>Buildings!D9444</f>
        <v>6.9671336206896504</v>
      </c>
      <c r="E9448" s="4">
        <f t="shared" si="294"/>
        <v>2</v>
      </c>
      <c r="F9448" s="5">
        <f t="shared" si="295"/>
        <v>1066.6321051865821</v>
      </c>
    </row>
    <row r="9449" spans="1:6" x14ac:dyDescent="0.3">
      <c r="A9449" t="str">
        <f>Buildings!A9445</f>
        <v>2022_1186</v>
      </c>
      <c r="B9449" s="4">
        <f>Buildings!B9445</f>
        <v>2022</v>
      </c>
      <c r="C9449" s="5">
        <f>Buildings!C9445</f>
        <v>110.317852752283</v>
      </c>
      <c r="D9449" s="15">
        <f>Buildings!D9445</f>
        <v>5.1432291666666696</v>
      </c>
      <c r="E9449" s="4">
        <f t="shared" si="294"/>
        <v>1</v>
      </c>
      <c r="F9449" s="5">
        <f t="shared" si="295"/>
        <v>110.317852752283</v>
      </c>
    </row>
    <row r="9450" spans="1:6" x14ac:dyDescent="0.3">
      <c r="A9450" t="str">
        <f>Buildings!A9446</f>
        <v>2022_1187</v>
      </c>
      <c r="B9450" s="4">
        <f>Buildings!B9446</f>
        <v>2022</v>
      </c>
      <c r="C9450" s="5">
        <f>Buildings!C9446</f>
        <v>257.53150213509798</v>
      </c>
      <c r="D9450" s="15">
        <f>Buildings!D9446</f>
        <v>7.08928571428571</v>
      </c>
      <c r="E9450" s="4">
        <f t="shared" si="294"/>
        <v>2</v>
      </c>
      <c r="F9450" s="5">
        <f t="shared" si="295"/>
        <v>515.06300427019596</v>
      </c>
    </row>
    <row r="9451" spans="1:6" x14ac:dyDescent="0.3">
      <c r="A9451" t="str">
        <f>Buildings!A9447</f>
        <v>2022_1188</v>
      </c>
      <c r="B9451" s="4">
        <f>Buildings!B9447</f>
        <v>2022</v>
      </c>
      <c r="C9451" s="5">
        <f>Buildings!C9447</f>
        <v>275.74381673336001</v>
      </c>
      <c r="D9451" s="15">
        <f>Buildings!D9447</f>
        <v>4.9234375000000004</v>
      </c>
      <c r="E9451" s="4">
        <f t="shared" si="294"/>
        <v>1</v>
      </c>
      <c r="F9451" s="5">
        <f t="shared" si="295"/>
        <v>275.74381673336001</v>
      </c>
    </row>
    <row r="9452" spans="1:6" x14ac:dyDescent="0.3">
      <c r="A9452" t="str">
        <f>Buildings!A9448</f>
        <v>2022_1189</v>
      </c>
      <c r="B9452" s="4">
        <f>Buildings!B9448</f>
        <v>2022</v>
      </c>
      <c r="C9452" s="5">
        <f>Buildings!C9448</f>
        <v>1103.4888581186499</v>
      </c>
      <c r="D9452" s="15">
        <f>Buildings!D9448</f>
        <v>4.9419270833333302</v>
      </c>
      <c r="E9452" s="4">
        <f t="shared" si="294"/>
        <v>1</v>
      </c>
      <c r="F9452" s="5">
        <f t="shared" si="295"/>
        <v>1103.4888581186499</v>
      </c>
    </row>
    <row r="9453" spans="1:6" x14ac:dyDescent="0.3">
      <c r="A9453" t="str">
        <f>Buildings!A9449</f>
        <v>2022_1190</v>
      </c>
      <c r="B9453" s="4">
        <f>Buildings!B9449</f>
        <v>2022</v>
      </c>
      <c r="C9453" s="5">
        <f>Buildings!C9449</f>
        <v>73.577865026891203</v>
      </c>
      <c r="D9453" s="15">
        <f>Buildings!D9449</f>
        <v>3.6953125</v>
      </c>
      <c r="E9453" s="4">
        <f t="shared" si="294"/>
        <v>1</v>
      </c>
      <c r="F9453" s="5">
        <f t="shared" si="295"/>
        <v>73.577865026891203</v>
      </c>
    </row>
    <row r="9454" spans="1:6" x14ac:dyDescent="0.3">
      <c r="A9454" t="str">
        <f>Buildings!A9450</f>
        <v>2022_1191</v>
      </c>
      <c r="B9454" s="4">
        <f>Buildings!B9450</f>
        <v>2022</v>
      </c>
      <c r="C9454" s="5">
        <f>Buildings!C9450</f>
        <v>643.70141884777695</v>
      </c>
      <c r="D9454" s="15">
        <f>Buildings!D9450</f>
        <v>6.1069196428571404</v>
      </c>
      <c r="E9454" s="4">
        <f t="shared" si="294"/>
        <v>2</v>
      </c>
      <c r="F9454" s="5">
        <f t="shared" si="295"/>
        <v>1287.4028376955539</v>
      </c>
    </row>
    <row r="9455" spans="1:6" x14ac:dyDescent="0.3">
      <c r="A9455" t="str">
        <f>Buildings!A9451</f>
        <v>2022_1192</v>
      </c>
      <c r="B9455" s="4">
        <f>Buildings!B9451</f>
        <v>2022</v>
      </c>
      <c r="C9455" s="5">
        <f>Buildings!C9451</f>
        <v>18.3514871653169</v>
      </c>
      <c r="D9455" s="15">
        <f>Buildings!D9451</f>
        <v>12.40625</v>
      </c>
      <c r="E9455" s="4">
        <f t="shared" si="294"/>
        <v>4</v>
      </c>
      <c r="F9455" s="5">
        <f t="shared" si="295"/>
        <v>73.405948661267601</v>
      </c>
    </row>
    <row r="9456" spans="1:6" x14ac:dyDescent="0.3">
      <c r="A9456" t="str">
        <f>Buildings!A9452</f>
        <v>2022_1193</v>
      </c>
      <c r="B9456" s="4">
        <f>Buildings!B9452</f>
        <v>2022</v>
      </c>
      <c r="C9456" s="5">
        <f>Buildings!C9452</f>
        <v>91.967418616637602</v>
      </c>
      <c r="D9456" s="15">
        <f>Buildings!D9452</f>
        <v>4.8937499999999998</v>
      </c>
      <c r="E9456" s="4">
        <f t="shared" si="294"/>
        <v>1</v>
      </c>
      <c r="F9456" s="5">
        <f t="shared" si="295"/>
        <v>91.967418616637602</v>
      </c>
    </row>
    <row r="9457" spans="1:6" x14ac:dyDescent="0.3">
      <c r="A9457" t="str">
        <f>Buildings!A9453</f>
        <v>2022_1194</v>
      </c>
      <c r="B9457" s="4">
        <f>Buildings!B9453</f>
        <v>2022</v>
      </c>
      <c r="C9457" s="5">
        <f>Buildings!C9453</f>
        <v>128.650312218815</v>
      </c>
      <c r="D9457" s="15">
        <f>Buildings!D9453</f>
        <v>4.046875</v>
      </c>
      <c r="E9457" s="4">
        <f t="shared" si="294"/>
        <v>1</v>
      </c>
      <c r="F9457" s="5">
        <f t="shared" si="295"/>
        <v>128.650312218815</v>
      </c>
    </row>
    <row r="9458" spans="1:6" x14ac:dyDescent="0.3">
      <c r="A9458" t="str">
        <f>Buildings!A9454</f>
        <v>2022_1195</v>
      </c>
      <c r="B9458" s="4">
        <f>Buildings!B9454</f>
        <v>2022</v>
      </c>
      <c r="C9458" s="5">
        <f>Buildings!C9454</f>
        <v>73.615019876509905</v>
      </c>
      <c r="D9458" s="15">
        <f>Buildings!D9454</f>
        <v>4.357421875</v>
      </c>
      <c r="E9458" s="4">
        <f t="shared" si="294"/>
        <v>1</v>
      </c>
      <c r="F9458" s="5">
        <f t="shared" si="295"/>
        <v>73.615019876509905</v>
      </c>
    </row>
    <row r="9459" spans="1:6" x14ac:dyDescent="0.3">
      <c r="A9459" t="str">
        <f>Buildings!A9455</f>
        <v>2022_1196</v>
      </c>
      <c r="B9459" s="4">
        <f>Buildings!B9455</f>
        <v>2022</v>
      </c>
      <c r="C9459" s="5">
        <f>Buildings!C9455</f>
        <v>73.631383582018302</v>
      </c>
      <c r="D9459" s="15">
        <f>Buildings!D9455</f>
        <v>3.869140625</v>
      </c>
      <c r="E9459" s="4">
        <f t="shared" si="294"/>
        <v>1</v>
      </c>
      <c r="F9459" s="5">
        <f t="shared" si="295"/>
        <v>73.631383582018302</v>
      </c>
    </row>
    <row r="9460" spans="1:6" x14ac:dyDescent="0.3">
      <c r="A9460" t="str">
        <f>Buildings!A9456</f>
        <v>2022_1197</v>
      </c>
      <c r="B9460" s="4">
        <f>Buildings!B9456</f>
        <v>2022</v>
      </c>
      <c r="C9460" s="5">
        <f>Buildings!C9456</f>
        <v>110.358879767358</v>
      </c>
      <c r="D9460" s="15">
        <f>Buildings!D9456</f>
        <v>13.41796875</v>
      </c>
      <c r="E9460" s="4">
        <f t="shared" si="294"/>
        <v>4</v>
      </c>
      <c r="F9460" s="5">
        <f t="shared" si="295"/>
        <v>441.43551906943202</v>
      </c>
    </row>
    <row r="9461" spans="1:6" x14ac:dyDescent="0.3">
      <c r="A9461" t="str">
        <f>Buildings!A9457</f>
        <v>2022_1198</v>
      </c>
      <c r="B9461" s="4">
        <f>Buildings!B9457</f>
        <v>2022</v>
      </c>
      <c r="C9461" s="5">
        <f>Buildings!C9457</f>
        <v>165.47473999485399</v>
      </c>
      <c r="D9461" s="15">
        <f>Buildings!D9457</f>
        <v>6.6423611111111098</v>
      </c>
      <c r="E9461" s="4">
        <f t="shared" si="294"/>
        <v>2</v>
      </c>
      <c r="F9461" s="5">
        <f t="shared" si="295"/>
        <v>330.94947998970798</v>
      </c>
    </row>
    <row r="9462" spans="1:6" x14ac:dyDescent="0.3">
      <c r="A9462" t="str">
        <f>Buildings!A9458</f>
        <v>2022_1199</v>
      </c>
      <c r="B9462" s="4">
        <f>Buildings!B9458</f>
        <v>2022</v>
      </c>
      <c r="C9462" s="5">
        <f>Buildings!C9458</f>
        <v>331.00199556164398</v>
      </c>
      <c r="D9462" s="15">
        <f>Buildings!D9458</f>
        <v>5.8051215277777803</v>
      </c>
      <c r="E9462" s="4">
        <f t="shared" si="294"/>
        <v>1</v>
      </c>
      <c r="F9462" s="5">
        <f t="shared" si="295"/>
        <v>331.00199556164398</v>
      </c>
    </row>
    <row r="9463" spans="1:6" x14ac:dyDescent="0.3">
      <c r="A9463" t="str">
        <f>Buildings!A9459</f>
        <v>2022_1200</v>
      </c>
      <c r="B9463" s="4">
        <f>Buildings!B9459</f>
        <v>2022</v>
      </c>
      <c r="C9463" s="5">
        <f>Buildings!C9459</f>
        <v>55.069583998995803</v>
      </c>
      <c r="D9463" s="15">
        <f>Buildings!D9459</f>
        <v>3.1744791666666701</v>
      </c>
      <c r="E9463" s="4">
        <f t="shared" si="294"/>
        <v>1</v>
      </c>
      <c r="F9463" s="5">
        <f t="shared" si="295"/>
        <v>55.069583998995803</v>
      </c>
    </row>
    <row r="9464" spans="1:6" x14ac:dyDescent="0.3">
      <c r="A9464" t="str">
        <f>Buildings!A9460</f>
        <v>2022_1201</v>
      </c>
      <c r="B9464" s="4">
        <f>Buildings!B9460</f>
        <v>2022</v>
      </c>
      <c r="C9464" s="5">
        <f>Buildings!C9460</f>
        <v>18.401514848694202</v>
      </c>
      <c r="D9464" s="15">
        <f>Buildings!D9460</f>
        <v>3.578125</v>
      </c>
      <c r="E9464" s="4">
        <f t="shared" si="294"/>
        <v>1</v>
      </c>
      <c r="F9464" s="5">
        <f t="shared" si="295"/>
        <v>18.401514848694202</v>
      </c>
    </row>
    <row r="9465" spans="1:6" x14ac:dyDescent="0.3">
      <c r="A9465" t="str">
        <f>Buildings!A9461</f>
        <v>2022_1202</v>
      </c>
      <c r="B9465" s="4">
        <f>Buildings!B9461</f>
        <v>2022</v>
      </c>
      <c r="C9465" s="5">
        <f>Buildings!C9461</f>
        <v>385.85181430541002</v>
      </c>
      <c r="D9465" s="15">
        <f>Buildings!D9461</f>
        <v>4.1592261904761898</v>
      </c>
      <c r="E9465" s="4">
        <f t="shared" si="294"/>
        <v>1</v>
      </c>
      <c r="F9465" s="5">
        <f t="shared" si="295"/>
        <v>385.85181430541002</v>
      </c>
    </row>
    <row r="9466" spans="1:6" x14ac:dyDescent="0.3">
      <c r="A9466" t="str">
        <f>Buildings!A9462</f>
        <v>2022_1203</v>
      </c>
      <c r="B9466" s="4">
        <f>Buildings!B9462</f>
        <v>2022</v>
      </c>
      <c r="C9466" s="5">
        <f>Buildings!C9462</f>
        <v>73.528668526560097</v>
      </c>
      <c r="D9466" s="15">
        <f>Buildings!D9462</f>
        <v>3.0859375</v>
      </c>
      <c r="E9466" s="4">
        <f t="shared" si="294"/>
        <v>1</v>
      </c>
      <c r="F9466" s="5">
        <f t="shared" si="295"/>
        <v>73.528668526560097</v>
      </c>
    </row>
    <row r="9467" spans="1:6" x14ac:dyDescent="0.3">
      <c r="A9467" t="str">
        <f>Buildings!A9463</f>
        <v>2022_1204</v>
      </c>
      <c r="B9467" s="4">
        <f>Buildings!B9463</f>
        <v>2022</v>
      </c>
      <c r="C9467" s="5">
        <f>Buildings!C9463</f>
        <v>202.33075007051099</v>
      </c>
      <c r="D9467" s="15">
        <f>Buildings!D9463</f>
        <v>2.8842329545454501</v>
      </c>
      <c r="E9467" s="4">
        <f t="shared" si="294"/>
        <v>1</v>
      </c>
      <c r="F9467" s="5">
        <f t="shared" si="295"/>
        <v>202.33075007051099</v>
      </c>
    </row>
    <row r="9468" spans="1:6" x14ac:dyDescent="0.3">
      <c r="A9468" t="str">
        <f>Buildings!A9464</f>
        <v>2022_1205</v>
      </c>
      <c r="B9468" s="4">
        <f>Buildings!B9464</f>
        <v>2022</v>
      </c>
      <c r="C9468" s="5">
        <f>Buildings!C9464</f>
        <v>202.38606256246601</v>
      </c>
      <c r="D9468" s="15">
        <f>Buildings!D9464</f>
        <v>4.4779829545454497</v>
      </c>
      <c r="E9468" s="4">
        <f t="shared" si="294"/>
        <v>1</v>
      </c>
      <c r="F9468" s="5">
        <f t="shared" si="295"/>
        <v>202.38606256246601</v>
      </c>
    </row>
    <row r="9469" spans="1:6" x14ac:dyDescent="0.3">
      <c r="A9469" t="str">
        <f>Buildings!A9465</f>
        <v>2022_1206</v>
      </c>
      <c r="B9469" s="4">
        <f>Buildings!B9465</f>
        <v>2022</v>
      </c>
      <c r="C9469" s="5">
        <f>Buildings!C9465</f>
        <v>551.70094617642496</v>
      </c>
      <c r="D9469" s="15">
        <f>Buildings!D9465</f>
        <v>5.05078125</v>
      </c>
      <c r="E9469" s="4">
        <f t="shared" si="294"/>
        <v>1</v>
      </c>
      <c r="F9469" s="5">
        <f t="shared" si="295"/>
        <v>551.70094617642496</v>
      </c>
    </row>
    <row r="9470" spans="1:6" x14ac:dyDescent="0.3">
      <c r="A9470" t="str">
        <f>Buildings!A9466</f>
        <v>2022_1207</v>
      </c>
      <c r="B9470" s="4">
        <f>Buildings!B9466</f>
        <v>2022</v>
      </c>
      <c r="C9470" s="5">
        <f>Buildings!C9466</f>
        <v>588.69114539027203</v>
      </c>
      <c r="D9470" s="15">
        <f>Buildings!D9466</f>
        <v>6.854736328125</v>
      </c>
      <c r="E9470" s="4">
        <f t="shared" si="294"/>
        <v>2</v>
      </c>
      <c r="F9470" s="5">
        <f t="shared" si="295"/>
        <v>1177.3822907805441</v>
      </c>
    </row>
    <row r="9471" spans="1:6" x14ac:dyDescent="0.3">
      <c r="A9471" t="str">
        <f>Buildings!A9467</f>
        <v>2022_1208</v>
      </c>
      <c r="B9471" s="4">
        <f>Buildings!B9467</f>
        <v>2022</v>
      </c>
      <c r="C9471" s="5">
        <f>Buildings!C9467</f>
        <v>441.27123606763399</v>
      </c>
      <c r="D9471" s="15">
        <f>Buildings!D9467</f>
        <v>6.7281901041666696</v>
      </c>
      <c r="E9471" s="4">
        <f t="shared" si="294"/>
        <v>2</v>
      </c>
      <c r="F9471" s="5">
        <f t="shared" si="295"/>
        <v>882.54247213526799</v>
      </c>
    </row>
    <row r="9472" spans="1:6" x14ac:dyDescent="0.3">
      <c r="A9472" t="str">
        <f>Buildings!A9468</f>
        <v>2022_1209</v>
      </c>
      <c r="B9472" s="4">
        <f>Buildings!B9468</f>
        <v>2022</v>
      </c>
      <c r="C9472" s="5">
        <f>Buildings!C9468</f>
        <v>1581.5258039236101</v>
      </c>
      <c r="D9472" s="15">
        <f>Buildings!D9468</f>
        <v>9.4866460755813993</v>
      </c>
      <c r="E9472" s="4">
        <f t="shared" si="294"/>
        <v>3</v>
      </c>
      <c r="F9472" s="5">
        <f t="shared" si="295"/>
        <v>4744.5774117708297</v>
      </c>
    </row>
    <row r="9473" spans="1:6" x14ac:dyDescent="0.3">
      <c r="A9473" t="str">
        <f>Buildings!A9469</f>
        <v>2022_1210</v>
      </c>
      <c r="B9473" s="4">
        <f>Buildings!B9469</f>
        <v>2022</v>
      </c>
      <c r="C9473" s="5">
        <f>Buildings!C9469</f>
        <v>73.481002498418107</v>
      </c>
      <c r="D9473" s="15">
        <f>Buildings!D9469</f>
        <v>3.833984375</v>
      </c>
      <c r="E9473" s="4">
        <f t="shared" si="294"/>
        <v>1</v>
      </c>
      <c r="F9473" s="5">
        <f t="shared" si="295"/>
        <v>73.481002498418107</v>
      </c>
    </row>
    <row r="9474" spans="1:6" x14ac:dyDescent="0.3">
      <c r="A9474" t="str">
        <f>Buildings!A9470</f>
        <v>2022_1211</v>
      </c>
      <c r="B9474" s="4">
        <f>Buildings!B9470</f>
        <v>2022</v>
      </c>
      <c r="C9474" s="5">
        <f>Buildings!C9470</f>
        <v>36.766078567132404</v>
      </c>
      <c r="D9474" s="15">
        <f>Buildings!D9470</f>
        <v>3.75390625</v>
      </c>
      <c r="E9474" s="4">
        <f t="shared" si="294"/>
        <v>1</v>
      </c>
      <c r="F9474" s="5">
        <f t="shared" si="295"/>
        <v>36.766078567132404</v>
      </c>
    </row>
    <row r="9475" spans="1:6" x14ac:dyDescent="0.3">
      <c r="A9475" t="str">
        <f>Buildings!A9471</f>
        <v>2022_1212</v>
      </c>
      <c r="B9475" s="4">
        <f>Buildings!B9471</f>
        <v>2022</v>
      </c>
      <c r="C9475" s="5">
        <f>Buildings!C9471</f>
        <v>220.58765356242699</v>
      </c>
      <c r="D9475" s="15">
        <f>Buildings!D9471</f>
        <v>3.9576822916666701</v>
      </c>
      <c r="E9475" s="4">
        <f t="shared" si="294"/>
        <v>1</v>
      </c>
      <c r="F9475" s="5">
        <f t="shared" si="295"/>
        <v>220.58765356242699</v>
      </c>
    </row>
    <row r="9476" spans="1:6" x14ac:dyDescent="0.3">
      <c r="A9476" t="str">
        <f>Buildings!A9472</f>
        <v>2022_1213</v>
      </c>
      <c r="B9476" s="4">
        <f>Buildings!B9472</f>
        <v>2022</v>
      </c>
      <c r="C9476" s="5">
        <f>Buildings!C9472</f>
        <v>183.67705304175601</v>
      </c>
      <c r="D9476" s="15">
        <f>Buildings!D9472</f>
        <v>6.6726562500000002</v>
      </c>
      <c r="E9476" s="4">
        <f t="shared" si="294"/>
        <v>2</v>
      </c>
      <c r="F9476" s="5">
        <f t="shared" si="295"/>
        <v>367.35410608351202</v>
      </c>
    </row>
    <row r="9477" spans="1:6" x14ac:dyDescent="0.3">
      <c r="A9477" t="str">
        <f>Buildings!A9473</f>
        <v>2022_1214</v>
      </c>
      <c r="B9477" s="4">
        <f>Buildings!B9473</f>
        <v>2022</v>
      </c>
      <c r="C9477" s="5">
        <f>Buildings!C9473</f>
        <v>386.06735419481998</v>
      </c>
      <c r="D9477" s="15">
        <f>Buildings!D9473</f>
        <v>5.48772321428571</v>
      </c>
      <c r="E9477" s="4">
        <f t="shared" si="294"/>
        <v>1</v>
      </c>
      <c r="F9477" s="5">
        <f t="shared" si="295"/>
        <v>386.06735419481998</v>
      </c>
    </row>
    <row r="9478" spans="1:6" x14ac:dyDescent="0.3">
      <c r="A9478" t="str">
        <f>Buildings!A9474</f>
        <v>2022_1215</v>
      </c>
      <c r="B9478" s="4">
        <f>Buildings!B9474</f>
        <v>2022</v>
      </c>
      <c r="C9478" s="5">
        <f>Buildings!C9474</f>
        <v>18.4086984004825</v>
      </c>
      <c r="D9478" s="15">
        <f>Buildings!D9474</f>
        <v>9.3046875</v>
      </c>
      <c r="E9478" s="4">
        <f t="shared" si="294"/>
        <v>3</v>
      </c>
      <c r="F9478" s="5">
        <f t="shared" si="295"/>
        <v>55.2260952014475</v>
      </c>
    </row>
    <row r="9479" spans="1:6" x14ac:dyDescent="0.3">
      <c r="A9479" t="str">
        <f>Buildings!A9475</f>
        <v>2022_1216</v>
      </c>
      <c r="B9479" s="4">
        <f>Buildings!B9475</f>
        <v>2022</v>
      </c>
      <c r="C9479" s="5">
        <f>Buildings!C9475</f>
        <v>1489.6639397665899</v>
      </c>
      <c r="D9479" s="15">
        <f>Buildings!D9475</f>
        <v>6.3651620370370399</v>
      </c>
      <c r="E9479" s="4">
        <f t="shared" ref="E9479:E9542" si="296">MAX(1,FLOOR(D9479/$B$3,1))</f>
        <v>2</v>
      </c>
      <c r="F9479" s="5">
        <f t="shared" ref="F9479:F9542" si="297">C9479*E9479</f>
        <v>2979.3278795331798</v>
      </c>
    </row>
    <row r="9480" spans="1:6" x14ac:dyDescent="0.3">
      <c r="A9480" t="str">
        <f>Buildings!A9476</f>
        <v>2022_1217</v>
      </c>
      <c r="B9480" s="4">
        <f>Buildings!B9476</f>
        <v>2022</v>
      </c>
      <c r="C9480" s="5">
        <f>Buildings!C9476</f>
        <v>36.822397332638502</v>
      </c>
      <c r="D9480" s="15">
        <f>Buildings!D9476</f>
        <v>4.8515625</v>
      </c>
      <c r="E9480" s="4">
        <f t="shared" si="296"/>
        <v>1</v>
      </c>
      <c r="F9480" s="5">
        <f t="shared" si="297"/>
        <v>36.822397332638502</v>
      </c>
    </row>
    <row r="9481" spans="1:6" x14ac:dyDescent="0.3">
      <c r="A9481" t="str">
        <f>Buildings!A9477</f>
        <v>2022_1218</v>
      </c>
      <c r="B9481" s="4">
        <f>Buildings!B9477</f>
        <v>2022</v>
      </c>
      <c r="C9481" s="5">
        <f>Buildings!C9477</f>
        <v>110.21513057127601</v>
      </c>
      <c r="D9481" s="15">
        <f>Buildings!D9477</f>
        <v>2.4505208333333299</v>
      </c>
      <c r="E9481" s="4">
        <f t="shared" si="296"/>
        <v>1</v>
      </c>
      <c r="F9481" s="5">
        <f t="shared" si="297"/>
        <v>110.21513057127601</v>
      </c>
    </row>
    <row r="9482" spans="1:6" x14ac:dyDescent="0.3">
      <c r="A9482" t="str">
        <f>Buildings!A9478</f>
        <v>2022_1219</v>
      </c>
      <c r="B9482" s="4">
        <f>Buildings!B9478</f>
        <v>2022</v>
      </c>
      <c r="C9482" s="5">
        <f>Buildings!C9478</f>
        <v>55.107692454010198</v>
      </c>
      <c r="D9482" s="15">
        <f>Buildings!D9478</f>
        <v>2.40625</v>
      </c>
      <c r="E9482" s="4">
        <f t="shared" si="296"/>
        <v>1</v>
      </c>
      <c r="F9482" s="5">
        <f t="shared" si="297"/>
        <v>55.107692454010198</v>
      </c>
    </row>
    <row r="9483" spans="1:6" x14ac:dyDescent="0.3">
      <c r="A9483" t="str">
        <f>Buildings!A9479</f>
        <v>2022_1220</v>
      </c>
      <c r="B9483" s="4">
        <f>Buildings!B9479</f>
        <v>2022</v>
      </c>
      <c r="C9483" s="5">
        <f>Buildings!C9479</f>
        <v>202.31860851123901</v>
      </c>
      <c r="D9483" s="15">
        <f>Buildings!D9479</f>
        <v>9.2762784090909101</v>
      </c>
      <c r="E9483" s="4">
        <f t="shared" si="296"/>
        <v>3</v>
      </c>
      <c r="F9483" s="5">
        <f t="shared" si="297"/>
        <v>606.95582553371696</v>
      </c>
    </row>
    <row r="9484" spans="1:6" x14ac:dyDescent="0.3">
      <c r="A9484" t="str">
        <f>Buildings!A9480</f>
        <v>2022_1221</v>
      </c>
      <c r="B9484" s="4">
        <f>Buildings!B9480</f>
        <v>2022</v>
      </c>
      <c r="C9484" s="5">
        <f>Buildings!C9480</f>
        <v>367.76078861299902</v>
      </c>
      <c r="D9484" s="15">
        <f>Buildings!D9480</f>
        <v>6.0074218750000004</v>
      </c>
      <c r="E9484" s="4">
        <f t="shared" si="296"/>
        <v>2</v>
      </c>
      <c r="F9484" s="5">
        <f t="shared" si="297"/>
        <v>735.52157722599804</v>
      </c>
    </row>
    <row r="9485" spans="1:6" x14ac:dyDescent="0.3">
      <c r="A9485" t="str">
        <f>Buildings!A9481</f>
        <v>2022_1222</v>
      </c>
      <c r="B9485" s="4">
        <f>Buildings!B9481</f>
        <v>2022</v>
      </c>
      <c r="C9485" s="5">
        <f>Buildings!C9481</f>
        <v>937.86914537846997</v>
      </c>
      <c r="D9485" s="15">
        <f>Buildings!D9481</f>
        <v>8.7444852941176503</v>
      </c>
      <c r="E9485" s="4">
        <f t="shared" si="296"/>
        <v>2</v>
      </c>
      <c r="F9485" s="5">
        <f t="shared" si="297"/>
        <v>1875.7382907569399</v>
      </c>
    </row>
    <row r="9486" spans="1:6" x14ac:dyDescent="0.3">
      <c r="A9486" t="str">
        <f>Buildings!A9482</f>
        <v>2022_1223</v>
      </c>
      <c r="B9486" s="4">
        <f>Buildings!B9482</f>
        <v>2022</v>
      </c>
      <c r="C9486" s="5">
        <f>Buildings!C9482</f>
        <v>275.74283141642798</v>
      </c>
      <c r="D9486" s="15">
        <f>Buildings!D9482</f>
        <v>5.3234374999999998</v>
      </c>
      <c r="E9486" s="4">
        <f t="shared" si="296"/>
        <v>1</v>
      </c>
      <c r="F9486" s="5">
        <f t="shared" si="297"/>
        <v>275.74283141642798</v>
      </c>
    </row>
    <row r="9487" spans="1:6" x14ac:dyDescent="0.3">
      <c r="A9487" t="str">
        <f>Buildings!A9483</f>
        <v>2022_1224</v>
      </c>
      <c r="B9487" s="4">
        <f>Buildings!B9483</f>
        <v>2022</v>
      </c>
      <c r="C9487" s="5">
        <f>Buildings!C9483</f>
        <v>1838.9597951993301</v>
      </c>
      <c r="D9487" s="15">
        <f>Buildings!D9483</f>
        <v>6.8822656249999996</v>
      </c>
      <c r="E9487" s="4">
        <f t="shared" si="296"/>
        <v>2</v>
      </c>
      <c r="F9487" s="5">
        <f t="shared" si="297"/>
        <v>3677.9195903986601</v>
      </c>
    </row>
    <row r="9488" spans="1:6" x14ac:dyDescent="0.3">
      <c r="A9488" t="str">
        <f>Buildings!A9484</f>
        <v>2022_1225</v>
      </c>
      <c r="B9488" s="4">
        <f>Buildings!B9484</f>
        <v>2022</v>
      </c>
      <c r="C9488" s="5">
        <f>Buildings!C9484</f>
        <v>36.806360717862802</v>
      </c>
      <c r="D9488" s="15">
        <f>Buildings!D9484</f>
        <v>3.66015625</v>
      </c>
      <c r="E9488" s="4">
        <f t="shared" si="296"/>
        <v>1</v>
      </c>
      <c r="F9488" s="5">
        <f t="shared" si="297"/>
        <v>36.806360717862802</v>
      </c>
    </row>
    <row r="9489" spans="1:6" x14ac:dyDescent="0.3">
      <c r="A9489" t="str">
        <f>Buildings!A9485</f>
        <v>2022_1226</v>
      </c>
      <c r="B9489" s="4">
        <f>Buildings!B9485</f>
        <v>2022</v>
      </c>
      <c r="C9489" s="5">
        <f>Buildings!C9485</f>
        <v>165.475914917886</v>
      </c>
      <c r="D9489" s="15">
        <f>Buildings!D9485</f>
        <v>5.0911458333333304</v>
      </c>
      <c r="E9489" s="4">
        <f t="shared" si="296"/>
        <v>1</v>
      </c>
      <c r="F9489" s="5">
        <f t="shared" si="297"/>
        <v>165.475914917886</v>
      </c>
    </row>
    <row r="9490" spans="1:6" x14ac:dyDescent="0.3">
      <c r="A9490" t="str">
        <f>Buildings!A9486</f>
        <v>2022_1227</v>
      </c>
      <c r="B9490" s="4">
        <f>Buildings!B9486</f>
        <v>2022</v>
      </c>
      <c r="C9490" s="5">
        <f>Buildings!C9486</f>
        <v>533.24186574481405</v>
      </c>
      <c r="D9490" s="15">
        <f>Buildings!D9486</f>
        <v>6.3383620689655196</v>
      </c>
      <c r="E9490" s="4">
        <f t="shared" si="296"/>
        <v>2</v>
      </c>
      <c r="F9490" s="5">
        <f t="shared" si="297"/>
        <v>1066.4837314896281</v>
      </c>
    </row>
    <row r="9491" spans="1:6" x14ac:dyDescent="0.3">
      <c r="A9491" t="str">
        <f>Buildings!A9487</f>
        <v>2022_1228</v>
      </c>
      <c r="B9491" s="4">
        <f>Buildings!B9487</f>
        <v>2022</v>
      </c>
      <c r="C9491" s="5">
        <f>Buildings!C9487</f>
        <v>1029.80309913214</v>
      </c>
      <c r="D9491" s="15">
        <f>Buildings!D9487</f>
        <v>5.1842912946428603</v>
      </c>
      <c r="E9491" s="4">
        <f t="shared" si="296"/>
        <v>1</v>
      </c>
      <c r="F9491" s="5">
        <f t="shared" si="297"/>
        <v>1029.80309913214</v>
      </c>
    </row>
    <row r="9492" spans="1:6" x14ac:dyDescent="0.3">
      <c r="A9492" t="str">
        <f>Buildings!A9488</f>
        <v>2022_1229</v>
      </c>
      <c r="B9492" s="4">
        <f>Buildings!B9488</f>
        <v>2022</v>
      </c>
      <c r="C9492" s="5">
        <f>Buildings!C9488</f>
        <v>478.17801477760099</v>
      </c>
      <c r="D9492" s="15">
        <f>Buildings!D9488</f>
        <v>5.2295673076923102</v>
      </c>
      <c r="E9492" s="4">
        <f t="shared" si="296"/>
        <v>1</v>
      </c>
      <c r="F9492" s="5">
        <f t="shared" si="297"/>
        <v>478.17801477760099</v>
      </c>
    </row>
    <row r="9493" spans="1:6" x14ac:dyDescent="0.3">
      <c r="A9493" t="str">
        <f>Buildings!A9489</f>
        <v>2022_1230</v>
      </c>
      <c r="B9493" s="4">
        <f>Buildings!B9489</f>
        <v>2022</v>
      </c>
      <c r="C9493" s="5">
        <f>Buildings!C9489</f>
        <v>128.756930090487</v>
      </c>
      <c r="D9493" s="15">
        <f>Buildings!D9489</f>
        <v>3.44084821428571</v>
      </c>
      <c r="E9493" s="4">
        <f t="shared" si="296"/>
        <v>1</v>
      </c>
      <c r="F9493" s="5">
        <f t="shared" si="297"/>
        <v>128.756930090487</v>
      </c>
    </row>
    <row r="9494" spans="1:6" x14ac:dyDescent="0.3">
      <c r="A9494" t="str">
        <f>Buildings!A9490</f>
        <v>2022_1231</v>
      </c>
      <c r="B9494" s="4">
        <f>Buildings!B9490</f>
        <v>2022</v>
      </c>
      <c r="C9494" s="5">
        <f>Buildings!C9490</f>
        <v>18.459805512800799</v>
      </c>
      <c r="D9494" s="15">
        <f>Buildings!D9490</f>
        <v>3.1640625</v>
      </c>
      <c r="E9494" s="4">
        <f t="shared" si="296"/>
        <v>1</v>
      </c>
      <c r="F9494" s="5">
        <f t="shared" si="297"/>
        <v>18.459805512800799</v>
      </c>
    </row>
    <row r="9495" spans="1:6" x14ac:dyDescent="0.3">
      <c r="A9495" t="str">
        <f>Buildings!A9491</f>
        <v>2022_1232</v>
      </c>
      <c r="B9495" s="4">
        <f>Buildings!B9491</f>
        <v>2022</v>
      </c>
      <c r="C9495" s="5">
        <f>Buildings!C9491</f>
        <v>220.700204214081</v>
      </c>
      <c r="D9495" s="15">
        <f>Buildings!D9491</f>
        <v>7.4856770833333304</v>
      </c>
      <c r="E9495" s="4">
        <f t="shared" si="296"/>
        <v>2</v>
      </c>
      <c r="F9495" s="5">
        <f t="shared" si="297"/>
        <v>441.400408428162</v>
      </c>
    </row>
    <row r="9496" spans="1:6" x14ac:dyDescent="0.3">
      <c r="A9496" t="str">
        <f>Buildings!A9492</f>
        <v>2022_1233</v>
      </c>
      <c r="B9496" s="4">
        <f>Buildings!B9492</f>
        <v>2022</v>
      </c>
      <c r="C9496" s="5">
        <f>Buildings!C9492</f>
        <v>367.66203273646499</v>
      </c>
      <c r="D9496" s="15">
        <f>Buildings!D9492</f>
        <v>6.6839843749999996</v>
      </c>
      <c r="E9496" s="4">
        <f t="shared" si="296"/>
        <v>2</v>
      </c>
      <c r="F9496" s="5">
        <f t="shared" si="297"/>
        <v>735.32406547292999</v>
      </c>
    </row>
    <row r="9497" spans="1:6" x14ac:dyDescent="0.3">
      <c r="A9497" t="str">
        <f>Buildings!A9493</f>
        <v>2022_1234</v>
      </c>
      <c r="B9497" s="4">
        <f>Buildings!B9493</f>
        <v>2022</v>
      </c>
      <c r="C9497" s="5">
        <f>Buildings!C9493</f>
        <v>73.684918949380503</v>
      </c>
      <c r="D9497" s="15">
        <f>Buildings!D9493</f>
        <v>2.78125</v>
      </c>
      <c r="E9497" s="4">
        <f t="shared" si="296"/>
        <v>1</v>
      </c>
      <c r="F9497" s="5">
        <f t="shared" si="297"/>
        <v>73.684918949380503</v>
      </c>
    </row>
    <row r="9498" spans="1:6" x14ac:dyDescent="0.3">
      <c r="A9498" t="str">
        <f>Buildings!A9494</f>
        <v>2022_1235</v>
      </c>
      <c r="B9498" s="4">
        <f>Buildings!B9494</f>
        <v>2022</v>
      </c>
      <c r="C9498" s="5">
        <f>Buildings!C9494</f>
        <v>386.12397670745798</v>
      </c>
      <c r="D9498" s="15">
        <f>Buildings!D9494</f>
        <v>4.8396577380952399</v>
      </c>
      <c r="E9498" s="4">
        <f t="shared" si="296"/>
        <v>1</v>
      </c>
      <c r="F9498" s="5">
        <f t="shared" si="297"/>
        <v>386.12397670745798</v>
      </c>
    </row>
    <row r="9499" spans="1:6" x14ac:dyDescent="0.3">
      <c r="A9499" t="str">
        <f>Buildings!A9495</f>
        <v>2022_1236</v>
      </c>
      <c r="B9499" s="4">
        <f>Buildings!B9495</f>
        <v>2022</v>
      </c>
      <c r="C9499" s="5">
        <f>Buildings!C9495</f>
        <v>533.55111859925103</v>
      </c>
      <c r="D9499" s="15">
        <f>Buildings!D9495</f>
        <v>4.5492995689655196</v>
      </c>
      <c r="E9499" s="4">
        <f t="shared" si="296"/>
        <v>1</v>
      </c>
      <c r="F9499" s="5">
        <f t="shared" si="297"/>
        <v>533.55111859925103</v>
      </c>
    </row>
    <row r="9500" spans="1:6" x14ac:dyDescent="0.3">
      <c r="A9500" t="str">
        <f>Buildings!A9496</f>
        <v>2022_1237</v>
      </c>
      <c r="B9500" s="4">
        <f>Buildings!B9496</f>
        <v>2022</v>
      </c>
      <c r="C9500" s="5">
        <f>Buildings!C9496</f>
        <v>36.765673479065299</v>
      </c>
      <c r="D9500" s="15">
        <f>Buildings!D9496</f>
        <v>4.140625</v>
      </c>
      <c r="E9500" s="4">
        <f t="shared" si="296"/>
        <v>1</v>
      </c>
      <c r="F9500" s="5">
        <f t="shared" si="297"/>
        <v>36.765673479065299</v>
      </c>
    </row>
    <row r="9501" spans="1:6" x14ac:dyDescent="0.3">
      <c r="A9501" t="str">
        <f>Buildings!A9497</f>
        <v>2022_1238</v>
      </c>
      <c r="B9501" s="4">
        <f>Buildings!B9497</f>
        <v>2022</v>
      </c>
      <c r="C9501" s="5">
        <f>Buildings!C9497</f>
        <v>165.573058087379</v>
      </c>
      <c r="D9501" s="15">
        <f>Buildings!D9497</f>
        <v>3.1657986111111098</v>
      </c>
      <c r="E9501" s="4">
        <f t="shared" si="296"/>
        <v>1</v>
      </c>
      <c r="F9501" s="5">
        <f t="shared" si="297"/>
        <v>165.573058087379</v>
      </c>
    </row>
    <row r="9502" spans="1:6" x14ac:dyDescent="0.3">
      <c r="A9502" t="str">
        <f>Buildings!A9498</f>
        <v>2022_1239</v>
      </c>
      <c r="B9502" s="4">
        <f>Buildings!B9498</f>
        <v>2022</v>
      </c>
      <c r="C9502" s="5">
        <f>Buildings!C9498</f>
        <v>73.531275123357801</v>
      </c>
      <c r="D9502" s="15">
        <f>Buildings!D9498</f>
        <v>3.341796875</v>
      </c>
      <c r="E9502" s="4">
        <f t="shared" si="296"/>
        <v>1</v>
      </c>
      <c r="F9502" s="5">
        <f t="shared" si="297"/>
        <v>73.531275123357801</v>
      </c>
    </row>
    <row r="9503" spans="1:6" x14ac:dyDescent="0.3">
      <c r="A9503" t="str">
        <f>Buildings!A9499</f>
        <v>2022_1240</v>
      </c>
      <c r="B9503" s="4">
        <f>Buildings!B9499</f>
        <v>2022</v>
      </c>
      <c r="C9503" s="5">
        <f>Buildings!C9499</f>
        <v>18.352444812655399</v>
      </c>
      <c r="D9503" s="15">
        <f>Buildings!D9499</f>
        <v>2.59375</v>
      </c>
      <c r="E9503" s="4">
        <f t="shared" si="296"/>
        <v>1</v>
      </c>
      <c r="F9503" s="5">
        <f t="shared" si="297"/>
        <v>18.352444812655399</v>
      </c>
    </row>
    <row r="9504" spans="1:6" x14ac:dyDescent="0.3">
      <c r="A9504" t="str">
        <f>Buildings!A9500</f>
        <v>2022_1241</v>
      </c>
      <c r="B9504" s="4">
        <f>Buildings!B9500</f>
        <v>2022</v>
      </c>
      <c r="C9504" s="5">
        <f>Buildings!C9500</f>
        <v>91.888120051473393</v>
      </c>
      <c r="D9504" s="15">
        <f>Buildings!D9500</f>
        <v>3.0203125000000002</v>
      </c>
      <c r="E9504" s="4">
        <f t="shared" si="296"/>
        <v>1</v>
      </c>
      <c r="F9504" s="5">
        <f t="shared" si="297"/>
        <v>91.888120051473393</v>
      </c>
    </row>
    <row r="9505" spans="1:6" x14ac:dyDescent="0.3">
      <c r="A9505" t="str">
        <f>Buildings!A9501</f>
        <v>2022_1242</v>
      </c>
      <c r="B9505" s="4">
        <f>Buildings!B9501</f>
        <v>2022</v>
      </c>
      <c r="C9505" s="5">
        <f>Buildings!C9501</f>
        <v>18.408351629972501</v>
      </c>
      <c r="D9505" s="15">
        <f>Buildings!D9501</f>
        <v>3.71875</v>
      </c>
      <c r="E9505" s="4">
        <f t="shared" si="296"/>
        <v>1</v>
      </c>
      <c r="F9505" s="5">
        <f t="shared" si="297"/>
        <v>18.408351629972501</v>
      </c>
    </row>
    <row r="9506" spans="1:6" x14ac:dyDescent="0.3">
      <c r="A9506" t="str">
        <f>Buildings!A9502</f>
        <v>2022_1243</v>
      </c>
      <c r="B9506" s="4">
        <f>Buildings!B9502</f>
        <v>2022</v>
      </c>
      <c r="C9506" s="5">
        <f>Buildings!C9502</f>
        <v>183.88216342032001</v>
      </c>
      <c r="D9506" s="15">
        <f>Buildings!D9502</f>
        <v>4.0914062500000004</v>
      </c>
      <c r="E9506" s="4">
        <f t="shared" si="296"/>
        <v>1</v>
      </c>
      <c r="F9506" s="5">
        <f t="shared" si="297"/>
        <v>183.88216342032001</v>
      </c>
    </row>
    <row r="9507" spans="1:6" x14ac:dyDescent="0.3">
      <c r="A9507" t="str">
        <f>Buildings!A9503</f>
        <v>2022_1244</v>
      </c>
      <c r="B9507" s="4">
        <f>Buildings!B9503</f>
        <v>2022</v>
      </c>
      <c r="C9507" s="5">
        <f>Buildings!C9503</f>
        <v>18.357171646319301</v>
      </c>
      <c r="D9507" s="15">
        <f>Buildings!D9503</f>
        <v>3.03125</v>
      </c>
      <c r="E9507" s="4">
        <f t="shared" si="296"/>
        <v>1</v>
      </c>
      <c r="F9507" s="5">
        <f t="shared" si="297"/>
        <v>18.357171646319301</v>
      </c>
    </row>
    <row r="9508" spans="1:6" x14ac:dyDescent="0.3">
      <c r="A9508" t="str">
        <f>Buildings!A9504</f>
        <v>2022_1245</v>
      </c>
      <c r="B9508" s="4">
        <f>Buildings!B9504</f>
        <v>2022</v>
      </c>
      <c r="C9508" s="5">
        <f>Buildings!C9504</f>
        <v>257.56426242180203</v>
      </c>
      <c r="D9508" s="15">
        <f>Buildings!D9504</f>
        <v>3.34430803571429</v>
      </c>
      <c r="E9508" s="4">
        <f t="shared" si="296"/>
        <v>1</v>
      </c>
      <c r="F9508" s="5">
        <f t="shared" si="297"/>
        <v>257.56426242180203</v>
      </c>
    </row>
    <row r="9509" spans="1:6" x14ac:dyDescent="0.3">
      <c r="A9509" t="str">
        <f>Buildings!A9505</f>
        <v>2022_1246</v>
      </c>
      <c r="B9509" s="4">
        <f>Buildings!B9505</f>
        <v>2022</v>
      </c>
      <c r="C9509" s="5">
        <f>Buildings!C9505</f>
        <v>36.755886651575601</v>
      </c>
      <c r="D9509" s="15">
        <f>Buildings!D9505</f>
        <v>2.26953125</v>
      </c>
      <c r="E9509" s="4">
        <f t="shared" si="296"/>
        <v>1</v>
      </c>
      <c r="F9509" s="5">
        <f t="shared" si="297"/>
        <v>36.755886651575601</v>
      </c>
    </row>
    <row r="9510" spans="1:6" x14ac:dyDescent="0.3">
      <c r="A9510" t="str">
        <f>Buildings!A9506</f>
        <v>2022_1247</v>
      </c>
      <c r="B9510" s="4">
        <f>Buildings!B9506</f>
        <v>2022</v>
      </c>
      <c r="C9510" s="5">
        <f>Buildings!C9506</f>
        <v>18.357152068987499</v>
      </c>
      <c r="D9510" s="15">
        <f>Buildings!D9506</f>
        <v>2.9765625</v>
      </c>
      <c r="E9510" s="4">
        <f t="shared" si="296"/>
        <v>1</v>
      </c>
      <c r="F9510" s="5">
        <f t="shared" si="297"/>
        <v>18.357152068987499</v>
      </c>
    </row>
    <row r="9511" spans="1:6" x14ac:dyDescent="0.3">
      <c r="A9511" t="str">
        <f>Buildings!A9507</f>
        <v>2022_1248</v>
      </c>
      <c r="B9511" s="4">
        <f>Buildings!B9507</f>
        <v>2022</v>
      </c>
      <c r="C9511" s="5">
        <f>Buildings!C9507</f>
        <v>55.173868265003001</v>
      </c>
      <c r="D9511" s="15">
        <f>Buildings!D9507</f>
        <v>2.7526041666666701</v>
      </c>
      <c r="E9511" s="4">
        <f t="shared" si="296"/>
        <v>1</v>
      </c>
      <c r="F9511" s="5">
        <f t="shared" si="297"/>
        <v>55.173868265003001</v>
      </c>
    </row>
    <row r="9512" spans="1:6" x14ac:dyDescent="0.3">
      <c r="A9512" t="str">
        <f>Buildings!A9508</f>
        <v>2022_1249</v>
      </c>
      <c r="B9512" s="4">
        <f>Buildings!B9508</f>
        <v>2022</v>
      </c>
      <c r="C9512" s="5">
        <f>Buildings!C9508</f>
        <v>55.159426328726099</v>
      </c>
      <c r="D9512" s="15">
        <f>Buildings!D9508</f>
        <v>3.2734375</v>
      </c>
      <c r="E9512" s="4">
        <f t="shared" si="296"/>
        <v>1</v>
      </c>
      <c r="F9512" s="5">
        <f t="shared" si="297"/>
        <v>55.159426328726099</v>
      </c>
    </row>
    <row r="9513" spans="1:6" x14ac:dyDescent="0.3">
      <c r="A9513" t="str">
        <f>Buildings!A9509</f>
        <v>2022_1250</v>
      </c>
      <c r="B9513" s="4">
        <f>Buildings!B9509</f>
        <v>2022</v>
      </c>
      <c r="C9513" s="5">
        <f>Buildings!C9509</f>
        <v>55.225066483020797</v>
      </c>
      <c r="D9513" s="15">
        <f>Buildings!D9509</f>
        <v>3.4270833333333299</v>
      </c>
      <c r="E9513" s="4">
        <f t="shared" si="296"/>
        <v>1</v>
      </c>
      <c r="F9513" s="5">
        <f t="shared" si="297"/>
        <v>55.225066483020797</v>
      </c>
    </row>
    <row r="9514" spans="1:6" x14ac:dyDescent="0.3">
      <c r="A9514" t="str">
        <f>Buildings!A9510</f>
        <v>2022_1251</v>
      </c>
      <c r="B9514" s="4">
        <f>Buildings!B9510</f>
        <v>2022</v>
      </c>
      <c r="C9514" s="5">
        <f>Buildings!C9510</f>
        <v>91.888603420928106</v>
      </c>
      <c r="D9514" s="15">
        <f>Buildings!D9510</f>
        <v>3.3953125000000002</v>
      </c>
      <c r="E9514" s="4">
        <f t="shared" si="296"/>
        <v>1</v>
      </c>
      <c r="F9514" s="5">
        <f t="shared" si="297"/>
        <v>91.888603420928106</v>
      </c>
    </row>
    <row r="9515" spans="1:6" x14ac:dyDescent="0.3">
      <c r="A9515" t="str">
        <f>Buildings!A9511</f>
        <v>2022_1252</v>
      </c>
      <c r="B9515" s="4">
        <f>Buildings!B9511</f>
        <v>2022</v>
      </c>
      <c r="C9515" s="5">
        <f>Buildings!C9511</f>
        <v>36.765706151723897</v>
      </c>
      <c r="D9515" s="15">
        <f>Buildings!D9511</f>
        <v>3.62890625</v>
      </c>
      <c r="E9515" s="4">
        <f t="shared" si="296"/>
        <v>1</v>
      </c>
      <c r="F9515" s="5">
        <f t="shared" si="297"/>
        <v>36.765706151723897</v>
      </c>
    </row>
    <row r="9516" spans="1:6" x14ac:dyDescent="0.3">
      <c r="A9516" t="str">
        <f>Buildings!A9512</f>
        <v>2022_1253</v>
      </c>
      <c r="B9516" s="4">
        <f>Buildings!B9512</f>
        <v>2022</v>
      </c>
      <c r="C9516" s="5">
        <f>Buildings!C9512</f>
        <v>386.11250932514702</v>
      </c>
      <c r="D9516" s="15">
        <f>Buildings!D9512</f>
        <v>5.0918898809523796</v>
      </c>
      <c r="E9516" s="4">
        <f t="shared" si="296"/>
        <v>1</v>
      </c>
      <c r="F9516" s="5">
        <f t="shared" si="297"/>
        <v>386.11250932514702</v>
      </c>
    </row>
    <row r="9517" spans="1:6" x14ac:dyDescent="0.3">
      <c r="A9517" t="str">
        <f>Buildings!A9513</f>
        <v>2022_1254</v>
      </c>
      <c r="B9517" s="4">
        <f>Buildings!B9513</f>
        <v>2022</v>
      </c>
      <c r="C9517" s="5">
        <f>Buildings!C9513</f>
        <v>128.655099973083</v>
      </c>
      <c r="D9517" s="15">
        <f>Buildings!D9513</f>
        <v>4.34040178571429</v>
      </c>
      <c r="E9517" s="4">
        <f t="shared" si="296"/>
        <v>1</v>
      </c>
      <c r="F9517" s="5">
        <f t="shared" si="297"/>
        <v>128.655099973083</v>
      </c>
    </row>
    <row r="9518" spans="1:6" x14ac:dyDescent="0.3">
      <c r="A9518" t="str">
        <f>Buildings!A9514</f>
        <v>2022_1255</v>
      </c>
      <c r="B9518" s="4">
        <f>Buildings!B9514</f>
        <v>2022</v>
      </c>
      <c r="C9518" s="5">
        <f>Buildings!C9514</f>
        <v>257.46331530995701</v>
      </c>
      <c r="D9518" s="15">
        <f>Buildings!D9514</f>
        <v>4.64006696428571</v>
      </c>
      <c r="E9518" s="4">
        <f t="shared" si="296"/>
        <v>1</v>
      </c>
      <c r="F9518" s="5">
        <f t="shared" si="297"/>
        <v>257.46331530995701</v>
      </c>
    </row>
    <row r="9519" spans="1:6" x14ac:dyDescent="0.3">
      <c r="A9519" t="str">
        <f>Buildings!A9515</f>
        <v>2022_1256</v>
      </c>
      <c r="B9519" s="4">
        <f>Buildings!B9515</f>
        <v>2022</v>
      </c>
      <c r="C9519" s="5">
        <f>Buildings!C9515</f>
        <v>73.635210815817103</v>
      </c>
      <c r="D9519" s="15">
        <f>Buildings!D9515</f>
        <v>3.07421875</v>
      </c>
      <c r="E9519" s="4">
        <f t="shared" si="296"/>
        <v>1</v>
      </c>
      <c r="F9519" s="5">
        <f t="shared" si="297"/>
        <v>73.635210815817103</v>
      </c>
    </row>
    <row r="9520" spans="1:6" x14ac:dyDescent="0.3">
      <c r="A9520" t="str">
        <f>Buildings!A9516</f>
        <v>2022_1257</v>
      </c>
      <c r="B9520" s="4">
        <f>Buildings!B9516</f>
        <v>2022</v>
      </c>
      <c r="C9520" s="5">
        <f>Buildings!C9516</f>
        <v>514.97883590869606</v>
      </c>
      <c r="D9520" s="15">
        <f>Buildings!D9516</f>
        <v>4.7335379464285703</v>
      </c>
      <c r="E9520" s="4">
        <f t="shared" si="296"/>
        <v>1</v>
      </c>
      <c r="F9520" s="5">
        <f t="shared" si="297"/>
        <v>514.97883590869606</v>
      </c>
    </row>
    <row r="9521" spans="1:6" x14ac:dyDescent="0.3">
      <c r="A9521" t="str">
        <f>Buildings!A9517</f>
        <v>2022_1258</v>
      </c>
      <c r="B9521" s="4">
        <f>Buildings!B9517</f>
        <v>2022</v>
      </c>
      <c r="C9521" s="5">
        <f>Buildings!C9517</f>
        <v>55.1188688259572</v>
      </c>
      <c r="D9521" s="15">
        <f>Buildings!D9517</f>
        <v>3.4791666666666701</v>
      </c>
      <c r="E9521" s="4">
        <f t="shared" si="296"/>
        <v>1</v>
      </c>
      <c r="F9521" s="5">
        <f t="shared" si="297"/>
        <v>55.1188688259572</v>
      </c>
    </row>
    <row r="9522" spans="1:6" x14ac:dyDescent="0.3">
      <c r="A9522" t="str">
        <f>Buildings!A9518</f>
        <v>2022_1259</v>
      </c>
      <c r="B9522" s="4">
        <f>Buildings!B9518</f>
        <v>2022</v>
      </c>
      <c r="C9522" s="5">
        <f>Buildings!C9518</f>
        <v>73.509998779743896</v>
      </c>
      <c r="D9522" s="15">
        <f>Buildings!D9518</f>
        <v>3.833984375</v>
      </c>
      <c r="E9522" s="4">
        <f t="shared" si="296"/>
        <v>1</v>
      </c>
      <c r="F9522" s="5">
        <f t="shared" si="297"/>
        <v>73.509998779743896</v>
      </c>
    </row>
    <row r="9523" spans="1:6" x14ac:dyDescent="0.3">
      <c r="A9523" t="str">
        <f>Buildings!A9519</f>
        <v>2022_1260</v>
      </c>
      <c r="B9523" s="4">
        <f>Buildings!B9519</f>
        <v>2022</v>
      </c>
      <c r="C9523" s="5">
        <f>Buildings!C9519</f>
        <v>441.31489534303699</v>
      </c>
      <c r="D9523" s="15">
        <f>Buildings!D9519</f>
        <v>3.3427734375</v>
      </c>
      <c r="E9523" s="4">
        <f t="shared" si="296"/>
        <v>1</v>
      </c>
      <c r="F9523" s="5">
        <f t="shared" si="297"/>
        <v>441.31489534303699</v>
      </c>
    </row>
    <row r="9524" spans="1:6" x14ac:dyDescent="0.3">
      <c r="A9524" t="str">
        <f>Buildings!A9520</f>
        <v>2022_1261</v>
      </c>
      <c r="B9524" s="4">
        <f>Buildings!B9520</f>
        <v>2022</v>
      </c>
      <c r="C9524" s="5">
        <f>Buildings!C9520</f>
        <v>73.509476900100694</v>
      </c>
      <c r="D9524" s="15">
        <f>Buildings!D9520</f>
        <v>3.2890625</v>
      </c>
      <c r="E9524" s="4">
        <f t="shared" si="296"/>
        <v>1</v>
      </c>
      <c r="F9524" s="5">
        <f t="shared" si="297"/>
        <v>73.509476900100694</v>
      </c>
    </row>
    <row r="9525" spans="1:6" x14ac:dyDescent="0.3">
      <c r="A9525" t="str">
        <f>Buildings!A9521</f>
        <v>2022_1262</v>
      </c>
      <c r="B9525" s="4">
        <f>Buildings!B9521</f>
        <v>2022</v>
      </c>
      <c r="C9525" s="5">
        <f>Buildings!C9521</f>
        <v>257.33589243609498</v>
      </c>
      <c r="D9525" s="15">
        <f>Buildings!D9521</f>
        <v>3.9514508928571401</v>
      </c>
      <c r="E9525" s="4">
        <f t="shared" si="296"/>
        <v>1</v>
      </c>
      <c r="F9525" s="5">
        <f t="shared" si="297"/>
        <v>257.33589243609498</v>
      </c>
    </row>
    <row r="9526" spans="1:6" x14ac:dyDescent="0.3">
      <c r="A9526" t="str">
        <f>Buildings!A9522</f>
        <v>2022_1263</v>
      </c>
      <c r="B9526" s="4">
        <f>Buildings!B9522</f>
        <v>2022</v>
      </c>
      <c r="C9526" s="5">
        <f>Buildings!C9522</f>
        <v>36.765562416985603</v>
      </c>
      <c r="D9526" s="15">
        <f>Buildings!D9522</f>
        <v>3.84375</v>
      </c>
      <c r="E9526" s="4">
        <f t="shared" si="296"/>
        <v>1</v>
      </c>
      <c r="F9526" s="5">
        <f t="shared" si="297"/>
        <v>36.765562416985603</v>
      </c>
    </row>
    <row r="9527" spans="1:6" x14ac:dyDescent="0.3">
      <c r="A9527" t="str">
        <f>Buildings!A9523</f>
        <v>2022_1264</v>
      </c>
      <c r="B9527" s="4">
        <f>Buildings!B9523</f>
        <v>2022</v>
      </c>
      <c r="C9527" s="5">
        <f>Buildings!C9523</f>
        <v>312.54431058373501</v>
      </c>
      <c r="D9527" s="15">
        <f>Buildings!D9523</f>
        <v>4.6585477941176503</v>
      </c>
      <c r="E9527" s="4">
        <f t="shared" si="296"/>
        <v>1</v>
      </c>
      <c r="F9527" s="5">
        <f t="shared" si="297"/>
        <v>312.54431058373501</v>
      </c>
    </row>
    <row r="9528" spans="1:6" x14ac:dyDescent="0.3">
      <c r="A9528" t="str">
        <f>Buildings!A9524</f>
        <v>2022_1265</v>
      </c>
      <c r="B9528" s="4">
        <f>Buildings!B9524</f>
        <v>2022</v>
      </c>
      <c r="C9528" s="5">
        <f>Buildings!C9524</f>
        <v>753.59905531071297</v>
      </c>
      <c r="D9528" s="15">
        <f>Buildings!D9524</f>
        <v>4.5916539634146298</v>
      </c>
      <c r="E9528" s="4">
        <f t="shared" si="296"/>
        <v>1</v>
      </c>
      <c r="F9528" s="5">
        <f t="shared" si="297"/>
        <v>753.59905531071297</v>
      </c>
    </row>
    <row r="9529" spans="1:6" x14ac:dyDescent="0.3">
      <c r="A9529" t="str">
        <f>Buildings!A9525</f>
        <v>2022_1266</v>
      </c>
      <c r="B9529" s="4">
        <f>Buildings!B9525</f>
        <v>2022</v>
      </c>
      <c r="C9529" s="5">
        <f>Buildings!C9525</f>
        <v>91.967392540536807</v>
      </c>
      <c r="D9529" s="15">
        <f>Buildings!D9525</f>
        <v>4.3468749999999998</v>
      </c>
      <c r="E9529" s="4">
        <f t="shared" si="296"/>
        <v>1</v>
      </c>
      <c r="F9529" s="5">
        <f t="shared" si="297"/>
        <v>91.967392540536807</v>
      </c>
    </row>
    <row r="9530" spans="1:6" x14ac:dyDescent="0.3">
      <c r="A9530" t="str">
        <f>Buildings!A9526</f>
        <v>2022_1267</v>
      </c>
      <c r="B9530" s="4">
        <f>Buildings!B9526</f>
        <v>2022</v>
      </c>
      <c r="C9530" s="5">
        <f>Buildings!C9526</f>
        <v>128.82080309838099</v>
      </c>
      <c r="D9530" s="15">
        <f>Buildings!D9526</f>
        <v>3.12834821428571</v>
      </c>
      <c r="E9530" s="4">
        <f t="shared" si="296"/>
        <v>1</v>
      </c>
      <c r="F9530" s="5">
        <f t="shared" si="297"/>
        <v>128.82080309838099</v>
      </c>
    </row>
    <row r="9531" spans="1:6" x14ac:dyDescent="0.3">
      <c r="A9531" t="str">
        <f>Buildings!A9527</f>
        <v>2022_1268</v>
      </c>
      <c r="B9531" s="4">
        <f>Buildings!B9527</f>
        <v>2022</v>
      </c>
      <c r="C9531" s="5">
        <f>Buildings!C9527</f>
        <v>110.400196893141</v>
      </c>
      <c r="D9531" s="15">
        <f>Buildings!D9527</f>
        <v>4.5377604166666696</v>
      </c>
      <c r="E9531" s="4">
        <f t="shared" si="296"/>
        <v>1</v>
      </c>
      <c r="F9531" s="5">
        <f t="shared" si="297"/>
        <v>110.400196893141</v>
      </c>
    </row>
    <row r="9532" spans="1:6" x14ac:dyDescent="0.3">
      <c r="A9532" t="str">
        <f>Buildings!A9528</f>
        <v>2022_1269</v>
      </c>
      <c r="B9532" s="4">
        <f>Buildings!B9528</f>
        <v>2022</v>
      </c>
      <c r="C9532" s="5">
        <f>Buildings!C9528</f>
        <v>220.73268314078501</v>
      </c>
      <c r="D9532" s="15">
        <f>Buildings!D9528</f>
        <v>4.5703125</v>
      </c>
      <c r="E9532" s="4">
        <f t="shared" si="296"/>
        <v>1</v>
      </c>
      <c r="F9532" s="5">
        <f t="shared" si="297"/>
        <v>220.73268314078501</v>
      </c>
    </row>
    <row r="9533" spans="1:6" x14ac:dyDescent="0.3">
      <c r="A9533" t="str">
        <f>Buildings!A9529</f>
        <v>2022_1270</v>
      </c>
      <c r="B9533" s="4">
        <f>Buildings!B9529</f>
        <v>2022</v>
      </c>
      <c r="C9533" s="5">
        <f>Buildings!C9529</f>
        <v>36.805975295603297</v>
      </c>
      <c r="D9533" s="15">
        <f>Buildings!D9529</f>
        <v>2.4375</v>
      </c>
      <c r="E9533" s="4">
        <f t="shared" si="296"/>
        <v>1</v>
      </c>
      <c r="F9533" s="5">
        <f t="shared" si="297"/>
        <v>36.805975295603297</v>
      </c>
    </row>
    <row r="9534" spans="1:6" x14ac:dyDescent="0.3">
      <c r="A9534" t="str">
        <f>Buildings!A9530</f>
        <v>2022_1271</v>
      </c>
      <c r="B9534" s="4">
        <f>Buildings!B9530</f>
        <v>2022</v>
      </c>
      <c r="C9534" s="5">
        <f>Buildings!C9530</f>
        <v>294.15277880802802</v>
      </c>
      <c r="D9534" s="15">
        <f>Buildings!D9530</f>
        <v>4.91015625</v>
      </c>
      <c r="E9534" s="4">
        <f t="shared" si="296"/>
        <v>1</v>
      </c>
      <c r="F9534" s="5">
        <f t="shared" si="297"/>
        <v>294.15277880802802</v>
      </c>
    </row>
    <row r="9535" spans="1:6" x14ac:dyDescent="0.3">
      <c r="A9535" t="str">
        <f>Buildings!A9531</f>
        <v>2022_1272</v>
      </c>
      <c r="B9535" s="4">
        <f>Buildings!B9531</f>
        <v>2022</v>
      </c>
      <c r="C9535" s="5">
        <f>Buildings!C9531</f>
        <v>36.867986548692002</v>
      </c>
      <c r="D9535" s="15">
        <f>Buildings!D9531</f>
        <v>4.16796875</v>
      </c>
      <c r="E9535" s="4">
        <f t="shared" si="296"/>
        <v>1</v>
      </c>
      <c r="F9535" s="5">
        <f t="shared" si="297"/>
        <v>36.867986548692002</v>
      </c>
    </row>
    <row r="9536" spans="1:6" x14ac:dyDescent="0.3">
      <c r="A9536" t="str">
        <f>Buildings!A9532</f>
        <v>2022_1273</v>
      </c>
      <c r="B9536" s="4">
        <f>Buildings!B9532</f>
        <v>2022</v>
      </c>
      <c r="C9536" s="5">
        <f>Buildings!C9532</f>
        <v>55.276325084268997</v>
      </c>
      <c r="D9536" s="15">
        <f>Buildings!D9532</f>
        <v>3.7057291666666701</v>
      </c>
      <c r="E9536" s="4">
        <f t="shared" si="296"/>
        <v>1</v>
      </c>
      <c r="F9536" s="5">
        <f t="shared" si="297"/>
        <v>55.276325084268997</v>
      </c>
    </row>
    <row r="9537" spans="1:6" x14ac:dyDescent="0.3">
      <c r="A9537" t="str">
        <f>Buildings!A9533</f>
        <v>2022_1274</v>
      </c>
      <c r="B9537" s="4">
        <f>Buildings!B9533</f>
        <v>2022</v>
      </c>
      <c r="C9537" s="5">
        <f>Buildings!C9533</f>
        <v>1250.30513738841</v>
      </c>
      <c r="D9537" s="15">
        <f>Buildings!D9533</f>
        <v>6.7682674632352899</v>
      </c>
      <c r="E9537" s="4">
        <f t="shared" si="296"/>
        <v>2</v>
      </c>
      <c r="F9537" s="5">
        <f t="shared" si="297"/>
        <v>2500.61027477682</v>
      </c>
    </row>
    <row r="9538" spans="1:6" x14ac:dyDescent="0.3">
      <c r="A9538" t="str">
        <f>Buildings!A9534</f>
        <v>2022_1275</v>
      </c>
      <c r="B9538" s="4">
        <f>Buildings!B9534</f>
        <v>2022</v>
      </c>
      <c r="C9538" s="5">
        <f>Buildings!C9534</f>
        <v>55.277903363108599</v>
      </c>
      <c r="D9538" s="15">
        <f>Buildings!D9534</f>
        <v>3.0130208333333299</v>
      </c>
      <c r="E9538" s="4">
        <f t="shared" si="296"/>
        <v>1</v>
      </c>
      <c r="F9538" s="5">
        <f t="shared" si="297"/>
        <v>55.277903363108599</v>
      </c>
    </row>
    <row r="9539" spans="1:6" x14ac:dyDescent="0.3">
      <c r="A9539" t="str">
        <f>Buildings!A9535</f>
        <v>2022_1276</v>
      </c>
      <c r="B9539" s="4">
        <f>Buildings!B9535</f>
        <v>2022</v>
      </c>
      <c r="C9539" s="5">
        <f>Buildings!C9535</f>
        <v>73.482556547969594</v>
      </c>
      <c r="D9539" s="15">
        <f>Buildings!D9535</f>
        <v>2.798828125</v>
      </c>
      <c r="E9539" s="4">
        <f t="shared" si="296"/>
        <v>1</v>
      </c>
      <c r="F9539" s="5">
        <f t="shared" si="297"/>
        <v>73.482556547969594</v>
      </c>
    </row>
    <row r="9540" spans="1:6" x14ac:dyDescent="0.3">
      <c r="A9540" t="str">
        <f>Buildings!A9536</f>
        <v>2022_1277</v>
      </c>
      <c r="B9540" s="4">
        <f>Buildings!B9536</f>
        <v>2022</v>
      </c>
      <c r="C9540" s="5">
        <f>Buildings!C9536</f>
        <v>55.160816773772197</v>
      </c>
      <c r="D9540" s="15">
        <f>Buildings!D9536</f>
        <v>4.3151041666666696</v>
      </c>
      <c r="E9540" s="4">
        <f t="shared" si="296"/>
        <v>1</v>
      </c>
      <c r="F9540" s="5">
        <f t="shared" si="297"/>
        <v>55.160816773772197</v>
      </c>
    </row>
    <row r="9541" spans="1:6" x14ac:dyDescent="0.3">
      <c r="A9541" t="str">
        <f>Buildings!A9537</f>
        <v>2022_1278</v>
      </c>
      <c r="B9541" s="4">
        <f>Buildings!B9537</f>
        <v>2022</v>
      </c>
      <c r="C9541" s="5">
        <f>Buildings!C9537</f>
        <v>330.96576636098303</v>
      </c>
      <c r="D9541" s="15">
        <f>Buildings!D9537</f>
        <v>4.1983506944444402</v>
      </c>
      <c r="E9541" s="4">
        <f t="shared" si="296"/>
        <v>1</v>
      </c>
      <c r="F9541" s="5">
        <f t="shared" si="297"/>
        <v>330.96576636098303</v>
      </c>
    </row>
    <row r="9542" spans="1:6" x14ac:dyDescent="0.3">
      <c r="A9542" t="str">
        <f>Buildings!A9538</f>
        <v>2022_1279</v>
      </c>
      <c r="B9542" s="4">
        <f>Buildings!B9538</f>
        <v>2022</v>
      </c>
      <c r="C9542" s="5">
        <f>Buildings!C9538</f>
        <v>18.357210790738499</v>
      </c>
      <c r="D9542" s="15">
        <f>Buildings!D9538</f>
        <v>4.125</v>
      </c>
      <c r="E9542" s="4">
        <f t="shared" si="296"/>
        <v>1</v>
      </c>
      <c r="F9542" s="5">
        <f t="shared" si="297"/>
        <v>18.357210790738499</v>
      </c>
    </row>
    <row r="9543" spans="1:6" x14ac:dyDescent="0.3">
      <c r="A9543" t="str">
        <f>Buildings!A9539</f>
        <v>2022_1280</v>
      </c>
      <c r="B9543" s="4">
        <f>Buildings!B9539</f>
        <v>2022</v>
      </c>
      <c r="C9543" s="5">
        <f>Buildings!C9539</f>
        <v>147.180983697996</v>
      </c>
      <c r="D9543" s="15">
        <f>Buildings!D9539</f>
        <v>3.3984375</v>
      </c>
      <c r="E9543" s="4">
        <f t="shared" ref="E9543:E9606" si="298">MAX(1,FLOOR(D9543/$B$3,1))</f>
        <v>1</v>
      </c>
      <c r="F9543" s="5">
        <f t="shared" ref="F9543:F9606" si="299">C9543*E9543</f>
        <v>147.180983697996</v>
      </c>
    </row>
    <row r="9544" spans="1:6" x14ac:dyDescent="0.3">
      <c r="A9544" t="str">
        <f>Buildings!A9540</f>
        <v>2022_1281</v>
      </c>
      <c r="B9544" s="4">
        <f>Buildings!B9540</f>
        <v>2022</v>
      </c>
      <c r="C9544" s="5">
        <f>Buildings!C9540</f>
        <v>73.533699162304401</v>
      </c>
      <c r="D9544" s="15">
        <f>Buildings!D9540</f>
        <v>3.5546875</v>
      </c>
      <c r="E9544" s="4">
        <f t="shared" si="298"/>
        <v>1</v>
      </c>
      <c r="F9544" s="5">
        <f t="shared" si="299"/>
        <v>73.533699162304401</v>
      </c>
    </row>
    <row r="9545" spans="1:6" x14ac:dyDescent="0.3">
      <c r="A9545" t="str">
        <f>Buildings!A9541</f>
        <v>2022_1282</v>
      </c>
      <c r="B9545" s="4">
        <f>Buildings!B9541</f>
        <v>2022</v>
      </c>
      <c r="C9545" s="5">
        <f>Buildings!C9541</f>
        <v>36.765562411397703</v>
      </c>
      <c r="D9545" s="15">
        <f>Buildings!D9541</f>
        <v>3.05078125</v>
      </c>
      <c r="E9545" s="4">
        <f t="shared" si="298"/>
        <v>1</v>
      </c>
      <c r="F9545" s="5">
        <f t="shared" si="299"/>
        <v>36.765562411397703</v>
      </c>
    </row>
    <row r="9546" spans="1:6" x14ac:dyDescent="0.3">
      <c r="A9546" t="str">
        <f>Buildings!A9542</f>
        <v>2022_1283</v>
      </c>
      <c r="B9546" s="4">
        <f>Buildings!B9542</f>
        <v>2022</v>
      </c>
      <c r="C9546" s="5">
        <f>Buildings!C9542</f>
        <v>18.357445666566498</v>
      </c>
      <c r="D9546" s="15">
        <f>Buildings!D9542</f>
        <v>3</v>
      </c>
      <c r="E9546" s="4">
        <f t="shared" si="298"/>
        <v>1</v>
      </c>
      <c r="F9546" s="5">
        <f t="shared" si="299"/>
        <v>18.357445666566498</v>
      </c>
    </row>
    <row r="9547" spans="1:6" x14ac:dyDescent="0.3">
      <c r="A9547" t="str">
        <f>Buildings!A9543</f>
        <v>2022_1284</v>
      </c>
      <c r="B9547" s="4">
        <f>Buildings!B9543</f>
        <v>2022</v>
      </c>
      <c r="C9547" s="5">
        <f>Buildings!C9543</f>
        <v>606.827579153702</v>
      </c>
      <c r="D9547" s="15">
        <f>Buildings!D9543</f>
        <v>6.8870738636363598</v>
      </c>
      <c r="E9547" s="4">
        <f t="shared" si="298"/>
        <v>2</v>
      </c>
      <c r="F9547" s="5">
        <f t="shared" si="299"/>
        <v>1213.655158307404</v>
      </c>
    </row>
    <row r="9548" spans="1:6" x14ac:dyDescent="0.3">
      <c r="A9548" t="str">
        <f>Buildings!A9544</f>
        <v>2022_1285</v>
      </c>
      <c r="B9548" s="4">
        <f>Buildings!B9544</f>
        <v>2022</v>
      </c>
      <c r="C9548" s="5">
        <f>Buildings!C9544</f>
        <v>3420.7766623254902</v>
      </c>
      <c r="D9548" s="15">
        <f>Buildings!D9544</f>
        <v>6.6289482526881702</v>
      </c>
      <c r="E9548" s="4">
        <f t="shared" si="298"/>
        <v>2</v>
      </c>
      <c r="F9548" s="5">
        <f t="shared" si="299"/>
        <v>6841.5533246509804</v>
      </c>
    </row>
    <row r="9549" spans="1:6" x14ac:dyDescent="0.3">
      <c r="A9549" t="str">
        <f>Buildings!A9545</f>
        <v>2022_1286</v>
      </c>
      <c r="B9549" s="4">
        <f>Buildings!B9545</f>
        <v>2022</v>
      </c>
      <c r="C9549" s="5">
        <f>Buildings!C9545</f>
        <v>18.402546726167198</v>
      </c>
      <c r="D9549" s="15">
        <f>Buildings!D9545</f>
        <v>2.234375</v>
      </c>
      <c r="E9549" s="4">
        <f t="shared" si="298"/>
        <v>1</v>
      </c>
      <c r="F9549" s="5">
        <f t="shared" si="299"/>
        <v>18.402546726167198</v>
      </c>
    </row>
    <row r="9550" spans="1:6" x14ac:dyDescent="0.3">
      <c r="A9550" t="str">
        <f>Buildings!A9546</f>
        <v>2022_1287</v>
      </c>
      <c r="B9550" s="4">
        <f>Buildings!B9546</f>
        <v>2022</v>
      </c>
      <c r="C9550" s="5">
        <f>Buildings!C9546</f>
        <v>588.26909124292399</v>
      </c>
      <c r="D9550" s="15">
        <f>Buildings!D9546</f>
        <v>6.544921875</v>
      </c>
      <c r="E9550" s="4">
        <f t="shared" si="298"/>
        <v>2</v>
      </c>
      <c r="F9550" s="5">
        <f t="shared" si="299"/>
        <v>1176.538182485848</v>
      </c>
    </row>
    <row r="9551" spans="1:6" x14ac:dyDescent="0.3">
      <c r="A9551" t="str">
        <f>Buildings!A9547</f>
        <v>2022_1288</v>
      </c>
      <c r="B9551" s="4">
        <f>Buildings!B9547</f>
        <v>2022</v>
      </c>
      <c r="C9551" s="5">
        <f>Buildings!C9547</f>
        <v>36.714415062218897</v>
      </c>
      <c r="D9551" s="15">
        <f>Buildings!D9547</f>
        <v>4.25390625</v>
      </c>
      <c r="E9551" s="4">
        <f t="shared" si="298"/>
        <v>1</v>
      </c>
      <c r="F9551" s="5">
        <f t="shared" si="299"/>
        <v>36.714415062218897</v>
      </c>
    </row>
    <row r="9552" spans="1:6" x14ac:dyDescent="0.3">
      <c r="A9552" t="str">
        <f>Buildings!A9548</f>
        <v>2022_1289</v>
      </c>
      <c r="B9552" s="4">
        <f>Buildings!B9548</f>
        <v>2022</v>
      </c>
      <c r="C9552" s="5">
        <f>Buildings!C9548</f>
        <v>551.64758574590098</v>
      </c>
      <c r="D9552" s="15">
        <f>Buildings!D9548</f>
        <v>4.6960937500000002</v>
      </c>
      <c r="E9552" s="4">
        <f t="shared" si="298"/>
        <v>1</v>
      </c>
      <c r="F9552" s="5">
        <f t="shared" si="299"/>
        <v>551.64758574590098</v>
      </c>
    </row>
    <row r="9553" spans="1:6" x14ac:dyDescent="0.3">
      <c r="A9553" t="str">
        <f>Buildings!A9549</f>
        <v>2022_1290</v>
      </c>
      <c r="B9553" s="4">
        <f>Buildings!B9549</f>
        <v>2022</v>
      </c>
      <c r="C9553" s="5">
        <f>Buildings!C9549</f>
        <v>606.78108524903701</v>
      </c>
      <c r="D9553" s="15">
        <f>Buildings!D9549</f>
        <v>5.3811553030303001</v>
      </c>
      <c r="E9553" s="4">
        <f t="shared" si="298"/>
        <v>1</v>
      </c>
      <c r="F9553" s="5">
        <f t="shared" si="299"/>
        <v>606.78108524903701</v>
      </c>
    </row>
    <row r="9554" spans="1:6" x14ac:dyDescent="0.3">
      <c r="A9554" t="str">
        <f>Buildings!A9550</f>
        <v>2022_1291</v>
      </c>
      <c r="B9554" s="4">
        <f>Buildings!B9550</f>
        <v>2022</v>
      </c>
      <c r="C9554" s="5">
        <f>Buildings!C9550</f>
        <v>110.397764343768</v>
      </c>
      <c r="D9554" s="15">
        <f>Buildings!D9550</f>
        <v>3.2330729166666701</v>
      </c>
      <c r="E9554" s="4">
        <f t="shared" si="298"/>
        <v>1</v>
      </c>
      <c r="F9554" s="5">
        <f t="shared" si="299"/>
        <v>110.397764343768</v>
      </c>
    </row>
    <row r="9555" spans="1:6" x14ac:dyDescent="0.3">
      <c r="A9555" t="str">
        <f>Buildings!A9551</f>
        <v>2022_1292</v>
      </c>
      <c r="B9555" s="4">
        <f>Buildings!B9551</f>
        <v>2022</v>
      </c>
      <c r="C9555" s="5">
        <f>Buildings!C9551</f>
        <v>239.13986871764101</v>
      </c>
      <c r="D9555" s="15">
        <f>Buildings!D9551</f>
        <v>3.8082932692307701</v>
      </c>
      <c r="E9555" s="4">
        <f t="shared" si="298"/>
        <v>1</v>
      </c>
      <c r="F9555" s="5">
        <f t="shared" si="299"/>
        <v>239.13986871764101</v>
      </c>
    </row>
    <row r="9556" spans="1:6" x14ac:dyDescent="0.3">
      <c r="A9556" t="str">
        <f>Buildings!A9552</f>
        <v>2022_1293</v>
      </c>
      <c r="B9556" s="4">
        <f>Buildings!B9552</f>
        <v>2022</v>
      </c>
      <c r="C9556" s="5">
        <f>Buildings!C9552</f>
        <v>36.758679673075697</v>
      </c>
      <c r="D9556" s="15">
        <f>Buildings!D9552</f>
        <v>3.34375</v>
      </c>
      <c r="E9556" s="4">
        <f t="shared" si="298"/>
        <v>1</v>
      </c>
      <c r="F9556" s="5">
        <f t="shared" si="299"/>
        <v>36.758679673075697</v>
      </c>
    </row>
    <row r="9557" spans="1:6" x14ac:dyDescent="0.3">
      <c r="A9557" t="str">
        <f>Buildings!A9553</f>
        <v>2022_1294</v>
      </c>
      <c r="B9557" s="4">
        <f>Buildings!B9553</f>
        <v>2022</v>
      </c>
      <c r="C9557" s="5">
        <f>Buildings!C9553</f>
        <v>55.073713797144599</v>
      </c>
      <c r="D9557" s="15">
        <f>Buildings!D9553</f>
        <v>3.2890625</v>
      </c>
      <c r="E9557" s="4">
        <f t="shared" si="298"/>
        <v>1</v>
      </c>
      <c r="F9557" s="5">
        <f t="shared" si="299"/>
        <v>55.073713797144599</v>
      </c>
    </row>
    <row r="9558" spans="1:6" x14ac:dyDescent="0.3">
      <c r="A9558" t="str">
        <f>Buildings!A9554</f>
        <v>2022_1295</v>
      </c>
      <c r="B9558" s="4">
        <f>Buildings!B9554</f>
        <v>2022</v>
      </c>
      <c r="C9558" s="5">
        <f>Buildings!C9554</f>
        <v>275.73138268664502</v>
      </c>
      <c r="D9558" s="15">
        <f>Buildings!D9554</f>
        <v>5.4583333333333304</v>
      </c>
      <c r="E9558" s="4">
        <f t="shared" si="298"/>
        <v>1</v>
      </c>
      <c r="F9558" s="5">
        <f t="shared" si="299"/>
        <v>275.73138268664502</v>
      </c>
    </row>
    <row r="9559" spans="1:6" x14ac:dyDescent="0.3">
      <c r="A9559" t="str">
        <f>Buildings!A9555</f>
        <v>2022_1296</v>
      </c>
      <c r="B9559" s="4">
        <f>Buildings!B9555</f>
        <v>2022</v>
      </c>
      <c r="C9559" s="5">
        <f>Buildings!C9555</f>
        <v>55.112258177250602</v>
      </c>
      <c r="D9559" s="15">
        <f>Buildings!D9555</f>
        <v>3.8515625</v>
      </c>
      <c r="E9559" s="4">
        <f t="shared" si="298"/>
        <v>1</v>
      </c>
      <c r="F9559" s="5">
        <f t="shared" si="299"/>
        <v>55.112258177250602</v>
      </c>
    </row>
    <row r="9560" spans="1:6" x14ac:dyDescent="0.3">
      <c r="A9560" t="str">
        <f>Buildings!A9556</f>
        <v>2022_1297</v>
      </c>
      <c r="B9560" s="4">
        <f>Buildings!B9556</f>
        <v>2022</v>
      </c>
      <c r="C9560" s="5">
        <f>Buildings!C9556</f>
        <v>55.176143151707898</v>
      </c>
      <c r="D9560" s="15">
        <f>Buildings!D9556</f>
        <v>3.7291666666666701</v>
      </c>
      <c r="E9560" s="4">
        <f t="shared" si="298"/>
        <v>1</v>
      </c>
      <c r="F9560" s="5">
        <f t="shared" si="299"/>
        <v>55.176143151707898</v>
      </c>
    </row>
    <row r="9561" spans="1:6" x14ac:dyDescent="0.3">
      <c r="A9561" t="str">
        <f>Buildings!A9557</f>
        <v>2022_1298</v>
      </c>
      <c r="B9561" s="4">
        <f>Buildings!B9557</f>
        <v>2022</v>
      </c>
      <c r="C9561" s="5">
        <f>Buildings!C9557</f>
        <v>533.22542437724803</v>
      </c>
      <c r="D9561" s="15">
        <f>Buildings!D9557</f>
        <v>9.4674030172413808</v>
      </c>
      <c r="E9561" s="4">
        <f t="shared" si="298"/>
        <v>3</v>
      </c>
      <c r="F9561" s="5">
        <f t="shared" si="299"/>
        <v>1599.676273131744</v>
      </c>
    </row>
    <row r="9562" spans="1:6" x14ac:dyDescent="0.3">
      <c r="A9562" t="str">
        <f>Buildings!A9558</f>
        <v>2022_1299</v>
      </c>
      <c r="B9562" s="4">
        <f>Buildings!B9558</f>
        <v>2022</v>
      </c>
      <c r="C9562" s="5">
        <f>Buildings!C9558</f>
        <v>128.62954569980499</v>
      </c>
      <c r="D9562" s="15">
        <f>Buildings!D9558</f>
        <v>3.0245535714285698</v>
      </c>
      <c r="E9562" s="4">
        <f t="shared" si="298"/>
        <v>1</v>
      </c>
      <c r="F9562" s="5">
        <f t="shared" si="299"/>
        <v>128.62954569980499</v>
      </c>
    </row>
    <row r="9563" spans="1:6" x14ac:dyDescent="0.3">
      <c r="A9563" t="str">
        <f>Buildings!A9559</f>
        <v>2022_1300</v>
      </c>
      <c r="B9563" s="4">
        <f>Buildings!B9559</f>
        <v>2022</v>
      </c>
      <c r="C9563" s="5">
        <f>Buildings!C9559</f>
        <v>147.22246143594401</v>
      </c>
      <c r="D9563" s="15">
        <f>Buildings!D9559</f>
        <v>3.0478515625</v>
      </c>
      <c r="E9563" s="4">
        <f t="shared" si="298"/>
        <v>1</v>
      </c>
      <c r="F9563" s="5">
        <f t="shared" si="299"/>
        <v>147.22246143594401</v>
      </c>
    </row>
    <row r="9564" spans="1:6" x14ac:dyDescent="0.3">
      <c r="A9564" t="str">
        <f>Buildings!A9560</f>
        <v>2022_1301</v>
      </c>
      <c r="B9564" s="4">
        <f>Buildings!B9560</f>
        <v>2022</v>
      </c>
      <c r="C9564" s="5">
        <f>Buildings!C9560</f>
        <v>294.29057840071602</v>
      </c>
      <c r="D9564" s="15">
        <f>Buildings!D9560</f>
        <v>5.431640625</v>
      </c>
      <c r="E9564" s="4">
        <f t="shared" si="298"/>
        <v>1</v>
      </c>
      <c r="F9564" s="5">
        <f t="shared" si="299"/>
        <v>294.29057840071602</v>
      </c>
    </row>
    <row r="9565" spans="1:6" x14ac:dyDescent="0.3">
      <c r="A9565" t="str">
        <f>Buildings!A9561</f>
        <v>2022_1302</v>
      </c>
      <c r="B9565" s="4">
        <f>Buildings!B9561</f>
        <v>2022</v>
      </c>
      <c r="C9565" s="5">
        <f>Buildings!C9561</f>
        <v>165.473917752506</v>
      </c>
      <c r="D9565" s="15">
        <f>Buildings!D9561</f>
        <v>4.8263888888888902</v>
      </c>
      <c r="E9565" s="4">
        <f t="shared" si="298"/>
        <v>1</v>
      </c>
      <c r="F9565" s="5">
        <f t="shared" si="299"/>
        <v>165.473917752506</v>
      </c>
    </row>
    <row r="9566" spans="1:6" x14ac:dyDescent="0.3">
      <c r="A9566" t="str">
        <f>Buildings!A9562</f>
        <v>2022_1303</v>
      </c>
      <c r="B9566" s="4">
        <f>Buildings!B9562</f>
        <v>2022</v>
      </c>
      <c r="C9566" s="5">
        <f>Buildings!C9562</f>
        <v>36.805916488170602</v>
      </c>
      <c r="D9566" s="15">
        <f>Buildings!D9562</f>
        <v>3.19140625</v>
      </c>
      <c r="E9566" s="4">
        <f t="shared" si="298"/>
        <v>1</v>
      </c>
      <c r="F9566" s="5">
        <f t="shared" si="299"/>
        <v>36.805916488170602</v>
      </c>
    </row>
    <row r="9567" spans="1:6" x14ac:dyDescent="0.3">
      <c r="A9567" t="str">
        <f>Buildings!A9563</f>
        <v>2022_1304</v>
      </c>
      <c r="B9567" s="4">
        <f>Buildings!B9563</f>
        <v>2022</v>
      </c>
      <c r="C9567" s="5">
        <f>Buildings!C9563</f>
        <v>73.528622802346902</v>
      </c>
      <c r="D9567" s="15">
        <f>Buildings!D9563</f>
        <v>2.73046875</v>
      </c>
      <c r="E9567" s="4">
        <f t="shared" si="298"/>
        <v>1</v>
      </c>
      <c r="F9567" s="5">
        <f t="shared" si="299"/>
        <v>73.528622802346902</v>
      </c>
    </row>
    <row r="9568" spans="1:6" x14ac:dyDescent="0.3">
      <c r="A9568" t="str">
        <f>Buildings!A9564</f>
        <v>2022_1305</v>
      </c>
      <c r="B9568" s="4">
        <f>Buildings!B9564</f>
        <v>2022</v>
      </c>
      <c r="C9568" s="5">
        <f>Buildings!C9564</f>
        <v>55.163147633895299</v>
      </c>
      <c r="D9568" s="15">
        <f>Buildings!D9564</f>
        <v>2.0208333333333299</v>
      </c>
      <c r="E9568" s="4">
        <f t="shared" si="298"/>
        <v>1</v>
      </c>
      <c r="F9568" s="5">
        <f t="shared" si="299"/>
        <v>55.163147633895299</v>
      </c>
    </row>
    <row r="9569" spans="1:6" x14ac:dyDescent="0.3">
      <c r="A9569" t="str">
        <f>Buildings!A9565</f>
        <v>2022_1306</v>
      </c>
      <c r="B9569" s="4">
        <f>Buildings!B9565</f>
        <v>2022</v>
      </c>
      <c r="C9569" s="5">
        <f>Buildings!C9565</f>
        <v>183.87674548104101</v>
      </c>
      <c r="D9569" s="15">
        <f>Buildings!D9565</f>
        <v>5.5093750000000004</v>
      </c>
      <c r="E9569" s="4">
        <f t="shared" si="298"/>
        <v>1</v>
      </c>
      <c r="F9569" s="5">
        <f t="shared" si="299"/>
        <v>183.87674548104101</v>
      </c>
    </row>
    <row r="9570" spans="1:6" x14ac:dyDescent="0.3">
      <c r="A9570" t="str">
        <f>Buildings!A9566</f>
        <v>2022_1307</v>
      </c>
      <c r="B9570" s="4">
        <f>Buildings!B9566</f>
        <v>2022</v>
      </c>
      <c r="C9570" s="5">
        <f>Buildings!C9566</f>
        <v>73.559799764305396</v>
      </c>
      <c r="D9570" s="15">
        <f>Buildings!D9566</f>
        <v>3.62109375</v>
      </c>
      <c r="E9570" s="4">
        <f t="shared" si="298"/>
        <v>1</v>
      </c>
      <c r="F9570" s="5">
        <f t="shared" si="299"/>
        <v>73.559799764305396</v>
      </c>
    </row>
    <row r="9571" spans="1:6" x14ac:dyDescent="0.3">
      <c r="A9571" t="str">
        <f>Buildings!A9567</f>
        <v>2022_1308</v>
      </c>
      <c r="B9571" s="4">
        <f>Buildings!B9567</f>
        <v>2022</v>
      </c>
      <c r="C9571" s="5">
        <f>Buildings!C9567</f>
        <v>73.509790040552602</v>
      </c>
      <c r="D9571" s="15">
        <f>Buildings!D9567</f>
        <v>4.052734375</v>
      </c>
      <c r="E9571" s="4">
        <f t="shared" si="298"/>
        <v>1</v>
      </c>
      <c r="F9571" s="5">
        <f t="shared" si="299"/>
        <v>73.509790040552602</v>
      </c>
    </row>
    <row r="9572" spans="1:6" x14ac:dyDescent="0.3">
      <c r="A9572" t="str">
        <f>Buildings!A9568</f>
        <v>2022_1309</v>
      </c>
      <c r="B9572" s="4">
        <f>Buildings!B9568</f>
        <v>2022</v>
      </c>
      <c r="C9572" s="5">
        <f>Buildings!C9568</f>
        <v>147.20182743668599</v>
      </c>
      <c r="D9572" s="15">
        <f>Buildings!D9568</f>
        <v>3.65625</v>
      </c>
      <c r="E9572" s="4">
        <f t="shared" si="298"/>
        <v>1</v>
      </c>
      <c r="F9572" s="5">
        <f t="shared" si="299"/>
        <v>147.20182743668599</v>
      </c>
    </row>
    <row r="9573" spans="1:6" x14ac:dyDescent="0.3">
      <c r="A9573" t="str">
        <f>Buildings!A9569</f>
        <v>2022_1310</v>
      </c>
      <c r="B9573" s="4">
        <f>Buildings!B9569</f>
        <v>2022</v>
      </c>
      <c r="C9573" s="5">
        <f>Buildings!C9569</f>
        <v>606.99451735243099</v>
      </c>
      <c r="D9573" s="15">
        <f>Buildings!D9569</f>
        <v>5.8515625</v>
      </c>
      <c r="E9573" s="4">
        <f t="shared" si="298"/>
        <v>1</v>
      </c>
      <c r="F9573" s="5">
        <f t="shared" si="299"/>
        <v>606.99451735243099</v>
      </c>
    </row>
    <row r="9574" spans="1:6" x14ac:dyDescent="0.3">
      <c r="A9574" t="str">
        <f>Buildings!A9570</f>
        <v>2022_1311</v>
      </c>
      <c r="B9574" s="4">
        <f>Buildings!B9570</f>
        <v>2022</v>
      </c>
      <c r="C9574" s="5">
        <f>Buildings!C9570</f>
        <v>569.88689070287899</v>
      </c>
      <c r="D9574" s="15">
        <f>Buildings!D9570</f>
        <v>5.7784778225806503</v>
      </c>
      <c r="E9574" s="4">
        <f t="shared" si="298"/>
        <v>1</v>
      </c>
      <c r="F9574" s="5">
        <f t="shared" si="299"/>
        <v>569.88689070287899</v>
      </c>
    </row>
    <row r="9575" spans="1:6" x14ac:dyDescent="0.3">
      <c r="A9575" t="str">
        <f>Buildings!A9571</f>
        <v>2022_1312</v>
      </c>
      <c r="B9575" s="4">
        <f>Buildings!B9571</f>
        <v>2022</v>
      </c>
      <c r="C9575" s="5">
        <f>Buildings!C9571</f>
        <v>202.37061175517701</v>
      </c>
      <c r="D9575" s="15">
        <f>Buildings!D9571</f>
        <v>3.4389204545454501</v>
      </c>
      <c r="E9575" s="4">
        <f t="shared" si="298"/>
        <v>1</v>
      </c>
      <c r="F9575" s="5">
        <f t="shared" si="299"/>
        <v>202.37061175517701</v>
      </c>
    </row>
    <row r="9576" spans="1:6" x14ac:dyDescent="0.3">
      <c r="A9576" t="str">
        <f>Buildings!A9572</f>
        <v>2022_1313</v>
      </c>
      <c r="B9576" s="4">
        <f>Buildings!B9572</f>
        <v>2022</v>
      </c>
      <c r="C9576" s="5">
        <f>Buildings!C9572</f>
        <v>183.72216865047901</v>
      </c>
      <c r="D9576" s="15">
        <f>Buildings!D9572</f>
        <v>5.83984375</v>
      </c>
      <c r="E9576" s="4">
        <f t="shared" si="298"/>
        <v>1</v>
      </c>
      <c r="F9576" s="5">
        <f t="shared" si="299"/>
        <v>183.72216865047901</v>
      </c>
    </row>
    <row r="9577" spans="1:6" x14ac:dyDescent="0.3">
      <c r="A9577" t="str">
        <f>Buildings!A9573</f>
        <v>2022_1314</v>
      </c>
      <c r="B9577" s="4">
        <f>Buildings!B9573</f>
        <v>2022</v>
      </c>
      <c r="C9577" s="5">
        <f>Buildings!C9573</f>
        <v>846.04536015261101</v>
      </c>
      <c r="D9577" s="15">
        <f>Buildings!D9573</f>
        <v>5.3152173913043503</v>
      </c>
      <c r="E9577" s="4">
        <f t="shared" si="298"/>
        <v>1</v>
      </c>
      <c r="F9577" s="5">
        <f t="shared" si="299"/>
        <v>846.04536015261101</v>
      </c>
    </row>
    <row r="9578" spans="1:6" x14ac:dyDescent="0.3">
      <c r="A9578" t="str">
        <f>Buildings!A9574</f>
        <v>2022_1315</v>
      </c>
      <c r="B9578" s="4">
        <f>Buildings!B9574</f>
        <v>2022</v>
      </c>
      <c r="C9578" s="5">
        <f>Buildings!C9574</f>
        <v>110.36736673861699</v>
      </c>
      <c r="D9578" s="15">
        <f>Buildings!D9574</f>
        <v>2.94140625</v>
      </c>
      <c r="E9578" s="4">
        <f t="shared" si="298"/>
        <v>1</v>
      </c>
      <c r="F9578" s="5">
        <f t="shared" si="299"/>
        <v>110.36736673861699</v>
      </c>
    </row>
    <row r="9579" spans="1:6" x14ac:dyDescent="0.3">
      <c r="A9579" t="str">
        <f>Buildings!A9575</f>
        <v>2022_1316</v>
      </c>
      <c r="B9579" s="4">
        <f>Buildings!B9575</f>
        <v>2022</v>
      </c>
      <c r="C9579" s="5">
        <f>Buildings!C9575</f>
        <v>1029.7686833888299</v>
      </c>
      <c r="D9579" s="15">
        <f>Buildings!D9575</f>
        <v>8.84026227678571</v>
      </c>
      <c r="E9579" s="4">
        <f t="shared" si="298"/>
        <v>2</v>
      </c>
      <c r="F9579" s="5">
        <f t="shared" si="299"/>
        <v>2059.5373667776598</v>
      </c>
    </row>
    <row r="9580" spans="1:6" x14ac:dyDescent="0.3">
      <c r="A9580" t="str">
        <f>Buildings!A9576</f>
        <v>2022_1317</v>
      </c>
      <c r="B9580" s="4">
        <f>Buildings!B9576</f>
        <v>2022</v>
      </c>
      <c r="C9580" s="5">
        <f>Buildings!C9576</f>
        <v>864.35080653056502</v>
      </c>
      <c r="D9580" s="15">
        <f>Buildings!D9576</f>
        <v>6.8377659574468099</v>
      </c>
      <c r="E9580" s="4">
        <f t="shared" si="298"/>
        <v>2</v>
      </c>
      <c r="F9580" s="5">
        <f t="shared" si="299"/>
        <v>1728.70161306113</v>
      </c>
    </row>
    <row r="9581" spans="1:6" x14ac:dyDescent="0.3">
      <c r="A9581" t="str">
        <f>Buildings!A9577</f>
        <v>2022_1318</v>
      </c>
      <c r="B9581" s="4">
        <f>Buildings!B9577</f>
        <v>2022</v>
      </c>
      <c r="C9581" s="5">
        <f>Buildings!C9577</f>
        <v>385.96620814036697</v>
      </c>
      <c r="D9581" s="15">
        <f>Buildings!D9577</f>
        <v>5.6781994047619104</v>
      </c>
      <c r="E9581" s="4">
        <f t="shared" si="298"/>
        <v>1</v>
      </c>
      <c r="F9581" s="5">
        <f t="shared" si="299"/>
        <v>385.96620814036697</v>
      </c>
    </row>
    <row r="9582" spans="1:6" x14ac:dyDescent="0.3">
      <c r="A9582" t="str">
        <f>Buildings!A9578</f>
        <v>2022_1319</v>
      </c>
      <c r="B9582" s="4">
        <f>Buildings!B9578</f>
        <v>2022</v>
      </c>
      <c r="C9582" s="5">
        <f>Buildings!C9578</f>
        <v>165.440295390785</v>
      </c>
      <c r="D9582" s="15">
        <f>Buildings!D9578</f>
        <v>3.0243055555555598</v>
      </c>
      <c r="E9582" s="4">
        <f t="shared" si="298"/>
        <v>1</v>
      </c>
      <c r="F9582" s="5">
        <f t="shared" si="299"/>
        <v>165.440295390785</v>
      </c>
    </row>
    <row r="9583" spans="1:6" x14ac:dyDescent="0.3">
      <c r="A9583" t="str">
        <f>Buildings!A9579</f>
        <v>2022_1320</v>
      </c>
      <c r="B9583" s="4">
        <f>Buildings!B9579</f>
        <v>2022</v>
      </c>
      <c r="C9583" s="5">
        <f>Buildings!C9579</f>
        <v>55.159648256378503</v>
      </c>
      <c r="D9583" s="15">
        <f>Buildings!D9579</f>
        <v>3.375</v>
      </c>
      <c r="E9583" s="4">
        <f t="shared" si="298"/>
        <v>1</v>
      </c>
      <c r="F9583" s="5">
        <f t="shared" si="299"/>
        <v>55.159648256378503</v>
      </c>
    </row>
    <row r="9584" spans="1:6" x14ac:dyDescent="0.3">
      <c r="A9584" t="str">
        <f>Buildings!A9580</f>
        <v>2022_1321</v>
      </c>
      <c r="B9584" s="4">
        <f>Buildings!B9580</f>
        <v>2022</v>
      </c>
      <c r="C9584" s="5">
        <f>Buildings!C9580</f>
        <v>128.76051284372801</v>
      </c>
      <c r="D9584" s="15">
        <f>Buildings!D9580</f>
        <v>4.62053571428571</v>
      </c>
      <c r="E9584" s="4">
        <f t="shared" si="298"/>
        <v>1</v>
      </c>
      <c r="F9584" s="5">
        <f t="shared" si="299"/>
        <v>128.76051284372801</v>
      </c>
    </row>
    <row r="9585" spans="1:6" x14ac:dyDescent="0.3">
      <c r="A9585" t="str">
        <f>Buildings!A9581</f>
        <v>2022_1322</v>
      </c>
      <c r="B9585" s="4">
        <f>Buildings!B9581</f>
        <v>2022</v>
      </c>
      <c r="C9585" s="5">
        <f>Buildings!C9581</f>
        <v>55.159765755757697</v>
      </c>
      <c r="D9585" s="15">
        <f>Buildings!D9581</f>
        <v>3.859375</v>
      </c>
      <c r="E9585" s="4">
        <f t="shared" si="298"/>
        <v>1</v>
      </c>
      <c r="F9585" s="5">
        <f t="shared" si="299"/>
        <v>55.159765755757697</v>
      </c>
    </row>
    <row r="9586" spans="1:6" x14ac:dyDescent="0.3">
      <c r="A9586" t="str">
        <f>Buildings!A9582</f>
        <v>2022_1323</v>
      </c>
      <c r="B9586" s="4">
        <f>Buildings!B9582</f>
        <v>2022</v>
      </c>
      <c r="C9586" s="5">
        <f>Buildings!C9582</f>
        <v>36.858342728577597</v>
      </c>
      <c r="D9586" s="15">
        <f>Buildings!D9582</f>
        <v>3.4140625</v>
      </c>
      <c r="E9586" s="4">
        <f t="shared" si="298"/>
        <v>1</v>
      </c>
      <c r="F9586" s="5">
        <f t="shared" si="299"/>
        <v>36.858342728577597</v>
      </c>
    </row>
    <row r="9587" spans="1:6" x14ac:dyDescent="0.3">
      <c r="A9587" t="str">
        <f>Buildings!A9583</f>
        <v>2022_1324</v>
      </c>
      <c r="B9587" s="4">
        <f>Buildings!B9583</f>
        <v>2022</v>
      </c>
      <c r="C9587" s="5">
        <f>Buildings!C9583</f>
        <v>55.2113560512662</v>
      </c>
      <c r="D9587" s="15">
        <f>Buildings!D9583</f>
        <v>4.4036458333333304</v>
      </c>
      <c r="E9587" s="4">
        <f t="shared" si="298"/>
        <v>1</v>
      </c>
      <c r="F9587" s="5">
        <f t="shared" si="299"/>
        <v>55.2113560512662</v>
      </c>
    </row>
    <row r="9588" spans="1:6" x14ac:dyDescent="0.3">
      <c r="A9588" t="str">
        <f>Buildings!A9584</f>
        <v>2022_1325</v>
      </c>
      <c r="B9588" s="4">
        <f>Buildings!B9584</f>
        <v>2022</v>
      </c>
      <c r="C9588" s="5">
        <f>Buildings!C9584</f>
        <v>73.511668942868695</v>
      </c>
      <c r="D9588" s="15">
        <f>Buildings!D9584</f>
        <v>4.99609375</v>
      </c>
      <c r="E9588" s="4">
        <f t="shared" si="298"/>
        <v>1</v>
      </c>
      <c r="F9588" s="5">
        <f t="shared" si="299"/>
        <v>73.511668942868695</v>
      </c>
    </row>
    <row r="9589" spans="1:6" x14ac:dyDescent="0.3">
      <c r="A9589" t="str">
        <f>Buildings!A9585</f>
        <v>2022_1326</v>
      </c>
      <c r="B9589" s="4">
        <f>Buildings!B9585</f>
        <v>2022</v>
      </c>
      <c r="C9589" s="5">
        <f>Buildings!C9585</f>
        <v>864.198401629925</v>
      </c>
      <c r="D9589" s="15">
        <f>Buildings!D9585</f>
        <v>8.2765957446808507</v>
      </c>
      <c r="E9589" s="4">
        <f t="shared" si="298"/>
        <v>2</v>
      </c>
      <c r="F9589" s="5">
        <f t="shared" si="299"/>
        <v>1728.39680325985</v>
      </c>
    </row>
    <row r="9590" spans="1:6" x14ac:dyDescent="0.3">
      <c r="A9590" t="str">
        <f>Buildings!A9586</f>
        <v>2022_1327</v>
      </c>
      <c r="B9590" s="4">
        <f>Buildings!B9586</f>
        <v>2022</v>
      </c>
      <c r="C9590" s="5">
        <f>Buildings!C9586</f>
        <v>404.47256631404201</v>
      </c>
      <c r="D9590" s="15">
        <f>Buildings!D9586</f>
        <v>5.4321732954545503</v>
      </c>
      <c r="E9590" s="4">
        <f t="shared" si="298"/>
        <v>1</v>
      </c>
      <c r="F9590" s="5">
        <f t="shared" si="299"/>
        <v>404.47256631404201</v>
      </c>
    </row>
    <row r="9591" spans="1:6" x14ac:dyDescent="0.3">
      <c r="A9591" t="str">
        <f>Buildings!A9587</f>
        <v>2022_1328</v>
      </c>
      <c r="B9591" s="4">
        <f>Buildings!B9587</f>
        <v>2022</v>
      </c>
      <c r="C9591" s="5">
        <f>Buildings!C9587</f>
        <v>18.3544456260279</v>
      </c>
      <c r="D9591" s="15">
        <f>Buildings!D9587</f>
        <v>2.640625</v>
      </c>
      <c r="E9591" s="4">
        <f t="shared" si="298"/>
        <v>1</v>
      </c>
      <c r="F9591" s="5">
        <f t="shared" si="299"/>
        <v>18.3544456260279</v>
      </c>
    </row>
    <row r="9592" spans="1:6" x14ac:dyDescent="0.3">
      <c r="A9592" t="str">
        <f>Buildings!A9588</f>
        <v>2022_1329</v>
      </c>
      <c r="B9592" s="4">
        <f>Buildings!B9588</f>
        <v>2022</v>
      </c>
      <c r="C9592" s="5">
        <f>Buildings!C9588</f>
        <v>110.370710253716</v>
      </c>
      <c r="D9592" s="15">
        <f>Buildings!D9588</f>
        <v>3.6979166666666701</v>
      </c>
      <c r="E9592" s="4">
        <f t="shared" si="298"/>
        <v>1</v>
      </c>
      <c r="F9592" s="5">
        <f t="shared" si="299"/>
        <v>110.370710253716</v>
      </c>
    </row>
    <row r="9593" spans="1:6" x14ac:dyDescent="0.3">
      <c r="A9593" t="str">
        <f>Buildings!A9589</f>
        <v>2022_1330</v>
      </c>
      <c r="B9593" s="4">
        <f>Buildings!B9589</f>
        <v>2022</v>
      </c>
      <c r="C9593" s="5">
        <f>Buildings!C9589</f>
        <v>165.377550697885</v>
      </c>
      <c r="D9593" s="15">
        <f>Buildings!D9589</f>
        <v>3.9661458333333299</v>
      </c>
      <c r="E9593" s="4">
        <f t="shared" si="298"/>
        <v>1</v>
      </c>
      <c r="F9593" s="5">
        <f t="shared" si="299"/>
        <v>165.377550697885</v>
      </c>
    </row>
    <row r="9594" spans="1:6" x14ac:dyDescent="0.3">
      <c r="A9594" t="str">
        <f>Buildings!A9590</f>
        <v>2022_1331</v>
      </c>
      <c r="B9594" s="4">
        <f>Buildings!B9590</f>
        <v>2022</v>
      </c>
      <c r="C9594" s="5">
        <f>Buildings!C9590</f>
        <v>18.3525620922446</v>
      </c>
      <c r="D9594" s="15">
        <f>Buildings!D9590</f>
        <v>2.8359375</v>
      </c>
      <c r="E9594" s="4">
        <f t="shared" si="298"/>
        <v>1</v>
      </c>
      <c r="F9594" s="5">
        <f t="shared" si="299"/>
        <v>18.3525620922446</v>
      </c>
    </row>
    <row r="9595" spans="1:6" x14ac:dyDescent="0.3">
      <c r="A9595" t="str">
        <f>Buildings!A9591</f>
        <v>2022_1332</v>
      </c>
      <c r="B9595" s="4">
        <f>Buildings!B9591</f>
        <v>2022</v>
      </c>
      <c r="C9595" s="5">
        <f>Buildings!C9591</f>
        <v>588.488296725787</v>
      </c>
      <c r="D9595" s="15">
        <f>Buildings!D9591</f>
        <v>4.719482421875</v>
      </c>
      <c r="E9595" s="4">
        <f t="shared" si="298"/>
        <v>1</v>
      </c>
      <c r="F9595" s="5">
        <f t="shared" si="299"/>
        <v>588.488296725787</v>
      </c>
    </row>
    <row r="9596" spans="1:6" x14ac:dyDescent="0.3">
      <c r="A9596" t="str">
        <f>Buildings!A9592</f>
        <v>2022_1333</v>
      </c>
      <c r="B9596" s="4">
        <f>Buildings!B9592</f>
        <v>2022</v>
      </c>
      <c r="C9596" s="5">
        <f>Buildings!C9592</f>
        <v>312.554882697761</v>
      </c>
      <c r="D9596" s="15">
        <f>Buildings!D9592</f>
        <v>5.6498161764705896</v>
      </c>
      <c r="E9596" s="4">
        <f t="shared" si="298"/>
        <v>1</v>
      </c>
      <c r="F9596" s="5">
        <f t="shared" si="299"/>
        <v>312.554882697761</v>
      </c>
    </row>
    <row r="9597" spans="1:6" x14ac:dyDescent="0.3">
      <c r="A9597" t="str">
        <f>Buildings!A9593</f>
        <v>2022_1334</v>
      </c>
      <c r="B9597" s="4">
        <f>Buildings!B9593</f>
        <v>2022</v>
      </c>
      <c r="C9597" s="5">
        <f>Buildings!C9593</f>
        <v>18.4072461500764</v>
      </c>
      <c r="D9597" s="15">
        <f>Buildings!D9593</f>
        <v>1.4296875</v>
      </c>
      <c r="E9597" s="4">
        <f t="shared" si="298"/>
        <v>1</v>
      </c>
      <c r="F9597" s="5">
        <f t="shared" si="299"/>
        <v>18.4072461500764</v>
      </c>
    </row>
    <row r="9598" spans="1:6" x14ac:dyDescent="0.3">
      <c r="A9598" t="str">
        <f>Buildings!A9594</f>
        <v>2022_1335</v>
      </c>
      <c r="B9598" s="4">
        <f>Buildings!B9594</f>
        <v>2022</v>
      </c>
      <c r="C9598" s="5">
        <f>Buildings!C9594</f>
        <v>73.509998785331803</v>
      </c>
      <c r="D9598" s="15">
        <f>Buildings!D9594</f>
        <v>4.9921875</v>
      </c>
      <c r="E9598" s="4">
        <f t="shared" si="298"/>
        <v>1</v>
      </c>
      <c r="F9598" s="5">
        <f t="shared" si="299"/>
        <v>73.509998785331803</v>
      </c>
    </row>
    <row r="9599" spans="1:6" x14ac:dyDescent="0.3">
      <c r="A9599" t="str">
        <f>Buildings!A9595</f>
        <v>2022_1336</v>
      </c>
      <c r="B9599" s="4">
        <f>Buildings!B9595</f>
        <v>2022</v>
      </c>
      <c r="C9599" s="5">
        <f>Buildings!C9595</f>
        <v>588.08208205271796</v>
      </c>
      <c r="D9599" s="15">
        <f>Buildings!D9595</f>
        <v>5.5400390625</v>
      </c>
      <c r="E9599" s="4">
        <f t="shared" si="298"/>
        <v>1</v>
      </c>
      <c r="F9599" s="5">
        <f t="shared" si="299"/>
        <v>588.08208205271796</v>
      </c>
    </row>
    <row r="9600" spans="1:6" x14ac:dyDescent="0.3">
      <c r="A9600" t="str">
        <f>Buildings!A9596</f>
        <v>2022_1337</v>
      </c>
      <c r="B9600" s="4">
        <f>Buildings!B9596</f>
        <v>2022</v>
      </c>
      <c r="C9600" s="5">
        <f>Buildings!C9596</f>
        <v>73.515740763395996</v>
      </c>
      <c r="D9600" s="15">
        <f>Buildings!D9596</f>
        <v>4.388671875</v>
      </c>
      <c r="E9600" s="4">
        <f t="shared" si="298"/>
        <v>1</v>
      </c>
      <c r="F9600" s="5">
        <f t="shared" si="299"/>
        <v>73.515740763395996</v>
      </c>
    </row>
    <row r="9601" spans="1:6" x14ac:dyDescent="0.3">
      <c r="A9601" t="str">
        <f>Buildings!A9597</f>
        <v>2022_1338</v>
      </c>
      <c r="B9601" s="4">
        <f>Buildings!B9597</f>
        <v>2022</v>
      </c>
      <c r="C9601" s="5">
        <f>Buildings!C9597</f>
        <v>202.27529896423201</v>
      </c>
      <c r="D9601" s="15">
        <f>Buildings!D9597</f>
        <v>3.7798295454545499</v>
      </c>
      <c r="E9601" s="4">
        <f t="shared" si="298"/>
        <v>1</v>
      </c>
      <c r="F9601" s="5">
        <f t="shared" si="299"/>
        <v>202.27529896423201</v>
      </c>
    </row>
    <row r="9602" spans="1:6" x14ac:dyDescent="0.3">
      <c r="A9602" t="str">
        <f>Buildings!A9598</f>
        <v>2022_1339</v>
      </c>
      <c r="B9602" s="4">
        <f>Buildings!B9598</f>
        <v>2022</v>
      </c>
      <c r="C9602" s="5">
        <f>Buildings!C9598</f>
        <v>1894.5141824530399</v>
      </c>
      <c r="D9602" s="15">
        <f>Buildings!D9598</f>
        <v>8.7644114077669908</v>
      </c>
      <c r="E9602" s="4">
        <f t="shared" si="298"/>
        <v>2</v>
      </c>
      <c r="F9602" s="5">
        <f t="shared" si="299"/>
        <v>3789.0283649060798</v>
      </c>
    </row>
    <row r="9603" spans="1:6" x14ac:dyDescent="0.3">
      <c r="A9603" t="str">
        <f>Buildings!A9599</f>
        <v>2022_1340</v>
      </c>
      <c r="B9603" s="4">
        <f>Buildings!B9599</f>
        <v>2022</v>
      </c>
      <c r="C9603" s="5">
        <f>Buildings!C9599</f>
        <v>18.3530312441289</v>
      </c>
      <c r="D9603" s="15">
        <f>Buildings!D9599</f>
        <v>3.5234375</v>
      </c>
      <c r="E9603" s="4">
        <f t="shared" si="298"/>
        <v>1</v>
      </c>
      <c r="F9603" s="5">
        <f t="shared" si="299"/>
        <v>18.3530312441289</v>
      </c>
    </row>
    <row r="9604" spans="1:6" x14ac:dyDescent="0.3">
      <c r="A9604" t="str">
        <f>Buildings!A9600</f>
        <v>2022_1341</v>
      </c>
      <c r="B9604" s="4">
        <f>Buildings!B9600</f>
        <v>2022</v>
      </c>
      <c r="C9604" s="5">
        <f>Buildings!C9600</f>
        <v>845.72006900049701</v>
      </c>
      <c r="D9604" s="15">
        <f>Buildings!D9600</f>
        <v>5.5782948369565197</v>
      </c>
      <c r="E9604" s="4">
        <f t="shared" si="298"/>
        <v>1</v>
      </c>
      <c r="F9604" s="5">
        <f t="shared" si="299"/>
        <v>845.72006900049701</v>
      </c>
    </row>
    <row r="9605" spans="1:6" x14ac:dyDescent="0.3">
      <c r="A9605" t="str">
        <f>Buildings!A9601</f>
        <v>2022_1342</v>
      </c>
      <c r="B9605" s="4">
        <f>Buildings!B9601</f>
        <v>2022</v>
      </c>
      <c r="C9605" s="5">
        <f>Buildings!C9601</f>
        <v>128.74004994519299</v>
      </c>
      <c r="D9605" s="15">
        <f>Buildings!D9601</f>
        <v>4.88616071428571</v>
      </c>
      <c r="E9605" s="4">
        <f t="shared" si="298"/>
        <v>1</v>
      </c>
      <c r="F9605" s="5">
        <f t="shared" si="299"/>
        <v>128.74004994519299</v>
      </c>
    </row>
    <row r="9606" spans="1:6" x14ac:dyDescent="0.3">
      <c r="A9606" t="str">
        <f>Buildings!A9602</f>
        <v>2022_1343</v>
      </c>
      <c r="B9606" s="4">
        <f>Buildings!B9602</f>
        <v>2022</v>
      </c>
      <c r="C9606" s="5">
        <f>Buildings!C9602</f>
        <v>404.59250823967199</v>
      </c>
      <c r="D9606" s="15">
        <f>Buildings!D9602</f>
        <v>4.5490056818181799</v>
      </c>
      <c r="E9606" s="4">
        <f t="shared" si="298"/>
        <v>1</v>
      </c>
      <c r="F9606" s="5">
        <f t="shared" si="299"/>
        <v>404.59250823967199</v>
      </c>
    </row>
    <row r="9607" spans="1:6" x14ac:dyDescent="0.3">
      <c r="A9607" t="str">
        <f>Buildings!A9603</f>
        <v>2022_1344</v>
      </c>
      <c r="B9607" s="4">
        <f>Buildings!B9603</f>
        <v>2022</v>
      </c>
      <c r="C9607" s="5">
        <f>Buildings!C9603</f>
        <v>533.40555958449795</v>
      </c>
      <c r="D9607" s="15">
        <f>Buildings!D9603</f>
        <v>4.9962284482758603</v>
      </c>
      <c r="E9607" s="4">
        <f t="shared" ref="E9607:E9670" si="300">MAX(1,FLOOR(D9607/$B$3,1))</f>
        <v>1</v>
      </c>
      <c r="F9607" s="5">
        <f t="shared" ref="F9607:F9670" si="301">C9607*E9607</f>
        <v>533.40555958449795</v>
      </c>
    </row>
    <row r="9608" spans="1:6" x14ac:dyDescent="0.3">
      <c r="A9608" t="str">
        <f>Buildings!A9604</f>
        <v>2022_1345</v>
      </c>
      <c r="B9608" s="4">
        <f>Buildings!B9604</f>
        <v>2022</v>
      </c>
      <c r="C9608" s="5">
        <f>Buildings!C9604</f>
        <v>533.05946259014297</v>
      </c>
      <c r="D9608" s="15">
        <f>Buildings!D9604</f>
        <v>4.2004310344827598</v>
      </c>
      <c r="E9608" s="4">
        <f t="shared" si="300"/>
        <v>1</v>
      </c>
      <c r="F9608" s="5">
        <f t="shared" si="301"/>
        <v>533.05946259014297</v>
      </c>
    </row>
    <row r="9609" spans="1:6" x14ac:dyDescent="0.3">
      <c r="A9609" t="str">
        <f>Buildings!A9605</f>
        <v>2022_1346</v>
      </c>
      <c r="B9609" s="4">
        <f>Buildings!B9605</f>
        <v>2022</v>
      </c>
      <c r="C9609" s="5">
        <f>Buildings!C9605</f>
        <v>570.06063707731698</v>
      </c>
      <c r="D9609" s="15">
        <f>Buildings!D9605</f>
        <v>7.3510584677419404</v>
      </c>
      <c r="E9609" s="4">
        <f t="shared" si="300"/>
        <v>2</v>
      </c>
      <c r="F9609" s="5">
        <f t="shared" si="301"/>
        <v>1140.121274154634</v>
      </c>
    </row>
    <row r="9610" spans="1:6" x14ac:dyDescent="0.3">
      <c r="A9610" t="str">
        <f>Buildings!A9606</f>
        <v>2022_1347</v>
      </c>
      <c r="B9610" s="4">
        <f>Buildings!B9606</f>
        <v>2022</v>
      </c>
      <c r="C9610" s="5">
        <f>Buildings!C9606</f>
        <v>772.38968898542203</v>
      </c>
      <c r="D9610" s="15">
        <f>Buildings!D9606</f>
        <v>11.999441964285699</v>
      </c>
      <c r="E9610" s="4">
        <f t="shared" si="300"/>
        <v>3</v>
      </c>
      <c r="F9610" s="5">
        <f t="shared" si="301"/>
        <v>2317.1690669562659</v>
      </c>
    </row>
    <row r="9611" spans="1:6" x14ac:dyDescent="0.3">
      <c r="A9611" t="str">
        <f>Buildings!A9607</f>
        <v>2022_1348</v>
      </c>
      <c r="B9611" s="4">
        <f>Buildings!B9607</f>
        <v>2022</v>
      </c>
      <c r="C9611" s="5">
        <f>Buildings!C9607</f>
        <v>128.70876896753899</v>
      </c>
      <c r="D9611" s="15">
        <f>Buildings!D9607</f>
        <v>4.9631696428571397</v>
      </c>
      <c r="E9611" s="4">
        <f t="shared" si="300"/>
        <v>1</v>
      </c>
      <c r="F9611" s="5">
        <f t="shared" si="301"/>
        <v>128.70876896753899</v>
      </c>
    </row>
    <row r="9612" spans="1:6" x14ac:dyDescent="0.3">
      <c r="A9612" t="str">
        <f>Buildings!A9608</f>
        <v>2022_1349</v>
      </c>
      <c r="B9612" s="4">
        <f>Buildings!B9608</f>
        <v>2022</v>
      </c>
      <c r="C9612" s="5">
        <f>Buildings!C9608</f>
        <v>36.8636900782585</v>
      </c>
      <c r="D9612" s="15">
        <f>Buildings!D9608</f>
        <v>3.09375</v>
      </c>
      <c r="E9612" s="4">
        <f t="shared" si="300"/>
        <v>1</v>
      </c>
      <c r="F9612" s="5">
        <f t="shared" si="301"/>
        <v>36.8636900782585</v>
      </c>
    </row>
    <row r="9613" spans="1:6" x14ac:dyDescent="0.3">
      <c r="A9613" t="str">
        <f>Buildings!A9609</f>
        <v>2022_1350</v>
      </c>
      <c r="B9613" s="4">
        <f>Buildings!B9609</f>
        <v>2022</v>
      </c>
      <c r="C9613" s="5">
        <f>Buildings!C9609</f>
        <v>91.825742200018297</v>
      </c>
      <c r="D9613" s="15">
        <f>Buildings!D9609</f>
        <v>3.7296874999999998</v>
      </c>
      <c r="E9613" s="4">
        <f t="shared" si="300"/>
        <v>1</v>
      </c>
      <c r="F9613" s="5">
        <f t="shared" si="301"/>
        <v>91.825742200018297</v>
      </c>
    </row>
    <row r="9614" spans="1:6" x14ac:dyDescent="0.3">
      <c r="A9614" t="str">
        <f>Buildings!A9610</f>
        <v>2022_1351</v>
      </c>
      <c r="B9614" s="4">
        <f>Buildings!B9610</f>
        <v>2022</v>
      </c>
      <c r="C9614" s="5">
        <f>Buildings!C9610</f>
        <v>735.58150429278601</v>
      </c>
      <c r="D9614" s="15">
        <f>Buildings!D9610</f>
        <v>4.6398437499999998</v>
      </c>
      <c r="E9614" s="4">
        <f t="shared" si="300"/>
        <v>1</v>
      </c>
      <c r="F9614" s="5">
        <f t="shared" si="301"/>
        <v>735.58150429278601</v>
      </c>
    </row>
    <row r="9615" spans="1:6" x14ac:dyDescent="0.3">
      <c r="A9615" t="str">
        <f>Buildings!A9611</f>
        <v>2022_1352</v>
      </c>
      <c r="B9615" s="4">
        <f>Buildings!B9611</f>
        <v>2022</v>
      </c>
      <c r="C9615" s="5">
        <f>Buildings!C9611</f>
        <v>73.522457839921103</v>
      </c>
      <c r="D9615" s="15">
        <f>Buildings!D9611</f>
        <v>3.546875</v>
      </c>
      <c r="E9615" s="4">
        <f t="shared" si="300"/>
        <v>1</v>
      </c>
      <c r="F9615" s="5">
        <f t="shared" si="301"/>
        <v>73.522457839921103</v>
      </c>
    </row>
    <row r="9616" spans="1:6" x14ac:dyDescent="0.3">
      <c r="A9616" t="str">
        <f>Buildings!A9612</f>
        <v>2022_1353</v>
      </c>
      <c r="B9616" s="4">
        <f>Buildings!B9612</f>
        <v>2022</v>
      </c>
      <c r="C9616" s="5">
        <f>Buildings!C9612</f>
        <v>2151.1837988663501</v>
      </c>
      <c r="D9616" s="15">
        <f>Buildings!D9612</f>
        <v>9.0369925213675195</v>
      </c>
      <c r="E9616" s="4">
        <f t="shared" si="300"/>
        <v>3</v>
      </c>
      <c r="F9616" s="5">
        <f t="shared" si="301"/>
        <v>6453.5513965990503</v>
      </c>
    </row>
    <row r="9617" spans="1:6" x14ac:dyDescent="0.3">
      <c r="A9617" t="str">
        <f>Buildings!A9613</f>
        <v>2022_1354</v>
      </c>
      <c r="B9617" s="4">
        <f>Buildings!B9613</f>
        <v>2022</v>
      </c>
      <c r="C9617" s="5">
        <f>Buildings!C9613</f>
        <v>36.709654029458797</v>
      </c>
      <c r="D9617" s="15">
        <f>Buildings!D9613</f>
        <v>2.48828125</v>
      </c>
      <c r="E9617" s="4">
        <f t="shared" si="300"/>
        <v>1</v>
      </c>
      <c r="F9617" s="5">
        <f t="shared" si="301"/>
        <v>36.709654029458797</v>
      </c>
    </row>
    <row r="9618" spans="1:6" x14ac:dyDescent="0.3">
      <c r="A9618" t="str">
        <f>Buildings!A9614</f>
        <v>2022_1355</v>
      </c>
      <c r="B9618" s="4">
        <f>Buildings!B9614</f>
        <v>2022</v>
      </c>
      <c r="C9618" s="5">
        <f>Buildings!C9614</f>
        <v>551.66449521668301</v>
      </c>
      <c r="D9618" s="15">
        <f>Buildings!D9614</f>
        <v>5.1450520833333302</v>
      </c>
      <c r="E9618" s="4">
        <f t="shared" si="300"/>
        <v>1</v>
      </c>
      <c r="F9618" s="5">
        <f t="shared" si="301"/>
        <v>551.66449521668301</v>
      </c>
    </row>
    <row r="9619" spans="1:6" x14ac:dyDescent="0.3">
      <c r="A9619" t="str">
        <f>Buildings!A9615</f>
        <v>2022_1356</v>
      </c>
      <c r="B9619" s="4">
        <f>Buildings!B9615</f>
        <v>2022</v>
      </c>
      <c r="C9619" s="5">
        <f>Buildings!C9615</f>
        <v>165.48616395611299</v>
      </c>
      <c r="D9619" s="15">
        <f>Buildings!D9615</f>
        <v>3.6866319444444402</v>
      </c>
      <c r="E9619" s="4">
        <f t="shared" si="300"/>
        <v>1</v>
      </c>
      <c r="F9619" s="5">
        <f t="shared" si="301"/>
        <v>165.48616395611299</v>
      </c>
    </row>
    <row r="9620" spans="1:6" x14ac:dyDescent="0.3">
      <c r="A9620" t="str">
        <f>Buildings!A9616</f>
        <v>2022_1357</v>
      </c>
      <c r="B9620" s="4">
        <f>Buildings!B9616</f>
        <v>2022</v>
      </c>
      <c r="C9620" s="5">
        <f>Buildings!C9616</f>
        <v>1029.98065567203</v>
      </c>
      <c r="D9620" s="15">
        <f>Buildings!D9616</f>
        <v>5.5789620535714297</v>
      </c>
      <c r="E9620" s="4">
        <f t="shared" si="300"/>
        <v>1</v>
      </c>
      <c r="F9620" s="5">
        <f t="shared" si="301"/>
        <v>1029.98065567203</v>
      </c>
    </row>
    <row r="9621" spans="1:6" x14ac:dyDescent="0.3">
      <c r="A9621" t="str">
        <f>Buildings!A9617</f>
        <v>2022_1358</v>
      </c>
      <c r="B9621" s="4">
        <f>Buildings!B9617</f>
        <v>2022</v>
      </c>
      <c r="C9621" s="5">
        <f>Buildings!C9617</f>
        <v>36.860109461471403</v>
      </c>
      <c r="D9621" s="15">
        <f>Buildings!D9617</f>
        <v>2.7109375</v>
      </c>
      <c r="E9621" s="4">
        <f t="shared" si="300"/>
        <v>1</v>
      </c>
      <c r="F9621" s="5">
        <f t="shared" si="301"/>
        <v>36.860109461471403</v>
      </c>
    </row>
    <row r="9622" spans="1:6" x14ac:dyDescent="0.3">
      <c r="A9622" t="str">
        <f>Buildings!A9618</f>
        <v>2022_1359</v>
      </c>
      <c r="B9622" s="4">
        <f>Buildings!B9618</f>
        <v>2022</v>
      </c>
      <c r="C9622" s="5">
        <f>Buildings!C9618</f>
        <v>18.354843310080501</v>
      </c>
      <c r="D9622" s="15">
        <f>Buildings!D9618</f>
        <v>1.75</v>
      </c>
      <c r="E9622" s="4">
        <f t="shared" si="300"/>
        <v>1</v>
      </c>
      <c r="F9622" s="5">
        <f t="shared" si="301"/>
        <v>18.354843310080501</v>
      </c>
    </row>
    <row r="9623" spans="1:6" x14ac:dyDescent="0.3">
      <c r="A9623" t="str">
        <f>Buildings!A9619</f>
        <v>2022_1360</v>
      </c>
      <c r="B9623" s="4">
        <f>Buildings!B9619</f>
        <v>2022</v>
      </c>
      <c r="C9623" s="5">
        <f>Buildings!C9619</f>
        <v>294.21605054102798</v>
      </c>
      <c r="D9623" s="15">
        <f>Buildings!D9619</f>
        <v>4.45947265625</v>
      </c>
      <c r="E9623" s="4">
        <f t="shared" si="300"/>
        <v>1</v>
      </c>
      <c r="F9623" s="5">
        <f t="shared" si="301"/>
        <v>294.21605054102798</v>
      </c>
    </row>
    <row r="9624" spans="1:6" x14ac:dyDescent="0.3">
      <c r="A9624" t="str">
        <f>Buildings!A9620</f>
        <v>2022_1361</v>
      </c>
      <c r="B9624" s="4">
        <f>Buildings!B9620</f>
        <v>2022</v>
      </c>
      <c r="C9624" s="5">
        <f>Buildings!C9620</f>
        <v>202.26138459146</v>
      </c>
      <c r="D9624" s="15">
        <f>Buildings!D9620</f>
        <v>4.7961647727272698</v>
      </c>
      <c r="E9624" s="4">
        <f t="shared" si="300"/>
        <v>1</v>
      </c>
      <c r="F9624" s="5">
        <f t="shared" si="301"/>
        <v>202.26138459146</v>
      </c>
    </row>
    <row r="9625" spans="1:6" x14ac:dyDescent="0.3">
      <c r="A9625" t="str">
        <f>Buildings!A9621</f>
        <v>2022_1362</v>
      </c>
      <c r="B9625" s="4">
        <f>Buildings!B9621</f>
        <v>2022</v>
      </c>
      <c r="C9625" s="5">
        <f>Buildings!C9621</f>
        <v>459.67771773412801</v>
      </c>
      <c r="D9625" s="15">
        <f>Buildings!D9621</f>
        <v>4.5374999999999996</v>
      </c>
      <c r="E9625" s="4">
        <f t="shared" si="300"/>
        <v>1</v>
      </c>
      <c r="F9625" s="5">
        <f t="shared" si="301"/>
        <v>459.67771773412801</v>
      </c>
    </row>
    <row r="9626" spans="1:6" x14ac:dyDescent="0.3">
      <c r="A9626" t="str">
        <f>Buildings!A9622</f>
        <v>2022_1363</v>
      </c>
      <c r="B9626" s="4">
        <f>Buildings!B9622</f>
        <v>2022</v>
      </c>
      <c r="C9626" s="5">
        <f>Buildings!C9622</f>
        <v>1121.63375967927</v>
      </c>
      <c r="D9626" s="15">
        <f>Buildings!D9622</f>
        <v>7.3045594262295097</v>
      </c>
      <c r="E9626" s="4">
        <f t="shared" si="300"/>
        <v>2</v>
      </c>
      <c r="F9626" s="5">
        <f t="shared" si="301"/>
        <v>2243.2675193585401</v>
      </c>
    </row>
    <row r="9627" spans="1:6" x14ac:dyDescent="0.3">
      <c r="A9627" t="str">
        <f>Buildings!A9623</f>
        <v>2022_1364</v>
      </c>
      <c r="B9627" s="4">
        <f>Buildings!B9623</f>
        <v>2022</v>
      </c>
      <c r="C9627" s="5">
        <f>Buildings!C9623</f>
        <v>36.7569502238184</v>
      </c>
      <c r="D9627" s="15">
        <f>Buildings!D9623</f>
        <v>4.4140625</v>
      </c>
      <c r="E9627" s="4">
        <f t="shared" si="300"/>
        <v>1</v>
      </c>
      <c r="F9627" s="5">
        <f t="shared" si="301"/>
        <v>36.7569502238184</v>
      </c>
    </row>
    <row r="9628" spans="1:6" x14ac:dyDescent="0.3">
      <c r="A9628" t="str">
        <f>Buildings!A9624</f>
        <v>2022_1365</v>
      </c>
      <c r="B9628" s="4">
        <f>Buildings!B9624</f>
        <v>2022</v>
      </c>
      <c r="C9628" s="5">
        <f>Buildings!C9624</f>
        <v>367.67087650299101</v>
      </c>
      <c r="D9628" s="15">
        <f>Buildings!D9624</f>
        <v>5.1812500000000004</v>
      </c>
      <c r="E9628" s="4">
        <f t="shared" si="300"/>
        <v>1</v>
      </c>
      <c r="F9628" s="5">
        <f t="shared" si="301"/>
        <v>367.67087650299101</v>
      </c>
    </row>
    <row r="9629" spans="1:6" x14ac:dyDescent="0.3">
      <c r="A9629" t="str">
        <f>Buildings!A9625</f>
        <v>2022_1366</v>
      </c>
      <c r="B9629" s="4">
        <f>Buildings!B9625</f>
        <v>2022</v>
      </c>
      <c r="C9629" s="5">
        <f>Buildings!C9625</f>
        <v>330.81003397423802</v>
      </c>
      <c r="D9629" s="15">
        <f>Buildings!D9625</f>
        <v>4.1206597222222197</v>
      </c>
      <c r="E9629" s="4">
        <f t="shared" si="300"/>
        <v>1</v>
      </c>
      <c r="F9629" s="5">
        <f t="shared" si="301"/>
        <v>330.81003397423802</v>
      </c>
    </row>
    <row r="9630" spans="1:6" x14ac:dyDescent="0.3">
      <c r="A9630" t="str">
        <f>Buildings!A9626</f>
        <v>2022_1367</v>
      </c>
      <c r="B9630" s="4">
        <f>Buildings!B9626</f>
        <v>2022</v>
      </c>
      <c r="C9630" s="5">
        <f>Buildings!C9626</f>
        <v>533.18961304053505</v>
      </c>
      <c r="D9630" s="15">
        <f>Buildings!D9626</f>
        <v>1.39304956896552</v>
      </c>
      <c r="E9630" s="4">
        <f t="shared" si="300"/>
        <v>1</v>
      </c>
      <c r="F9630" s="5">
        <f t="shared" si="301"/>
        <v>533.18961304053505</v>
      </c>
    </row>
    <row r="9631" spans="1:6" x14ac:dyDescent="0.3">
      <c r="A9631" t="str">
        <f>Buildings!A9627</f>
        <v>2022_1368</v>
      </c>
      <c r="B9631" s="4">
        <f>Buildings!B9627</f>
        <v>2022</v>
      </c>
      <c r="C9631" s="5">
        <f>Buildings!C9627</f>
        <v>220.5973830726</v>
      </c>
      <c r="D9631" s="15">
        <f>Buildings!D9627</f>
        <v>6.2180989583333304</v>
      </c>
      <c r="E9631" s="4">
        <f t="shared" si="300"/>
        <v>2</v>
      </c>
      <c r="F9631" s="5">
        <f t="shared" si="301"/>
        <v>441.19476614519999</v>
      </c>
    </row>
    <row r="9632" spans="1:6" x14ac:dyDescent="0.3">
      <c r="A9632" t="str">
        <f>Buildings!A9628</f>
        <v>2022_1369</v>
      </c>
      <c r="B9632" s="4">
        <f>Buildings!B9628</f>
        <v>2022</v>
      </c>
      <c r="C9632" s="5">
        <f>Buildings!C9628</f>
        <v>18.403670363128199</v>
      </c>
      <c r="D9632" s="15">
        <f>Buildings!D9628</f>
        <v>2.390625</v>
      </c>
      <c r="E9632" s="4">
        <f t="shared" si="300"/>
        <v>1</v>
      </c>
      <c r="F9632" s="5">
        <f t="shared" si="301"/>
        <v>18.403670363128199</v>
      </c>
    </row>
    <row r="9633" spans="1:6" x14ac:dyDescent="0.3">
      <c r="A9633" t="str">
        <f>Buildings!A9629</f>
        <v>2022_1370</v>
      </c>
      <c r="B9633" s="4">
        <f>Buildings!B9629</f>
        <v>2022</v>
      </c>
      <c r="C9633" s="5">
        <f>Buildings!C9629</f>
        <v>110.37159185856601</v>
      </c>
      <c r="D9633" s="15">
        <f>Buildings!D9629</f>
        <v>4.7552083333333304</v>
      </c>
      <c r="E9633" s="4">
        <f t="shared" si="300"/>
        <v>1</v>
      </c>
      <c r="F9633" s="5">
        <f t="shared" si="301"/>
        <v>110.37159185856601</v>
      </c>
    </row>
    <row r="9634" spans="1:6" x14ac:dyDescent="0.3">
      <c r="A9634" t="str">
        <f>Buildings!A9630</f>
        <v>2022_1371</v>
      </c>
      <c r="B9634" s="4">
        <f>Buildings!B9630</f>
        <v>2022</v>
      </c>
      <c r="C9634" s="5">
        <f>Buildings!C9630</f>
        <v>239.03155884146699</v>
      </c>
      <c r="D9634" s="15">
        <f>Buildings!D9630</f>
        <v>4.3269230769230802</v>
      </c>
      <c r="E9634" s="4">
        <f t="shared" si="300"/>
        <v>1</v>
      </c>
      <c r="F9634" s="5">
        <f t="shared" si="301"/>
        <v>239.03155884146699</v>
      </c>
    </row>
    <row r="9635" spans="1:6" x14ac:dyDescent="0.3">
      <c r="A9635" t="str">
        <f>Buildings!A9631</f>
        <v>2022_1372</v>
      </c>
      <c r="B9635" s="4">
        <f>Buildings!B9631</f>
        <v>2022</v>
      </c>
      <c r="C9635" s="5">
        <f>Buildings!C9631</f>
        <v>55.108983695507</v>
      </c>
      <c r="D9635" s="15">
        <f>Buildings!D9631</f>
        <v>6.4479166666666696</v>
      </c>
      <c r="E9635" s="4">
        <f t="shared" si="300"/>
        <v>2</v>
      </c>
      <c r="F9635" s="5">
        <f t="shared" si="301"/>
        <v>110.217967391014</v>
      </c>
    </row>
    <row r="9636" spans="1:6" x14ac:dyDescent="0.3">
      <c r="A9636" t="str">
        <f>Buildings!A9632</f>
        <v>2022_1373</v>
      </c>
      <c r="B9636" s="4">
        <f>Buildings!B9632</f>
        <v>2022</v>
      </c>
      <c r="C9636" s="5">
        <f>Buildings!C9632</f>
        <v>2242.2910644784602</v>
      </c>
      <c r="D9636" s="15">
        <f>Buildings!D9632</f>
        <v>7.4029200819672099</v>
      </c>
      <c r="E9636" s="4">
        <f t="shared" si="300"/>
        <v>2</v>
      </c>
      <c r="F9636" s="5">
        <f t="shared" si="301"/>
        <v>4484.5821289569203</v>
      </c>
    </row>
    <row r="9637" spans="1:6" x14ac:dyDescent="0.3">
      <c r="A9637" t="str">
        <f>Buildings!A9633</f>
        <v>2022_1374</v>
      </c>
      <c r="B9637" s="4">
        <f>Buildings!B9633</f>
        <v>2022</v>
      </c>
      <c r="C9637" s="5">
        <f>Buildings!C9633</f>
        <v>294.27045611012699</v>
      </c>
      <c r="D9637" s="15">
        <f>Buildings!D9633</f>
        <v>5.80712890625</v>
      </c>
      <c r="E9637" s="4">
        <f t="shared" si="300"/>
        <v>1</v>
      </c>
      <c r="F9637" s="5">
        <f t="shared" si="301"/>
        <v>294.27045611012699</v>
      </c>
    </row>
    <row r="9638" spans="1:6" x14ac:dyDescent="0.3">
      <c r="A9638" t="str">
        <f>Buildings!A9634</f>
        <v>2022_1375</v>
      </c>
      <c r="B9638" s="4">
        <f>Buildings!B9634</f>
        <v>2022</v>
      </c>
      <c r="C9638" s="5">
        <f>Buildings!C9634</f>
        <v>1029.8010006546999</v>
      </c>
      <c r="D9638" s="15">
        <f>Buildings!D9634</f>
        <v>4.98869977678571</v>
      </c>
      <c r="E9638" s="4">
        <f t="shared" si="300"/>
        <v>1</v>
      </c>
      <c r="F9638" s="5">
        <f t="shared" si="301"/>
        <v>1029.8010006546999</v>
      </c>
    </row>
    <row r="9639" spans="1:6" x14ac:dyDescent="0.3">
      <c r="A9639" t="str">
        <f>Buildings!A9635</f>
        <v>2022_1376</v>
      </c>
      <c r="B9639" s="4">
        <f>Buildings!B9635</f>
        <v>2022</v>
      </c>
      <c r="C9639" s="5">
        <f>Buildings!C9635</f>
        <v>1121.03246152215</v>
      </c>
      <c r="D9639" s="15">
        <f>Buildings!D9635</f>
        <v>6.6872438524590203</v>
      </c>
      <c r="E9639" s="4">
        <f t="shared" si="300"/>
        <v>2</v>
      </c>
      <c r="F9639" s="5">
        <f t="shared" si="301"/>
        <v>2242.0649230443</v>
      </c>
    </row>
    <row r="9640" spans="1:6" x14ac:dyDescent="0.3">
      <c r="A9640" t="str">
        <f>Buildings!A9636</f>
        <v>2022_1377</v>
      </c>
      <c r="B9640" s="4">
        <f>Buildings!B9636</f>
        <v>2022</v>
      </c>
      <c r="C9640" s="5">
        <f>Buildings!C9636</f>
        <v>128.712259206921</v>
      </c>
      <c r="D9640" s="15">
        <f>Buildings!D9636</f>
        <v>4.2979910714285703</v>
      </c>
      <c r="E9640" s="4">
        <f t="shared" si="300"/>
        <v>1</v>
      </c>
      <c r="F9640" s="5">
        <f t="shared" si="301"/>
        <v>128.712259206921</v>
      </c>
    </row>
    <row r="9641" spans="1:6" x14ac:dyDescent="0.3">
      <c r="A9641" t="str">
        <f>Buildings!A9637</f>
        <v>2022_1378</v>
      </c>
      <c r="B9641" s="4">
        <f>Buildings!B9637</f>
        <v>2022</v>
      </c>
      <c r="C9641" s="5">
        <f>Buildings!C9637</f>
        <v>496.52627372369199</v>
      </c>
      <c r="D9641" s="15">
        <f>Buildings!D9637</f>
        <v>5.1380208333333304</v>
      </c>
      <c r="E9641" s="4">
        <f t="shared" si="300"/>
        <v>1</v>
      </c>
      <c r="F9641" s="5">
        <f t="shared" si="301"/>
        <v>496.52627372369199</v>
      </c>
    </row>
    <row r="9642" spans="1:6" x14ac:dyDescent="0.3">
      <c r="A9642" t="str">
        <f>Buildings!A9638</f>
        <v>2022_1379</v>
      </c>
      <c r="B9642" s="4">
        <f>Buildings!B9638</f>
        <v>2022</v>
      </c>
      <c r="C9642" s="5">
        <f>Buildings!C9638</f>
        <v>36.7492087259889</v>
      </c>
      <c r="D9642" s="15">
        <f>Buildings!D9638</f>
        <v>4.16015625</v>
      </c>
      <c r="E9642" s="4">
        <f t="shared" si="300"/>
        <v>1</v>
      </c>
      <c r="F9642" s="5">
        <f t="shared" si="301"/>
        <v>36.7492087259889</v>
      </c>
    </row>
    <row r="9643" spans="1:6" x14ac:dyDescent="0.3">
      <c r="A9643" t="str">
        <f>Buildings!A9639</f>
        <v>2022_1380</v>
      </c>
      <c r="B9643" s="4">
        <f>Buildings!B9639</f>
        <v>2022</v>
      </c>
      <c r="C9643" s="5">
        <f>Buildings!C9639</f>
        <v>165.346778648905</v>
      </c>
      <c r="D9643" s="15">
        <f>Buildings!D9639</f>
        <v>5.1927083333333304</v>
      </c>
      <c r="E9643" s="4">
        <f t="shared" si="300"/>
        <v>1</v>
      </c>
      <c r="F9643" s="5">
        <f t="shared" si="301"/>
        <v>165.346778648905</v>
      </c>
    </row>
    <row r="9644" spans="1:6" x14ac:dyDescent="0.3">
      <c r="A9644" t="str">
        <f>Buildings!A9640</f>
        <v>2022_1381</v>
      </c>
      <c r="B9644" s="4">
        <f>Buildings!B9640</f>
        <v>2022</v>
      </c>
      <c r="C9644" s="5">
        <f>Buildings!C9640</f>
        <v>36.865641526877901</v>
      </c>
      <c r="D9644" s="15">
        <f>Buildings!D9640</f>
        <v>3.328125</v>
      </c>
      <c r="E9644" s="4">
        <f t="shared" si="300"/>
        <v>1</v>
      </c>
      <c r="F9644" s="5">
        <f t="shared" si="301"/>
        <v>36.865641526877901</v>
      </c>
    </row>
    <row r="9645" spans="1:6" x14ac:dyDescent="0.3">
      <c r="A9645" t="str">
        <f>Buildings!A9641</f>
        <v>2022_1382</v>
      </c>
      <c r="B9645" s="4">
        <f>Buildings!B9641</f>
        <v>2022</v>
      </c>
      <c r="C9645" s="5">
        <f>Buildings!C9641</f>
        <v>55.2728942614049</v>
      </c>
      <c r="D9645" s="15">
        <f>Buildings!D9641</f>
        <v>4.3541666666666696</v>
      </c>
      <c r="E9645" s="4">
        <f t="shared" si="300"/>
        <v>1</v>
      </c>
      <c r="F9645" s="5">
        <f t="shared" si="301"/>
        <v>55.2728942614049</v>
      </c>
    </row>
    <row r="9646" spans="1:6" x14ac:dyDescent="0.3">
      <c r="A9646" t="str">
        <f>Buildings!A9642</f>
        <v>2022_1383</v>
      </c>
      <c r="B9646" s="4">
        <f>Buildings!B9642</f>
        <v>2022</v>
      </c>
      <c r="C9646" s="5">
        <f>Buildings!C9642</f>
        <v>275.85547193139797</v>
      </c>
      <c r="D9646" s="15">
        <f>Buildings!D9642</f>
        <v>5.88645833333333</v>
      </c>
      <c r="E9646" s="4">
        <f t="shared" si="300"/>
        <v>1</v>
      </c>
      <c r="F9646" s="5">
        <f t="shared" si="301"/>
        <v>275.85547193139797</v>
      </c>
    </row>
    <row r="9647" spans="1:6" x14ac:dyDescent="0.3">
      <c r="A9647" t="str">
        <f>Buildings!A9643</f>
        <v>2022_1384</v>
      </c>
      <c r="B9647" s="4">
        <f>Buildings!B9643</f>
        <v>2022</v>
      </c>
      <c r="C9647" s="5">
        <f>Buildings!C9643</f>
        <v>496.38043547980499</v>
      </c>
      <c r="D9647" s="15">
        <f>Buildings!D9643</f>
        <v>5.1938657407407396</v>
      </c>
      <c r="E9647" s="4">
        <f t="shared" si="300"/>
        <v>1</v>
      </c>
      <c r="F9647" s="5">
        <f t="shared" si="301"/>
        <v>496.38043547980499</v>
      </c>
    </row>
    <row r="9648" spans="1:6" x14ac:dyDescent="0.3">
      <c r="A9648" t="str">
        <f>Buildings!A9644</f>
        <v>2022_1385</v>
      </c>
      <c r="B9648" s="4">
        <f>Buildings!B9644</f>
        <v>2022</v>
      </c>
      <c r="C9648" s="5">
        <f>Buildings!C9644</f>
        <v>422.82067178934801</v>
      </c>
      <c r="D9648" s="15">
        <f>Buildings!D9644</f>
        <v>4.8682065217391299</v>
      </c>
      <c r="E9648" s="4">
        <f t="shared" si="300"/>
        <v>1</v>
      </c>
      <c r="F9648" s="5">
        <f t="shared" si="301"/>
        <v>422.82067178934801</v>
      </c>
    </row>
    <row r="9649" spans="1:6" x14ac:dyDescent="0.3">
      <c r="A9649" t="str">
        <f>Buildings!A9645</f>
        <v>2022_1386</v>
      </c>
      <c r="B9649" s="4">
        <f>Buildings!B9645</f>
        <v>2022</v>
      </c>
      <c r="C9649" s="5">
        <f>Buildings!C9645</f>
        <v>18.355104108340999</v>
      </c>
      <c r="D9649" s="15">
        <f>Buildings!D9645</f>
        <v>1.2265625</v>
      </c>
      <c r="E9649" s="4">
        <f t="shared" si="300"/>
        <v>1</v>
      </c>
      <c r="F9649" s="5">
        <f t="shared" si="301"/>
        <v>18.355104108340999</v>
      </c>
    </row>
    <row r="9650" spans="1:6" x14ac:dyDescent="0.3">
      <c r="A9650" t="str">
        <f>Buildings!A9646</f>
        <v>2022_1387</v>
      </c>
      <c r="B9650" s="4">
        <f>Buildings!B9646</f>
        <v>2022</v>
      </c>
      <c r="C9650" s="5">
        <f>Buildings!C9646</f>
        <v>1139.6895025596</v>
      </c>
      <c r="D9650" s="15">
        <f>Buildings!D9646</f>
        <v>5.6178175403225801</v>
      </c>
      <c r="E9650" s="4">
        <f t="shared" si="300"/>
        <v>1</v>
      </c>
      <c r="F9650" s="5">
        <f t="shared" si="301"/>
        <v>1139.6895025596</v>
      </c>
    </row>
    <row r="9651" spans="1:6" x14ac:dyDescent="0.3">
      <c r="A9651" t="str">
        <f>Buildings!A9647</f>
        <v>2022_1388</v>
      </c>
      <c r="B9651" s="4">
        <f>Buildings!B9647</f>
        <v>2022</v>
      </c>
      <c r="C9651" s="5">
        <f>Buildings!C9647</f>
        <v>570.04748212918605</v>
      </c>
      <c r="D9651" s="15">
        <f>Buildings!D9647</f>
        <v>5.6537298387096797</v>
      </c>
      <c r="E9651" s="4">
        <f t="shared" si="300"/>
        <v>1</v>
      </c>
      <c r="F9651" s="5">
        <f t="shared" si="301"/>
        <v>570.04748212918605</v>
      </c>
    </row>
    <row r="9652" spans="1:6" x14ac:dyDescent="0.3">
      <c r="A9652" t="str">
        <f>Buildings!A9648</f>
        <v>2022_1389</v>
      </c>
      <c r="B9652" s="4">
        <f>Buildings!B9648</f>
        <v>2022</v>
      </c>
      <c r="C9652" s="5">
        <f>Buildings!C9648</f>
        <v>772.24191058613405</v>
      </c>
      <c r="D9652" s="15">
        <f>Buildings!D9648</f>
        <v>6.0152529761904798</v>
      </c>
      <c r="E9652" s="4">
        <f t="shared" si="300"/>
        <v>2</v>
      </c>
      <c r="F9652" s="5">
        <f t="shared" si="301"/>
        <v>1544.4838211722681</v>
      </c>
    </row>
    <row r="9653" spans="1:6" x14ac:dyDescent="0.3">
      <c r="A9653" t="str">
        <f>Buildings!A9649</f>
        <v>2022_1390</v>
      </c>
      <c r="B9653" s="4">
        <f>Buildings!B9649</f>
        <v>2022</v>
      </c>
      <c r="C9653" s="5">
        <f>Buildings!C9649</f>
        <v>551.66272198408797</v>
      </c>
      <c r="D9653" s="15">
        <f>Buildings!D9649</f>
        <v>7.7421875</v>
      </c>
      <c r="E9653" s="4">
        <f t="shared" si="300"/>
        <v>2</v>
      </c>
      <c r="F9653" s="5">
        <f t="shared" si="301"/>
        <v>1103.3254439681759</v>
      </c>
    </row>
    <row r="9654" spans="1:6" x14ac:dyDescent="0.3">
      <c r="A9654" t="str">
        <f>Buildings!A9650</f>
        <v>2022_1391</v>
      </c>
      <c r="B9654" s="4">
        <f>Buildings!B9650</f>
        <v>2022</v>
      </c>
      <c r="C9654" s="5">
        <f>Buildings!C9650</f>
        <v>91.978007268160596</v>
      </c>
      <c r="D9654" s="15">
        <f>Buildings!D9650</f>
        <v>5.3453125000000004</v>
      </c>
      <c r="E9654" s="4">
        <f t="shared" si="300"/>
        <v>1</v>
      </c>
      <c r="F9654" s="5">
        <f t="shared" si="301"/>
        <v>91.978007268160596</v>
      </c>
    </row>
    <row r="9655" spans="1:6" x14ac:dyDescent="0.3">
      <c r="A9655" t="str">
        <f>Buildings!A9651</f>
        <v>2022_1392</v>
      </c>
      <c r="B9655" s="4">
        <f>Buildings!B9651</f>
        <v>2022</v>
      </c>
      <c r="C9655" s="5">
        <f>Buildings!C9651</f>
        <v>496.22179667651699</v>
      </c>
      <c r="D9655" s="15">
        <f>Buildings!D9651</f>
        <v>7.1027199074074101</v>
      </c>
      <c r="E9655" s="4">
        <f t="shared" si="300"/>
        <v>2</v>
      </c>
      <c r="F9655" s="5">
        <f t="shared" si="301"/>
        <v>992.44359335303398</v>
      </c>
    </row>
    <row r="9656" spans="1:6" x14ac:dyDescent="0.3">
      <c r="A9656" t="str">
        <f>Buildings!A9652</f>
        <v>2022_1393</v>
      </c>
      <c r="B9656" s="4">
        <f>Buildings!B9652</f>
        <v>2022</v>
      </c>
      <c r="C9656" s="5">
        <f>Buildings!C9652</f>
        <v>36.749697638675599</v>
      </c>
      <c r="D9656" s="15">
        <f>Buildings!D9652</f>
        <v>6.359375</v>
      </c>
      <c r="E9656" s="4">
        <f t="shared" si="300"/>
        <v>2</v>
      </c>
      <c r="F9656" s="5">
        <f t="shared" si="301"/>
        <v>73.499395277351198</v>
      </c>
    </row>
    <row r="9657" spans="1:6" x14ac:dyDescent="0.3">
      <c r="A9657" t="str">
        <f>Buildings!A9653</f>
        <v>2022_1394</v>
      </c>
      <c r="B9657" s="4">
        <f>Buildings!B9653</f>
        <v>2022</v>
      </c>
      <c r="C9657" s="5">
        <f>Buildings!C9653</f>
        <v>36.760520512238102</v>
      </c>
      <c r="D9657" s="15">
        <f>Buildings!D9653</f>
        <v>2.640625</v>
      </c>
      <c r="E9657" s="4">
        <f t="shared" si="300"/>
        <v>1</v>
      </c>
      <c r="F9657" s="5">
        <f t="shared" si="301"/>
        <v>36.760520512238102</v>
      </c>
    </row>
    <row r="9658" spans="1:6" x14ac:dyDescent="0.3">
      <c r="A9658" t="str">
        <f>Buildings!A9654</f>
        <v>2022_1395</v>
      </c>
      <c r="B9658" s="4">
        <f>Buildings!B9654</f>
        <v>2022</v>
      </c>
      <c r="C9658" s="5">
        <f>Buildings!C9654</f>
        <v>183.78974152728901</v>
      </c>
      <c r="D9658" s="15">
        <f>Buildings!D9654</f>
        <v>7.2640624999999996</v>
      </c>
      <c r="E9658" s="4">
        <f t="shared" si="300"/>
        <v>2</v>
      </c>
      <c r="F9658" s="5">
        <f t="shared" si="301"/>
        <v>367.57948305457802</v>
      </c>
    </row>
    <row r="9659" spans="1:6" x14ac:dyDescent="0.3">
      <c r="A9659" t="str">
        <f>Buildings!A9655</f>
        <v>2022_1396</v>
      </c>
      <c r="B9659" s="4">
        <f>Buildings!B9655</f>
        <v>2022</v>
      </c>
      <c r="C9659" s="5">
        <f>Buildings!C9655</f>
        <v>18.354706395417502</v>
      </c>
      <c r="D9659" s="15">
        <f>Buildings!D9655</f>
        <v>1.4609375</v>
      </c>
      <c r="E9659" s="4">
        <f t="shared" si="300"/>
        <v>1</v>
      </c>
      <c r="F9659" s="5">
        <f t="shared" si="301"/>
        <v>18.354706395417502</v>
      </c>
    </row>
    <row r="9660" spans="1:6" x14ac:dyDescent="0.3">
      <c r="A9660" t="str">
        <f>Buildings!A9656</f>
        <v>2022_1397</v>
      </c>
      <c r="B9660" s="4">
        <f>Buildings!B9656</f>
        <v>2022</v>
      </c>
      <c r="C9660" s="5">
        <f>Buildings!C9656</f>
        <v>55.166354191489503</v>
      </c>
      <c r="D9660" s="15">
        <f>Buildings!D9656</f>
        <v>1.5755208333333299</v>
      </c>
      <c r="E9660" s="4">
        <f t="shared" si="300"/>
        <v>1</v>
      </c>
      <c r="F9660" s="5">
        <f t="shared" si="301"/>
        <v>55.166354191489503</v>
      </c>
    </row>
    <row r="9661" spans="1:6" x14ac:dyDescent="0.3">
      <c r="A9661" t="str">
        <f>Buildings!A9657</f>
        <v>2022_1398</v>
      </c>
      <c r="B9661" s="4">
        <f>Buildings!B9657</f>
        <v>2022</v>
      </c>
      <c r="C9661" s="5">
        <f>Buildings!C9657</f>
        <v>18.349299208261101</v>
      </c>
      <c r="D9661" s="15">
        <f>Buildings!D9657</f>
        <v>6.3125</v>
      </c>
      <c r="E9661" s="4">
        <f t="shared" si="300"/>
        <v>2</v>
      </c>
      <c r="F9661" s="5">
        <f t="shared" si="301"/>
        <v>36.698598416522202</v>
      </c>
    </row>
    <row r="9662" spans="1:6" x14ac:dyDescent="0.3">
      <c r="A9662" t="str">
        <f>Buildings!A9658</f>
        <v>2022_1399</v>
      </c>
      <c r="B9662" s="4">
        <f>Buildings!B9658</f>
        <v>2022</v>
      </c>
      <c r="C9662" s="5">
        <f>Buildings!C9658</f>
        <v>165.45033920556401</v>
      </c>
      <c r="D9662" s="15">
        <f>Buildings!D9658</f>
        <v>4.7317708333333304</v>
      </c>
      <c r="E9662" s="4">
        <f t="shared" si="300"/>
        <v>1</v>
      </c>
      <c r="F9662" s="5">
        <f t="shared" si="301"/>
        <v>165.45033920556401</v>
      </c>
    </row>
    <row r="9663" spans="1:6" x14ac:dyDescent="0.3">
      <c r="A9663" t="str">
        <f>Buildings!A9659</f>
        <v>2022_1400</v>
      </c>
      <c r="B9663" s="4">
        <f>Buildings!B9659</f>
        <v>2022</v>
      </c>
      <c r="C9663" s="5">
        <f>Buildings!C9659</f>
        <v>257.42831226810802</v>
      </c>
      <c r="D9663" s="15">
        <f>Buildings!D9659</f>
        <v>5.29241071428571</v>
      </c>
      <c r="E9663" s="4">
        <f t="shared" si="300"/>
        <v>1</v>
      </c>
      <c r="F9663" s="5">
        <f t="shared" si="301"/>
        <v>257.42831226810802</v>
      </c>
    </row>
    <row r="9664" spans="1:6" x14ac:dyDescent="0.3">
      <c r="A9664" t="str">
        <f>Buildings!A9660</f>
        <v>2022_1401</v>
      </c>
      <c r="B9664" s="4">
        <f>Buildings!B9660</f>
        <v>2022</v>
      </c>
      <c r="C9664" s="5">
        <f>Buildings!C9660</f>
        <v>459.76327077858002</v>
      </c>
      <c r="D9664" s="15">
        <f>Buildings!D9660</f>
        <v>5.52</v>
      </c>
      <c r="E9664" s="4">
        <f t="shared" si="300"/>
        <v>1</v>
      </c>
      <c r="F9664" s="5">
        <f t="shared" si="301"/>
        <v>459.76327077858002</v>
      </c>
    </row>
    <row r="9665" spans="1:6" x14ac:dyDescent="0.3">
      <c r="A9665" t="str">
        <f>Buildings!A9661</f>
        <v>2022_1402</v>
      </c>
      <c r="B9665" s="4">
        <f>Buildings!B9661</f>
        <v>2022</v>
      </c>
      <c r="C9665" s="5">
        <f>Buildings!C9661</f>
        <v>1195.3119555767601</v>
      </c>
      <c r="D9665" s="15">
        <f>Buildings!D9661</f>
        <v>6.1603365384615403</v>
      </c>
      <c r="E9665" s="4">
        <f t="shared" si="300"/>
        <v>2</v>
      </c>
      <c r="F9665" s="5">
        <f t="shared" si="301"/>
        <v>2390.6239111535201</v>
      </c>
    </row>
    <row r="9666" spans="1:6" x14ac:dyDescent="0.3">
      <c r="A9666" t="str">
        <f>Buildings!A9662</f>
        <v>2022_1403</v>
      </c>
      <c r="B9666" s="4">
        <f>Buildings!B9662</f>
        <v>2022</v>
      </c>
      <c r="C9666" s="5">
        <f>Buildings!C9662</f>
        <v>110.33394165150899</v>
      </c>
      <c r="D9666" s="15">
        <f>Buildings!D9662</f>
        <v>3.9635416666666701</v>
      </c>
      <c r="E9666" s="4">
        <f t="shared" si="300"/>
        <v>1</v>
      </c>
      <c r="F9666" s="5">
        <f t="shared" si="301"/>
        <v>110.33394165150899</v>
      </c>
    </row>
    <row r="9667" spans="1:6" x14ac:dyDescent="0.3">
      <c r="A9667" t="str">
        <f>Buildings!A9663</f>
        <v>2022_1404</v>
      </c>
      <c r="B9667" s="4">
        <f>Buildings!B9663</f>
        <v>2022</v>
      </c>
      <c r="C9667" s="5">
        <f>Buildings!C9663</f>
        <v>330.79758792370598</v>
      </c>
      <c r="D9667" s="15">
        <f>Buildings!D9663</f>
        <v>5.2191840277777803</v>
      </c>
      <c r="E9667" s="4">
        <f t="shared" si="300"/>
        <v>1</v>
      </c>
      <c r="F9667" s="5">
        <f t="shared" si="301"/>
        <v>330.79758792370598</v>
      </c>
    </row>
    <row r="9668" spans="1:6" x14ac:dyDescent="0.3">
      <c r="A9668" t="str">
        <f>Buildings!A9664</f>
        <v>2022_1405</v>
      </c>
      <c r="B9668" s="4">
        <f>Buildings!B9664</f>
        <v>2022</v>
      </c>
      <c r="C9668" s="5">
        <f>Buildings!C9664</f>
        <v>1084.7739736810299</v>
      </c>
      <c r="D9668" s="15">
        <f>Buildings!D9664</f>
        <v>6.4929819915254203</v>
      </c>
      <c r="E9668" s="4">
        <f t="shared" si="300"/>
        <v>2</v>
      </c>
      <c r="F9668" s="5">
        <f t="shared" si="301"/>
        <v>2169.5479473620599</v>
      </c>
    </row>
    <row r="9669" spans="1:6" x14ac:dyDescent="0.3">
      <c r="A9669" t="str">
        <f>Buildings!A9665</f>
        <v>2022_1406</v>
      </c>
      <c r="B9669" s="4">
        <f>Buildings!B9665</f>
        <v>2022</v>
      </c>
      <c r="C9669" s="5">
        <f>Buildings!C9665</f>
        <v>110.40225211344701</v>
      </c>
      <c r="D9669" s="15">
        <f>Buildings!D9665</f>
        <v>6.24609375</v>
      </c>
      <c r="E9669" s="4">
        <f t="shared" si="300"/>
        <v>2</v>
      </c>
      <c r="F9669" s="5">
        <f t="shared" si="301"/>
        <v>220.80450422689401</v>
      </c>
    </row>
    <row r="9670" spans="1:6" x14ac:dyDescent="0.3">
      <c r="A9670" t="str">
        <f>Buildings!A9666</f>
        <v>2022_1407</v>
      </c>
      <c r="B9670" s="4">
        <f>Buildings!B9666</f>
        <v>2022</v>
      </c>
      <c r="C9670" s="5">
        <f>Buildings!C9666</f>
        <v>128.731878615916</v>
      </c>
      <c r="D9670" s="15">
        <f>Buildings!D9666</f>
        <v>4.68415178571429</v>
      </c>
      <c r="E9670" s="4">
        <f t="shared" si="300"/>
        <v>1</v>
      </c>
      <c r="F9670" s="5">
        <f t="shared" si="301"/>
        <v>128.731878615916</v>
      </c>
    </row>
    <row r="9671" spans="1:6" x14ac:dyDescent="0.3">
      <c r="A9671" t="str">
        <f>Buildings!A9667</f>
        <v>2022_1408</v>
      </c>
      <c r="B9671" s="4">
        <f>Buildings!B9667</f>
        <v>2022</v>
      </c>
      <c r="C9671" s="5">
        <f>Buildings!C9667</f>
        <v>36.758509974926703</v>
      </c>
      <c r="D9671" s="15">
        <f>Buildings!D9667</f>
        <v>2.62109375</v>
      </c>
      <c r="E9671" s="4">
        <f t="shared" ref="E9671:E9734" si="302">MAX(1,FLOOR(D9671/$B$3,1))</f>
        <v>1</v>
      </c>
      <c r="F9671" s="5">
        <f t="shared" ref="F9671:F9734" si="303">C9671*E9671</f>
        <v>36.758509974926703</v>
      </c>
    </row>
    <row r="9672" spans="1:6" x14ac:dyDescent="0.3">
      <c r="A9672" t="str">
        <f>Buildings!A9668</f>
        <v>2022_1409</v>
      </c>
      <c r="B9672" s="4">
        <f>Buildings!B9668</f>
        <v>2022</v>
      </c>
      <c r="C9672" s="5">
        <f>Buildings!C9668</f>
        <v>1010.97182691842</v>
      </c>
      <c r="D9672" s="15">
        <f>Buildings!D9668</f>
        <v>9.2686079545454607</v>
      </c>
      <c r="E9672" s="4">
        <f t="shared" si="302"/>
        <v>3</v>
      </c>
      <c r="F9672" s="5">
        <f t="shared" si="303"/>
        <v>3032.91548075526</v>
      </c>
    </row>
    <row r="9673" spans="1:6" x14ac:dyDescent="0.3">
      <c r="A9673" t="str">
        <f>Buildings!A9669</f>
        <v>2022_1410</v>
      </c>
      <c r="B9673" s="4">
        <f>Buildings!B9669</f>
        <v>2022</v>
      </c>
      <c r="C9673" s="5">
        <f>Buildings!C9669</f>
        <v>404.39944787323498</v>
      </c>
      <c r="D9673" s="15">
        <f>Buildings!D9669</f>
        <v>14.186079545454501</v>
      </c>
      <c r="E9673" s="4">
        <f t="shared" si="302"/>
        <v>4</v>
      </c>
      <c r="F9673" s="5">
        <f t="shared" si="303"/>
        <v>1617.5977914929399</v>
      </c>
    </row>
    <row r="9674" spans="1:6" x14ac:dyDescent="0.3">
      <c r="A9674" t="str">
        <f>Buildings!A9670</f>
        <v>2022_1411</v>
      </c>
      <c r="B9674" s="4">
        <f>Buildings!B9670</f>
        <v>2022</v>
      </c>
      <c r="C9674" s="5">
        <f>Buildings!C9670</f>
        <v>257.31048898398899</v>
      </c>
      <c r="D9674" s="15">
        <f>Buildings!D9670</f>
        <v>4.94084821428571</v>
      </c>
      <c r="E9674" s="4">
        <f t="shared" si="302"/>
        <v>1</v>
      </c>
      <c r="F9674" s="5">
        <f t="shared" si="303"/>
        <v>257.31048898398899</v>
      </c>
    </row>
    <row r="9675" spans="1:6" x14ac:dyDescent="0.3">
      <c r="A9675" t="str">
        <f>Buildings!A9671</f>
        <v>2022_1412</v>
      </c>
      <c r="B9675" s="4">
        <f>Buildings!B9671</f>
        <v>2022</v>
      </c>
      <c r="C9675" s="5">
        <f>Buildings!C9671</f>
        <v>294.196704600006</v>
      </c>
      <c r="D9675" s="15">
        <f>Buildings!D9671</f>
        <v>2.8642578125</v>
      </c>
      <c r="E9675" s="4">
        <f t="shared" si="302"/>
        <v>1</v>
      </c>
      <c r="F9675" s="5">
        <f t="shared" si="303"/>
        <v>294.196704600006</v>
      </c>
    </row>
    <row r="9676" spans="1:6" x14ac:dyDescent="0.3">
      <c r="A9676" t="str">
        <f>Buildings!A9672</f>
        <v>2022_1413</v>
      </c>
      <c r="B9676" s="4">
        <f>Buildings!B9672</f>
        <v>2022</v>
      </c>
      <c r="C9676" s="5">
        <f>Buildings!C9672</f>
        <v>55.120455227792299</v>
      </c>
      <c r="D9676" s="15">
        <f>Buildings!D9672</f>
        <v>2.2760416666666701</v>
      </c>
      <c r="E9676" s="4">
        <f t="shared" si="302"/>
        <v>1</v>
      </c>
      <c r="F9676" s="5">
        <f t="shared" si="303"/>
        <v>55.120455227792299</v>
      </c>
    </row>
    <row r="9677" spans="1:6" x14ac:dyDescent="0.3">
      <c r="A9677" t="str">
        <f>Buildings!A9673</f>
        <v>2022_1414</v>
      </c>
      <c r="B9677" s="4">
        <f>Buildings!B9673</f>
        <v>2022</v>
      </c>
      <c r="C9677" s="5">
        <f>Buildings!C9673</f>
        <v>202.14830524474399</v>
      </c>
      <c r="D9677" s="15">
        <f>Buildings!D9673</f>
        <v>3.7947443181818201</v>
      </c>
      <c r="E9677" s="4">
        <f t="shared" si="302"/>
        <v>1</v>
      </c>
      <c r="F9677" s="5">
        <f t="shared" si="303"/>
        <v>202.14830524474399</v>
      </c>
    </row>
    <row r="9678" spans="1:6" x14ac:dyDescent="0.3">
      <c r="A9678" t="str">
        <f>Buildings!A9674</f>
        <v>2022_1415</v>
      </c>
      <c r="B9678" s="4">
        <f>Buildings!B9674</f>
        <v>2022</v>
      </c>
      <c r="C9678" s="5">
        <f>Buildings!C9674</f>
        <v>1489.46989927441</v>
      </c>
      <c r="D9678" s="15">
        <f>Buildings!D9674</f>
        <v>6.4755979938271597</v>
      </c>
      <c r="E9678" s="4">
        <f t="shared" si="302"/>
        <v>2</v>
      </c>
      <c r="F9678" s="5">
        <f t="shared" si="303"/>
        <v>2978.9397985488199</v>
      </c>
    </row>
    <row r="9679" spans="1:6" x14ac:dyDescent="0.3">
      <c r="A9679" t="str">
        <f>Buildings!A9675</f>
        <v>2022_1416</v>
      </c>
      <c r="B9679" s="4">
        <f>Buildings!B9675</f>
        <v>2022</v>
      </c>
      <c r="C9679" s="5">
        <f>Buildings!C9675</f>
        <v>18.3485181163996</v>
      </c>
      <c r="D9679" s="15">
        <f>Buildings!D9675</f>
        <v>3.9296875</v>
      </c>
      <c r="E9679" s="4">
        <f t="shared" si="302"/>
        <v>1</v>
      </c>
      <c r="F9679" s="5">
        <f t="shared" si="303"/>
        <v>18.3485181163996</v>
      </c>
    </row>
    <row r="9680" spans="1:6" x14ac:dyDescent="0.3">
      <c r="A9680" t="str">
        <f>Buildings!A9676</f>
        <v>2022_1417</v>
      </c>
      <c r="B9680" s="4">
        <f>Buildings!B9676</f>
        <v>2022</v>
      </c>
      <c r="C9680" s="5">
        <f>Buildings!C9676</f>
        <v>128.69553478062201</v>
      </c>
      <c r="D9680" s="15">
        <f>Buildings!D9676</f>
        <v>4.2734375</v>
      </c>
      <c r="E9680" s="4">
        <f t="shared" si="302"/>
        <v>1</v>
      </c>
      <c r="F9680" s="5">
        <f t="shared" si="303"/>
        <v>128.69553478062201</v>
      </c>
    </row>
    <row r="9681" spans="1:6" x14ac:dyDescent="0.3">
      <c r="A9681" t="str">
        <f>Buildings!A9677</f>
        <v>2022_1418</v>
      </c>
      <c r="B9681" s="4">
        <f>Buildings!B9677</f>
        <v>2022</v>
      </c>
      <c r="C9681" s="5">
        <f>Buildings!C9677</f>
        <v>312.43729632534098</v>
      </c>
      <c r="D9681" s="15">
        <f>Buildings!D9677</f>
        <v>5.1020220588235299</v>
      </c>
      <c r="E9681" s="4">
        <f t="shared" si="302"/>
        <v>1</v>
      </c>
      <c r="F9681" s="5">
        <f t="shared" si="303"/>
        <v>312.43729632534098</v>
      </c>
    </row>
    <row r="9682" spans="1:6" x14ac:dyDescent="0.3">
      <c r="A9682" t="str">
        <f>Buildings!A9678</f>
        <v>2022_1419</v>
      </c>
      <c r="B9682" s="4">
        <f>Buildings!B9678</f>
        <v>2022</v>
      </c>
      <c r="C9682" s="5">
        <f>Buildings!C9678</f>
        <v>514.83283202536404</v>
      </c>
      <c r="D9682" s="15">
        <f>Buildings!D9678</f>
        <v>5.38141741071429</v>
      </c>
      <c r="E9682" s="4">
        <f t="shared" si="302"/>
        <v>1</v>
      </c>
      <c r="F9682" s="5">
        <f t="shared" si="303"/>
        <v>514.83283202536404</v>
      </c>
    </row>
    <row r="9683" spans="1:6" x14ac:dyDescent="0.3">
      <c r="A9683" t="str">
        <f>Buildings!A9679</f>
        <v>2022_1420</v>
      </c>
      <c r="B9683" s="4">
        <f>Buildings!B9679</f>
        <v>2022</v>
      </c>
      <c r="C9683" s="5">
        <f>Buildings!C9679</f>
        <v>275.94281998276699</v>
      </c>
      <c r="D9683" s="15">
        <f>Buildings!D9679</f>
        <v>4.80104166666667</v>
      </c>
      <c r="E9683" s="4">
        <f t="shared" si="302"/>
        <v>1</v>
      </c>
      <c r="F9683" s="5">
        <f t="shared" si="303"/>
        <v>275.94281998276699</v>
      </c>
    </row>
    <row r="9684" spans="1:6" x14ac:dyDescent="0.3">
      <c r="A9684" t="str">
        <f>Buildings!A9680</f>
        <v>2022_1421</v>
      </c>
      <c r="B9684" s="4">
        <f>Buildings!B9680</f>
        <v>2022</v>
      </c>
      <c r="C9684" s="5">
        <f>Buildings!C9680</f>
        <v>55.1471159709617</v>
      </c>
      <c r="D9684" s="15">
        <f>Buildings!D9680</f>
        <v>4.1276041666666696</v>
      </c>
      <c r="E9684" s="4">
        <f t="shared" si="302"/>
        <v>1</v>
      </c>
      <c r="F9684" s="5">
        <f t="shared" si="303"/>
        <v>55.1471159709617</v>
      </c>
    </row>
    <row r="9685" spans="1:6" x14ac:dyDescent="0.3">
      <c r="A9685" t="str">
        <f>Buildings!A9681</f>
        <v>2022_1422</v>
      </c>
      <c r="B9685" s="4">
        <f>Buildings!B9681</f>
        <v>2022</v>
      </c>
      <c r="C9685" s="5">
        <f>Buildings!C9681</f>
        <v>128.721503308043</v>
      </c>
      <c r="D9685" s="15">
        <f>Buildings!D9681</f>
        <v>5.13727678571429</v>
      </c>
      <c r="E9685" s="4">
        <f t="shared" si="302"/>
        <v>1</v>
      </c>
      <c r="F9685" s="5">
        <f t="shared" si="303"/>
        <v>128.721503308043</v>
      </c>
    </row>
    <row r="9686" spans="1:6" x14ac:dyDescent="0.3">
      <c r="A9686" t="str">
        <f>Buildings!A9682</f>
        <v>2022_1423</v>
      </c>
      <c r="B9686" s="4">
        <f>Buildings!B9682</f>
        <v>2022</v>
      </c>
      <c r="C9686" s="5">
        <f>Buildings!C9682</f>
        <v>73.495236860588193</v>
      </c>
      <c r="D9686" s="15">
        <f>Buildings!D9682</f>
        <v>4.45703125</v>
      </c>
      <c r="E9686" s="4">
        <f t="shared" si="302"/>
        <v>1</v>
      </c>
      <c r="F9686" s="5">
        <f t="shared" si="303"/>
        <v>73.495236860588193</v>
      </c>
    </row>
    <row r="9687" spans="1:6" x14ac:dyDescent="0.3">
      <c r="A9687" t="str">
        <f>Buildings!A9683</f>
        <v>2022_1424</v>
      </c>
      <c r="B9687" s="4">
        <f>Buildings!B9683</f>
        <v>2022</v>
      </c>
      <c r="C9687" s="5">
        <f>Buildings!C9683</f>
        <v>55.095986975354997</v>
      </c>
      <c r="D9687" s="15">
        <f>Buildings!D9683</f>
        <v>3.5729166666666701</v>
      </c>
      <c r="E9687" s="4">
        <f t="shared" si="302"/>
        <v>1</v>
      </c>
      <c r="F9687" s="5">
        <f t="shared" si="303"/>
        <v>55.095986975354997</v>
      </c>
    </row>
    <row r="9688" spans="1:6" x14ac:dyDescent="0.3">
      <c r="A9688" t="str">
        <f>Buildings!A9684</f>
        <v>2022_1425</v>
      </c>
      <c r="B9688" s="4">
        <f>Buildings!B9684</f>
        <v>2022</v>
      </c>
      <c r="C9688" s="5">
        <f>Buildings!C9684</f>
        <v>1654.56456341222</v>
      </c>
      <c r="D9688" s="15">
        <f>Buildings!D9684</f>
        <v>8.0083333333333293</v>
      </c>
      <c r="E9688" s="4">
        <f t="shared" si="302"/>
        <v>2</v>
      </c>
      <c r="F9688" s="5">
        <f t="shared" si="303"/>
        <v>3309.1291268244399</v>
      </c>
    </row>
    <row r="9689" spans="1:6" x14ac:dyDescent="0.3">
      <c r="A9689" t="str">
        <f>Buildings!A9685</f>
        <v>2022_1426</v>
      </c>
      <c r="B9689" s="4">
        <f>Buildings!B9685</f>
        <v>2022</v>
      </c>
      <c r="C9689" s="5">
        <f>Buildings!C9685</f>
        <v>183.87827277928599</v>
      </c>
      <c r="D9689" s="15">
        <f>Buildings!D9685</f>
        <v>4.0945312500000002</v>
      </c>
      <c r="E9689" s="4">
        <f t="shared" si="302"/>
        <v>1</v>
      </c>
      <c r="F9689" s="5">
        <f t="shared" si="303"/>
        <v>183.87827277928599</v>
      </c>
    </row>
    <row r="9690" spans="1:6" x14ac:dyDescent="0.3">
      <c r="A9690" t="str">
        <f>Buildings!A9686</f>
        <v>2022_1427</v>
      </c>
      <c r="B9690" s="4">
        <f>Buildings!B9686</f>
        <v>2022</v>
      </c>
      <c r="C9690" s="5">
        <f>Buildings!C9686</f>
        <v>735.364730887115</v>
      </c>
      <c r="D9690" s="15">
        <f>Buildings!D9686</f>
        <v>7.7826171874999996</v>
      </c>
      <c r="E9690" s="4">
        <f t="shared" si="302"/>
        <v>2</v>
      </c>
      <c r="F9690" s="5">
        <f t="shared" si="303"/>
        <v>1470.72946177423</v>
      </c>
    </row>
    <row r="9691" spans="1:6" x14ac:dyDescent="0.3">
      <c r="A9691" t="str">
        <f>Buildings!A9687</f>
        <v>2022_1428</v>
      </c>
      <c r="B9691" s="4">
        <f>Buildings!B9687</f>
        <v>2022</v>
      </c>
      <c r="C9691" s="5">
        <f>Buildings!C9687</f>
        <v>55.147018181161101</v>
      </c>
      <c r="D9691" s="15">
        <f>Buildings!D9687</f>
        <v>4.3125</v>
      </c>
      <c r="E9691" s="4">
        <f t="shared" si="302"/>
        <v>1</v>
      </c>
      <c r="F9691" s="5">
        <f t="shared" si="303"/>
        <v>55.147018181161101</v>
      </c>
    </row>
    <row r="9692" spans="1:6" x14ac:dyDescent="0.3">
      <c r="A9692" t="str">
        <f>Buildings!A9688</f>
        <v>2022_1429</v>
      </c>
      <c r="B9692" s="4">
        <f>Buildings!B9688</f>
        <v>2022</v>
      </c>
      <c r="C9692" s="5">
        <f>Buildings!C9688</f>
        <v>459.63580228947097</v>
      </c>
      <c r="D9692" s="15">
        <f>Buildings!D9688</f>
        <v>5.5278124999999996</v>
      </c>
      <c r="E9692" s="4">
        <f t="shared" si="302"/>
        <v>1</v>
      </c>
      <c r="F9692" s="5">
        <f t="shared" si="303"/>
        <v>459.63580228947097</v>
      </c>
    </row>
    <row r="9693" spans="1:6" x14ac:dyDescent="0.3">
      <c r="A9693" t="str">
        <f>Buildings!A9689</f>
        <v>2022_1430</v>
      </c>
      <c r="B9693" s="4">
        <f>Buildings!B9689</f>
        <v>2022</v>
      </c>
      <c r="C9693" s="5">
        <f>Buildings!C9689</f>
        <v>643.852068565786</v>
      </c>
      <c r="D9693" s="15">
        <f>Buildings!D9689</f>
        <v>5.4348214285714302</v>
      </c>
      <c r="E9693" s="4">
        <f t="shared" si="302"/>
        <v>1</v>
      </c>
      <c r="F9693" s="5">
        <f t="shared" si="303"/>
        <v>643.852068565786</v>
      </c>
    </row>
    <row r="9694" spans="1:6" x14ac:dyDescent="0.3">
      <c r="A9694" t="str">
        <f>Buildings!A9690</f>
        <v>2022_1431</v>
      </c>
      <c r="B9694" s="4">
        <f>Buildings!B9690</f>
        <v>2022</v>
      </c>
      <c r="C9694" s="5">
        <f>Buildings!C9690</f>
        <v>55.209866382181602</v>
      </c>
      <c r="D9694" s="15">
        <f>Buildings!D9690</f>
        <v>2.8619791666666701</v>
      </c>
      <c r="E9694" s="4">
        <f t="shared" si="302"/>
        <v>1</v>
      </c>
      <c r="F9694" s="5">
        <f t="shared" si="303"/>
        <v>55.209866382181602</v>
      </c>
    </row>
    <row r="9695" spans="1:6" x14ac:dyDescent="0.3">
      <c r="A9695" t="str">
        <f>Buildings!A9691</f>
        <v>2022_1432</v>
      </c>
      <c r="B9695" s="4">
        <f>Buildings!B9691</f>
        <v>2022</v>
      </c>
      <c r="C9695" s="5">
        <f>Buildings!C9691</f>
        <v>496.43827581219398</v>
      </c>
      <c r="D9695" s="15">
        <f>Buildings!D9691</f>
        <v>7.6203703703703702</v>
      </c>
      <c r="E9695" s="4">
        <f t="shared" si="302"/>
        <v>2</v>
      </c>
      <c r="F9695" s="5">
        <f t="shared" si="303"/>
        <v>992.87655162438796</v>
      </c>
    </row>
    <row r="9696" spans="1:6" x14ac:dyDescent="0.3">
      <c r="A9696" t="str">
        <f>Buildings!A9692</f>
        <v>2022_1433</v>
      </c>
      <c r="B9696" s="4">
        <f>Buildings!B9692</f>
        <v>2022</v>
      </c>
      <c r="C9696" s="5">
        <f>Buildings!C9692</f>
        <v>202.37788038328301</v>
      </c>
      <c r="D9696" s="15">
        <f>Buildings!D9692</f>
        <v>4.2095170454545503</v>
      </c>
      <c r="E9696" s="4">
        <f t="shared" si="302"/>
        <v>1</v>
      </c>
      <c r="F9696" s="5">
        <f t="shared" si="303"/>
        <v>202.37788038328301</v>
      </c>
    </row>
    <row r="9697" spans="1:6" x14ac:dyDescent="0.3">
      <c r="A9697" t="str">
        <f>Buildings!A9693</f>
        <v>2022_1434</v>
      </c>
      <c r="B9697" s="4">
        <f>Buildings!B9693</f>
        <v>2022</v>
      </c>
      <c r="C9697" s="5">
        <f>Buildings!C9693</f>
        <v>36.865975536405998</v>
      </c>
      <c r="D9697" s="15">
        <f>Buildings!D9693</f>
        <v>2.4765625</v>
      </c>
      <c r="E9697" s="4">
        <f t="shared" si="302"/>
        <v>1</v>
      </c>
      <c r="F9697" s="5">
        <f t="shared" si="303"/>
        <v>36.865975536405998</v>
      </c>
    </row>
    <row r="9698" spans="1:6" x14ac:dyDescent="0.3">
      <c r="A9698" t="str">
        <f>Buildings!A9694</f>
        <v>2022_1435</v>
      </c>
      <c r="B9698" s="4">
        <f>Buildings!B9694</f>
        <v>2022</v>
      </c>
      <c r="C9698" s="5">
        <f>Buildings!C9694</f>
        <v>202.22690467350199</v>
      </c>
      <c r="D9698" s="15">
        <f>Buildings!D9694</f>
        <v>4.6186079545454497</v>
      </c>
      <c r="E9698" s="4">
        <f t="shared" si="302"/>
        <v>1</v>
      </c>
      <c r="F9698" s="5">
        <f t="shared" si="303"/>
        <v>202.22690467350199</v>
      </c>
    </row>
    <row r="9699" spans="1:6" x14ac:dyDescent="0.3">
      <c r="A9699" t="str">
        <f>Buildings!A9695</f>
        <v>2022_1436</v>
      </c>
      <c r="B9699" s="4">
        <f>Buildings!B9695</f>
        <v>2022</v>
      </c>
      <c r="C9699" s="5">
        <f>Buildings!C9695</f>
        <v>1912.3574161818301</v>
      </c>
      <c r="D9699" s="15">
        <f>Buildings!D9695</f>
        <v>5.7723858173076898</v>
      </c>
      <c r="E9699" s="4">
        <f t="shared" si="302"/>
        <v>1</v>
      </c>
      <c r="F9699" s="5">
        <f t="shared" si="303"/>
        <v>1912.3574161818301</v>
      </c>
    </row>
    <row r="9700" spans="1:6" x14ac:dyDescent="0.3">
      <c r="A9700" t="str">
        <f>Buildings!A9696</f>
        <v>2022_1437</v>
      </c>
      <c r="B9700" s="4">
        <f>Buildings!B9696</f>
        <v>2022</v>
      </c>
      <c r="C9700" s="5">
        <f>Buildings!C9696</f>
        <v>1287.36405205354</v>
      </c>
      <c r="D9700" s="15">
        <f>Buildings!D9696</f>
        <v>6.9406249999999998</v>
      </c>
      <c r="E9700" s="4">
        <f t="shared" si="302"/>
        <v>2</v>
      </c>
      <c r="F9700" s="5">
        <f t="shared" si="303"/>
        <v>2574.7281041070801</v>
      </c>
    </row>
    <row r="9701" spans="1:6" x14ac:dyDescent="0.3">
      <c r="A9701" t="str">
        <f>Buildings!A9697</f>
        <v>2022_1438</v>
      </c>
      <c r="B9701" s="4">
        <f>Buildings!B9697</f>
        <v>2022</v>
      </c>
      <c r="C9701" s="5">
        <f>Buildings!C9697</f>
        <v>1599.86372750998</v>
      </c>
      <c r="D9701" s="15">
        <f>Buildings!D9697</f>
        <v>5.7762212643678197</v>
      </c>
      <c r="E9701" s="4">
        <f t="shared" si="302"/>
        <v>1</v>
      </c>
      <c r="F9701" s="5">
        <f t="shared" si="303"/>
        <v>1599.86372750998</v>
      </c>
    </row>
    <row r="9702" spans="1:6" x14ac:dyDescent="0.3">
      <c r="A9702" t="str">
        <f>Buildings!A9698</f>
        <v>2022_1439</v>
      </c>
      <c r="B9702" s="4">
        <f>Buildings!B9698</f>
        <v>2022</v>
      </c>
      <c r="C9702" s="5">
        <f>Buildings!C9698</f>
        <v>55.224700137972803</v>
      </c>
      <c r="D9702" s="15">
        <f>Buildings!D9698</f>
        <v>2.9140625</v>
      </c>
      <c r="E9702" s="4">
        <f t="shared" si="302"/>
        <v>1</v>
      </c>
      <c r="F9702" s="5">
        <f t="shared" si="303"/>
        <v>55.224700137972803</v>
      </c>
    </row>
    <row r="9703" spans="1:6" x14ac:dyDescent="0.3">
      <c r="A9703" t="str">
        <f>Buildings!A9699</f>
        <v>2022_1440</v>
      </c>
      <c r="B9703" s="4">
        <f>Buildings!B9699</f>
        <v>2022</v>
      </c>
      <c r="C9703" s="5">
        <f>Buildings!C9699</f>
        <v>73.395257066935301</v>
      </c>
      <c r="D9703" s="15">
        <f>Buildings!D9699</f>
        <v>3.64453125</v>
      </c>
      <c r="E9703" s="4">
        <f t="shared" si="302"/>
        <v>1</v>
      </c>
      <c r="F9703" s="5">
        <f t="shared" si="303"/>
        <v>73.395257066935301</v>
      </c>
    </row>
    <row r="9704" spans="1:6" x14ac:dyDescent="0.3">
      <c r="A9704" t="str">
        <f>Buildings!A9700</f>
        <v>2022_1441</v>
      </c>
      <c r="B9704" s="4">
        <f>Buildings!B9700</f>
        <v>2022</v>
      </c>
      <c r="C9704" s="5">
        <f>Buildings!C9700</f>
        <v>441.23966131731902</v>
      </c>
      <c r="D9704" s="15">
        <f>Buildings!D9700</f>
        <v>4.4798177083333304</v>
      </c>
      <c r="E9704" s="4">
        <f t="shared" si="302"/>
        <v>1</v>
      </c>
      <c r="F9704" s="5">
        <f t="shared" si="303"/>
        <v>441.23966131731902</v>
      </c>
    </row>
    <row r="9705" spans="1:6" x14ac:dyDescent="0.3">
      <c r="A9705" t="str">
        <f>Buildings!A9701</f>
        <v>2022_1442</v>
      </c>
      <c r="B9705" s="4">
        <f>Buildings!B9701</f>
        <v>2022</v>
      </c>
      <c r="C9705" s="5">
        <f>Buildings!C9701</f>
        <v>680.55876851081803</v>
      </c>
      <c r="D9705" s="15">
        <f>Buildings!D9701</f>
        <v>5.1972128378378404</v>
      </c>
      <c r="E9705" s="4">
        <f t="shared" si="302"/>
        <v>1</v>
      </c>
      <c r="F9705" s="5">
        <f t="shared" si="303"/>
        <v>680.55876851081803</v>
      </c>
    </row>
    <row r="9706" spans="1:6" x14ac:dyDescent="0.3">
      <c r="A9706" t="str">
        <f>Buildings!A9702</f>
        <v>2022_1443</v>
      </c>
      <c r="B9706" s="4">
        <f>Buildings!B9702</f>
        <v>2022</v>
      </c>
      <c r="C9706" s="5">
        <f>Buildings!C9702</f>
        <v>1102.80487416498</v>
      </c>
      <c r="D9706" s="15">
        <f>Buildings!D9702</f>
        <v>6.8934895833333298</v>
      </c>
      <c r="E9706" s="4">
        <f t="shared" si="302"/>
        <v>2</v>
      </c>
      <c r="F9706" s="5">
        <f t="shared" si="303"/>
        <v>2205.60974832996</v>
      </c>
    </row>
    <row r="9707" spans="1:6" x14ac:dyDescent="0.3">
      <c r="A9707" t="str">
        <f>Buildings!A9703</f>
        <v>2022_1444</v>
      </c>
      <c r="B9707" s="4">
        <f>Buildings!B9703</f>
        <v>2022</v>
      </c>
      <c r="C9707" s="5">
        <f>Buildings!C9703</f>
        <v>91.980614531785207</v>
      </c>
      <c r="D9707" s="15">
        <f>Buildings!D9703</f>
        <v>2.0421874999999998</v>
      </c>
      <c r="E9707" s="4">
        <f t="shared" si="302"/>
        <v>1</v>
      </c>
      <c r="F9707" s="5">
        <f t="shared" si="303"/>
        <v>91.980614531785207</v>
      </c>
    </row>
    <row r="9708" spans="1:6" x14ac:dyDescent="0.3">
      <c r="A9708" t="str">
        <f>Buildings!A9704</f>
        <v>2022_1445</v>
      </c>
      <c r="B9708" s="4">
        <f>Buildings!B9704</f>
        <v>2022</v>
      </c>
      <c r="C9708" s="5">
        <f>Buildings!C9704</f>
        <v>404.47665044479101</v>
      </c>
      <c r="D9708" s="15">
        <f>Buildings!D9704</f>
        <v>4.0827414772727302</v>
      </c>
      <c r="E9708" s="4">
        <f t="shared" si="302"/>
        <v>1</v>
      </c>
      <c r="F9708" s="5">
        <f t="shared" si="303"/>
        <v>404.47665044479101</v>
      </c>
    </row>
    <row r="9709" spans="1:6" x14ac:dyDescent="0.3">
      <c r="A9709" t="str">
        <f>Buildings!A9705</f>
        <v>2022_1446</v>
      </c>
      <c r="B9709" s="4">
        <f>Buildings!B9705</f>
        <v>2022</v>
      </c>
      <c r="C9709" s="5">
        <f>Buildings!C9705</f>
        <v>1489.6884609870599</v>
      </c>
      <c r="D9709" s="15">
        <f>Buildings!D9705</f>
        <v>5.0603780864197496</v>
      </c>
      <c r="E9709" s="4">
        <f t="shared" si="302"/>
        <v>1</v>
      </c>
      <c r="F9709" s="5">
        <f t="shared" si="303"/>
        <v>1489.6884609870599</v>
      </c>
    </row>
    <row r="9710" spans="1:6" x14ac:dyDescent="0.3">
      <c r="A9710" t="str">
        <f>Buildings!A9706</f>
        <v>2022_1447</v>
      </c>
      <c r="B9710" s="4">
        <f>Buildings!B9706</f>
        <v>2022</v>
      </c>
      <c r="C9710" s="5">
        <f>Buildings!C9706</f>
        <v>220.69481644406901</v>
      </c>
      <c r="D9710" s="15">
        <f>Buildings!D9706</f>
        <v>3.828125</v>
      </c>
      <c r="E9710" s="4">
        <f t="shared" si="302"/>
        <v>1</v>
      </c>
      <c r="F9710" s="5">
        <f t="shared" si="303"/>
        <v>220.69481644406901</v>
      </c>
    </row>
    <row r="9711" spans="1:6" x14ac:dyDescent="0.3">
      <c r="A9711" t="str">
        <f>Buildings!A9707</f>
        <v>2022_1448</v>
      </c>
      <c r="B9711" s="4">
        <f>Buildings!B9707</f>
        <v>2022</v>
      </c>
      <c r="C9711" s="5">
        <f>Buildings!C9707</f>
        <v>110.24511026591099</v>
      </c>
      <c r="D9711" s="15">
        <f>Buildings!D9707</f>
        <v>3.3059895833333299</v>
      </c>
      <c r="E9711" s="4">
        <f t="shared" si="302"/>
        <v>1</v>
      </c>
      <c r="F9711" s="5">
        <f t="shared" si="303"/>
        <v>110.24511026591099</v>
      </c>
    </row>
    <row r="9712" spans="1:6" x14ac:dyDescent="0.3">
      <c r="A9712" t="str">
        <f>Buildings!A9708</f>
        <v>2022_1449</v>
      </c>
      <c r="B9712" s="4">
        <f>Buildings!B9708</f>
        <v>2022</v>
      </c>
      <c r="C9712" s="5">
        <f>Buildings!C9708</f>
        <v>422.88426767848398</v>
      </c>
      <c r="D9712" s="15">
        <f>Buildings!D9708</f>
        <v>7.2292798913043503</v>
      </c>
      <c r="E9712" s="4">
        <f t="shared" si="302"/>
        <v>2</v>
      </c>
      <c r="F9712" s="5">
        <f t="shared" si="303"/>
        <v>845.76853535696796</v>
      </c>
    </row>
    <row r="9713" spans="1:6" x14ac:dyDescent="0.3">
      <c r="A9713" t="str">
        <f>Buildings!A9709</f>
        <v>2022_1450</v>
      </c>
      <c r="B9713" s="4">
        <f>Buildings!B9709</f>
        <v>2022</v>
      </c>
      <c r="C9713" s="5">
        <f>Buildings!C9709</f>
        <v>36.748407024890199</v>
      </c>
      <c r="D9713" s="15">
        <f>Buildings!D9709</f>
        <v>2.60546875</v>
      </c>
      <c r="E9713" s="4">
        <f t="shared" si="302"/>
        <v>1</v>
      </c>
      <c r="F9713" s="5">
        <f t="shared" si="303"/>
        <v>36.748407024890199</v>
      </c>
    </row>
    <row r="9714" spans="1:6" x14ac:dyDescent="0.3">
      <c r="A9714" t="str">
        <f>Buildings!A9710</f>
        <v>2022_1451</v>
      </c>
      <c r="B9714" s="4">
        <f>Buildings!B9710</f>
        <v>2022</v>
      </c>
      <c r="C9714" s="5">
        <f>Buildings!C9710</f>
        <v>238.94121240824501</v>
      </c>
      <c r="D9714" s="15">
        <f>Buildings!D9710</f>
        <v>4.875</v>
      </c>
      <c r="E9714" s="4">
        <f t="shared" si="302"/>
        <v>1</v>
      </c>
      <c r="F9714" s="5">
        <f t="shared" si="303"/>
        <v>238.94121240824501</v>
      </c>
    </row>
    <row r="9715" spans="1:6" x14ac:dyDescent="0.3">
      <c r="A9715" t="str">
        <f>Buildings!A9711</f>
        <v>2022_1452</v>
      </c>
      <c r="B9715" s="4">
        <f>Buildings!B9711</f>
        <v>2022</v>
      </c>
      <c r="C9715" s="5">
        <f>Buildings!C9711</f>
        <v>110.230982398614</v>
      </c>
      <c r="D9715" s="15">
        <f>Buildings!D9711</f>
        <v>4.3658854166666696</v>
      </c>
      <c r="E9715" s="4">
        <f t="shared" si="302"/>
        <v>1</v>
      </c>
      <c r="F9715" s="5">
        <f t="shared" si="303"/>
        <v>110.230982398614</v>
      </c>
    </row>
    <row r="9716" spans="1:6" x14ac:dyDescent="0.3">
      <c r="A9716" t="str">
        <f>Buildings!A9712</f>
        <v>2022_1453</v>
      </c>
      <c r="B9716" s="4">
        <f>Buildings!B9712</f>
        <v>2022</v>
      </c>
      <c r="C9716" s="5">
        <f>Buildings!C9712</f>
        <v>754.04695984907403</v>
      </c>
      <c r="D9716" s="15">
        <f>Buildings!D9712</f>
        <v>5.4759908536585398</v>
      </c>
      <c r="E9716" s="4">
        <f t="shared" si="302"/>
        <v>1</v>
      </c>
      <c r="F9716" s="5">
        <f t="shared" si="303"/>
        <v>754.04695984907403</v>
      </c>
    </row>
    <row r="9717" spans="1:6" x14ac:dyDescent="0.3">
      <c r="A9717" t="str">
        <f>Buildings!A9713</f>
        <v>2022_1454</v>
      </c>
      <c r="B9717" s="4">
        <f>Buildings!B9713</f>
        <v>2022</v>
      </c>
      <c r="C9717" s="5">
        <f>Buildings!C9713</f>
        <v>165.444042731076</v>
      </c>
      <c r="D9717" s="15">
        <f>Buildings!D9713</f>
        <v>3.6440972222222201</v>
      </c>
      <c r="E9717" s="4">
        <f t="shared" si="302"/>
        <v>1</v>
      </c>
      <c r="F9717" s="5">
        <f t="shared" si="303"/>
        <v>165.444042731076</v>
      </c>
    </row>
    <row r="9718" spans="1:6" x14ac:dyDescent="0.3">
      <c r="A9718" t="str">
        <f>Buildings!A9714</f>
        <v>2022_1455</v>
      </c>
      <c r="B9718" s="4">
        <f>Buildings!B9714</f>
        <v>2022</v>
      </c>
      <c r="C9718" s="5">
        <f>Buildings!C9714</f>
        <v>478.10680476948602</v>
      </c>
      <c r="D9718" s="15">
        <f>Buildings!D9714</f>
        <v>6.3566706730769198</v>
      </c>
      <c r="E9718" s="4">
        <f t="shared" si="302"/>
        <v>2</v>
      </c>
      <c r="F9718" s="5">
        <f t="shared" si="303"/>
        <v>956.21360953897204</v>
      </c>
    </row>
    <row r="9719" spans="1:6" x14ac:dyDescent="0.3">
      <c r="A9719" t="str">
        <f>Buildings!A9715</f>
        <v>2022_1456</v>
      </c>
      <c r="B9719" s="4">
        <f>Buildings!B9715</f>
        <v>2022</v>
      </c>
      <c r="C9719" s="5">
        <f>Buildings!C9715</f>
        <v>18.404428364708998</v>
      </c>
      <c r="D9719" s="15">
        <f>Buildings!D9715</f>
        <v>3.1875</v>
      </c>
      <c r="E9719" s="4">
        <f t="shared" si="302"/>
        <v>1</v>
      </c>
      <c r="F9719" s="5">
        <f t="shared" si="303"/>
        <v>18.404428364708998</v>
      </c>
    </row>
    <row r="9720" spans="1:6" x14ac:dyDescent="0.3">
      <c r="A9720" t="str">
        <f>Buildings!A9716</f>
        <v>2022_1457</v>
      </c>
      <c r="B9720" s="4">
        <f>Buildings!B9716</f>
        <v>2022</v>
      </c>
      <c r="C9720" s="5">
        <f>Buildings!C9716</f>
        <v>588.48743300884996</v>
      </c>
      <c r="D9720" s="15">
        <f>Buildings!D9716</f>
        <v>6.3125</v>
      </c>
      <c r="E9720" s="4">
        <f t="shared" si="302"/>
        <v>2</v>
      </c>
      <c r="F9720" s="5">
        <f t="shared" si="303"/>
        <v>1176.9748660176999</v>
      </c>
    </row>
    <row r="9721" spans="1:6" x14ac:dyDescent="0.3">
      <c r="A9721" t="str">
        <f>Buildings!A9717</f>
        <v>2022_1458</v>
      </c>
      <c r="B9721" s="4">
        <f>Buildings!B9717</f>
        <v>2022</v>
      </c>
      <c r="C9721" s="5">
        <f>Buildings!C9717</f>
        <v>73.631540594622606</v>
      </c>
      <c r="D9721" s="15">
        <f>Buildings!D9717</f>
        <v>2.462890625</v>
      </c>
      <c r="E9721" s="4">
        <f t="shared" si="302"/>
        <v>1</v>
      </c>
      <c r="F9721" s="5">
        <f t="shared" si="303"/>
        <v>73.631540594622606</v>
      </c>
    </row>
    <row r="9722" spans="1:6" x14ac:dyDescent="0.3">
      <c r="A9722" t="str">
        <f>Buildings!A9718</f>
        <v>2022_1459</v>
      </c>
      <c r="B9722" s="4">
        <f>Buildings!B9718</f>
        <v>2022</v>
      </c>
      <c r="C9722" s="5">
        <f>Buildings!C9718</f>
        <v>110.386115120724</v>
      </c>
      <c r="D9722" s="15">
        <f>Buildings!D9718</f>
        <v>4.1848958333333304</v>
      </c>
      <c r="E9722" s="4">
        <f t="shared" si="302"/>
        <v>1</v>
      </c>
      <c r="F9722" s="5">
        <f t="shared" si="303"/>
        <v>110.386115120724</v>
      </c>
    </row>
    <row r="9723" spans="1:6" x14ac:dyDescent="0.3">
      <c r="A9723" t="str">
        <f>Buildings!A9719</f>
        <v>2022_1460</v>
      </c>
      <c r="B9723" s="4">
        <f>Buildings!B9719</f>
        <v>2022</v>
      </c>
      <c r="C9723" s="5">
        <f>Buildings!C9719</f>
        <v>18.354967184364799</v>
      </c>
      <c r="D9723" s="15">
        <f>Buildings!D9719</f>
        <v>2.390625</v>
      </c>
      <c r="E9723" s="4">
        <f t="shared" si="302"/>
        <v>1</v>
      </c>
      <c r="F9723" s="5">
        <f t="shared" si="303"/>
        <v>18.354967184364799</v>
      </c>
    </row>
    <row r="9724" spans="1:6" x14ac:dyDescent="0.3">
      <c r="A9724" t="str">
        <f>Buildings!A9720</f>
        <v>2022_1461</v>
      </c>
      <c r="B9724" s="4">
        <f>Buildings!B9720</f>
        <v>2022</v>
      </c>
      <c r="C9724" s="5">
        <f>Buildings!C9720</f>
        <v>18.3549802396446</v>
      </c>
      <c r="D9724" s="15">
        <f>Buildings!D9720</f>
        <v>2.5078125</v>
      </c>
      <c r="E9724" s="4">
        <f t="shared" si="302"/>
        <v>1</v>
      </c>
      <c r="F9724" s="5">
        <f t="shared" si="303"/>
        <v>18.3549802396446</v>
      </c>
    </row>
    <row r="9725" spans="1:6" x14ac:dyDescent="0.3">
      <c r="A9725" t="str">
        <f>Buildings!A9721</f>
        <v>2022_1462</v>
      </c>
      <c r="B9725" s="4">
        <f>Buildings!B9721</f>
        <v>2022</v>
      </c>
      <c r="C9725" s="5">
        <f>Buildings!C9721</f>
        <v>367.68083308637102</v>
      </c>
      <c r="D9725" s="15">
        <f>Buildings!D9721</f>
        <v>5.1796875</v>
      </c>
      <c r="E9725" s="4">
        <f t="shared" si="302"/>
        <v>1</v>
      </c>
      <c r="F9725" s="5">
        <f t="shared" si="303"/>
        <v>367.68083308637102</v>
      </c>
    </row>
    <row r="9726" spans="1:6" x14ac:dyDescent="0.3">
      <c r="A9726" t="str">
        <f>Buildings!A9722</f>
        <v>2022_1463</v>
      </c>
      <c r="B9726" s="4">
        <f>Buildings!B9722</f>
        <v>2022</v>
      </c>
      <c r="C9726" s="5">
        <f>Buildings!C9722</f>
        <v>2997.36321276426</v>
      </c>
      <c r="D9726" s="15">
        <f>Buildings!D9722</f>
        <v>8.0514282975460105</v>
      </c>
      <c r="E9726" s="4">
        <f t="shared" si="302"/>
        <v>2</v>
      </c>
      <c r="F9726" s="5">
        <f t="shared" si="303"/>
        <v>5994.7264255285199</v>
      </c>
    </row>
    <row r="9727" spans="1:6" x14ac:dyDescent="0.3">
      <c r="A9727" t="str">
        <f>Buildings!A9723</f>
        <v>2022_1464</v>
      </c>
      <c r="B9727" s="4">
        <f>Buildings!B9723</f>
        <v>2022</v>
      </c>
      <c r="C9727" s="5">
        <f>Buildings!C9723</f>
        <v>662.03968201950204</v>
      </c>
      <c r="D9727" s="15">
        <f>Buildings!D9723</f>
        <v>5.5848524305555598</v>
      </c>
      <c r="E9727" s="4">
        <f t="shared" si="302"/>
        <v>1</v>
      </c>
      <c r="F9727" s="5">
        <f t="shared" si="303"/>
        <v>662.03968201950204</v>
      </c>
    </row>
    <row r="9728" spans="1:6" x14ac:dyDescent="0.3">
      <c r="A9728" t="str">
        <f>Buildings!A9724</f>
        <v>2022_1465</v>
      </c>
      <c r="B9728" s="4">
        <f>Buildings!B9724</f>
        <v>2022</v>
      </c>
      <c r="C9728" s="5">
        <f>Buildings!C9724</f>
        <v>147.25435620918901</v>
      </c>
      <c r="D9728" s="15">
        <f>Buildings!D9724</f>
        <v>5.2421875</v>
      </c>
      <c r="E9728" s="4">
        <f t="shared" si="302"/>
        <v>1</v>
      </c>
      <c r="F9728" s="5">
        <f t="shared" si="303"/>
        <v>147.25435620918901</v>
      </c>
    </row>
    <row r="9729" spans="1:6" x14ac:dyDescent="0.3">
      <c r="A9729" t="str">
        <f>Buildings!A9725</f>
        <v>2022_1466</v>
      </c>
      <c r="B9729" s="4">
        <f>Buildings!B9725</f>
        <v>2022</v>
      </c>
      <c r="C9729" s="5">
        <f>Buildings!C9725</f>
        <v>220.62614877522</v>
      </c>
      <c r="D9729" s="15">
        <f>Buildings!D9725</f>
        <v>6.5305989583333304</v>
      </c>
      <c r="E9729" s="4">
        <f t="shared" si="302"/>
        <v>2</v>
      </c>
      <c r="F9729" s="5">
        <f t="shared" si="303"/>
        <v>441.25229755044001</v>
      </c>
    </row>
    <row r="9730" spans="1:6" x14ac:dyDescent="0.3">
      <c r="A9730" t="str">
        <f>Buildings!A9726</f>
        <v>2022_1467</v>
      </c>
      <c r="B9730" s="4">
        <f>Buildings!B9726</f>
        <v>2022</v>
      </c>
      <c r="C9730" s="5">
        <f>Buildings!C9726</f>
        <v>422.95207983627898</v>
      </c>
      <c r="D9730" s="15">
        <f>Buildings!D9726</f>
        <v>7.9388586956521703</v>
      </c>
      <c r="E9730" s="4">
        <f t="shared" si="302"/>
        <v>2</v>
      </c>
      <c r="F9730" s="5">
        <f t="shared" si="303"/>
        <v>845.90415967255797</v>
      </c>
    </row>
    <row r="9731" spans="1:6" x14ac:dyDescent="0.3">
      <c r="A9731" t="str">
        <f>Buildings!A9727</f>
        <v>2022_1468</v>
      </c>
      <c r="B9731" s="4">
        <f>Buildings!B9727</f>
        <v>2022</v>
      </c>
      <c r="C9731" s="5">
        <f>Buildings!C9727</f>
        <v>202.26977832801899</v>
      </c>
      <c r="D9731" s="15">
        <f>Buildings!D9727</f>
        <v>4.2691761363636402</v>
      </c>
      <c r="E9731" s="4">
        <f t="shared" si="302"/>
        <v>1</v>
      </c>
      <c r="F9731" s="5">
        <f t="shared" si="303"/>
        <v>202.26977832801899</v>
      </c>
    </row>
    <row r="9732" spans="1:6" x14ac:dyDescent="0.3">
      <c r="A9732" t="str">
        <f>Buildings!A9728</f>
        <v>2022_1469</v>
      </c>
      <c r="B9732" s="4">
        <f>Buildings!B9728</f>
        <v>2022</v>
      </c>
      <c r="C9732" s="5">
        <f>Buildings!C9728</f>
        <v>937.79810812883102</v>
      </c>
      <c r="D9732" s="15">
        <f>Buildings!D9728</f>
        <v>6.6245404411764701</v>
      </c>
      <c r="E9732" s="4">
        <f t="shared" si="302"/>
        <v>2</v>
      </c>
      <c r="F9732" s="5">
        <f t="shared" si="303"/>
        <v>1875.596216257662</v>
      </c>
    </row>
    <row r="9733" spans="1:6" x14ac:dyDescent="0.3">
      <c r="A9733" t="str">
        <f>Buildings!A9729</f>
        <v>2023_1</v>
      </c>
      <c r="B9733" s="4">
        <f>Buildings!B9729</f>
        <v>2023</v>
      </c>
      <c r="C9733" s="5">
        <f>Buildings!C9729</f>
        <v>606.60553200170398</v>
      </c>
      <c r="D9733" s="15">
        <f>Buildings!D9729</f>
        <v>7.0674715909090899</v>
      </c>
      <c r="E9733" s="4">
        <f t="shared" si="302"/>
        <v>2</v>
      </c>
      <c r="F9733" s="5">
        <f t="shared" si="303"/>
        <v>1213.211064003408</v>
      </c>
    </row>
    <row r="9734" spans="1:6" x14ac:dyDescent="0.3">
      <c r="A9734" t="str">
        <f>Buildings!A9730</f>
        <v>2023_2</v>
      </c>
      <c r="B9734" s="4">
        <f>Buildings!B9730</f>
        <v>2023</v>
      </c>
      <c r="C9734" s="5">
        <f>Buildings!C9730</f>
        <v>36.8488751482219</v>
      </c>
      <c r="D9734" s="15">
        <f>Buildings!D9730</f>
        <v>3.671875</v>
      </c>
      <c r="E9734" s="4">
        <f t="shared" si="302"/>
        <v>1</v>
      </c>
      <c r="F9734" s="5">
        <f t="shared" si="303"/>
        <v>36.8488751482219</v>
      </c>
    </row>
    <row r="9735" spans="1:6" x14ac:dyDescent="0.3">
      <c r="A9735" t="str">
        <f>Buildings!A9731</f>
        <v>2023_3</v>
      </c>
      <c r="B9735" s="4">
        <f>Buildings!B9731</f>
        <v>2023</v>
      </c>
      <c r="C9735" s="5">
        <f>Buildings!C9731</f>
        <v>91.8925040587783</v>
      </c>
      <c r="D9735" s="15">
        <f>Buildings!D9731</f>
        <v>5.5546875</v>
      </c>
      <c r="E9735" s="4">
        <f t="shared" ref="E9735:E9798" si="304">MAX(1,FLOOR(D9735/$B$3,1))</f>
        <v>1</v>
      </c>
      <c r="F9735" s="5">
        <f t="shared" ref="F9735:F9798" si="305">C9735*E9735</f>
        <v>91.8925040587783</v>
      </c>
    </row>
    <row r="9736" spans="1:6" x14ac:dyDescent="0.3">
      <c r="A9736" t="str">
        <f>Buildings!A9732</f>
        <v>2023_4</v>
      </c>
      <c r="B9736" s="4">
        <f>Buildings!B9732</f>
        <v>2023</v>
      </c>
      <c r="C9736" s="5">
        <f>Buildings!C9732</f>
        <v>91.841077735647602</v>
      </c>
      <c r="D9736" s="15">
        <f>Buildings!D9732</f>
        <v>3.45</v>
      </c>
      <c r="E9736" s="4">
        <f t="shared" si="304"/>
        <v>1</v>
      </c>
      <c r="F9736" s="5">
        <f t="shared" si="305"/>
        <v>91.841077735647602</v>
      </c>
    </row>
    <row r="9737" spans="1:6" x14ac:dyDescent="0.3">
      <c r="A9737" t="str">
        <f>Buildings!A9733</f>
        <v>2023_5</v>
      </c>
      <c r="B9737" s="4">
        <f>Buildings!B9733</f>
        <v>2023</v>
      </c>
      <c r="C9737" s="5">
        <f>Buildings!C9733</f>
        <v>257.381151597947</v>
      </c>
      <c r="D9737" s="15">
        <f>Buildings!D9733</f>
        <v>4.2801339285714297</v>
      </c>
      <c r="E9737" s="4">
        <f t="shared" si="304"/>
        <v>1</v>
      </c>
      <c r="F9737" s="5">
        <f t="shared" si="305"/>
        <v>257.381151597947</v>
      </c>
    </row>
    <row r="9738" spans="1:6" x14ac:dyDescent="0.3">
      <c r="A9738" t="str">
        <f>Buildings!A9734</f>
        <v>2023_6</v>
      </c>
      <c r="B9738" s="4">
        <f>Buildings!B9734</f>
        <v>2023</v>
      </c>
      <c r="C9738" s="5">
        <f>Buildings!C9734</f>
        <v>36.695708675310001</v>
      </c>
      <c r="D9738" s="15">
        <f>Buildings!D9734</f>
        <v>2.71875</v>
      </c>
      <c r="E9738" s="4">
        <f t="shared" si="304"/>
        <v>1</v>
      </c>
      <c r="F9738" s="5">
        <f t="shared" si="305"/>
        <v>36.695708675310001</v>
      </c>
    </row>
    <row r="9739" spans="1:6" x14ac:dyDescent="0.3">
      <c r="A9739" t="str">
        <f>Buildings!A9735</f>
        <v>2023_7</v>
      </c>
      <c r="B9739" s="4">
        <f>Buildings!B9735</f>
        <v>2023</v>
      </c>
      <c r="C9739" s="5">
        <f>Buildings!C9735</f>
        <v>18.398642838932599</v>
      </c>
      <c r="D9739" s="15">
        <f>Buildings!D9735</f>
        <v>2.953125</v>
      </c>
      <c r="E9739" s="4">
        <f t="shared" si="304"/>
        <v>1</v>
      </c>
      <c r="F9739" s="5">
        <f t="shared" si="305"/>
        <v>18.398642838932599</v>
      </c>
    </row>
    <row r="9740" spans="1:6" x14ac:dyDescent="0.3">
      <c r="A9740" t="str">
        <f>Buildings!A9736</f>
        <v>2023_8</v>
      </c>
      <c r="B9740" s="4">
        <f>Buildings!B9736</f>
        <v>2023</v>
      </c>
      <c r="C9740" s="5">
        <f>Buildings!C9736</f>
        <v>18.450186979025599</v>
      </c>
      <c r="D9740" s="15">
        <f>Buildings!D9736</f>
        <v>2.890625</v>
      </c>
      <c r="E9740" s="4">
        <f t="shared" si="304"/>
        <v>1</v>
      </c>
      <c r="F9740" s="5">
        <f t="shared" si="305"/>
        <v>18.450186979025599</v>
      </c>
    </row>
    <row r="9741" spans="1:6" x14ac:dyDescent="0.3">
      <c r="A9741" t="str">
        <f>Buildings!A9737</f>
        <v>2023_9</v>
      </c>
      <c r="B9741" s="4">
        <f>Buildings!B9737</f>
        <v>2023</v>
      </c>
      <c r="C9741" s="5">
        <f>Buildings!C9737</f>
        <v>18.347899878397602</v>
      </c>
      <c r="D9741" s="15">
        <f>Buildings!D9737</f>
        <v>3.8828125</v>
      </c>
      <c r="E9741" s="4">
        <f t="shared" si="304"/>
        <v>1</v>
      </c>
      <c r="F9741" s="5">
        <f t="shared" si="305"/>
        <v>18.347899878397602</v>
      </c>
    </row>
    <row r="9742" spans="1:6" x14ac:dyDescent="0.3">
      <c r="A9742" t="str">
        <f>Buildings!A9738</f>
        <v>2023_10</v>
      </c>
      <c r="B9742" s="4">
        <f>Buildings!B9738</f>
        <v>2023</v>
      </c>
      <c r="C9742" s="5">
        <f>Buildings!C9738</f>
        <v>1562.3479690747299</v>
      </c>
      <c r="D9742" s="15">
        <f>Buildings!D9738</f>
        <v>6.6672794117647101</v>
      </c>
      <c r="E9742" s="4">
        <f t="shared" si="304"/>
        <v>2</v>
      </c>
      <c r="F9742" s="5">
        <f t="shared" si="305"/>
        <v>3124.6959381494598</v>
      </c>
    </row>
    <row r="9743" spans="1:6" x14ac:dyDescent="0.3">
      <c r="A9743" t="str">
        <f>Buildings!A9739</f>
        <v>2023_11</v>
      </c>
      <c r="B9743" s="4">
        <f>Buildings!B9739</f>
        <v>2023</v>
      </c>
      <c r="C9743" s="5">
        <f>Buildings!C9739</f>
        <v>367.56408721394803</v>
      </c>
      <c r="D9743" s="15">
        <f>Buildings!D9739</f>
        <v>6.6124999999999998</v>
      </c>
      <c r="E9743" s="4">
        <f t="shared" si="304"/>
        <v>2</v>
      </c>
      <c r="F9743" s="5">
        <f t="shared" si="305"/>
        <v>735.12817442789606</v>
      </c>
    </row>
    <row r="9744" spans="1:6" x14ac:dyDescent="0.3">
      <c r="A9744" t="str">
        <f>Buildings!A9740</f>
        <v>2023_12</v>
      </c>
      <c r="B9744" s="4">
        <f>Buildings!B9740</f>
        <v>2023</v>
      </c>
      <c r="C9744" s="5">
        <f>Buildings!C9740</f>
        <v>422.825204541907</v>
      </c>
      <c r="D9744" s="15">
        <f>Buildings!D9740</f>
        <v>8.3362771739130395</v>
      </c>
      <c r="E9744" s="4">
        <f t="shared" si="304"/>
        <v>2</v>
      </c>
      <c r="F9744" s="5">
        <f t="shared" si="305"/>
        <v>845.650409083814</v>
      </c>
    </row>
    <row r="9745" spans="1:6" x14ac:dyDescent="0.3">
      <c r="A9745" t="str">
        <f>Buildings!A9741</f>
        <v>2023_13</v>
      </c>
      <c r="B9745" s="4">
        <f>Buildings!B9741</f>
        <v>2023</v>
      </c>
      <c r="C9745" s="5">
        <f>Buildings!C9741</f>
        <v>257.38332280144101</v>
      </c>
      <c r="D9745" s="15">
        <f>Buildings!D9741</f>
        <v>7.64787946428571</v>
      </c>
      <c r="E9745" s="4">
        <f t="shared" si="304"/>
        <v>2</v>
      </c>
      <c r="F9745" s="5">
        <f t="shared" si="305"/>
        <v>514.76664560288202</v>
      </c>
    </row>
    <row r="9746" spans="1:6" x14ac:dyDescent="0.3">
      <c r="A9746" t="str">
        <f>Buildings!A9742</f>
        <v>2023_14</v>
      </c>
      <c r="B9746" s="4">
        <f>Buildings!B9742</f>
        <v>2023</v>
      </c>
      <c r="C9746" s="5">
        <f>Buildings!C9742</f>
        <v>36.800705427303903</v>
      </c>
      <c r="D9746" s="15">
        <f>Buildings!D9742</f>
        <v>2.40625</v>
      </c>
      <c r="E9746" s="4">
        <f t="shared" si="304"/>
        <v>1</v>
      </c>
      <c r="F9746" s="5">
        <f t="shared" si="305"/>
        <v>36.800705427303903</v>
      </c>
    </row>
    <row r="9747" spans="1:6" x14ac:dyDescent="0.3">
      <c r="A9747" t="str">
        <f>Buildings!A9743</f>
        <v>2023_15</v>
      </c>
      <c r="B9747" s="4">
        <f>Buildings!B9743</f>
        <v>2023</v>
      </c>
      <c r="C9747" s="5">
        <f>Buildings!C9743</f>
        <v>55.146587857976598</v>
      </c>
      <c r="D9747" s="15">
        <f>Buildings!D9743</f>
        <v>3.4296875</v>
      </c>
      <c r="E9747" s="4">
        <f t="shared" si="304"/>
        <v>1</v>
      </c>
      <c r="F9747" s="5">
        <f t="shared" si="305"/>
        <v>55.146587857976598</v>
      </c>
    </row>
    <row r="9748" spans="1:6" x14ac:dyDescent="0.3">
      <c r="A9748" t="str">
        <f>Buildings!A9744</f>
        <v>2023_16</v>
      </c>
      <c r="B9748" s="4">
        <f>Buildings!B9744</f>
        <v>2023</v>
      </c>
      <c r="C9748" s="5">
        <f>Buildings!C9744</f>
        <v>422.65494039095898</v>
      </c>
      <c r="D9748" s="15">
        <f>Buildings!D9744</f>
        <v>5.7286005434782599</v>
      </c>
      <c r="E9748" s="4">
        <f t="shared" si="304"/>
        <v>1</v>
      </c>
      <c r="F9748" s="5">
        <f t="shared" si="305"/>
        <v>422.65494039095898</v>
      </c>
    </row>
    <row r="9749" spans="1:6" x14ac:dyDescent="0.3">
      <c r="A9749" t="str">
        <f>Buildings!A9745</f>
        <v>2023_17</v>
      </c>
      <c r="B9749" s="4">
        <f>Buildings!B9745</f>
        <v>2023</v>
      </c>
      <c r="C9749" s="5">
        <f>Buildings!C9745</f>
        <v>36.7460024151951</v>
      </c>
      <c r="D9749" s="15">
        <f>Buildings!D9745</f>
        <v>3.33984375</v>
      </c>
      <c r="E9749" s="4">
        <f t="shared" si="304"/>
        <v>1</v>
      </c>
      <c r="F9749" s="5">
        <f t="shared" si="305"/>
        <v>36.7460024151951</v>
      </c>
    </row>
    <row r="9750" spans="1:6" x14ac:dyDescent="0.3">
      <c r="A9750" t="str">
        <f>Buildings!A9746</f>
        <v>2023_18</v>
      </c>
      <c r="B9750" s="4">
        <f>Buildings!B9746</f>
        <v>2023</v>
      </c>
      <c r="C9750" s="5">
        <f>Buildings!C9746</f>
        <v>73.390076909214301</v>
      </c>
      <c r="D9750" s="15">
        <f>Buildings!D9746</f>
        <v>4.107421875</v>
      </c>
      <c r="E9750" s="4">
        <f t="shared" si="304"/>
        <v>1</v>
      </c>
      <c r="F9750" s="5">
        <f t="shared" si="305"/>
        <v>73.390076909214301</v>
      </c>
    </row>
    <row r="9751" spans="1:6" x14ac:dyDescent="0.3">
      <c r="A9751" t="str">
        <f>Buildings!A9747</f>
        <v>2023_19</v>
      </c>
      <c r="B9751" s="4">
        <f>Buildings!B9747</f>
        <v>2023</v>
      </c>
      <c r="C9751" s="5">
        <f>Buildings!C9747</f>
        <v>680.01407305803104</v>
      </c>
      <c r="D9751" s="15">
        <f>Buildings!D9747</f>
        <v>5.6729307432432403</v>
      </c>
      <c r="E9751" s="4">
        <f t="shared" si="304"/>
        <v>1</v>
      </c>
      <c r="F9751" s="5">
        <f t="shared" si="305"/>
        <v>680.01407305803104</v>
      </c>
    </row>
    <row r="9752" spans="1:6" x14ac:dyDescent="0.3">
      <c r="A9752" t="str">
        <f>Buildings!A9748</f>
        <v>2023_20</v>
      </c>
      <c r="B9752" s="4">
        <f>Buildings!B9748</f>
        <v>2023</v>
      </c>
      <c r="C9752" s="5">
        <f>Buildings!C9748</f>
        <v>330.76546678040103</v>
      </c>
      <c r="D9752" s="15">
        <f>Buildings!D9748</f>
        <v>4.5108506944444402</v>
      </c>
      <c r="E9752" s="4">
        <f t="shared" si="304"/>
        <v>1</v>
      </c>
      <c r="F9752" s="5">
        <f t="shared" si="305"/>
        <v>330.76546678040103</v>
      </c>
    </row>
    <row r="9753" spans="1:6" x14ac:dyDescent="0.3">
      <c r="A9753" t="str">
        <f>Buildings!A9749</f>
        <v>2023_21</v>
      </c>
      <c r="B9753" s="4">
        <f>Buildings!B9749</f>
        <v>2023</v>
      </c>
      <c r="C9753" s="5">
        <f>Buildings!C9749</f>
        <v>110.340715959668</v>
      </c>
      <c r="D9753" s="15">
        <f>Buildings!D9749</f>
        <v>4.0533854166666696</v>
      </c>
      <c r="E9753" s="4">
        <f t="shared" si="304"/>
        <v>1</v>
      </c>
      <c r="F9753" s="5">
        <f t="shared" si="305"/>
        <v>110.340715959668</v>
      </c>
    </row>
    <row r="9754" spans="1:6" x14ac:dyDescent="0.3">
      <c r="A9754" t="str">
        <f>Buildings!A9750</f>
        <v>2023_22</v>
      </c>
      <c r="B9754" s="4">
        <f>Buildings!B9750</f>
        <v>2023</v>
      </c>
      <c r="C9754" s="5">
        <f>Buildings!C9750</f>
        <v>533.04538098350201</v>
      </c>
      <c r="D9754" s="15">
        <f>Buildings!D9750</f>
        <v>6.0964439655172402</v>
      </c>
      <c r="E9754" s="4">
        <f t="shared" si="304"/>
        <v>2</v>
      </c>
      <c r="F9754" s="5">
        <f t="shared" si="305"/>
        <v>1066.090761967004</v>
      </c>
    </row>
    <row r="9755" spans="1:6" x14ac:dyDescent="0.3">
      <c r="A9755" t="str">
        <f>Buildings!A9751</f>
        <v>2023_23</v>
      </c>
      <c r="B9755" s="4">
        <f>Buildings!B9751</f>
        <v>2023</v>
      </c>
      <c r="C9755" s="5">
        <f>Buildings!C9751</f>
        <v>514.67945711873494</v>
      </c>
      <c r="D9755" s="15">
        <f>Buildings!D9751</f>
        <v>4.75641741071429</v>
      </c>
      <c r="E9755" s="4">
        <f t="shared" si="304"/>
        <v>1</v>
      </c>
      <c r="F9755" s="5">
        <f t="shared" si="305"/>
        <v>514.67945711873494</v>
      </c>
    </row>
    <row r="9756" spans="1:6" x14ac:dyDescent="0.3">
      <c r="A9756" t="str">
        <f>Buildings!A9752</f>
        <v>2023_24</v>
      </c>
      <c r="B9756" s="4">
        <f>Buildings!B9752</f>
        <v>2023</v>
      </c>
      <c r="C9756" s="5">
        <f>Buildings!C9752</f>
        <v>18.348713382147299</v>
      </c>
      <c r="D9756" s="15">
        <f>Buildings!D9752</f>
        <v>1.7890625</v>
      </c>
      <c r="E9756" s="4">
        <f t="shared" si="304"/>
        <v>1</v>
      </c>
      <c r="F9756" s="5">
        <f t="shared" si="305"/>
        <v>18.348713382147299</v>
      </c>
    </row>
    <row r="9757" spans="1:6" x14ac:dyDescent="0.3">
      <c r="A9757" t="str">
        <f>Buildings!A9753</f>
        <v>2023_25</v>
      </c>
      <c r="B9757" s="4">
        <f>Buildings!B9753</f>
        <v>2023</v>
      </c>
      <c r="C9757" s="5">
        <f>Buildings!C9753</f>
        <v>312.46815177518903</v>
      </c>
      <c r="D9757" s="15">
        <f>Buildings!D9753</f>
        <v>5.7261029411764701</v>
      </c>
      <c r="E9757" s="4">
        <f t="shared" si="304"/>
        <v>1</v>
      </c>
      <c r="F9757" s="5">
        <f t="shared" si="305"/>
        <v>312.46815177518903</v>
      </c>
    </row>
    <row r="9758" spans="1:6" x14ac:dyDescent="0.3">
      <c r="A9758" t="str">
        <f>Buildings!A9754</f>
        <v>2023_26</v>
      </c>
      <c r="B9758" s="4">
        <f>Buildings!B9754</f>
        <v>2023</v>
      </c>
      <c r="C9758" s="5">
        <f>Buildings!C9754</f>
        <v>18.399817466735801</v>
      </c>
      <c r="D9758" s="15">
        <f>Buildings!D9754</f>
        <v>2.2265625</v>
      </c>
      <c r="E9758" s="4">
        <f t="shared" si="304"/>
        <v>1</v>
      </c>
      <c r="F9758" s="5">
        <f t="shared" si="305"/>
        <v>18.399817466735801</v>
      </c>
    </row>
    <row r="9759" spans="1:6" x14ac:dyDescent="0.3">
      <c r="A9759" t="str">
        <f>Buildings!A9755</f>
        <v>2023_27</v>
      </c>
      <c r="B9759" s="4">
        <f>Buildings!B9755</f>
        <v>2023</v>
      </c>
      <c r="C9759" s="5">
        <f>Buildings!C9755</f>
        <v>661.62902126461302</v>
      </c>
      <c r="D9759" s="15">
        <f>Buildings!D9755</f>
        <v>5.1299913194444402</v>
      </c>
      <c r="E9759" s="4">
        <f t="shared" si="304"/>
        <v>1</v>
      </c>
      <c r="F9759" s="5">
        <f t="shared" si="305"/>
        <v>661.62902126461302</v>
      </c>
    </row>
    <row r="9760" spans="1:6" x14ac:dyDescent="0.3">
      <c r="A9760" t="str">
        <f>Buildings!A9756</f>
        <v>2023_28</v>
      </c>
      <c r="B9760" s="4">
        <f>Buildings!B9756</f>
        <v>2023</v>
      </c>
      <c r="C9760" s="5">
        <f>Buildings!C9756</f>
        <v>551.53930466342695</v>
      </c>
      <c r="D9760" s="15">
        <f>Buildings!D9756</f>
        <v>5.6424479166666703</v>
      </c>
      <c r="E9760" s="4">
        <f t="shared" si="304"/>
        <v>1</v>
      </c>
      <c r="F9760" s="5">
        <f t="shared" si="305"/>
        <v>551.53930466342695</v>
      </c>
    </row>
    <row r="9761" spans="1:6" x14ac:dyDescent="0.3">
      <c r="A9761" t="str">
        <f>Buildings!A9757</f>
        <v>2023_29</v>
      </c>
      <c r="B9761" s="4">
        <f>Buildings!B9757</f>
        <v>2023</v>
      </c>
      <c r="C9761" s="5">
        <f>Buildings!C9757</f>
        <v>55.148270085454001</v>
      </c>
      <c r="D9761" s="15">
        <f>Buildings!D9757</f>
        <v>3.015625</v>
      </c>
      <c r="E9761" s="4">
        <f t="shared" si="304"/>
        <v>1</v>
      </c>
      <c r="F9761" s="5">
        <f t="shared" si="305"/>
        <v>55.148270085454001</v>
      </c>
    </row>
    <row r="9762" spans="1:6" x14ac:dyDescent="0.3">
      <c r="A9762" t="str">
        <f>Buildings!A9758</f>
        <v>2023_30</v>
      </c>
      <c r="B9762" s="4">
        <f>Buildings!B9758</f>
        <v>2023</v>
      </c>
      <c r="C9762" s="5">
        <f>Buildings!C9758</f>
        <v>349.34477270487798</v>
      </c>
      <c r="D9762" s="15">
        <f>Buildings!D9758</f>
        <v>4.6780427631578902</v>
      </c>
      <c r="E9762" s="4">
        <f t="shared" si="304"/>
        <v>1</v>
      </c>
      <c r="F9762" s="5">
        <f t="shared" si="305"/>
        <v>349.34477270487798</v>
      </c>
    </row>
    <row r="9763" spans="1:6" x14ac:dyDescent="0.3">
      <c r="A9763" t="str">
        <f>Buildings!A9759</f>
        <v>2023_31</v>
      </c>
      <c r="B9763" s="4">
        <f>Buildings!B9759</f>
        <v>2023</v>
      </c>
      <c r="C9763" s="5">
        <f>Buildings!C9759</f>
        <v>55.251469777897</v>
      </c>
      <c r="D9763" s="15">
        <f>Buildings!D9759</f>
        <v>2.7005208333333299</v>
      </c>
      <c r="E9763" s="4">
        <f t="shared" si="304"/>
        <v>1</v>
      </c>
      <c r="F9763" s="5">
        <f t="shared" si="305"/>
        <v>55.251469777897</v>
      </c>
    </row>
    <row r="9764" spans="1:6" x14ac:dyDescent="0.3">
      <c r="A9764" t="str">
        <f>Buildings!A9760</f>
        <v>2023_32</v>
      </c>
      <c r="B9764" s="4">
        <f>Buildings!B9760</f>
        <v>2023</v>
      </c>
      <c r="C9764" s="5">
        <f>Buildings!C9760</f>
        <v>882.28166292887204</v>
      </c>
      <c r="D9764" s="15">
        <f>Buildings!D9760</f>
        <v>5.6009114583333304</v>
      </c>
      <c r="E9764" s="4">
        <f t="shared" si="304"/>
        <v>1</v>
      </c>
      <c r="F9764" s="5">
        <f t="shared" si="305"/>
        <v>882.28166292887204</v>
      </c>
    </row>
    <row r="9765" spans="1:6" x14ac:dyDescent="0.3">
      <c r="A9765" t="str">
        <f>Buildings!A9761</f>
        <v>2023_33</v>
      </c>
      <c r="B9765" s="4">
        <f>Buildings!B9761</f>
        <v>2023</v>
      </c>
      <c r="C9765" s="5">
        <f>Buildings!C9761</f>
        <v>36.697706628590801</v>
      </c>
      <c r="D9765" s="15">
        <f>Buildings!D9761</f>
        <v>2.25390625</v>
      </c>
      <c r="E9765" s="4">
        <f t="shared" si="304"/>
        <v>1</v>
      </c>
      <c r="F9765" s="5">
        <f t="shared" si="305"/>
        <v>36.697706628590801</v>
      </c>
    </row>
    <row r="9766" spans="1:6" x14ac:dyDescent="0.3">
      <c r="A9766" t="str">
        <f>Buildings!A9762</f>
        <v>2023_34</v>
      </c>
      <c r="B9766" s="4">
        <f>Buildings!B9762</f>
        <v>2023</v>
      </c>
      <c r="C9766" s="5">
        <f>Buildings!C9762</f>
        <v>147.110167591833</v>
      </c>
      <c r="D9766" s="15">
        <f>Buildings!D9762</f>
        <v>6.4150390625</v>
      </c>
      <c r="E9766" s="4">
        <f t="shared" si="304"/>
        <v>2</v>
      </c>
      <c r="F9766" s="5">
        <f t="shared" si="305"/>
        <v>294.22033518366601</v>
      </c>
    </row>
    <row r="9767" spans="1:6" x14ac:dyDescent="0.3">
      <c r="A9767" t="str">
        <f>Buildings!A9763</f>
        <v>2023_35</v>
      </c>
      <c r="B9767" s="4">
        <f>Buildings!B9763</f>
        <v>2023</v>
      </c>
      <c r="C9767" s="5">
        <f>Buildings!C9763</f>
        <v>13.2398120770231</v>
      </c>
      <c r="D9767" s="15">
        <f>Buildings!D9763</f>
        <v>4.703125</v>
      </c>
      <c r="E9767" s="4">
        <f t="shared" si="304"/>
        <v>1</v>
      </c>
      <c r="F9767" s="5">
        <f t="shared" si="305"/>
        <v>13.2398120770231</v>
      </c>
    </row>
    <row r="9768" spans="1:6" x14ac:dyDescent="0.3">
      <c r="A9768" t="str">
        <f>Buildings!A9764</f>
        <v>2023_36</v>
      </c>
      <c r="B9768" s="4">
        <f>Buildings!B9764</f>
        <v>2023</v>
      </c>
      <c r="C9768" s="5">
        <f>Buildings!C9764</f>
        <v>36.703013405203798</v>
      </c>
      <c r="D9768" s="15">
        <f>Buildings!D9764</f>
        <v>2.37890625</v>
      </c>
      <c r="E9768" s="4">
        <f t="shared" si="304"/>
        <v>1</v>
      </c>
      <c r="F9768" s="5">
        <f t="shared" si="305"/>
        <v>36.703013405203798</v>
      </c>
    </row>
    <row r="9769" spans="1:6" x14ac:dyDescent="0.3">
      <c r="A9769" t="str">
        <f>Buildings!A9765</f>
        <v>2023_37</v>
      </c>
      <c r="B9769" s="4">
        <f>Buildings!B9765</f>
        <v>2023</v>
      </c>
      <c r="C9769" s="5">
        <f>Buildings!C9765</f>
        <v>263.17363657802298</v>
      </c>
      <c r="D9769" s="15">
        <f>Buildings!D9765</f>
        <v>4.3197916666666698</v>
      </c>
      <c r="E9769" s="4">
        <f t="shared" si="304"/>
        <v>1</v>
      </c>
      <c r="F9769" s="5">
        <f t="shared" si="305"/>
        <v>263.17363657802298</v>
      </c>
    </row>
    <row r="9770" spans="1:6" x14ac:dyDescent="0.3">
      <c r="A9770" t="str">
        <f>Buildings!A9766</f>
        <v>2023_38</v>
      </c>
      <c r="B9770" s="4">
        <f>Buildings!B9766</f>
        <v>2023</v>
      </c>
      <c r="C9770" s="5">
        <f>Buildings!C9766</f>
        <v>110.211303098127</v>
      </c>
      <c r="D9770" s="15">
        <f>Buildings!D9766</f>
        <v>3.5026041666666701</v>
      </c>
      <c r="E9770" s="4">
        <f t="shared" si="304"/>
        <v>1</v>
      </c>
      <c r="F9770" s="5">
        <f t="shared" si="305"/>
        <v>110.211303098127</v>
      </c>
    </row>
    <row r="9771" spans="1:6" x14ac:dyDescent="0.3">
      <c r="A9771" t="str">
        <f>Buildings!A9767</f>
        <v>2023_39</v>
      </c>
      <c r="B9771" s="4">
        <f>Buildings!B9767</f>
        <v>2023</v>
      </c>
      <c r="C9771" s="5">
        <f>Buildings!C9767</f>
        <v>330.94294068962301</v>
      </c>
      <c r="D9771" s="15">
        <f>Buildings!D9767</f>
        <v>6.4318576388888902</v>
      </c>
      <c r="E9771" s="4">
        <f t="shared" si="304"/>
        <v>2</v>
      </c>
      <c r="F9771" s="5">
        <f t="shared" si="305"/>
        <v>661.88588137924603</v>
      </c>
    </row>
    <row r="9772" spans="1:6" x14ac:dyDescent="0.3">
      <c r="A9772" t="str">
        <f>Buildings!A9768</f>
        <v>2023_40</v>
      </c>
      <c r="B9772" s="4">
        <f>Buildings!B9768</f>
        <v>2023</v>
      </c>
      <c r="C9772" s="5">
        <f>Buildings!C9768</f>
        <v>36.856805365532601</v>
      </c>
      <c r="D9772" s="15">
        <f>Buildings!D9768</f>
        <v>3.26171875</v>
      </c>
      <c r="E9772" s="4">
        <f t="shared" si="304"/>
        <v>1</v>
      </c>
      <c r="F9772" s="5">
        <f t="shared" si="305"/>
        <v>36.856805365532601</v>
      </c>
    </row>
    <row r="9773" spans="1:6" x14ac:dyDescent="0.3">
      <c r="A9773" t="str">
        <f>Buildings!A9769</f>
        <v>2023_41</v>
      </c>
      <c r="B9773" s="4">
        <f>Buildings!B9769</f>
        <v>2023</v>
      </c>
      <c r="C9773" s="5">
        <f>Buildings!C9769</f>
        <v>18.399634730070801</v>
      </c>
      <c r="D9773" s="15">
        <f>Buildings!D9769</f>
        <v>2.8203125</v>
      </c>
      <c r="E9773" s="4">
        <f t="shared" si="304"/>
        <v>1</v>
      </c>
      <c r="F9773" s="5">
        <f t="shared" si="305"/>
        <v>18.399634730070801</v>
      </c>
    </row>
    <row r="9774" spans="1:6" x14ac:dyDescent="0.3">
      <c r="A9774" t="str">
        <f>Buildings!A9770</f>
        <v>2023_42</v>
      </c>
      <c r="B9774" s="4">
        <f>Buildings!B9770</f>
        <v>2023</v>
      </c>
      <c r="C9774" s="5">
        <f>Buildings!C9770</f>
        <v>110.211531277746</v>
      </c>
      <c r="D9774" s="15">
        <f>Buildings!D9770</f>
        <v>4.2174479166666696</v>
      </c>
      <c r="E9774" s="4">
        <f t="shared" si="304"/>
        <v>1</v>
      </c>
      <c r="F9774" s="5">
        <f t="shared" si="305"/>
        <v>110.211531277746</v>
      </c>
    </row>
    <row r="9775" spans="1:6" x14ac:dyDescent="0.3">
      <c r="A9775" t="str">
        <f>Buildings!A9771</f>
        <v>2023_43</v>
      </c>
      <c r="B9775" s="4">
        <f>Buildings!B9771</f>
        <v>2023</v>
      </c>
      <c r="C9775" s="5">
        <f>Buildings!C9771</f>
        <v>36.751594873145201</v>
      </c>
      <c r="D9775" s="15">
        <f>Buildings!D9771</f>
        <v>3.01953125</v>
      </c>
      <c r="E9775" s="4">
        <f t="shared" si="304"/>
        <v>1</v>
      </c>
      <c r="F9775" s="5">
        <f t="shared" si="305"/>
        <v>36.751594873145201</v>
      </c>
    </row>
    <row r="9776" spans="1:6" x14ac:dyDescent="0.3">
      <c r="A9776" t="str">
        <f>Buildings!A9772</f>
        <v>2023_44</v>
      </c>
      <c r="B9776" s="4">
        <f>Buildings!B9772</f>
        <v>2023</v>
      </c>
      <c r="C9776" s="5">
        <f>Buildings!C9772</f>
        <v>18.452595753595201</v>
      </c>
      <c r="D9776" s="15">
        <f>Buildings!D9772</f>
        <v>3.21875</v>
      </c>
      <c r="E9776" s="4">
        <f t="shared" si="304"/>
        <v>1</v>
      </c>
      <c r="F9776" s="5">
        <f t="shared" si="305"/>
        <v>18.452595753595201</v>
      </c>
    </row>
    <row r="9777" spans="1:6" x14ac:dyDescent="0.3">
      <c r="A9777" t="str">
        <f>Buildings!A9773</f>
        <v>2023_45</v>
      </c>
      <c r="B9777" s="4">
        <f>Buildings!B9773</f>
        <v>2023</v>
      </c>
      <c r="C9777" s="5">
        <f>Buildings!C9773</f>
        <v>404.397971302271</v>
      </c>
      <c r="D9777" s="15">
        <f>Buildings!D9773</f>
        <v>6.3572443181818201</v>
      </c>
      <c r="E9777" s="4">
        <f t="shared" si="304"/>
        <v>2</v>
      </c>
      <c r="F9777" s="5">
        <f t="shared" si="305"/>
        <v>808.79594260454201</v>
      </c>
    </row>
    <row r="9778" spans="1:6" x14ac:dyDescent="0.3">
      <c r="A9778" t="str">
        <f>Buildings!A9774</f>
        <v>2023_46</v>
      </c>
      <c r="B9778" s="4">
        <f>Buildings!B9774</f>
        <v>2023</v>
      </c>
      <c r="C9778" s="5">
        <f>Buildings!C9774</f>
        <v>275.71403379179498</v>
      </c>
      <c r="D9778" s="15">
        <f>Buildings!D9774</f>
        <v>5.390625</v>
      </c>
      <c r="E9778" s="4">
        <f t="shared" si="304"/>
        <v>1</v>
      </c>
      <c r="F9778" s="5">
        <f t="shared" si="305"/>
        <v>275.71403379179498</v>
      </c>
    </row>
    <row r="9779" spans="1:6" x14ac:dyDescent="0.3">
      <c r="A9779" t="str">
        <f>Buildings!A9775</f>
        <v>2023_47</v>
      </c>
      <c r="B9779" s="4">
        <f>Buildings!B9775</f>
        <v>2023</v>
      </c>
      <c r="C9779" s="5">
        <f>Buildings!C9775</f>
        <v>18.401325486600399</v>
      </c>
      <c r="D9779" s="15">
        <f>Buildings!D9775</f>
        <v>3.4296875</v>
      </c>
      <c r="E9779" s="4">
        <f t="shared" si="304"/>
        <v>1</v>
      </c>
      <c r="F9779" s="5">
        <f t="shared" si="305"/>
        <v>18.401325486600399</v>
      </c>
    </row>
    <row r="9780" spans="1:6" x14ac:dyDescent="0.3">
      <c r="A9780" t="str">
        <f>Buildings!A9776</f>
        <v>2023_48</v>
      </c>
      <c r="B9780" s="4">
        <f>Buildings!B9776</f>
        <v>2023</v>
      </c>
      <c r="C9780" s="5">
        <f>Buildings!C9776</f>
        <v>18.398890780285001</v>
      </c>
      <c r="D9780" s="15">
        <f>Buildings!D9776</f>
        <v>2.375</v>
      </c>
      <c r="E9780" s="4">
        <f t="shared" si="304"/>
        <v>1</v>
      </c>
      <c r="F9780" s="5">
        <f t="shared" si="305"/>
        <v>18.398890780285001</v>
      </c>
    </row>
    <row r="9781" spans="1:6" x14ac:dyDescent="0.3">
      <c r="A9781" t="str">
        <f>Buildings!A9777</f>
        <v>2023_49</v>
      </c>
      <c r="B9781" s="4">
        <f>Buildings!B9777</f>
        <v>2023</v>
      </c>
      <c r="C9781" s="5">
        <f>Buildings!C9777</f>
        <v>18.401266723871199</v>
      </c>
      <c r="D9781" s="15">
        <f>Buildings!D9777</f>
        <v>2.484375</v>
      </c>
      <c r="E9781" s="4">
        <f t="shared" si="304"/>
        <v>1</v>
      </c>
      <c r="F9781" s="5">
        <f t="shared" si="305"/>
        <v>18.401266723871199</v>
      </c>
    </row>
    <row r="9782" spans="1:6" x14ac:dyDescent="0.3">
      <c r="A9782" t="str">
        <f>Buildings!A9778</f>
        <v>2023_50</v>
      </c>
      <c r="B9782" s="4">
        <f>Buildings!B9778</f>
        <v>2023</v>
      </c>
      <c r="C9782" s="5">
        <f>Buildings!C9778</f>
        <v>55.204171046614597</v>
      </c>
      <c r="D9782" s="15">
        <f>Buildings!D9778</f>
        <v>3.4557291666666701</v>
      </c>
      <c r="E9782" s="4">
        <f t="shared" si="304"/>
        <v>1</v>
      </c>
      <c r="F9782" s="5">
        <f t="shared" si="305"/>
        <v>55.204171046614597</v>
      </c>
    </row>
    <row r="9783" spans="1:6" x14ac:dyDescent="0.3">
      <c r="A9783" t="str">
        <f>Buildings!A9779</f>
        <v>2023_51</v>
      </c>
      <c r="B9783" s="4">
        <f>Buildings!B9779</f>
        <v>2023</v>
      </c>
      <c r="C9783" s="5">
        <f>Buildings!C9779</f>
        <v>1341.7519286572899</v>
      </c>
      <c r="D9783" s="15">
        <f>Buildings!D9779</f>
        <v>6.7585616438356197</v>
      </c>
      <c r="E9783" s="4">
        <f t="shared" si="304"/>
        <v>2</v>
      </c>
      <c r="F9783" s="5">
        <f t="shared" si="305"/>
        <v>2683.5038573145798</v>
      </c>
    </row>
    <row r="9784" spans="1:6" x14ac:dyDescent="0.3">
      <c r="A9784" t="str">
        <f>Buildings!A9780</f>
        <v>2023_52</v>
      </c>
      <c r="B9784" s="4">
        <f>Buildings!B9780</f>
        <v>2023</v>
      </c>
      <c r="C9784" s="5">
        <f>Buildings!C9780</f>
        <v>459.62528517097201</v>
      </c>
      <c r="D9784" s="15">
        <f>Buildings!D9780</f>
        <v>5.3734374999999996</v>
      </c>
      <c r="E9784" s="4">
        <f t="shared" si="304"/>
        <v>1</v>
      </c>
      <c r="F9784" s="5">
        <f t="shared" si="305"/>
        <v>459.62528517097201</v>
      </c>
    </row>
    <row r="9785" spans="1:6" x14ac:dyDescent="0.3">
      <c r="A9785" t="str">
        <f>Buildings!A9781</f>
        <v>2023_53</v>
      </c>
      <c r="B9785" s="4">
        <f>Buildings!B9781</f>
        <v>2023</v>
      </c>
      <c r="C9785" s="5">
        <f>Buildings!C9781</f>
        <v>73.605091728270096</v>
      </c>
      <c r="D9785" s="15">
        <f>Buildings!D9781</f>
        <v>4.70703125</v>
      </c>
      <c r="E9785" s="4">
        <f t="shared" si="304"/>
        <v>1</v>
      </c>
      <c r="F9785" s="5">
        <f t="shared" si="305"/>
        <v>73.605091728270096</v>
      </c>
    </row>
    <row r="9786" spans="1:6" x14ac:dyDescent="0.3">
      <c r="A9786" t="str">
        <f>Buildings!A9782</f>
        <v>2023_54</v>
      </c>
      <c r="B9786" s="4">
        <f>Buildings!B9782</f>
        <v>2023</v>
      </c>
      <c r="C9786" s="5">
        <f>Buildings!C9782</f>
        <v>3345.5318107754001</v>
      </c>
      <c r="D9786" s="15">
        <f>Buildings!D9782</f>
        <v>5.9297733516483504</v>
      </c>
      <c r="E9786" s="4">
        <f t="shared" si="304"/>
        <v>1</v>
      </c>
      <c r="F9786" s="5">
        <f t="shared" si="305"/>
        <v>3345.5318107754001</v>
      </c>
    </row>
    <row r="9787" spans="1:6" x14ac:dyDescent="0.3">
      <c r="A9787" t="str">
        <f>Buildings!A9783</f>
        <v>2023_55</v>
      </c>
      <c r="B9787" s="4">
        <f>Buildings!B9783</f>
        <v>2023</v>
      </c>
      <c r="C9787" s="5">
        <f>Buildings!C9783</f>
        <v>974.00429780781303</v>
      </c>
      <c r="D9787" s="15">
        <f>Buildings!D9783</f>
        <v>6.2504422169811296</v>
      </c>
      <c r="E9787" s="4">
        <f t="shared" si="304"/>
        <v>2</v>
      </c>
      <c r="F9787" s="5">
        <f t="shared" si="305"/>
        <v>1948.0085956156261</v>
      </c>
    </row>
    <row r="9788" spans="1:6" x14ac:dyDescent="0.3">
      <c r="A9788" t="str">
        <f>Buildings!A9784</f>
        <v>2023_56</v>
      </c>
      <c r="B9788" s="4">
        <f>Buildings!B9784</f>
        <v>2023</v>
      </c>
      <c r="C9788" s="5">
        <f>Buildings!C9784</f>
        <v>698.55348704289599</v>
      </c>
      <c r="D9788" s="15">
        <f>Buildings!D9784</f>
        <v>8.0205592105263204</v>
      </c>
      <c r="E9788" s="4">
        <f t="shared" si="304"/>
        <v>2</v>
      </c>
      <c r="F9788" s="5">
        <f t="shared" si="305"/>
        <v>1397.106974085792</v>
      </c>
    </row>
    <row r="9789" spans="1:6" x14ac:dyDescent="0.3">
      <c r="A9789" t="str">
        <f>Buildings!A9785</f>
        <v>2023_57</v>
      </c>
      <c r="B9789" s="4">
        <f>Buildings!B9785</f>
        <v>2023</v>
      </c>
      <c r="C9789" s="5">
        <f>Buildings!C9785</f>
        <v>36.7479312419891</v>
      </c>
      <c r="D9789" s="15">
        <f>Buildings!D9785</f>
        <v>2.65625</v>
      </c>
      <c r="E9789" s="4">
        <f t="shared" si="304"/>
        <v>1</v>
      </c>
      <c r="F9789" s="5">
        <f t="shared" si="305"/>
        <v>36.7479312419891</v>
      </c>
    </row>
    <row r="9790" spans="1:6" x14ac:dyDescent="0.3">
      <c r="A9790" t="str">
        <f>Buildings!A9786</f>
        <v>2023_58</v>
      </c>
      <c r="B9790" s="4">
        <f>Buildings!B9786</f>
        <v>2023</v>
      </c>
      <c r="C9790" s="5">
        <f>Buildings!C9786</f>
        <v>643.21307774633203</v>
      </c>
      <c r="D9790" s="15">
        <f>Buildings!D9786</f>
        <v>5.4359374999999996</v>
      </c>
      <c r="E9790" s="4">
        <f t="shared" si="304"/>
        <v>1</v>
      </c>
      <c r="F9790" s="5">
        <f t="shared" si="305"/>
        <v>643.21307774633203</v>
      </c>
    </row>
    <row r="9791" spans="1:6" x14ac:dyDescent="0.3">
      <c r="A9791" t="str">
        <f>Buildings!A9787</f>
        <v>2023_59</v>
      </c>
      <c r="B9791" s="4">
        <f>Buildings!B9787</f>
        <v>2023</v>
      </c>
      <c r="C9791" s="5">
        <f>Buildings!C9787</f>
        <v>330.90314365923399</v>
      </c>
      <c r="D9791" s="15">
        <f>Buildings!D9787</f>
        <v>4.6189236111111098</v>
      </c>
      <c r="E9791" s="4">
        <f t="shared" si="304"/>
        <v>1</v>
      </c>
      <c r="F9791" s="5">
        <f t="shared" si="305"/>
        <v>330.90314365923399</v>
      </c>
    </row>
    <row r="9792" spans="1:6" x14ac:dyDescent="0.3">
      <c r="A9792" t="str">
        <f>Buildings!A9788</f>
        <v>2023_60</v>
      </c>
      <c r="B9792" s="4">
        <f>Buildings!B9788</f>
        <v>2023</v>
      </c>
      <c r="C9792" s="5">
        <f>Buildings!C9788</f>
        <v>275.80472793057402</v>
      </c>
      <c r="D9792" s="15">
        <f>Buildings!D9788</f>
        <v>4.5541666666666698</v>
      </c>
      <c r="E9792" s="4">
        <f t="shared" si="304"/>
        <v>1</v>
      </c>
      <c r="F9792" s="5">
        <f t="shared" si="305"/>
        <v>275.80472793057402</v>
      </c>
    </row>
    <row r="9793" spans="1:6" x14ac:dyDescent="0.3">
      <c r="A9793" t="str">
        <f>Buildings!A9789</f>
        <v>2023_61</v>
      </c>
      <c r="B9793" s="4">
        <f>Buildings!B9789</f>
        <v>2023</v>
      </c>
      <c r="C9793" s="5">
        <f>Buildings!C9789</f>
        <v>14.746078476309799</v>
      </c>
      <c r="D9793" s="15">
        <f>Buildings!D9789</f>
        <v>3.5046875000000002</v>
      </c>
      <c r="E9793" s="4">
        <f t="shared" si="304"/>
        <v>1</v>
      </c>
      <c r="F9793" s="5">
        <f t="shared" si="305"/>
        <v>14.746078476309799</v>
      </c>
    </row>
    <row r="9794" spans="1:6" x14ac:dyDescent="0.3">
      <c r="A9794" t="str">
        <f>Buildings!A9790</f>
        <v>2023_62</v>
      </c>
      <c r="B9794" s="4">
        <f>Buildings!B9790</f>
        <v>2023</v>
      </c>
      <c r="C9794" s="5">
        <f>Buildings!C9790</f>
        <v>50.516976648941601</v>
      </c>
      <c r="D9794" s="15">
        <f>Buildings!D9790</f>
        <v>3.0734374999999998</v>
      </c>
      <c r="E9794" s="4">
        <f t="shared" si="304"/>
        <v>1</v>
      </c>
      <c r="F9794" s="5">
        <f t="shared" si="305"/>
        <v>50.516976648941601</v>
      </c>
    </row>
    <row r="9795" spans="1:6" x14ac:dyDescent="0.3">
      <c r="A9795" t="str">
        <f>Buildings!A9791</f>
        <v>2023_63</v>
      </c>
      <c r="B9795" s="4">
        <f>Buildings!B9791</f>
        <v>2023</v>
      </c>
      <c r="C9795" s="5">
        <f>Buildings!C9791</f>
        <v>18.355912715196599</v>
      </c>
      <c r="D9795" s="15">
        <f>Buildings!D9791</f>
        <v>2.6484375</v>
      </c>
      <c r="E9795" s="4">
        <f t="shared" si="304"/>
        <v>1</v>
      </c>
      <c r="F9795" s="5">
        <f t="shared" si="305"/>
        <v>18.355912715196599</v>
      </c>
    </row>
    <row r="9796" spans="1:6" x14ac:dyDescent="0.3">
      <c r="A9796" t="str">
        <f>Buildings!A9792</f>
        <v>2023_64</v>
      </c>
      <c r="B9796" s="4">
        <f>Buildings!B9792</f>
        <v>2023</v>
      </c>
      <c r="C9796" s="5">
        <f>Buildings!C9792</f>
        <v>110.39111531898401</v>
      </c>
      <c r="D9796" s="15">
        <f>Buildings!D9792</f>
        <v>3.5208333333333299</v>
      </c>
      <c r="E9796" s="4">
        <f t="shared" si="304"/>
        <v>1</v>
      </c>
      <c r="F9796" s="5">
        <f t="shared" si="305"/>
        <v>110.39111531898401</v>
      </c>
    </row>
    <row r="9797" spans="1:6" x14ac:dyDescent="0.3">
      <c r="A9797" t="str">
        <f>Buildings!A9793</f>
        <v>2023_65</v>
      </c>
      <c r="B9797" s="4">
        <f>Buildings!B9793</f>
        <v>2023</v>
      </c>
      <c r="C9797" s="5">
        <f>Buildings!C9793</f>
        <v>9.4847909640520793</v>
      </c>
      <c r="D9797" s="15">
        <f>Buildings!D9793</f>
        <v>2.3958333333333299</v>
      </c>
      <c r="E9797" s="4">
        <f t="shared" si="304"/>
        <v>1</v>
      </c>
      <c r="F9797" s="5">
        <f t="shared" si="305"/>
        <v>9.4847909640520793</v>
      </c>
    </row>
    <row r="9798" spans="1:6" x14ac:dyDescent="0.3">
      <c r="A9798" t="str">
        <f>Buildings!A9794</f>
        <v>2023_66</v>
      </c>
      <c r="B9798" s="4">
        <f>Buildings!B9794</f>
        <v>2023</v>
      </c>
      <c r="C9798" s="5">
        <f>Buildings!C9794</f>
        <v>5.4786381069570798</v>
      </c>
      <c r="D9798" s="15">
        <f>Buildings!D9794</f>
        <v>4.1630859375</v>
      </c>
      <c r="E9798" s="4">
        <f t="shared" si="304"/>
        <v>1</v>
      </c>
      <c r="F9798" s="5">
        <f t="shared" si="305"/>
        <v>5.4786381069570798</v>
      </c>
    </row>
    <row r="9799" spans="1:6" x14ac:dyDescent="0.3">
      <c r="A9799" t="str">
        <f>Buildings!A9795</f>
        <v>2023_67</v>
      </c>
      <c r="B9799" s="4">
        <f>Buildings!B9795</f>
        <v>2023</v>
      </c>
      <c r="C9799" s="5">
        <f>Buildings!C9795</f>
        <v>55.221521161496597</v>
      </c>
      <c r="D9799" s="15">
        <f>Buildings!D9795</f>
        <v>2.859375</v>
      </c>
      <c r="E9799" s="4">
        <f t="shared" ref="E9799:E9862" si="306">MAX(1,FLOOR(D9799/$B$3,1))</f>
        <v>1</v>
      </c>
      <c r="F9799" s="5">
        <f t="shared" ref="F9799:F9862" si="307">C9799*E9799</f>
        <v>55.221521161496597</v>
      </c>
    </row>
    <row r="9800" spans="1:6" x14ac:dyDescent="0.3">
      <c r="A9800" t="str">
        <f>Buildings!A9796</f>
        <v>2023_68</v>
      </c>
      <c r="B9800" s="4">
        <f>Buildings!B9796</f>
        <v>2023</v>
      </c>
      <c r="C9800" s="5">
        <f>Buildings!C9796</f>
        <v>128.69065078161699</v>
      </c>
      <c r="D9800" s="15">
        <f>Buildings!D9796</f>
        <v>2.74553571428571</v>
      </c>
      <c r="E9800" s="4">
        <f t="shared" si="306"/>
        <v>1</v>
      </c>
      <c r="F9800" s="5">
        <f t="shared" si="307"/>
        <v>128.69065078161699</v>
      </c>
    </row>
    <row r="9801" spans="1:6" x14ac:dyDescent="0.3">
      <c r="A9801" t="str">
        <f>Buildings!A9797</f>
        <v>2023_69</v>
      </c>
      <c r="B9801" s="4">
        <f>Buildings!B9797</f>
        <v>2023</v>
      </c>
      <c r="C9801" s="5">
        <f>Buildings!C9797</f>
        <v>110.237672423013</v>
      </c>
      <c r="D9801" s="15">
        <f>Buildings!D9797</f>
        <v>2.5286458333333299</v>
      </c>
      <c r="E9801" s="4">
        <f t="shared" si="306"/>
        <v>1</v>
      </c>
      <c r="F9801" s="5">
        <f t="shared" si="307"/>
        <v>110.237672423013</v>
      </c>
    </row>
    <row r="9802" spans="1:6" x14ac:dyDescent="0.3">
      <c r="A9802" t="str">
        <f>Buildings!A9798</f>
        <v>2023_70</v>
      </c>
      <c r="B9802" s="4">
        <f>Buildings!B9798</f>
        <v>2023</v>
      </c>
      <c r="C9802" s="5">
        <f>Buildings!C9798</f>
        <v>55.2211563587189</v>
      </c>
      <c r="D9802" s="15">
        <f>Buildings!D9798</f>
        <v>2.9114583333333299</v>
      </c>
      <c r="E9802" s="4">
        <f t="shared" si="306"/>
        <v>1</v>
      </c>
      <c r="F9802" s="5">
        <f t="shared" si="307"/>
        <v>55.2211563587189</v>
      </c>
    </row>
    <row r="9803" spans="1:6" x14ac:dyDescent="0.3">
      <c r="A9803" t="str">
        <f>Buildings!A9799</f>
        <v>2023_71</v>
      </c>
      <c r="B9803" s="4">
        <f>Buildings!B9799</f>
        <v>2023</v>
      </c>
      <c r="C9803" s="5">
        <f>Buildings!C9799</f>
        <v>2021.346855212</v>
      </c>
      <c r="D9803" s="15">
        <f>Buildings!D9799</f>
        <v>8.0281249999999993</v>
      </c>
      <c r="E9803" s="4">
        <f t="shared" si="306"/>
        <v>2</v>
      </c>
      <c r="F9803" s="5">
        <f t="shared" si="307"/>
        <v>4042.6937104240001</v>
      </c>
    </row>
    <row r="9804" spans="1:6" x14ac:dyDescent="0.3">
      <c r="A9804" t="str">
        <f>Buildings!A9800</f>
        <v>2023_72</v>
      </c>
      <c r="B9804" s="4">
        <f>Buildings!B9800</f>
        <v>2023</v>
      </c>
      <c r="C9804" s="5">
        <f>Buildings!C9800</f>
        <v>91.7918904218823</v>
      </c>
      <c r="D9804" s="15">
        <f>Buildings!D9800</f>
        <v>2.8984375</v>
      </c>
      <c r="E9804" s="4">
        <f t="shared" si="306"/>
        <v>1</v>
      </c>
      <c r="F9804" s="5">
        <f t="shared" si="307"/>
        <v>91.7918904218823</v>
      </c>
    </row>
    <row r="9805" spans="1:6" x14ac:dyDescent="0.3">
      <c r="A9805" t="str">
        <f>Buildings!A9801</f>
        <v>2023_73</v>
      </c>
      <c r="B9805" s="4">
        <f>Buildings!B9801</f>
        <v>2023</v>
      </c>
      <c r="C9805" s="5">
        <f>Buildings!C9801</f>
        <v>73.624994089826899</v>
      </c>
      <c r="D9805" s="15">
        <f>Buildings!D9801</f>
        <v>3.4453125</v>
      </c>
      <c r="E9805" s="4">
        <f t="shared" si="306"/>
        <v>1</v>
      </c>
      <c r="F9805" s="5">
        <f t="shared" si="307"/>
        <v>73.624994089826899</v>
      </c>
    </row>
    <row r="9806" spans="1:6" x14ac:dyDescent="0.3">
      <c r="A9806" t="str">
        <f>Buildings!A9802</f>
        <v>2023_74</v>
      </c>
      <c r="B9806" s="4">
        <f>Buildings!B9802</f>
        <v>2023</v>
      </c>
      <c r="C9806" s="5">
        <f>Buildings!C9802</f>
        <v>312.38004631921501</v>
      </c>
      <c r="D9806" s="15">
        <f>Buildings!D9802</f>
        <v>4.4802389705882399</v>
      </c>
      <c r="E9806" s="4">
        <f t="shared" si="306"/>
        <v>1</v>
      </c>
      <c r="F9806" s="5">
        <f t="shared" si="307"/>
        <v>312.38004631921501</v>
      </c>
    </row>
    <row r="9807" spans="1:6" x14ac:dyDescent="0.3">
      <c r="A9807" t="str">
        <f>Buildings!A9803</f>
        <v>2023_75</v>
      </c>
      <c r="B9807" s="4">
        <f>Buildings!B9803</f>
        <v>2023</v>
      </c>
      <c r="C9807" s="5">
        <f>Buildings!C9803</f>
        <v>73.526082053780598</v>
      </c>
      <c r="D9807" s="15">
        <f>Buildings!D9803</f>
        <v>3.18359375</v>
      </c>
      <c r="E9807" s="4">
        <f t="shared" si="306"/>
        <v>1</v>
      </c>
      <c r="F9807" s="5">
        <f t="shared" si="307"/>
        <v>73.526082053780598</v>
      </c>
    </row>
    <row r="9808" spans="1:6" x14ac:dyDescent="0.3">
      <c r="A9808" t="str">
        <f>Buildings!A9804</f>
        <v>2023_76</v>
      </c>
      <c r="B9808" s="4">
        <f>Buildings!B9804</f>
        <v>2023</v>
      </c>
      <c r="C9808" s="5">
        <f>Buildings!C9804</f>
        <v>165.45973013155199</v>
      </c>
      <c r="D9808" s="15">
        <f>Buildings!D9804</f>
        <v>3.4722222222222201</v>
      </c>
      <c r="E9808" s="4">
        <f t="shared" si="306"/>
        <v>1</v>
      </c>
      <c r="F9808" s="5">
        <f t="shared" si="307"/>
        <v>165.45973013155199</v>
      </c>
    </row>
    <row r="9809" spans="1:6" x14ac:dyDescent="0.3">
      <c r="A9809" t="str">
        <f>Buildings!A9805</f>
        <v>2023_77</v>
      </c>
      <c r="B9809" s="4">
        <f>Buildings!B9805</f>
        <v>2023</v>
      </c>
      <c r="C9809" s="5">
        <f>Buildings!C9805</f>
        <v>128.74163085501601</v>
      </c>
      <c r="D9809" s="15">
        <f>Buildings!D9805</f>
        <v>4.9229910714285703</v>
      </c>
      <c r="E9809" s="4">
        <f t="shared" si="306"/>
        <v>1</v>
      </c>
      <c r="F9809" s="5">
        <f t="shared" si="307"/>
        <v>128.74163085501601</v>
      </c>
    </row>
    <row r="9810" spans="1:6" x14ac:dyDescent="0.3">
      <c r="A9810" t="str">
        <f>Buildings!A9806</f>
        <v>2023_78</v>
      </c>
      <c r="B9810" s="4">
        <f>Buildings!B9806</f>
        <v>2023</v>
      </c>
      <c r="C9810" s="5">
        <f>Buildings!C9806</f>
        <v>73.5967626236379</v>
      </c>
      <c r="D9810" s="15">
        <f>Buildings!D9806</f>
        <v>4.45703125</v>
      </c>
      <c r="E9810" s="4">
        <f t="shared" si="306"/>
        <v>1</v>
      </c>
      <c r="F9810" s="5">
        <f t="shared" si="307"/>
        <v>73.5967626236379</v>
      </c>
    </row>
    <row r="9811" spans="1:6" x14ac:dyDescent="0.3">
      <c r="A9811" t="str">
        <f>Buildings!A9807</f>
        <v>2023_79</v>
      </c>
      <c r="B9811" s="4">
        <f>Buildings!B9807</f>
        <v>2023</v>
      </c>
      <c r="C9811" s="5">
        <f>Buildings!C9807</f>
        <v>55.064966751262503</v>
      </c>
      <c r="D9811" s="15">
        <f>Buildings!D9807</f>
        <v>3.0755208333333299</v>
      </c>
      <c r="E9811" s="4">
        <f t="shared" si="306"/>
        <v>1</v>
      </c>
      <c r="F9811" s="5">
        <f t="shared" si="307"/>
        <v>55.064966751262503</v>
      </c>
    </row>
    <row r="9812" spans="1:6" x14ac:dyDescent="0.3">
      <c r="A9812" t="str">
        <f>Buildings!A9808</f>
        <v>2023_80</v>
      </c>
      <c r="B9812" s="4">
        <f>Buildings!B9808</f>
        <v>2023</v>
      </c>
      <c r="C9812" s="5">
        <f>Buildings!C9808</f>
        <v>36.695754207670703</v>
      </c>
      <c r="D9812" s="15">
        <f>Buildings!D9808</f>
        <v>4.33203125</v>
      </c>
      <c r="E9812" s="4">
        <f t="shared" si="306"/>
        <v>1</v>
      </c>
      <c r="F9812" s="5">
        <f t="shared" si="307"/>
        <v>36.695754207670703</v>
      </c>
    </row>
    <row r="9813" spans="1:6" x14ac:dyDescent="0.3">
      <c r="A9813" t="str">
        <f>Buildings!A9809</f>
        <v>2023_81</v>
      </c>
      <c r="B9813" s="4">
        <f>Buildings!B9809</f>
        <v>2023</v>
      </c>
      <c r="C9813" s="5">
        <f>Buildings!C9809</f>
        <v>147.223650244065</v>
      </c>
      <c r="D9813" s="15">
        <f>Buildings!D9809</f>
        <v>2.64453125</v>
      </c>
      <c r="E9813" s="4">
        <f t="shared" si="306"/>
        <v>1</v>
      </c>
      <c r="F9813" s="5">
        <f t="shared" si="307"/>
        <v>147.223650244065</v>
      </c>
    </row>
    <row r="9814" spans="1:6" x14ac:dyDescent="0.3">
      <c r="A9814" t="str">
        <f>Buildings!A9810</f>
        <v>2023_82</v>
      </c>
      <c r="B9814" s="4">
        <f>Buildings!B9810</f>
        <v>2023</v>
      </c>
      <c r="C9814" s="5">
        <f>Buildings!C9810</f>
        <v>239.124198228121</v>
      </c>
      <c r="D9814" s="15">
        <f>Buildings!D9810</f>
        <v>3.9441105769230802</v>
      </c>
      <c r="E9814" s="4">
        <f t="shared" si="306"/>
        <v>1</v>
      </c>
      <c r="F9814" s="5">
        <f t="shared" si="307"/>
        <v>239.124198228121</v>
      </c>
    </row>
    <row r="9815" spans="1:6" x14ac:dyDescent="0.3">
      <c r="A9815" t="str">
        <f>Buildings!A9811</f>
        <v>2023_83</v>
      </c>
      <c r="B9815" s="4">
        <f>Buildings!B9811</f>
        <v>2023</v>
      </c>
      <c r="C9815" s="5">
        <f>Buildings!C9811</f>
        <v>459.714844437316</v>
      </c>
      <c r="D9815" s="15">
        <f>Buildings!D9811</f>
        <v>5.9587500000000002</v>
      </c>
      <c r="E9815" s="4">
        <f t="shared" si="306"/>
        <v>1</v>
      </c>
      <c r="F9815" s="5">
        <f t="shared" si="307"/>
        <v>459.714844437316</v>
      </c>
    </row>
    <row r="9816" spans="1:6" x14ac:dyDescent="0.3">
      <c r="A9816" t="str">
        <f>Buildings!A9812</f>
        <v>2023_84</v>
      </c>
      <c r="B9816" s="4">
        <f>Buildings!B9812</f>
        <v>2023</v>
      </c>
      <c r="C9816" s="5">
        <f>Buildings!C9812</f>
        <v>238.98633574042501</v>
      </c>
      <c r="D9816" s="15">
        <f>Buildings!D9812</f>
        <v>3.7271634615384599</v>
      </c>
      <c r="E9816" s="4">
        <f t="shared" si="306"/>
        <v>1</v>
      </c>
      <c r="F9816" s="5">
        <f t="shared" si="307"/>
        <v>238.98633574042501</v>
      </c>
    </row>
    <row r="9817" spans="1:6" x14ac:dyDescent="0.3">
      <c r="A9817" t="str">
        <f>Buildings!A9813</f>
        <v>2023_85</v>
      </c>
      <c r="B9817" s="4">
        <f>Buildings!B9813</f>
        <v>2023</v>
      </c>
      <c r="C9817" s="5">
        <f>Buildings!C9813</f>
        <v>18.399314942769699</v>
      </c>
      <c r="D9817" s="15">
        <f>Buildings!D9813</f>
        <v>1.34375</v>
      </c>
      <c r="E9817" s="4">
        <f t="shared" si="306"/>
        <v>1</v>
      </c>
      <c r="F9817" s="5">
        <f t="shared" si="307"/>
        <v>18.399314942769699</v>
      </c>
    </row>
    <row r="9818" spans="1:6" x14ac:dyDescent="0.3">
      <c r="A9818" t="str">
        <f>Buildings!A9814</f>
        <v>2023_86</v>
      </c>
      <c r="B9818" s="4">
        <f>Buildings!B9814</f>
        <v>2023</v>
      </c>
      <c r="C9818" s="5">
        <f>Buildings!C9814</f>
        <v>36.760990608483603</v>
      </c>
      <c r="D9818" s="15">
        <f>Buildings!D9814</f>
        <v>3.46875</v>
      </c>
      <c r="E9818" s="4">
        <f t="shared" si="306"/>
        <v>1</v>
      </c>
      <c r="F9818" s="5">
        <f t="shared" si="307"/>
        <v>36.760990608483603</v>
      </c>
    </row>
    <row r="9819" spans="1:6" x14ac:dyDescent="0.3">
      <c r="A9819" t="str">
        <f>Buildings!A9815</f>
        <v>2023_87</v>
      </c>
      <c r="B9819" s="4">
        <f>Buildings!B9815</f>
        <v>2023</v>
      </c>
      <c r="C9819" s="5">
        <f>Buildings!C9815</f>
        <v>680.36333464551706</v>
      </c>
      <c r="D9819" s="15">
        <f>Buildings!D9815</f>
        <v>5.0865709459459501</v>
      </c>
      <c r="E9819" s="4">
        <f t="shared" si="306"/>
        <v>1</v>
      </c>
      <c r="F9819" s="5">
        <f t="shared" si="307"/>
        <v>680.36333464551706</v>
      </c>
    </row>
    <row r="9820" spans="1:6" x14ac:dyDescent="0.3">
      <c r="A9820" t="str">
        <f>Buildings!A9816</f>
        <v>2023_88</v>
      </c>
      <c r="B9820" s="4">
        <f>Buildings!B9816</f>
        <v>2023</v>
      </c>
      <c r="C9820" s="5">
        <f>Buildings!C9816</f>
        <v>367.724952222779</v>
      </c>
      <c r="D9820" s="15">
        <f>Buildings!D9816</f>
        <v>4.5363281249999998</v>
      </c>
      <c r="E9820" s="4">
        <f t="shared" si="306"/>
        <v>1</v>
      </c>
      <c r="F9820" s="5">
        <f t="shared" si="307"/>
        <v>367.724952222779</v>
      </c>
    </row>
    <row r="9821" spans="1:6" x14ac:dyDescent="0.3">
      <c r="A9821" t="str">
        <f>Buildings!A9817</f>
        <v>2023_89</v>
      </c>
      <c r="B9821" s="4">
        <f>Buildings!B9817</f>
        <v>2023</v>
      </c>
      <c r="C9821" s="5">
        <f>Buildings!C9817</f>
        <v>36.760735971853101</v>
      </c>
      <c r="D9821" s="15">
        <f>Buildings!D9817</f>
        <v>4.0078125</v>
      </c>
      <c r="E9821" s="4">
        <f t="shared" si="306"/>
        <v>1</v>
      </c>
      <c r="F9821" s="5">
        <f t="shared" si="307"/>
        <v>36.760735971853101</v>
      </c>
    </row>
    <row r="9822" spans="1:6" x14ac:dyDescent="0.3">
      <c r="A9822" t="str">
        <f>Buildings!A9818</f>
        <v>2023_90</v>
      </c>
      <c r="B9822" s="4">
        <f>Buildings!B9818</f>
        <v>2023</v>
      </c>
      <c r="C9822" s="5">
        <f>Buildings!C9818</f>
        <v>1580.7137901354599</v>
      </c>
      <c r="D9822" s="15">
        <f>Buildings!D9818</f>
        <v>4.5436046511627897</v>
      </c>
      <c r="E9822" s="4">
        <f t="shared" si="306"/>
        <v>1</v>
      </c>
      <c r="F9822" s="5">
        <f t="shared" si="307"/>
        <v>1580.7137901354599</v>
      </c>
    </row>
    <row r="9823" spans="1:6" x14ac:dyDescent="0.3">
      <c r="A9823" t="str">
        <f>Buildings!A9819</f>
        <v>2023_91</v>
      </c>
      <c r="B9823" s="4">
        <f>Buildings!B9819</f>
        <v>2023</v>
      </c>
      <c r="C9823" s="5">
        <f>Buildings!C9819</f>
        <v>110.385017227381</v>
      </c>
      <c r="D9823" s="15">
        <f>Buildings!D9819</f>
        <v>3.6471354166666701</v>
      </c>
      <c r="E9823" s="4">
        <f t="shared" si="306"/>
        <v>1</v>
      </c>
      <c r="F9823" s="5">
        <f t="shared" si="307"/>
        <v>110.385017227381</v>
      </c>
    </row>
    <row r="9824" spans="1:6" x14ac:dyDescent="0.3">
      <c r="A9824" t="str">
        <f>Buildings!A9820</f>
        <v>2023_92</v>
      </c>
      <c r="B9824" s="4">
        <f>Buildings!B9820</f>
        <v>2023</v>
      </c>
      <c r="C9824" s="5">
        <f>Buildings!C9820</f>
        <v>239.02345944754799</v>
      </c>
      <c r="D9824" s="15">
        <f>Buildings!D9820</f>
        <v>3.890625</v>
      </c>
      <c r="E9824" s="4">
        <f t="shared" si="306"/>
        <v>1</v>
      </c>
      <c r="F9824" s="5">
        <f t="shared" si="307"/>
        <v>239.02345944754799</v>
      </c>
    </row>
    <row r="9825" spans="1:6" x14ac:dyDescent="0.3">
      <c r="A9825" t="str">
        <f>Buildings!A9821</f>
        <v>2023_93</v>
      </c>
      <c r="B9825" s="4">
        <f>Buildings!B9821</f>
        <v>2023</v>
      </c>
      <c r="C9825" s="5">
        <f>Buildings!C9821</f>
        <v>515.11203973367799</v>
      </c>
      <c r="D9825" s="15">
        <f>Buildings!D9821</f>
        <v>4.986328125</v>
      </c>
      <c r="E9825" s="4">
        <f t="shared" si="306"/>
        <v>1</v>
      </c>
      <c r="F9825" s="5">
        <f t="shared" si="307"/>
        <v>515.11203973367799</v>
      </c>
    </row>
    <row r="9826" spans="1:6" x14ac:dyDescent="0.3">
      <c r="A9826" t="str">
        <f>Buildings!A9822</f>
        <v>2023_94</v>
      </c>
      <c r="B9826" s="4">
        <f>Buildings!B9822</f>
        <v>2023</v>
      </c>
      <c r="C9826" s="5">
        <f>Buildings!C9822</f>
        <v>1544.0202590311001</v>
      </c>
      <c r="D9826" s="15">
        <f>Buildings!D9822</f>
        <v>3.9861421130952399</v>
      </c>
      <c r="E9826" s="4">
        <f t="shared" si="306"/>
        <v>1</v>
      </c>
      <c r="F9826" s="5">
        <f t="shared" si="307"/>
        <v>1544.0202590311001</v>
      </c>
    </row>
    <row r="9827" spans="1:6" x14ac:dyDescent="0.3">
      <c r="A9827" t="str">
        <f>Buildings!A9823</f>
        <v>2023_95</v>
      </c>
      <c r="B9827" s="4">
        <f>Buildings!B9823</f>
        <v>2023</v>
      </c>
      <c r="C9827" s="5">
        <f>Buildings!C9823</f>
        <v>294.13318333961098</v>
      </c>
      <c r="D9827" s="15">
        <f>Buildings!D9823</f>
        <v>3.96142578125</v>
      </c>
      <c r="E9827" s="4">
        <f t="shared" si="306"/>
        <v>1</v>
      </c>
      <c r="F9827" s="5">
        <f t="shared" si="307"/>
        <v>294.13318333961098</v>
      </c>
    </row>
    <row r="9828" spans="1:6" x14ac:dyDescent="0.3">
      <c r="A9828" t="str">
        <f>Buildings!A9824</f>
        <v>2023_96</v>
      </c>
      <c r="B9828" s="4">
        <f>Buildings!B9824</f>
        <v>2023</v>
      </c>
      <c r="C9828" s="5">
        <f>Buildings!C9824</f>
        <v>551.71988368220605</v>
      </c>
      <c r="D9828" s="15">
        <f>Buildings!D9824</f>
        <v>4.9187500000000002</v>
      </c>
      <c r="E9828" s="4">
        <f t="shared" si="306"/>
        <v>1</v>
      </c>
      <c r="F9828" s="5">
        <f t="shared" si="307"/>
        <v>551.71988368220605</v>
      </c>
    </row>
    <row r="9829" spans="1:6" x14ac:dyDescent="0.3">
      <c r="A9829" t="str">
        <f>Buildings!A9825</f>
        <v>2023_97</v>
      </c>
      <c r="B9829" s="4">
        <f>Buildings!B9825</f>
        <v>2023</v>
      </c>
      <c r="C9829" s="5">
        <f>Buildings!C9825</f>
        <v>588.25984890200198</v>
      </c>
      <c r="D9829" s="15">
        <f>Buildings!D9825</f>
        <v>5.35546875</v>
      </c>
      <c r="E9829" s="4">
        <f t="shared" si="306"/>
        <v>1</v>
      </c>
      <c r="F9829" s="5">
        <f t="shared" si="307"/>
        <v>588.25984890200198</v>
      </c>
    </row>
    <row r="9830" spans="1:6" x14ac:dyDescent="0.3">
      <c r="A9830" t="str">
        <f>Buildings!A9826</f>
        <v>2023_98</v>
      </c>
      <c r="B9830" s="4">
        <f>Buildings!B9826</f>
        <v>2023</v>
      </c>
      <c r="C9830" s="5">
        <f>Buildings!C9826</f>
        <v>73.495653968304396</v>
      </c>
      <c r="D9830" s="15">
        <f>Buildings!D9826</f>
        <v>3.55078125</v>
      </c>
      <c r="E9830" s="4">
        <f t="shared" si="306"/>
        <v>1</v>
      </c>
      <c r="F9830" s="5">
        <f t="shared" si="307"/>
        <v>73.495653968304396</v>
      </c>
    </row>
    <row r="9831" spans="1:6" x14ac:dyDescent="0.3">
      <c r="A9831" t="str">
        <f>Buildings!A9827</f>
        <v>2023_99</v>
      </c>
      <c r="B9831" s="4">
        <f>Buildings!B9827</f>
        <v>2023</v>
      </c>
      <c r="C9831" s="5">
        <f>Buildings!C9827</f>
        <v>18.3549085119739</v>
      </c>
      <c r="D9831" s="15">
        <f>Buildings!D9827</f>
        <v>2.203125</v>
      </c>
      <c r="E9831" s="4">
        <f t="shared" si="306"/>
        <v>1</v>
      </c>
      <c r="F9831" s="5">
        <f t="shared" si="307"/>
        <v>18.3549085119739</v>
      </c>
    </row>
    <row r="9832" spans="1:6" x14ac:dyDescent="0.3">
      <c r="A9832" t="str">
        <f>Buildings!A9828</f>
        <v>2023_100</v>
      </c>
      <c r="B9832" s="4">
        <f>Buildings!B9828</f>
        <v>2023</v>
      </c>
      <c r="C9832" s="5">
        <f>Buildings!C9828</f>
        <v>36.710129985585802</v>
      </c>
      <c r="D9832" s="15">
        <f>Buildings!D9828</f>
        <v>4.328125</v>
      </c>
      <c r="E9832" s="4">
        <f t="shared" si="306"/>
        <v>1</v>
      </c>
      <c r="F9832" s="5">
        <f t="shared" si="307"/>
        <v>36.710129985585802</v>
      </c>
    </row>
    <row r="9833" spans="1:6" x14ac:dyDescent="0.3">
      <c r="A9833" t="str">
        <f>Buildings!A9829</f>
        <v>2023_101</v>
      </c>
      <c r="B9833" s="4">
        <f>Buildings!B9829</f>
        <v>2023</v>
      </c>
      <c r="C9833" s="5">
        <f>Buildings!C9829</f>
        <v>73.573898405768503</v>
      </c>
      <c r="D9833" s="15">
        <f>Buildings!D9829</f>
        <v>3.306640625</v>
      </c>
      <c r="E9833" s="4">
        <f t="shared" si="306"/>
        <v>1</v>
      </c>
      <c r="F9833" s="5">
        <f t="shared" si="307"/>
        <v>73.573898405768503</v>
      </c>
    </row>
    <row r="9834" spans="1:6" x14ac:dyDescent="0.3">
      <c r="A9834" t="str">
        <f>Buildings!A9830</f>
        <v>2023_102</v>
      </c>
      <c r="B9834" s="4">
        <f>Buildings!B9830</f>
        <v>2023</v>
      </c>
      <c r="C9834" s="5">
        <f>Buildings!C9830</f>
        <v>1047.78738719597</v>
      </c>
      <c r="D9834" s="15">
        <f>Buildings!D9830</f>
        <v>3.7484923245614001</v>
      </c>
      <c r="E9834" s="4">
        <f t="shared" si="306"/>
        <v>1</v>
      </c>
      <c r="F9834" s="5">
        <f t="shared" si="307"/>
        <v>1047.78738719597</v>
      </c>
    </row>
    <row r="9835" spans="1:6" x14ac:dyDescent="0.3">
      <c r="A9835" t="str">
        <f>Buildings!A9831</f>
        <v>2023_103</v>
      </c>
      <c r="B9835" s="4">
        <f>Buildings!B9831</f>
        <v>2023</v>
      </c>
      <c r="C9835" s="5">
        <f>Buildings!C9831</f>
        <v>18.348218755796601</v>
      </c>
      <c r="D9835" s="15">
        <f>Buildings!D9831</f>
        <v>2.1484375</v>
      </c>
      <c r="E9835" s="4">
        <f t="shared" si="306"/>
        <v>1</v>
      </c>
      <c r="F9835" s="5">
        <f t="shared" si="307"/>
        <v>18.348218755796601</v>
      </c>
    </row>
    <row r="9836" spans="1:6" x14ac:dyDescent="0.3">
      <c r="A9836" t="str">
        <f>Buildings!A9832</f>
        <v>2023_104</v>
      </c>
      <c r="B9836" s="4">
        <f>Buildings!B9832</f>
        <v>2023</v>
      </c>
      <c r="C9836" s="5">
        <f>Buildings!C9832</f>
        <v>1084.53603264503</v>
      </c>
      <c r="D9836" s="15">
        <f>Buildings!D9832</f>
        <v>3.8663930084745801</v>
      </c>
      <c r="E9836" s="4">
        <f t="shared" si="306"/>
        <v>1</v>
      </c>
      <c r="F9836" s="5">
        <f t="shared" si="307"/>
        <v>1084.53603264503</v>
      </c>
    </row>
    <row r="9837" spans="1:6" x14ac:dyDescent="0.3">
      <c r="A9837" t="str">
        <f>Buildings!A9833</f>
        <v>2023_105</v>
      </c>
      <c r="B9837" s="4">
        <f>Buildings!B9833</f>
        <v>2023</v>
      </c>
      <c r="C9837" s="5">
        <f>Buildings!C9833</f>
        <v>18.399360629729902</v>
      </c>
      <c r="D9837" s="15">
        <f>Buildings!D9833</f>
        <v>3.6875</v>
      </c>
      <c r="E9837" s="4">
        <f t="shared" si="306"/>
        <v>1</v>
      </c>
      <c r="F9837" s="5">
        <f t="shared" si="307"/>
        <v>18.399360629729902</v>
      </c>
    </row>
    <row r="9838" spans="1:6" x14ac:dyDescent="0.3">
      <c r="A9838" t="str">
        <f>Buildings!A9834</f>
        <v>2023_106</v>
      </c>
      <c r="B9838" s="4">
        <f>Buildings!B9834</f>
        <v>2023</v>
      </c>
      <c r="C9838" s="5">
        <f>Buildings!C9834</f>
        <v>220.48479717597399</v>
      </c>
      <c r="D9838" s="15">
        <f>Buildings!D9834</f>
        <v>3.095703125</v>
      </c>
      <c r="E9838" s="4">
        <f t="shared" si="306"/>
        <v>1</v>
      </c>
      <c r="F9838" s="5">
        <f t="shared" si="307"/>
        <v>220.48479717597399</v>
      </c>
    </row>
    <row r="9839" spans="1:6" x14ac:dyDescent="0.3">
      <c r="A9839" t="str">
        <f>Buildings!A9835</f>
        <v>2023_107</v>
      </c>
      <c r="B9839" s="4">
        <f>Buildings!B9835</f>
        <v>2023</v>
      </c>
      <c r="C9839" s="5">
        <f>Buildings!C9835</f>
        <v>55.146887788549101</v>
      </c>
      <c r="D9839" s="15">
        <f>Buildings!D9835</f>
        <v>2.9583333333333299</v>
      </c>
      <c r="E9839" s="4">
        <f t="shared" si="306"/>
        <v>1</v>
      </c>
      <c r="F9839" s="5">
        <f t="shared" si="307"/>
        <v>55.146887788549101</v>
      </c>
    </row>
    <row r="9840" spans="1:6" x14ac:dyDescent="0.3">
      <c r="A9840" t="str">
        <f>Buildings!A9836</f>
        <v>2023_108</v>
      </c>
      <c r="B9840" s="4">
        <f>Buildings!B9836</f>
        <v>2023</v>
      </c>
      <c r="C9840" s="5">
        <f>Buildings!C9836</f>
        <v>36.849874932318897</v>
      </c>
      <c r="D9840" s="15">
        <f>Buildings!D9836</f>
        <v>3.00390625</v>
      </c>
      <c r="E9840" s="4">
        <f t="shared" si="306"/>
        <v>1</v>
      </c>
      <c r="F9840" s="5">
        <f t="shared" si="307"/>
        <v>36.849874932318897</v>
      </c>
    </row>
    <row r="9841" spans="1:6" x14ac:dyDescent="0.3">
      <c r="A9841" t="str">
        <f>Buildings!A9837</f>
        <v>2023_109</v>
      </c>
      <c r="B9841" s="4">
        <f>Buildings!B9837</f>
        <v>2023</v>
      </c>
      <c r="C9841" s="5">
        <f>Buildings!C9837</f>
        <v>18.348238280042999</v>
      </c>
      <c r="D9841" s="15">
        <f>Buildings!D9837</f>
        <v>2.859375</v>
      </c>
      <c r="E9841" s="4">
        <f t="shared" si="306"/>
        <v>1</v>
      </c>
      <c r="F9841" s="5">
        <f t="shared" si="307"/>
        <v>18.348238280042999</v>
      </c>
    </row>
    <row r="9842" spans="1:6" x14ac:dyDescent="0.3">
      <c r="A9842" t="str">
        <f>Buildings!A9838</f>
        <v>2023_110</v>
      </c>
      <c r="B9842" s="4">
        <f>Buildings!B9838</f>
        <v>2023</v>
      </c>
      <c r="C9842" s="5">
        <f>Buildings!C9838</f>
        <v>1764.8497016802401</v>
      </c>
      <c r="D9842" s="15">
        <f>Buildings!D9838</f>
        <v>5.0423990885416696</v>
      </c>
      <c r="E9842" s="4">
        <f t="shared" si="306"/>
        <v>1</v>
      </c>
      <c r="F9842" s="5">
        <f t="shared" si="307"/>
        <v>1764.8497016802401</v>
      </c>
    </row>
    <row r="9843" spans="1:6" x14ac:dyDescent="0.3">
      <c r="A9843" t="str">
        <f>Buildings!A9839</f>
        <v>2023_111</v>
      </c>
      <c r="B9843" s="4">
        <f>Buildings!B9839</f>
        <v>2023</v>
      </c>
      <c r="C9843" s="5">
        <f>Buildings!C9839</f>
        <v>1893.1870825942599</v>
      </c>
      <c r="D9843" s="15">
        <f>Buildings!D9839</f>
        <v>5.1005764563106801</v>
      </c>
      <c r="E9843" s="4">
        <f t="shared" si="306"/>
        <v>1</v>
      </c>
      <c r="F9843" s="5">
        <f t="shared" si="307"/>
        <v>1893.1870825942599</v>
      </c>
    </row>
    <row r="9844" spans="1:6" x14ac:dyDescent="0.3">
      <c r="A9844" t="str">
        <f>Buildings!A9840</f>
        <v>2023_112</v>
      </c>
      <c r="B9844" s="4">
        <f>Buildings!B9840</f>
        <v>2023</v>
      </c>
      <c r="C9844" s="5">
        <f>Buildings!C9840</f>
        <v>1727.79990196414</v>
      </c>
      <c r="D9844" s="15">
        <f>Buildings!D9840</f>
        <v>5.0299202127659601</v>
      </c>
      <c r="E9844" s="4">
        <f t="shared" si="306"/>
        <v>1</v>
      </c>
      <c r="F9844" s="5">
        <f t="shared" si="307"/>
        <v>1727.79990196414</v>
      </c>
    </row>
    <row r="9845" spans="1:6" x14ac:dyDescent="0.3">
      <c r="A9845" t="str">
        <f>Buildings!A9841</f>
        <v>2023_113</v>
      </c>
      <c r="B9845" s="4">
        <f>Buildings!B9841</f>
        <v>2023</v>
      </c>
      <c r="C9845" s="5">
        <f>Buildings!C9841</f>
        <v>128.76373699679999</v>
      </c>
      <c r="D9845" s="15">
        <f>Buildings!D9841</f>
        <v>3.36272321428571</v>
      </c>
      <c r="E9845" s="4">
        <f t="shared" si="306"/>
        <v>1</v>
      </c>
      <c r="F9845" s="5">
        <f t="shared" si="307"/>
        <v>128.76373699679999</v>
      </c>
    </row>
    <row r="9846" spans="1:6" x14ac:dyDescent="0.3">
      <c r="A9846" t="str">
        <f>Buildings!A9842</f>
        <v>2023_114</v>
      </c>
      <c r="B9846" s="4">
        <f>Buildings!B9842</f>
        <v>2023</v>
      </c>
      <c r="C9846" s="5">
        <f>Buildings!C9842</f>
        <v>331.05599096231202</v>
      </c>
      <c r="D9846" s="15">
        <f>Buildings!D9842</f>
        <v>7.2842881944444402</v>
      </c>
      <c r="E9846" s="4">
        <f t="shared" si="306"/>
        <v>2</v>
      </c>
      <c r="F9846" s="5">
        <f t="shared" si="307"/>
        <v>662.11198192462405</v>
      </c>
    </row>
    <row r="9847" spans="1:6" x14ac:dyDescent="0.3">
      <c r="A9847" t="str">
        <f>Buildings!A9843</f>
        <v>2023_115</v>
      </c>
      <c r="B9847" s="4">
        <f>Buildings!B9843</f>
        <v>2023</v>
      </c>
      <c r="C9847" s="5">
        <f>Buildings!C9843</f>
        <v>73.450302623212295</v>
      </c>
      <c r="D9847" s="15">
        <f>Buildings!D9843</f>
        <v>4.974609375</v>
      </c>
      <c r="E9847" s="4">
        <f t="shared" si="306"/>
        <v>1</v>
      </c>
      <c r="F9847" s="5">
        <f t="shared" si="307"/>
        <v>73.450302623212295</v>
      </c>
    </row>
    <row r="9848" spans="1:6" x14ac:dyDescent="0.3">
      <c r="A9848" t="str">
        <f>Buildings!A9844</f>
        <v>2023_116</v>
      </c>
      <c r="B9848" s="4">
        <f>Buildings!B9844</f>
        <v>2023</v>
      </c>
      <c r="C9848" s="5">
        <f>Buildings!C9844</f>
        <v>36.747031934559303</v>
      </c>
      <c r="D9848" s="15">
        <f>Buildings!D9844</f>
        <v>3.33203125</v>
      </c>
      <c r="E9848" s="4">
        <f t="shared" si="306"/>
        <v>1</v>
      </c>
      <c r="F9848" s="5">
        <f t="shared" si="307"/>
        <v>36.747031934559303</v>
      </c>
    </row>
    <row r="9849" spans="1:6" x14ac:dyDescent="0.3">
      <c r="A9849" t="str">
        <f>Buildings!A9845</f>
        <v>2023_117</v>
      </c>
      <c r="B9849" s="4">
        <f>Buildings!B9845</f>
        <v>2023</v>
      </c>
      <c r="C9849" s="5">
        <f>Buildings!C9845</f>
        <v>18.401874015107801</v>
      </c>
      <c r="D9849" s="15">
        <f>Buildings!D9845</f>
        <v>3.2734375</v>
      </c>
      <c r="E9849" s="4">
        <f t="shared" si="306"/>
        <v>1</v>
      </c>
      <c r="F9849" s="5">
        <f t="shared" si="307"/>
        <v>18.401874015107801</v>
      </c>
    </row>
    <row r="9850" spans="1:6" x14ac:dyDescent="0.3">
      <c r="A9850" t="str">
        <f>Buildings!A9846</f>
        <v>2023_118</v>
      </c>
      <c r="B9850" s="4">
        <f>Buildings!B9846</f>
        <v>2023</v>
      </c>
      <c r="C9850" s="5">
        <f>Buildings!C9846</f>
        <v>422.71063669771002</v>
      </c>
      <c r="D9850" s="15">
        <f>Buildings!D9846</f>
        <v>5.9616168478260896</v>
      </c>
      <c r="E9850" s="4">
        <f t="shared" si="306"/>
        <v>1</v>
      </c>
      <c r="F9850" s="5">
        <f t="shared" si="307"/>
        <v>422.71063669771002</v>
      </c>
    </row>
    <row r="9851" spans="1:6" x14ac:dyDescent="0.3">
      <c r="A9851" t="str">
        <f>Buildings!A9847</f>
        <v>2023_119</v>
      </c>
      <c r="B9851" s="4">
        <f>Buildings!B9847</f>
        <v>2023</v>
      </c>
      <c r="C9851" s="5">
        <f>Buildings!C9847</f>
        <v>110.257998432964</v>
      </c>
      <c r="D9851" s="15">
        <f>Buildings!D9847</f>
        <v>3.4622395833333299</v>
      </c>
      <c r="E9851" s="4">
        <f t="shared" si="306"/>
        <v>1</v>
      </c>
      <c r="F9851" s="5">
        <f t="shared" si="307"/>
        <v>110.257998432964</v>
      </c>
    </row>
    <row r="9852" spans="1:6" x14ac:dyDescent="0.3">
      <c r="A9852" t="str">
        <f>Buildings!A9848</f>
        <v>2023_120</v>
      </c>
      <c r="B9852" s="4">
        <f>Buildings!B9848</f>
        <v>2023</v>
      </c>
      <c r="C9852" s="5">
        <f>Buildings!C9848</f>
        <v>36.7505712173879</v>
      </c>
      <c r="D9852" s="15">
        <f>Buildings!D9848</f>
        <v>2.15234375</v>
      </c>
      <c r="E9852" s="4">
        <f t="shared" si="306"/>
        <v>1</v>
      </c>
      <c r="F9852" s="5">
        <f t="shared" si="307"/>
        <v>36.7505712173879</v>
      </c>
    </row>
    <row r="9853" spans="1:6" x14ac:dyDescent="0.3">
      <c r="A9853" t="str">
        <f>Buildings!A9849</f>
        <v>2023_121</v>
      </c>
      <c r="B9853" s="4">
        <f>Buildings!B9849</f>
        <v>2023</v>
      </c>
      <c r="C9853" s="5">
        <f>Buildings!C9849</f>
        <v>293.97262934409099</v>
      </c>
      <c r="D9853" s="15">
        <f>Buildings!D9849</f>
        <v>3.68310546875</v>
      </c>
      <c r="E9853" s="4">
        <f t="shared" si="306"/>
        <v>1</v>
      </c>
      <c r="F9853" s="5">
        <f t="shared" si="307"/>
        <v>293.97262934409099</v>
      </c>
    </row>
    <row r="9854" spans="1:6" x14ac:dyDescent="0.3">
      <c r="A9854" t="str">
        <f>Buildings!A9850</f>
        <v>2023_122</v>
      </c>
      <c r="B9854" s="4">
        <f>Buildings!B9850</f>
        <v>2023</v>
      </c>
      <c r="C9854" s="5">
        <f>Buildings!C9850</f>
        <v>36.701567491516499</v>
      </c>
      <c r="D9854" s="15">
        <f>Buildings!D9850</f>
        <v>3.5625</v>
      </c>
      <c r="E9854" s="4">
        <f t="shared" si="306"/>
        <v>1</v>
      </c>
      <c r="F9854" s="5">
        <f t="shared" si="307"/>
        <v>36.701567491516499</v>
      </c>
    </row>
    <row r="9855" spans="1:6" x14ac:dyDescent="0.3">
      <c r="A9855" t="str">
        <f>Buildings!A9851</f>
        <v>2023_123</v>
      </c>
      <c r="B9855" s="4">
        <f>Buildings!B9851</f>
        <v>2023</v>
      </c>
      <c r="C9855" s="5">
        <f>Buildings!C9851</f>
        <v>18.350770710967499</v>
      </c>
      <c r="D9855" s="15">
        <f>Buildings!D9851</f>
        <v>2.8125</v>
      </c>
      <c r="E9855" s="4">
        <f t="shared" si="306"/>
        <v>1</v>
      </c>
      <c r="F9855" s="5">
        <f t="shared" si="307"/>
        <v>18.350770710967499</v>
      </c>
    </row>
    <row r="9856" spans="1:6" x14ac:dyDescent="0.3">
      <c r="A9856" t="str">
        <f>Buildings!A9852</f>
        <v>2023_124</v>
      </c>
      <c r="B9856" s="4">
        <f>Buildings!B9852</f>
        <v>2023</v>
      </c>
      <c r="C9856" s="5">
        <f>Buildings!C9852</f>
        <v>73.599895231425805</v>
      </c>
      <c r="D9856" s="15">
        <f>Buildings!D9852</f>
        <v>2.84765625</v>
      </c>
      <c r="E9856" s="4">
        <f t="shared" si="306"/>
        <v>1</v>
      </c>
      <c r="F9856" s="5">
        <f t="shared" si="307"/>
        <v>73.599895231425805</v>
      </c>
    </row>
    <row r="9857" spans="1:6" x14ac:dyDescent="0.3">
      <c r="A9857" t="str">
        <f>Buildings!A9853</f>
        <v>2023_125</v>
      </c>
      <c r="B9857" s="4">
        <f>Buildings!B9853</f>
        <v>2023</v>
      </c>
      <c r="C9857" s="5">
        <f>Buildings!C9853</f>
        <v>808.84915312007104</v>
      </c>
      <c r="D9857" s="15">
        <f>Buildings!D9853</f>
        <v>6.1489701704545503</v>
      </c>
      <c r="E9857" s="4">
        <f t="shared" si="306"/>
        <v>2</v>
      </c>
      <c r="F9857" s="5">
        <f t="shared" si="307"/>
        <v>1617.6983062401421</v>
      </c>
    </row>
    <row r="9858" spans="1:6" x14ac:dyDescent="0.3">
      <c r="A9858" t="str">
        <f>Buildings!A9854</f>
        <v>2023_126</v>
      </c>
      <c r="B9858" s="4">
        <f>Buildings!B9854</f>
        <v>2023</v>
      </c>
      <c r="C9858" s="5">
        <f>Buildings!C9854</f>
        <v>18.401906675659099</v>
      </c>
      <c r="D9858" s="15">
        <f>Buildings!D9854</f>
        <v>1.8515625</v>
      </c>
      <c r="E9858" s="4">
        <f t="shared" si="306"/>
        <v>1</v>
      </c>
      <c r="F9858" s="5">
        <f t="shared" si="307"/>
        <v>18.401906675659099</v>
      </c>
    </row>
    <row r="9859" spans="1:6" x14ac:dyDescent="0.3">
      <c r="A9859" t="str">
        <f>Buildings!A9855</f>
        <v>2023_127</v>
      </c>
      <c r="B9859" s="4">
        <f>Buildings!B9855</f>
        <v>2023</v>
      </c>
      <c r="C9859" s="5">
        <f>Buildings!C9855</f>
        <v>239.06213666312399</v>
      </c>
      <c r="D9859" s="15">
        <f>Buildings!D9855</f>
        <v>6.7415865384615401</v>
      </c>
      <c r="E9859" s="4">
        <f t="shared" si="306"/>
        <v>2</v>
      </c>
      <c r="F9859" s="5">
        <f t="shared" si="307"/>
        <v>478.12427332624799</v>
      </c>
    </row>
    <row r="9860" spans="1:6" x14ac:dyDescent="0.3">
      <c r="A9860" t="str">
        <f>Buildings!A9856</f>
        <v>2023_128</v>
      </c>
      <c r="B9860" s="4">
        <f>Buildings!B9856</f>
        <v>2023</v>
      </c>
      <c r="C9860" s="5">
        <f>Buildings!C9856</f>
        <v>73.505361234769197</v>
      </c>
      <c r="D9860" s="15">
        <f>Buildings!D9856</f>
        <v>2.69140625</v>
      </c>
      <c r="E9860" s="4">
        <f t="shared" si="306"/>
        <v>1</v>
      </c>
      <c r="F9860" s="5">
        <f t="shared" si="307"/>
        <v>73.505361234769197</v>
      </c>
    </row>
    <row r="9861" spans="1:6" x14ac:dyDescent="0.3">
      <c r="A9861" t="str">
        <f>Buildings!A9857</f>
        <v>2023_129</v>
      </c>
      <c r="B9861" s="4">
        <f>Buildings!B9857</f>
        <v>2023</v>
      </c>
      <c r="C9861" s="5">
        <f>Buildings!C9857</f>
        <v>55.103506708517699</v>
      </c>
      <c r="D9861" s="15">
        <f>Buildings!D9857</f>
        <v>2.234375</v>
      </c>
      <c r="E9861" s="4">
        <f t="shared" si="306"/>
        <v>1</v>
      </c>
      <c r="F9861" s="5">
        <f t="shared" si="307"/>
        <v>55.103506708517699</v>
      </c>
    </row>
    <row r="9862" spans="1:6" x14ac:dyDescent="0.3">
      <c r="A9862" t="str">
        <f>Buildings!A9858</f>
        <v>2023_130</v>
      </c>
      <c r="B9862" s="4">
        <f>Buildings!B9858</f>
        <v>2023</v>
      </c>
      <c r="C9862" s="5">
        <f>Buildings!C9858</f>
        <v>294.17434175685003</v>
      </c>
      <c r="D9862" s="15">
        <f>Buildings!D9858</f>
        <v>7.044921875</v>
      </c>
      <c r="E9862" s="4">
        <f t="shared" si="306"/>
        <v>2</v>
      </c>
      <c r="F9862" s="5">
        <f t="shared" si="307"/>
        <v>588.34868351370005</v>
      </c>
    </row>
    <row r="9863" spans="1:6" x14ac:dyDescent="0.3">
      <c r="A9863" t="str">
        <f>Buildings!A9859</f>
        <v>2023_131</v>
      </c>
      <c r="B9863" s="4">
        <f>Buildings!B9859</f>
        <v>2023</v>
      </c>
      <c r="C9863" s="5">
        <f>Buildings!C9859</f>
        <v>845.51276873797201</v>
      </c>
      <c r="D9863" s="15">
        <f>Buildings!D9859</f>
        <v>7.48828125</v>
      </c>
      <c r="E9863" s="4">
        <f t="shared" ref="E9863:E9926" si="308">MAX(1,FLOOR(D9863/$B$3,1))</f>
        <v>2</v>
      </c>
      <c r="F9863" s="5">
        <f t="shared" ref="F9863:F9926" si="309">C9863*E9863</f>
        <v>1691.025537475944</v>
      </c>
    </row>
    <row r="9864" spans="1:6" x14ac:dyDescent="0.3">
      <c r="A9864" t="str">
        <f>Buildings!A9860</f>
        <v>2023_132</v>
      </c>
      <c r="B9864" s="4">
        <f>Buildings!B9860</f>
        <v>2023</v>
      </c>
      <c r="C9864" s="5">
        <f>Buildings!C9860</f>
        <v>514.68183055986003</v>
      </c>
      <c r="D9864" s="15">
        <f>Buildings!D9860</f>
        <v>5.80133928571429</v>
      </c>
      <c r="E9864" s="4">
        <f t="shared" si="308"/>
        <v>1</v>
      </c>
      <c r="F9864" s="5">
        <f t="shared" si="309"/>
        <v>514.68183055986003</v>
      </c>
    </row>
    <row r="9865" spans="1:6" x14ac:dyDescent="0.3">
      <c r="A9865" t="str">
        <f>Buildings!A9861</f>
        <v>2023_133</v>
      </c>
      <c r="B9865" s="4">
        <f>Buildings!B9861</f>
        <v>2023</v>
      </c>
      <c r="C9865" s="5">
        <f>Buildings!C9861</f>
        <v>661.67762199882395</v>
      </c>
      <c r="D9865" s="15">
        <f>Buildings!D9861</f>
        <v>5.1156684027777803</v>
      </c>
      <c r="E9865" s="4">
        <f t="shared" si="308"/>
        <v>1</v>
      </c>
      <c r="F9865" s="5">
        <f t="shared" si="309"/>
        <v>661.67762199882395</v>
      </c>
    </row>
    <row r="9866" spans="1:6" x14ac:dyDescent="0.3">
      <c r="A9866" t="str">
        <f>Buildings!A9862</f>
        <v>2023_134</v>
      </c>
      <c r="B9866" s="4">
        <f>Buildings!B9862</f>
        <v>2023</v>
      </c>
      <c r="C9866" s="5">
        <f>Buildings!C9862</f>
        <v>55.1642825864255</v>
      </c>
      <c r="D9866" s="15">
        <f>Buildings!D9862</f>
        <v>1.75</v>
      </c>
      <c r="E9866" s="4">
        <f t="shared" si="308"/>
        <v>1</v>
      </c>
      <c r="F9866" s="5">
        <f t="shared" si="309"/>
        <v>55.1642825864255</v>
      </c>
    </row>
    <row r="9867" spans="1:6" x14ac:dyDescent="0.3">
      <c r="A9867" t="str">
        <f>Buildings!A9863</f>
        <v>2023_135</v>
      </c>
      <c r="B9867" s="4">
        <f>Buildings!B9863</f>
        <v>2023</v>
      </c>
      <c r="C9867" s="5">
        <f>Buildings!C9863</f>
        <v>36.852169074118102</v>
      </c>
      <c r="D9867" s="15">
        <f>Buildings!D9863</f>
        <v>2.75</v>
      </c>
      <c r="E9867" s="4">
        <f t="shared" si="308"/>
        <v>1</v>
      </c>
      <c r="F9867" s="5">
        <f t="shared" si="309"/>
        <v>36.852169074118102</v>
      </c>
    </row>
    <row r="9868" spans="1:6" x14ac:dyDescent="0.3">
      <c r="A9868" t="str">
        <f>Buildings!A9864</f>
        <v>2023_136</v>
      </c>
      <c r="B9868" s="4">
        <f>Buildings!B9864</f>
        <v>2023</v>
      </c>
      <c r="C9868" s="5">
        <f>Buildings!C9864</f>
        <v>55.099218361079501</v>
      </c>
      <c r="D9868" s="15">
        <f>Buildings!D9864</f>
        <v>4.1145833333333304</v>
      </c>
      <c r="E9868" s="4">
        <f t="shared" si="308"/>
        <v>1</v>
      </c>
      <c r="F9868" s="5">
        <f t="shared" si="309"/>
        <v>55.099218361079501</v>
      </c>
    </row>
    <row r="9869" spans="1:6" x14ac:dyDescent="0.3">
      <c r="A9869" t="str">
        <f>Buildings!A9865</f>
        <v>2023_137</v>
      </c>
      <c r="B9869" s="4">
        <f>Buildings!B9865</f>
        <v>2023</v>
      </c>
      <c r="C9869" s="5">
        <f>Buildings!C9865</f>
        <v>422.73676268942899</v>
      </c>
      <c r="D9869" s="15">
        <f>Buildings!D9865</f>
        <v>4.8199728260869596</v>
      </c>
      <c r="E9869" s="4">
        <f t="shared" si="308"/>
        <v>1</v>
      </c>
      <c r="F9869" s="5">
        <f t="shared" si="309"/>
        <v>422.73676268942899</v>
      </c>
    </row>
    <row r="9870" spans="1:6" x14ac:dyDescent="0.3">
      <c r="A9870" t="str">
        <f>Buildings!A9866</f>
        <v>2023_138</v>
      </c>
      <c r="B9870" s="4">
        <f>Buildings!B9866</f>
        <v>2023</v>
      </c>
      <c r="C9870" s="5">
        <f>Buildings!C9866</f>
        <v>1507.3890744000701</v>
      </c>
      <c r="D9870" s="15">
        <f>Buildings!D9866</f>
        <v>8.9490282012195106</v>
      </c>
      <c r="E9870" s="4">
        <f t="shared" si="308"/>
        <v>2</v>
      </c>
      <c r="F9870" s="5">
        <f t="shared" si="309"/>
        <v>3014.7781488001401</v>
      </c>
    </row>
    <row r="9871" spans="1:6" x14ac:dyDescent="0.3">
      <c r="A9871" t="str">
        <f>Buildings!A9867</f>
        <v>2023_139</v>
      </c>
      <c r="B9871" s="4">
        <f>Buildings!B9867</f>
        <v>2023</v>
      </c>
      <c r="C9871" s="5">
        <f>Buildings!C9867</f>
        <v>551.43032884597801</v>
      </c>
      <c r="D9871" s="15">
        <f>Buildings!D9867</f>
        <v>5.2036458333333302</v>
      </c>
      <c r="E9871" s="4">
        <f t="shared" si="308"/>
        <v>1</v>
      </c>
      <c r="F9871" s="5">
        <f t="shared" si="309"/>
        <v>551.43032884597801</v>
      </c>
    </row>
    <row r="9872" spans="1:6" x14ac:dyDescent="0.3">
      <c r="A9872" t="str">
        <f>Buildings!A9868</f>
        <v>2023_140</v>
      </c>
      <c r="B9872" s="4">
        <f>Buildings!B9868</f>
        <v>2023</v>
      </c>
      <c r="C9872" s="5">
        <f>Buildings!C9868</f>
        <v>422.83993615396298</v>
      </c>
      <c r="D9872" s="15">
        <f>Buildings!D9868</f>
        <v>6.4942255434782599</v>
      </c>
      <c r="E9872" s="4">
        <f t="shared" si="308"/>
        <v>2</v>
      </c>
      <c r="F9872" s="5">
        <f t="shared" si="309"/>
        <v>845.67987230792596</v>
      </c>
    </row>
    <row r="9873" spans="1:6" x14ac:dyDescent="0.3">
      <c r="A9873" t="str">
        <f>Buildings!A9869</f>
        <v>2023_141</v>
      </c>
      <c r="B9873" s="4">
        <f>Buildings!B9869</f>
        <v>2023</v>
      </c>
      <c r="C9873" s="5">
        <f>Buildings!C9869</f>
        <v>73.603864278644295</v>
      </c>
      <c r="D9873" s="15">
        <f>Buildings!D9869</f>
        <v>5.01171875</v>
      </c>
      <c r="E9873" s="4">
        <f t="shared" si="308"/>
        <v>1</v>
      </c>
      <c r="F9873" s="5">
        <f t="shared" si="309"/>
        <v>73.603864278644295</v>
      </c>
    </row>
    <row r="9874" spans="1:6" x14ac:dyDescent="0.3">
      <c r="A9874" t="str">
        <f>Buildings!A9870</f>
        <v>2023_142</v>
      </c>
      <c r="B9874" s="4">
        <f>Buildings!B9870</f>
        <v>2023</v>
      </c>
      <c r="C9874" s="5">
        <f>Buildings!C9870</f>
        <v>587.87335274741099</v>
      </c>
      <c r="D9874" s="15">
        <f>Buildings!D9870</f>
        <v>5.801025390625</v>
      </c>
      <c r="E9874" s="4">
        <f t="shared" si="308"/>
        <v>1</v>
      </c>
      <c r="F9874" s="5">
        <f t="shared" si="309"/>
        <v>587.87335274741099</v>
      </c>
    </row>
    <row r="9875" spans="1:6" x14ac:dyDescent="0.3">
      <c r="A9875" t="str">
        <f>Buildings!A9871</f>
        <v>2023_143</v>
      </c>
      <c r="B9875" s="4">
        <f>Buildings!B9871</f>
        <v>2023</v>
      </c>
      <c r="C9875" s="5">
        <f>Buildings!C9871</f>
        <v>330.94355171360098</v>
      </c>
      <c r="D9875" s="15">
        <f>Buildings!D9871</f>
        <v>6.6649305555555598</v>
      </c>
      <c r="E9875" s="4">
        <f t="shared" si="308"/>
        <v>2</v>
      </c>
      <c r="F9875" s="5">
        <f t="shared" si="309"/>
        <v>661.88710342720196</v>
      </c>
    </row>
    <row r="9876" spans="1:6" x14ac:dyDescent="0.3">
      <c r="A9876" t="str">
        <f>Buildings!A9872</f>
        <v>2023_144</v>
      </c>
      <c r="B9876" s="4">
        <f>Buildings!B9872</f>
        <v>2023</v>
      </c>
      <c r="C9876" s="5">
        <f>Buildings!C9872</f>
        <v>73.399241054430604</v>
      </c>
      <c r="D9876" s="15">
        <f>Buildings!D9872</f>
        <v>7.02734375</v>
      </c>
      <c r="E9876" s="4">
        <f t="shared" si="308"/>
        <v>2</v>
      </c>
      <c r="F9876" s="5">
        <f t="shared" si="309"/>
        <v>146.79848210886121</v>
      </c>
    </row>
    <row r="9877" spans="1:6" x14ac:dyDescent="0.3">
      <c r="A9877" t="str">
        <f>Buildings!A9873</f>
        <v>2023_145</v>
      </c>
      <c r="B9877" s="4">
        <f>Buildings!B9873</f>
        <v>2023</v>
      </c>
      <c r="C9877" s="5">
        <f>Buildings!C9873</f>
        <v>459.45994919910999</v>
      </c>
      <c r="D9877" s="15">
        <f>Buildings!D9873</f>
        <v>6.0225</v>
      </c>
      <c r="E9877" s="4">
        <f t="shared" si="308"/>
        <v>2</v>
      </c>
      <c r="F9877" s="5">
        <f t="shared" si="309"/>
        <v>918.91989839821997</v>
      </c>
    </row>
    <row r="9878" spans="1:6" x14ac:dyDescent="0.3">
      <c r="A9878" t="str">
        <f>Buildings!A9874</f>
        <v>2023_146</v>
      </c>
      <c r="B9878" s="4">
        <f>Buildings!B9874</f>
        <v>2023</v>
      </c>
      <c r="C9878" s="5">
        <f>Buildings!C9874</f>
        <v>900.785691525787</v>
      </c>
      <c r="D9878" s="15">
        <f>Buildings!D9874</f>
        <v>5.3337053571428603</v>
      </c>
      <c r="E9878" s="4">
        <f t="shared" si="308"/>
        <v>1</v>
      </c>
      <c r="F9878" s="5">
        <f t="shared" si="309"/>
        <v>900.785691525787</v>
      </c>
    </row>
    <row r="9879" spans="1:6" x14ac:dyDescent="0.3">
      <c r="A9879" t="str">
        <f>Buildings!A9875</f>
        <v>2023_147</v>
      </c>
      <c r="B9879" s="4">
        <f>Buildings!B9875</f>
        <v>2023</v>
      </c>
      <c r="C9879" s="5">
        <f>Buildings!C9875</f>
        <v>312.56437345407898</v>
      </c>
      <c r="D9879" s="15">
        <f>Buildings!D9875</f>
        <v>5.4751838235294104</v>
      </c>
      <c r="E9879" s="4">
        <f t="shared" si="308"/>
        <v>1</v>
      </c>
      <c r="F9879" s="5">
        <f t="shared" si="309"/>
        <v>312.56437345407898</v>
      </c>
    </row>
    <row r="9880" spans="1:6" x14ac:dyDescent="0.3">
      <c r="A9880" t="str">
        <f>Buildings!A9876</f>
        <v>2023_148</v>
      </c>
      <c r="B9880" s="4">
        <f>Buildings!B9876</f>
        <v>2023</v>
      </c>
      <c r="C9880" s="5">
        <f>Buildings!C9876</f>
        <v>386.09017279557901</v>
      </c>
      <c r="D9880" s="15">
        <f>Buildings!D9876</f>
        <v>8.1037946428571406</v>
      </c>
      <c r="E9880" s="4">
        <f t="shared" si="308"/>
        <v>2</v>
      </c>
      <c r="F9880" s="5">
        <f t="shared" si="309"/>
        <v>772.18034559115802</v>
      </c>
    </row>
    <row r="9881" spans="1:6" x14ac:dyDescent="0.3">
      <c r="A9881" t="str">
        <f>Buildings!A9877</f>
        <v>2023_149</v>
      </c>
      <c r="B9881" s="4">
        <f>Buildings!B9877</f>
        <v>2023</v>
      </c>
      <c r="C9881" s="5">
        <f>Buildings!C9877</f>
        <v>128.799543462694</v>
      </c>
      <c r="D9881" s="15">
        <f>Buildings!D9877</f>
        <v>5.4363839285714297</v>
      </c>
      <c r="E9881" s="4">
        <f t="shared" si="308"/>
        <v>1</v>
      </c>
      <c r="F9881" s="5">
        <f t="shared" si="309"/>
        <v>128.799543462694</v>
      </c>
    </row>
    <row r="9882" spans="1:6" x14ac:dyDescent="0.3">
      <c r="A9882" t="str">
        <f>Buildings!A9878</f>
        <v>2023_150</v>
      </c>
      <c r="B9882" s="4">
        <f>Buildings!B9878</f>
        <v>2023</v>
      </c>
      <c r="C9882" s="5">
        <f>Buildings!C9878</f>
        <v>1103.0635653827301</v>
      </c>
      <c r="D9882" s="15">
        <f>Buildings!D9878</f>
        <v>5.3316406250000004</v>
      </c>
      <c r="E9882" s="4">
        <f t="shared" si="308"/>
        <v>1</v>
      </c>
      <c r="F9882" s="5">
        <f t="shared" si="309"/>
        <v>1103.0635653827301</v>
      </c>
    </row>
    <row r="9883" spans="1:6" x14ac:dyDescent="0.3">
      <c r="A9883" t="str">
        <f>Buildings!A9879</f>
        <v>2023_151</v>
      </c>
      <c r="B9883" s="4">
        <f>Buildings!B9879</f>
        <v>2023</v>
      </c>
      <c r="C9883" s="5">
        <f>Buildings!C9879</f>
        <v>716.78105325438105</v>
      </c>
      <c r="D9883" s="15">
        <f>Buildings!D9879</f>
        <v>5.0480769230769198</v>
      </c>
      <c r="E9883" s="4">
        <f t="shared" si="308"/>
        <v>1</v>
      </c>
      <c r="F9883" s="5">
        <f t="shared" si="309"/>
        <v>716.78105325438105</v>
      </c>
    </row>
    <row r="9884" spans="1:6" x14ac:dyDescent="0.3">
      <c r="A9884" t="str">
        <f>Buildings!A9880</f>
        <v>2023_152</v>
      </c>
      <c r="B9884" s="4">
        <f>Buildings!B9880</f>
        <v>2023</v>
      </c>
      <c r="C9884" s="5">
        <f>Buildings!C9880</f>
        <v>18.349696313962301</v>
      </c>
      <c r="D9884" s="15">
        <f>Buildings!D9880</f>
        <v>4.1640625</v>
      </c>
      <c r="E9884" s="4">
        <f t="shared" si="308"/>
        <v>1</v>
      </c>
      <c r="F9884" s="5">
        <f t="shared" si="309"/>
        <v>18.349696313962301</v>
      </c>
    </row>
    <row r="9885" spans="1:6" x14ac:dyDescent="0.3">
      <c r="A9885" t="str">
        <f>Buildings!A9881</f>
        <v>2023_153</v>
      </c>
      <c r="B9885" s="4">
        <f>Buildings!B9881</f>
        <v>2023</v>
      </c>
      <c r="C9885" s="5">
        <f>Buildings!C9881</f>
        <v>441.10926824435597</v>
      </c>
      <c r="D9885" s="15">
        <f>Buildings!D9881</f>
        <v>5.89453125</v>
      </c>
      <c r="E9885" s="4">
        <f t="shared" si="308"/>
        <v>1</v>
      </c>
      <c r="F9885" s="5">
        <f t="shared" si="309"/>
        <v>441.10926824435597</v>
      </c>
    </row>
    <row r="9886" spans="1:6" x14ac:dyDescent="0.3">
      <c r="A9886" t="str">
        <f>Buildings!A9882</f>
        <v>2023_154</v>
      </c>
      <c r="B9886" s="4">
        <f>Buildings!B9882</f>
        <v>2023</v>
      </c>
      <c r="C9886" s="5">
        <f>Buildings!C9882</f>
        <v>146.95182315632701</v>
      </c>
      <c r="D9886" s="15">
        <f>Buildings!D9882</f>
        <v>4.919921875</v>
      </c>
      <c r="E9886" s="4">
        <f t="shared" si="308"/>
        <v>1</v>
      </c>
      <c r="F9886" s="5">
        <f t="shared" si="309"/>
        <v>146.95182315632701</v>
      </c>
    </row>
    <row r="9887" spans="1:6" x14ac:dyDescent="0.3">
      <c r="A9887" t="str">
        <f>Buildings!A9883</f>
        <v>2023_155</v>
      </c>
      <c r="B9887" s="4">
        <f>Buildings!B9883</f>
        <v>2023</v>
      </c>
      <c r="C9887" s="5">
        <f>Buildings!C9883</f>
        <v>36.857897829264402</v>
      </c>
      <c r="D9887" s="15">
        <f>Buildings!D9883</f>
        <v>2.375</v>
      </c>
      <c r="E9887" s="4">
        <f t="shared" si="308"/>
        <v>1</v>
      </c>
      <c r="F9887" s="5">
        <f t="shared" si="309"/>
        <v>36.857897829264402</v>
      </c>
    </row>
    <row r="9888" spans="1:6" x14ac:dyDescent="0.3">
      <c r="A9888" t="str">
        <f>Buildings!A9884</f>
        <v>2023_156</v>
      </c>
      <c r="B9888" s="4">
        <f>Buildings!B9884</f>
        <v>2023</v>
      </c>
      <c r="C9888" s="5">
        <f>Buildings!C9884</f>
        <v>367.651086854749</v>
      </c>
      <c r="D9888" s="15">
        <f>Buildings!D9884</f>
        <v>3.7703125000000002</v>
      </c>
      <c r="E9888" s="4">
        <f t="shared" si="308"/>
        <v>1</v>
      </c>
      <c r="F9888" s="5">
        <f t="shared" si="309"/>
        <v>367.651086854749</v>
      </c>
    </row>
    <row r="9889" spans="1:6" x14ac:dyDescent="0.3">
      <c r="A9889" t="str">
        <f>Buildings!A9885</f>
        <v>2023_157</v>
      </c>
      <c r="B9889" s="4">
        <f>Buildings!B9885</f>
        <v>2023</v>
      </c>
      <c r="C9889" s="5">
        <f>Buildings!C9885</f>
        <v>55.203374508768299</v>
      </c>
      <c r="D9889" s="15">
        <f>Buildings!D9885</f>
        <v>3.40625</v>
      </c>
      <c r="E9889" s="4">
        <f t="shared" si="308"/>
        <v>1</v>
      </c>
      <c r="F9889" s="5">
        <f t="shared" si="309"/>
        <v>55.203374508768299</v>
      </c>
    </row>
    <row r="9890" spans="1:6" x14ac:dyDescent="0.3">
      <c r="A9890" t="str">
        <f>Buildings!A9886</f>
        <v>2023_158</v>
      </c>
      <c r="B9890" s="4">
        <f>Buildings!B9886</f>
        <v>2023</v>
      </c>
      <c r="C9890" s="5">
        <f>Buildings!C9886</f>
        <v>569.88533747196198</v>
      </c>
      <c r="D9890" s="15">
        <f>Buildings!D9886</f>
        <v>6.5859375</v>
      </c>
      <c r="E9890" s="4">
        <f t="shared" si="308"/>
        <v>2</v>
      </c>
      <c r="F9890" s="5">
        <f t="shared" si="309"/>
        <v>1139.770674943924</v>
      </c>
    </row>
    <row r="9891" spans="1:6" x14ac:dyDescent="0.3">
      <c r="A9891" t="str">
        <f>Buildings!A9887</f>
        <v>2023_159</v>
      </c>
      <c r="B9891" s="4">
        <f>Buildings!B9887</f>
        <v>2023</v>
      </c>
      <c r="C9891" s="5">
        <f>Buildings!C9887</f>
        <v>533.03742257691897</v>
      </c>
      <c r="D9891" s="15">
        <f>Buildings!D9887</f>
        <v>7.8504849137930997</v>
      </c>
      <c r="E9891" s="4">
        <f t="shared" si="308"/>
        <v>2</v>
      </c>
      <c r="F9891" s="5">
        <f t="shared" si="309"/>
        <v>1066.0748451538379</v>
      </c>
    </row>
    <row r="9892" spans="1:6" x14ac:dyDescent="0.3">
      <c r="A9892" t="str">
        <f>Buildings!A9888</f>
        <v>2023_160</v>
      </c>
      <c r="B9892" s="4">
        <f>Buildings!B9888</f>
        <v>2023</v>
      </c>
      <c r="C9892" s="5">
        <f>Buildings!C9888</f>
        <v>643.33331739809603</v>
      </c>
      <c r="D9892" s="15">
        <f>Buildings!D9888</f>
        <v>6.1966517857142902</v>
      </c>
      <c r="E9892" s="4">
        <f t="shared" si="308"/>
        <v>2</v>
      </c>
      <c r="F9892" s="5">
        <f t="shared" si="309"/>
        <v>1286.6666347961921</v>
      </c>
    </row>
    <row r="9893" spans="1:6" x14ac:dyDescent="0.3">
      <c r="A9893" t="str">
        <f>Buildings!A9889</f>
        <v>2023_161</v>
      </c>
      <c r="B9893" s="4">
        <f>Buildings!B9889</f>
        <v>2023</v>
      </c>
      <c r="C9893" s="5">
        <f>Buildings!C9889</f>
        <v>349.15127490460901</v>
      </c>
      <c r="D9893" s="15">
        <f>Buildings!D9889</f>
        <v>4.5452302631578902</v>
      </c>
      <c r="E9893" s="4">
        <f t="shared" si="308"/>
        <v>1</v>
      </c>
      <c r="F9893" s="5">
        <f t="shared" si="309"/>
        <v>349.15127490460901</v>
      </c>
    </row>
    <row r="9894" spans="1:6" x14ac:dyDescent="0.3">
      <c r="A9894" t="str">
        <f>Buildings!A9890</f>
        <v>2023_162</v>
      </c>
      <c r="B9894" s="4">
        <f>Buildings!B9890</f>
        <v>2023</v>
      </c>
      <c r="C9894" s="5">
        <f>Buildings!C9890</f>
        <v>588.18388666026306</v>
      </c>
      <c r="D9894" s="15">
        <f>Buildings!D9890</f>
        <v>7.66064453125</v>
      </c>
      <c r="E9894" s="4">
        <f t="shared" si="308"/>
        <v>2</v>
      </c>
      <c r="F9894" s="5">
        <f t="shared" si="309"/>
        <v>1176.3677733205261</v>
      </c>
    </row>
    <row r="9895" spans="1:6" x14ac:dyDescent="0.3">
      <c r="A9895" t="str">
        <f>Buildings!A9891</f>
        <v>2023_163</v>
      </c>
      <c r="B9895" s="4">
        <f>Buildings!B9891</f>
        <v>2023</v>
      </c>
      <c r="C9895" s="5">
        <f>Buildings!C9891</f>
        <v>183.64413298107701</v>
      </c>
      <c r="D9895" s="15">
        <f>Buildings!D9891</f>
        <v>4.3375000000000004</v>
      </c>
      <c r="E9895" s="4">
        <f t="shared" si="308"/>
        <v>1</v>
      </c>
      <c r="F9895" s="5">
        <f t="shared" si="309"/>
        <v>183.64413298107701</v>
      </c>
    </row>
    <row r="9896" spans="1:6" x14ac:dyDescent="0.3">
      <c r="A9896" t="str">
        <f>Buildings!A9892</f>
        <v>2023_164</v>
      </c>
      <c r="B9896" s="4">
        <f>Buildings!B9892</f>
        <v>2023</v>
      </c>
      <c r="C9896" s="5">
        <f>Buildings!C9892</f>
        <v>18.3497679531574</v>
      </c>
      <c r="D9896" s="15">
        <f>Buildings!D9892</f>
        <v>2.3203125</v>
      </c>
      <c r="E9896" s="4">
        <f t="shared" si="308"/>
        <v>1</v>
      </c>
      <c r="F9896" s="5">
        <f t="shared" si="309"/>
        <v>18.3497679531574</v>
      </c>
    </row>
    <row r="9897" spans="1:6" x14ac:dyDescent="0.3">
      <c r="A9897" t="str">
        <f>Buildings!A9893</f>
        <v>2023_165</v>
      </c>
      <c r="B9897" s="4">
        <f>Buildings!B9893</f>
        <v>2023</v>
      </c>
      <c r="C9897" s="5">
        <f>Buildings!C9893</f>
        <v>827.49119535088505</v>
      </c>
      <c r="D9897" s="15">
        <f>Buildings!D9893</f>
        <v>7.44253472222222</v>
      </c>
      <c r="E9897" s="4">
        <f t="shared" si="308"/>
        <v>2</v>
      </c>
      <c r="F9897" s="5">
        <f t="shared" si="309"/>
        <v>1654.9823907017701</v>
      </c>
    </row>
    <row r="9898" spans="1:6" x14ac:dyDescent="0.3">
      <c r="A9898" t="str">
        <f>Buildings!A9894</f>
        <v>2023_166</v>
      </c>
      <c r="B9898" s="4">
        <f>Buildings!B9894</f>
        <v>2023</v>
      </c>
      <c r="C9898" s="5">
        <f>Buildings!C9894</f>
        <v>294.16566465795</v>
      </c>
      <c r="D9898" s="15">
        <f>Buildings!D9894</f>
        <v>5.95458984375</v>
      </c>
      <c r="E9898" s="4">
        <f t="shared" si="308"/>
        <v>1</v>
      </c>
      <c r="F9898" s="5">
        <f t="shared" si="309"/>
        <v>294.16566465795</v>
      </c>
    </row>
    <row r="9899" spans="1:6" x14ac:dyDescent="0.3">
      <c r="A9899" t="str">
        <f>Buildings!A9895</f>
        <v>2023_167</v>
      </c>
      <c r="B9899" s="4">
        <f>Buildings!B9895</f>
        <v>2023</v>
      </c>
      <c r="C9899" s="5">
        <f>Buildings!C9895</f>
        <v>330.97907264530699</v>
      </c>
      <c r="D9899" s="15">
        <f>Buildings!D9895</f>
        <v>6.0798611111111098</v>
      </c>
      <c r="E9899" s="4">
        <f t="shared" si="308"/>
        <v>2</v>
      </c>
      <c r="F9899" s="5">
        <f t="shared" si="309"/>
        <v>661.95814529061397</v>
      </c>
    </row>
    <row r="9900" spans="1:6" x14ac:dyDescent="0.3">
      <c r="A9900" t="str">
        <f>Buildings!A9896</f>
        <v>2023_168</v>
      </c>
      <c r="B9900" s="4">
        <f>Buildings!B9896</f>
        <v>2023</v>
      </c>
      <c r="C9900" s="5">
        <f>Buildings!C9896</f>
        <v>110.35677168518301</v>
      </c>
      <c r="D9900" s="15">
        <f>Buildings!D9896</f>
        <v>4.5143229166666696</v>
      </c>
      <c r="E9900" s="4">
        <f t="shared" si="308"/>
        <v>1</v>
      </c>
      <c r="F9900" s="5">
        <f t="shared" si="309"/>
        <v>110.35677168518301</v>
      </c>
    </row>
    <row r="9901" spans="1:6" x14ac:dyDescent="0.3">
      <c r="A9901" t="str">
        <f>Buildings!A9897</f>
        <v>2023_169</v>
      </c>
      <c r="B9901" s="4">
        <f>Buildings!B9897</f>
        <v>2023</v>
      </c>
      <c r="C9901" s="5">
        <f>Buildings!C9897</f>
        <v>183.79710586834699</v>
      </c>
      <c r="D9901" s="15">
        <f>Buildings!D9897</f>
        <v>7.8664062499999998</v>
      </c>
      <c r="E9901" s="4">
        <f t="shared" si="308"/>
        <v>2</v>
      </c>
      <c r="F9901" s="5">
        <f t="shared" si="309"/>
        <v>367.59421173669398</v>
      </c>
    </row>
    <row r="9902" spans="1:6" x14ac:dyDescent="0.3">
      <c r="A9902" t="str">
        <f>Buildings!A9898</f>
        <v>2023_170</v>
      </c>
      <c r="B9902" s="4">
        <f>Buildings!B9898</f>
        <v>2023</v>
      </c>
      <c r="C9902" s="5">
        <f>Buildings!C9898</f>
        <v>55.267187370918698</v>
      </c>
      <c r="D9902" s="15">
        <f>Buildings!D9898</f>
        <v>3.0989583333333299</v>
      </c>
      <c r="E9902" s="4">
        <f t="shared" si="308"/>
        <v>1</v>
      </c>
      <c r="F9902" s="5">
        <f t="shared" si="309"/>
        <v>55.267187370918698</v>
      </c>
    </row>
    <row r="9903" spans="1:6" x14ac:dyDescent="0.3">
      <c r="A9903" t="str">
        <f>Buildings!A9899</f>
        <v>2023_171</v>
      </c>
      <c r="B9903" s="4">
        <f>Buildings!B9899</f>
        <v>2023</v>
      </c>
      <c r="C9903" s="5">
        <f>Buildings!C9899</f>
        <v>1103.13631084189</v>
      </c>
      <c r="D9903" s="15">
        <f>Buildings!D9899</f>
        <v>7.29518229166667</v>
      </c>
      <c r="E9903" s="4">
        <f t="shared" si="308"/>
        <v>2</v>
      </c>
      <c r="F9903" s="5">
        <f t="shared" si="309"/>
        <v>2206.27262168378</v>
      </c>
    </row>
    <row r="9904" spans="1:6" x14ac:dyDescent="0.3">
      <c r="A9904" t="str">
        <f>Buildings!A9900</f>
        <v>2023_172</v>
      </c>
      <c r="B9904" s="4">
        <f>Buildings!B9900</f>
        <v>2023</v>
      </c>
      <c r="C9904" s="5">
        <f>Buildings!C9900</f>
        <v>36.861883161589503</v>
      </c>
      <c r="D9904" s="15">
        <f>Buildings!D9900</f>
        <v>3.9140625</v>
      </c>
      <c r="E9904" s="4">
        <f t="shared" si="308"/>
        <v>1</v>
      </c>
      <c r="F9904" s="5">
        <f t="shared" si="309"/>
        <v>36.861883161589503</v>
      </c>
    </row>
    <row r="9905" spans="1:6" x14ac:dyDescent="0.3">
      <c r="A9905" t="str">
        <f>Buildings!A9901</f>
        <v>2023_173</v>
      </c>
      <c r="B9905" s="4">
        <f>Buildings!B9901</f>
        <v>2023</v>
      </c>
      <c r="C9905" s="5">
        <f>Buildings!C9901</f>
        <v>73.4677283242345</v>
      </c>
      <c r="D9905" s="15">
        <f>Buildings!D9901</f>
        <v>4.88671875</v>
      </c>
      <c r="E9905" s="4">
        <f t="shared" si="308"/>
        <v>1</v>
      </c>
      <c r="F9905" s="5">
        <f t="shared" si="309"/>
        <v>73.4677283242345</v>
      </c>
    </row>
    <row r="9906" spans="1:6" x14ac:dyDescent="0.3">
      <c r="A9906" t="str">
        <f>Buildings!A9902</f>
        <v>2023_174</v>
      </c>
      <c r="B9906" s="4">
        <f>Buildings!B9902</f>
        <v>2023</v>
      </c>
      <c r="C9906" s="5">
        <f>Buildings!C9902</f>
        <v>680.29141597449802</v>
      </c>
      <c r="D9906" s="15">
        <f>Buildings!D9902</f>
        <v>5.7088260135135096</v>
      </c>
      <c r="E9906" s="4">
        <f t="shared" si="308"/>
        <v>1</v>
      </c>
      <c r="F9906" s="5">
        <f t="shared" si="309"/>
        <v>680.29141597449802</v>
      </c>
    </row>
    <row r="9907" spans="1:6" x14ac:dyDescent="0.3">
      <c r="A9907" t="str">
        <f>Buildings!A9903</f>
        <v>2023_175</v>
      </c>
      <c r="B9907" s="4">
        <f>Buildings!B9903</f>
        <v>2023</v>
      </c>
      <c r="C9907" s="5">
        <f>Buildings!C9903</f>
        <v>386.13846597634301</v>
      </c>
      <c r="D9907" s="15">
        <f>Buildings!D9903</f>
        <v>6.7916666666666696</v>
      </c>
      <c r="E9907" s="4">
        <f t="shared" si="308"/>
        <v>2</v>
      </c>
      <c r="F9907" s="5">
        <f t="shared" si="309"/>
        <v>772.27693195268603</v>
      </c>
    </row>
    <row r="9908" spans="1:6" x14ac:dyDescent="0.3">
      <c r="A9908" t="str">
        <f>Buildings!A9904</f>
        <v>2023_176</v>
      </c>
      <c r="B9908" s="4">
        <f>Buildings!B9904</f>
        <v>2023</v>
      </c>
      <c r="C9908" s="5">
        <f>Buildings!C9904</f>
        <v>478.08126547001302</v>
      </c>
      <c r="D9908" s="15">
        <f>Buildings!D9904</f>
        <v>6.0778245192307701</v>
      </c>
      <c r="E9908" s="4">
        <f t="shared" si="308"/>
        <v>2</v>
      </c>
      <c r="F9908" s="5">
        <f t="shared" si="309"/>
        <v>956.16253094002604</v>
      </c>
    </row>
    <row r="9909" spans="1:6" x14ac:dyDescent="0.3">
      <c r="A9909" t="str">
        <f>Buildings!A9905</f>
        <v>2023_177</v>
      </c>
      <c r="B9909" s="4">
        <f>Buildings!B9905</f>
        <v>2023</v>
      </c>
      <c r="C9909" s="5">
        <f>Buildings!C9905</f>
        <v>809.06403505429603</v>
      </c>
      <c r="D9909" s="15">
        <f>Buildings!D9905</f>
        <v>6.0381747159090899</v>
      </c>
      <c r="E9909" s="4">
        <f t="shared" si="308"/>
        <v>2</v>
      </c>
      <c r="F9909" s="5">
        <f t="shared" si="309"/>
        <v>1618.1280701085921</v>
      </c>
    </row>
    <row r="9910" spans="1:6" x14ac:dyDescent="0.3">
      <c r="A9910" t="str">
        <f>Buildings!A9906</f>
        <v>2023_178</v>
      </c>
      <c r="B9910" s="4">
        <f>Buildings!B9906</f>
        <v>2023</v>
      </c>
      <c r="C9910" s="5">
        <f>Buildings!C9906</f>
        <v>36.7047397643328</v>
      </c>
      <c r="D9910" s="15">
        <f>Buildings!D9906</f>
        <v>4.23828125</v>
      </c>
      <c r="E9910" s="4">
        <f t="shared" si="308"/>
        <v>1</v>
      </c>
      <c r="F9910" s="5">
        <f t="shared" si="309"/>
        <v>36.7047397643328</v>
      </c>
    </row>
    <row r="9911" spans="1:6" x14ac:dyDescent="0.3">
      <c r="A9911" t="str">
        <f>Buildings!A9907</f>
        <v>2023_179</v>
      </c>
      <c r="B9911" s="4">
        <f>Buildings!B9907</f>
        <v>2023</v>
      </c>
      <c r="C9911" s="5">
        <f>Buildings!C9907</f>
        <v>514.66493397019804</v>
      </c>
      <c r="D9911" s="15">
        <f>Buildings!D9907</f>
        <v>7.14006696428571</v>
      </c>
      <c r="E9911" s="4">
        <f t="shared" si="308"/>
        <v>2</v>
      </c>
      <c r="F9911" s="5">
        <f t="shared" si="309"/>
        <v>1029.3298679403961</v>
      </c>
    </row>
    <row r="9912" spans="1:6" x14ac:dyDescent="0.3">
      <c r="A9912" t="str">
        <f>Buildings!A9908</f>
        <v>2023_180</v>
      </c>
      <c r="B9912" s="4">
        <f>Buildings!B9908</f>
        <v>2023</v>
      </c>
      <c r="C9912" s="5">
        <f>Buildings!C9908</f>
        <v>294.19695939123602</v>
      </c>
      <c r="D9912" s="15">
        <f>Buildings!D9908</f>
        <v>8.33935546875</v>
      </c>
      <c r="E9912" s="4">
        <f t="shared" si="308"/>
        <v>2</v>
      </c>
      <c r="F9912" s="5">
        <f t="shared" si="309"/>
        <v>588.39391878247204</v>
      </c>
    </row>
    <row r="9913" spans="1:6" x14ac:dyDescent="0.3">
      <c r="A9913" t="str">
        <f>Buildings!A9909</f>
        <v>2023_181</v>
      </c>
      <c r="B9913" s="4">
        <f>Buildings!B9909</f>
        <v>2023</v>
      </c>
      <c r="C9913" s="5">
        <f>Buildings!C9909</f>
        <v>845.68501804024004</v>
      </c>
      <c r="D9913" s="15">
        <f>Buildings!D9909</f>
        <v>5.1689877717391299</v>
      </c>
      <c r="E9913" s="4">
        <f t="shared" si="308"/>
        <v>1</v>
      </c>
      <c r="F9913" s="5">
        <f t="shared" si="309"/>
        <v>845.68501804024004</v>
      </c>
    </row>
    <row r="9914" spans="1:6" x14ac:dyDescent="0.3">
      <c r="A9914" t="str">
        <f>Buildings!A9910</f>
        <v>2023_182</v>
      </c>
      <c r="B9914" s="4">
        <f>Buildings!B9910</f>
        <v>2023</v>
      </c>
      <c r="C9914" s="5">
        <f>Buildings!C9910</f>
        <v>220.688098937273</v>
      </c>
      <c r="D9914" s="15">
        <f>Buildings!D9910</f>
        <v>4.1145833333333304</v>
      </c>
      <c r="E9914" s="4">
        <f t="shared" si="308"/>
        <v>1</v>
      </c>
      <c r="F9914" s="5">
        <f t="shared" si="309"/>
        <v>220.688098937273</v>
      </c>
    </row>
    <row r="9915" spans="1:6" x14ac:dyDescent="0.3">
      <c r="A9915" t="str">
        <f>Buildings!A9911</f>
        <v>2023_183</v>
      </c>
      <c r="B9915" s="4">
        <f>Buildings!B9911</f>
        <v>2023</v>
      </c>
      <c r="C9915" s="5">
        <f>Buildings!C9911</f>
        <v>55.1592892371118</v>
      </c>
      <c r="D9915" s="15">
        <f>Buildings!D9911</f>
        <v>3.6302083333333299</v>
      </c>
      <c r="E9915" s="4">
        <f t="shared" si="308"/>
        <v>1</v>
      </c>
      <c r="F9915" s="5">
        <f t="shared" si="309"/>
        <v>55.1592892371118</v>
      </c>
    </row>
    <row r="9916" spans="1:6" x14ac:dyDescent="0.3">
      <c r="A9916" t="str">
        <f>Buildings!A9912</f>
        <v>2023_184</v>
      </c>
      <c r="B9916" s="4">
        <f>Buildings!B9912</f>
        <v>2023</v>
      </c>
      <c r="C9916" s="5">
        <f>Buildings!C9912</f>
        <v>18.400052444078</v>
      </c>
      <c r="D9916" s="15">
        <f>Buildings!D9912</f>
        <v>4.1171875</v>
      </c>
      <c r="E9916" s="4">
        <f t="shared" si="308"/>
        <v>1</v>
      </c>
      <c r="F9916" s="5">
        <f t="shared" si="309"/>
        <v>18.400052444078</v>
      </c>
    </row>
    <row r="9917" spans="1:6" x14ac:dyDescent="0.3">
      <c r="A9917" t="str">
        <f>Buildings!A9913</f>
        <v>2023_185</v>
      </c>
      <c r="B9917" s="4">
        <f>Buildings!B9913</f>
        <v>2023</v>
      </c>
      <c r="C9917" s="5">
        <f>Buildings!C9913</f>
        <v>588.40146220289205</v>
      </c>
      <c r="D9917" s="15">
        <f>Buildings!D9913</f>
        <v>8.539306640625</v>
      </c>
      <c r="E9917" s="4">
        <f t="shared" si="308"/>
        <v>2</v>
      </c>
      <c r="F9917" s="5">
        <f t="shared" si="309"/>
        <v>1176.8029244057841</v>
      </c>
    </row>
    <row r="9918" spans="1:6" x14ac:dyDescent="0.3">
      <c r="A9918" t="str">
        <f>Buildings!A9914</f>
        <v>2023_186</v>
      </c>
      <c r="B9918" s="4">
        <f>Buildings!B9914</f>
        <v>2023</v>
      </c>
      <c r="C9918" s="5">
        <f>Buildings!C9914</f>
        <v>514.64760066010103</v>
      </c>
      <c r="D9918" s="15">
        <f>Buildings!D9914</f>
        <v>6.3063616071428603</v>
      </c>
      <c r="E9918" s="4">
        <f t="shared" si="308"/>
        <v>2</v>
      </c>
      <c r="F9918" s="5">
        <f t="shared" si="309"/>
        <v>1029.2952013202021</v>
      </c>
    </row>
    <row r="9919" spans="1:6" x14ac:dyDescent="0.3">
      <c r="A9919" t="str">
        <f>Buildings!A9915</f>
        <v>2023_187</v>
      </c>
      <c r="B9919" s="4">
        <f>Buildings!B9915</f>
        <v>2023</v>
      </c>
      <c r="C9919" s="5">
        <f>Buildings!C9915</f>
        <v>18.353233268484502</v>
      </c>
      <c r="D9919" s="15">
        <f>Buildings!D9915</f>
        <v>3.9375</v>
      </c>
      <c r="E9919" s="4">
        <f t="shared" si="308"/>
        <v>1</v>
      </c>
      <c r="F9919" s="5">
        <f t="shared" si="309"/>
        <v>18.353233268484502</v>
      </c>
    </row>
    <row r="9920" spans="1:6" x14ac:dyDescent="0.3">
      <c r="A9920" t="str">
        <f>Buildings!A9916</f>
        <v>2023_188</v>
      </c>
      <c r="B9920" s="4">
        <f>Buildings!B9916</f>
        <v>2023</v>
      </c>
      <c r="C9920" s="5">
        <f>Buildings!C9916</f>
        <v>146.999833613634</v>
      </c>
      <c r="D9920" s="15">
        <f>Buildings!D9916</f>
        <v>5.1298828125</v>
      </c>
      <c r="E9920" s="4">
        <f t="shared" si="308"/>
        <v>1</v>
      </c>
      <c r="F9920" s="5">
        <f t="shared" si="309"/>
        <v>146.999833613634</v>
      </c>
    </row>
    <row r="9921" spans="1:6" x14ac:dyDescent="0.3">
      <c r="A9921" t="str">
        <f>Buildings!A9917</f>
        <v>2023_189</v>
      </c>
      <c r="B9921" s="4">
        <f>Buildings!B9917</f>
        <v>2023</v>
      </c>
      <c r="C9921" s="5">
        <f>Buildings!C9917</f>
        <v>73.406117990612998</v>
      </c>
      <c r="D9921" s="15">
        <f>Buildings!D9917</f>
        <v>4.189453125</v>
      </c>
      <c r="E9921" s="4">
        <f t="shared" si="308"/>
        <v>1</v>
      </c>
      <c r="F9921" s="5">
        <f t="shared" si="309"/>
        <v>73.406117990612998</v>
      </c>
    </row>
    <row r="9922" spans="1:6" x14ac:dyDescent="0.3">
      <c r="A9922" t="str">
        <f>Buildings!A9918</f>
        <v>2023_190</v>
      </c>
      <c r="B9922" s="4">
        <f>Buildings!B9918</f>
        <v>2023</v>
      </c>
      <c r="C9922" s="5">
        <f>Buildings!C9918</f>
        <v>514.63659428618803</v>
      </c>
      <c r="D9922" s="15">
        <f>Buildings!D9918</f>
        <v>7.6336495535714297</v>
      </c>
      <c r="E9922" s="4">
        <f t="shared" si="308"/>
        <v>2</v>
      </c>
      <c r="F9922" s="5">
        <f t="shared" si="309"/>
        <v>1029.2731885723761</v>
      </c>
    </row>
    <row r="9923" spans="1:6" x14ac:dyDescent="0.3">
      <c r="A9923" t="str">
        <f>Buildings!A9919</f>
        <v>2023_191</v>
      </c>
      <c r="B9923" s="4">
        <f>Buildings!B9919</f>
        <v>2023</v>
      </c>
      <c r="C9923" s="5">
        <f>Buildings!C9919</f>
        <v>753.69649412296701</v>
      </c>
      <c r="D9923" s="15">
        <f>Buildings!D9919</f>
        <v>5.7703887195121997</v>
      </c>
      <c r="E9923" s="4">
        <f t="shared" si="308"/>
        <v>1</v>
      </c>
      <c r="F9923" s="5">
        <f t="shared" si="309"/>
        <v>753.69649412296701</v>
      </c>
    </row>
    <row r="9924" spans="1:6" x14ac:dyDescent="0.3">
      <c r="A9924" t="str">
        <f>Buildings!A9920</f>
        <v>2023_192</v>
      </c>
      <c r="B9924" s="4">
        <f>Buildings!B9920</f>
        <v>2023</v>
      </c>
      <c r="C9924" s="5">
        <f>Buildings!C9920</f>
        <v>275.89788744039799</v>
      </c>
      <c r="D9924" s="15">
        <f>Buildings!D9920</f>
        <v>4.66822916666667</v>
      </c>
      <c r="E9924" s="4">
        <f t="shared" si="308"/>
        <v>1</v>
      </c>
      <c r="F9924" s="5">
        <f t="shared" si="309"/>
        <v>275.89788744039799</v>
      </c>
    </row>
    <row r="9925" spans="1:6" x14ac:dyDescent="0.3">
      <c r="A9925" t="str">
        <f>Buildings!A9921</f>
        <v>2023_193</v>
      </c>
      <c r="B9925" s="4">
        <f>Buildings!B9921</f>
        <v>2023</v>
      </c>
      <c r="C9925" s="5">
        <f>Buildings!C9921</f>
        <v>514.54674022644804</v>
      </c>
      <c r="D9925" s="15">
        <f>Buildings!D9921</f>
        <v>7.4266183035714297</v>
      </c>
      <c r="E9925" s="4">
        <f t="shared" si="308"/>
        <v>2</v>
      </c>
      <c r="F9925" s="5">
        <f t="shared" si="309"/>
        <v>1029.0934804528961</v>
      </c>
    </row>
    <row r="9926" spans="1:6" x14ac:dyDescent="0.3">
      <c r="A9926" t="str">
        <f>Buildings!A9922</f>
        <v>2023_194</v>
      </c>
      <c r="B9926" s="4">
        <f>Buildings!B9922</f>
        <v>2023</v>
      </c>
      <c r="C9926" s="5">
        <f>Buildings!C9922</f>
        <v>18.4041996393353</v>
      </c>
      <c r="D9926" s="15">
        <f>Buildings!D9922</f>
        <v>2.40625</v>
      </c>
      <c r="E9926" s="4">
        <f t="shared" si="308"/>
        <v>1</v>
      </c>
      <c r="F9926" s="5">
        <f t="shared" si="309"/>
        <v>18.4041996393353</v>
      </c>
    </row>
    <row r="9927" spans="1:6" x14ac:dyDescent="0.3">
      <c r="A9927" t="str">
        <f>Buildings!A9923</f>
        <v>2023_195</v>
      </c>
      <c r="B9927" s="4">
        <f>Buildings!B9923</f>
        <v>2023</v>
      </c>
      <c r="C9927" s="5">
        <f>Buildings!C9923</f>
        <v>293.99268470890797</v>
      </c>
      <c r="D9927" s="15">
        <f>Buildings!D9923</f>
        <v>5.666015625</v>
      </c>
      <c r="E9927" s="4">
        <f t="shared" ref="E9927:E9990" si="310">MAX(1,FLOOR(D9927/$B$3,1))</f>
        <v>1</v>
      </c>
      <c r="F9927" s="5">
        <f t="shared" ref="F9927:F9990" si="311">C9927*E9927</f>
        <v>293.99268470890797</v>
      </c>
    </row>
    <row r="9928" spans="1:6" x14ac:dyDescent="0.3">
      <c r="A9928" t="str">
        <f>Buildings!A9924</f>
        <v>2023_196</v>
      </c>
      <c r="B9928" s="4">
        <f>Buildings!B9924</f>
        <v>2023</v>
      </c>
      <c r="C9928" s="5">
        <f>Buildings!C9924</f>
        <v>496.46872283611401</v>
      </c>
      <c r="D9928" s="15">
        <f>Buildings!D9924</f>
        <v>6.2132523148148104</v>
      </c>
      <c r="E9928" s="4">
        <f t="shared" si="310"/>
        <v>2</v>
      </c>
      <c r="F9928" s="5">
        <f t="shared" si="311"/>
        <v>992.93744567222802</v>
      </c>
    </row>
    <row r="9929" spans="1:6" x14ac:dyDescent="0.3">
      <c r="A9929" t="str">
        <f>Buildings!A9925</f>
        <v>2023_197</v>
      </c>
      <c r="B9929" s="4">
        <f>Buildings!B9925</f>
        <v>2023</v>
      </c>
      <c r="C9929" s="5">
        <f>Buildings!C9925</f>
        <v>643.61911542341102</v>
      </c>
      <c r="D9929" s="15">
        <f>Buildings!D9925</f>
        <v>6.3200892857142899</v>
      </c>
      <c r="E9929" s="4">
        <f t="shared" si="310"/>
        <v>2</v>
      </c>
      <c r="F9929" s="5">
        <f t="shared" si="311"/>
        <v>1287.238230846822</v>
      </c>
    </row>
    <row r="9930" spans="1:6" x14ac:dyDescent="0.3">
      <c r="A9930" t="str">
        <f>Buildings!A9926</f>
        <v>2023_198</v>
      </c>
      <c r="B9930" s="4">
        <f>Buildings!B9926</f>
        <v>2023</v>
      </c>
      <c r="C9930" s="5">
        <f>Buildings!C9926</f>
        <v>165.54363599047099</v>
      </c>
      <c r="D9930" s="15">
        <f>Buildings!D9926</f>
        <v>6.1310763888888902</v>
      </c>
      <c r="E9930" s="4">
        <f t="shared" si="310"/>
        <v>2</v>
      </c>
      <c r="F9930" s="5">
        <f t="shared" si="311"/>
        <v>331.08727198094198</v>
      </c>
    </row>
    <row r="9931" spans="1:6" x14ac:dyDescent="0.3">
      <c r="A9931" t="str">
        <f>Buildings!A9927</f>
        <v>2023_199</v>
      </c>
      <c r="B9931" s="4">
        <f>Buildings!B9927</f>
        <v>2023</v>
      </c>
      <c r="C9931" s="5">
        <f>Buildings!C9927</f>
        <v>128.77445241063799</v>
      </c>
      <c r="D9931" s="15">
        <f>Buildings!D9927</f>
        <v>4.2109375</v>
      </c>
      <c r="E9931" s="4">
        <f t="shared" si="310"/>
        <v>1</v>
      </c>
      <c r="F9931" s="5">
        <f t="shared" si="311"/>
        <v>128.77445241063799</v>
      </c>
    </row>
    <row r="9932" spans="1:6" x14ac:dyDescent="0.3">
      <c r="A9932" t="str">
        <f>Buildings!A9928</f>
        <v>2023_200</v>
      </c>
      <c r="B9932" s="4">
        <f>Buildings!B9928</f>
        <v>2023</v>
      </c>
      <c r="C9932" s="5">
        <f>Buildings!C9928</f>
        <v>661.85813586600102</v>
      </c>
      <c r="D9932" s="15">
        <f>Buildings!D9928</f>
        <v>6.9865451388888902</v>
      </c>
      <c r="E9932" s="4">
        <f t="shared" si="310"/>
        <v>2</v>
      </c>
      <c r="F9932" s="5">
        <f t="shared" si="311"/>
        <v>1323.716271732002</v>
      </c>
    </row>
    <row r="9933" spans="1:6" x14ac:dyDescent="0.3">
      <c r="A9933" t="str">
        <f>Buildings!A9929</f>
        <v>2023_201</v>
      </c>
      <c r="B9933" s="4">
        <f>Buildings!B9929</f>
        <v>2023</v>
      </c>
      <c r="C9933" s="5">
        <f>Buildings!C9929</f>
        <v>386.06137594394397</v>
      </c>
      <c r="D9933" s="15">
        <f>Buildings!D9929</f>
        <v>4.6722470238095202</v>
      </c>
      <c r="E9933" s="4">
        <f t="shared" si="310"/>
        <v>1</v>
      </c>
      <c r="F9933" s="5">
        <f t="shared" si="311"/>
        <v>386.06137594394397</v>
      </c>
    </row>
    <row r="9934" spans="1:6" x14ac:dyDescent="0.3">
      <c r="A9934" t="str">
        <f>Buildings!A9930</f>
        <v>2023_202</v>
      </c>
      <c r="B9934" s="4">
        <f>Buildings!B9930</f>
        <v>2023</v>
      </c>
      <c r="C9934" s="5">
        <f>Buildings!C9930</f>
        <v>55.2539984676987</v>
      </c>
      <c r="D9934" s="15">
        <f>Buildings!D9930</f>
        <v>3.3411458333333299</v>
      </c>
      <c r="E9934" s="4">
        <f t="shared" si="310"/>
        <v>1</v>
      </c>
      <c r="F9934" s="5">
        <f t="shared" si="311"/>
        <v>55.2539984676987</v>
      </c>
    </row>
    <row r="9935" spans="1:6" x14ac:dyDescent="0.3">
      <c r="A9935" t="str">
        <f>Buildings!A9931</f>
        <v>2023_203</v>
      </c>
      <c r="B9935" s="4">
        <f>Buildings!B9931</f>
        <v>2023</v>
      </c>
      <c r="C9935" s="5">
        <f>Buildings!C9931</f>
        <v>772.03274178877496</v>
      </c>
      <c r="D9935" s="15">
        <f>Buildings!D9931</f>
        <v>5.98883928571429</v>
      </c>
      <c r="E9935" s="4">
        <f t="shared" si="310"/>
        <v>1</v>
      </c>
      <c r="F9935" s="5">
        <f t="shared" si="311"/>
        <v>772.03274178877496</v>
      </c>
    </row>
    <row r="9936" spans="1:6" x14ac:dyDescent="0.3">
      <c r="A9936" t="str">
        <f>Buildings!A9932</f>
        <v>2023_204</v>
      </c>
      <c r="B9936" s="4">
        <f>Buildings!B9932</f>
        <v>2023</v>
      </c>
      <c r="C9936" s="5">
        <f>Buildings!C9932</f>
        <v>330.90555215440702</v>
      </c>
      <c r="D9936" s="15">
        <f>Buildings!D9932</f>
        <v>4.8307291666666696</v>
      </c>
      <c r="E9936" s="4">
        <f t="shared" si="310"/>
        <v>1</v>
      </c>
      <c r="F9936" s="5">
        <f t="shared" si="311"/>
        <v>330.90555215440702</v>
      </c>
    </row>
    <row r="9937" spans="1:6" x14ac:dyDescent="0.3">
      <c r="A9937" t="str">
        <f>Buildings!A9933</f>
        <v>2023_205</v>
      </c>
      <c r="B9937" s="4">
        <f>Buildings!B9933</f>
        <v>2023</v>
      </c>
      <c r="C9937" s="5">
        <f>Buildings!C9933</f>
        <v>36.8572959732264</v>
      </c>
      <c r="D9937" s="15">
        <f>Buildings!D9933</f>
        <v>3.3515625</v>
      </c>
      <c r="E9937" s="4">
        <f t="shared" si="310"/>
        <v>1</v>
      </c>
      <c r="F9937" s="5">
        <f t="shared" si="311"/>
        <v>36.8572959732264</v>
      </c>
    </row>
    <row r="9938" spans="1:6" x14ac:dyDescent="0.3">
      <c r="A9938" t="str">
        <f>Buildings!A9934</f>
        <v>2023_206</v>
      </c>
      <c r="B9938" s="4">
        <f>Buildings!B9934</f>
        <v>2023</v>
      </c>
      <c r="C9938" s="5">
        <f>Buildings!C9934</f>
        <v>110.215482734144</v>
      </c>
      <c r="D9938" s="15">
        <f>Buildings!D9934</f>
        <v>3.84765625</v>
      </c>
      <c r="E9938" s="4">
        <f t="shared" si="310"/>
        <v>1</v>
      </c>
      <c r="F9938" s="5">
        <f t="shared" si="311"/>
        <v>110.215482734144</v>
      </c>
    </row>
    <row r="9939" spans="1:6" x14ac:dyDescent="0.3">
      <c r="A9939" t="str">
        <f>Buildings!A9935</f>
        <v>2023_207</v>
      </c>
      <c r="B9939" s="4">
        <f>Buildings!B9935</f>
        <v>2023</v>
      </c>
      <c r="C9939" s="5">
        <f>Buildings!C9935</f>
        <v>165.352743791416</v>
      </c>
      <c r="D9939" s="15">
        <f>Buildings!D9935</f>
        <v>4.2664930555555598</v>
      </c>
      <c r="E9939" s="4">
        <f t="shared" si="310"/>
        <v>1</v>
      </c>
      <c r="F9939" s="5">
        <f t="shared" si="311"/>
        <v>165.352743791416</v>
      </c>
    </row>
    <row r="9940" spans="1:6" x14ac:dyDescent="0.3">
      <c r="A9940" t="str">
        <f>Buildings!A9936</f>
        <v>2023_208</v>
      </c>
      <c r="B9940" s="4">
        <f>Buildings!B9936</f>
        <v>2023</v>
      </c>
      <c r="C9940" s="5">
        <f>Buildings!C9936</f>
        <v>882.42214220203402</v>
      </c>
      <c r="D9940" s="15">
        <f>Buildings!D9936</f>
        <v>4.64794921875</v>
      </c>
      <c r="E9940" s="4">
        <f t="shared" si="310"/>
        <v>1</v>
      </c>
      <c r="F9940" s="5">
        <f t="shared" si="311"/>
        <v>882.42214220203402</v>
      </c>
    </row>
    <row r="9941" spans="1:6" x14ac:dyDescent="0.3">
      <c r="A9941" t="str">
        <f>Buildings!A9937</f>
        <v>2023_209</v>
      </c>
      <c r="B9941" s="4">
        <f>Buildings!B9937</f>
        <v>2023</v>
      </c>
      <c r="C9941" s="5">
        <f>Buildings!C9937</f>
        <v>36.7511319164187</v>
      </c>
      <c r="D9941" s="15">
        <f>Buildings!D9937</f>
        <v>3.21875</v>
      </c>
      <c r="E9941" s="4">
        <f t="shared" si="310"/>
        <v>1</v>
      </c>
      <c r="F9941" s="5">
        <f t="shared" si="311"/>
        <v>36.7511319164187</v>
      </c>
    </row>
    <row r="9942" spans="1:6" x14ac:dyDescent="0.3">
      <c r="A9942" t="str">
        <f>Buildings!A9938</f>
        <v>2023_210</v>
      </c>
      <c r="B9942" s="4">
        <f>Buildings!B9938</f>
        <v>2023</v>
      </c>
      <c r="C9942" s="5">
        <f>Buildings!C9938</f>
        <v>73.511088292115502</v>
      </c>
      <c r="D9942" s="15">
        <f>Buildings!D9938</f>
        <v>2.93359375</v>
      </c>
      <c r="E9942" s="4">
        <f t="shared" si="310"/>
        <v>1</v>
      </c>
      <c r="F9942" s="5">
        <f t="shared" si="311"/>
        <v>73.511088292115502</v>
      </c>
    </row>
    <row r="9943" spans="1:6" x14ac:dyDescent="0.3">
      <c r="A9943" t="str">
        <f>Buildings!A9939</f>
        <v>2023_211</v>
      </c>
      <c r="B9943" s="4">
        <f>Buildings!B9939</f>
        <v>2023</v>
      </c>
      <c r="C9943" s="5">
        <f>Buildings!C9939</f>
        <v>367.65713924448897</v>
      </c>
      <c r="D9943" s="15">
        <f>Buildings!D9939</f>
        <v>6.5390625</v>
      </c>
      <c r="E9943" s="4">
        <f t="shared" si="310"/>
        <v>2</v>
      </c>
      <c r="F9943" s="5">
        <f t="shared" si="311"/>
        <v>735.31427848897795</v>
      </c>
    </row>
    <row r="9944" spans="1:6" x14ac:dyDescent="0.3">
      <c r="A9944" t="str">
        <f>Buildings!A9940</f>
        <v>2023_212</v>
      </c>
      <c r="B9944" s="4">
        <f>Buildings!B9940</f>
        <v>2023</v>
      </c>
      <c r="C9944" s="5">
        <f>Buildings!C9940</f>
        <v>551.41690721735404</v>
      </c>
      <c r="D9944" s="15">
        <f>Buildings!D9940</f>
        <v>6.9041666666666703</v>
      </c>
      <c r="E9944" s="4">
        <f t="shared" si="310"/>
        <v>2</v>
      </c>
      <c r="F9944" s="5">
        <f t="shared" si="311"/>
        <v>1102.8338144347081</v>
      </c>
    </row>
    <row r="9945" spans="1:6" x14ac:dyDescent="0.3">
      <c r="A9945" t="str">
        <f>Buildings!A9941</f>
        <v>2023_213</v>
      </c>
      <c r="B9945" s="4">
        <f>Buildings!B9941</f>
        <v>2023</v>
      </c>
      <c r="C9945" s="5">
        <f>Buildings!C9941</f>
        <v>496.31105833687002</v>
      </c>
      <c r="D9945" s="15">
        <f>Buildings!D9941</f>
        <v>5.8778935185185199</v>
      </c>
      <c r="E9945" s="4">
        <f t="shared" si="310"/>
        <v>1</v>
      </c>
      <c r="F9945" s="5">
        <f t="shared" si="311"/>
        <v>496.31105833687002</v>
      </c>
    </row>
    <row r="9946" spans="1:6" x14ac:dyDescent="0.3">
      <c r="A9946" t="str">
        <f>Buildings!A9942</f>
        <v>2023_214</v>
      </c>
      <c r="B9946" s="4">
        <f>Buildings!B9942</f>
        <v>2023</v>
      </c>
      <c r="C9946" s="5">
        <f>Buildings!C9942</f>
        <v>551.60963845998003</v>
      </c>
      <c r="D9946" s="15">
        <f>Buildings!D9942</f>
        <v>5.7937500000000002</v>
      </c>
      <c r="E9946" s="4">
        <f t="shared" si="310"/>
        <v>1</v>
      </c>
      <c r="F9946" s="5">
        <f t="shared" si="311"/>
        <v>551.60963845998003</v>
      </c>
    </row>
    <row r="9947" spans="1:6" x14ac:dyDescent="0.3">
      <c r="A9947" t="str">
        <f>Buildings!A9943</f>
        <v>2023_215</v>
      </c>
      <c r="B9947" s="4">
        <f>Buildings!B9943</f>
        <v>2023</v>
      </c>
      <c r="C9947" s="5">
        <f>Buildings!C9943</f>
        <v>459.54544179420901</v>
      </c>
      <c r="D9947" s="15">
        <f>Buildings!D9943</f>
        <v>5.7231249999999996</v>
      </c>
      <c r="E9947" s="4">
        <f t="shared" si="310"/>
        <v>1</v>
      </c>
      <c r="F9947" s="5">
        <f t="shared" si="311"/>
        <v>459.54544179420901</v>
      </c>
    </row>
    <row r="9948" spans="1:6" x14ac:dyDescent="0.3">
      <c r="A9948" t="str">
        <f>Buildings!A9944</f>
        <v>2023_216</v>
      </c>
      <c r="B9948" s="4">
        <f>Buildings!B9944</f>
        <v>2023</v>
      </c>
      <c r="C9948" s="5">
        <f>Buildings!C9944</f>
        <v>551.55405092145702</v>
      </c>
      <c r="D9948" s="15">
        <f>Buildings!D9944</f>
        <v>5.18385416666667</v>
      </c>
      <c r="E9948" s="4">
        <f t="shared" si="310"/>
        <v>1</v>
      </c>
      <c r="F9948" s="5">
        <f t="shared" si="311"/>
        <v>551.55405092145702</v>
      </c>
    </row>
    <row r="9949" spans="1:6" x14ac:dyDescent="0.3">
      <c r="A9949" t="str">
        <f>Buildings!A9945</f>
        <v>2023_217</v>
      </c>
      <c r="B9949" s="4">
        <f>Buildings!B9945</f>
        <v>2023</v>
      </c>
      <c r="C9949" s="5">
        <f>Buildings!C9945</f>
        <v>569.96564226877103</v>
      </c>
      <c r="D9949" s="15">
        <f>Buildings!D9945</f>
        <v>5.4042338709677402</v>
      </c>
      <c r="E9949" s="4">
        <f t="shared" si="310"/>
        <v>1</v>
      </c>
      <c r="F9949" s="5">
        <f t="shared" si="311"/>
        <v>569.96564226877103</v>
      </c>
    </row>
    <row r="9950" spans="1:6" x14ac:dyDescent="0.3">
      <c r="A9950" t="str">
        <f>Buildings!A9946</f>
        <v>2023_218</v>
      </c>
      <c r="B9950" s="4">
        <f>Buildings!B9946</f>
        <v>2023</v>
      </c>
      <c r="C9950" s="5">
        <f>Buildings!C9946</f>
        <v>716.91176652722095</v>
      </c>
      <c r="D9950" s="15">
        <f>Buildings!D9946</f>
        <v>5.921875</v>
      </c>
      <c r="E9950" s="4">
        <f t="shared" si="310"/>
        <v>1</v>
      </c>
      <c r="F9950" s="5">
        <f t="shared" si="311"/>
        <v>716.91176652722095</v>
      </c>
    </row>
    <row r="9951" spans="1:6" x14ac:dyDescent="0.3">
      <c r="A9951" t="str">
        <f>Buildings!A9947</f>
        <v>2023_219</v>
      </c>
      <c r="B9951" s="4">
        <f>Buildings!B9947</f>
        <v>2023</v>
      </c>
      <c r="C9951" s="5">
        <f>Buildings!C9947</f>
        <v>588.25648424588098</v>
      </c>
      <c r="D9951" s="15">
        <f>Buildings!D9947</f>
        <v>5.582275390625</v>
      </c>
      <c r="E9951" s="4">
        <f t="shared" si="310"/>
        <v>1</v>
      </c>
      <c r="F9951" s="5">
        <f t="shared" si="311"/>
        <v>588.25648424588098</v>
      </c>
    </row>
    <row r="9952" spans="1:6" x14ac:dyDescent="0.3">
      <c r="A9952" t="str">
        <f>Buildings!A9948</f>
        <v>2023_220</v>
      </c>
      <c r="B9952" s="4">
        <f>Buildings!B9948</f>
        <v>2023</v>
      </c>
      <c r="C9952" s="5">
        <f>Buildings!C9948</f>
        <v>606.82028625905298</v>
      </c>
      <c r="D9952" s="15">
        <f>Buildings!D9948</f>
        <v>7.49171401515152</v>
      </c>
      <c r="E9952" s="4">
        <f t="shared" si="310"/>
        <v>2</v>
      </c>
      <c r="F9952" s="5">
        <f t="shared" si="311"/>
        <v>1213.640572518106</v>
      </c>
    </row>
    <row r="9953" spans="1:6" x14ac:dyDescent="0.3">
      <c r="A9953" t="str">
        <f>Buildings!A9949</f>
        <v>2023_221</v>
      </c>
      <c r="B9953" s="4">
        <f>Buildings!B9949</f>
        <v>2023</v>
      </c>
      <c r="C9953" s="5">
        <f>Buildings!C9949</f>
        <v>845.50003063119902</v>
      </c>
      <c r="D9953" s="15">
        <f>Buildings!D9949</f>
        <v>6.0307404891304301</v>
      </c>
      <c r="E9953" s="4">
        <f t="shared" si="310"/>
        <v>2</v>
      </c>
      <c r="F9953" s="5">
        <f t="shared" si="311"/>
        <v>1691.000061262398</v>
      </c>
    </row>
    <row r="9954" spans="1:6" x14ac:dyDescent="0.3">
      <c r="A9954" t="str">
        <f>Buildings!A9950</f>
        <v>2023_222</v>
      </c>
      <c r="B9954" s="4">
        <f>Buildings!B9950</f>
        <v>2023</v>
      </c>
      <c r="C9954" s="5">
        <f>Buildings!C9950</f>
        <v>257.37899731285898</v>
      </c>
      <c r="D9954" s="15">
        <f>Buildings!D9950</f>
        <v>4.2327008928571397</v>
      </c>
      <c r="E9954" s="4">
        <f t="shared" si="310"/>
        <v>1</v>
      </c>
      <c r="F9954" s="5">
        <f t="shared" si="311"/>
        <v>257.37899731285898</v>
      </c>
    </row>
    <row r="9955" spans="1:6" x14ac:dyDescent="0.3">
      <c r="A9955" t="str">
        <f>Buildings!A9951</f>
        <v>2023_223</v>
      </c>
      <c r="B9955" s="4">
        <f>Buildings!B9951</f>
        <v>2023</v>
      </c>
      <c r="C9955" s="5">
        <f>Buildings!C9951</f>
        <v>36.754170948639498</v>
      </c>
      <c r="D9955" s="15">
        <f>Buildings!D9951</f>
        <v>2.875</v>
      </c>
      <c r="E9955" s="4">
        <f t="shared" si="310"/>
        <v>1</v>
      </c>
      <c r="F9955" s="5">
        <f t="shared" si="311"/>
        <v>36.754170948639498</v>
      </c>
    </row>
    <row r="9956" spans="1:6" x14ac:dyDescent="0.3">
      <c r="A9956" t="str">
        <f>Buildings!A9952</f>
        <v>2023_224</v>
      </c>
      <c r="B9956" s="4">
        <f>Buildings!B9952</f>
        <v>2023</v>
      </c>
      <c r="C9956" s="5">
        <f>Buildings!C9952</f>
        <v>643.44699052162503</v>
      </c>
      <c r="D9956" s="15">
        <f>Buildings!D9952</f>
        <v>5.1816964285714304</v>
      </c>
      <c r="E9956" s="4">
        <f t="shared" si="310"/>
        <v>1</v>
      </c>
      <c r="F9956" s="5">
        <f t="shared" si="311"/>
        <v>643.44699052162503</v>
      </c>
    </row>
    <row r="9957" spans="1:6" x14ac:dyDescent="0.3">
      <c r="A9957" t="str">
        <f>Buildings!A9953</f>
        <v>2023_225</v>
      </c>
      <c r="B9957" s="4">
        <f>Buildings!B9953</f>
        <v>2023</v>
      </c>
      <c r="C9957" s="5">
        <f>Buildings!C9953</f>
        <v>569.79254547506605</v>
      </c>
      <c r="D9957" s="15">
        <f>Buildings!D9953</f>
        <v>5.3291330645161299</v>
      </c>
      <c r="E9957" s="4">
        <f t="shared" si="310"/>
        <v>1</v>
      </c>
      <c r="F9957" s="5">
        <f t="shared" si="311"/>
        <v>569.79254547506605</v>
      </c>
    </row>
    <row r="9958" spans="1:6" x14ac:dyDescent="0.3">
      <c r="A9958" t="str">
        <f>Buildings!A9954</f>
        <v>2023_226</v>
      </c>
      <c r="B9958" s="4">
        <f>Buildings!B9954</f>
        <v>2023</v>
      </c>
      <c r="C9958" s="5">
        <f>Buildings!C9954</f>
        <v>588.25550052057997</v>
      </c>
      <c r="D9958" s="15">
        <f>Buildings!D9954</f>
        <v>5.49560546875</v>
      </c>
      <c r="E9958" s="4">
        <f t="shared" si="310"/>
        <v>1</v>
      </c>
      <c r="F9958" s="5">
        <f t="shared" si="311"/>
        <v>588.25550052057997</v>
      </c>
    </row>
    <row r="9959" spans="1:6" x14ac:dyDescent="0.3">
      <c r="A9959" t="str">
        <f>Buildings!A9955</f>
        <v>2023_227</v>
      </c>
      <c r="B9959" s="4">
        <f>Buildings!B9955</f>
        <v>2023</v>
      </c>
      <c r="C9959" s="5">
        <f>Buildings!C9955</f>
        <v>147.16952852904799</v>
      </c>
      <c r="D9959" s="15">
        <f>Buildings!D9955</f>
        <v>5.4306640625</v>
      </c>
      <c r="E9959" s="4">
        <f t="shared" si="310"/>
        <v>1</v>
      </c>
      <c r="F9959" s="5">
        <f t="shared" si="311"/>
        <v>147.16952852904799</v>
      </c>
    </row>
    <row r="9960" spans="1:6" x14ac:dyDescent="0.3">
      <c r="A9960" t="str">
        <f>Buildings!A9956</f>
        <v>2023_228</v>
      </c>
      <c r="B9960" s="4">
        <f>Buildings!B9956</f>
        <v>2023</v>
      </c>
      <c r="C9960" s="5">
        <f>Buildings!C9956</f>
        <v>570.09864249266695</v>
      </c>
      <c r="D9960" s="15">
        <f>Buildings!D9956</f>
        <v>4.6527217741935498</v>
      </c>
      <c r="E9960" s="4">
        <f t="shared" si="310"/>
        <v>1</v>
      </c>
      <c r="F9960" s="5">
        <f t="shared" si="311"/>
        <v>570.09864249266695</v>
      </c>
    </row>
    <row r="9961" spans="1:6" x14ac:dyDescent="0.3">
      <c r="A9961" t="str">
        <f>Buildings!A9957</f>
        <v>2023_229</v>
      </c>
      <c r="B9961" s="4">
        <f>Buildings!B9957</f>
        <v>2023</v>
      </c>
      <c r="C9961" s="5">
        <f>Buildings!C9957</f>
        <v>1434.15319380816</v>
      </c>
      <c r="D9961" s="15">
        <f>Buildings!D9957</f>
        <v>0.63511618589743601</v>
      </c>
      <c r="E9961" s="4">
        <f t="shared" si="310"/>
        <v>1</v>
      </c>
      <c r="F9961" s="5">
        <f t="shared" si="311"/>
        <v>1434.15319380816</v>
      </c>
    </row>
    <row r="9962" spans="1:6" x14ac:dyDescent="0.3">
      <c r="A9962" t="str">
        <f>Buildings!A9958</f>
        <v>2023_230</v>
      </c>
      <c r="B9962" s="4">
        <f>Buildings!B9958</f>
        <v>2023</v>
      </c>
      <c r="C9962" s="5">
        <f>Buildings!C9958</f>
        <v>680.16058870591201</v>
      </c>
      <c r="D9962" s="15">
        <f>Buildings!D9958</f>
        <v>5.8141891891891904</v>
      </c>
      <c r="E9962" s="4">
        <f t="shared" si="310"/>
        <v>1</v>
      </c>
      <c r="F9962" s="5">
        <f t="shared" si="311"/>
        <v>680.16058870591201</v>
      </c>
    </row>
    <row r="9963" spans="1:6" x14ac:dyDescent="0.3">
      <c r="A9963" t="str">
        <f>Buildings!A9959</f>
        <v>2023_231</v>
      </c>
      <c r="B9963" s="4">
        <f>Buildings!B9959</f>
        <v>2023</v>
      </c>
      <c r="C9963" s="5">
        <f>Buildings!C9959</f>
        <v>588.14863258227695</v>
      </c>
      <c r="D9963" s="15">
        <f>Buildings!D9959</f>
        <v>4.598876953125</v>
      </c>
      <c r="E9963" s="4">
        <f t="shared" si="310"/>
        <v>1</v>
      </c>
      <c r="F9963" s="5">
        <f t="shared" si="311"/>
        <v>588.14863258227695</v>
      </c>
    </row>
    <row r="9964" spans="1:6" x14ac:dyDescent="0.3">
      <c r="A9964" t="str">
        <f>Buildings!A9960</f>
        <v>2023_232</v>
      </c>
      <c r="B9964" s="4">
        <f>Buildings!B9960</f>
        <v>2023</v>
      </c>
      <c r="C9964" s="5">
        <f>Buildings!C9960</f>
        <v>625.01605597697198</v>
      </c>
      <c r="D9964" s="15">
        <f>Buildings!D9960</f>
        <v>6.2056525735294104</v>
      </c>
      <c r="E9964" s="4">
        <f t="shared" si="310"/>
        <v>2</v>
      </c>
      <c r="F9964" s="5">
        <f t="shared" si="311"/>
        <v>1250.032111953944</v>
      </c>
    </row>
    <row r="9965" spans="1:6" x14ac:dyDescent="0.3">
      <c r="A9965" t="str">
        <f>Buildings!A9961</f>
        <v>2023_233</v>
      </c>
      <c r="B9965" s="4">
        <f>Buildings!B9961</f>
        <v>2023</v>
      </c>
      <c r="C9965" s="5">
        <f>Buildings!C9961</f>
        <v>91.966093057766599</v>
      </c>
      <c r="D9965" s="15">
        <f>Buildings!D9961</f>
        <v>5.0109374999999998</v>
      </c>
      <c r="E9965" s="4">
        <f t="shared" si="310"/>
        <v>1</v>
      </c>
      <c r="F9965" s="5">
        <f t="shared" si="311"/>
        <v>91.966093057766599</v>
      </c>
    </row>
    <row r="9966" spans="1:6" x14ac:dyDescent="0.3">
      <c r="A9966" t="str">
        <f>Buildings!A9962</f>
        <v>2023_234</v>
      </c>
      <c r="B9966" s="4">
        <f>Buildings!B9962</f>
        <v>2023</v>
      </c>
      <c r="C9966" s="5">
        <f>Buildings!C9962</f>
        <v>165.47796439565701</v>
      </c>
      <c r="D9966" s="15">
        <f>Buildings!D9962</f>
        <v>3.359375</v>
      </c>
      <c r="E9966" s="4">
        <f t="shared" si="310"/>
        <v>1</v>
      </c>
      <c r="F9966" s="5">
        <f t="shared" si="311"/>
        <v>165.47796439565701</v>
      </c>
    </row>
    <row r="9967" spans="1:6" x14ac:dyDescent="0.3">
      <c r="A9967" t="str">
        <f>Buildings!A9963</f>
        <v>2023_235</v>
      </c>
      <c r="B9967" s="4">
        <f>Buildings!B9963</f>
        <v>2023</v>
      </c>
      <c r="C9967" s="5">
        <f>Buildings!C9963</f>
        <v>459.655334795822</v>
      </c>
      <c r="D9967" s="15">
        <f>Buildings!D9963</f>
        <v>6.6021875000000003</v>
      </c>
      <c r="E9967" s="4">
        <f t="shared" si="310"/>
        <v>2</v>
      </c>
      <c r="F9967" s="5">
        <f t="shared" si="311"/>
        <v>919.310669591644</v>
      </c>
    </row>
    <row r="9968" spans="1:6" x14ac:dyDescent="0.3">
      <c r="A9968" t="str">
        <f>Buildings!A9964</f>
        <v>2023_236</v>
      </c>
      <c r="B9968" s="4">
        <f>Buildings!B9964</f>
        <v>2023</v>
      </c>
      <c r="C9968" s="5">
        <f>Buildings!C9964</f>
        <v>643.45144973695301</v>
      </c>
      <c r="D9968" s="15">
        <f>Buildings!D9964</f>
        <v>6.8883928571428603</v>
      </c>
      <c r="E9968" s="4">
        <f t="shared" si="310"/>
        <v>2</v>
      </c>
      <c r="F9968" s="5">
        <f t="shared" si="311"/>
        <v>1286.902899473906</v>
      </c>
    </row>
    <row r="9969" spans="1:6" x14ac:dyDescent="0.3">
      <c r="A9969" t="str">
        <f>Buildings!A9965</f>
        <v>2023_237</v>
      </c>
      <c r="B9969" s="4">
        <f>Buildings!B9965</f>
        <v>2023</v>
      </c>
      <c r="C9969" s="5">
        <f>Buildings!C9965</f>
        <v>349.35995845962299</v>
      </c>
      <c r="D9969" s="15">
        <f>Buildings!D9965</f>
        <v>6.1763980263157903</v>
      </c>
      <c r="E9969" s="4">
        <f t="shared" si="310"/>
        <v>2</v>
      </c>
      <c r="F9969" s="5">
        <f t="shared" si="311"/>
        <v>698.71991691924597</v>
      </c>
    </row>
    <row r="9970" spans="1:6" x14ac:dyDescent="0.3">
      <c r="A9970" t="str">
        <f>Buildings!A9966</f>
        <v>2023_238</v>
      </c>
      <c r="B9970" s="4">
        <f>Buildings!B9966</f>
        <v>2023</v>
      </c>
      <c r="C9970" s="5">
        <f>Buildings!C9966</f>
        <v>73.610708113759799</v>
      </c>
      <c r="D9970" s="15">
        <f>Buildings!D9966</f>
        <v>2.625</v>
      </c>
      <c r="E9970" s="4">
        <f t="shared" si="310"/>
        <v>1</v>
      </c>
      <c r="F9970" s="5">
        <f t="shared" si="311"/>
        <v>73.610708113759799</v>
      </c>
    </row>
    <row r="9971" spans="1:6" x14ac:dyDescent="0.3">
      <c r="A9971" t="str">
        <f>Buildings!A9967</f>
        <v>2023_239</v>
      </c>
      <c r="B9971" s="4">
        <f>Buildings!B9967</f>
        <v>2023</v>
      </c>
      <c r="C9971" s="5">
        <f>Buildings!C9967</f>
        <v>73.515949599446003</v>
      </c>
      <c r="D9971" s="15">
        <f>Buildings!D9967</f>
        <v>5.40234375</v>
      </c>
      <c r="E9971" s="4">
        <f t="shared" si="310"/>
        <v>1</v>
      </c>
      <c r="F9971" s="5">
        <f t="shared" si="311"/>
        <v>73.515949599446003</v>
      </c>
    </row>
    <row r="9972" spans="1:6" x14ac:dyDescent="0.3">
      <c r="A9972" t="str">
        <f>Buildings!A9968</f>
        <v>2023_240</v>
      </c>
      <c r="B9972" s="4">
        <f>Buildings!B9968</f>
        <v>2023</v>
      </c>
      <c r="C9972" s="5">
        <f>Buildings!C9968</f>
        <v>881.94154983758904</v>
      </c>
      <c r="D9972" s="15">
        <f>Buildings!D9968</f>
        <v>5.1726888020833304</v>
      </c>
      <c r="E9972" s="4">
        <f t="shared" si="310"/>
        <v>1</v>
      </c>
      <c r="F9972" s="5">
        <f t="shared" si="311"/>
        <v>881.94154983758904</v>
      </c>
    </row>
    <row r="9973" spans="1:6" x14ac:dyDescent="0.3">
      <c r="A9973" t="str">
        <f>Buildings!A9969</f>
        <v>2023_241</v>
      </c>
      <c r="B9973" s="4">
        <f>Buildings!B9969</f>
        <v>2023</v>
      </c>
      <c r="C9973" s="5">
        <f>Buildings!C9969</f>
        <v>92.017109118402004</v>
      </c>
      <c r="D9973" s="15">
        <f>Buildings!D9969</f>
        <v>4.5750000000000002</v>
      </c>
      <c r="E9973" s="4">
        <f t="shared" si="310"/>
        <v>1</v>
      </c>
      <c r="F9973" s="5">
        <f t="shared" si="311"/>
        <v>92.017109118402004</v>
      </c>
    </row>
    <row r="9974" spans="1:6" x14ac:dyDescent="0.3">
      <c r="A9974" t="str">
        <f>Buildings!A9970</f>
        <v>2023_242</v>
      </c>
      <c r="B9974" s="4">
        <f>Buildings!B9970</f>
        <v>2023</v>
      </c>
      <c r="C9974" s="5">
        <f>Buildings!C9970</f>
        <v>643.25188723206497</v>
      </c>
      <c r="D9974" s="15">
        <f>Buildings!D9970</f>
        <v>5.2964285714285699</v>
      </c>
      <c r="E9974" s="4">
        <f t="shared" si="310"/>
        <v>1</v>
      </c>
      <c r="F9974" s="5">
        <f t="shared" si="311"/>
        <v>643.25188723206497</v>
      </c>
    </row>
    <row r="9975" spans="1:6" x14ac:dyDescent="0.3">
      <c r="A9975" t="str">
        <f>Buildings!A9971</f>
        <v>2023_243</v>
      </c>
      <c r="B9975" s="4">
        <f>Buildings!B9971</f>
        <v>2023</v>
      </c>
      <c r="C9975" s="5">
        <f>Buildings!C9971</f>
        <v>477.85655832383901</v>
      </c>
      <c r="D9975" s="15">
        <f>Buildings!D9971</f>
        <v>5.2953725961538503</v>
      </c>
      <c r="E9975" s="4">
        <f t="shared" si="310"/>
        <v>1</v>
      </c>
      <c r="F9975" s="5">
        <f t="shared" si="311"/>
        <v>477.85655832383901</v>
      </c>
    </row>
    <row r="9976" spans="1:6" x14ac:dyDescent="0.3">
      <c r="A9976" t="str">
        <f>Buildings!A9972</f>
        <v>2023_244</v>
      </c>
      <c r="B9976" s="4">
        <f>Buildings!B9972</f>
        <v>2023</v>
      </c>
      <c r="C9976" s="5">
        <f>Buildings!C9972</f>
        <v>643.55600423924602</v>
      </c>
      <c r="D9976" s="15">
        <f>Buildings!D9972</f>
        <v>5.7975446428571402</v>
      </c>
      <c r="E9976" s="4">
        <f t="shared" si="310"/>
        <v>1</v>
      </c>
      <c r="F9976" s="5">
        <f t="shared" si="311"/>
        <v>643.55600423924602</v>
      </c>
    </row>
    <row r="9977" spans="1:6" x14ac:dyDescent="0.3">
      <c r="A9977" t="str">
        <f>Buildings!A9973</f>
        <v>2023_245</v>
      </c>
      <c r="B9977" s="4">
        <f>Buildings!B9973</f>
        <v>2023</v>
      </c>
      <c r="C9977" s="5">
        <f>Buildings!C9973</f>
        <v>312.40447849035297</v>
      </c>
      <c r="D9977" s="15">
        <f>Buildings!D9973</f>
        <v>6.1079963235294104</v>
      </c>
      <c r="E9977" s="4">
        <f t="shared" si="310"/>
        <v>2</v>
      </c>
      <c r="F9977" s="5">
        <f t="shared" si="311"/>
        <v>624.80895698070594</v>
      </c>
    </row>
    <row r="9978" spans="1:6" x14ac:dyDescent="0.3">
      <c r="A9978" t="str">
        <f>Buildings!A9974</f>
        <v>2023_246</v>
      </c>
      <c r="B9978" s="4">
        <f>Buildings!B9974</f>
        <v>2023</v>
      </c>
      <c r="C9978" s="5">
        <f>Buildings!C9974</f>
        <v>91.850688798353104</v>
      </c>
      <c r="D9978" s="15">
        <f>Buildings!D9974</f>
        <v>5.6187500000000004</v>
      </c>
      <c r="E9978" s="4">
        <f t="shared" si="310"/>
        <v>1</v>
      </c>
      <c r="F9978" s="5">
        <f t="shared" si="311"/>
        <v>91.850688798353104</v>
      </c>
    </row>
    <row r="9979" spans="1:6" x14ac:dyDescent="0.3">
      <c r="A9979" t="str">
        <f>Buildings!A9975</f>
        <v>2023_247</v>
      </c>
      <c r="B9979" s="4">
        <f>Buildings!B9975</f>
        <v>2023</v>
      </c>
      <c r="C9979" s="5">
        <f>Buildings!C9975</f>
        <v>698.50555721577302</v>
      </c>
      <c r="D9979" s="15">
        <f>Buildings!D9975</f>
        <v>5.8490953947368398</v>
      </c>
      <c r="E9979" s="4">
        <f t="shared" si="310"/>
        <v>1</v>
      </c>
      <c r="F9979" s="5">
        <f t="shared" si="311"/>
        <v>698.50555721577302</v>
      </c>
    </row>
    <row r="9980" spans="1:6" x14ac:dyDescent="0.3">
      <c r="A9980" t="str">
        <f>Buildings!A9976</f>
        <v>2023_248</v>
      </c>
      <c r="B9980" s="4">
        <f>Buildings!B9976</f>
        <v>2023</v>
      </c>
      <c r="C9980" s="5">
        <f>Buildings!C9976</f>
        <v>441.047110171989</v>
      </c>
      <c r="D9980" s="15">
        <f>Buildings!D9976</f>
        <v>5.0071614583333304</v>
      </c>
      <c r="E9980" s="4">
        <f t="shared" si="310"/>
        <v>1</v>
      </c>
      <c r="F9980" s="5">
        <f t="shared" si="311"/>
        <v>441.047110171989</v>
      </c>
    </row>
    <row r="9981" spans="1:6" x14ac:dyDescent="0.3">
      <c r="A9981" t="str">
        <f>Buildings!A9977</f>
        <v>2023_249</v>
      </c>
      <c r="B9981" s="4">
        <f>Buildings!B9977</f>
        <v>2023</v>
      </c>
      <c r="C9981" s="5">
        <f>Buildings!C9977</f>
        <v>91.848701003938899</v>
      </c>
      <c r="D9981" s="15">
        <f>Buildings!D9977</f>
        <v>5.0343749999999998</v>
      </c>
      <c r="E9981" s="4">
        <f t="shared" si="310"/>
        <v>1</v>
      </c>
      <c r="F9981" s="5">
        <f t="shared" si="311"/>
        <v>91.848701003938899</v>
      </c>
    </row>
    <row r="9982" spans="1:6" x14ac:dyDescent="0.3">
      <c r="A9982" t="str">
        <f>Buildings!A9978</f>
        <v>2023_250</v>
      </c>
      <c r="B9982" s="4">
        <f>Buildings!B9978</f>
        <v>2023</v>
      </c>
      <c r="C9982" s="5">
        <f>Buildings!C9978</f>
        <v>827.41557330451894</v>
      </c>
      <c r="D9982" s="15">
        <f>Buildings!D9978</f>
        <v>5.4248263888888903</v>
      </c>
      <c r="E9982" s="4">
        <f t="shared" si="310"/>
        <v>1</v>
      </c>
      <c r="F9982" s="5">
        <f t="shared" si="311"/>
        <v>827.41557330451894</v>
      </c>
    </row>
    <row r="9983" spans="1:6" x14ac:dyDescent="0.3">
      <c r="A9983" t="str">
        <f>Buildings!A9979</f>
        <v>2023_251</v>
      </c>
      <c r="B9983" s="4">
        <f>Buildings!B9979</f>
        <v>2023</v>
      </c>
      <c r="C9983" s="5">
        <f>Buildings!C9979</f>
        <v>110.37388433516</v>
      </c>
      <c r="D9983" s="15">
        <f>Buildings!D9979</f>
        <v>3.5885416666666701</v>
      </c>
      <c r="E9983" s="4">
        <f t="shared" si="310"/>
        <v>1</v>
      </c>
      <c r="F9983" s="5">
        <f t="shared" si="311"/>
        <v>110.37388433516</v>
      </c>
    </row>
    <row r="9984" spans="1:6" x14ac:dyDescent="0.3">
      <c r="A9984" t="str">
        <f>Buildings!A9980</f>
        <v>2023_252</v>
      </c>
      <c r="B9984" s="4">
        <f>Buildings!B9980</f>
        <v>2023</v>
      </c>
      <c r="C9984" s="5">
        <f>Buildings!C9980</f>
        <v>349.48262636363597</v>
      </c>
      <c r="D9984" s="15">
        <f>Buildings!D9980</f>
        <v>6.6698190789473699</v>
      </c>
      <c r="E9984" s="4">
        <f t="shared" si="310"/>
        <v>2</v>
      </c>
      <c r="F9984" s="5">
        <f t="shared" si="311"/>
        <v>698.96525272727195</v>
      </c>
    </row>
    <row r="9985" spans="1:6" x14ac:dyDescent="0.3">
      <c r="A9985" t="str">
        <f>Buildings!A9981</f>
        <v>2023_253</v>
      </c>
      <c r="B9985" s="4">
        <f>Buildings!B9981</f>
        <v>2023</v>
      </c>
      <c r="C9985" s="5">
        <f>Buildings!C9981</f>
        <v>459.66433066967898</v>
      </c>
      <c r="D9985" s="15">
        <f>Buildings!D9981</f>
        <v>7.4928125000000003</v>
      </c>
      <c r="E9985" s="4">
        <f t="shared" si="310"/>
        <v>2</v>
      </c>
      <c r="F9985" s="5">
        <f t="shared" si="311"/>
        <v>919.32866133935795</v>
      </c>
    </row>
    <row r="9986" spans="1:6" x14ac:dyDescent="0.3">
      <c r="A9986" t="str">
        <f>Buildings!A9982</f>
        <v>2023_254</v>
      </c>
      <c r="B9986" s="4">
        <f>Buildings!B9982</f>
        <v>2023</v>
      </c>
      <c r="C9986" s="5">
        <f>Buildings!C9982</f>
        <v>606.59930180013203</v>
      </c>
      <c r="D9986" s="15">
        <f>Buildings!D9982</f>
        <v>4.9389204545454497</v>
      </c>
      <c r="E9986" s="4">
        <f t="shared" si="310"/>
        <v>1</v>
      </c>
      <c r="F9986" s="5">
        <f t="shared" si="311"/>
        <v>606.59930180013203</v>
      </c>
    </row>
    <row r="9987" spans="1:6" x14ac:dyDescent="0.3">
      <c r="A9987" t="str">
        <f>Buildings!A9983</f>
        <v>2023_255</v>
      </c>
      <c r="B9987" s="4">
        <f>Buildings!B9983</f>
        <v>2023</v>
      </c>
      <c r="C9987" s="5">
        <f>Buildings!C9983</f>
        <v>18.4026708267629</v>
      </c>
      <c r="D9987" s="15">
        <f>Buildings!D9983</f>
        <v>4.4296875</v>
      </c>
      <c r="E9987" s="4">
        <f t="shared" si="310"/>
        <v>1</v>
      </c>
      <c r="F9987" s="5">
        <f t="shared" si="311"/>
        <v>18.4026708267629</v>
      </c>
    </row>
    <row r="9988" spans="1:6" x14ac:dyDescent="0.3">
      <c r="A9988" t="str">
        <f>Buildings!A9984</f>
        <v>2023_256</v>
      </c>
      <c r="B9988" s="4">
        <f>Buildings!B9984</f>
        <v>2023</v>
      </c>
      <c r="C9988" s="5">
        <f>Buildings!C9984</f>
        <v>662.03521890007005</v>
      </c>
      <c r="D9988" s="15">
        <f>Buildings!D9984</f>
        <v>4.4019097222222197</v>
      </c>
      <c r="E9988" s="4">
        <f t="shared" si="310"/>
        <v>1</v>
      </c>
      <c r="F9988" s="5">
        <f t="shared" si="311"/>
        <v>662.03521890007005</v>
      </c>
    </row>
    <row r="9989" spans="1:6" x14ac:dyDescent="0.3">
      <c r="A9989" t="str">
        <f>Buildings!A9985</f>
        <v>2023_257</v>
      </c>
      <c r="B9989" s="4">
        <f>Buildings!B9985</f>
        <v>2023</v>
      </c>
      <c r="C9989" s="5">
        <f>Buildings!C9985</f>
        <v>661.75218637660396</v>
      </c>
      <c r="D9989" s="15">
        <f>Buildings!D9985</f>
        <v>4.9778645833333304</v>
      </c>
      <c r="E9989" s="4">
        <f t="shared" si="310"/>
        <v>1</v>
      </c>
      <c r="F9989" s="5">
        <f t="shared" si="311"/>
        <v>661.75218637660396</v>
      </c>
    </row>
    <row r="9990" spans="1:6" x14ac:dyDescent="0.3">
      <c r="A9990" t="str">
        <f>Buildings!A9986</f>
        <v>2023_258</v>
      </c>
      <c r="B9990" s="4">
        <f>Buildings!B9986</f>
        <v>2023</v>
      </c>
      <c r="C9990" s="5">
        <f>Buildings!C9986</f>
        <v>790.51801726222004</v>
      </c>
      <c r="D9990" s="15">
        <f>Buildings!D9986</f>
        <v>7.4135174418604697</v>
      </c>
      <c r="E9990" s="4">
        <f t="shared" si="310"/>
        <v>2</v>
      </c>
      <c r="F9990" s="5">
        <f t="shared" si="311"/>
        <v>1581.0360345244401</v>
      </c>
    </row>
    <row r="9991" spans="1:6" x14ac:dyDescent="0.3">
      <c r="A9991" t="str">
        <f>Buildings!A9987</f>
        <v>2023_259</v>
      </c>
      <c r="B9991" s="4">
        <f>Buildings!B9987</f>
        <v>2023</v>
      </c>
      <c r="C9991" s="5">
        <f>Buildings!C9987</f>
        <v>386.00514012575098</v>
      </c>
      <c r="D9991" s="15">
        <f>Buildings!D9987</f>
        <v>5.3928571428571397</v>
      </c>
      <c r="E9991" s="4">
        <f t="shared" ref="E9991:E10054" si="312">MAX(1,FLOOR(D9991/$B$3,1))</f>
        <v>1</v>
      </c>
      <c r="F9991" s="5">
        <f t="shared" ref="F9991:F10054" si="313">C9991*E9991</f>
        <v>386.00514012575098</v>
      </c>
    </row>
    <row r="9992" spans="1:6" x14ac:dyDescent="0.3">
      <c r="A9992" t="str">
        <f>Buildings!A9988</f>
        <v>2023_260</v>
      </c>
      <c r="B9992" s="4">
        <f>Buildings!B9988</f>
        <v>2023</v>
      </c>
      <c r="C9992" s="5">
        <f>Buildings!C9988</f>
        <v>55.213715045712</v>
      </c>
      <c r="D9992" s="15">
        <f>Buildings!D9988</f>
        <v>3.8307291666666701</v>
      </c>
      <c r="E9992" s="4">
        <f t="shared" si="312"/>
        <v>1</v>
      </c>
      <c r="F9992" s="5">
        <f t="shared" si="313"/>
        <v>55.213715045712</v>
      </c>
    </row>
    <row r="9993" spans="1:6" x14ac:dyDescent="0.3">
      <c r="A9993" t="str">
        <f>Buildings!A9989</f>
        <v>2023_261</v>
      </c>
      <c r="B9993" s="4">
        <f>Buildings!B9989</f>
        <v>2023</v>
      </c>
      <c r="C9993" s="5">
        <f>Buildings!C9989</f>
        <v>73.616640362888603</v>
      </c>
      <c r="D9993" s="15">
        <f>Buildings!D9989</f>
        <v>3.09375</v>
      </c>
      <c r="E9993" s="4">
        <f t="shared" si="312"/>
        <v>1</v>
      </c>
      <c r="F9993" s="5">
        <f t="shared" si="313"/>
        <v>73.616640362888603</v>
      </c>
    </row>
    <row r="9994" spans="1:6" x14ac:dyDescent="0.3">
      <c r="A9994" t="str">
        <f>Buildings!A9990</f>
        <v>2023_262</v>
      </c>
      <c r="B9994" s="4">
        <f>Buildings!B9990</f>
        <v>2023</v>
      </c>
      <c r="C9994" s="5">
        <f>Buildings!C9990</f>
        <v>1195.25143053941</v>
      </c>
      <c r="D9994" s="15">
        <f>Buildings!D9990</f>
        <v>6.4002403846153904</v>
      </c>
      <c r="E9994" s="4">
        <f t="shared" si="312"/>
        <v>2</v>
      </c>
      <c r="F9994" s="5">
        <f t="shared" si="313"/>
        <v>2390.5028610788199</v>
      </c>
    </row>
    <row r="9995" spans="1:6" x14ac:dyDescent="0.3">
      <c r="A9995" t="str">
        <f>Buildings!A9991</f>
        <v>2023_263</v>
      </c>
      <c r="B9995" s="4">
        <f>Buildings!B9991</f>
        <v>2023</v>
      </c>
      <c r="C9995" s="5">
        <f>Buildings!C9991</f>
        <v>533.15938728302604</v>
      </c>
      <c r="D9995" s="15">
        <f>Buildings!D9991</f>
        <v>5.7632004310344804</v>
      </c>
      <c r="E9995" s="4">
        <f t="shared" si="312"/>
        <v>1</v>
      </c>
      <c r="F9995" s="5">
        <f t="shared" si="313"/>
        <v>533.15938728302604</v>
      </c>
    </row>
    <row r="9996" spans="1:6" x14ac:dyDescent="0.3">
      <c r="A9996" t="str">
        <f>Buildings!A9992</f>
        <v>2023_264</v>
      </c>
      <c r="B9996" s="4">
        <f>Buildings!B9992</f>
        <v>2023</v>
      </c>
      <c r="C9996" s="5">
        <f>Buildings!C9992</f>
        <v>36.706016879528804</v>
      </c>
      <c r="D9996" s="15">
        <f>Buildings!D9992</f>
        <v>6.6328125</v>
      </c>
      <c r="E9996" s="4">
        <f t="shared" si="312"/>
        <v>2</v>
      </c>
      <c r="F9996" s="5">
        <f t="shared" si="313"/>
        <v>73.412033759057607</v>
      </c>
    </row>
    <row r="9997" spans="1:6" x14ac:dyDescent="0.3">
      <c r="A9997" t="str">
        <f>Buildings!A9993</f>
        <v>2023_265</v>
      </c>
      <c r="B9997" s="4">
        <f>Buildings!B9993</f>
        <v>2023</v>
      </c>
      <c r="C9997" s="5">
        <f>Buildings!C9993</f>
        <v>588.35845403373196</v>
      </c>
      <c r="D9997" s="15">
        <f>Buildings!D9993</f>
        <v>5.23681640625</v>
      </c>
      <c r="E9997" s="4">
        <f t="shared" si="312"/>
        <v>1</v>
      </c>
      <c r="F9997" s="5">
        <f t="shared" si="313"/>
        <v>588.35845403373196</v>
      </c>
    </row>
    <row r="9998" spans="1:6" x14ac:dyDescent="0.3">
      <c r="A9998" t="str">
        <f>Buildings!A9994</f>
        <v>2023_266</v>
      </c>
      <c r="B9998" s="4">
        <f>Buildings!B9994</f>
        <v>2023</v>
      </c>
      <c r="C9998" s="5">
        <f>Buildings!C9994</f>
        <v>808.86795490980103</v>
      </c>
      <c r="D9998" s="15">
        <f>Buildings!D9994</f>
        <v>5.8016690340909101</v>
      </c>
      <c r="E9998" s="4">
        <f t="shared" si="312"/>
        <v>1</v>
      </c>
      <c r="F9998" s="5">
        <f t="shared" si="313"/>
        <v>808.86795490980103</v>
      </c>
    </row>
    <row r="9999" spans="1:6" x14ac:dyDescent="0.3">
      <c r="A9999" t="str">
        <f>Buildings!A9995</f>
        <v>2023_267</v>
      </c>
      <c r="B9999" s="4">
        <f>Buildings!B9995</f>
        <v>2023</v>
      </c>
      <c r="C9999" s="5">
        <f>Buildings!C9995</f>
        <v>441.45415169000597</v>
      </c>
      <c r="D9999" s="15">
        <f>Buildings!D9995</f>
        <v>4.5901692708333304</v>
      </c>
      <c r="E9999" s="4">
        <f t="shared" si="312"/>
        <v>1</v>
      </c>
      <c r="F9999" s="5">
        <f t="shared" si="313"/>
        <v>441.45415169000597</v>
      </c>
    </row>
    <row r="10000" spans="1:6" x14ac:dyDescent="0.3">
      <c r="A10000" t="str">
        <f>Buildings!A9996</f>
        <v>2023_268</v>
      </c>
      <c r="B10000" s="4">
        <f>Buildings!B9996</f>
        <v>2023</v>
      </c>
      <c r="C10000" s="5">
        <f>Buildings!C9996</f>
        <v>753.56315806601197</v>
      </c>
      <c r="D10000" s="15">
        <f>Buildings!D9996</f>
        <v>5.5074314024390203</v>
      </c>
      <c r="E10000" s="4">
        <f t="shared" si="312"/>
        <v>1</v>
      </c>
      <c r="F10000" s="5">
        <f t="shared" si="313"/>
        <v>753.56315806601197</v>
      </c>
    </row>
    <row r="10001" spans="1:6" x14ac:dyDescent="0.3">
      <c r="A10001" t="str">
        <f>Buildings!A9997</f>
        <v>2023_269</v>
      </c>
      <c r="B10001" s="4">
        <f>Buildings!B9997</f>
        <v>2023</v>
      </c>
      <c r="C10001" s="5">
        <f>Buildings!C9997</f>
        <v>91.850871296599493</v>
      </c>
      <c r="D10001" s="15">
        <f>Buildings!D9997</f>
        <v>5.7</v>
      </c>
      <c r="E10001" s="4">
        <f t="shared" si="312"/>
        <v>1</v>
      </c>
      <c r="F10001" s="5">
        <f t="shared" si="313"/>
        <v>91.850871296599493</v>
      </c>
    </row>
    <row r="10002" spans="1:6" x14ac:dyDescent="0.3">
      <c r="A10002" t="str">
        <f>Buildings!A9998</f>
        <v>2023_270</v>
      </c>
      <c r="B10002" s="4">
        <f>Buildings!B9998</f>
        <v>2023</v>
      </c>
      <c r="C10002" s="5">
        <f>Buildings!C9998</f>
        <v>643.56673548743095</v>
      </c>
      <c r="D10002" s="15">
        <f>Buildings!D9998</f>
        <v>5.6613839285714302</v>
      </c>
      <c r="E10002" s="4">
        <f t="shared" si="312"/>
        <v>1</v>
      </c>
      <c r="F10002" s="5">
        <f t="shared" si="313"/>
        <v>643.56673548743095</v>
      </c>
    </row>
    <row r="10003" spans="1:6" x14ac:dyDescent="0.3">
      <c r="A10003" t="str">
        <f>Buildings!A9999</f>
        <v>2023_271</v>
      </c>
      <c r="B10003" s="4">
        <f>Buildings!B9999</f>
        <v>2023</v>
      </c>
      <c r="C10003" s="5">
        <f>Buildings!C9999</f>
        <v>551.49980280175805</v>
      </c>
      <c r="D10003" s="15">
        <f>Buildings!D9999</f>
        <v>4.9580729166666702</v>
      </c>
      <c r="E10003" s="4">
        <f t="shared" si="312"/>
        <v>1</v>
      </c>
      <c r="F10003" s="5">
        <f t="shared" si="313"/>
        <v>551.49980280175805</v>
      </c>
    </row>
    <row r="10004" spans="1:6" x14ac:dyDescent="0.3">
      <c r="A10004" t="str">
        <f>Buildings!A10000</f>
        <v>2023_272</v>
      </c>
      <c r="B10004" s="4">
        <f>Buildings!B10000</f>
        <v>2023</v>
      </c>
      <c r="C10004" s="5">
        <f>Buildings!C10000</f>
        <v>422.70013850927398</v>
      </c>
      <c r="D10004" s="15">
        <f>Buildings!D10000</f>
        <v>5.9517663043478297</v>
      </c>
      <c r="E10004" s="4">
        <f t="shared" si="312"/>
        <v>1</v>
      </c>
      <c r="F10004" s="5">
        <f t="shared" si="313"/>
        <v>422.70013850927398</v>
      </c>
    </row>
    <row r="10005" spans="1:6" x14ac:dyDescent="0.3">
      <c r="A10005" t="str">
        <f>Buildings!A10001</f>
        <v>2023_273</v>
      </c>
      <c r="B10005" s="4">
        <f>Buildings!B10001</f>
        <v>2023</v>
      </c>
      <c r="C10005" s="5">
        <f>Buildings!C10001</f>
        <v>330.75463039428001</v>
      </c>
      <c r="D10005" s="15">
        <f>Buildings!D10001</f>
        <v>3.8211805555555598</v>
      </c>
      <c r="E10005" s="4">
        <f t="shared" si="312"/>
        <v>1</v>
      </c>
      <c r="F10005" s="5">
        <f t="shared" si="313"/>
        <v>330.75463039428001</v>
      </c>
    </row>
    <row r="10006" spans="1:6" x14ac:dyDescent="0.3">
      <c r="A10006" t="str">
        <f>Buildings!A10002</f>
        <v>2023_274</v>
      </c>
      <c r="B10006" s="4">
        <f>Buildings!B10002</f>
        <v>2023</v>
      </c>
      <c r="C10006" s="5">
        <f>Buildings!C10002</f>
        <v>1415.54120831657</v>
      </c>
      <c r="D10006" s="15">
        <f>Buildings!D10002</f>
        <v>4.7065746753246804</v>
      </c>
      <c r="E10006" s="4">
        <f t="shared" si="312"/>
        <v>1</v>
      </c>
      <c r="F10006" s="5">
        <f t="shared" si="313"/>
        <v>1415.54120831657</v>
      </c>
    </row>
    <row r="10007" spans="1:6" x14ac:dyDescent="0.3">
      <c r="A10007" t="str">
        <f>Buildings!A10003</f>
        <v>2023_275</v>
      </c>
      <c r="B10007" s="4">
        <f>Buildings!B10003</f>
        <v>2023</v>
      </c>
      <c r="C10007" s="5">
        <f>Buildings!C10003</f>
        <v>753.55565265193604</v>
      </c>
      <c r="D10007" s="15">
        <f>Buildings!D10003</f>
        <v>5.5537347560975601</v>
      </c>
      <c r="E10007" s="4">
        <f t="shared" si="312"/>
        <v>1</v>
      </c>
      <c r="F10007" s="5">
        <f t="shared" si="313"/>
        <v>753.55565265193604</v>
      </c>
    </row>
    <row r="10008" spans="1:6" x14ac:dyDescent="0.3">
      <c r="A10008" t="str">
        <f>Buildings!A10004</f>
        <v>2023_276</v>
      </c>
      <c r="B10008" s="4">
        <f>Buildings!B10004</f>
        <v>2023</v>
      </c>
      <c r="C10008" s="5">
        <f>Buildings!C10004</f>
        <v>128.6818376109</v>
      </c>
      <c r="D10008" s="15">
        <f>Buildings!D10004</f>
        <v>4.15625</v>
      </c>
      <c r="E10008" s="4">
        <f t="shared" si="312"/>
        <v>1</v>
      </c>
      <c r="F10008" s="5">
        <f t="shared" si="313"/>
        <v>128.6818376109</v>
      </c>
    </row>
    <row r="10009" spans="1:6" x14ac:dyDescent="0.3">
      <c r="A10009" t="str">
        <f>Buildings!A10005</f>
        <v>2023_277</v>
      </c>
      <c r="B10009" s="4">
        <f>Buildings!B10005</f>
        <v>2023</v>
      </c>
      <c r="C10009" s="5">
        <f>Buildings!C10005</f>
        <v>220.582080468535</v>
      </c>
      <c r="D10009" s="15">
        <f>Buildings!D10005</f>
        <v>4.166015625</v>
      </c>
      <c r="E10009" s="4">
        <f t="shared" si="312"/>
        <v>1</v>
      </c>
      <c r="F10009" s="5">
        <f t="shared" si="313"/>
        <v>220.582080468535</v>
      </c>
    </row>
    <row r="10010" spans="1:6" x14ac:dyDescent="0.3">
      <c r="A10010" t="str">
        <f>Buildings!A10006</f>
        <v>2023_278</v>
      </c>
      <c r="B10010" s="4">
        <f>Buildings!B10006</f>
        <v>2023</v>
      </c>
      <c r="C10010" s="5">
        <f>Buildings!C10006</f>
        <v>588.60869966074802</v>
      </c>
      <c r="D10010" s="15">
        <f>Buildings!D10006</f>
        <v>4.641357421875</v>
      </c>
      <c r="E10010" s="4">
        <f t="shared" si="312"/>
        <v>1</v>
      </c>
      <c r="F10010" s="5">
        <f t="shared" si="313"/>
        <v>588.60869966074802</v>
      </c>
    </row>
    <row r="10011" spans="1:6" x14ac:dyDescent="0.3">
      <c r="A10011" t="str">
        <f>Buildings!A10007</f>
        <v>2023_279</v>
      </c>
      <c r="B10011" s="4">
        <f>Buildings!B10007</f>
        <v>2023</v>
      </c>
      <c r="C10011" s="5">
        <f>Buildings!C10007</f>
        <v>202.236109524965</v>
      </c>
      <c r="D10011" s="15">
        <f>Buildings!D10007</f>
        <v>4.8167613636363598</v>
      </c>
      <c r="E10011" s="4">
        <f t="shared" si="312"/>
        <v>1</v>
      </c>
      <c r="F10011" s="5">
        <f t="shared" si="313"/>
        <v>202.236109524965</v>
      </c>
    </row>
    <row r="10012" spans="1:6" x14ac:dyDescent="0.3">
      <c r="A10012" t="str">
        <f>Buildings!A10008</f>
        <v>2023_280</v>
      </c>
      <c r="B10012" s="4">
        <f>Buildings!B10008</f>
        <v>2023</v>
      </c>
      <c r="C10012" s="5">
        <f>Buildings!C10008</f>
        <v>385.94958131294698</v>
      </c>
      <c r="D10012" s="15">
        <f>Buildings!D10008</f>
        <v>6.3679315476190501</v>
      </c>
      <c r="E10012" s="4">
        <f t="shared" si="312"/>
        <v>2</v>
      </c>
      <c r="F10012" s="5">
        <f t="shared" si="313"/>
        <v>771.89916262589395</v>
      </c>
    </row>
    <row r="10013" spans="1:6" x14ac:dyDescent="0.3">
      <c r="A10013" t="str">
        <f>Buildings!A10009</f>
        <v>2023_281</v>
      </c>
      <c r="B10013" s="4">
        <f>Buildings!B10009</f>
        <v>2023</v>
      </c>
      <c r="C10013" s="5">
        <f>Buildings!C10009</f>
        <v>606.71252226829495</v>
      </c>
      <c r="D10013" s="15">
        <f>Buildings!D10009</f>
        <v>5.7585227272727302</v>
      </c>
      <c r="E10013" s="4">
        <f t="shared" si="312"/>
        <v>1</v>
      </c>
      <c r="F10013" s="5">
        <f t="shared" si="313"/>
        <v>606.71252226829495</v>
      </c>
    </row>
    <row r="10014" spans="1:6" x14ac:dyDescent="0.3">
      <c r="A10014" t="str">
        <f>Buildings!A10010</f>
        <v>2023_282</v>
      </c>
      <c r="B10014" s="4">
        <f>Buildings!B10010</f>
        <v>2023</v>
      </c>
      <c r="C10014" s="5">
        <f>Buildings!C10010</f>
        <v>698.54886989295505</v>
      </c>
      <c r="D10014" s="15">
        <f>Buildings!D10010</f>
        <v>5.7094983552631602</v>
      </c>
      <c r="E10014" s="4">
        <f t="shared" si="312"/>
        <v>1</v>
      </c>
      <c r="F10014" s="5">
        <f t="shared" si="313"/>
        <v>698.54886989295505</v>
      </c>
    </row>
    <row r="10015" spans="1:6" x14ac:dyDescent="0.3">
      <c r="A10015" t="str">
        <f>Buildings!A10011</f>
        <v>2023_283</v>
      </c>
      <c r="B10015" s="4">
        <f>Buildings!B10011</f>
        <v>2023</v>
      </c>
      <c r="C10015" s="5">
        <f>Buildings!C10011</f>
        <v>717.05577529780601</v>
      </c>
      <c r="D10015" s="15">
        <f>Buildings!D10011</f>
        <v>6.1332131410256396</v>
      </c>
      <c r="E10015" s="4">
        <f t="shared" si="312"/>
        <v>2</v>
      </c>
      <c r="F10015" s="5">
        <f t="shared" si="313"/>
        <v>1434.111550595612</v>
      </c>
    </row>
    <row r="10016" spans="1:6" x14ac:dyDescent="0.3">
      <c r="A10016" t="str">
        <f>Buildings!A10012</f>
        <v>2023_284</v>
      </c>
      <c r="B10016" s="4">
        <f>Buildings!B10012</f>
        <v>2023</v>
      </c>
      <c r="C10016" s="5">
        <f>Buildings!C10012</f>
        <v>73.606867823749795</v>
      </c>
      <c r="D10016" s="15">
        <f>Buildings!D10012</f>
        <v>6.498046875</v>
      </c>
      <c r="E10016" s="4">
        <f t="shared" si="312"/>
        <v>2</v>
      </c>
      <c r="F10016" s="5">
        <f t="shared" si="313"/>
        <v>147.21373564749959</v>
      </c>
    </row>
    <row r="10017" spans="1:6" x14ac:dyDescent="0.3">
      <c r="A10017" t="str">
        <f>Buildings!A10013</f>
        <v>2023_285</v>
      </c>
      <c r="B10017" s="4">
        <f>Buildings!B10013</f>
        <v>2023</v>
      </c>
      <c r="C10017" s="5">
        <f>Buildings!C10013</f>
        <v>625.06066764984303</v>
      </c>
      <c r="D10017" s="15">
        <f>Buildings!D10013</f>
        <v>5.6449908088235299</v>
      </c>
      <c r="E10017" s="4">
        <f t="shared" si="312"/>
        <v>1</v>
      </c>
      <c r="F10017" s="5">
        <f t="shared" si="313"/>
        <v>625.06066764984303</v>
      </c>
    </row>
    <row r="10018" spans="1:6" x14ac:dyDescent="0.3">
      <c r="A10018" t="str">
        <f>Buildings!A10014</f>
        <v>2023_286</v>
      </c>
      <c r="B10018" s="4">
        <f>Buildings!B10014</f>
        <v>2023</v>
      </c>
      <c r="C10018" s="5">
        <f>Buildings!C10014</f>
        <v>625.13794983085199</v>
      </c>
      <c r="D10018" s="15">
        <f>Buildings!D10014</f>
        <v>4.9979319852941204</v>
      </c>
      <c r="E10018" s="4">
        <f t="shared" si="312"/>
        <v>1</v>
      </c>
      <c r="F10018" s="5">
        <f t="shared" si="313"/>
        <v>625.13794983085199</v>
      </c>
    </row>
    <row r="10019" spans="1:6" x14ac:dyDescent="0.3">
      <c r="A10019" t="str">
        <f>Buildings!A10015</f>
        <v>2023_287</v>
      </c>
      <c r="B10019" s="4">
        <f>Buildings!B10015</f>
        <v>2023</v>
      </c>
      <c r="C10019" s="5">
        <f>Buildings!C10015</f>
        <v>661.89294468797902</v>
      </c>
      <c r="D10019" s="15">
        <f>Buildings!D10015</f>
        <v>5.3368055555555598</v>
      </c>
      <c r="E10019" s="4">
        <f t="shared" si="312"/>
        <v>1</v>
      </c>
      <c r="F10019" s="5">
        <f t="shared" si="313"/>
        <v>661.89294468797902</v>
      </c>
    </row>
    <row r="10020" spans="1:6" x14ac:dyDescent="0.3">
      <c r="A10020" t="str">
        <f>Buildings!A10016</f>
        <v>2023_288</v>
      </c>
      <c r="B10020" s="4">
        <f>Buildings!B10016</f>
        <v>2023</v>
      </c>
      <c r="C10020" s="5">
        <f>Buildings!C10016</f>
        <v>275.708208064551</v>
      </c>
      <c r="D10020" s="15">
        <f>Buildings!D10016</f>
        <v>3.6385416666666699</v>
      </c>
      <c r="E10020" s="4">
        <f t="shared" si="312"/>
        <v>1</v>
      </c>
      <c r="F10020" s="5">
        <f t="shared" si="313"/>
        <v>275.708208064551</v>
      </c>
    </row>
    <row r="10021" spans="1:6" x14ac:dyDescent="0.3">
      <c r="A10021" t="str">
        <f>Buildings!A10017</f>
        <v>2023_289</v>
      </c>
      <c r="B10021" s="4">
        <f>Buildings!B10017</f>
        <v>2023</v>
      </c>
      <c r="C10021" s="5">
        <f>Buildings!C10017</f>
        <v>183.863576039674</v>
      </c>
      <c r="D10021" s="15">
        <f>Buildings!D10017</f>
        <v>5.3523437500000002</v>
      </c>
      <c r="E10021" s="4">
        <f t="shared" si="312"/>
        <v>1</v>
      </c>
      <c r="F10021" s="5">
        <f t="shared" si="313"/>
        <v>183.863576039674</v>
      </c>
    </row>
    <row r="10022" spans="1:6" x14ac:dyDescent="0.3">
      <c r="A10022" t="str">
        <f>Buildings!A10018</f>
        <v>2023_290</v>
      </c>
      <c r="B10022" s="4">
        <f>Buildings!B10018</f>
        <v>2023</v>
      </c>
      <c r="C10022" s="5">
        <f>Buildings!C10018</f>
        <v>18.402945190668099</v>
      </c>
      <c r="D10022" s="15">
        <f>Buildings!D10018</f>
        <v>2.2734375</v>
      </c>
      <c r="E10022" s="4">
        <f t="shared" si="312"/>
        <v>1</v>
      </c>
      <c r="F10022" s="5">
        <f t="shared" si="313"/>
        <v>18.402945190668099</v>
      </c>
    </row>
    <row r="10023" spans="1:6" x14ac:dyDescent="0.3">
      <c r="A10023" t="str">
        <f>Buildings!A10019</f>
        <v>2023_291</v>
      </c>
      <c r="B10023" s="4">
        <f>Buildings!B10019</f>
        <v>2023</v>
      </c>
      <c r="C10023" s="5">
        <f>Buildings!C10019</f>
        <v>36.7582358680665</v>
      </c>
      <c r="D10023" s="15">
        <f>Buildings!D10019</f>
        <v>2.65234375</v>
      </c>
      <c r="E10023" s="4">
        <f t="shared" si="312"/>
        <v>1</v>
      </c>
      <c r="F10023" s="5">
        <f t="shared" si="313"/>
        <v>36.7582358680665</v>
      </c>
    </row>
    <row r="10024" spans="1:6" x14ac:dyDescent="0.3">
      <c r="A10024" t="str">
        <f>Buildings!A10020</f>
        <v>2023_292</v>
      </c>
      <c r="B10024" s="4">
        <f>Buildings!B10020</f>
        <v>2023</v>
      </c>
      <c r="C10024" s="5">
        <f>Buildings!C10020</f>
        <v>36.758470829576297</v>
      </c>
      <c r="D10024" s="15">
        <f>Buildings!D10020</f>
        <v>4.29296875</v>
      </c>
      <c r="E10024" s="4">
        <f t="shared" si="312"/>
        <v>1</v>
      </c>
      <c r="F10024" s="5">
        <f t="shared" si="313"/>
        <v>36.758470829576297</v>
      </c>
    </row>
    <row r="10025" spans="1:6" x14ac:dyDescent="0.3">
      <c r="A10025" t="str">
        <f>Buildings!A10021</f>
        <v>2023_293</v>
      </c>
      <c r="B10025" s="4">
        <f>Buildings!B10021</f>
        <v>2023</v>
      </c>
      <c r="C10025" s="5">
        <f>Buildings!C10021</f>
        <v>165.472997512668</v>
      </c>
      <c r="D10025" s="15">
        <f>Buildings!D10021</f>
        <v>3.6753472222222201</v>
      </c>
      <c r="E10025" s="4">
        <f t="shared" si="312"/>
        <v>1</v>
      </c>
      <c r="F10025" s="5">
        <f t="shared" si="313"/>
        <v>165.472997512668</v>
      </c>
    </row>
    <row r="10026" spans="1:6" x14ac:dyDescent="0.3">
      <c r="A10026" t="str">
        <f>Buildings!A10022</f>
        <v>2023_294</v>
      </c>
      <c r="B10026" s="4">
        <f>Buildings!B10022</f>
        <v>2023</v>
      </c>
      <c r="C10026" s="5">
        <f>Buildings!C10022</f>
        <v>73.515636317431898</v>
      </c>
      <c r="D10026" s="15">
        <f>Buildings!D10022</f>
        <v>3.35546875</v>
      </c>
      <c r="E10026" s="4">
        <f t="shared" si="312"/>
        <v>1</v>
      </c>
      <c r="F10026" s="5">
        <f t="shared" si="313"/>
        <v>73.515636317431898</v>
      </c>
    </row>
    <row r="10027" spans="1:6" x14ac:dyDescent="0.3">
      <c r="A10027" t="str">
        <f>Buildings!A10023</f>
        <v>2023_295</v>
      </c>
      <c r="B10027" s="4">
        <f>Buildings!B10023</f>
        <v>2023</v>
      </c>
      <c r="C10027" s="5">
        <f>Buildings!C10023</f>
        <v>349.38569546118401</v>
      </c>
      <c r="D10027" s="15">
        <f>Buildings!D10023</f>
        <v>5.2384868421052602</v>
      </c>
      <c r="E10027" s="4">
        <f t="shared" si="312"/>
        <v>1</v>
      </c>
      <c r="F10027" s="5">
        <f t="shared" si="313"/>
        <v>349.38569546118401</v>
      </c>
    </row>
    <row r="10028" spans="1:6" x14ac:dyDescent="0.3">
      <c r="A10028" t="str">
        <f>Buildings!A10024</f>
        <v>2023_296</v>
      </c>
      <c r="B10028" s="4">
        <f>Buildings!B10024</f>
        <v>2023</v>
      </c>
      <c r="C10028" s="5">
        <f>Buildings!C10024</f>
        <v>110.378274127841</v>
      </c>
      <c r="D10028" s="15">
        <f>Buildings!D10024</f>
        <v>4.2669270833333304</v>
      </c>
      <c r="E10028" s="4">
        <f t="shared" si="312"/>
        <v>1</v>
      </c>
      <c r="F10028" s="5">
        <f t="shared" si="313"/>
        <v>110.378274127841</v>
      </c>
    </row>
    <row r="10029" spans="1:6" x14ac:dyDescent="0.3">
      <c r="A10029" t="str">
        <f>Buildings!A10025</f>
        <v>2023_297</v>
      </c>
      <c r="B10029" s="4">
        <f>Buildings!B10025</f>
        <v>2023</v>
      </c>
      <c r="C10029" s="5">
        <f>Buildings!C10025</f>
        <v>588.25803765654598</v>
      </c>
      <c r="D10029" s="15">
        <f>Buildings!D10025</f>
        <v>7.513916015625</v>
      </c>
      <c r="E10029" s="4">
        <f t="shared" si="312"/>
        <v>2</v>
      </c>
      <c r="F10029" s="5">
        <f t="shared" si="313"/>
        <v>1176.516075313092</v>
      </c>
    </row>
    <row r="10030" spans="1:6" x14ac:dyDescent="0.3">
      <c r="A10030" t="str">
        <f>Buildings!A10026</f>
        <v>2023_298</v>
      </c>
      <c r="B10030" s="4">
        <f>Buildings!B10026</f>
        <v>2023</v>
      </c>
      <c r="C10030" s="5">
        <f>Buildings!C10026</f>
        <v>845.60667267255496</v>
      </c>
      <c r="D10030" s="15">
        <f>Buildings!D10026</f>
        <v>4.4889605978260896</v>
      </c>
      <c r="E10030" s="4">
        <f t="shared" si="312"/>
        <v>1</v>
      </c>
      <c r="F10030" s="5">
        <f t="shared" si="313"/>
        <v>845.60667267255496</v>
      </c>
    </row>
    <row r="10031" spans="1:6" x14ac:dyDescent="0.3">
      <c r="A10031" t="str">
        <f>Buildings!A10027</f>
        <v>2023_299</v>
      </c>
      <c r="B10031" s="4">
        <f>Buildings!B10027</f>
        <v>2023</v>
      </c>
      <c r="C10031" s="5">
        <f>Buildings!C10027</f>
        <v>808.90837251581297</v>
      </c>
      <c r="D10031" s="15">
        <f>Buildings!D10027</f>
        <v>5.32421875</v>
      </c>
      <c r="E10031" s="4">
        <f t="shared" si="312"/>
        <v>1</v>
      </c>
      <c r="F10031" s="5">
        <f t="shared" si="313"/>
        <v>808.90837251581297</v>
      </c>
    </row>
    <row r="10032" spans="1:6" x14ac:dyDescent="0.3">
      <c r="A10032" t="str">
        <f>Buildings!A10028</f>
        <v>2023_300</v>
      </c>
      <c r="B10032" s="4">
        <f>Buildings!B10028</f>
        <v>2023</v>
      </c>
      <c r="C10032" s="5">
        <f>Buildings!C10028</f>
        <v>110.24348296225099</v>
      </c>
      <c r="D10032" s="15">
        <f>Buildings!D10028</f>
        <v>5.5690104166666696</v>
      </c>
      <c r="E10032" s="4">
        <f t="shared" si="312"/>
        <v>1</v>
      </c>
      <c r="F10032" s="5">
        <f t="shared" si="313"/>
        <v>110.24348296225099</v>
      </c>
    </row>
    <row r="10033" spans="1:6" x14ac:dyDescent="0.3">
      <c r="A10033" t="str">
        <f>Buildings!A10029</f>
        <v>2023_301</v>
      </c>
      <c r="B10033" s="4">
        <f>Buildings!B10029</f>
        <v>2023</v>
      </c>
      <c r="C10033" s="5">
        <f>Buildings!C10029</f>
        <v>55.112140757963097</v>
      </c>
      <c r="D10033" s="15">
        <f>Buildings!D10029</f>
        <v>3.3385416666666701</v>
      </c>
      <c r="E10033" s="4">
        <f t="shared" si="312"/>
        <v>1</v>
      </c>
      <c r="F10033" s="5">
        <f t="shared" si="313"/>
        <v>55.112140757963097</v>
      </c>
    </row>
    <row r="10034" spans="1:6" x14ac:dyDescent="0.3">
      <c r="A10034" t="str">
        <f>Buildings!A10030</f>
        <v>2023_302</v>
      </c>
      <c r="B10034" s="4">
        <f>Buildings!B10030</f>
        <v>2023</v>
      </c>
      <c r="C10034" s="5">
        <f>Buildings!C10030</f>
        <v>18.404389154166001</v>
      </c>
      <c r="D10034" s="15">
        <f>Buildings!D10030</f>
        <v>2.7890625</v>
      </c>
      <c r="E10034" s="4">
        <f t="shared" si="312"/>
        <v>1</v>
      </c>
      <c r="F10034" s="5">
        <f t="shared" si="313"/>
        <v>18.404389154166001</v>
      </c>
    </row>
    <row r="10035" spans="1:6" x14ac:dyDescent="0.3">
      <c r="A10035" t="str">
        <f>Buildings!A10031</f>
        <v>2023_303</v>
      </c>
      <c r="B10035" s="4">
        <f>Buildings!B10031</f>
        <v>2023</v>
      </c>
      <c r="C10035" s="5">
        <f>Buildings!C10031</f>
        <v>55.172757156193299</v>
      </c>
      <c r="D10035" s="15">
        <f>Buildings!D10031</f>
        <v>2.4869791666666701</v>
      </c>
      <c r="E10035" s="4">
        <f t="shared" si="312"/>
        <v>1</v>
      </c>
      <c r="F10035" s="5">
        <f t="shared" si="313"/>
        <v>55.172757156193299</v>
      </c>
    </row>
    <row r="10036" spans="1:6" x14ac:dyDescent="0.3">
      <c r="A10036" t="str">
        <f>Buildings!A10032</f>
        <v>2023_304</v>
      </c>
      <c r="B10036" s="4">
        <f>Buildings!B10032</f>
        <v>2023</v>
      </c>
      <c r="C10036" s="5">
        <f>Buildings!C10032</f>
        <v>386.339855384082</v>
      </c>
      <c r="D10036" s="15">
        <f>Buildings!D10032</f>
        <v>5.9981398809523796</v>
      </c>
      <c r="E10036" s="4">
        <f t="shared" si="312"/>
        <v>1</v>
      </c>
      <c r="F10036" s="5">
        <f t="shared" si="313"/>
        <v>386.339855384082</v>
      </c>
    </row>
    <row r="10037" spans="1:6" x14ac:dyDescent="0.3">
      <c r="A10037" t="str">
        <f>Buildings!A10033</f>
        <v>2023_305</v>
      </c>
      <c r="B10037" s="4">
        <f>Buildings!B10033</f>
        <v>2023</v>
      </c>
      <c r="C10037" s="5">
        <f>Buildings!C10033</f>
        <v>18.348876092582898</v>
      </c>
      <c r="D10037" s="15">
        <f>Buildings!D10033</f>
        <v>3.3984375</v>
      </c>
      <c r="E10037" s="4">
        <f t="shared" si="312"/>
        <v>1</v>
      </c>
      <c r="F10037" s="5">
        <f t="shared" si="313"/>
        <v>18.348876092582898</v>
      </c>
    </row>
    <row r="10038" spans="1:6" x14ac:dyDescent="0.3">
      <c r="A10038" t="str">
        <f>Buildings!A10034</f>
        <v>2023_306</v>
      </c>
      <c r="B10038" s="4">
        <f>Buildings!B10034</f>
        <v>2023</v>
      </c>
      <c r="C10038" s="5">
        <f>Buildings!C10034</f>
        <v>110.36761489510501</v>
      </c>
      <c r="D10038" s="15">
        <f>Buildings!D10034</f>
        <v>4.2395833333333304</v>
      </c>
      <c r="E10038" s="4">
        <f t="shared" si="312"/>
        <v>1</v>
      </c>
      <c r="F10038" s="5">
        <f t="shared" si="313"/>
        <v>110.36761489510501</v>
      </c>
    </row>
    <row r="10039" spans="1:6" x14ac:dyDescent="0.3">
      <c r="A10039" t="str">
        <f>Buildings!A10035</f>
        <v>2023_307</v>
      </c>
      <c r="B10039" s="4">
        <f>Buildings!B10035</f>
        <v>2023</v>
      </c>
      <c r="C10039" s="5">
        <f>Buildings!C10035</f>
        <v>294.42660722881499</v>
      </c>
      <c r="D10039" s="15">
        <f>Buildings!D10035</f>
        <v>7.4951171875</v>
      </c>
      <c r="E10039" s="4">
        <f t="shared" si="312"/>
        <v>2</v>
      </c>
      <c r="F10039" s="5">
        <f t="shared" si="313"/>
        <v>588.85321445762997</v>
      </c>
    </row>
    <row r="10040" spans="1:6" x14ac:dyDescent="0.3">
      <c r="A10040" t="str">
        <f>Buildings!A10036</f>
        <v>2023_308</v>
      </c>
      <c r="B10040" s="4">
        <f>Buildings!B10036</f>
        <v>2023</v>
      </c>
      <c r="C10040" s="5">
        <f>Buildings!C10036</f>
        <v>147.07185348123301</v>
      </c>
      <c r="D10040" s="15">
        <f>Buildings!D10036</f>
        <v>3.83203125</v>
      </c>
      <c r="E10040" s="4">
        <f t="shared" si="312"/>
        <v>1</v>
      </c>
      <c r="F10040" s="5">
        <f t="shared" si="313"/>
        <v>147.07185348123301</v>
      </c>
    </row>
    <row r="10041" spans="1:6" x14ac:dyDescent="0.3">
      <c r="A10041" t="str">
        <f>Buildings!A10037</f>
        <v>2023_309</v>
      </c>
      <c r="B10041" s="4">
        <f>Buildings!B10037</f>
        <v>2023</v>
      </c>
      <c r="C10041" s="5">
        <f>Buildings!C10037</f>
        <v>1489.3388924086501</v>
      </c>
      <c r="D10041" s="15">
        <f>Buildings!D10037</f>
        <v>4.4127121913580201</v>
      </c>
      <c r="E10041" s="4">
        <f t="shared" si="312"/>
        <v>1</v>
      </c>
      <c r="F10041" s="5">
        <f t="shared" si="313"/>
        <v>1489.3388924086501</v>
      </c>
    </row>
    <row r="10042" spans="1:6" x14ac:dyDescent="0.3">
      <c r="A10042" t="str">
        <f>Buildings!A10038</f>
        <v>2023_310</v>
      </c>
      <c r="B10042" s="4">
        <f>Buildings!B10038</f>
        <v>2023</v>
      </c>
      <c r="C10042" s="5">
        <f>Buildings!C10038</f>
        <v>937.70182575285401</v>
      </c>
      <c r="D10042" s="15">
        <f>Buildings!D10038</f>
        <v>5.0500919117647101</v>
      </c>
      <c r="E10042" s="4">
        <f t="shared" si="312"/>
        <v>1</v>
      </c>
      <c r="F10042" s="5">
        <f t="shared" si="313"/>
        <v>937.70182575285401</v>
      </c>
    </row>
    <row r="10043" spans="1:6" x14ac:dyDescent="0.3">
      <c r="A10043" t="str">
        <f>Buildings!A10039</f>
        <v>2023_311</v>
      </c>
      <c r="B10043" s="4">
        <f>Buildings!B10039</f>
        <v>2023</v>
      </c>
      <c r="C10043" s="5">
        <f>Buildings!C10039</f>
        <v>937.70678128860902</v>
      </c>
      <c r="D10043" s="15">
        <f>Buildings!D10039</f>
        <v>4.4522058823529402</v>
      </c>
      <c r="E10043" s="4">
        <f t="shared" si="312"/>
        <v>1</v>
      </c>
      <c r="F10043" s="5">
        <f t="shared" si="313"/>
        <v>937.70678128860902</v>
      </c>
    </row>
    <row r="10044" spans="1:6" x14ac:dyDescent="0.3">
      <c r="A10044" t="str">
        <f>Buildings!A10040</f>
        <v>2023_312</v>
      </c>
      <c r="B10044" s="4">
        <f>Buildings!B10040</f>
        <v>2023</v>
      </c>
      <c r="C10044" s="5">
        <f>Buildings!C10040</f>
        <v>496.37652666308003</v>
      </c>
      <c r="D10044" s="15">
        <f>Buildings!D10040</f>
        <v>6.1692708333333304</v>
      </c>
      <c r="E10044" s="4">
        <f t="shared" si="312"/>
        <v>2</v>
      </c>
      <c r="F10044" s="5">
        <f t="shared" si="313"/>
        <v>992.75305332616006</v>
      </c>
    </row>
    <row r="10045" spans="1:6" x14ac:dyDescent="0.3">
      <c r="A10045" t="str">
        <f>Buildings!A10041</f>
        <v>2023_313</v>
      </c>
      <c r="B10045" s="4">
        <f>Buildings!B10041</f>
        <v>2023</v>
      </c>
      <c r="C10045" s="5">
        <f>Buildings!C10041</f>
        <v>73.547807112335704</v>
      </c>
      <c r="D10045" s="15">
        <f>Buildings!D10041</f>
        <v>2.7109375</v>
      </c>
      <c r="E10045" s="4">
        <f t="shared" si="312"/>
        <v>1</v>
      </c>
      <c r="F10045" s="5">
        <f t="shared" si="313"/>
        <v>73.547807112335704</v>
      </c>
    </row>
    <row r="10046" spans="1:6" x14ac:dyDescent="0.3">
      <c r="A10046" t="str">
        <f>Buildings!A10042</f>
        <v>2023_314</v>
      </c>
      <c r="B10046" s="4">
        <f>Buildings!B10042</f>
        <v>2023</v>
      </c>
      <c r="C10046" s="5">
        <f>Buildings!C10042</f>
        <v>55.045899322256403</v>
      </c>
      <c r="D10046" s="15">
        <f>Buildings!D10042</f>
        <v>2.8515625</v>
      </c>
      <c r="E10046" s="4">
        <f t="shared" si="312"/>
        <v>1</v>
      </c>
      <c r="F10046" s="5">
        <f t="shared" si="313"/>
        <v>55.045899322256403</v>
      </c>
    </row>
    <row r="10047" spans="1:6" x14ac:dyDescent="0.3">
      <c r="A10047" t="str">
        <f>Buildings!A10043</f>
        <v>2023_315</v>
      </c>
      <c r="B10047" s="4">
        <f>Buildings!B10043</f>
        <v>2023</v>
      </c>
      <c r="C10047" s="5">
        <f>Buildings!C10043</f>
        <v>459.62224655877799</v>
      </c>
      <c r="D10047" s="15">
        <f>Buildings!D10043</f>
        <v>4.5606249999999999</v>
      </c>
      <c r="E10047" s="4">
        <f t="shared" si="312"/>
        <v>1</v>
      </c>
      <c r="F10047" s="5">
        <f t="shared" si="313"/>
        <v>459.62224655877799</v>
      </c>
    </row>
    <row r="10048" spans="1:6" x14ac:dyDescent="0.3">
      <c r="A10048" t="str">
        <f>Buildings!A10044</f>
        <v>2023_316</v>
      </c>
      <c r="B10048" s="4">
        <f>Buildings!B10044</f>
        <v>2023</v>
      </c>
      <c r="C10048" s="5">
        <f>Buildings!C10044</f>
        <v>18.405598355457201</v>
      </c>
      <c r="D10048" s="15">
        <f>Buildings!D10044</f>
        <v>3.3828125</v>
      </c>
      <c r="E10048" s="4">
        <f t="shared" si="312"/>
        <v>1</v>
      </c>
      <c r="F10048" s="5">
        <f t="shared" si="313"/>
        <v>18.405598355457201</v>
      </c>
    </row>
    <row r="10049" spans="1:6" x14ac:dyDescent="0.3">
      <c r="A10049" t="str">
        <f>Buildings!A10045</f>
        <v>2023_317</v>
      </c>
      <c r="B10049" s="4">
        <f>Buildings!B10045</f>
        <v>2023</v>
      </c>
      <c r="C10049" s="5">
        <f>Buildings!C10045</f>
        <v>754.01554903201804</v>
      </c>
      <c r="D10049" s="15">
        <f>Buildings!D10045</f>
        <v>6.4982850609756104</v>
      </c>
      <c r="E10049" s="4">
        <f t="shared" si="312"/>
        <v>2</v>
      </c>
      <c r="F10049" s="5">
        <f t="shared" si="313"/>
        <v>1508.0310980640361</v>
      </c>
    </row>
    <row r="10050" spans="1:6" x14ac:dyDescent="0.3">
      <c r="A10050" t="str">
        <f>Buildings!A10046</f>
        <v>2023_318</v>
      </c>
      <c r="B10050" s="4">
        <f>Buildings!B10046</f>
        <v>2023</v>
      </c>
      <c r="C10050" s="5">
        <f>Buildings!C10046</f>
        <v>18.348628764972101</v>
      </c>
      <c r="D10050" s="15">
        <f>Buildings!D10046</f>
        <v>1.6953125</v>
      </c>
      <c r="E10050" s="4">
        <f t="shared" si="312"/>
        <v>1</v>
      </c>
      <c r="F10050" s="5">
        <f t="shared" si="313"/>
        <v>18.348628764972101</v>
      </c>
    </row>
    <row r="10051" spans="1:6" x14ac:dyDescent="0.3">
      <c r="A10051" t="str">
        <f>Buildings!A10047</f>
        <v>2023_319</v>
      </c>
      <c r="B10051" s="4">
        <f>Buildings!B10047</f>
        <v>2023</v>
      </c>
      <c r="C10051" s="5">
        <f>Buildings!C10047</f>
        <v>349.42714958637998</v>
      </c>
      <c r="D10051" s="15">
        <f>Buildings!D10047</f>
        <v>4.6891447368421098</v>
      </c>
      <c r="E10051" s="4">
        <f t="shared" si="312"/>
        <v>1</v>
      </c>
      <c r="F10051" s="5">
        <f t="shared" si="313"/>
        <v>349.42714958637998</v>
      </c>
    </row>
    <row r="10052" spans="1:6" x14ac:dyDescent="0.3">
      <c r="A10052" t="str">
        <f>Buildings!A10048</f>
        <v>2023_320</v>
      </c>
      <c r="B10052" s="4">
        <f>Buildings!B10048</f>
        <v>2023</v>
      </c>
      <c r="C10052" s="5">
        <f>Buildings!C10048</f>
        <v>73.477562043815894</v>
      </c>
      <c r="D10052" s="15">
        <f>Buildings!D10048</f>
        <v>4.599609375</v>
      </c>
      <c r="E10052" s="4">
        <f t="shared" si="312"/>
        <v>1</v>
      </c>
      <c r="F10052" s="5">
        <f t="shared" si="313"/>
        <v>73.477562043815894</v>
      </c>
    </row>
    <row r="10053" spans="1:6" x14ac:dyDescent="0.3">
      <c r="A10053" t="str">
        <f>Buildings!A10049</f>
        <v>2023_321</v>
      </c>
      <c r="B10053" s="4">
        <f>Buildings!B10049</f>
        <v>2023</v>
      </c>
      <c r="C10053" s="5">
        <f>Buildings!C10049</f>
        <v>514.94663156103297</v>
      </c>
      <c r="D10053" s="15">
        <f>Buildings!D10049</f>
        <v>7.15876116071429</v>
      </c>
      <c r="E10053" s="4">
        <f t="shared" si="312"/>
        <v>2</v>
      </c>
      <c r="F10053" s="5">
        <f t="shared" si="313"/>
        <v>1029.8932631220659</v>
      </c>
    </row>
    <row r="10054" spans="1:6" x14ac:dyDescent="0.3">
      <c r="A10054" t="str">
        <f>Buildings!A10050</f>
        <v>2023_322</v>
      </c>
      <c r="B10054" s="4">
        <f>Buildings!B10050</f>
        <v>2023</v>
      </c>
      <c r="C10054" s="5">
        <f>Buildings!C10050</f>
        <v>128.793446816504</v>
      </c>
      <c r="D10054" s="15">
        <f>Buildings!D10050</f>
        <v>5.0926339285714297</v>
      </c>
      <c r="E10054" s="4">
        <f t="shared" si="312"/>
        <v>1</v>
      </c>
      <c r="F10054" s="5">
        <f t="shared" si="313"/>
        <v>128.793446816504</v>
      </c>
    </row>
    <row r="10055" spans="1:6" x14ac:dyDescent="0.3">
      <c r="A10055" t="str">
        <f>Buildings!A10051</f>
        <v>2023_323</v>
      </c>
      <c r="B10055" s="4">
        <f>Buildings!B10051</f>
        <v>2023</v>
      </c>
      <c r="C10055" s="5">
        <f>Buildings!C10051</f>
        <v>275.835592089221</v>
      </c>
      <c r="D10055" s="15">
        <f>Buildings!D10051</f>
        <v>4.6661458333333297</v>
      </c>
      <c r="E10055" s="4">
        <f t="shared" ref="E10055:E10118" si="314">MAX(1,FLOOR(D10055/$B$3,1))</f>
        <v>1</v>
      </c>
      <c r="F10055" s="5">
        <f t="shared" ref="F10055:F10118" si="315">C10055*E10055</f>
        <v>275.835592089221</v>
      </c>
    </row>
    <row r="10056" spans="1:6" x14ac:dyDescent="0.3">
      <c r="A10056" t="str">
        <f>Buildings!A10052</f>
        <v>2023_324</v>
      </c>
      <c r="B10056" s="4">
        <f>Buildings!B10052</f>
        <v>2023</v>
      </c>
      <c r="C10056" s="5">
        <f>Buildings!C10052</f>
        <v>294.09556374978303</v>
      </c>
      <c r="D10056" s="15">
        <f>Buildings!D10052</f>
        <v>3.69677734375</v>
      </c>
      <c r="E10056" s="4">
        <f t="shared" si="314"/>
        <v>1</v>
      </c>
      <c r="F10056" s="5">
        <f t="shared" si="315"/>
        <v>294.09556374978303</v>
      </c>
    </row>
    <row r="10057" spans="1:6" x14ac:dyDescent="0.3">
      <c r="A10057" t="str">
        <f>Buildings!A10053</f>
        <v>2023_325</v>
      </c>
      <c r="B10057" s="4">
        <f>Buildings!B10053</f>
        <v>2023</v>
      </c>
      <c r="C10057" s="5">
        <f>Buildings!C10053</f>
        <v>91.888211516663404</v>
      </c>
      <c r="D10057" s="15">
        <f>Buildings!D10053</f>
        <v>5.2078125000000002</v>
      </c>
      <c r="E10057" s="4">
        <f t="shared" si="314"/>
        <v>1</v>
      </c>
      <c r="F10057" s="5">
        <f t="shared" si="315"/>
        <v>91.888211516663404</v>
      </c>
    </row>
    <row r="10058" spans="1:6" x14ac:dyDescent="0.3">
      <c r="A10058" t="str">
        <f>Buildings!A10054</f>
        <v>2023_326</v>
      </c>
      <c r="B10058" s="4">
        <f>Buildings!B10054</f>
        <v>2023</v>
      </c>
      <c r="C10058" s="5">
        <f>Buildings!C10054</f>
        <v>275.77956634759897</v>
      </c>
      <c r="D10058" s="15">
        <f>Buildings!D10054</f>
        <v>6.1166666666666698</v>
      </c>
      <c r="E10058" s="4">
        <f t="shared" si="314"/>
        <v>2</v>
      </c>
      <c r="F10058" s="5">
        <f t="shared" si="315"/>
        <v>551.55913269519795</v>
      </c>
    </row>
    <row r="10059" spans="1:6" x14ac:dyDescent="0.3">
      <c r="A10059" t="str">
        <f>Buildings!A10055</f>
        <v>2023_327</v>
      </c>
      <c r="B10059" s="4">
        <f>Buildings!B10055</f>
        <v>2023</v>
      </c>
      <c r="C10059" s="5">
        <f>Buildings!C10055</f>
        <v>349.32749043591298</v>
      </c>
      <c r="D10059" s="15">
        <f>Buildings!D10055</f>
        <v>3.9017269736842102</v>
      </c>
      <c r="E10059" s="4">
        <f t="shared" si="314"/>
        <v>1</v>
      </c>
      <c r="F10059" s="5">
        <f t="shared" si="315"/>
        <v>349.32749043591298</v>
      </c>
    </row>
    <row r="10060" spans="1:6" x14ac:dyDescent="0.3">
      <c r="A10060" t="str">
        <f>Buildings!A10056</f>
        <v>2023_328</v>
      </c>
      <c r="B10060" s="4">
        <f>Buildings!B10056</f>
        <v>2023</v>
      </c>
      <c r="C10060" s="5">
        <f>Buildings!C10056</f>
        <v>367.62677088938699</v>
      </c>
      <c r="D10060" s="15">
        <f>Buildings!D10056</f>
        <v>5.4203124999999996</v>
      </c>
      <c r="E10060" s="4">
        <f t="shared" si="314"/>
        <v>1</v>
      </c>
      <c r="F10060" s="5">
        <f t="shared" si="315"/>
        <v>367.62677088938699</v>
      </c>
    </row>
    <row r="10061" spans="1:6" x14ac:dyDescent="0.3">
      <c r="A10061" t="str">
        <f>Buildings!A10057</f>
        <v>2023_329</v>
      </c>
      <c r="B10061" s="4">
        <f>Buildings!B10057</f>
        <v>2023</v>
      </c>
      <c r="C10061" s="5">
        <f>Buildings!C10057</f>
        <v>238.88022126071201</v>
      </c>
      <c r="D10061" s="15">
        <f>Buildings!D10057</f>
        <v>5.2085336538461497</v>
      </c>
      <c r="E10061" s="4">
        <f t="shared" si="314"/>
        <v>1</v>
      </c>
      <c r="F10061" s="5">
        <f t="shared" si="315"/>
        <v>238.88022126071201</v>
      </c>
    </row>
    <row r="10062" spans="1:6" x14ac:dyDescent="0.3">
      <c r="A10062" t="str">
        <f>Buildings!A10058</f>
        <v>2023_330</v>
      </c>
      <c r="B10062" s="4">
        <f>Buildings!B10058</f>
        <v>2023</v>
      </c>
      <c r="C10062" s="5">
        <f>Buildings!C10058</f>
        <v>36.714258480817101</v>
      </c>
      <c r="D10062" s="15">
        <f>Buildings!D10058</f>
        <v>0.8046875</v>
      </c>
      <c r="E10062" s="4">
        <f t="shared" si="314"/>
        <v>1</v>
      </c>
      <c r="F10062" s="5">
        <f t="shared" si="315"/>
        <v>36.714258480817101</v>
      </c>
    </row>
    <row r="10063" spans="1:6" x14ac:dyDescent="0.3">
      <c r="A10063" t="str">
        <f>Buildings!A10059</f>
        <v>2023_331</v>
      </c>
      <c r="B10063" s="4">
        <f>Buildings!B10059</f>
        <v>2023</v>
      </c>
      <c r="C10063" s="5">
        <f>Buildings!C10059</f>
        <v>18.399138749577101</v>
      </c>
      <c r="D10063" s="15">
        <f>Buildings!D10059</f>
        <v>2.953125</v>
      </c>
      <c r="E10063" s="4">
        <f t="shared" si="314"/>
        <v>1</v>
      </c>
      <c r="F10063" s="5">
        <f t="shared" si="315"/>
        <v>18.399138749577101</v>
      </c>
    </row>
    <row r="10064" spans="1:6" x14ac:dyDescent="0.3">
      <c r="A10064" t="str">
        <f>Buildings!A10060</f>
        <v>2023_332</v>
      </c>
      <c r="B10064" s="4">
        <f>Buildings!B10060</f>
        <v>2023</v>
      </c>
      <c r="C10064" s="5">
        <f>Buildings!C10060</f>
        <v>1526.4626372381999</v>
      </c>
      <c r="D10064" s="15">
        <f>Buildings!D10060</f>
        <v>7.5713478915662602</v>
      </c>
      <c r="E10064" s="4">
        <f t="shared" si="314"/>
        <v>2</v>
      </c>
      <c r="F10064" s="5">
        <f t="shared" si="315"/>
        <v>3052.9252744763999</v>
      </c>
    </row>
    <row r="10065" spans="1:6" x14ac:dyDescent="0.3">
      <c r="A10065" t="str">
        <f>Buildings!A10061</f>
        <v>2023_333</v>
      </c>
      <c r="B10065" s="4">
        <f>Buildings!B10061</f>
        <v>2023</v>
      </c>
      <c r="C10065" s="5">
        <f>Buildings!C10061</f>
        <v>202.23507114499799</v>
      </c>
      <c r="D10065" s="15">
        <f>Buildings!D10061</f>
        <v>0.62002840909090895</v>
      </c>
      <c r="E10065" s="4">
        <f t="shared" si="314"/>
        <v>1</v>
      </c>
      <c r="F10065" s="5">
        <f t="shared" si="315"/>
        <v>202.23507114499799</v>
      </c>
    </row>
    <row r="10066" spans="1:6" x14ac:dyDescent="0.3">
      <c r="A10066" t="str">
        <f>Buildings!A10062</f>
        <v>2023_334</v>
      </c>
      <c r="B10066" s="4">
        <f>Buildings!B10062</f>
        <v>2023</v>
      </c>
      <c r="C10066" s="5">
        <f>Buildings!C10062</f>
        <v>294.02830795757501</v>
      </c>
      <c r="D10066" s="15">
        <f>Buildings!D10062</f>
        <v>5.7177734375</v>
      </c>
      <c r="E10066" s="4">
        <f t="shared" si="314"/>
        <v>1</v>
      </c>
      <c r="F10066" s="5">
        <f t="shared" si="315"/>
        <v>294.02830795757501</v>
      </c>
    </row>
    <row r="10067" spans="1:6" x14ac:dyDescent="0.3">
      <c r="A10067" t="str">
        <f>Buildings!A10063</f>
        <v>2023_335</v>
      </c>
      <c r="B10067" s="4">
        <f>Buildings!B10063</f>
        <v>2023</v>
      </c>
      <c r="C10067" s="5">
        <f>Buildings!C10063</f>
        <v>202.28745212685399</v>
      </c>
      <c r="D10067" s="15">
        <f>Buildings!D10063</f>
        <v>4.8998579545454497</v>
      </c>
      <c r="E10067" s="4">
        <f t="shared" si="314"/>
        <v>1</v>
      </c>
      <c r="F10067" s="5">
        <f t="shared" si="315"/>
        <v>202.28745212685399</v>
      </c>
    </row>
    <row r="10068" spans="1:6" x14ac:dyDescent="0.3">
      <c r="A10068" t="str">
        <f>Buildings!A10064</f>
        <v>2023_336</v>
      </c>
      <c r="B10068" s="4">
        <f>Buildings!B10064</f>
        <v>2023</v>
      </c>
      <c r="C10068" s="5">
        <f>Buildings!C10064</f>
        <v>275.87940078228701</v>
      </c>
      <c r="D10068" s="15">
        <f>Buildings!D10064</f>
        <v>6.8234374999999998</v>
      </c>
      <c r="E10068" s="4">
        <f t="shared" si="314"/>
        <v>2</v>
      </c>
      <c r="F10068" s="5">
        <f t="shared" si="315"/>
        <v>551.75880156457401</v>
      </c>
    </row>
    <row r="10069" spans="1:6" x14ac:dyDescent="0.3">
      <c r="A10069" t="str">
        <f>Buildings!A10065</f>
        <v>2023_337</v>
      </c>
      <c r="B10069" s="4">
        <f>Buildings!B10065</f>
        <v>2023</v>
      </c>
      <c r="C10069" s="5">
        <f>Buildings!C10065</f>
        <v>239.03723621647799</v>
      </c>
      <c r="D10069" s="15">
        <f>Buildings!D10065</f>
        <v>4.5763221153846096</v>
      </c>
      <c r="E10069" s="4">
        <f t="shared" si="314"/>
        <v>1</v>
      </c>
      <c r="F10069" s="5">
        <f t="shared" si="315"/>
        <v>239.03723621647799</v>
      </c>
    </row>
    <row r="10070" spans="1:6" x14ac:dyDescent="0.3">
      <c r="A10070" t="str">
        <f>Buildings!A10066</f>
        <v>2023_338</v>
      </c>
      <c r="B10070" s="4">
        <f>Buildings!B10066</f>
        <v>2023</v>
      </c>
      <c r="C10070" s="5">
        <f>Buildings!C10066</f>
        <v>294.18323564156901</v>
      </c>
      <c r="D10070" s="15">
        <f>Buildings!D10066</f>
        <v>3.95654296875</v>
      </c>
      <c r="E10070" s="4">
        <f t="shared" si="314"/>
        <v>1</v>
      </c>
      <c r="F10070" s="5">
        <f t="shared" si="315"/>
        <v>294.18323564156901</v>
      </c>
    </row>
    <row r="10071" spans="1:6" x14ac:dyDescent="0.3">
      <c r="A10071" t="str">
        <f>Buildings!A10067</f>
        <v>2023_339</v>
      </c>
      <c r="B10071" s="4">
        <f>Buildings!B10067</f>
        <v>2023</v>
      </c>
      <c r="C10071" s="5">
        <f>Buildings!C10067</f>
        <v>147.24645533878399</v>
      </c>
      <c r="D10071" s="15">
        <f>Buildings!D10067</f>
        <v>4.333984375</v>
      </c>
      <c r="E10071" s="4">
        <f t="shared" si="314"/>
        <v>1</v>
      </c>
      <c r="F10071" s="5">
        <f t="shared" si="315"/>
        <v>147.24645533878399</v>
      </c>
    </row>
    <row r="10072" spans="1:6" x14ac:dyDescent="0.3">
      <c r="A10072" t="str">
        <f>Buildings!A10068</f>
        <v>2023_340</v>
      </c>
      <c r="B10072" s="4">
        <f>Buildings!B10068</f>
        <v>2023</v>
      </c>
      <c r="C10072" s="5">
        <f>Buildings!C10068</f>
        <v>349.07790443301201</v>
      </c>
      <c r="D10072" s="15">
        <f>Buildings!D10068</f>
        <v>8.7294407894736796</v>
      </c>
      <c r="E10072" s="4">
        <f t="shared" si="314"/>
        <v>2</v>
      </c>
      <c r="F10072" s="5">
        <f t="shared" si="315"/>
        <v>698.15580886602402</v>
      </c>
    </row>
    <row r="10073" spans="1:6" x14ac:dyDescent="0.3">
      <c r="A10073" t="str">
        <f>Buildings!A10069</f>
        <v>2023_341</v>
      </c>
      <c r="B10073" s="4">
        <f>Buildings!B10069</f>
        <v>2023</v>
      </c>
      <c r="C10073" s="5">
        <f>Buildings!C10069</f>
        <v>275.578497251496</v>
      </c>
      <c r="D10073" s="15">
        <f>Buildings!D10069</f>
        <v>5.4276041666666703</v>
      </c>
      <c r="E10073" s="4">
        <f t="shared" si="314"/>
        <v>1</v>
      </c>
      <c r="F10073" s="5">
        <f t="shared" si="315"/>
        <v>275.578497251496</v>
      </c>
    </row>
    <row r="10074" spans="1:6" x14ac:dyDescent="0.3">
      <c r="A10074" t="str">
        <f>Buildings!A10070</f>
        <v>2023_342</v>
      </c>
      <c r="B10074" s="4">
        <f>Buildings!B10070</f>
        <v>2023</v>
      </c>
      <c r="C10074" s="5">
        <f>Buildings!C10070</f>
        <v>128.74462916888299</v>
      </c>
      <c r="D10074" s="15">
        <f>Buildings!D10070</f>
        <v>4.03459821428571</v>
      </c>
      <c r="E10074" s="4">
        <f t="shared" si="314"/>
        <v>1</v>
      </c>
      <c r="F10074" s="5">
        <f t="shared" si="315"/>
        <v>128.74462916888299</v>
      </c>
    </row>
    <row r="10075" spans="1:6" x14ac:dyDescent="0.3">
      <c r="A10075" t="str">
        <f>Buildings!A10071</f>
        <v>2023_343</v>
      </c>
      <c r="B10075" s="4">
        <f>Buildings!B10071</f>
        <v>2023</v>
      </c>
      <c r="C10075" s="5">
        <f>Buildings!C10071</f>
        <v>331.03147556446498</v>
      </c>
      <c r="D10075" s="15">
        <f>Buildings!D10071</f>
        <v>3.7703993055555598</v>
      </c>
      <c r="E10075" s="4">
        <f t="shared" si="314"/>
        <v>1</v>
      </c>
      <c r="F10075" s="5">
        <f t="shared" si="315"/>
        <v>331.03147556446498</v>
      </c>
    </row>
    <row r="10076" spans="1:6" x14ac:dyDescent="0.3">
      <c r="A10076" t="str">
        <f>Buildings!A10072</f>
        <v>2023_344</v>
      </c>
      <c r="B10076" s="4">
        <f>Buildings!B10072</f>
        <v>2023</v>
      </c>
      <c r="C10076" s="5">
        <f>Buildings!C10072</f>
        <v>55.146411842666602</v>
      </c>
      <c r="D10076" s="15">
        <f>Buildings!D10072</f>
        <v>2.5625</v>
      </c>
      <c r="E10076" s="4">
        <f t="shared" si="314"/>
        <v>1</v>
      </c>
      <c r="F10076" s="5">
        <f t="shared" si="315"/>
        <v>55.146411842666602</v>
      </c>
    </row>
    <row r="10077" spans="1:6" x14ac:dyDescent="0.3">
      <c r="A10077" t="str">
        <f>Buildings!A10073</f>
        <v>2023_345</v>
      </c>
      <c r="B10077" s="4">
        <f>Buildings!B10073</f>
        <v>2023</v>
      </c>
      <c r="C10077" s="5">
        <f>Buildings!C10073</f>
        <v>238.99325100891301</v>
      </c>
      <c r="D10077" s="15">
        <f>Buildings!D10073</f>
        <v>4.4837740384615401</v>
      </c>
      <c r="E10077" s="4">
        <f t="shared" si="314"/>
        <v>1</v>
      </c>
      <c r="F10077" s="5">
        <f t="shared" si="315"/>
        <v>238.99325100891301</v>
      </c>
    </row>
    <row r="10078" spans="1:6" x14ac:dyDescent="0.3">
      <c r="A10078" t="str">
        <f>Buildings!A10074</f>
        <v>2023_346</v>
      </c>
      <c r="B10078" s="4">
        <f>Buildings!B10074</f>
        <v>2023</v>
      </c>
      <c r="C10078" s="5">
        <f>Buildings!C10074</f>
        <v>257.28015509433999</v>
      </c>
      <c r="D10078" s="15">
        <f>Buildings!D10074</f>
        <v>5.7762276785714297</v>
      </c>
      <c r="E10078" s="4">
        <f t="shared" si="314"/>
        <v>1</v>
      </c>
      <c r="F10078" s="5">
        <f t="shared" si="315"/>
        <v>257.28015509433999</v>
      </c>
    </row>
    <row r="10079" spans="1:6" x14ac:dyDescent="0.3">
      <c r="A10079" t="str">
        <f>Buildings!A10075</f>
        <v>2023_347</v>
      </c>
      <c r="B10079" s="4">
        <f>Buildings!B10075</f>
        <v>2023</v>
      </c>
      <c r="C10079" s="5">
        <f>Buildings!C10075</f>
        <v>73.3930962644517</v>
      </c>
      <c r="D10079" s="15">
        <f>Buildings!D10075</f>
        <v>4.041015625</v>
      </c>
      <c r="E10079" s="4">
        <f t="shared" si="314"/>
        <v>1</v>
      </c>
      <c r="F10079" s="5">
        <f t="shared" si="315"/>
        <v>73.3930962644517</v>
      </c>
    </row>
    <row r="10080" spans="1:6" x14ac:dyDescent="0.3">
      <c r="A10080" t="str">
        <f>Buildings!A10076</f>
        <v>2023_348</v>
      </c>
      <c r="B10080" s="4">
        <f>Buildings!B10076</f>
        <v>2023</v>
      </c>
      <c r="C10080" s="5">
        <f>Buildings!C10076</f>
        <v>367.63110112492001</v>
      </c>
      <c r="D10080" s="15">
        <f>Buildings!D10076</f>
        <v>9.0320312499999993</v>
      </c>
      <c r="E10080" s="4">
        <f t="shared" si="314"/>
        <v>3</v>
      </c>
      <c r="F10080" s="5">
        <f t="shared" si="315"/>
        <v>1102.8933033747601</v>
      </c>
    </row>
    <row r="10081" spans="1:6" x14ac:dyDescent="0.3">
      <c r="A10081" t="str">
        <f>Buildings!A10077</f>
        <v>2023_349</v>
      </c>
      <c r="B10081" s="4">
        <f>Buildings!B10077</f>
        <v>2023</v>
      </c>
      <c r="C10081" s="5">
        <f>Buildings!C10077</f>
        <v>55.251156181097002</v>
      </c>
      <c r="D10081" s="15">
        <f>Buildings!D10077</f>
        <v>3.1770833333333299</v>
      </c>
      <c r="E10081" s="4">
        <f t="shared" si="314"/>
        <v>1</v>
      </c>
      <c r="F10081" s="5">
        <f t="shared" si="315"/>
        <v>55.251156181097002</v>
      </c>
    </row>
    <row r="10082" spans="1:6" x14ac:dyDescent="0.3">
      <c r="A10082" t="str">
        <f>Buildings!A10078</f>
        <v>2023_350</v>
      </c>
      <c r="B10082" s="4">
        <f>Buildings!B10078</f>
        <v>2023</v>
      </c>
      <c r="C10082" s="5">
        <f>Buildings!C10078</f>
        <v>1526.4668594785001</v>
      </c>
      <c r="D10082" s="15">
        <f>Buildings!D10078</f>
        <v>9.0028237951807206</v>
      </c>
      <c r="E10082" s="4">
        <f t="shared" si="314"/>
        <v>3</v>
      </c>
      <c r="F10082" s="5">
        <f t="shared" si="315"/>
        <v>4579.4005784355004</v>
      </c>
    </row>
    <row r="10083" spans="1:6" x14ac:dyDescent="0.3">
      <c r="A10083" t="str">
        <f>Buildings!A10079</f>
        <v>2023_351</v>
      </c>
      <c r="B10083" s="4">
        <f>Buildings!B10079</f>
        <v>2023</v>
      </c>
      <c r="C10083" s="5">
        <f>Buildings!C10079</f>
        <v>257.43640756606999</v>
      </c>
      <c r="D10083" s="15">
        <f>Buildings!D10079</f>
        <v>5.1930803571428603</v>
      </c>
      <c r="E10083" s="4">
        <f t="shared" si="314"/>
        <v>1</v>
      </c>
      <c r="F10083" s="5">
        <f t="shared" si="315"/>
        <v>257.43640756606999</v>
      </c>
    </row>
    <row r="10084" spans="1:6" x14ac:dyDescent="0.3">
      <c r="A10084" t="str">
        <f>Buildings!A10080</f>
        <v>2023_352</v>
      </c>
      <c r="B10084" s="4">
        <f>Buildings!B10080</f>
        <v>2023</v>
      </c>
      <c r="C10084" s="5">
        <f>Buildings!C10080</f>
        <v>367.58403982873699</v>
      </c>
      <c r="D10084" s="15">
        <f>Buildings!D10080</f>
        <v>5.580078125</v>
      </c>
      <c r="E10084" s="4">
        <f t="shared" si="314"/>
        <v>1</v>
      </c>
      <c r="F10084" s="5">
        <f t="shared" si="315"/>
        <v>367.58403982873699</v>
      </c>
    </row>
    <row r="10085" spans="1:6" x14ac:dyDescent="0.3">
      <c r="A10085" t="str">
        <f>Buildings!A10081</f>
        <v>2023_353</v>
      </c>
      <c r="B10085" s="4">
        <f>Buildings!B10081</f>
        <v>2023</v>
      </c>
      <c r="C10085" s="5">
        <f>Buildings!C10081</f>
        <v>18.357262989506101</v>
      </c>
      <c r="D10085" s="15">
        <f>Buildings!D10081</f>
        <v>3.4140625</v>
      </c>
      <c r="E10085" s="4">
        <f t="shared" si="314"/>
        <v>1</v>
      </c>
      <c r="F10085" s="5">
        <f t="shared" si="315"/>
        <v>18.357262989506101</v>
      </c>
    </row>
    <row r="10086" spans="1:6" x14ac:dyDescent="0.3">
      <c r="A10086" t="str">
        <f>Buildings!A10082</f>
        <v>2023_354</v>
      </c>
      <c r="B10086" s="4">
        <f>Buildings!B10082</f>
        <v>2023</v>
      </c>
      <c r="C10086" s="5">
        <f>Buildings!C10082</f>
        <v>238.944315873086</v>
      </c>
      <c r="D10086" s="15">
        <f>Buildings!D10082</f>
        <v>4.9921875</v>
      </c>
      <c r="E10086" s="4">
        <f t="shared" si="314"/>
        <v>1</v>
      </c>
      <c r="F10086" s="5">
        <f t="shared" si="315"/>
        <v>238.944315873086</v>
      </c>
    </row>
    <row r="10087" spans="1:6" x14ac:dyDescent="0.3">
      <c r="A10087" t="str">
        <f>Buildings!A10083</f>
        <v>2023_355</v>
      </c>
      <c r="B10087" s="4">
        <f>Buildings!B10083</f>
        <v>2023</v>
      </c>
      <c r="C10087" s="5">
        <f>Buildings!C10083</f>
        <v>36.7646216843277</v>
      </c>
      <c r="D10087" s="15">
        <f>Buildings!D10083</f>
        <v>2.4921875</v>
      </c>
      <c r="E10087" s="4">
        <f t="shared" si="314"/>
        <v>1</v>
      </c>
      <c r="F10087" s="5">
        <f t="shared" si="315"/>
        <v>36.7646216843277</v>
      </c>
    </row>
    <row r="10088" spans="1:6" x14ac:dyDescent="0.3">
      <c r="A10088" t="str">
        <f>Buildings!A10084</f>
        <v>2023_356</v>
      </c>
      <c r="B10088" s="4">
        <f>Buildings!B10084</f>
        <v>2023</v>
      </c>
      <c r="C10088" s="5">
        <f>Buildings!C10084</f>
        <v>1673.8105968683999</v>
      </c>
      <c r="D10088" s="15">
        <f>Buildings!D10084</f>
        <v>7.8172218406593403</v>
      </c>
      <c r="E10088" s="4">
        <f t="shared" si="314"/>
        <v>2</v>
      </c>
      <c r="F10088" s="5">
        <f t="shared" si="315"/>
        <v>3347.6211937367998</v>
      </c>
    </row>
    <row r="10089" spans="1:6" x14ac:dyDescent="0.3">
      <c r="A10089" t="str">
        <f>Buildings!A10085</f>
        <v>2023_357</v>
      </c>
      <c r="B10089" s="4">
        <f>Buildings!B10085</f>
        <v>2023</v>
      </c>
      <c r="C10089" s="5">
        <f>Buildings!C10085</f>
        <v>312.58090746588999</v>
      </c>
      <c r="D10089" s="15">
        <f>Buildings!D10085</f>
        <v>4.8782169117647101</v>
      </c>
      <c r="E10089" s="4">
        <f t="shared" si="314"/>
        <v>1</v>
      </c>
      <c r="F10089" s="5">
        <f t="shared" si="315"/>
        <v>312.58090746588999</v>
      </c>
    </row>
    <row r="10090" spans="1:6" x14ac:dyDescent="0.3">
      <c r="A10090" t="str">
        <f>Buildings!A10086</f>
        <v>2023_358</v>
      </c>
      <c r="B10090" s="4">
        <f>Buildings!B10086</f>
        <v>2023</v>
      </c>
      <c r="C10090" s="5">
        <f>Buildings!C10086</f>
        <v>276.06599253416101</v>
      </c>
      <c r="D10090" s="15">
        <f>Buildings!D10086</f>
        <v>4.5260416666666696</v>
      </c>
      <c r="E10090" s="4">
        <f t="shared" si="314"/>
        <v>1</v>
      </c>
      <c r="F10090" s="5">
        <f t="shared" si="315"/>
        <v>276.06599253416101</v>
      </c>
    </row>
    <row r="10091" spans="1:6" x14ac:dyDescent="0.3">
      <c r="A10091" t="str">
        <f>Buildings!A10087</f>
        <v>2023_359</v>
      </c>
      <c r="B10091" s="4">
        <f>Buildings!B10087</f>
        <v>2023</v>
      </c>
      <c r="C10091" s="5">
        <f>Buildings!C10087</f>
        <v>55.1980937104682</v>
      </c>
      <c r="D10091" s="15">
        <f>Buildings!D10087</f>
        <v>2.65625</v>
      </c>
      <c r="E10091" s="4">
        <f t="shared" si="314"/>
        <v>1</v>
      </c>
      <c r="F10091" s="5">
        <f t="shared" si="315"/>
        <v>55.1980937104682</v>
      </c>
    </row>
    <row r="10092" spans="1:6" x14ac:dyDescent="0.3">
      <c r="A10092" t="str">
        <f>Buildings!A10088</f>
        <v>2023_360</v>
      </c>
      <c r="B10092" s="4">
        <f>Buildings!B10088</f>
        <v>2023</v>
      </c>
      <c r="C10092" s="5">
        <f>Buildings!C10088</f>
        <v>165.543507028373</v>
      </c>
      <c r="D10092" s="15">
        <f>Buildings!D10088</f>
        <v>2.7456597222222201</v>
      </c>
      <c r="E10092" s="4">
        <f t="shared" si="314"/>
        <v>1</v>
      </c>
      <c r="F10092" s="5">
        <f t="shared" si="315"/>
        <v>165.543507028373</v>
      </c>
    </row>
    <row r="10093" spans="1:6" x14ac:dyDescent="0.3">
      <c r="A10093" t="str">
        <f>Buildings!A10089</f>
        <v>2023_361</v>
      </c>
      <c r="B10093" s="4">
        <f>Buildings!B10089</f>
        <v>2023</v>
      </c>
      <c r="C10093" s="5">
        <f>Buildings!C10089</f>
        <v>55.171691931784203</v>
      </c>
      <c r="D10093" s="15">
        <f>Buildings!D10089</f>
        <v>3.0286458333333299</v>
      </c>
      <c r="E10093" s="4">
        <f t="shared" si="314"/>
        <v>1</v>
      </c>
      <c r="F10093" s="5">
        <f t="shared" si="315"/>
        <v>55.171691931784203</v>
      </c>
    </row>
    <row r="10094" spans="1:6" x14ac:dyDescent="0.3">
      <c r="A10094" t="str">
        <f>Buildings!A10090</f>
        <v>2023_362</v>
      </c>
      <c r="B10094" s="4">
        <f>Buildings!B10090</f>
        <v>2023</v>
      </c>
      <c r="C10094" s="5">
        <f>Buildings!C10090</f>
        <v>294.13360819034301</v>
      </c>
      <c r="D10094" s="15">
        <f>Buildings!D10090</f>
        <v>5.40673828125</v>
      </c>
      <c r="E10094" s="4">
        <f t="shared" si="314"/>
        <v>1</v>
      </c>
      <c r="F10094" s="5">
        <f t="shared" si="315"/>
        <v>294.13360819034301</v>
      </c>
    </row>
    <row r="10095" spans="1:6" x14ac:dyDescent="0.3">
      <c r="A10095" t="str">
        <f>Buildings!A10091</f>
        <v>2023_363</v>
      </c>
      <c r="B10095" s="4">
        <f>Buildings!B10091</f>
        <v>2023</v>
      </c>
      <c r="C10095" s="5">
        <f>Buildings!C10091</f>
        <v>147.159136770293</v>
      </c>
      <c r="D10095" s="15">
        <f>Buildings!D10091</f>
        <v>2.7099609375</v>
      </c>
      <c r="E10095" s="4">
        <f t="shared" si="314"/>
        <v>1</v>
      </c>
      <c r="F10095" s="5">
        <f t="shared" si="315"/>
        <v>147.159136770293</v>
      </c>
    </row>
    <row r="10096" spans="1:6" x14ac:dyDescent="0.3">
      <c r="A10096" t="str">
        <f>Buildings!A10092</f>
        <v>2023_364</v>
      </c>
      <c r="B10096" s="4">
        <f>Buildings!B10092</f>
        <v>2023</v>
      </c>
      <c r="C10096" s="5">
        <f>Buildings!C10092</f>
        <v>367.52321265731001</v>
      </c>
      <c r="D10096" s="15">
        <f>Buildings!D10092</f>
        <v>4.9523437499999998</v>
      </c>
      <c r="E10096" s="4">
        <f t="shared" si="314"/>
        <v>1</v>
      </c>
      <c r="F10096" s="5">
        <f t="shared" si="315"/>
        <v>367.52321265731001</v>
      </c>
    </row>
    <row r="10097" spans="1:6" x14ac:dyDescent="0.3">
      <c r="A10097" t="str">
        <f>Buildings!A10093</f>
        <v>2023_365</v>
      </c>
      <c r="B10097" s="4">
        <f>Buildings!B10093</f>
        <v>2023</v>
      </c>
      <c r="C10097" s="5">
        <f>Buildings!C10093</f>
        <v>165.62235313281499</v>
      </c>
      <c r="D10097" s="15">
        <f>Buildings!D10093</f>
        <v>6.0364583333333304</v>
      </c>
      <c r="E10097" s="4">
        <f t="shared" si="314"/>
        <v>2</v>
      </c>
      <c r="F10097" s="5">
        <f t="shared" si="315"/>
        <v>331.24470626562999</v>
      </c>
    </row>
    <row r="10098" spans="1:6" x14ac:dyDescent="0.3">
      <c r="A10098" t="str">
        <f>Buildings!A10094</f>
        <v>2023_366</v>
      </c>
      <c r="B10098" s="4">
        <f>Buildings!B10094</f>
        <v>2023</v>
      </c>
      <c r="C10098" s="5">
        <f>Buildings!C10094</f>
        <v>515.06727034412302</v>
      </c>
      <c r="D10098" s="15">
        <f>Buildings!D10094</f>
        <v>6.7619977678571397</v>
      </c>
      <c r="E10098" s="4">
        <f t="shared" si="314"/>
        <v>2</v>
      </c>
      <c r="F10098" s="5">
        <f t="shared" si="315"/>
        <v>1030.134540688246</v>
      </c>
    </row>
    <row r="10099" spans="1:6" x14ac:dyDescent="0.3">
      <c r="A10099" t="str">
        <f>Buildings!A10095</f>
        <v>2023_367</v>
      </c>
      <c r="B10099" s="4">
        <f>Buildings!B10095</f>
        <v>2023</v>
      </c>
      <c r="C10099" s="5">
        <f>Buildings!C10095</f>
        <v>18.356845460832101</v>
      </c>
      <c r="D10099" s="15">
        <f>Buildings!D10095</f>
        <v>3.515625</v>
      </c>
      <c r="E10099" s="4">
        <f t="shared" si="314"/>
        <v>1</v>
      </c>
      <c r="F10099" s="5">
        <f t="shared" si="315"/>
        <v>18.356845460832101</v>
      </c>
    </row>
    <row r="10100" spans="1:6" x14ac:dyDescent="0.3">
      <c r="A10100" t="str">
        <f>Buildings!A10096</f>
        <v>2023_368</v>
      </c>
      <c r="B10100" s="4">
        <f>Buildings!B10096</f>
        <v>2023</v>
      </c>
      <c r="C10100" s="5">
        <f>Buildings!C10096</f>
        <v>1746.31054273061</v>
      </c>
      <c r="D10100" s="15">
        <f>Buildings!D10096</f>
        <v>9.2841282894736796</v>
      </c>
      <c r="E10100" s="4">
        <f t="shared" si="314"/>
        <v>3</v>
      </c>
      <c r="F10100" s="5">
        <f t="shared" si="315"/>
        <v>5238.93162819183</v>
      </c>
    </row>
    <row r="10101" spans="1:6" x14ac:dyDescent="0.3">
      <c r="A10101" t="str">
        <f>Buildings!A10097</f>
        <v>2023_369</v>
      </c>
      <c r="B10101" s="4">
        <f>Buildings!B10097</f>
        <v>2023</v>
      </c>
      <c r="C10101" s="5">
        <f>Buildings!C10097</f>
        <v>257.44754824973597</v>
      </c>
      <c r="D10101" s="15">
        <f>Buildings!D10097</f>
        <v>5.48102678571429</v>
      </c>
      <c r="E10101" s="4">
        <f t="shared" si="314"/>
        <v>1</v>
      </c>
      <c r="F10101" s="5">
        <f t="shared" si="315"/>
        <v>257.44754824973597</v>
      </c>
    </row>
    <row r="10102" spans="1:6" x14ac:dyDescent="0.3">
      <c r="A10102" t="str">
        <f>Buildings!A10098</f>
        <v>2023_370</v>
      </c>
      <c r="B10102" s="4">
        <f>Buildings!B10098</f>
        <v>2023</v>
      </c>
      <c r="C10102" s="5">
        <f>Buildings!C10098</f>
        <v>2260.7927073165802</v>
      </c>
      <c r="D10102" s="15">
        <f>Buildings!D10098</f>
        <v>18.175304878048799</v>
      </c>
      <c r="E10102" s="4">
        <f t="shared" si="314"/>
        <v>6</v>
      </c>
      <c r="F10102" s="5">
        <f t="shared" si="315"/>
        <v>13564.756243899481</v>
      </c>
    </row>
    <row r="10103" spans="1:6" x14ac:dyDescent="0.3">
      <c r="A10103" t="str">
        <f>Buildings!A10099</f>
        <v>2023_371</v>
      </c>
      <c r="B10103" s="4">
        <f>Buildings!B10099</f>
        <v>2023</v>
      </c>
      <c r="C10103" s="5">
        <f>Buildings!C10099</f>
        <v>551.78300048597202</v>
      </c>
      <c r="D10103" s="15">
        <f>Buildings!D10099</f>
        <v>5.9661458333333304</v>
      </c>
      <c r="E10103" s="4">
        <f t="shared" si="314"/>
        <v>1</v>
      </c>
      <c r="F10103" s="5">
        <f t="shared" si="315"/>
        <v>551.78300048597202</v>
      </c>
    </row>
    <row r="10104" spans="1:6" x14ac:dyDescent="0.3">
      <c r="A10104" t="str">
        <f>Buildings!A10100</f>
        <v>2023_372</v>
      </c>
      <c r="B10104" s="4">
        <f>Buildings!B10100</f>
        <v>2023</v>
      </c>
      <c r="C10104" s="5">
        <f>Buildings!C10100</f>
        <v>275.81585985608399</v>
      </c>
      <c r="D10104" s="15">
        <f>Buildings!D10100</f>
        <v>4.82447916666667</v>
      </c>
      <c r="E10104" s="4">
        <f t="shared" si="314"/>
        <v>1</v>
      </c>
      <c r="F10104" s="5">
        <f t="shared" si="315"/>
        <v>275.81585985608399</v>
      </c>
    </row>
    <row r="10105" spans="1:6" x14ac:dyDescent="0.3">
      <c r="A10105" t="str">
        <f>Buildings!A10101</f>
        <v>2023_373</v>
      </c>
      <c r="B10105" s="4">
        <f>Buildings!B10101</f>
        <v>2023</v>
      </c>
      <c r="C10105" s="5">
        <f>Buildings!C10101</f>
        <v>422.672067616135</v>
      </c>
      <c r="D10105" s="15">
        <f>Buildings!D10101</f>
        <v>4.8145380434782599</v>
      </c>
      <c r="E10105" s="4">
        <f t="shared" si="314"/>
        <v>1</v>
      </c>
      <c r="F10105" s="5">
        <f t="shared" si="315"/>
        <v>422.672067616135</v>
      </c>
    </row>
    <row r="10106" spans="1:6" x14ac:dyDescent="0.3">
      <c r="A10106" t="str">
        <f>Buildings!A10102</f>
        <v>2023_374</v>
      </c>
      <c r="B10106" s="4">
        <f>Buildings!B10102</f>
        <v>2023</v>
      </c>
      <c r="C10106" s="5">
        <f>Buildings!C10102</f>
        <v>294.14225134440198</v>
      </c>
      <c r="D10106" s="15">
        <f>Buildings!D10102</f>
        <v>4.42626953125</v>
      </c>
      <c r="E10106" s="4">
        <f t="shared" si="314"/>
        <v>1</v>
      </c>
      <c r="F10106" s="5">
        <f t="shared" si="315"/>
        <v>294.14225134440198</v>
      </c>
    </row>
    <row r="10107" spans="1:6" x14ac:dyDescent="0.3">
      <c r="A10107" t="str">
        <f>Buildings!A10103</f>
        <v>2023_375</v>
      </c>
      <c r="B10107" s="4">
        <f>Buildings!B10103</f>
        <v>2023</v>
      </c>
      <c r="C10107" s="5">
        <f>Buildings!C10103</f>
        <v>257.29351796582301</v>
      </c>
      <c r="D10107" s="15">
        <f>Buildings!D10103</f>
        <v>5.13225446428571</v>
      </c>
      <c r="E10107" s="4">
        <f t="shared" si="314"/>
        <v>1</v>
      </c>
      <c r="F10107" s="5">
        <f t="shared" si="315"/>
        <v>257.29351796582301</v>
      </c>
    </row>
    <row r="10108" spans="1:6" x14ac:dyDescent="0.3">
      <c r="A10108" t="str">
        <f>Buildings!A10104</f>
        <v>2023_376</v>
      </c>
      <c r="B10108" s="4">
        <f>Buildings!B10104</f>
        <v>2023</v>
      </c>
      <c r="C10108" s="5">
        <f>Buildings!C10104</f>
        <v>55.275421433150797</v>
      </c>
      <c r="D10108" s="15">
        <f>Buildings!D10104</f>
        <v>6.5390625</v>
      </c>
      <c r="E10108" s="4">
        <f t="shared" si="314"/>
        <v>2</v>
      </c>
      <c r="F10108" s="5">
        <f t="shared" si="315"/>
        <v>110.55084286630159</v>
      </c>
    </row>
    <row r="10109" spans="1:6" x14ac:dyDescent="0.3">
      <c r="A10109" t="str">
        <f>Buildings!A10105</f>
        <v>2023_377</v>
      </c>
      <c r="B10109" s="4">
        <f>Buildings!B10105</f>
        <v>2023</v>
      </c>
      <c r="C10109" s="5">
        <f>Buildings!C10105</f>
        <v>5645.9913642890797</v>
      </c>
      <c r="D10109" s="15">
        <f>Buildings!D10105</f>
        <v>11.140472312703601</v>
      </c>
      <c r="E10109" s="4">
        <f t="shared" si="314"/>
        <v>3</v>
      </c>
      <c r="F10109" s="5">
        <f t="shared" si="315"/>
        <v>16937.97409286724</v>
      </c>
    </row>
    <row r="10110" spans="1:6" x14ac:dyDescent="0.3">
      <c r="A10110" t="str">
        <f>Buildings!A10106</f>
        <v>2023_378</v>
      </c>
      <c r="B10110" s="4">
        <f>Buildings!B10106</f>
        <v>2023</v>
      </c>
      <c r="C10110" s="5">
        <f>Buildings!C10106</f>
        <v>202.21290805190799</v>
      </c>
      <c r="D10110" s="15">
        <f>Buildings!D10106</f>
        <v>5.7336647727272698</v>
      </c>
      <c r="E10110" s="4">
        <f t="shared" si="314"/>
        <v>1</v>
      </c>
      <c r="F10110" s="5">
        <f t="shared" si="315"/>
        <v>202.21290805190799</v>
      </c>
    </row>
    <row r="10111" spans="1:6" x14ac:dyDescent="0.3">
      <c r="A10111" t="str">
        <f>Buildings!A10107</f>
        <v>2023_379</v>
      </c>
      <c r="B10111" s="4">
        <f>Buildings!B10107</f>
        <v>2023</v>
      </c>
      <c r="C10111" s="5">
        <f>Buildings!C10107</f>
        <v>220.64188053086599</v>
      </c>
      <c r="D10111" s="15">
        <f>Buildings!D10107</f>
        <v>5.4309895833333304</v>
      </c>
      <c r="E10111" s="4">
        <f t="shared" si="314"/>
        <v>1</v>
      </c>
      <c r="F10111" s="5">
        <f t="shared" si="315"/>
        <v>220.64188053086599</v>
      </c>
    </row>
    <row r="10112" spans="1:6" x14ac:dyDescent="0.3">
      <c r="A10112" t="str">
        <f>Buildings!A10108</f>
        <v>2023_380</v>
      </c>
      <c r="B10112" s="4">
        <f>Buildings!B10108</f>
        <v>2023</v>
      </c>
      <c r="C10112" s="5">
        <f>Buildings!C10108</f>
        <v>459.57454984635098</v>
      </c>
      <c r="D10112" s="15">
        <f>Buildings!D10108</f>
        <v>6.5653125000000001</v>
      </c>
      <c r="E10112" s="4">
        <f t="shared" si="314"/>
        <v>2</v>
      </c>
      <c r="F10112" s="5">
        <f t="shared" si="315"/>
        <v>919.14909969270195</v>
      </c>
    </row>
    <row r="10113" spans="1:6" x14ac:dyDescent="0.3">
      <c r="A10113" t="str">
        <f>Buildings!A10109</f>
        <v>2023_381</v>
      </c>
      <c r="B10113" s="4">
        <f>Buildings!B10109</f>
        <v>2023</v>
      </c>
      <c r="C10113" s="5">
        <f>Buildings!C10109</f>
        <v>330.88727090880298</v>
      </c>
      <c r="D10113" s="15">
        <f>Buildings!D10109</f>
        <v>4.7717013888888902</v>
      </c>
      <c r="E10113" s="4">
        <f t="shared" si="314"/>
        <v>1</v>
      </c>
      <c r="F10113" s="5">
        <f t="shared" si="315"/>
        <v>330.88727090880298</v>
      </c>
    </row>
    <row r="10114" spans="1:6" x14ac:dyDescent="0.3">
      <c r="A10114" t="str">
        <f>Buildings!A10110</f>
        <v>2023_382</v>
      </c>
      <c r="B10114" s="4">
        <f>Buildings!B10110</f>
        <v>2023</v>
      </c>
      <c r="C10114" s="5">
        <f>Buildings!C10110</f>
        <v>3273.3258164301501</v>
      </c>
      <c r="D10114" s="15">
        <f>Buildings!D10110</f>
        <v>7.6253950140449396</v>
      </c>
      <c r="E10114" s="4">
        <f t="shared" si="314"/>
        <v>2</v>
      </c>
      <c r="F10114" s="5">
        <f t="shared" si="315"/>
        <v>6546.6516328603002</v>
      </c>
    </row>
    <row r="10115" spans="1:6" x14ac:dyDescent="0.3">
      <c r="A10115" t="str">
        <f>Buildings!A10111</f>
        <v>2023_383</v>
      </c>
      <c r="B10115" s="4">
        <f>Buildings!B10111</f>
        <v>2023</v>
      </c>
      <c r="C10115" s="5">
        <f>Buildings!C10111</f>
        <v>275.81472927704499</v>
      </c>
      <c r="D10115" s="15">
        <f>Buildings!D10111</f>
        <v>5.6531250000000002</v>
      </c>
      <c r="E10115" s="4">
        <f t="shared" si="314"/>
        <v>1</v>
      </c>
      <c r="F10115" s="5">
        <f t="shared" si="315"/>
        <v>275.81472927704499</v>
      </c>
    </row>
    <row r="10116" spans="1:6" x14ac:dyDescent="0.3">
      <c r="A10116" t="str">
        <f>Buildings!A10112</f>
        <v>2023_384</v>
      </c>
      <c r="B10116" s="4">
        <f>Buildings!B10112</f>
        <v>2023</v>
      </c>
      <c r="C10116" s="5">
        <f>Buildings!C10112</f>
        <v>275.84313868917502</v>
      </c>
      <c r="D10116" s="15">
        <f>Buildings!D10112</f>
        <v>4.9979166666666703</v>
      </c>
      <c r="E10116" s="4">
        <f t="shared" si="314"/>
        <v>1</v>
      </c>
      <c r="F10116" s="5">
        <f t="shared" si="315"/>
        <v>275.84313868917502</v>
      </c>
    </row>
    <row r="10117" spans="1:6" x14ac:dyDescent="0.3">
      <c r="A10117" t="str">
        <f>Buildings!A10113</f>
        <v>2023_385</v>
      </c>
      <c r="B10117" s="4">
        <f>Buildings!B10113</f>
        <v>2023</v>
      </c>
      <c r="C10117" s="5">
        <f>Buildings!C10113</f>
        <v>478.20455355383501</v>
      </c>
      <c r="D10117" s="15">
        <f>Buildings!D10113</f>
        <v>5.5982572115384599</v>
      </c>
      <c r="E10117" s="4">
        <f t="shared" si="314"/>
        <v>1</v>
      </c>
      <c r="F10117" s="5">
        <f t="shared" si="315"/>
        <v>478.20455355383501</v>
      </c>
    </row>
    <row r="10118" spans="1:6" x14ac:dyDescent="0.3">
      <c r="A10118" t="str">
        <f>Buildings!A10114</f>
        <v>2023_386</v>
      </c>
      <c r="B10118" s="4">
        <f>Buildings!B10114</f>
        <v>2023</v>
      </c>
      <c r="C10118" s="5">
        <f>Buildings!C10114</f>
        <v>1415.30360567197</v>
      </c>
      <c r="D10118" s="15">
        <f>Buildings!D10114</f>
        <v>9.4670251623376593</v>
      </c>
      <c r="E10118" s="4">
        <f t="shared" si="314"/>
        <v>3</v>
      </c>
      <c r="F10118" s="5">
        <f t="shared" si="315"/>
        <v>4245.9108170159097</v>
      </c>
    </row>
    <row r="10119" spans="1:6" x14ac:dyDescent="0.3">
      <c r="A10119" t="str">
        <f>Buildings!A10115</f>
        <v>2023_387</v>
      </c>
      <c r="B10119" s="4">
        <f>Buildings!B10115</f>
        <v>2023</v>
      </c>
      <c r="C10119" s="5">
        <f>Buildings!C10115</f>
        <v>2758.7535455068601</v>
      </c>
      <c r="D10119" s="15">
        <f>Buildings!D10115</f>
        <v>12.787395833333299</v>
      </c>
      <c r="E10119" s="4">
        <f t="shared" ref="E10119:E10182" si="316">MAX(1,FLOOR(D10119/$B$3,1))</f>
        <v>4</v>
      </c>
      <c r="F10119" s="5">
        <f t="shared" ref="F10119:F10182" si="317">C10119*E10119</f>
        <v>11035.01418202744</v>
      </c>
    </row>
    <row r="10120" spans="1:6" x14ac:dyDescent="0.3">
      <c r="A10120" t="str">
        <f>Buildings!A10116</f>
        <v>2023_388</v>
      </c>
      <c r="B10120" s="4">
        <f>Buildings!B10116</f>
        <v>2023</v>
      </c>
      <c r="C10120" s="5">
        <f>Buildings!C10116</f>
        <v>422.80079813208403</v>
      </c>
      <c r="D10120" s="15">
        <f>Buildings!D10116</f>
        <v>5.9789402173913002</v>
      </c>
      <c r="E10120" s="4">
        <f t="shared" si="316"/>
        <v>1</v>
      </c>
      <c r="F10120" s="5">
        <f t="shared" si="317"/>
        <v>422.80079813208403</v>
      </c>
    </row>
    <row r="10121" spans="1:6" x14ac:dyDescent="0.3">
      <c r="A10121" t="str">
        <f>Buildings!A10117</f>
        <v>2023_389</v>
      </c>
      <c r="B10121" s="4">
        <f>Buildings!B10117</f>
        <v>2023</v>
      </c>
      <c r="C10121" s="5">
        <f>Buildings!C10117</f>
        <v>312.59846141748102</v>
      </c>
      <c r="D10121" s="15">
        <f>Buildings!D10117</f>
        <v>4.6957720588235299</v>
      </c>
      <c r="E10121" s="4">
        <f t="shared" si="316"/>
        <v>1</v>
      </c>
      <c r="F10121" s="5">
        <f t="shared" si="317"/>
        <v>312.59846141748102</v>
      </c>
    </row>
    <row r="10122" spans="1:6" x14ac:dyDescent="0.3">
      <c r="A10122" t="str">
        <f>Buildings!A10118</f>
        <v>2023_390</v>
      </c>
      <c r="B10122" s="4">
        <f>Buildings!B10118</f>
        <v>2023</v>
      </c>
      <c r="C10122" s="5">
        <f>Buildings!C10118</f>
        <v>239.151804952882</v>
      </c>
      <c r="D10122" s="15">
        <f>Buildings!D10118</f>
        <v>4.9885817307692299</v>
      </c>
      <c r="E10122" s="4">
        <f t="shared" si="316"/>
        <v>1</v>
      </c>
      <c r="F10122" s="5">
        <f t="shared" si="317"/>
        <v>239.151804952882</v>
      </c>
    </row>
    <row r="10123" spans="1:6" x14ac:dyDescent="0.3">
      <c r="A10123" t="str">
        <f>Buildings!A10119</f>
        <v>2023_391</v>
      </c>
      <c r="B10123" s="4">
        <f>Buildings!B10119</f>
        <v>2023</v>
      </c>
      <c r="C10123" s="5">
        <f>Buildings!C10119</f>
        <v>36.747468544170303</v>
      </c>
      <c r="D10123" s="15">
        <f>Buildings!D10119</f>
        <v>3.984375</v>
      </c>
      <c r="E10123" s="4">
        <f t="shared" si="316"/>
        <v>1</v>
      </c>
      <c r="F10123" s="5">
        <f t="shared" si="317"/>
        <v>36.747468544170303</v>
      </c>
    </row>
    <row r="10124" spans="1:6" x14ac:dyDescent="0.3">
      <c r="A10124" t="str">
        <f>Buildings!A10120</f>
        <v>2023_392</v>
      </c>
      <c r="B10124" s="4">
        <f>Buildings!B10120</f>
        <v>2023</v>
      </c>
      <c r="C10124" s="5">
        <f>Buildings!C10120</f>
        <v>404.526185004041</v>
      </c>
      <c r="D10124" s="15">
        <f>Buildings!D10120</f>
        <v>5.4584517045454497</v>
      </c>
      <c r="E10124" s="4">
        <f t="shared" si="316"/>
        <v>1</v>
      </c>
      <c r="F10124" s="5">
        <f t="shared" si="317"/>
        <v>404.526185004041</v>
      </c>
    </row>
    <row r="10125" spans="1:6" x14ac:dyDescent="0.3">
      <c r="A10125" t="str">
        <f>Buildings!A10121</f>
        <v>2023_393</v>
      </c>
      <c r="B10125" s="4">
        <f>Buildings!B10121</f>
        <v>2023</v>
      </c>
      <c r="C10125" s="5">
        <f>Buildings!C10121</f>
        <v>570.17344313114904</v>
      </c>
      <c r="D10125" s="15">
        <f>Buildings!D10121</f>
        <v>5.3621471774193497</v>
      </c>
      <c r="E10125" s="4">
        <f t="shared" si="316"/>
        <v>1</v>
      </c>
      <c r="F10125" s="5">
        <f t="shared" si="317"/>
        <v>570.17344313114904</v>
      </c>
    </row>
    <row r="10126" spans="1:6" x14ac:dyDescent="0.3">
      <c r="A10126" t="str">
        <f>Buildings!A10122</f>
        <v>2023_394</v>
      </c>
      <c r="B10126" s="4">
        <f>Buildings!B10122</f>
        <v>2023</v>
      </c>
      <c r="C10126" s="5">
        <f>Buildings!C10122</f>
        <v>202.263422418386</v>
      </c>
      <c r="D10126" s="15">
        <f>Buildings!D10122</f>
        <v>3.8558238636363602</v>
      </c>
      <c r="E10126" s="4">
        <f t="shared" si="316"/>
        <v>1</v>
      </c>
      <c r="F10126" s="5">
        <f t="shared" si="317"/>
        <v>202.263422418386</v>
      </c>
    </row>
    <row r="10127" spans="1:6" x14ac:dyDescent="0.3">
      <c r="A10127" t="str">
        <f>Buildings!A10123</f>
        <v>2023_395</v>
      </c>
      <c r="B10127" s="4">
        <f>Buildings!B10123</f>
        <v>2023</v>
      </c>
      <c r="C10127" s="5">
        <f>Buildings!C10123</f>
        <v>92.041776275262194</v>
      </c>
      <c r="D10127" s="15">
        <f>Buildings!D10123</f>
        <v>4.703125</v>
      </c>
      <c r="E10127" s="4">
        <f t="shared" si="316"/>
        <v>1</v>
      </c>
      <c r="F10127" s="5">
        <f t="shared" si="317"/>
        <v>92.041776275262194</v>
      </c>
    </row>
    <row r="10128" spans="1:6" x14ac:dyDescent="0.3">
      <c r="A10128" t="str">
        <f>Buildings!A10124</f>
        <v>2023_396</v>
      </c>
      <c r="B10128" s="4">
        <f>Buildings!B10124</f>
        <v>2023</v>
      </c>
      <c r="C10128" s="5">
        <f>Buildings!C10124</f>
        <v>330.98525717481999</v>
      </c>
      <c r="D10128" s="15">
        <f>Buildings!D10124</f>
        <v>5.3745659722222197</v>
      </c>
      <c r="E10128" s="4">
        <f t="shared" si="316"/>
        <v>1</v>
      </c>
      <c r="F10128" s="5">
        <f t="shared" si="317"/>
        <v>330.98525717481999</v>
      </c>
    </row>
    <row r="10129" spans="1:6" x14ac:dyDescent="0.3">
      <c r="A10129" t="str">
        <f>Buildings!A10125</f>
        <v>2023_397</v>
      </c>
      <c r="B10129" s="4">
        <f>Buildings!B10125</f>
        <v>2023</v>
      </c>
      <c r="C10129" s="5">
        <f>Buildings!C10125</f>
        <v>294.11976166069502</v>
      </c>
      <c r="D10129" s="15">
        <f>Buildings!D10125</f>
        <v>5.3291015625</v>
      </c>
      <c r="E10129" s="4">
        <f t="shared" si="316"/>
        <v>1</v>
      </c>
      <c r="F10129" s="5">
        <f t="shared" si="317"/>
        <v>294.11976166069502</v>
      </c>
    </row>
    <row r="10130" spans="1:6" x14ac:dyDescent="0.3">
      <c r="A10130" t="str">
        <f>Buildings!A10126</f>
        <v>2023_398</v>
      </c>
      <c r="B10130" s="4">
        <f>Buildings!B10126</f>
        <v>2023</v>
      </c>
      <c r="C10130" s="5">
        <f>Buildings!C10126</f>
        <v>1397.0163702350101</v>
      </c>
      <c r="D10130" s="15">
        <f>Buildings!D10126</f>
        <v>10.670127467105299</v>
      </c>
      <c r="E10130" s="4">
        <f t="shared" si="316"/>
        <v>3</v>
      </c>
      <c r="F10130" s="5">
        <f t="shared" si="317"/>
        <v>4191.0491107050302</v>
      </c>
    </row>
    <row r="10131" spans="1:6" x14ac:dyDescent="0.3">
      <c r="A10131" t="str">
        <f>Buildings!A10127</f>
        <v>2023_399</v>
      </c>
      <c r="B10131" s="4">
        <f>Buildings!B10127</f>
        <v>2023</v>
      </c>
      <c r="C10131" s="5">
        <f>Buildings!C10127</f>
        <v>257.45970625150898</v>
      </c>
      <c r="D10131" s="15">
        <f>Buildings!D10127</f>
        <v>5.2762276785714297</v>
      </c>
      <c r="E10131" s="4">
        <f t="shared" si="316"/>
        <v>1</v>
      </c>
      <c r="F10131" s="5">
        <f t="shared" si="317"/>
        <v>257.45970625150898</v>
      </c>
    </row>
    <row r="10132" spans="1:6" x14ac:dyDescent="0.3">
      <c r="A10132" t="str">
        <f>Buildings!A10128</f>
        <v>2023_400</v>
      </c>
      <c r="B10132" s="4">
        <f>Buildings!B10128</f>
        <v>2023</v>
      </c>
      <c r="C10132" s="5">
        <f>Buildings!C10128</f>
        <v>459.58448804356198</v>
      </c>
      <c r="D10132" s="15">
        <f>Buildings!D10128</f>
        <v>12.58</v>
      </c>
      <c r="E10132" s="4">
        <f t="shared" si="316"/>
        <v>4</v>
      </c>
      <c r="F10132" s="5">
        <f t="shared" si="317"/>
        <v>1838.3379521742479</v>
      </c>
    </row>
    <row r="10133" spans="1:6" x14ac:dyDescent="0.3">
      <c r="A10133" t="str">
        <f>Buildings!A10129</f>
        <v>2023_401</v>
      </c>
      <c r="B10133" s="4">
        <f>Buildings!B10129</f>
        <v>2023</v>
      </c>
      <c r="C10133" s="5">
        <f>Buildings!C10129</f>
        <v>257.45825524628202</v>
      </c>
      <c r="D10133" s="15">
        <f>Buildings!D10129</f>
        <v>5.2248883928571397</v>
      </c>
      <c r="E10133" s="4">
        <f t="shared" si="316"/>
        <v>1</v>
      </c>
      <c r="F10133" s="5">
        <f t="shared" si="317"/>
        <v>257.45825524628202</v>
      </c>
    </row>
    <row r="10134" spans="1:6" x14ac:dyDescent="0.3">
      <c r="A10134" t="str">
        <f>Buildings!A10130</f>
        <v>2023_402</v>
      </c>
      <c r="B10134" s="4">
        <f>Buildings!B10130</f>
        <v>2023</v>
      </c>
      <c r="C10134" s="5">
        <f>Buildings!C10130</f>
        <v>3033.3869935292801</v>
      </c>
      <c r="D10134" s="15">
        <f>Buildings!D10130</f>
        <v>12.0304450757576</v>
      </c>
      <c r="E10134" s="4">
        <f t="shared" si="316"/>
        <v>4</v>
      </c>
      <c r="F10134" s="5">
        <f t="shared" si="317"/>
        <v>12133.54797411712</v>
      </c>
    </row>
    <row r="10135" spans="1:6" x14ac:dyDescent="0.3">
      <c r="A10135" t="str">
        <f>Buildings!A10131</f>
        <v>2023_403</v>
      </c>
      <c r="B10135" s="4">
        <f>Buildings!B10131</f>
        <v>2023</v>
      </c>
      <c r="C10135" s="5">
        <f>Buildings!C10131</f>
        <v>91.844081042334395</v>
      </c>
      <c r="D10135" s="15">
        <f>Buildings!D10131</f>
        <v>3.4312499999999999</v>
      </c>
      <c r="E10135" s="4">
        <f t="shared" si="316"/>
        <v>1</v>
      </c>
      <c r="F10135" s="5">
        <f t="shared" si="317"/>
        <v>91.844081042334395</v>
      </c>
    </row>
    <row r="10136" spans="1:6" x14ac:dyDescent="0.3">
      <c r="A10136" t="str">
        <f>Buildings!A10132</f>
        <v>2023_404</v>
      </c>
      <c r="B10136" s="4">
        <f>Buildings!B10132</f>
        <v>2023</v>
      </c>
      <c r="C10136" s="5">
        <f>Buildings!C10132</f>
        <v>331.03776911273599</v>
      </c>
      <c r="D10136" s="15">
        <f>Buildings!D10132</f>
        <v>3.9583333333333299</v>
      </c>
      <c r="E10136" s="4">
        <f t="shared" si="316"/>
        <v>1</v>
      </c>
      <c r="F10136" s="5">
        <f t="shared" si="317"/>
        <v>331.03776911273599</v>
      </c>
    </row>
    <row r="10137" spans="1:6" x14ac:dyDescent="0.3">
      <c r="A10137" t="str">
        <f>Buildings!A10133</f>
        <v>2023_405</v>
      </c>
      <c r="B10137" s="4">
        <f>Buildings!B10133</f>
        <v>2023</v>
      </c>
      <c r="C10137" s="5">
        <f>Buildings!C10133</f>
        <v>239.000607509166</v>
      </c>
      <c r="D10137" s="15">
        <f>Buildings!D10133</f>
        <v>5.3725961538461497</v>
      </c>
      <c r="E10137" s="4">
        <f t="shared" si="316"/>
        <v>1</v>
      </c>
      <c r="F10137" s="5">
        <f t="shared" si="317"/>
        <v>239.000607509166</v>
      </c>
    </row>
    <row r="10138" spans="1:6" x14ac:dyDescent="0.3">
      <c r="A10138" t="str">
        <f>Buildings!A10134</f>
        <v>2023_406</v>
      </c>
      <c r="B10138" s="4">
        <f>Buildings!B10134</f>
        <v>2023</v>
      </c>
      <c r="C10138" s="5">
        <f>Buildings!C10134</f>
        <v>36.761388888582601</v>
      </c>
      <c r="D10138" s="15">
        <f>Buildings!D10134</f>
        <v>3.546875</v>
      </c>
      <c r="E10138" s="4">
        <f t="shared" si="316"/>
        <v>1</v>
      </c>
      <c r="F10138" s="5">
        <f t="shared" si="317"/>
        <v>36.761388888582601</v>
      </c>
    </row>
    <row r="10139" spans="1:6" x14ac:dyDescent="0.3">
      <c r="A10139" t="str">
        <f>Buildings!A10135</f>
        <v>2023_407</v>
      </c>
      <c r="B10139" s="4">
        <f>Buildings!B10135</f>
        <v>2023</v>
      </c>
      <c r="C10139" s="5">
        <f>Buildings!C10135</f>
        <v>17452.636464368599</v>
      </c>
      <c r="D10139" s="15">
        <f>Buildings!D10135</f>
        <v>8.0105538724973595</v>
      </c>
      <c r="E10139" s="4">
        <f t="shared" si="316"/>
        <v>2</v>
      </c>
      <c r="F10139" s="5">
        <f t="shared" si="317"/>
        <v>34905.272928737199</v>
      </c>
    </row>
    <row r="10140" spans="1:6" x14ac:dyDescent="0.3">
      <c r="A10140" t="str">
        <f>Buildings!A10136</f>
        <v>2023_408</v>
      </c>
      <c r="B10140" s="4">
        <f>Buildings!B10136</f>
        <v>2023</v>
      </c>
      <c r="C10140" s="5">
        <f>Buildings!C10136</f>
        <v>257.45776639506198</v>
      </c>
      <c r="D10140" s="15">
        <f>Buildings!D10136</f>
        <v>4.0686383928571397</v>
      </c>
      <c r="E10140" s="4">
        <f t="shared" si="316"/>
        <v>1</v>
      </c>
      <c r="F10140" s="5">
        <f t="shared" si="317"/>
        <v>257.45776639506198</v>
      </c>
    </row>
    <row r="10141" spans="1:6" x14ac:dyDescent="0.3">
      <c r="A10141" t="str">
        <f>Buildings!A10137</f>
        <v>2023_409</v>
      </c>
      <c r="B10141" s="4">
        <f>Buildings!B10137</f>
        <v>2023</v>
      </c>
      <c r="C10141" s="5">
        <f>Buildings!C10137</f>
        <v>257.60976636409799</v>
      </c>
      <c r="D10141" s="15">
        <f>Buildings!D10137</f>
        <v>4.0418526785714297</v>
      </c>
      <c r="E10141" s="4">
        <f t="shared" si="316"/>
        <v>1</v>
      </c>
      <c r="F10141" s="5">
        <f t="shared" si="317"/>
        <v>257.60976636409799</v>
      </c>
    </row>
    <row r="10142" spans="1:6" x14ac:dyDescent="0.3">
      <c r="A10142" t="str">
        <f>Buildings!A10138</f>
        <v>2023_410</v>
      </c>
      <c r="B10142" s="4">
        <f>Buildings!B10138</f>
        <v>2023</v>
      </c>
      <c r="C10142" s="5">
        <f>Buildings!C10138</f>
        <v>294.42962517030497</v>
      </c>
      <c r="D10142" s="15">
        <f>Buildings!D10138</f>
        <v>5.2724609375</v>
      </c>
      <c r="E10142" s="4">
        <f t="shared" si="316"/>
        <v>1</v>
      </c>
      <c r="F10142" s="5">
        <f t="shared" si="317"/>
        <v>294.42962517030497</v>
      </c>
    </row>
    <row r="10143" spans="1:6" x14ac:dyDescent="0.3">
      <c r="A10143" t="str">
        <f>Buildings!A10139</f>
        <v>2023_411</v>
      </c>
      <c r="B10143" s="4">
        <f>Buildings!B10139</f>
        <v>2023</v>
      </c>
      <c r="C10143" s="5">
        <f>Buildings!C10139</f>
        <v>514.67639258876397</v>
      </c>
      <c r="D10143" s="15">
        <f>Buildings!D10139</f>
        <v>5.9040178571428603</v>
      </c>
      <c r="E10143" s="4">
        <f t="shared" si="316"/>
        <v>1</v>
      </c>
      <c r="F10143" s="5">
        <f t="shared" si="317"/>
        <v>514.67639258876397</v>
      </c>
    </row>
    <row r="10144" spans="1:6" x14ac:dyDescent="0.3">
      <c r="A10144" t="str">
        <f>Buildings!A10140</f>
        <v>2023_412</v>
      </c>
      <c r="B10144" s="4">
        <f>Buildings!B10140</f>
        <v>2023</v>
      </c>
      <c r="C10144" s="5">
        <f>Buildings!C10140</f>
        <v>239.00107145682</v>
      </c>
      <c r="D10144" s="15">
        <f>Buildings!D10140</f>
        <v>4.3846153846153904</v>
      </c>
      <c r="E10144" s="4">
        <f t="shared" si="316"/>
        <v>1</v>
      </c>
      <c r="F10144" s="5">
        <f t="shared" si="317"/>
        <v>239.00107145682</v>
      </c>
    </row>
    <row r="10145" spans="1:6" x14ac:dyDescent="0.3">
      <c r="A10145" t="str">
        <f>Buildings!A10141</f>
        <v>2023_413</v>
      </c>
      <c r="B10145" s="4">
        <f>Buildings!B10141</f>
        <v>2023</v>
      </c>
      <c r="C10145" s="5">
        <f>Buildings!C10141</f>
        <v>239.03958398383</v>
      </c>
      <c r="D10145" s="15">
        <f>Buildings!D10141</f>
        <v>6.1219951923076898</v>
      </c>
      <c r="E10145" s="4">
        <f t="shared" si="316"/>
        <v>2</v>
      </c>
      <c r="F10145" s="5">
        <f t="shared" si="317"/>
        <v>478.07916796766</v>
      </c>
    </row>
    <row r="10146" spans="1:6" x14ac:dyDescent="0.3">
      <c r="A10146" t="str">
        <f>Buildings!A10142</f>
        <v>2023_414</v>
      </c>
      <c r="B10146" s="4">
        <f>Buildings!B10142</f>
        <v>2023</v>
      </c>
      <c r="C10146" s="5">
        <f>Buildings!C10142</f>
        <v>55.096149828285</v>
      </c>
      <c r="D10146" s="15">
        <f>Buildings!D10142</f>
        <v>3.5130208333333299</v>
      </c>
      <c r="E10146" s="4">
        <f t="shared" si="316"/>
        <v>1</v>
      </c>
      <c r="F10146" s="5">
        <f t="shared" si="317"/>
        <v>55.096149828285</v>
      </c>
    </row>
    <row r="10147" spans="1:6" x14ac:dyDescent="0.3">
      <c r="A10147" t="str">
        <f>Buildings!A10143</f>
        <v>2023_415</v>
      </c>
      <c r="B10147" s="4">
        <f>Buildings!B10143</f>
        <v>2023</v>
      </c>
      <c r="C10147" s="5">
        <f>Buildings!C10143</f>
        <v>183.96064097248001</v>
      </c>
      <c r="D10147" s="15">
        <f>Buildings!D10143</f>
        <v>4.42578125</v>
      </c>
      <c r="E10147" s="4">
        <f t="shared" si="316"/>
        <v>1</v>
      </c>
      <c r="F10147" s="5">
        <f t="shared" si="317"/>
        <v>183.96064097248001</v>
      </c>
    </row>
    <row r="10148" spans="1:6" x14ac:dyDescent="0.3">
      <c r="A10148" t="str">
        <f>Buildings!A10144</f>
        <v>2023_416</v>
      </c>
      <c r="B10148" s="4">
        <f>Buildings!B10144</f>
        <v>2023</v>
      </c>
      <c r="C10148" s="5">
        <f>Buildings!C10144</f>
        <v>257.50952098518599</v>
      </c>
      <c r="D10148" s="15">
        <f>Buildings!D10144</f>
        <v>5.6227678571428603</v>
      </c>
      <c r="E10148" s="4">
        <f t="shared" si="316"/>
        <v>1</v>
      </c>
      <c r="F10148" s="5">
        <f t="shared" si="317"/>
        <v>257.50952098518599</v>
      </c>
    </row>
    <row r="10149" spans="1:6" x14ac:dyDescent="0.3">
      <c r="A10149" t="str">
        <f>Buildings!A10145</f>
        <v>2023_417</v>
      </c>
      <c r="B10149" s="4">
        <f>Buildings!B10145</f>
        <v>2023</v>
      </c>
      <c r="C10149" s="5">
        <f>Buildings!C10145</f>
        <v>183.98123828042301</v>
      </c>
      <c r="D10149" s="15">
        <f>Buildings!D10145</f>
        <v>4.63671875</v>
      </c>
      <c r="E10149" s="4">
        <f t="shared" si="316"/>
        <v>1</v>
      </c>
      <c r="F10149" s="5">
        <f t="shared" si="317"/>
        <v>183.98123828042301</v>
      </c>
    </row>
    <row r="10150" spans="1:6" x14ac:dyDescent="0.3">
      <c r="A10150" t="str">
        <f>Buildings!A10146</f>
        <v>2023_418</v>
      </c>
      <c r="B10150" s="4">
        <f>Buildings!B10146</f>
        <v>2023</v>
      </c>
      <c r="C10150" s="5">
        <f>Buildings!C10146</f>
        <v>18.4597464641556</v>
      </c>
      <c r="D10150" s="15">
        <f>Buildings!D10146</f>
        <v>2.7109375</v>
      </c>
      <c r="E10150" s="4">
        <f t="shared" si="316"/>
        <v>1</v>
      </c>
      <c r="F10150" s="5">
        <f t="shared" si="317"/>
        <v>18.4597464641556</v>
      </c>
    </row>
    <row r="10151" spans="1:6" x14ac:dyDescent="0.3">
      <c r="A10151" t="str">
        <f>Buildings!A10147</f>
        <v>2023_419</v>
      </c>
      <c r="B10151" s="4">
        <f>Buildings!B10147</f>
        <v>2023</v>
      </c>
      <c r="C10151" s="5">
        <f>Buildings!C10147</f>
        <v>36.764092598110402</v>
      </c>
      <c r="D10151" s="15">
        <f>Buildings!D10147</f>
        <v>3.1171875</v>
      </c>
      <c r="E10151" s="4">
        <f t="shared" si="316"/>
        <v>1</v>
      </c>
      <c r="F10151" s="5">
        <f t="shared" si="317"/>
        <v>36.764092598110402</v>
      </c>
    </row>
    <row r="10152" spans="1:6" x14ac:dyDescent="0.3">
      <c r="A10152" t="str">
        <f>Buildings!A10148</f>
        <v>2023_420</v>
      </c>
      <c r="B10152" s="4">
        <f>Buildings!B10148</f>
        <v>2023</v>
      </c>
      <c r="C10152" s="5">
        <f>Buildings!C10148</f>
        <v>239.15053008217299</v>
      </c>
      <c r="D10152" s="15">
        <f>Buildings!D10148</f>
        <v>4.4465144230769198</v>
      </c>
      <c r="E10152" s="4">
        <f t="shared" si="316"/>
        <v>1</v>
      </c>
      <c r="F10152" s="5">
        <f t="shared" si="317"/>
        <v>239.15053008217299</v>
      </c>
    </row>
    <row r="10153" spans="1:6" x14ac:dyDescent="0.3">
      <c r="A10153" t="str">
        <f>Buildings!A10149</f>
        <v>2023_421</v>
      </c>
      <c r="B10153" s="4">
        <f>Buildings!B10149</f>
        <v>2023</v>
      </c>
      <c r="C10153" s="5">
        <f>Buildings!C10149</f>
        <v>2205.5736893489998</v>
      </c>
      <c r="D10153" s="15">
        <f>Buildings!D10149</f>
        <v>19.6354166666667</v>
      </c>
      <c r="E10153" s="4">
        <f t="shared" si="316"/>
        <v>6</v>
      </c>
      <c r="F10153" s="5">
        <f t="shared" si="317"/>
        <v>13233.442136094</v>
      </c>
    </row>
    <row r="10154" spans="1:6" x14ac:dyDescent="0.3">
      <c r="A10154" t="str">
        <f>Buildings!A10150</f>
        <v>2023_422</v>
      </c>
      <c r="B10154" s="4">
        <f>Buildings!B10150</f>
        <v>2023</v>
      </c>
      <c r="C10154" s="5">
        <f>Buildings!C10150</f>
        <v>36.765738823451102</v>
      </c>
      <c r="D10154" s="15">
        <f>Buildings!D10150</f>
        <v>3.4140625</v>
      </c>
      <c r="E10154" s="4">
        <f t="shared" si="316"/>
        <v>1</v>
      </c>
      <c r="F10154" s="5">
        <f t="shared" si="317"/>
        <v>36.765738823451102</v>
      </c>
    </row>
    <row r="10155" spans="1:6" x14ac:dyDescent="0.3">
      <c r="A10155" t="str">
        <f>Buildings!A10151</f>
        <v>2023_423</v>
      </c>
      <c r="B10155" s="4">
        <f>Buildings!B10151</f>
        <v>2023</v>
      </c>
      <c r="C10155" s="5">
        <f>Buildings!C10151</f>
        <v>275.59504923224398</v>
      </c>
      <c r="D10155" s="15">
        <f>Buildings!D10151</f>
        <v>6.6192708333333297</v>
      </c>
      <c r="E10155" s="4">
        <f t="shared" si="316"/>
        <v>2</v>
      </c>
      <c r="F10155" s="5">
        <f t="shared" si="317"/>
        <v>551.19009846448796</v>
      </c>
    </row>
    <row r="10156" spans="1:6" x14ac:dyDescent="0.3">
      <c r="A10156" t="str">
        <f>Buildings!A10152</f>
        <v>2023_424</v>
      </c>
      <c r="B10156" s="4">
        <f>Buildings!B10152</f>
        <v>2023</v>
      </c>
      <c r="C10156" s="5">
        <f>Buildings!C10152</f>
        <v>625.12536034919299</v>
      </c>
      <c r="D10156" s="15">
        <f>Buildings!D10152</f>
        <v>6.1783088235294104</v>
      </c>
      <c r="E10156" s="4">
        <f t="shared" si="316"/>
        <v>2</v>
      </c>
      <c r="F10156" s="5">
        <f t="shared" si="317"/>
        <v>1250.250720698386</v>
      </c>
    </row>
    <row r="10157" spans="1:6" x14ac:dyDescent="0.3">
      <c r="A10157" t="str">
        <f>Buildings!A10153</f>
        <v>2023_425</v>
      </c>
      <c r="B10157" s="4">
        <f>Buildings!B10153</f>
        <v>2023</v>
      </c>
      <c r="C10157" s="5">
        <f>Buildings!C10153</f>
        <v>1470.8854233771599</v>
      </c>
      <c r="D10157" s="15">
        <f>Buildings!D10153</f>
        <v>10.907031249999999</v>
      </c>
      <c r="E10157" s="4">
        <f t="shared" si="316"/>
        <v>3</v>
      </c>
      <c r="F10157" s="5">
        <f t="shared" si="317"/>
        <v>4412.6562701314797</v>
      </c>
    </row>
    <row r="10158" spans="1:6" x14ac:dyDescent="0.3">
      <c r="A10158" t="str">
        <f>Buildings!A10154</f>
        <v>2023_426</v>
      </c>
      <c r="B10158" s="4">
        <f>Buildings!B10154</f>
        <v>2023</v>
      </c>
      <c r="C10158" s="5">
        <f>Buildings!C10154</f>
        <v>36.868255181238098</v>
      </c>
      <c r="D10158" s="15">
        <f>Buildings!D10154</f>
        <v>4.96484375</v>
      </c>
      <c r="E10158" s="4">
        <f t="shared" si="316"/>
        <v>1</v>
      </c>
      <c r="F10158" s="5">
        <f t="shared" si="317"/>
        <v>36.868255181238098</v>
      </c>
    </row>
    <row r="10159" spans="1:6" x14ac:dyDescent="0.3">
      <c r="A10159" t="str">
        <f>Buildings!A10155</f>
        <v>2023_427</v>
      </c>
      <c r="B10159" s="4">
        <f>Buildings!B10155</f>
        <v>2023</v>
      </c>
      <c r="C10159" s="5">
        <f>Buildings!C10155</f>
        <v>422.888127886691</v>
      </c>
      <c r="D10159" s="15">
        <f>Buildings!D10155</f>
        <v>7.3274456521739104</v>
      </c>
      <c r="E10159" s="4">
        <f t="shared" si="316"/>
        <v>2</v>
      </c>
      <c r="F10159" s="5">
        <f t="shared" si="317"/>
        <v>845.77625577338199</v>
      </c>
    </row>
    <row r="10160" spans="1:6" x14ac:dyDescent="0.3">
      <c r="A10160" t="str">
        <f>Buildings!A10156</f>
        <v>2023_428</v>
      </c>
      <c r="B10160" s="4">
        <f>Buildings!B10156</f>
        <v>2023</v>
      </c>
      <c r="C10160" s="5">
        <f>Buildings!C10156</f>
        <v>220.64046258293101</v>
      </c>
      <c r="D10160" s="15">
        <f>Buildings!D10156</f>
        <v>4.7272135416666696</v>
      </c>
      <c r="E10160" s="4">
        <f t="shared" si="316"/>
        <v>1</v>
      </c>
      <c r="F10160" s="5">
        <f t="shared" si="317"/>
        <v>220.64046258293101</v>
      </c>
    </row>
    <row r="10161" spans="1:6" x14ac:dyDescent="0.3">
      <c r="A10161" t="str">
        <f>Buildings!A10157</f>
        <v>2023_429</v>
      </c>
      <c r="B10161" s="4">
        <f>Buildings!B10157</f>
        <v>2023</v>
      </c>
      <c r="C10161" s="5">
        <f>Buildings!C10157</f>
        <v>275.86782242544001</v>
      </c>
      <c r="D10161" s="15">
        <f>Buildings!D10157</f>
        <v>6.4088541666666696</v>
      </c>
      <c r="E10161" s="4">
        <f t="shared" si="316"/>
        <v>2</v>
      </c>
      <c r="F10161" s="5">
        <f t="shared" si="317"/>
        <v>551.73564485088002</v>
      </c>
    </row>
    <row r="10162" spans="1:6" x14ac:dyDescent="0.3">
      <c r="A10162" t="str">
        <f>Buildings!A10158</f>
        <v>2023_430</v>
      </c>
      <c r="B10162" s="4">
        <f>Buildings!B10158</f>
        <v>2023</v>
      </c>
      <c r="C10162" s="5">
        <f>Buildings!C10158</f>
        <v>183.911447504535</v>
      </c>
      <c r="D10162" s="15">
        <f>Buildings!D10158</f>
        <v>3.8781249999999998</v>
      </c>
      <c r="E10162" s="4">
        <f t="shared" si="316"/>
        <v>1</v>
      </c>
      <c r="F10162" s="5">
        <f t="shared" si="317"/>
        <v>183.911447504535</v>
      </c>
    </row>
    <row r="10163" spans="1:6" x14ac:dyDescent="0.3">
      <c r="A10163" t="str">
        <f>Buildings!A10159</f>
        <v>2023_431</v>
      </c>
      <c r="B10163" s="4">
        <f>Buildings!B10159</f>
        <v>2023</v>
      </c>
      <c r="C10163" s="5">
        <f>Buildings!C10159</f>
        <v>257.40719476900802</v>
      </c>
      <c r="D10163" s="15">
        <f>Buildings!D10159</f>
        <v>5.578125</v>
      </c>
      <c r="E10163" s="4">
        <f t="shared" si="316"/>
        <v>1</v>
      </c>
      <c r="F10163" s="5">
        <f t="shared" si="317"/>
        <v>257.40719476900802</v>
      </c>
    </row>
    <row r="10164" spans="1:6" x14ac:dyDescent="0.3">
      <c r="A10164" t="str">
        <f>Buildings!A10160</f>
        <v>2023_432</v>
      </c>
      <c r="B10164" s="4">
        <f>Buildings!B10160</f>
        <v>2023</v>
      </c>
      <c r="C10164" s="5">
        <f>Buildings!C10160</f>
        <v>312.52992262318702</v>
      </c>
      <c r="D10164" s="15">
        <f>Buildings!D10160</f>
        <v>5.5514705882352899</v>
      </c>
      <c r="E10164" s="4">
        <f t="shared" si="316"/>
        <v>1</v>
      </c>
      <c r="F10164" s="5">
        <f t="shared" si="317"/>
        <v>312.52992262318702</v>
      </c>
    </row>
    <row r="10165" spans="1:6" x14ac:dyDescent="0.3">
      <c r="A10165" t="str">
        <f>Buildings!A10161</f>
        <v>2023_433</v>
      </c>
      <c r="B10165" s="4">
        <f>Buildings!B10161</f>
        <v>2023</v>
      </c>
      <c r="C10165" s="5">
        <f>Buildings!C10161</f>
        <v>422.92212382145198</v>
      </c>
      <c r="D10165" s="15">
        <f>Buildings!D10161</f>
        <v>5.8716032608695699</v>
      </c>
      <c r="E10165" s="4">
        <f t="shared" si="316"/>
        <v>1</v>
      </c>
      <c r="F10165" s="5">
        <f t="shared" si="317"/>
        <v>422.92212382145198</v>
      </c>
    </row>
    <row r="10166" spans="1:6" x14ac:dyDescent="0.3">
      <c r="A10166" t="str">
        <f>Buildings!A10162</f>
        <v>2023_434</v>
      </c>
      <c r="B10166" s="4">
        <f>Buildings!B10162</f>
        <v>2023</v>
      </c>
      <c r="C10166" s="5">
        <f>Buildings!C10162</f>
        <v>202.38690903410301</v>
      </c>
      <c r="D10166" s="15">
        <f>Buildings!D10162</f>
        <v>4.2230113636363598</v>
      </c>
      <c r="E10166" s="4">
        <f t="shared" si="316"/>
        <v>1</v>
      </c>
      <c r="F10166" s="5">
        <f t="shared" si="317"/>
        <v>202.38690903410301</v>
      </c>
    </row>
    <row r="10167" spans="1:6" x14ac:dyDescent="0.3">
      <c r="A10167" t="str">
        <f>Buildings!A10163</f>
        <v>2023_435</v>
      </c>
      <c r="B10167" s="4">
        <f>Buildings!B10163</f>
        <v>2023</v>
      </c>
      <c r="C10167" s="5">
        <f>Buildings!C10163</f>
        <v>55.0964950732887</v>
      </c>
      <c r="D10167" s="15">
        <f>Buildings!D10163</f>
        <v>4.5859375</v>
      </c>
      <c r="E10167" s="4">
        <f t="shared" si="316"/>
        <v>1</v>
      </c>
      <c r="F10167" s="5">
        <f t="shared" si="317"/>
        <v>55.0964950732887</v>
      </c>
    </row>
    <row r="10168" spans="1:6" x14ac:dyDescent="0.3">
      <c r="A10168" t="str">
        <f>Buildings!A10164</f>
        <v>2023_436</v>
      </c>
      <c r="B10168" s="4">
        <f>Buildings!B10164</f>
        <v>2023</v>
      </c>
      <c r="C10168" s="5">
        <f>Buildings!C10164</f>
        <v>220.58970293961499</v>
      </c>
      <c r="D10168" s="15">
        <f>Buildings!D10164</f>
        <v>4.1490885416666696</v>
      </c>
      <c r="E10168" s="4">
        <f t="shared" si="316"/>
        <v>1</v>
      </c>
      <c r="F10168" s="5">
        <f t="shared" si="317"/>
        <v>220.58970293961499</v>
      </c>
    </row>
    <row r="10169" spans="1:6" x14ac:dyDescent="0.3">
      <c r="A10169" t="str">
        <f>Buildings!A10165</f>
        <v>2023_437</v>
      </c>
      <c r="B10169" s="4">
        <f>Buildings!B10165</f>
        <v>2023</v>
      </c>
      <c r="C10169" s="5">
        <f>Buildings!C10165</f>
        <v>2390.7582940142602</v>
      </c>
      <c r="D10169" s="15">
        <f>Buildings!D10165</f>
        <v>13.415144230769201</v>
      </c>
      <c r="E10169" s="4">
        <f t="shared" si="316"/>
        <v>4</v>
      </c>
      <c r="F10169" s="5">
        <f t="shared" si="317"/>
        <v>9563.0331760570407</v>
      </c>
    </row>
    <row r="10170" spans="1:6" x14ac:dyDescent="0.3">
      <c r="A10170" t="str">
        <f>Buildings!A10166</f>
        <v>2023_438</v>
      </c>
      <c r="B10170" s="4">
        <f>Buildings!B10166</f>
        <v>2023</v>
      </c>
      <c r="C10170" s="5">
        <f>Buildings!C10166</f>
        <v>257.34708640165599</v>
      </c>
      <c r="D10170" s="15">
        <f>Buildings!D10166</f>
        <v>7.7901785714285703</v>
      </c>
      <c r="E10170" s="4">
        <f t="shared" si="316"/>
        <v>2</v>
      </c>
      <c r="F10170" s="5">
        <f t="shared" si="317"/>
        <v>514.69417280331197</v>
      </c>
    </row>
    <row r="10171" spans="1:6" x14ac:dyDescent="0.3">
      <c r="A10171" t="str">
        <f>Buildings!A10167</f>
        <v>2023_439</v>
      </c>
      <c r="B10171" s="4">
        <f>Buildings!B10167</f>
        <v>2023</v>
      </c>
      <c r="C10171" s="5">
        <f>Buildings!C10167</f>
        <v>404.82907137274702</v>
      </c>
      <c r="D10171" s="15">
        <f>Buildings!D10167</f>
        <v>4.3185369318181799</v>
      </c>
      <c r="E10171" s="4">
        <f t="shared" si="316"/>
        <v>1</v>
      </c>
      <c r="F10171" s="5">
        <f t="shared" si="317"/>
        <v>404.82907137274702</v>
      </c>
    </row>
    <row r="10172" spans="1:6" x14ac:dyDescent="0.3">
      <c r="A10172" t="str">
        <f>Buildings!A10168</f>
        <v>2023_440</v>
      </c>
      <c r="B10172" s="4">
        <f>Buildings!B10168</f>
        <v>2023</v>
      </c>
      <c r="C10172" s="5">
        <f>Buildings!C10168</f>
        <v>257.25615884736197</v>
      </c>
      <c r="D10172" s="15">
        <f>Buildings!D10168</f>
        <v>4.22600446428571</v>
      </c>
      <c r="E10172" s="4">
        <f t="shared" si="316"/>
        <v>1</v>
      </c>
      <c r="F10172" s="5">
        <f t="shared" si="317"/>
        <v>257.25615884736197</v>
      </c>
    </row>
    <row r="10173" spans="1:6" x14ac:dyDescent="0.3">
      <c r="A10173" t="str">
        <f>Buildings!A10169</f>
        <v>2023_441</v>
      </c>
      <c r="B10173" s="4">
        <f>Buildings!B10169</f>
        <v>2023</v>
      </c>
      <c r="C10173" s="5">
        <f>Buildings!C10169</f>
        <v>202.28755147010099</v>
      </c>
      <c r="D10173" s="15">
        <f>Buildings!D10169</f>
        <v>4.7024147727272698</v>
      </c>
      <c r="E10173" s="4">
        <f t="shared" si="316"/>
        <v>1</v>
      </c>
      <c r="F10173" s="5">
        <f t="shared" si="317"/>
        <v>202.28755147010099</v>
      </c>
    </row>
    <row r="10174" spans="1:6" x14ac:dyDescent="0.3">
      <c r="A10174" t="str">
        <f>Buildings!A10170</f>
        <v>2023_442</v>
      </c>
      <c r="B10174" s="4">
        <f>Buildings!B10170</f>
        <v>2023</v>
      </c>
      <c r="C10174" s="5">
        <f>Buildings!C10170</f>
        <v>147.06118477974101</v>
      </c>
      <c r="D10174" s="15">
        <f>Buildings!D10170</f>
        <v>5.3017578125</v>
      </c>
      <c r="E10174" s="4">
        <f t="shared" si="316"/>
        <v>1</v>
      </c>
      <c r="F10174" s="5">
        <f t="shared" si="317"/>
        <v>147.06118477974101</v>
      </c>
    </row>
    <row r="10175" spans="1:6" x14ac:dyDescent="0.3">
      <c r="A10175" t="str">
        <f>Buildings!A10171</f>
        <v>2023_443</v>
      </c>
      <c r="B10175" s="4">
        <f>Buildings!B10171</f>
        <v>2023</v>
      </c>
      <c r="C10175" s="5">
        <f>Buildings!C10171</f>
        <v>91.926337976008696</v>
      </c>
      <c r="D10175" s="15">
        <f>Buildings!D10171</f>
        <v>4.9312500000000004</v>
      </c>
      <c r="E10175" s="4">
        <f t="shared" si="316"/>
        <v>1</v>
      </c>
      <c r="F10175" s="5">
        <f t="shared" si="317"/>
        <v>91.926337976008696</v>
      </c>
    </row>
    <row r="10176" spans="1:6" x14ac:dyDescent="0.3">
      <c r="A10176" t="str">
        <f>Buildings!A10172</f>
        <v>2023_444</v>
      </c>
      <c r="B10176" s="4">
        <f>Buildings!B10172</f>
        <v>2023</v>
      </c>
      <c r="C10176" s="5">
        <f>Buildings!C10172</f>
        <v>294.322927867994</v>
      </c>
      <c r="D10176" s="15">
        <f>Buildings!D10172</f>
        <v>4.74951171875</v>
      </c>
      <c r="E10176" s="4">
        <f t="shared" si="316"/>
        <v>1</v>
      </c>
      <c r="F10176" s="5">
        <f t="shared" si="317"/>
        <v>294.322927867994</v>
      </c>
    </row>
    <row r="10177" spans="1:6" x14ac:dyDescent="0.3">
      <c r="A10177" t="str">
        <f>Buildings!A10173</f>
        <v>2023_445</v>
      </c>
      <c r="B10177" s="4">
        <f>Buildings!B10173</f>
        <v>2023</v>
      </c>
      <c r="C10177" s="5">
        <f>Buildings!C10173</f>
        <v>275.76204733550497</v>
      </c>
      <c r="D10177" s="15">
        <f>Buildings!D10173</f>
        <v>4.3026041666666703</v>
      </c>
      <c r="E10177" s="4">
        <f t="shared" si="316"/>
        <v>1</v>
      </c>
      <c r="F10177" s="5">
        <f t="shared" si="317"/>
        <v>275.76204733550497</v>
      </c>
    </row>
    <row r="10178" spans="1:6" x14ac:dyDescent="0.3">
      <c r="A10178" t="str">
        <f>Buildings!A10174</f>
        <v>2023_446</v>
      </c>
      <c r="B10178" s="4">
        <f>Buildings!B10174</f>
        <v>2023</v>
      </c>
      <c r="C10178" s="5">
        <f>Buildings!C10174</f>
        <v>73.633247986435904</v>
      </c>
      <c r="D10178" s="15">
        <f>Buildings!D10174</f>
        <v>3</v>
      </c>
      <c r="E10178" s="4">
        <f t="shared" si="316"/>
        <v>1</v>
      </c>
      <c r="F10178" s="5">
        <f t="shared" si="317"/>
        <v>73.633247986435904</v>
      </c>
    </row>
    <row r="10179" spans="1:6" x14ac:dyDescent="0.3">
      <c r="A10179" t="str">
        <f>Buildings!A10175</f>
        <v>2023_447</v>
      </c>
      <c r="B10179" s="4">
        <f>Buildings!B10175</f>
        <v>2023</v>
      </c>
      <c r="C10179" s="5">
        <f>Buildings!C10175</f>
        <v>128.69403707422299</v>
      </c>
      <c r="D10179" s="15">
        <f>Buildings!D10175</f>
        <v>3.25</v>
      </c>
      <c r="E10179" s="4">
        <f t="shared" si="316"/>
        <v>1</v>
      </c>
      <c r="F10179" s="5">
        <f t="shared" si="317"/>
        <v>128.69403707422299</v>
      </c>
    </row>
    <row r="10180" spans="1:6" x14ac:dyDescent="0.3">
      <c r="A10180" t="str">
        <f>Buildings!A10176</f>
        <v>2023_448</v>
      </c>
      <c r="B10180" s="4">
        <f>Buildings!B10176</f>
        <v>2023</v>
      </c>
      <c r="C10180" s="5">
        <f>Buildings!C10176</f>
        <v>55.253096707165199</v>
      </c>
      <c r="D10180" s="15">
        <f>Buildings!D10176</f>
        <v>4.7213541666666696</v>
      </c>
      <c r="E10180" s="4">
        <f t="shared" si="316"/>
        <v>1</v>
      </c>
      <c r="F10180" s="5">
        <f t="shared" si="317"/>
        <v>55.253096707165199</v>
      </c>
    </row>
    <row r="10181" spans="1:6" x14ac:dyDescent="0.3">
      <c r="A10181" t="str">
        <f>Buildings!A10177</f>
        <v>2023_449</v>
      </c>
      <c r="B10181" s="4">
        <f>Buildings!B10177</f>
        <v>2023</v>
      </c>
      <c r="C10181" s="5">
        <f>Buildings!C10177</f>
        <v>18.4056898839772</v>
      </c>
      <c r="D10181" s="15">
        <f>Buildings!D10177</f>
        <v>3.5546875</v>
      </c>
      <c r="E10181" s="4">
        <f t="shared" si="316"/>
        <v>1</v>
      </c>
      <c r="F10181" s="5">
        <f t="shared" si="317"/>
        <v>18.4056898839772</v>
      </c>
    </row>
    <row r="10182" spans="1:6" x14ac:dyDescent="0.3">
      <c r="A10182" t="str">
        <f>Buildings!A10178</f>
        <v>2023_450</v>
      </c>
      <c r="B10182" s="4">
        <f>Buildings!B10178</f>
        <v>2023</v>
      </c>
      <c r="C10182" s="5">
        <f>Buildings!C10178</f>
        <v>423.030920618214</v>
      </c>
      <c r="D10182" s="15">
        <f>Buildings!D10178</f>
        <v>5.0278532608695699</v>
      </c>
      <c r="E10182" s="4">
        <f t="shared" si="316"/>
        <v>1</v>
      </c>
      <c r="F10182" s="5">
        <f t="shared" si="317"/>
        <v>423.030920618214</v>
      </c>
    </row>
    <row r="10183" spans="1:6" x14ac:dyDescent="0.3">
      <c r="A10183" t="str">
        <f>Buildings!A10179</f>
        <v>2023_451</v>
      </c>
      <c r="B10183" s="4">
        <f>Buildings!B10179</f>
        <v>2023</v>
      </c>
      <c r="C10183" s="5">
        <f>Buildings!C10179</f>
        <v>110.245748843066</v>
      </c>
      <c r="D10183" s="15">
        <f>Buildings!D10179</f>
        <v>5.9166666666666696</v>
      </c>
      <c r="E10183" s="4">
        <f t="shared" ref="E10183:E10246" si="318">MAX(1,FLOOR(D10183/$B$3,1))</f>
        <v>1</v>
      </c>
      <c r="F10183" s="5">
        <f t="shared" ref="F10183:F10246" si="319">C10183*E10183</f>
        <v>110.245748843066</v>
      </c>
    </row>
    <row r="10184" spans="1:6" x14ac:dyDescent="0.3">
      <c r="A10184" t="str">
        <f>Buildings!A10180</f>
        <v>2023_452</v>
      </c>
      <c r="B10184" s="4">
        <f>Buildings!B10180</f>
        <v>2023</v>
      </c>
      <c r="C10184" s="5">
        <f>Buildings!C10180</f>
        <v>220.491001656279</v>
      </c>
      <c r="D10184" s="15">
        <f>Buildings!D10180</f>
        <v>9.7063802083333304</v>
      </c>
      <c r="E10184" s="4">
        <f t="shared" si="318"/>
        <v>3</v>
      </c>
      <c r="F10184" s="5">
        <f t="shared" si="319"/>
        <v>661.47300496883702</v>
      </c>
    </row>
    <row r="10185" spans="1:6" x14ac:dyDescent="0.3">
      <c r="A10185" t="str">
        <f>Buildings!A10181</f>
        <v>2023_453</v>
      </c>
      <c r="B10185" s="4">
        <f>Buildings!B10181</f>
        <v>2023</v>
      </c>
      <c r="C10185" s="5">
        <f>Buildings!C10181</f>
        <v>808.92572403419797</v>
      </c>
      <c r="D10185" s="15">
        <f>Buildings!D10181</f>
        <v>4.9753196022727302</v>
      </c>
      <c r="E10185" s="4">
        <f t="shared" si="318"/>
        <v>1</v>
      </c>
      <c r="F10185" s="5">
        <f t="shared" si="319"/>
        <v>808.92572403419797</v>
      </c>
    </row>
    <row r="10186" spans="1:6" x14ac:dyDescent="0.3">
      <c r="A10186" t="str">
        <f>Buildings!A10182</f>
        <v>2023_454</v>
      </c>
      <c r="B10186" s="4">
        <f>Buildings!B10182</f>
        <v>2023</v>
      </c>
      <c r="C10186" s="5">
        <f>Buildings!C10182</f>
        <v>937.30406527221203</v>
      </c>
      <c r="D10186" s="15">
        <f>Buildings!D10182</f>
        <v>6.3883272058823497</v>
      </c>
      <c r="E10186" s="4">
        <f t="shared" si="318"/>
        <v>2</v>
      </c>
      <c r="F10186" s="5">
        <f t="shared" si="319"/>
        <v>1874.6081305444241</v>
      </c>
    </row>
    <row r="10187" spans="1:6" x14ac:dyDescent="0.3">
      <c r="A10187" t="str">
        <f>Buildings!A10183</f>
        <v>2023_455</v>
      </c>
      <c r="B10187" s="4">
        <f>Buildings!B10183</f>
        <v>2023</v>
      </c>
      <c r="C10187" s="5">
        <f>Buildings!C10183</f>
        <v>386.31903503183401</v>
      </c>
      <c r="D10187" s="15">
        <f>Buildings!D10183</f>
        <v>4.2518601190476204</v>
      </c>
      <c r="E10187" s="4">
        <f t="shared" si="318"/>
        <v>1</v>
      </c>
      <c r="F10187" s="5">
        <f t="shared" si="319"/>
        <v>386.31903503183401</v>
      </c>
    </row>
    <row r="10188" spans="1:6" x14ac:dyDescent="0.3">
      <c r="A10188" t="str">
        <f>Buildings!A10184</f>
        <v>2023_456</v>
      </c>
      <c r="B10188" s="4">
        <f>Buildings!B10184</f>
        <v>2023</v>
      </c>
      <c r="C10188" s="5">
        <f>Buildings!C10184</f>
        <v>275.95631543080901</v>
      </c>
      <c r="D10188" s="15">
        <f>Buildings!D10184</f>
        <v>4.4031250000000002</v>
      </c>
      <c r="E10188" s="4">
        <f t="shared" si="318"/>
        <v>1</v>
      </c>
      <c r="F10188" s="5">
        <f t="shared" si="319"/>
        <v>275.95631543080901</v>
      </c>
    </row>
    <row r="10189" spans="1:6" x14ac:dyDescent="0.3">
      <c r="A10189" t="str">
        <f>Buildings!A10185</f>
        <v>2023_457</v>
      </c>
      <c r="B10189" s="4">
        <f>Buildings!B10185</f>
        <v>2023</v>
      </c>
      <c r="C10189" s="5">
        <f>Buildings!C10185</f>
        <v>220.794528134167</v>
      </c>
      <c r="D10189" s="15">
        <f>Buildings!D10185</f>
        <v>4.9049479166666696</v>
      </c>
      <c r="E10189" s="4">
        <f t="shared" si="318"/>
        <v>1</v>
      </c>
      <c r="F10189" s="5">
        <f t="shared" si="319"/>
        <v>220.794528134167</v>
      </c>
    </row>
    <row r="10190" spans="1:6" x14ac:dyDescent="0.3">
      <c r="A10190" t="str">
        <f>Buildings!A10186</f>
        <v>2023_458</v>
      </c>
      <c r="B10190" s="4">
        <f>Buildings!B10186</f>
        <v>2023</v>
      </c>
      <c r="C10190" s="5">
        <f>Buildings!C10186</f>
        <v>312.691369749606</v>
      </c>
      <c r="D10190" s="15">
        <f>Buildings!D10186</f>
        <v>4.9761029411764701</v>
      </c>
      <c r="E10190" s="4">
        <f t="shared" si="318"/>
        <v>1</v>
      </c>
      <c r="F10190" s="5">
        <f t="shared" si="319"/>
        <v>312.691369749606</v>
      </c>
    </row>
    <row r="10191" spans="1:6" x14ac:dyDescent="0.3">
      <c r="A10191" t="str">
        <f>Buildings!A10187</f>
        <v>2023_459</v>
      </c>
      <c r="B10191" s="4">
        <f>Buildings!B10187</f>
        <v>2023</v>
      </c>
      <c r="C10191" s="5">
        <f>Buildings!C10187</f>
        <v>3584.5217030569902</v>
      </c>
      <c r="D10191" s="15">
        <f>Buildings!D10187</f>
        <v>8.6232772435897402</v>
      </c>
      <c r="E10191" s="4">
        <f t="shared" si="318"/>
        <v>2</v>
      </c>
      <c r="F10191" s="5">
        <f t="shared" si="319"/>
        <v>7169.0434061139804</v>
      </c>
    </row>
    <row r="10192" spans="1:6" x14ac:dyDescent="0.3">
      <c r="A10192" t="str">
        <f>Buildings!A10188</f>
        <v>2023_460</v>
      </c>
      <c r="B10192" s="4">
        <f>Buildings!B10188</f>
        <v>2023</v>
      </c>
      <c r="C10192" s="5">
        <f>Buildings!C10188</f>
        <v>257.37228842265898</v>
      </c>
      <c r="D10192" s="15">
        <f>Buildings!D10188</f>
        <v>4.37834821428571</v>
      </c>
      <c r="E10192" s="4">
        <f t="shared" si="318"/>
        <v>1</v>
      </c>
      <c r="F10192" s="5">
        <f t="shared" si="319"/>
        <v>257.37228842265898</v>
      </c>
    </row>
    <row r="10193" spans="1:6" x14ac:dyDescent="0.3">
      <c r="A10193" t="str">
        <f>Buildings!A10189</f>
        <v>2023_461</v>
      </c>
      <c r="B10193" s="4">
        <f>Buildings!B10189</f>
        <v>2023</v>
      </c>
      <c r="C10193" s="5">
        <f>Buildings!C10189</f>
        <v>312.52872690092698</v>
      </c>
      <c r="D10193" s="15">
        <f>Buildings!D10189</f>
        <v>5.3175551470588198</v>
      </c>
      <c r="E10193" s="4">
        <f t="shared" si="318"/>
        <v>1</v>
      </c>
      <c r="F10193" s="5">
        <f t="shared" si="319"/>
        <v>312.52872690092698</v>
      </c>
    </row>
    <row r="10194" spans="1:6" x14ac:dyDescent="0.3">
      <c r="A10194" t="str">
        <f>Buildings!A10190</f>
        <v>2023_462</v>
      </c>
      <c r="B10194" s="4">
        <f>Buildings!B10190</f>
        <v>2023</v>
      </c>
      <c r="C10194" s="5">
        <f>Buildings!C10190</f>
        <v>349.44814661890302</v>
      </c>
      <c r="D10194" s="15">
        <f>Buildings!D10190</f>
        <v>4.5896381578947398</v>
      </c>
      <c r="E10194" s="4">
        <f t="shared" si="318"/>
        <v>1</v>
      </c>
      <c r="F10194" s="5">
        <f t="shared" si="319"/>
        <v>349.44814661890302</v>
      </c>
    </row>
    <row r="10195" spans="1:6" x14ac:dyDescent="0.3">
      <c r="A10195" t="str">
        <f>Buildings!A10191</f>
        <v>2023_463</v>
      </c>
      <c r="B10195" s="4">
        <f>Buildings!B10191</f>
        <v>2023</v>
      </c>
      <c r="C10195" s="5">
        <f>Buildings!C10191</f>
        <v>496.25568895787001</v>
      </c>
      <c r="D10195" s="15">
        <f>Buildings!D10191</f>
        <v>4.9771412037036997</v>
      </c>
      <c r="E10195" s="4">
        <f t="shared" si="318"/>
        <v>1</v>
      </c>
      <c r="F10195" s="5">
        <f t="shared" si="319"/>
        <v>496.25568895787001</v>
      </c>
    </row>
    <row r="10196" spans="1:6" x14ac:dyDescent="0.3">
      <c r="A10196" t="str">
        <f>Buildings!A10192</f>
        <v>2023_464</v>
      </c>
      <c r="B10196" s="4">
        <f>Buildings!B10192</f>
        <v>2023</v>
      </c>
      <c r="C10196" s="5">
        <f>Buildings!C10192</f>
        <v>183.87886011973001</v>
      </c>
      <c r="D10196" s="15">
        <f>Buildings!D10192</f>
        <v>6.00390625</v>
      </c>
      <c r="E10196" s="4">
        <f t="shared" si="318"/>
        <v>2</v>
      </c>
      <c r="F10196" s="5">
        <f t="shared" si="319"/>
        <v>367.75772023946001</v>
      </c>
    </row>
    <row r="10197" spans="1:6" x14ac:dyDescent="0.3">
      <c r="A10197" t="str">
        <f>Buildings!A10193</f>
        <v>2023_465</v>
      </c>
      <c r="B10197" s="4">
        <f>Buildings!B10193</f>
        <v>2023</v>
      </c>
      <c r="C10197" s="5">
        <f>Buildings!C10193</f>
        <v>312.73191184364299</v>
      </c>
      <c r="D10197" s="15">
        <f>Buildings!D10193</f>
        <v>4.8455882352941204</v>
      </c>
      <c r="E10197" s="4">
        <f t="shared" si="318"/>
        <v>1</v>
      </c>
      <c r="F10197" s="5">
        <f t="shared" si="319"/>
        <v>312.73191184364299</v>
      </c>
    </row>
    <row r="10198" spans="1:6" x14ac:dyDescent="0.3">
      <c r="A10198" t="str">
        <f>Buildings!A10194</f>
        <v>2023_466</v>
      </c>
      <c r="B10198" s="4">
        <f>Buildings!B10194</f>
        <v>2023</v>
      </c>
      <c r="C10198" s="5">
        <f>Buildings!C10194</f>
        <v>110.383801758289</v>
      </c>
      <c r="D10198" s="15">
        <f>Buildings!D10194</f>
        <v>2.7942708333333299</v>
      </c>
      <c r="E10198" s="4">
        <f t="shared" si="318"/>
        <v>1</v>
      </c>
      <c r="F10198" s="5">
        <f t="shared" si="319"/>
        <v>110.383801758289</v>
      </c>
    </row>
    <row r="10199" spans="1:6" x14ac:dyDescent="0.3">
      <c r="A10199" t="str">
        <f>Buildings!A10195</f>
        <v>2023_467</v>
      </c>
      <c r="B10199" s="4">
        <f>Buildings!B10195</f>
        <v>2023</v>
      </c>
      <c r="C10199" s="5">
        <f>Buildings!C10195</f>
        <v>514.73604471608996</v>
      </c>
      <c r="D10199" s="15">
        <f>Buildings!D10195</f>
        <v>6.52594866071429</v>
      </c>
      <c r="E10199" s="4">
        <f t="shared" si="318"/>
        <v>2</v>
      </c>
      <c r="F10199" s="5">
        <f t="shared" si="319"/>
        <v>1029.4720894321799</v>
      </c>
    </row>
    <row r="10200" spans="1:6" x14ac:dyDescent="0.3">
      <c r="A10200" t="str">
        <f>Buildings!A10196</f>
        <v>2023_468</v>
      </c>
      <c r="B10200" s="4">
        <f>Buildings!B10196</f>
        <v>2023</v>
      </c>
      <c r="C10200" s="5">
        <f>Buildings!C10196</f>
        <v>55.173678748309598</v>
      </c>
      <c r="D10200" s="15">
        <f>Buildings!D10196</f>
        <v>2.2473958333333299</v>
      </c>
      <c r="E10200" s="4">
        <f t="shared" si="318"/>
        <v>1</v>
      </c>
      <c r="F10200" s="5">
        <f t="shared" si="319"/>
        <v>55.173678748309598</v>
      </c>
    </row>
    <row r="10201" spans="1:6" x14ac:dyDescent="0.3">
      <c r="A10201" t="str">
        <f>Buildings!A10197</f>
        <v>2023_469</v>
      </c>
      <c r="B10201" s="4">
        <f>Buildings!B10197</f>
        <v>2023</v>
      </c>
      <c r="C10201" s="5">
        <f>Buildings!C10197</f>
        <v>330.89015298522997</v>
      </c>
      <c r="D10201" s="15">
        <f>Buildings!D10197</f>
        <v>4.9930555555555598</v>
      </c>
      <c r="E10201" s="4">
        <f t="shared" si="318"/>
        <v>1</v>
      </c>
      <c r="F10201" s="5">
        <f t="shared" si="319"/>
        <v>330.89015298522997</v>
      </c>
    </row>
    <row r="10202" spans="1:6" x14ac:dyDescent="0.3">
      <c r="A10202" t="str">
        <f>Buildings!A10198</f>
        <v>2023_470</v>
      </c>
      <c r="B10202" s="4">
        <f>Buildings!B10198</f>
        <v>2023</v>
      </c>
      <c r="C10202" s="5">
        <f>Buildings!C10198</f>
        <v>331.19018696434802</v>
      </c>
      <c r="D10202" s="15">
        <f>Buildings!D10198</f>
        <v>6.12109375</v>
      </c>
      <c r="E10202" s="4">
        <f t="shared" si="318"/>
        <v>2</v>
      </c>
      <c r="F10202" s="5">
        <f t="shared" si="319"/>
        <v>662.38037392869603</v>
      </c>
    </row>
    <row r="10203" spans="1:6" x14ac:dyDescent="0.3">
      <c r="A10203" t="str">
        <f>Buildings!A10199</f>
        <v>2023_471</v>
      </c>
      <c r="B10203" s="4">
        <f>Buildings!B10199</f>
        <v>2023</v>
      </c>
      <c r="C10203" s="5">
        <f>Buildings!C10199</f>
        <v>36.764941781759298</v>
      </c>
      <c r="D10203" s="15">
        <f>Buildings!D10199</f>
        <v>5.60546875</v>
      </c>
      <c r="E10203" s="4">
        <f t="shared" si="318"/>
        <v>1</v>
      </c>
      <c r="F10203" s="5">
        <f t="shared" si="319"/>
        <v>36.764941781759298</v>
      </c>
    </row>
    <row r="10204" spans="1:6" x14ac:dyDescent="0.3">
      <c r="A10204" t="str">
        <f>Buildings!A10200</f>
        <v>2023_472</v>
      </c>
      <c r="B10204" s="4">
        <f>Buildings!B10200</f>
        <v>2023</v>
      </c>
      <c r="C10204" s="5">
        <f>Buildings!C10200</f>
        <v>55.123001758009202</v>
      </c>
      <c r="D10204" s="15">
        <f>Buildings!D10200</f>
        <v>3.78125</v>
      </c>
      <c r="E10204" s="4">
        <f t="shared" si="318"/>
        <v>1</v>
      </c>
      <c r="F10204" s="5">
        <f t="shared" si="319"/>
        <v>55.123001758009202</v>
      </c>
    </row>
    <row r="10205" spans="1:6" x14ac:dyDescent="0.3">
      <c r="A10205" t="str">
        <f>Buildings!A10201</f>
        <v>2023_473</v>
      </c>
      <c r="B10205" s="4">
        <f>Buildings!B10201</f>
        <v>2023</v>
      </c>
      <c r="C10205" s="5">
        <f>Buildings!C10201</f>
        <v>294.28343628719398</v>
      </c>
      <c r="D10205" s="15">
        <f>Buildings!D10201</f>
        <v>4.26953125</v>
      </c>
      <c r="E10205" s="4">
        <f t="shared" si="318"/>
        <v>1</v>
      </c>
      <c r="F10205" s="5">
        <f t="shared" si="319"/>
        <v>294.28343628719398</v>
      </c>
    </row>
    <row r="10206" spans="1:6" x14ac:dyDescent="0.3">
      <c r="A10206" t="str">
        <f>Buildings!A10202</f>
        <v>2023_474</v>
      </c>
      <c r="B10206" s="4">
        <f>Buildings!B10202</f>
        <v>2023</v>
      </c>
      <c r="C10206" s="5">
        <f>Buildings!C10202</f>
        <v>680.40740801393997</v>
      </c>
      <c r="D10206" s="15">
        <f>Buildings!D10202</f>
        <v>6.2595016891891904</v>
      </c>
      <c r="E10206" s="4">
        <f t="shared" si="318"/>
        <v>2</v>
      </c>
      <c r="F10206" s="5">
        <f t="shared" si="319"/>
        <v>1360.8148160278799</v>
      </c>
    </row>
    <row r="10207" spans="1:6" x14ac:dyDescent="0.3">
      <c r="A10207" t="str">
        <f>Buildings!A10203</f>
        <v>2023_475</v>
      </c>
      <c r="B10207" s="4">
        <f>Buildings!B10203</f>
        <v>2023</v>
      </c>
      <c r="C10207" s="5">
        <f>Buildings!C10203</f>
        <v>423.07371330075</v>
      </c>
      <c r="D10207" s="15">
        <f>Buildings!D10203</f>
        <v>5.0584239130434803</v>
      </c>
      <c r="E10207" s="4">
        <f t="shared" si="318"/>
        <v>1</v>
      </c>
      <c r="F10207" s="5">
        <f t="shared" si="319"/>
        <v>423.07371330075</v>
      </c>
    </row>
    <row r="10208" spans="1:6" x14ac:dyDescent="0.3">
      <c r="A10208" t="str">
        <f>Buildings!A10204</f>
        <v>2023_476</v>
      </c>
      <c r="B10208" s="4">
        <f>Buildings!B10204</f>
        <v>2023</v>
      </c>
      <c r="C10208" s="5">
        <f>Buildings!C10204</f>
        <v>147.112977379933</v>
      </c>
      <c r="D10208" s="15">
        <f>Buildings!D10204</f>
        <v>4.4873046875</v>
      </c>
      <c r="E10208" s="4">
        <f t="shared" si="318"/>
        <v>1</v>
      </c>
      <c r="F10208" s="5">
        <f t="shared" si="319"/>
        <v>147.112977379933</v>
      </c>
    </row>
    <row r="10209" spans="1:6" x14ac:dyDescent="0.3">
      <c r="A10209" t="str">
        <f>Buildings!A10205</f>
        <v>2023_477</v>
      </c>
      <c r="B10209" s="4">
        <f>Buildings!B10205</f>
        <v>2023</v>
      </c>
      <c r="C10209" s="5">
        <f>Buildings!C10205</f>
        <v>845.92048729956196</v>
      </c>
      <c r="D10209" s="15">
        <f>Buildings!D10205</f>
        <v>7.2783627717391299</v>
      </c>
      <c r="E10209" s="4">
        <f t="shared" si="318"/>
        <v>2</v>
      </c>
      <c r="F10209" s="5">
        <f t="shared" si="319"/>
        <v>1691.8409745991239</v>
      </c>
    </row>
    <row r="10210" spans="1:6" x14ac:dyDescent="0.3">
      <c r="A10210" t="str">
        <f>Buildings!A10206</f>
        <v>2023_478</v>
      </c>
      <c r="B10210" s="4">
        <f>Buildings!B10206</f>
        <v>2023</v>
      </c>
      <c r="C10210" s="5">
        <f>Buildings!C10206</f>
        <v>367.91106269694899</v>
      </c>
      <c r="D10210" s="15">
        <f>Buildings!D10206</f>
        <v>4.5015625000000004</v>
      </c>
      <c r="E10210" s="4">
        <f t="shared" si="318"/>
        <v>1</v>
      </c>
      <c r="F10210" s="5">
        <f t="shared" si="319"/>
        <v>367.91106269694899</v>
      </c>
    </row>
    <row r="10211" spans="1:6" x14ac:dyDescent="0.3">
      <c r="A10211" t="str">
        <f>Buildings!A10207</f>
        <v>2023_479</v>
      </c>
      <c r="B10211" s="4">
        <f>Buildings!B10207</f>
        <v>2023</v>
      </c>
      <c r="C10211" s="5">
        <f>Buildings!C10207</f>
        <v>275.87521644309197</v>
      </c>
      <c r="D10211" s="15">
        <f>Buildings!D10207</f>
        <v>5.1354166666666696</v>
      </c>
      <c r="E10211" s="4">
        <f t="shared" si="318"/>
        <v>1</v>
      </c>
      <c r="F10211" s="5">
        <f t="shared" si="319"/>
        <v>275.87521644309197</v>
      </c>
    </row>
    <row r="10212" spans="1:6" x14ac:dyDescent="0.3">
      <c r="A10212" t="str">
        <f>Buildings!A10208</f>
        <v>2023_480</v>
      </c>
      <c r="B10212" s="4">
        <f>Buildings!B10208</f>
        <v>2023</v>
      </c>
      <c r="C10212" s="5">
        <f>Buildings!C10208</f>
        <v>36.862681824713903</v>
      </c>
      <c r="D10212" s="15">
        <f>Buildings!D10208</f>
        <v>4.609375</v>
      </c>
      <c r="E10212" s="4">
        <f t="shared" si="318"/>
        <v>1</v>
      </c>
      <c r="F10212" s="5">
        <f t="shared" si="319"/>
        <v>36.862681824713903</v>
      </c>
    </row>
    <row r="10213" spans="1:6" x14ac:dyDescent="0.3">
      <c r="A10213" t="str">
        <f>Buildings!A10209</f>
        <v>2023_481</v>
      </c>
      <c r="B10213" s="4">
        <f>Buildings!B10209</f>
        <v>2023</v>
      </c>
      <c r="C10213" s="5">
        <f>Buildings!C10209</f>
        <v>1856.6131697474</v>
      </c>
      <c r="D10213" s="15">
        <f>Buildings!D10209</f>
        <v>9.4014542079207892</v>
      </c>
      <c r="E10213" s="4">
        <f t="shared" si="318"/>
        <v>3</v>
      </c>
      <c r="F10213" s="5">
        <f t="shared" si="319"/>
        <v>5569.8395092421997</v>
      </c>
    </row>
    <row r="10214" spans="1:6" x14ac:dyDescent="0.3">
      <c r="A10214" t="str">
        <f>Buildings!A10210</f>
        <v>2023_482</v>
      </c>
      <c r="B10214" s="4">
        <f>Buildings!B10210</f>
        <v>2023</v>
      </c>
      <c r="C10214" s="5">
        <f>Buildings!C10210</f>
        <v>551.79226299747802</v>
      </c>
      <c r="D10214" s="15">
        <f>Buildings!D10210</f>
        <v>4.6190104166666703</v>
      </c>
      <c r="E10214" s="4">
        <f t="shared" si="318"/>
        <v>1</v>
      </c>
      <c r="F10214" s="5">
        <f t="shared" si="319"/>
        <v>551.79226299747802</v>
      </c>
    </row>
    <row r="10215" spans="1:6" x14ac:dyDescent="0.3">
      <c r="A10215" t="str">
        <f>Buildings!A10211</f>
        <v>2023_483</v>
      </c>
      <c r="B10215" s="4">
        <f>Buildings!B10211</f>
        <v>2023</v>
      </c>
      <c r="C10215" s="5">
        <f>Buildings!C10211</f>
        <v>441.22527244687097</v>
      </c>
      <c r="D10215" s="15">
        <f>Buildings!D10211</f>
        <v>5.1689453125</v>
      </c>
      <c r="E10215" s="4">
        <f t="shared" si="318"/>
        <v>1</v>
      </c>
      <c r="F10215" s="5">
        <f t="shared" si="319"/>
        <v>441.22527244687097</v>
      </c>
    </row>
    <row r="10216" spans="1:6" x14ac:dyDescent="0.3">
      <c r="A10216" t="str">
        <f>Buildings!A10212</f>
        <v>2023_484</v>
      </c>
      <c r="B10216" s="4">
        <f>Buildings!B10212</f>
        <v>2023</v>
      </c>
      <c r="C10216" s="5">
        <f>Buildings!C10212</f>
        <v>36.799563154578202</v>
      </c>
      <c r="D10216" s="15">
        <f>Buildings!D10212</f>
        <v>3.37109375</v>
      </c>
      <c r="E10216" s="4">
        <f t="shared" si="318"/>
        <v>1</v>
      </c>
      <c r="F10216" s="5">
        <f t="shared" si="319"/>
        <v>36.799563154578202</v>
      </c>
    </row>
    <row r="10217" spans="1:6" x14ac:dyDescent="0.3">
      <c r="A10217" t="str">
        <f>Buildings!A10213</f>
        <v>2023_485</v>
      </c>
      <c r="B10217" s="4">
        <f>Buildings!B10213</f>
        <v>2023</v>
      </c>
      <c r="C10217" s="5">
        <f>Buildings!C10213</f>
        <v>349.50740506872501</v>
      </c>
      <c r="D10217" s="15">
        <f>Buildings!D10213</f>
        <v>4.8182565789473699</v>
      </c>
      <c r="E10217" s="4">
        <f t="shared" si="318"/>
        <v>1</v>
      </c>
      <c r="F10217" s="5">
        <f t="shared" si="319"/>
        <v>349.50740506872501</v>
      </c>
    </row>
    <row r="10218" spans="1:6" x14ac:dyDescent="0.3">
      <c r="A10218" t="str">
        <f>Buildings!A10214</f>
        <v>2023_486</v>
      </c>
      <c r="B10218" s="4">
        <f>Buildings!B10214</f>
        <v>2023</v>
      </c>
      <c r="C10218" s="5">
        <f>Buildings!C10214</f>
        <v>36.748537381179602</v>
      </c>
      <c r="D10218" s="15">
        <f>Buildings!D10214</f>
        <v>3.8125</v>
      </c>
      <c r="E10218" s="4">
        <f t="shared" si="318"/>
        <v>1</v>
      </c>
      <c r="F10218" s="5">
        <f t="shared" si="319"/>
        <v>36.748537381179602</v>
      </c>
    </row>
    <row r="10219" spans="1:6" x14ac:dyDescent="0.3">
      <c r="A10219" t="str">
        <f>Buildings!A10215</f>
        <v>2023_487</v>
      </c>
      <c r="B10219" s="4">
        <f>Buildings!B10215</f>
        <v>2023</v>
      </c>
      <c r="C10219" s="5">
        <f>Buildings!C10215</f>
        <v>294.29618575237703</v>
      </c>
      <c r="D10219" s="15">
        <f>Buildings!D10215</f>
        <v>4.873046875</v>
      </c>
      <c r="E10219" s="4">
        <f t="shared" si="318"/>
        <v>1</v>
      </c>
      <c r="F10219" s="5">
        <f t="shared" si="319"/>
        <v>294.29618575237703</v>
      </c>
    </row>
    <row r="10220" spans="1:6" x14ac:dyDescent="0.3">
      <c r="A10220" t="str">
        <f>Buildings!A10216</f>
        <v>2023_488</v>
      </c>
      <c r="B10220" s="4">
        <f>Buildings!B10216</f>
        <v>2023</v>
      </c>
      <c r="C10220" s="5">
        <f>Buildings!C10216</f>
        <v>422.88656403869402</v>
      </c>
      <c r="D10220" s="15">
        <f>Buildings!D10216</f>
        <v>4.8111413043478297</v>
      </c>
      <c r="E10220" s="4">
        <f t="shared" si="318"/>
        <v>1</v>
      </c>
      <c r="F10220" s="5">
        <f t="shared" si="319"/>
        <v>422.88656403869402</v>
      </c>
    </row>
    <row r="10221" spans="1:6" x14ac:dyDescent="0.3">
      <c r="A10221" t="str">
        <f>Buildings!A10217</f>
        <v>2023_489</v>
      </c>
      <c r="B10221" s="4">
        <f>Buildings!B10217</f>
        <v>2023</v>
      </c>
      <c r="C10221" s="5">
        <f>Buildings!C10217</f>
        <v>183.88306371495099</v>
      </c>
      <c r="D10221" s="15">
        <f>Buildings!D10217</f>
        <v>4.91796875</v>
      </c>
      <c r="E10221" s="4">
        <f t="shared" si="318"/>
        <v>1</v>
      </c>
      <c r="F10221" s="5">
        <f t="shared" si="319"/>
        <v>183.88306371495099</v>
      </c>
    </row>
    <row r="10222" spans="1:6" x14ac:dyDescent="0.3">
      <c r="A10222" t="str">
        <f>Buildings!A10218</f>
        <v>2023_490</v>
      </c>
      <c r="B10222" s="4">
        <f>Buildings!B10218</f>
        <v>2023</v>
      </c>
      <c r="C10222" s="5">
        <f>Buildings!C10218</f>
        <v>147.09617390483601</v>
      </c>
      <c r="D10222" s="15">
        <f>Buildings!D10218</f>
        <v>4.0869140625</v>
      </c>
      <c r="E10222" s="4">
        <f t="shared" si="318"/>
        <v>1</v>
      </c>
      <c r="F10222" s="5">
        <f t="shared" si="319"/>
        <v>147.09617390483601</v>
      </c>
    </row>
    <row r="10223" spans="1:6" x14ac:dyDescent="0.3">
      <c r="A10223" t="str">
        <f>Buildings!A10219</f>
        <v>2023_491</v>
      </c>
      <c r="B10223" s="4">
        <f>Buildings!B10219</f>
        <v>2023</v>
      </c>
      <c r="C10223" s="5">
        <f>Buildings!C10219</f>
        <v>312.57568525150401</v>
      </c>
      <c r="D10223" s="15">
        <f>Buildings!D10219</f>
        <v>4.7918198529411802</v>
      </c>
      <c r="E10223" s="4">
        <f t="shared" si="318"/>
        <v>1</v>
      </c>
      <c r="F10223" s="5">
        <f t="shared" si="319"/>
        <v>312.57568525150401</v>
      </c>
    </row>
    <row r="10224" spans="1:6" x14ac:dyDescent="0.3">
      <c r="A10224" t="str">
        <f>Buildings!A10220</f>
        <v>2023_492</v>
      </c>
      <c r="B10224" s="4">
        <f>Buildings!B10220</f>
        <v>2023</v>
      </c>
      <c r="C10224" s="5">
        <f>Buildings!C10220</f>
        <v>110.29783713631301</v>
      </c>
      <c r="D10224" s="15">
        <f>Buildings!D10220</f>
        <v>4.67578125</v>
      </c>
      <c r="E10224" s="4">
        <f t="shared" si="318"/>
        <v>1</v>
      </c>
      <c r="F10224" s="5">
        <f t="shared" si="319"/>
        <v>110.29783713631301</v>
      </c>
    </row>
    <row r="10225" spans="1:6" x14ac:dyDescent="0.3">
      <c r="A10225" t="str">
        <f>Buildings!A10221</f>
        <v>2023_493</v>
      </c>
      <c r="B10225" s="4">
        <f>Buildings!B10221</f>
        <v>2023</v>
      </c>
      <c r="C10225" s="5">
        <f>Buildings!C10221</f>
        <v>312.49235693737899</v>
      </c>
      <c r="D10225" s="15">
        <f>Buildings!D10221</f>
        <v>5.9269301470588198</v>
      </c>
      <c r="E10225" s="4">
        <f t="shared" si="318"/>
        <v>1</v>
      </c>
      <c r="F10225" s="5">
        <f t="shared" si="319"/>
        <v>312.49235693737899</v>
      </c>
    </row>
    <row r="10226" spans="1:6" x14ac:dyDescent="0.3">
      <c r="A10226" t="str">
        <f>Buildings!A10222</f>
        <v>2023_494</v>
      </c>
      <c r="B10226" s="4">
        <f>Buildings!B10222</f>
        <v>2023</v>
      </c>
      <c r="C10226" s="5">
        <f>Buildings!C10222</f>
        <v>312.71265044342499</v>
      </c>
      <c r="D10226" s="15">
        <f>Buildings!D10222</f>
        <v>4.6511948529411802</v>
      </c>
      <c r="E10226" s="4">
        <f t="shared" si="318"/>
        <v>1</v>
      </c>
      <c r="F10226" s="5">
        <f t="shared" si="319"/>
        <v>312.71265044342499</v>
      </c>
    </row>
    <row r="10227" spans="1:6" x14ac:dyDescent="0.3">
      <c r="A10227" t="str">
        <f>Buildings!A10223</f>
        <v>2023_495</v>
      </c>
      <c r="B10227" s="4">
        <f>Buildings!B10223</f>
        <v>2023</v>
      </c>
      <c r="C10227" s="5">
        <f>Buildings!C10223</f>
        <v>680.65284018404805</v>
      </c>
      <c r="D10227" s="15">
        <f>Buildings!D10223</f>
        <v>4.9457347972973</v>
      </c>
      <c r="E10227" s="4">
        <f t="shared" si="318"/>
        <v>1</v>
      </c>
      <c r="F10227" s="5">
        <f t="shared" si="319"/>
        <v>680.65284018404805</v>
      </c>
    </row>
    <row r="10228" spans="1:6" x14ac:dyDescent="0.3">
      <c r="A10228" t="str">
        <f>Buildings!A10224</f>
        <v>2023_496</v>
      </c>
      <c r="B10228" s="4">
        <f>Buildings!B10224</f>
        <v>2023</v>
      </c>
      <c r="C10228" s="5">
        <f>Buildings!C10224</f>
        <v>183.79540686123099</v>
      </c>
      <c r="D10228" s="15">
        <f>Buildings!D10224</f>
        <v>5.6828124999999998</v>
      </c>
      <c r="E10228" s="4">
        <f t="shared" si="318"/>
        <v>1</v>
      </c>
      <c r="F10228" s="5">
        <f t="shared" si="319"/>
        <v>183.79540686123099</v>
      </c>
    </row>
    <row r="10229" spans="1:6" x14ac:dyDescent="0.3">
      <c r="A10229" t="str">
        <f>Buildings!A10225</f>
        <v>2023_497</v>
      </c>
      <c r="B10229" s="4">
        <f>Buildings!B10225</f>
        <v>2023</v>
      </c>
      <c r="C10229" s="5">
        <f>Buildings!C10225</f>
        <v>55.123491532169297</v>
      </c>
      <c r="D10229" s="15">
        <f>Buildings!D10225</f>
        <v>3.8880208333333299</v>
      </c>
      <c r="E10229" s="4">
        <f t="shared" si="318"/>
        <v>1</v>
      </c>
      <c r="F10229" s="5">
        <f t="shared" si="319"/>
        <v>55.123491532169297</v>
      </c>
    </row>
    <row r="10230" spans="1:6" x14ac:dyDescent="0.3">
      <c r="A10230" t="str">
        <f>Buildings!A10226</f>
        <v>2023_498</v>
      </c>
      <c r="B10230" s="4">
        <f>Buildings!B10226</f>
        <v>2023</v>
      </c>
      <c r="C10230" s="5">
        <f>Buildings!C10226</f>
        <v>367.74725176580301</v>
      </c>
      <c r="D10230" s="15">
        <f>Buildings!D10226</f>
        <v>3.8343750000000001</v>
      </c>
      <c r="E10230" s="4">
        <f t="shared" si="318"/>
        <v>1</v>
      </c>
      <c r="F10230" s="5">
        <f t="shared" si="319"/>
        <v>367.74725176580301</v>
      </c>
    </row>
    <row r="10231" spans="1:6" x14ac:dyDescent="0.3">
      <c r="A10231" t="str">
        <f>Buildings!A10227</f>
        <v>2023_499</v>
      </c>
      <c r="B10231" s="4">
        <f>Buildings!B10227</f>
        <v>2023</v>
      </c>
      <c r="C10231" s="5">
        <f>Buildings!C10227</f>
        <v>312.69137486815401</v>
      </c>
      <c r="D10231" s="15">
        <f>Buildings!D10227</f>
        <v>4.8837316176470598</v>
      </c>
      <c r="E10231" s="4">
        <f t="shared" si="318"/>
        <v>1</v>
      </c>
      <c r="F10231" s="5">
        <f t="shared" si="319"/>
        <v>312.69137486815401</v>
      </c>
    </row>
    <row r="10232" spans="1:6" x14ac:dyDescent="0.3">
      <c r="A10232" t="str">
        <f>Buildings!A10228</f>
        <v>2023_500</v>
      </c>
      <c r="B10232" s="4">
        <f>Buildings!B10228</f>
        <v>2023</v>
      </c>
      <c r="C10232" s="5">
        <f>Buildings!C10228</f>
        <v>459.81127593666298</v>
      </c>
      <c r="D10232" s="15">
        <f>Buildings!D10228</f>
        <v>5.0984375000000002</v>
      </c>
      <c r="E10232" s="4">
        <f t="shared" si="318"/>
        <v>1</v>
      </c>
      <c r="F10232" s="5">
        <f t="shared" si="319"/>
        <v>459.81127593666298</v>
      </c>
    </row>
    <row r="10233" spans="1:6" x14ac:dyDescent="0.3">
      <c r="A10233" t="str">
        <f>Buildings!A10229</f>
        <v>2023_501</v>
      </c>
      <c r="B10233" s="4">
        <f>Buildings!B10229</f>
        <v>2023</v>
      </c>
      <c r="C10233" s="5">
        <f>Buildings!C10229</f>
        <v>55.277772385627003</v>
      </c>
      <c r="D10233" s="15">
        <f>Buildings!D10229</f>
        <v>3.1744791666666701</v>
      </c>
      <c r="E10233" s="4">
        <f t="shared" si="318"/>
        <v>1</v>
      </c>
      <c r="F10233" s="5">
        <f t="shared" si="319"/>
        <v>55.277772385627003</v>
      </c>
    </row>
    <row r="10234" spans="1:6" x14ac:dyDescent="0.3">
      <c r="A10234" t="str">
        <f>Buildings!A10230</f>
        <v>2023_502</v>
      </c>
      <c r="B10234" s="4">
        <f>Buildings!B10230</f>
        <v>2023</v>
      </c>
      <c r="C10234" s="5">
        <f>Buildings!C10230</f>
        <v>128.64643255993701</v>
      </c>
      <c r="D10234" s="15">
        <f>Buildings!D10230</f>
        <v>5.92633928571429</v>
      </c>
      <c r="E10234" s="4">
        <f t="shared" si="318"/>
        <v>1</v>
      </c>
      <c r="F10234" s="5">
        <f t="shared" si="319"/>
        <v>128.64643255993701</v>
      </c>
    </row>
    <row r="10235" spans="1:6" x14ac:dyDescent="0.3">
      <c r="A10235" t="str">
        <f>Buildings!A10231</f>
        <v>2023_503</v>
      </c>
      <c r="B10235" s="4">
        <f>Buildings!B10231</f>
        <v>2023</v>
      </c>
      <c r="C10235" s="5">
        <f>Buildings!C10231</f>
        <v>477.997219212353</v>
      </c>
      <c r="D10235" s="15">
        <f>Buildings!D10231</f>
        <v>8.40234375</v>
      </c>
      <c r="E10235" s="4">
        <f t="shared" si="318"/>
        <v>2</v>
      </c>
      <c r="F10235" s="5">
        <f t="shared" si="319"/>
        <v>955.994438424706</v>
      </c>
    </row>
    <row r="10236" spans="1:6" x14ac:dyDescent="0.3">
      <c r="A10236" t="str">
        <f>Buildings!A10232</f>
        <v>2023_504</v>
      </c>
      <c r="B10236" s="4">
        <f>Buildings!B10232</f>
        <v>2023</v>
      </c>
      <c r="C10236" s="5">
        <f>Buildings!C10232</f>
        <v>625.11822050623596</v>
      </c>
      <c r="D10236" s="15">
        <f>Buildings!D10232</f>
        <v>7.1155790441176503</v>
      </c>
      <c r="E10236" s="4">
        <f t="shared" si="318"/>
        <v>2</v>
      </c>
      <c r="F10236" s="5">
        <f t="shared" si="319"/>
        <v>1250.2364410124719</v>
      </c>
    </row>
    <row r="10237" spans="1:6" x14ac:dyDescent="0.3">
      <c r="A10237" t="str">
        <f>Buildings!A10233</f>
        <v>2023_505</v>
      </c>
      <c r="B10237" s="4">
        <f>Buildings!B10233</f>
        <v>2023</v>
      </c>
      <c r="C10237" s="5">
        <f>Buildings!C10233</f>
        <v>312.67647262290001</v>
      </c>
      <c r="D10237" s="15">
        <f>Buildings!D10233</f>
        <v>4.2279411764705896</v>
      </c>
      <c r="E10237" s="4">
        <f t="shared" si="318"/>
        <v>1</v>
      </c>
      <c r="F10237" s="5">
        <f t="shared" si="319"/>
        <v>312.67647262290001</v>
      </c>
    </row>
    <row r="10238" spans="1:6" x14ac:dyDescent="0.3">
      <c r="A10238" t="str">
        <f>Buildings!A10234</f>
        <v>2023_506</v>
      </c>
      <c r="B10238" s="4">
        <f>Buildings!B10234</f>
        <v>2023</v>
      </c>
      <c r="C10238" s="5">
        <f>Buildings!C10234</f>
        <v>257.41191918123502</v>
      </c>
      <c r="D10238" s="15">
        <f>Buildings!D10234</f>
        <v>4.50055803571429</v>
      </c>
      <c r="E10238" s="4">
        <f t="shared" si="318"/>
        <v>1</v>
      </c>
      <c r="F10238" s="5">
        <f t="shared" si="319"/>
        <v>257.41191918123502</v>
      </c>
    </row>
    <row r="10239" spans="1:6" x14ac:dyDescent="0.3">
      <c r="A10239" t="str">
        <f>Buildings!A10235</f>
        <v>2023_507</v>
      </c>
      <c r="B10239" s="4">
        <f>Buildings!B10235</f>
        <v>2023</v>
      </c>
      <c r="C10239" s="5">
        <f>Buildings!C10235</f>
        <v>570.209211241454</v>
      </c>
      <c r="D10239" s="15">
        <f>Buildings!D10235</f>
        <v>4.6086189516129004</v>
      </c>
      <c r="E10239" s="4">
        <f t="shared" si="318"/>
        <v>1</v>
      </c>
      <c r="F10239" s="5">
        <f t="shared" si="319"/>
        <v>570.209211241454</v>
      </c>
    </row>
    <row r="10240" spans="1:6" x14ac:dyDescent="0.3">
      <c r="A10240" t="str">
        <f>Buildings!A10236</f>
        <v>2023_508</v>
      </c>
      <c r="B10240" s="4">
        <f>Buildings!B10236</f>
        <v>2023</v>
      </c>
      <c r="C10240" s="5">
        <f>Buildings!C10236</f>
        <v>294.28582906723</v>
      </c>
      <c r="D10240" s="15">
        <f>Buildings!D10236</f>
        <v>5.6796875</v>
      </c>
      <c r="E10240" s="4">
        <f t="shared" si="318"/>
        <v>1</v>
      </c>
      <c r="F10240" s="5">
        <f t="shared" si="319"/>
        <v>294.28582906723</v>
      </c>
    </row>
    <row r="10241" spans="1:6" x14ac:dyDescent="0.3">
      <c r="A10241" t="str">
        <f>Buildings!A10237</f>
        <v>2023_509</v>
      </c>
      <c r="B10241" s="4">
        <f>Buildings!B10237</f>
        <v>2023</v>
      </c>
      <c r="C10241" s="5">
        <f>Buildings!C10237</f>
        <v>220.54446755908401</v>
      </c>
      <c r="D10241" s="15">
        <f>Buildings!D10237</f>
        <v>5.0787760416666696</v>
      </c>
      <c r="E10241" s="4">
        <f t="shared" si="318"/>
        <v>1</v>
      </c>
      <c r="F10241" s="5">
        <f t="shared" si="319"/>
        <v>220.54446755908401</v>
      </c>
    </row>
    <row r="10242" spans="1:6" x14ac:dyDescent="0.3">
      <c r="A10242" t="str">
        <f>Buildings!A10238</f>
        <v>2023_510</v>
      </c>
      <c r="B10242" s="4">
        <f>Buildings!B10238</f>
        <v>2023</v>
      </c>
      <c r="C10242" s="5">
        <f>Buildings!C10238</f>
        <v>367.64709113724501</v>
      </c>
      <c r="D10242" s="15">
        <f>Buildings!D10238</f>
        <v>4.4031250000000002</v>
      </c>
      <c r="E10242" s="4">
        <f t="shared" si="318"/>
        <v>1</v>
      </c>
      <c r="F10242" s="5">
        <f t="shared" si="319"/>
        <v>367.64709113724501</v>
      </c>
    </row>
    <row r="10243" spans="1:6" x14ac:dyDescent="0.3">
      <c r="A10243" t="str">
        <f>Buildings!A10239</f>
        <v>2023_511</v>
      </c>
      <c r="B10243" s="4">
        <f>Buildings!B10239</f>
        <v>2023</v>
      </c>
      <c r="C10243" s="5">
        <f>Buildings!C10239</f>
        <v>459.809674400836</v>
      </c>
      <c r="D10243" s="15">
        <f>Buildings!D10239</f>
        <v>5.5512499999999996</v>
      </c>
      <c r="E10243" s="4">
        <f t="shared" si="318"/>
        <v>1</v>
      </c>
      <c r="F10243" s="5">
        <f t="shared" si="319"/>
        <v>459.809674400836</v>
      </c>
    </row>
    <row r="10244" spans="1:6" x14ac:dyDescent="0.3">
      <c r="A10244" t="str">
        <f>Buildings!A10240</f>
        <v>2023_512</v>
      </c>
      <c r="B10244" s="4">
        <f>Buildings!B10240</f>
        <v>2023</v>
      </c>
      <c r="C10244" s="5">
        <f>Buildings!C10240</f>
        <v>275.73472365550703</v>
      </c>
      <c r="D10244" s="15">
        <f>Buildings!D10240</f>
        <v>6.2489583333333298</v>
      </c>
      <c r="E10244" s="4">
        <f t="shared" si="318"/>
        <v>2</v>
      </c>
      <c r="F10244" s="5">
        <f t="shared" si="319"/>
        <v>551.46944731101405</v>
      </c>
    </row>
    <row r="10245" spans="1:6" x14ac:dyDescent="0.3">
      <c r="A10245" t="str">
        <f>Buildings!A10241</f>
        <v>2023_513</v>
      </c>
      <c r="B10245" s="4">
        <f>Buildings!B10241</f>
        <v>2023</v>
      </c>
      <c r="C10245" s="5">
        <f>Buildings!C10241</f>
        <v>1801.29455607757</v>
      </c>
      <c r="D10245" s="15">
        <f>Buildings!D10241</f>
        <v>7.5252710459183696</v>
      </c>
      <c r="E10245" s="4">
        <f t="shared" si="318"/>
        <v>2</v>
      </c>
      <c r="F10245" s="5">
        <f t="shared" si="319"/>
        <v>3602.5891121551399</v>
      </c>
    </row>
    <row r="10246" spans="1:6" x14ac:dyDescent="0.3">
      <c r="A10246" t="str">
        <f>Buildings!A10242</f>
        <v>2023_514</v>
      </c>
      <c r="B10246" s="4">
        <f>Buildings!B10242</f>
        <v>2023</v>
      </c>
      <c r="C10246" s="5">
        <f>Buildings!C10242</f>
        <v>569.96311480645102</v>
      </c>
      <c r="D10246" s="15">
        <f>Buildings!D10242</f>
        <v>4.9420362903225801</v>
      </c>
      <c r="E10246" s="4">
        <f t="shared" si="318"/>
        <v>1</v>
      </c>
      <c r="F10246" s="5">
        <f t="shared" si="319"/>
        <v>569.96311480645102</v>
      </c>
    </row>
    <row r="10247" spans="1:6" x14ac:dyDescent="0.3">
      <c r="A10247" t="str">
        <f>Buildings!A10243</f>
        <v>2023_515</v>
      </c>
      <c r="B10247" s="4">
        <f>Buildings!B10243</f>
        <v>2023</v>
      </c>
      <c r="C10247" s="5">
        <f>Buildings!C10243</f>
        <v>330.93042596057097</v>
      </c>
      <c r="D10247" s="15">
        <f>Buildings!D10243</f>
        <v>3.8090277777777799</v>
      </c>
      <c r="E10247" s="4">
        <f t="shared" ref="E10247:E10310" si="320">MAX(1,FLOOR(D10247/$B$3,1))</f>
        <v>1</v>
      </c>
      <c r="F10247" s="5">
        <f t="shared" ref="F10247:F10310" si="321">C10247*E10247</f>
        <v>330.93042596057097</v>
      </c>
    </row>
    <row r="10248" spans="1:6" x14ac:dyDescent="0.3">
      <c r="A10248" t="str">
        <f>Buildings!A10244</f>
        <v>2023_516</v>
      </c>
      <c r="B10248" s="4">
        <f>Buildings!B10244</f>
        <v>2023</v>
      </c>
      <c r="C10248" s="5">
        <f>Buildings!C10244</f>
        <v>367.64140949025801</v>
      </c>
      <c r="D10248" s="15">
        <f>Buildings!D10244</f>
        <v>6.3296875000000004</v>
      </c>
      <c r="E10248" s="4">
        <f t="shared" si="320"/>
        <v>2</v>
      </c>
      <c r="F10248" s="5">
        <f t="shared" si="321"/>
        <v>735.28281898051603</v>
      </c>
    </row>
    <row r="10249" spans="1:6" x14ac:dyDescent="0.3">
      <c r="A10249" t="str">
        <f>Buildings!A10245</f>
        <v>2023_517</v>
      </c>
      <c r="B10249" s="4">
        <f>Buildings!B10245</f>
        <v>2023</v>
      </c>
      <c r="C10249" s="5">
        <f>Buildings!C10245</f>
        <v>73.528439920395599</v>
      </c>
      <c r="D10249" s="15">
        <f>Buildings!D10245</f>
        <v>3.583984375</v>
      </c>
      <c r="E10249" s="4">
        <f t="shared" si="320"/>
        <v>1</v>
      </c>
      <c r="F10249" s="5">
        <f t="shared" si="321"/>
        <v>73.528439920395599</v>
      </c>
    </row>
    <row r="10250" spans="1:6" x14ac:dyDescent="0.3">
      <c r="A10250" t="str">
        <f>Buildings!A10246</f>
        <v>2023_518</v>
      </c>
      <c r="B10250" s="4">
        <f>Buildings!B10246</f>
        <v>2023</v>
      </c>
      <c r="C10250" s="5">
        <f>Buildings!C10246</f>
        <v>312.42262607067801</v>
      </c>
      <c r="D10250" s="15">
        <f>Buildings!D10246</f>
        <v>4.1374080882352899</v>
      </c>
      <c r="E10250" s="4">
        <f t="shared" si="320"/>
        <v>1</v>
      </c>
      <c r="F10250" s="5">
        <f t="shared" si="321"/>
        <v>312.42262607067801</v>
      </c>
    </row>
    <row r="10251" spans="1:6" x14ac:dyDescent="0.3">
      <c r="A10251" t="str">
        <f>Buildings!A10247</f>
        <v>2023_519</v>
      </c>
      <c r="B10251" s="4">
        <f>Buildings!B10247</f>
        <v>2023</v>
      </c>
      <c r="C10251" s="5">
        <f>Buildings!C10247</f>
        <v>146.993654176593</v>
      </c>
      <c r="D10251" s="15">
        <f>Buildings!D10247</f>
        <v>5.2705078125</v>
      </c>
      <c r="E10251" s="4">
        <f t="shared" si="320"/>
        <v>1</v>
      </c>
      <c r="F10251" s="5">
        <f t="shared" si="321"/>
        <v>146.993654176593</v>
      </c>
    </row>
    <row r="10252" spans="1:6" x14ac:dyDescent="0.3">
      <c r="A10252" t="str">
        <f>Buildings!A10248</f>
        <v>2023_520</v>
      </c>
      <c r="B10252" s="4">
        <f>Buildings!B10248</f>
        <v>2023</v>
      </c>
      <c r="C10252" s="5">
        <f>Buildings!C10248</f>
        <v>55.099166229367299</v>
      </c>
      <c r="D10252" s="15">
        <f>Buildings!D10248</f>
        <v>4.0833333333333304</v>
      </c>
      <c r="E10252" s="4">
        <f t="shared" si="320"/>
        <v>1</v>
      </c>
      <c r="F10252" s="5">
        <f t="shared" si="321"/>
        <v>55.099166229367299</v>
      </c>
    </row>
    <row r="10253" spans="1:6" x14ac:dyDescent="0.3">
      <c r="A10253" t="str">
        <f>Buildings!A10249</f>
        <v>2023_521</v>
      </c>
      <c r="B10253" s="4">
        <f>Buildings!B10249</f>
        <v>2023</v>
      </c>
      <c r="C10253" s="5">
        <f>Buildings!C10249</f>
        <v>18.4591429270804</v>
      </c>
      <c r="D10253" s="15">
        <f>Buildings!D10249</f>
        <v>1.9375</v>
      </c>
      <c r="E10253" s="4">
        <f t="shared" si="320"/>
        <v>1</v>
      </c>
      <c r="F10253" s="5">
        <f t="shared" si="321"/>
        <v>18.4591429270804</v>
      </c>
    </row>
    <row r="10254" spans="1:6" x14ac:dyDescent="0.3">
      <c r="A10254" t="str">
        <f>Buildings!A10250</f>
        <v>2023_522</v>
      </c>
      <c r="B10254" s="4">
        <f>Buildings!B10250</f>
        <v>2023</v>
      </c>
      <c r="C10254" s="5">
        <f>Buildings!C10250</f>
        <v>551.55044158734404</v>
      </c>
      <c r="D10254" s="15">
        <f>Buildings!D10250</f>
        <v>5.0986979166666702</v>
      </c>
      <c r="E10254" s="4">
        <f t="shared" si="320"/>
        <v>1</v>
      </c>
      <c r="F10254" s="5">
        <f t="shared" si="321"/>
        <v>551.55044158734404</v>
      </c>
    </row>
    <row r="10255" spans="1:6" x14ac:dyDescent="0.3">
      <c r="A10255" t="str">
        <f>Buildings!A10251</f>
        <v>2023_523</v>
      </c>
      <c r="B10255" s="4">
        <f>Buildings!B10251</f>
        <v>2023</v>
      </c>
      <c r="C10255" s="5">
        <f>Buildings!C10251</f>
        <v>73.630422048270702</v>
      </c>
      <c r="D10255" s="15">
        <f>Buildings!D10251</f>
        <v>3.70703125</v>
      </c>
      <c r="E10255" s="4">
        <f t="shared" si="320"/>
        <v>1</v>
      </c>
      <c r="F10255" s="5">
        <f t="shared" si="321"/>
        <v>73.630422048270702</v>
      </c>
    </row>
    <row r="10256" spans="1:6" x14ac:dyDescent="0.3">
      <c r="A10256" t="str">
        <f>Buildings!A10252</f>
        <v>2023_524</v>
      </c>
      <c r="B10256" s="4">
        <f>Buildings!B10252</f>
        <v>2023</v>
      </c>
      <c r="C10256" s="5">
        <f>Buildings!C10252</f>
        <v>478.32542192935898</v>
      </c>
      <c r="D10256" s="15">
        <f>Buildings!D10252</f>
        <v>6.8753004807692299</v>
      </c>
      <c r="E10256" s="4">
        <f t="shared" si="320"/>
        <v>2</v>
      </c>
      <c r="F10256" s="5">
        <f t="shared" si="321"/>
        <v>956.65084385871796</v>
      </c>
    </row>
    <row r="10257" spans="1:6" x14ac:dyDescent="0.3">
      <c r="A10257" t="str">
        <f>Buildings!A10253</f>
        <v>2023_525</v>
      </c>
      <c r="B10257" s="4">
        <f>Buildings!B10253</f>
        <v>2023</v>
      </c>
      <c r="C10257" s="5">
        <f>Buildings!C10253</f>
        <v>165.441046932712</v>
      </c>
      <c r="D10257" s="15">
        <f>Buildings!D10253</f>
        <v>6.234375</v>
      </c>
      <c r="E10257" s="4">
        <f t="shared" si="320"/>
        <v>2</v>
      </c>
      <c r="F10257" s="5">
        <f t="shared" si="321"/>
        <v>330.882093865424</v>
      </c>
    </row>
    <row r="10258" spans="1:6" x14ac:dyDescent="0.3">
      <c r="A10258" t="str">
        <f>Buildings!A10254</f>
        <v>2023_526</v>
      </c>
      <c r="B10258" s="4">
        <f>Buildings!B10254</f>
        <v>2023</v>
      </c>
      <c r="C10258" s="5">
        <f>Buildings!C10254</f>
        <v>294.11410454288102</v>
      </c>
      <c r="D10258" s="15">
        <f>Buildings!D10254</f>
        <v>3.63818359375</v>
      </c>
      <c r="E10258" s="4">
        <f t="shared" si="320"/>
        <v>1</v>
      </c>
      <c r="F10258" s="5">
        <f t="shared" si="321"/>
        <v>294.11410454288102</v>
      </c>
    </row>
    <row r="10259" spans="1:6" x14ac:dyDescent="0.3">
      <c r="A10259" t="str">
        <f>Buildings!A10255</f>
        <v>2023_527</v>
      </c>
      <c r="B10259" s="4">
        <f>Buildings!B10255</f>
        <v>2023</v>
      </c>
      <c r="C10259" s="5">
        <f>Buildings!C10255</f>
        <v>257.454334098846</v>
      </c>
      <c r="D10259" s="15">
        <f>Buildings!D10255</f>
        <v>4.1160714285714297</v>
      </c>
      <c r="E10259" s="4">
        <f t="shared" si="320"/>
        <v>1</v>
      </c>
      <c r="F10259" s="5">
        <f t="shared" si="321"/>
        <v>257.454334098846</v>
      </c>
    </row>
    <row r="10260" spans="1:6" x14ac:dyDescent="0.3">
      <c r="A10260" t="str">
        <f>Buildings!A10256</f>
        <v>2023_528</v>
      </c>
      <c r="B10260" s="4">
        <f>Buildings!B10256</f>
        <v>2023</v>
      </c>
      <c r="C10260" s="5">
        <f>Buildings!C10256</f>
        <v>312.62886879406898</v>
      </c>
      <c r="D10260" s="15">
        <f>Buildings!D10256</f>
        <v>4.6153492647058796</v>
      </c>
      <c r="E10260" s="4">
        <f t="shared" si="320"/>
        <v>1</v>
      </c>
      <c r="F10260" s="5">
        <f t="shared" si="321"/>
        <v>312.62886879406898</v>
      </c>
    </row>
    <row r="10261" spans="1:6" x14ac:dyDescent="0.3">
      <c r="A10261" t="str">
        <f>Buildings!A10257</f>
        <v>2023_529</v>
      </c>
      <c r="B10261" s="4">
        <f>Buildings!B10257</f>
        <v>2023</v>
      </c>
      <c r="C10261" s="5">
        <f>Buildings!C10257</f>
        <v>18.355984464287801</v>
      </c>
      <c r="D10261" s="15">
        <f>Buildings!D10257</f>
        <v>2.5546875</v>
      </c>
      <c r="E10261" s="4">
        <f t="shared" si="320"/>
        <v>1</v>
      </c>
      <c r="F10261" s="5">
        <f t="shared" si="321"/>
        <v>18.355984464287801</v>
      </c>
    </row>
    <row r="10262" spans="1:6" x14ac:dyDescent="0.3">
      <c r="A10262" t="str">
        <f>Buildings!A10258</f>
        <v>2023_530</v>
      </c>
      <c r="B10262" s="4">
        <f>Buildings!B10258</f>
        <v>2023</v>
      </c>
      <c r="C10262" s="5">
        <f>Buildings!C10258</f>
        <v>257.56665555760401</v>
      </c>
      <c r="D10262" s="15">
        <f>Buildings!D10258</f>
        <v>6.01227678571429</v>
      </c>
      <c r="E10262" s="4">
        <f t="shared" si="320"/>
        <v>2</v>
      </c>
      <c r="F10262" s="5">
        <f t="shared" si="321"/>
        <v>515.13331111520802</v>
      </c>
    </row>
    <row r="10263" spans="1:6" x14ac:dyDescent="0.3">
      <c r="A10263" t="str">
        <f>Buildings!A10259</f>
        <v>2023_531</v>
      </c>
      <c r="B10263" s="4">
        <f>Buildings!B10259</f>
        <v>2023</v>
      </c>
      <c r="C10263" s="5">
        <f>Buildings!C10259</f>
        <v>404.63164199795801</v>
      </c>
      <c r="D10263" s="15">
        <f>Buildings!D10259</f>
        <v>5.1139914772727302</v>
      </c>
      <c r="E10263" s="4">
        <f t="shared" si="320"/>
        <v>1</v>
      </c>
      <c r="F10263" s="5">
        <f t="shared" si="321"/>
        <v>404.63164199795801</v>
      </c>
    </row>
    <row r="10264" spans="1:6" x14ac:dyDescent="0.3">
      <c r="A10264" t="str">
        <f>Buildings!A10260</f>
        <v>2023_532</v>
      </c>
      <c r="B10264" s="4">
        <f>Buildings!B10260</f>
        <v>2023</v>
      </c>
      <c r="C10264" s="5">
        <f>Buildings!C10260</f>
        <v>386.22479490004503</v>
      </c>
      <c r="D10264" s="15">
        <f>Buildings!D10260</f>
        <v>5.2503720238095202</v>
      </c>
      <c r="E10264" s="4">
        <f t="shared" si="320"/>
        <v>1</v>
      </c>
      <c r="F10264" s="5">
        <f t="shared" si="321"/>
        <v>386.22479490004503</v>
      </c>
    </row>
    <row r="10265" spans="1:6" x14ac:dyDescent="0.3">
      <c r="A10265" t="str">
        <f>Buildings!A10261</f>
        <v>2023_533</v>
      </c>
      <c r="B10265" s="4">
        <f>Buildings!B10261</f>
        <v>2023</v>
      </c>
      <c r="C10265" s="5">
        <f>Buildings!C10261</f>
        <v>18.3492992073298</v>
      </c>
      <c r="D10265" s="15">
        <f>Buildings!D10261</f>
        <v>1.4609375</v>
      </c>
      <c r="E10265" s="4">
        <f t="shared" si="320"/>
        <v>1</v>
      </c>
      <c r="F10265" s="5">
        <f t="shared" si="321"/>
        <v>18.3492992073298</v>
      </c>
    </row>
    <row r="10266" spans="1:6" x14ac:dyDescent="0.3">
      <c r="A10266" t="str">
        <f>Buildings!A10262</f>
        <v>2023_534</v>
      </c>
      <c r="B10266" s="4">
        <f>Buildings!B10262</f>
        <v>2023</v>
      </c>
      <c r="C10266" s="5">
        <f>Buildings!C10262</f>
        <v>1635.86881922931</v>
      </c>
      <c r="D10266" s="15">
        <f>Buildings!D10262</f>
        <v>9.9849016853932593</v>
      </c>
      <c r="E10266" s="4">
        <f t="shared" si="320"/>
        <v>3</v>
      </c>
      <c r="F10266" s="5">
        <f t="shared" si="321"/>
        <v>4907.6064576879298</v>
      </c>
    </row>
    <row r="10267" spans="1:6" x14ac:dyDescent="0.3">
      <c r="A10267" t="str">
        <f>Buildings!A10263</f>
        <v>2023_535</v>
      </c>
      <c r="B10267" s="4">
        <f>Buildings!B10263</f>
        <v>2023</v>
      </c>
      <c r="C10267" s="5">
        <f>Buildings!C10263</f>
        <v>1470.74686904997</v>
      </c>
      <c r="D10267" s="15">
        <f>Buildings!D10263</f>
        <v>8.3728515624999993</v>
      </c>
      <c r="E10267" s="4">
        <f t="shared" si="320"/>
        <v>2</v>
      </c>
      <c r="F10267" s="5">
        <f t="shared" si="321"/>
        <v>2941.4937380999399</v>
      </c>
    </row>
    <row r="10268" spans="1:6" x14ac:dyDescent="0.3">
      <c r="A10268" t="str">
        <f>Buildings!A10264</f>
        <v>2023_536</v>
      </c>
      <c r="B10268" s="4">
        <f>Buildings!B10264</f>
        <v>2023</v>
      </c>
      <c r="C10268" s="5">
        <f>Buildings!C10264</f>
        <v>55.121532561257503</v>
      </c>
      <c r="D10268" s="15">
        <f>Buildings!D10264</f>
        <v>3.0260416666666701</v>
      </c>
      <c r="E10268" s="4">
        <f t="shared" si="320"/>
        <v>1</v>
      </c>
      <c r="F10268" s="5">
        <f t="shared" si="321"/>
        <v>55.121532561257503</v>
      </c>
    </row>
    <row r="10269" spans="1:6" x14ac:dyDescent="0.3">
      <c r="A10269" t="str">
        <f>Buildings!A10265</f>
        <v>2023_537</v>
      </c>
      <c r="B10269" s="4">
        <f>Buildings!B10265</f>
        <v>2023</v>
      </c>
      <c r="C10269" s="5">
        <f>Buildings!C10265</f>
        <v>239.095161743462</v>
      </c>
      <c r="D10269" s="15">
        <f>Buildings!D10265</f>
        <v>5.2950721153846096</v>
      </c>
      <c r="E10269" s="4">
        <f t="shared" si="320"/>
        <v>1</v>
      </c>
      <c r="F10269" s="5">
        <f t="shared" si="321"/>
        <v>239.095161743462</v>
      </c>
    </row>
    <row r="10270" spans="1:6" x14ac:dyDescent="0.3">
      <c r="A10270" t="str">
        <f>Buildings!A10266</f>
        <v>2023_538</v>
      </c>
      <c r="B10270" s="4">
        <f>Buildings!B10266</f>
        <v>2023</v>
      </c>
      <c r="C10270" s="5">
        <f>Buildings!C10266</f>
        <v>735.18259327858698</v>
      </c>
      <c r="D10270" s="15">
        <f>Buildings!D10266</f>
        <v>6.9722656250000004</v>
      </c>
      <c r="E10270" s="4">
        <f t="shared" si="320"/>
        <v>2</v>
      </c>
      <c r="F10270" s="5">
        <f t="shared" si="321"/>
        <v>1470.365186557174</v>
      </c>
    </row>
    <row r="10271" spans="1:6" x14ac:dyDescent="0.3">
      <c r="A10271" t="str">
        <f>Buildings!A10267</f>
        <v>2023_539</v>
      </c>
      <c r="B10271" s="4">
        <f>Buildings!B10267</f>
        <v>2023</v>
      </c>
      <c r="C10271" s="5">
        <f>Buildings!C10267</f>
        <v>147.05015599727699</v>
      </c>
      <c r="D10271" s="15">
        <f>Buildings!D10267</f>
        <v>4.1865234375</v>
      </c>
      <c r="E10271" s="4">
        <f t="shared" si="320"/>
        <v>1</v>
      </c>
      <c r="F10271" s="5">
        <f t="shared" si="321"/>
        <v>147.05015599727699</v>
      </c>
    </row>
    <row r="10272" spans="1:6" x14ac:dyDescent="0.3">
      <c r="A10272" t="str">
        <f>Buildings!A10268</f>
        <v>2023_540</v>
      </c>
      <c r="B10272" s="4">
        <f>Buildings!B10268</f>
        <v>2023</v>
      </c>
      <c r="C10272" s="5">
        <f>Buildings!C10268</f>
        <v>73.464225850999398</v>
      </c>
      <c r="D10272" s="15">
        <f>Buildings!D10268</f>
        <v>4.150390625</v>
      </c>
      <c r="E10272" s="4">
        <f t="shared" si="320"/>
        <v>1</v>
      </c>
      <c r="F10272" s="5">
        <f t="shared" si="321"/>
        <v>73.464225850999398</v>
      </c>
    </row>
    <row r="10273" spans="1:6" x14ac:dyDescent="0.3">
      <c r="A10273" t="str">
        <f>Buildings!A10269</f>
        <v>2023_541</v>
      </c>
      <c r="B10273" s="4">
        <f>Buildings!B10269</f>
        <v>2023</v>
      </c>
      <c r="C10273" s="5">
        <f>Buildings!C10269</f>
        <v>386.155001683161</v>
      </c>
      <c r="D10273" s="15">
        <f>Buildings!D10269</f>
        <v>4.4401041666666696</v>
      </c>
      <c r="E10273" s="4">
        <f t="shared" si="320"/>
        <v>1</v>
      </c>
      <c r="F10273" s="5">
        <f t="shared" si="321"/>
        <v>386.155001683161</v>
      </c>
    </row>
    <row r="10274" spans="1:6" x14ac:dyDescent="0.3">
      <c r="A10274" t="str">
        <f>Buildings!A10270</f>
        <v>2023_542</v>
      </c>
      <c r="B10274" s="4">
        <f>Buildings!B10270</f>
        <v>2023</v>
      </c>
      <c r="C10274" s="5">
        <f>Buildings!C10270</f>
        <v>55.096670953556902</v>
      </c>
      <c r="D10274" s="15">
        <f>Buildings!D10270</f>
        <v>3.1979166666666701</v>
      </c>
      <c r="E10274" s="4">
        <f t="shared" si="320"/>
        <v>1</v>
      </c>
      <c r="F10274" s="5">
        <f t="shared" si="321"/>
        <v>55.096670953556902</v>
      </c>
    </row>
    <row r="10275" spans="1:6" x14ac:dyDescent="0.3">
      <c r="A10275" t="str">
        <f>Buildings!A10271</f>
        <v>2023_543</v>
      </c>
      <c r="B10275" s="4">
        <f>Buildings!B10271</f>
        <v>2023</v>
      </c>
      <c r="C10275" s="5">
        <f>Buildings!C10271</f>
        <v>183.93254369497299</v>
      </c>
      <c r="D10275" s="15">
        <f>Buildings!D10271</f>
        <v>4.20703125</v>
      </c>
      <c r="E10275" s="4">
        <f t="shared" si="320"/>
        <v>1</v>
      </c>
      <c r="F10275" s="5">
        <f t="shared" si="321"/>
        <v>183.93254369497299</v>
      </c>
    </row>
    <row r="10276" spans="1:6" x14ac:dyDescent="0.3">
      <c r="A10276" t="str">
        <f>Buildings!A10272</f>
        <v>2023_544</v>
      </c>
      <c r="B10276" s="4">
        <f>Buildings!B10272</f>
        <v>2023</v>
      </c>
      <c r="C10276" s="5">
        <f>Buildings!C10272</f>
        <v>459.806889465079</v>
      </c>
      <c r="D10276" s="15">
        <f>Buildings!D10272</f>
        <v>4.3659375000000002</v>
      </c>
      <c r="E10276" s="4">
        <f t="shared" si="320"/>
        <v>1</v>
      </c>
      <c r="F10276" s="5">
        <f t="shared" si="321"/>
        <v>459.806889465079</v>
      </c>
    </row>
    <row r="10277" spans="1:6" x14ac:dyDescent="0.3">
      <c r="A10277" t="str">
        <f>Buildings!A10273</f>
        <v>2023_545</v>
      </c>
      <c r="B10277" s="4">
        <f>Buildings!B10273</f>
        <v>2023</v>
      </c>
      <c r="C10277" s="5">
        <f>Buildings!C10273</f>
        <v>551.61912795528804</v>
      </c>
      <c r="D10277" s="15">
        <f>Buildings!D10273</f>
        <v>4.3835937500000002</v>
      </c>
      <c r="E10277" s="4">
        <f t="shared" si="320"/>
        <v>1</v>
      </c>
      <c r="F10277" s="5">
        <f t="shared" si="321"/>
        <v>551.61912795528804</v>
      </c>
    </row>
    <row r="10278" spans="1:6" x14ac:dyDescent="0.3">
      <c r="A10278" t="str">
        <f>Buildings!A10274</f>
        <v>2023_546</v>
      </c>
      <c r="B10278" s="4">
        <f>Buildings!B10274</f>
        <v>2023</v>
      </c>
      <c r="C10278" s="5">
        <f>Buildings!C10274</f>
        <v>901.16912394389499</v>
      </c>
      <c r="D10278" s="15">
        <f>Buildings!D10274</f>
        <v>6.11463647959184</v>
      </c>
      <c r="E10278" s="4">
        <f t="shared" si="320"/>
        <v>2</v>
      </c>
      <c r="F10278" s="5">
        <f t="shared" si="321"/>
        <v>1802.33824788779</v>
      </c>
    </row>
    <row r="10279" spans="1:6" x14ac:dyDescent="0.3">
      <c r="A10279" t="str">
        <f>Buildings!A10275</f>
        <v>2023_547</v>
      </c>
      <c r="B10279" s="4">
        <f>Buildings!B10275</f>
        <v>2023</v>
      </c>
      <c r="C10279" s="5">
        <f>Buildings!C10275</f>
        <v>551.55932661239103</v>
      </c>
      <c r="D10279" s="15">
        <f>Buildings!D10275</f>
        <v>5.55104166666667</v>
      </c>
      <c r="E10279" s="4">
        <f t="shared" si="320"/>
        <v>1</v>
      </c>
      <c r="F10279" s="5">
        <f t="shared" si="321"/>
        <v>551.55932661239103</v>
      </c>
    </row>
    <row r="10280" spans="1:6" x14ac:dyDescent="0.3">
      <c r="A10280" t="str">
        <f>Buildings!A10276</f>
        <v>2023_548</v>
      </c>
      <c r="B10280" s="4">
        <f>Buildings!B10276</f>
        <v>2023</v>
      </c>
      <c r="C10280" s="5">
        <f>Buildings!C10276</f>
        <v>422.79587455280102</v>
      </c>
      <c r="D10280" s="15">
        <f>Buildings!D10276</f>
        <v>7.2516983695652204</v>
      </c>
      <c r="E10280" s="4">
        <f t="shared" si="320"/>
        <v>2</v>
      </c>
      <c r="F10280" s="5">
        <f t="shared" si="321"/>
        <v>845.59174910560205</v>
      </c>
    </row>
    <row r="10281" spans="1:6" x14ac:dyDescent="0.3">
      <c r="A10281" t="str">
        <f>Buildings!A10277</f>
        <v>2023_549</v>
      </c>
      <c r="B10281" s="4">
        <f>Buildings!B10277</f>
        <v>2023</v>
      </c>
      <c r="C10281" s="5">
        <f>Buildings!C10277</f>
        <v>478.42513508349703</v>
      </c>
      <c r="D10281" s="15">
        <f>Buildings!D10277</f>
        <v>4.7466947115384599</v>
      </c>
      <c r="E10281" s="4">
        <f t="shared" si="320"/>
        <v>1</v>
      </c>
      <c r="F10281" s="5">
        <f t="shared" si="321"/>
        <v>478.42513508349703</v>
      </c>
    </row>
    <row r="10282" spans="1:6" x14ac:dyDescent="0.3">
      <c r="A10282" t="str">
        <f>Buildings!A10278</f>
        <v>2023_550</v>
      </c>
      <c r="B10282" s="4">
        <f>Buildings!B10278</f>
        <v>2023</v>
      </c>
      <c r="C10282" s="5">
        <f>Buildings!C10278</f>
        <v>73.630081931129098</v>
      </c>
      <c r="D10282" s="15">
        <f>Buildings!D10278</f>
        <v>4.794921875</v>
      </c>
      <c r="E10282" s="4">
        <f t="shared" si="320"/>
        <v>1</v>
      </c>
      <c r="F10282" s="5">
        <f t="shared" si="321"/>
        <v>73.630081931129098</v>
      </c>
    </row>
    <row r="10283" spans="1:6" x14ac:dyDescent="0.3">
      <c r="A10283" t="str">
        <f>Buildings!A10279</f>
        <v>2023_551</v>
      </c>
      <c r="B10283" s="4">
        <f>Buildings!B10279</f>
        <v>2023</v>
      </c>
      <c r="C10283" s="5">
        <f>Buildings!C10279</f>
        <v>202.230726508424</v>
      </c>
      <c r="D10283" s="15">
        <f>Buildings!D10279</f>
        <v>5.0198863636363598</v>
      </c>
      <c r="E10283" s="4">
        <f t="shared" si="320"/>
        <v>1</v>
      </c>
      <c r="F10283" s="5">
        <f t="shared" si="321"/>
        <v>202.230726508424</v>
      </c>
    </row>
    <row r="10284" spans="1:6" x14ac:dyDescent="0.3">
      <c r="A10284" t="str">
        <f>Buildings!A10280</f>
        <v>2023_552</v>
      </c>
      <c r="B10284" s="4">
        <f>Buildings!B10280</f>
        <v>2023</v>
      </c>
      <c r="C10284" s="5">
        <f>Buildings!C10280</f>
        <v>312.68375413864902</v>
      </c>
      <c r="D10284" s="15">
        <f>Buildings!D10280</f>
        <v>3.6608455882352899</v>
      </c>
      <c r="E10284" s="4">
        <f t="shared" si="320"/>
        <v>1</v>
      </c>
      <c r="F10284" s="5">
        <f t="shared" si="321"/>
        <v>312.68375413864902</v>
      </c>
    </row>
    <row r="10285" spans="1:6" x14ac:dyDescent="0.3">
      <c r="A10285" t="str">
        <f>Buildings!A10281</f>
        <v>2023_553</v>
      </c>
      <c r="B10285" s="4">
        <f>Buildings!B10281</f>
        <v>2023</v>
      </c>
      <c r="C10285" s="5">
        <f>Buildings!C10281</f>
        <v>275.867953032255</v>
      </c>
      <c r="D10285" s="15">
        <f>Buildings!D10281</f>
        <v>4.1041666666666696</v>
      </c>
      <c r="E10285" s="4">
        <f t="shared" si="320"/>
        <v>1</v>
      </c>
      <c r="F10285" s="5">
        <f t="shared" si="321"/>
        <v>275.867953032255</v>
      </c>
    </row>
    <row r="10286" spans="1:6" x14ac:dyDescent="0.3">
      <c r="A10286" t="str">
        <f>Buildings!A10282</f>
        <v>2023_554</v>
      </c>
      <c r="B10286" s="4">
        <f>Buildings!B10282</f>
        <v>2023</v>
      </c>
      <c r="C10286" s="5">
        <f>Buildings!C10282</f>
        <v>55.175770504400099</v>
      </c>
      <c r="D10286" s="15">
        <f>Buildings!D10282</f>
        <v>4.8020833333333304</v>
      </c>
      <c r="E10286" s="4">
        <f t="shared" si="320"/>
        <v>1</v>
      </c>
      <c r="F10286" s="5">
        <f t="shared" si="321"/>
        <v>55.175770504400099</v>
      </c>
    </row>
    <row r="10287" spans="1:6" x14ac:dyDescent="0.3">
      <c r="A10287" t="str">
        <f>Buildings!A10283</f>
        <v>2023_555</v>
      </c>
      <c r="B10287" s="4">
        <f>Buildings!B10283</f>
        <v>2023</v>
      </c>
      <c r="C10287" s="5">
        <f>Buildings!C10283</f>
        <v>73.528518300503507</v>
      </c>
      <c r="D10287" s="15">
        <f>Buildings!D10283</f>
        <v>3.904296875</v>
      </c>
      <c r="E10287" s="4">
        <f t="shared" si="320"/>
        <v>1</v>
      </c>
      <c r="F10287" s="5">
        <f t="shared" si="321"/>
        <v>73.528518300503507</v>
      </c>
    </row>
    <row r="10288" spans="1:6" x14ac:dyDescent="0.3">
      <c r="A10288" t="str">
        <f>Buildings!A10284</f>
        <v>2023_556</v>
      </c>
      <c r="B10288" s="4">
        <f>Buildings!B10284</f>
        <v>2023</v>
      </c>
      <c r="C10288" s="5">
        <f>Buildings!C10284</f>
        <v>239.15273334458499</v>
      </c>
      <c r="D10288" s="15">
        <f>Buildings!D10284</f>
        <v>4.5931490384615401</v>
      </c>
      <c r="E10288" s="4">
        <f t="shared" si="320"/>
        <v>1</v>
      </c>
      <c r="F10288" s="5">
        <f t="shared" si="321"/>
        <v>239.15273334458499</v>
      </c>
    </row>
    <row r="10289" spans="1:6" x14ac:dyDescent="0.3">
      <c r="A10289" t="str">
        <f>Buildings!A10285</f>
        <v>2023_557</v>
      </c>
      <c r="B10289" s="4">
        <f>Buildings!B10285</f>
        <v>2023</v>
      </c>
      <c r="C10289" s="5">
        <f>Buildings!C10285</f>
        <v>441.42778779566299</v>
      </c>
      <c r="D10289" s="15">
        <f>Buildings!D10285</f>
        <v>5.4931640625</v>
      </c>
      <c r="E10289" s="4">
        <f t="shared" si="320"/>
        <v>1</v>
      </c>
      <c r="F10289" s="5">
        <f t="shared" si="321"/>
        <v>441.42778779566299</v>
      </c>
    </row>
    <row r="10290" spans="1:6" x14ac:dyDescent="0.3">
      <c r="A10290" t="str">
        <f>Buildings!A10286</f>
        <v>2023_558</v>
      </c>
      <c r="B10290" s="4">
        <f>Buildings!B10286</f>
        <v>2023</v>
      </c>
      <c r="C10290" s="5">
        <f>Buildings!C10286</f>
        <v>128.759636728093</v>
      </c>
      <c r="D10290" s="15">
        <f>Buildings!D10286</f>
        <v>3.8292410714285698</v>
      </c>
      <c r="E10290" s="4">
        <f t="shared" si="320"/>
        <v>1</v>
      </c>
      <c r="F10290" s="5">
        <f t="shared" si="321"/>
        <v>128.759636728093</v>
      </c>
    </row>
    <row r="10291" spans="1:6" x14ac:dyDescent="0.3">
      <c r="A10291" t="str">
        <f>Buildings!A10287</f>
        <v>2023_559</v>
      </c>
      <c r="B10291" s="4">
        <f>Buildings!B10287</f>
        <v>2023</v>
      </c>
      <c r="C10291" s="5">
        <f>Buildings!C10287</f>
        <v>698.70328338258003</v>
      </c>
      <c r="D10291" s="15">
        <f>Buildings!D10287</f>
        <v>5.8011924342105301</v>
      </c>
      <c r="E10291" s="4">
        <f t="shared" si="320"/>
        <v>1</v>
      </c>
      <c r="F10291" s="5">
        <f t="shared" si="321"/>
        <v>698.70328338258003</v>
      </c>
    </row>
    <row r="10292" spans="1:6" x14ac:dyDescent="0.3">
      <c r="A10292" t="str">
        <f>Buildings!A10288</f>
        <v>2023_560</v>
      </c>
      <c r="B10292" s="4">
        <f>Buildings!B10288</f>
        <v>2023</v>
      </c>
      <c r="C10292" s="5">
        <f>Buildings!C10288</f>
        <v>275.86368595063698</v>
      </c>
      <c r="D10292" s="15">
        <f>Buildings!D10288</f>
        <v>5.8578124999999996</v>
      </c>
      <c r="E10292" s="4">
        <f t="shared" si="320"/>
        <v>1</v>
      </c>
      <c r="F10292" s="5">
        <f t="shared" si="321"/>
        <v>275.86368595063698</v>
      </c>
    </row>
    <row r="10293" spans="1:6" x14ac:dyDescent="0.3">
      <c r="A10293" t="str">
        <f>Buildings!A10289</f>
        <v>2023_561</v>
      </c>
      <c r="B10293" s="4">
        <f>Buildings!B10289</f>
        <v>2023</v>
      </c>
      <c r="C10293" s="5">
        <f>Buildings!C10289</f>
        <v>220.79380234330901</v>
      </c>
      <c r="D10293" s="15">
        <f>Buildings!D10289</f>
        <v>4.87109375</v>
      </c>
      <c r="E10293" s="4">
        <f t="shared" si="320"/>
        <v>1</v>
      </c>
      <c r="F10293" s="5">
        <f t="shared" si="321"/>
        <v>220.79380234330901</v>
      </c>
    </row>
    <row r="10294" spans="1:6" x14ac:dyDescent="0.3">
      <c r="A10294" t="str">
        <f>Buildings!A10290</f>
        <v>2023_562</v>
      </c>
      <c r="B10294" s="4">
        <f>Buildings!B10290</f>
        <v>2023</v>
      </c>
      <c r="C10294" s="5">
        <f>Buildings!C10290</f>
        <v>404.68573209550198</v>
      </c>
      <c r="D10294" s="15">
        <f>Buildings!D10290</f>
        <v>4.4673295454545503</v>
      </c>
      <c r="E10294" s="4">
        <f t="shared" si="320"/>
        <v>1</v>
      </c>
      <c r="F10294" s="5">
        <f t="shared" si="321"/>
        <v>404.68573209550198</v>
      </c>
    </row>
    <row r="10295" spans="1:6" x14ac:dyDescent="0.3">
      <c r="A10295" t="str">
        <f>Buildings!A10291</f>
        <v>2023_563</v>
      </c>
      <c r="B10295" s="4">
        <f>Buildings!B10291</f>
        <v>2023</v>
      </c>
      <c r="C10295" s="5">
        <f>Buildings!C10291</f>
        <v>91.891405656933799</v>
      </c>
      <c r="D10295" s="15">
        <f>Buildings!D10291</f>
        <v>4.0515625000000002</v>
      </c>
      <c r="E10295" s="4">
        <f t="shared" si="320"/>
        <v>1</v>
      </c>
      <c r="F10295" s="5">
        <f t="shared" si="321"/>
        <v>91.891405656933799</v>
      </c>
    </row>
    <row r="10296" spans="1:6" x14ac:dyDescent="0.3">
      <c r="A10296" t="str">
        <f>Buildings!A10292</f>
        <v>2023_564</v>
      </c>
      <c r="B10296" s="4">
        <f>Buildings!B10292</f>
        <v>2023</v>
      </c>
      <c r="C10296" s="5">
        <f>Buildings!C10292</f>
        <v>73.631677981466098</v>
      </c>
      <c r="D10296" s="15">
        <f>Buildings!D10292</f>
        <v>2.57421875</v>
      </c>
      <c r="E10296" s="4">
        <f t="shared" si="320"/>
        <v>1</v>
      </c>
      <c r="F10296" s="5">
        <f t="shared" si="321"/>
        <v>73.631677981466098</v>
      </c>
    </row>
    <row r="10297" spans="1:6" x14ac:dyDescent="0.3">
      <c r="A10297" t="str">
        <f>Buildings!A10293</f>
        <v>2023_565</v>
      </c>
      <c r="B10297" s="4">
        <f>Buildings!B10293</f>
        <v>2023</v>
      </c>
      <c r="C10297" s="5">
        <f>Buildings!C10293</f>
        <v>772.47867479454703</v>
      </c>
      <c r="D10297" s="15">
        <f>Buildings!D10293</f>
        <v>4.6041666666666696</v>
      </c>
      <c r="E10297" s="4">
        <f t="shared" si="320"/>
        <v>1</v>
      </c>
      <c r="F10297" s="5">
        <f t="shared" si="321"/>
        <v>772.47867479454703</v>
      </c>
    </row>
    <row r="10298" spans="1:6" x14ac:dyDescent="0.3">
      <c r="A10298" t="str">
        <f>Buildings!A10294</f>
        <v>2023_566</v>
      </c>
      <c r="B10298" s="4">
        <f>Buildings!B10294</f>
        <v>2023</v>
      </c>
      <c r="C10298" s="5">
        <f>Buildings!C10294</f>
        <v>55.212134956382201</v>
      </c>
      <c r="D10298" s="15">
        <f>Buildings!D10294</f>
        <v>2.6848958333333299</v>
      </c>
      <c r="E10298" s="4">
        <f t="shared" si="320"/>
        <v>1</v>
      </c>
      <c r="F10298" s="5">
        <f t="shared" si="321"/>
        <v>55.212134956382201</v>
      </c>
    </row>
    <row r="10299" spans="1:6" x14ac:dyDescent="0.3">
      <c r="A10299" t="str">
        <f>Buildings!A10295</f>
        <v>2023_567</v>
      </c>
      <c r="B10299" s="4">
        <f>Buildings!B10295</f>
        <v>2023</v>
      </c>
      <c r="C10299" s="5">
        <f>Buildings!C10295</f>
        <v>588.534824765287</v>
      </c>
      <c r="D10299" s="15">
        <f>Buildings!D10295</f>
        <v>4.550048828125</v>
      </c>
      <c r="E10299" s="4">
        <f t="shared" si="320"/>
        <v>1</v>
      </c>
      <c r="F10299" s="5">
        <f t="shared" si="321"/>
        <v>588.534824765287</v>
      </c>
    </row>
    <row r="10300" spans="1:6" x14ac:dyDescent="0.3">
      <c r="A10300" t="str">
        <f>Buildings!A10296</f>
        <v>2023_568</v>
      </c>
      <c r="B10300" s="4">
        <f>Buildings!B10296</f>
        <v>2023</v>
      </c>
      <c r="C10300" s="5">
        <f>Buildings!C10296</f>
        <v>367.80800465866599</v>
      </c>
      <c r="D10300" s="15">
        <f>Buildings!D10296</f>
        <v>3.4781249999999999</v>
      </c>
      <c r="E10300" s="4">
        <f t="shared" si="320"/>
        <v>1</v>
      </c>
      <c r="F10300" s="5">
        <f t="shared" si="321"/>
        <v>367.80800465866599</v>
      </c>
    </row>
    <row r="10301" spans="1:6" x14ac:dyDescent="0.3">
      <c r="A10301" t="str">
        <f>Buildings!A10297</f>
        <v>2023_569</v>
      </c>
      <c r="B10301" s="4">
        <f>Buildings!B10297</f>
        <v>2023</v>
      </c>
      <c r="C10301" s="5">
        <f>Buildings!C10297</f>
        <v>220.80584833770999</v>
      </c>
      <c r="D10301" s="15">
        <f>Buildings!D10297</f>
        <v>8.5794270833333304</v>
      </c>
      <c r="E10301" s="4">
        <f t="shared" si="320"/>
        <v>2</v>
      </c>
      <c r="F10301" s="5">
        <f t="shared" si="321"/>
        <v>441.61169667541998</v>
      </c>
    </row>
    <row r="10302" spans="1:6" x14ac:dyDescent="0.3">
      <c r="A10302" t="str">
        <f>Buildings!A10298</f>
        <v>2023_570</v>
      </c>
      <c r="B10302" s="4">
        <f>Buildings!B10298</f>
        <v>2023</v>
      </c>
      <c r="C10302" s="5">
        <f>Buildings!C10298</f>
        <v>275.91952501237398</v>
      </c>
      <c r="D10302" s="15">
        <f>Buildings!D10298</f>
        <v>3.21458333333333</v>
      </c>
      <c r="E10302" s="4">
        <f t="shared" si="320"/>
        <v>1</v>
      </c>
      <c r="F10302" s="5">
        <f t="shared" si="321"/>
        <v>275.91952501237398</v>
      </c>
    </row>
    <row r="10303" spans="1:6" x14ac:dyDescent="0.3">
      <c r="A10303" t="str">
        <f>Buildings!A10299</f>
        <v>2023_571</v>
      </c>
      <c r="B10303" s="4">
        <f>Buildings!B10299</f>
        <v>2023</v>
      </c>
      <c r="C10303" s="5">
        <f>Buildings!C10299</f>
        <v>533.44280589279003</v>
      </c>
      <c r="D10303" s="15">
        <f>Buildings!D10299</f>
        <v>5.7246767241379297</v>
      </c>
      <c r="E10303" s="4">
        <f t="shared" si="320"/>
        <v>1</v>
      </c>
      <c r="F10303" s="5">
        <f t="shared" si="321"/>
        <v>533.44280589279003</v>
      </c>
    </row>
    <row r="10304" spans="1:6" x14ac:dyDescent="0.3">
      <c r="A10304" t="str">
        <f>Buildings!A10300</f>
        <v>2023_572</v>
      </c>
      <c r="B10304" s="4">
        <f>Buildings!B10300</f>
        <v>2023</v>
      </c>
      <c r="C10304" s="5">
        <f>Buildings!C10300</f>
        <v>55.223169372417601</v>
      </c>
      <c r="D10304" s="15">
        <f>Buildings!D10300</f>
        <v>2.3046875</v>
      </c>
      <c r="E10304" s="4">
        <f t="shared" si="320"/>
        <v>1</v>
      </c>
      <c r="F10304" s="5">
        <f t="shared" si="321"/>
        <v>55.223169372417601</v>
      </c>
    </row>
    <row r="10305" spans="1:6" x14ac:dyDescent="0.3">
      <c r="A10305" t="str">
        <f>Buildings!A10301</f>
        <v>2023_573</v>
      </c>
      <c r="B10305" s="4">
        <f>Buildings!B10301</f>
        <v>2023</v>
      </c>
      <c r="C10305" s="5">
        <f>Buildings!C10301</f>
        <v>275.86788119003199</v>
      </c>
      <c r="D10305" s="15">
        <f>Buildings!D10301</f>
        <v>3.92552083333333</v>
      </c>
      <c r="E10305" s="4">
        <f t="shared" si="320"/>
        <v>1</v>
      </c>
      <c r="F10305" s="5">
        <f t="shared" si="321"/>
        <v>275.86788119003199</v>
      </c>
    </row>
    <row r="10306" spans="1:6" x14ac:dyDescent="0.3">
      <c r="A10306" t="str">
        <f>Buildings!A10302</f>
        <v>2023_574</v>
      </c>
      <c r="B10306" s="4">
        <f>Buildings!B10302</f>
        <v>2023</v>
      </c>
      <c r="C10306" s="5">
        <f>Buildings!C10302</f>
        <v>275.92698463611299</v>
      </c>
      <c r="D10306" s="15">
        <f>Buildings!D10302</f>
        <v>5.5692708333333298</v>
      </c>
      <c r="E10306" s="4">
        <f t="shared" si="320"/>
        <v>1</v>
      </c>
      <c r="F10306" s="5">
        <f t="shared" si="321"/>
        <v>275.92698463611299</v>
      </c>
    </row>
    <row r="10307" spans="1:6" x14ac:dyDescent="0.3">
      <c r="A10307" t="str">
        <f>Buildings!A10303</f>
        <v>2023_575</v>
      </c>
      <c r="B10307" s="4">
        <f>Buildings!B10303</f>
        <v>2023</v>
      </c>
      <c r="C10307" s="5">
        <f>Buildings!C10303</f>
        <v>36.852097157388897</v>
      </c>
      <c r="D10307" s="15">
        <f>Buildings!D10303</f>
        <v>3.53125</v>
      </c>
      <c r="E10307" s="4">
        <f t="shared" si="320"/>
        <v>1</v>
      </c>
      <c r="F10307" s="5">
        <f t="shared" si="321"/>
        <v>36.852097157388897</v>
      </c>
    </row>
    <row r="10308" spans="1:6" x14ac:dyDescent="0.3">
      <c r="A10308" t="str">
        <f>Buildings!A10304</f>
        <v>2023_576</v>
      </c>
      <c r="B10308" s="4">
        <f>Buildings!B10304</f>
        <v>2023</v>
      </c>
      <c r="C10308" s="5">
        <f>Buildings!C10304</f>
        <v>937.83292739093304</v>
      </c>
      <c r="D10308" s="15">
        <f>Buildings!D10304</f>
        <v>5.4019607843137303</v>
      </c>
      <c r="E10308" s="4">
        <f t="shared" si="320"/>
        <v>1</v>
      </c>
      <c r="F10308" s="5">
        <f t="shared" si="321"/>
        <v>937.83292739093304</v>
      </c>
    </row>
    <row r="10309" spans="1:6" x14ac:dyDescent="0.3">
      <c r="A10309" t="str">
        <f>Buildings!A10305</f>
        <v>2023_577</v>
      </c>
      <c r="B10309" s="4">
        <f>Buildings!B10305</f>
        <v>2023</v>
      </c>
      <c r="C10309" s="5">
        <f>Buildings!C10305</f>
        <v>312.331556727178</v>
      </c>
      <c r="D10309" s="15">
        <f>Buildings!D10305</f>
        <v>6.5965073529411802</v>
      </c>
      <c r="E10309" s="4">
        <f t="shared" si="320"/>
        <v>2</v>
      </c>
      <c r="F10309" s="5">
        <f t="shared" si="321"/>
        <v>624.66311345435599</v>
      </c>
    </row>
    <row r="10310" spans="1:6" x14ac:dyDescent="0.3">
      <c r="A10310" t="str">
        <f>Buildings!A10306</f>
        <v>2023_578</v>
      </c>
      <c r="B10310" s="4">
        <f>Buildings!B10306</f>
        <v>2023</v>
      </c>
      <c r="C10310" s="5">
        <f>Buildings!C10306</f>
        <v>772.35411057434999</v>
      </c>
      <c r="D10310" s="15">
        <f>Buildings!D10306</f>
        <v>5.33928571428571</v>
      </c>
      <c r="E10310" s="4">
        <f t="shared" si="320"/>
        <v>1</v>
      </c>
      <c r="F10310" s="5">
        <f t="shared" si="321"/>
        <v>772.35411057434999</v>
      </c>
    </row>
    <row r="10311" spans="1:6" x14ac:dyDescent="0.3">
      <c r="A10311" t="str">
        <f>Buildings!A10307</f>
        <v>2023_579</v>
      </c>
      <c r="B10311" s="4">
        <f>Buildings!B10307</f>
        <v>2023</v>
      </c>
      <c r="C10311" s="5">
        <f>Buildings!C10307</f>
        <v>367.85445072874398</v>
      </c>
      <c r="D10311" s="15">
        <f>Buildings!D10307</f>
        <v>3.4925781250000001</v>
      </c>
      <c r="E10311" s="4">
        <f t="shared" ref="E10311:E10374" si="322">MAX(1,FLOOR(D10311/$B$3,1))</f>
        <v>1</v>
      </c>
      <c r="F10311" s="5">
        <f t="shared" ref="F10311:F10374" si="323">C10311*E10311</f>
        <v>367.85445072874398</v>
      </c>
    </row>
    <row r="10312" spans="1:6" x14ac:dyDescent="0.3">
      <c r="A10312" t="str">
        <f>Buildings!A10308</f>
        <v>2023_580</v>
      </c>
      <c r="B10312" s="4">
        <f>Buildings!B10308</f>
        <v>2023</v>
      </c>
      <c r="C10312" s="5">
        <f>Buildings!C10308</f>
        <v>441.294641516171</v>
      </c>
      <c r="D10312" s="15">
        <f>Buildings!D10308</f>
        <v>4.6953125</v>
      </c>
      <c r="E10312" s="4">
        <f t="shared" si="322"/>
        <v>1</v>
      </c>
      <c r="F10312" s="5">
        <f t="shared" si="323"/>
        <v>441.294641516171</v>
      </c>
    </row>
    <row r="10313" spans="1:6" x14ac:dyDescent="0.3">
      <c r="A10313" t="str">
        <f>Buildings!A10309</f>
        <v>2023_581</v>
      </c>
      <c r="B10313" s="4">
        <f>Buildings!B10309</f>
        <v>2023</v>
      </c>
      <c r="C10313" s="5">
        <f>Buildings!C10309</f>
        <v>36.715328508988001</v>
      </c>
      <c r="D10313" s="15">
        <f>Buildings!D10309</f>
        <v>4.515625</v>
      </c>
      <c r="E10313" s="4">
        <f t="shared" si="322"/>
        <v>1</v>
      </c>
      <c r="F10313" s="5">
        <f t="shared" si="323"/>
        <v>36.715328508988001</v>
      </c>
    </row>
    <row r="10314" spans="1:6" x14ac:dyDescent="0.3">
      <c r="A10314" t="str">
        <f>Buildings!A10310</f>
        <v>2023_582</v>
      </c>
      <c r="B10314" s="4">
        <f>Buildings!B10310</f>
        <v>2023</v>
      </c>
      <c r="C10314" s="5">
        <f>Buildings!C10310</f>
        <v>312.54217012040198</v>
      </c>
      <c r="D10314" s="15">
        <f>Buildings!D10310</f>
        <v>5.3226102941176503</v>
      </c>
      <c r="E10314" s="4">
        <f t="shared" si="322"/>
        <v>1</v>
      </c>
      <c r="F10314" s="5">
        <f t="shared" si="323"/>
        <v>312.54217012040198</v>
      </c>
    </row>
    <row r="10315" spans="1:6" x14ac:dyDescent="0.3">
      <c r="A10315" t="str">
        <f>Buildings!A10311</f>
        <v>2023_583</v>
      </c>
      <c r="B10315" s="4">
        <f>Buildings!B10311</f>
        <v>2023</v>
      </c>
      <c r="C10315" s="5">
        <f>Buildings!C10311</f>
        <v>257.30099023506</v>
      </c>
      <c r="D10315" s="15">
        <f>Buildings!D10311</f>
        <v>4.1707589285714297</v>
      </c>
      <c r="E10315" s="4">
        <f t="shared" si="322"/>
        <v>1</v>
      </c>
      <c r="F10315" s="5">
        <f t="shared" si="323"/>
        <v>257.30099023506</v>
      </c>
    </row>
    <row r="10316" spans="1:6" x14ac:dyDescent="0.3">
      <c r="A10316" t="str">
        <f>Buildings!A10312</f>
        <v>2023_584</v>
      </c>
      <c r="B10316" s="4">
        <f>Buildings!B10312</f>
        <v>2023</v>
      </c>
      <c r="C10316" s="5">
        <f>Buildings!C10312</f>
        <v>73.548327704891605</v>
      </c>
      <c r="D10316" s="15">
        <f>Buildings!D10312</f>
        <v>5.626953125</v>
      </c>
      <c r="E10316" s="4">
        <f t="shared" si="322"/>
        <v>1</v>
      </c>
      <c r="F10316" s="5">
        <f t="shared" si="323"/>
        <v>73.548327704891605</v>
      </c>
    </row>
    <row r="10317" spans="1:6" x14ac:dyDescent="0.3">
      <c r="A10317" t="str">
        <f>Buildings!A10313</f>
        <v>2023_585</v>
      </c>
      <c r="B10317" s="4">
        <f>Buildings!B10313</f>
        <v>2023</v>
      </c>
      <c r="C10317" s="5">
        <f>Buildings!C10313</f>
        <v>110.45171770826001</v>
      </c>
      <c r="D10317" s="15">
        <f>Buildings!D10313</f>
        <v>3.34765625</v>
      </c>
      <c r="E10317" s="4">
        <f t="shared" si="322"/>
        <v>1</v>
      </c>
      <c r="F10317" s="5">
        <f t="shared" si="323"/>
        <v>110.45171770826001</v>
      </c>
    </row>
    <row r="10318" spans="1:6" x14ac:dyDescent="0.3">
      <c r="A10318" t="str">
        <f>Buildings!A10314</f>
        <v>2023_586</v>
      </c>
      <c r="B10318" s="4">
        <f>Buildings!B10314</f>
        <v>2023</v>
      </c>
      <c r="C10318" s="5">
        <f>Buildings!C10314</f>
        <v>73.395178955048294</v>
      </c>
      <c r="D10318" s="15">
        <f>Buildings!D10314</f>
        <v>3.2734375</v>
      </c>
      <c r="E10318" s="4">
        <f t="shared" si="322"/>
        <v>1</v>
      </c>
      <c r="F10318" s="5">
        <f t="shared" si="323"/>
        <v>73.395178955048294</v>
      </c>
    </row>
    <row r="10319" spans="1:6" x14ac:dyDescent="0.3">
      <c r="A10319" t="str">
        <f>Buildings!A10315</f>
        <v>2023_587</v>
      </c>
      <c r="B10319" s="4">
        <f>Buildings!B10315</f>
        <v>2023</v>
      </c>
      <c r="C10319" s="5">
        <f>Buildings!C10315</f>
        <v>55.252861453220198</v>
      </c>
      <c r="D10319" s="15">
        <f>Buildings!D10315</f>
        <v>1.90625</v>
      </c>
      <c r="E10319" s="4">
        <f t="shared" si="322"/>
        <v>1</v>
      </c>
      <c r="F10319" s="5">
        <f t="shared" si="323"/>
        <v>55.252861453220198</v>
      </c>
    </row>
    <row r="10320" spans="1:6" x14ac:dyDescent="0.3">
      <c r="A10320" t="str">
        <f>Buildings!A10316</f>
        <v>2023_588</v>
      </c>
      <c r="B10320" s="4">
        <f>Buildings!B10316</f>
        <v>2023</v>
      </c>
      <c r="C10320" s="5">
        <f>Buildings!C10316</f>
        <v>386.02026176452603</v>
      </c>
      <c r="D10320" s="15">
        <f>Buildings!D10316</f>
        <v>6.8374255952380896</v>
      </c>
      <c r="E10320" s="4">
        <f t="shared" si="322"/>
        <v>2</v>
      </c>
      <c r="F10320" s="5">
        <f t="shared" si="323"/>
        <v>772.04052352905205</v>
      </c>
    </row>
    <row r="10321" spans="1:6" x14ac:dyDescent="0.3">
      <c r="A10321" t="str">
        <f>Buildings!A10317</f>
        <v>2023_589</v>
      </c>
      <c r="B10321" s="4">
        <f>Buildings!B10317</f>
        <v>2023</v>
      </c>
      <c r="C10321" s="5">
        <f>Buildings!C10317</f>
        <v>183.78967631608199</v>
      </c>
      <c r="D10321" s="15">
        <f>Buildings!D10317</f>
        <v>9.7007812500000004</v>
      </c>
      <c r="E10321" s="4">
        <f t="shared" si="322"/>
        <v>3</v>
      </c>
      <c r="F10321" s="5">
        <f t="shared" si="323"/>
        <v>551.36902894824595</v>
      </c>
    </row>
    <row r="10322" spans="1:6" x14ac:dyDescent="0.3">
      <c r="A10322" t="str">
        <f>Buildings!A10318</f>
        <v>2023_590</v>
      </c>
      <c r="B10322" s="4">
        <f>Buildings!B10318</f>
        <v>2023</v>
      </c>
      <c r="C10322" s="5">
        <f>Buildings!C10318</f>
        <v>73.5998952277005</v>
      </c>
      <c r="D10322" s="15">
        <f>Buildings!D10318</f>
        <v>3.826171875</v>
      </c>
      <c r="E10322" s="4">
        <f t="shared" si="322"/>
        <v>1</v>
      </c>
      <c r="F10322" s="5">
        <f t="shared" si="323"/>
        <v>73.5998952277005</v>
      </c>
    </row>
    <row r="10323" spans="1:6" x14ac:dyDescent="0.3">
      <c r="A10323" t="str">
        <f>Buildings!A10319</f>
        <v>2023_591</v>
      </c>
      <c r="B10323" s="4">
        <f>Buildings!B10319</f>
        <v>2023</v>
      </c>
      <c r="C10323" s="5">
        <f>Buildings!C10319</f>
        <v>275.86188276112102</v>
      </c>
      <c r="D10323" s="15">
        <f>Buildings!D10319</f>
        <v>6.140625</v>
      </c>
      <c r="E10323" s="4">
        <f t="shared" si="322"/>
        <v>2</v>
      </c>
      <c r="F10323" s="5">
        <f t="shared" si="323"/>
        <v>551.72376552224205</v>
      </c>
    </row>
    <row r="10324" spans="1:6" x14ac:dyDescent="0.3">
      <c r="A10324" t="str">
        <f>Buildings!A10320</f>
        <v>2023_592</v>
      </c>
      <c r="B10324" s="4">
        <f>Buildings!B10320</f>
        <v>2023</v>
      </c>
      <c r="C10324" s="5">
        <f>Buildings!C10320</f>
        <v>312.69714263826597</v>
      </c>
      <c r="D10324" s="15">
        <f>Buildings!D10320</f>
        <v>4.6355698529411802</v>
      </c>
      <c r="E10324" s="4">
        <f t="shared" si="322"/>
        <v>1</v>
      </c>
      <c r="F10324" s="5">
        <f t="shared" si="323"/>
        <v>312.69714263826597</v>
      </c>
    </row>
    <row r="10325" spans="1:6" x14ac:dyDescent="0.3">
      <c r="A10325" t="str">
        <f>Buildings!A10321</f>
        <v>2023_593</v>
      </c>
      <c r="B10325" s="4">
        <f>Buildings!B10321</f>
        <v>2023</v>
      </c>
      <c r="C10325" s="5">
        <f>Buildings!C10321</f>
        <v>1195.3603649735501</v>
      </c>
      <c r="D10325" s="15">
        <f>Buildings!D10321</f>
        <v>5.6020432692307702</v>
      </c>
      <c r="E10325" s="4">
        <f t="shared" si="322"/>
        <v>1</v>
      </c>
      <c r="F10325" s="5">
        <f t="shared" si="323"/>
        <v>1195.3603649735501</v>
      </c>
    </row>
    <row r="10326" spans="1:6" x14ac:dyDescent="0.3">
      <c r="A10326" t="str">
        <f>Buildings!A10322</f>
        <v>2023_594</v>
      </c>
      <c r="B10326" s="4">
        <f>Buildings!B10322</f>
        <v>2023</v>
      </c>
      <c r="C10326" s="5">
        <f>Buildings!C10322</f>
        <v>404.52920990437298</v>
      </c>
      <c r="D10326" s="15">
        <f>Buildings!D10322</f>
        <v>4.4872159090909101</v>
      </c>
      <c r="E10326" s="4">
        <f t="shared" si="322"/>
        <v>1</v>
      </c>
      <c r="F10326" s="5">
        <f t="shared" si="323"/>
        <v>404.52920990437298</v>
      </c>
    </row>
    <row r="10327" spans="1:6" x14ac:dyDescent="0.3">
      <c r="A10327" t="str">
        <f>Buildings!A10323</f>
        <v>2023_595</v>
      </c>
      <c r="B10327" s="4">
        <f>Buildings!B10323</f>
        <v>2023</v>
      </c>
      <c r="C10327" s="5">
        <f>Buildings!C10323</f>
        <v>441.35318182595103</v>
      </c>
      <c r="D10327" s="15">
        <f>Buildings!D10323</f>
        <v>6.716796875</v>
      </c>
      <c r="E10327" s="4">
        <f t="shared" si="322"/>
        <v>2</v>
      </c>
      <c r="F10327" s="5">
        <f t="shared" si="323"/>
        <v>882.70636365190205</v>
      </c>
    </row>
    <row r="10328" spans="1:6" x14ac:dyDescent="0.3">
      <c r="A10328" t="str">
        <f>Buildings!A10324</f>
        <v>2023_596</v>
      </c>
      <c r="B10328" s="4">
        <f>Buildings!B10324</f>
        <v>2023</v>
      </c>
      <c r="C10328" s="5">
        <f>Buildings!C10324</f>
        <v>422.92583771795</v>
      </c>
      <c r="D10328" s="15">
        <f>Buildings!D10324</f>
        <v>4.5163043478260896</v>
      </c>
      <c r="E10328" s="4">
        <f t="shared" si="322"/>
        <v>1</v>
      </c>
      <c r="F10328" s="5">
        <f t="shared" si="323"/>
        <v>422.92583771795</v>
      </c>
    </row>
    <row r="10329" spans="1:6" x14ac:dyDescent="0.3">
      <c r="A10329" t="str">
        <f>Buildings!A10325</f>
        <v>2023_597</v>
      </c>
      <c r="B10329" s="4">
        <f>Buildings!B10325</f>
        <v>2023</v>
      </c>
      <c r="C10329" s="5">
        <f>Buildings!C10325</f>
        <v>257.33863588608801</v>
      </c>
      <c r="D10329" s="15">
        <f>Buildings!D10325</f>
        <v>6.12834821428571</v>
      </c>
      <c r="E10329" s="4">
        <f t="shared" si="322"/>
        <v>2</v>
      </c>
      <c r="F10329" s="5">
        <f t="shared" si="323"/>
        <v>514.67727177217603</v>
      </c>
    </row>
    <row r="10330" spans="1:6" x14ac:dyDescent="0.3">
      <c r="A10330" t="str">
        <f>Buildings!A10326</f>
        <v>2023_598</v>
      </c>
      <c r="B10330" s="4">
        <f>Buildings!B10326</f>
        <v>2023</v>
      </c>
      <c r="C10330" s="5">
        <f>Buildings!C10326</f>
        <v>386.03775802440902</v>
      </c>
      <c r="D10330" s="15">
        <f>Buildings!D10326</f>
        <v>4.22991071428571</v>
      </c>
      <c r="E10330" s="4">
        <f t="shared" si="322"/>
        <v>1</v>
      </c>
      <c r="F10330" s="5">
        <f t="shared" si="323"/>
        <v>386.03775802440902</v>
      </c>
    </row>
    <row r="10331" spans="1:6" x14ac:dyDescent="0.3">
      <c r="A10331" t="str">
        <f>Buildings!A10327</f>
        <v>2023_599</v>
      </c>
      <c r="B10331" s="4">
        <f>Buildings!B10327</f>
        <v>2023</v>
      </c>
      <c r="C10331" s="5">
        <f>Buildings!C10327</f>
        <v>275.86121616326301</v>
      </c>
      <c r="D10331" s="15">
        <f>Buildings!D10327</f>
        <v>7.3843750000000004</v>
      </c>
      <c r="E10331" s="4">
        <f t="shared" si="322"/>
        <v>2</v>
      </c>
      <c r="F10331" s="5">
        <f t="shared" si="323"/>
        <v>551.72243232652602</v>
      </c>
    </row>
    <row r="10332" spans="1:6" x14ac:dyDescent="0.3">
      <c r="A10332" t="str">
        <f>Buildings!A10328</f>
        <v>2023_600</v>
      </c>
      <c r="B10332" s="4">
        <f>Buildings!B10328</f>
        <v>2023</v>
      </c>
      <c r="C10332" s="5">
        <f>Buildings!C10328</f>
        <v>128.75776687450701</v>
      </c>
      <c r="D10332" s="15">
        <f>Buildings!D10328</f>
        <v>3.84821428571429</v>
      </c>
      <c r="E10332" s="4">
        <f t="shared" si="322"/>
        <v>1</v>
      </c>
      <c r="F10332" s="5">
        <f t="shared" si="323"/>
        <v>128.75776687450701</v>
      </c>
    </row>
    <row r="10333" spans="1:6" x14ac:dyDescent="0.3">
      <c r="A10333" t="str">
        <f>Buildings!A10329</f>
        <v>2023_601</v>
      </c>
      <c r="B10333" s="4">
        <f>Buildings!B10329</f>
        <v>2023</v>
      </c>
      <c r="C10333" s="5">
        <f>Buildings!C10329</f>
        <v>36.766437932848902</v>
      </c>
      <c r="D10333" s="15">
        <f>Buildings!D10329</f>
        <v>3.453125</v>
      </c>
      <c r="E10333" s="4">
        <f t="shared" si="322"/>
        <v>1</v>
      </c>
      <c r="F10333" s="5">
        <f t="shared" si="323"/>
        <v>36.766437932848902</v>
      </c>
    </row>
    <row r="10334" spans="1:6" x14ac:dyDescent="0.3">
      <c r="A10334" t="str">
        <f>Buildings!A10330</f>
        <v>2023_602</v>
      </c>
      <c r="B10334" s="4">
        <f>Buildings!B10330</f>
        <v>2023</v>
      </c>
      <c r="C10334" s="5">
        <f>Buildings!C10330</f>
        <v>91.890667453408199</v>
      </c>
      <c r="D10334" s="15">
        <f>Buildings!D10330</f>
        <v>4.7359375000000004</v>
      </c>
      <c r="E10334" s="4">
        <f t="shared" si="322"/>
        <v>1</v>
      </c>
      <c r="F10334" s="5">
        <f t="shared" si="323"/>
        <v>91.890667453408199</v>
      </c>
    </row>
    <row r="10335" spans="1:6" x14ac:dyDescent="0.3">
      <c r="A10335" t="str">
        <f>Buildings!A10331</f>
        <v>2023_603</v>
      </c>
      <c r="B10335" s="4">
        <f>Buildings!B10331</f>
        <v>2023</v>
      </c>
      <c r="C10335" s="5">
        <f>Buildings!C10331</f>
        <v>367.853548783809</v>
      </c>
      <c r="D10335" s="15">
        <f>Buildings!D10331</f>
        <v>4.3882812500000004</v>
      </c>
      <c r="E10335" s="4">
        <f t="shared" si="322"/>
        <v>1</v>
      </c>
      <c r="F10335" s="5">
        <f t="shared" si="323"/>
        <v>367.853548783809</v>
      </c>
    </row>
    <row r="10336" spans="1:6" x14ac:dyDescent="0.3">
      <c r="A10336" t="str">
        <f>Buildings!A10332</f>
        <v>2023_604</v>
      </c>
      <c r="B10336" s="4">
        <f>Buildings!B10332</f>
        <v>2023</v>
      </c>
      <c r="C10336" s="5">
        <f>Buildings!C10332</f>
        <v>533.23262013681199</v>
      </c>
      <c r="D10336" s="15">
        <f>Buildings!D10332</f>
        <v>3.6258081896551699</v>
      </c>
      <c r="E10336" s="4">
        <f t="shared" si="322"/>
        <v>1</v>
      </c>
      <c r="F10336" s="5">
        <f t="shared" si="323"/>
        <v>533.23262013681199</v>
      </c>
    </row>
    <row r="10337" spans="1:6" x14ac:dyDescent="0.3">
      <c r="A10337" t="str">
        <f>Buildings!A10333</f>
        <v>2023_605</v>
      </c>
      <c r="B10337" s="4">
        <f>Buildings!B10333</f>
        <v>2023</v>
      </c>
      <c r="C10337" s="5">
        <f>Buildings!C10333</f>
        <v>441.45847267098702</v>
      </c>
      <c r="D10337" s="15">
        <f>Buildings!D10333</f>
        <v>5.4612630208333304</v>
      </c>
      <c r="E10337" s="4">
        <f t="shared" si="322"/>
        <v>1</v>
      </c>
      <c r="F10337" s="5">
        <f t="shared" si="323"/>
        <v>441.45847267098702</v>
      </c>
    </row>
    <row r="10338" spans="1:6" x14ac:dyDescent="0.3">
      <c r="A10338" t="str">
        <f>Buildings!A10334</f>
        <v>2023_606</v>
      </c>
      <c r="B10338" s="4">
        <f>Buildings!B10334</f>
        <v>2023</v>
      </c>
      <c r="C10338" s="5">
        <f>Buildings!C10334</f>
        <v>294.13137140125002</v>
      </c>
      <c r="D10338" s="15">
        <f>Buildings!D10334</f>
        <v>4.87890625</v>
      </c>
      <c r="E10338" s="4">
        <f t="shared" si="322"/>
        <v>1</v>
      </c>
      <c r="F10338" s="5">
        <f t="shared" si="323"/>
        <v>294.13137140125002</v>
      </c>
    </row>
    <row r="10339" spans="1:6" x14ac:dyDescent="0.3">
      <c r="A10339" t="str">
        <f>Buildings!A10335</f>
        <v>2023_607</v>
      </c>
      <c r="B10339" s="4">
        <f>Buildings!B10335</f>
        <v>2023</v>
      </c>
      <c r="C10339" s="5">
        <f>Buildings!C10335</f>
        <v>478.19818063080601</v>
      </c>
      <c r="D10339" s="15">
        <f>Buildings!D10335</f>
        <v>5.0751201923076898</v>
      </c>
      <c r="E10339" s="4">
        <f t="shared" si="322"/>
        <v>1</v>
      </c>
      <c r="F10339" s="5">
        <f t="shared" si="323"/>
        <v>478.19818063080601</v>
      </c>
    </row>
    <row r="10340" spans="1:6" x14ac:dyDescent="0.3">
      <c r="A10340" t="str">
        <f>Buildings!A10336</f>
        <v>2023_608</v>
      </c>
      <c r="B10340" s="4">
        <f>Buildings!B10336</f>
        <v>2023</v>
      </c>
      <c r="C10340" s="5">
        <f>Buildings!C10336</f>
        <v>441.60003560595197</v>
      </c>
      <c r="D10340" s="15">
        <f>Buildings!D10336</f>
        <v>4.2639973958333304</v>
      </c>
      <c r="E10340" s="4">
        <f t="shared" si="322"/>
        <v>1</v>
      </c>
      <c r="F10340" s="5">
        <f t="shared" si="323"/>
        <v>441.60003560595197</v>
      </c>
    </row>
    <row r="10341" spans="1:6" x14ac:dyDescent="0.3">
      <c r="A10341" t="str">
        <f>Buildings!A10337</f>
        <v>2023_609</v>
      </c>
      <c r="B10341" s="4">
        <f>Buildings!B10337</f>
        <v>2023</v>
      </c>
      <c r="C10341" s="5">
        <f>Buildings!C10337</f>
        <v>588.66767042316496</v>
      </c>
      <c r="D10341" s="15">
        <f>Buildings!D10337</f>
        <v>6.65771484375</v>
      </c>
      <c r="E10341" s="4">
        <f t="shared" si="322"/>
        <v>2</v>
      </c>
      <c r="F10341" s="5">
        <f t="shared" si="323"/>
        <v>1177.3353408463299</v>
      </c>
    </row>
    <row r="10342" spans="1:6" x14ac:dyDescent="0.3">
      <c r="A10342" t="str">
        <f>Buildings!A10338</f>
        <v>2023_610</v>
      </c>
      <c r="B10342" s="4">
        <f>Buildings!B10338</f>
        <v>2023</v>
      </c>
      <c r="C10342" s="5">
        <f>Buildings!C10338</f>
        <v>36.746132716536501</v>
      </c>
      <c r="D10342" s="15">
        <f>Buildings!D10338</f>
        <v>3.60546875</v>
      </c>
      <c r="E10342" s="4">
        <f t="shared" si="322"/>
        <v>1</v>
      </c>
      <c r="F10342" s="5">
        <f t="shared" si="323"/>
        <v>36.746132716536501</v>
      </c>
    </row>
    <row r="10343" spans="1:6" x14ac:dyDescent="0.3">
      <c r="A10343" t="str">
        <f>Buildings!A10339</f>
        <v>2023_611</v>
      </c>
      <c r="B10343" s="4">
        <f>Buildings!B10339</f>
        <v>2023</v>
      </c>
      <c r="C10343" s="5">
        <f>Buildings!C10339</f>
        <v>202.24063311889799</v>
      </c>
      <c r="D10343" s="15">
        <f>Buildings!D10339</f>
        <v>3.6413352272727302</v>
      </c>
      <c r="E10343" s="4">
        <f t="shared" si="322"/>
        <v>1</v>
      </c>
      <c r="F10343" s="5">
        <f t="shared" si="323"/>
        <v>202.24063311889799</v>
      </c>
    </row>
    <row r="10344" spans="1:6" x14ac:dyDescent="0.3">
      <c r="A10344" t="str">
        <f>Buildings!A10340</f>
        <v>2023_612</v>
      </c>
      <c r="B10344" s="4">
        <f>Buildings!B10340</f>
        <v>2023</v>
      </c>
      <c r="C10344" s="5">
        <f>Buildings!C10340</f>
        <v>422.881898373365</v>
      </c>
      <c r="D10344" s="15">
        <f>Buildings!D10340</f>
        <v>4.6569293478260896</v>
      </c>
      <c r="E10344" s="4">
        <f t="shared" si="322"/>
        <v>1</v>
      </c>
      <c r="F10344" s="5">
        <f t="shared" si="323"/>
        <v>422.881898373365</v>
      </c>
    </row>
    <row r="10345" spans="1:6" x14ac:dyDescent="0.3">
      <c r="A10345" t="str">
        <f>Buildings!A10341</f>
        <v>2023_613</v>
      </c>
      <c r="B10345" s="4">
        <f>Buildings!B10341</f>
        <v>2023</v>
      </c>
      <c r="C10345" s="5">
        <f>Buildings!C10341</f>
        <v>220.69328982662401</v>
      </c>
      <c r="D10345" s="15">
        <f>Buildings!D10341</f>
        <v>6.669921875</v>
      </c>
      <c r="E10345" s="4">
        <f t="shared" si="322"/>
        <v>2</v>
      </c>
      <c r="F10345" s="5">
        <f t="shared" si="323"/>
        <v>441.38657965324802</v>
      </c>
    </row>
    <row r="10346" spans="1:6" x14ac:dyDescent="0.3">
      <c r="A10346" t="str">
        <f>Buildings!A10342</f>
        <v>2023_614</v>
      </c>
      <c r="B10346" s="4">
        <f>Buildings!B10342</f>
        <v>2023</v>
      </c>
      <c r="C10346" s="5">
        <f>Buildings!C10342</f>
        <v>754.113442644477</v>
      </c>
      <c r="D10346" s="15">
        <f>Buildings!D10342</f>
        <v>7.5741234756097597</v>
      </c>
      <c r="E10346" s="4">
        <f t="shared" si="322"/>
        <v>2</v>
      </c>
      <c r="F10346" s="5">
        <f t="shared" si="323"/>
        <v>1508.226885288954</v>
      </c>
    </row>
    <row r="10347" spans="1:6" x14ac:dyDescent="0.3">
      <c r="A10347" t="str">
        <f>Buildings!A10343</f>
        <v>2023_615</v>
      </c>
      <c r="B10347" s="4">
        <f>Buildings!B10343</f>
        <v>2023</v>
      </c>
      <c r="C10347" s="5">
        <f>Buildings!C10343</f>
        <v>478.15175318718002</v>
      </c>
      <c r="D10347" s="15">
        <f>Buildings!D10343</f>
        <v>4.8804086538461497</v>
      </c>
      <c r="E10347" s="4">
        <f t="shared" si="322"/>
        <v>1</v>
      </c>
      <c r="F10347" s="5">
        <f t="shared" si="323"/>
        <v>478.15175318718002</v>
      </c>
    </row>
    <row r="10348" spans="1:6" x14ac:dyDescent="0.3">
      <c r="A10348" t="str">
        <f>Buildings!A10344</f>
        <v>2023_616</v>
      </c>
      <c r="B10348" s="4">
        <f>Buildings!B10344</f>
        <v>2023</v>
      </c>
      <c r="C10348" s="5">
        <f>Buildings!C10344</f>
        <v>404.57441026717402</v>
      </c>
      <c r="D10348" s="15">
        <f>Buildings!D10344</f>
        <v>5.8316761363636402</v>
      </c>
      <c r="E10348" s="4">
        <f t="shared" si="322"/>
        <v>1</v>
      </c>
      <c r="F10348" s="5">
        <f t="shared" si="323"/>
        <v>404.57441026717402</v>
      </c>
    </row>
    <row r="10349" spans="1:6" x14ac:dyDescent="0.3">
      <c r="A10349" t="str">
        <f>Buildings!A10345</f>
        <v>2023_617</v>
      </c>
      <c r="B10349" s="4">
        <f>Buildings!B10345</f>
        <v>2023</v>
      </c>
      <c r="C10349" s="5">
        <f>Buildings!C10345</f>
        <v>18.3576479405165</v>
      </c>
      <c r="D10349" s="15">
        <f>Buildings!D10345</f>
        <v>2.4375</v>
      </c>
      <c r="E10349" s="4">
        <f t="shared" si="322"/>
        <v>1</v>
      </c>
      <c r="F10349" s="5">
        <f t="shared" si="323"/>
        <v>18.3576479405165</v>
      </c>
    </row>
    <row r="10350" spans="1:6" x14ac:dyDescent="0.3">
      <c r="A10350" t="str">
        <f>Buildings!A10346</f>
        <v>2023_618</v>
      </c>
      <c r="B10350" s="4">
        <f>Buildings!B10346</f>
        <v>2023</v>
      </c>
      <c r="C10350" s="5">
        <f>Buildings!C10346</f>
        <v>386.12965481448902</v>
      </c>
      <c r="D10350" s="15">
        <f>Buildings!D10346</f>
        <v>5.03125</v>
      </c>
      <c r="E10350" s="4">
        <f t="shared" si="322"/>
        <v>1</v>
      </c>
      <c r="F10350" s="5">
        <f t="shared" si="323"/>
        <v>386.12965481448902</v>
      </c>
    </row>
    <row r="10351" spans="1:6" x14ac:dyDescent="0.3">
      <c r="A10351" t="str">
        <f>Buildings!A10347</f>
        <v>2023_619</v>
      </c>
      <c r="B10351" s="4">
        <f>Buildings!B10347</f>
        <v>2023</v>
      </c>
      <c r="C10351" s="5">
        <f>Buildings!C10347</f>
        <v>625.44798886030901</v>
      </c>
      <c r="D10351" s="15">
        <f>Buildings!D10347</f>
        <v>4.7621783088235299</v>
      </c>
      <c r="E10351" s="4">
        <f t="shared" si="322"/>
        <v>1</v>
      </c>
      <c r="F10351" s="5">
        <f t="shared" si="323"/>
        <v>625.44798886030901</v>
      </c>
    </row>
    <row r="10352" spans="1:6" x14ac:dyDescent="0.3">
      <c r="A10352" t="str">
        <f>Buildings!A10348</f>
        <v>2023_620</v>
      </c>
      <c r="B10352" s="4">
        <f>Buildings!B10348</f>
        <v>2023</v>
      </c>
      <c r="C10352" s="5">
        <f>Buildings!C10348</f>
        <v>275.863189838827</v>
      </c>
      <c r="D10352" s="15">
        <f>Buildings!D10348</f>
        <v>5.1942708333333298</v>
      </c>
      <c r="E10352" s="4">
        <f t="shared" si="322"/>
        <v>1</v>
      </c>
      <c r="F10352" s="5">
        <f t="shared" si="323"/>
        <v>275.863189838827</v>
      </c>
    </row>
    <row r="10353" spans="1:6" x14ac:dyDescent="0.3">
      <c r="A10353" t="str">
        <f>Buildings!A10349</f>
        <v>2023_621</v>
      </c>
      <c r="B10353" s="4">
        <f>Buildings!B10349</f>
        <v>2023</v>
      </c>
      <c r="C10353" s="5">
        <f>Buildings!C10349</f>
        <v>184.03509343787999</v>
      </c>
      <c r="D10353" s="15">
        <f>Buildings!D10349</f>
        <v>4.1460937500000004</v>
      </c>
      <c r="E10353" s="4">
        <f t="shared" si="322"/>
        <v>1</v>
      </c>
      <c r="F10353" s="5">
        <f t="shared" si="323"/>
        <v>184.03509343787999</v>
      </c>
    </row>
    <row r="10354" spans="1:6" x14ac:dyDescent="0.3">
      <c r="A10354" t="str">
        <f>Buildings!A10350</f>
        <v>2023_622</v>
      </c>
      <c r="B10354" s="4">
        <f>Buildings!B10350</f>
        <v>2023</v>
      </c>
      <c r="C10354" s="5">
        <f>Buildings!C10350</f>
        <v>257.40645631030202</v>
      </c>
      <c r="D10354" s="15">
        <f>Buildings!D10350</f>
        <v>4.6858258928571397</v>
      </c>
      <c r="E10354" s="4">
        <f t="shared" si="322"/>
        <v>1</v>
      </c>
      <c r="F10354" s="5">
        <f t="shared" si="323"/>
        <v>257.40645631030202</v>
      </c>
    </row>
    <row r="10355" spans="1:6" x14ac:dyDescent="0.3">
      <c r="A10355" t="str">
        <f>Buildings!A10351</f>
        <v>2023_623</v>
      </c>
      <c r="B10355" s="4">
        <f>Buildings!B10351</f>
        <v>2023</v>
      </c>
      <c r="C10355" s="5">
        <f>Buildings!C10351</f>
        <v>91.937476838007598</v>
      </c>
      <c r="D10355" s="15">
        <f>Buildings!D10351</f>
        <v>4.5625</v>
      </c>
      <c r="E10355" s="4">
        <f t="shared" si="322"/>
        <v>1</v>
      </c>
      <c r="F10355" s="5">
        <f t="shared" si="323"/>
        <v>91.937476838007598</v>
      </c>
    </row>
    <row r="10356" spans="1:6" x14ac:dyDescent="0.3">
      <c r="A10356" t="str">
        <f>Buildings!A10352</f>
        <v>2023_624</v>
      </c>
      <c r="B10356" s="4">
        <f>Buildings!B10352</f>
        <v>2023</v>
      </c>
      <c r="C10356" s="5">
        <f>Buildings!C10352</f>
        <v>312.68968306761201</v>
      </c>
      <c r="D10356" s="15">
        <f>Buildings!D10352</f>
        <v>5.0767463235294104</v>
      </c>
      <c r="E10356" s="4">
        <f t="shared" si="322"/>
        <v>1</v>
      </c>
      <c r="F10356" s="5">
        <f t="shared" si="323"/>
        <v>312.68968306761201</v>
      </c>
    </row>
    <row r="10357" spans="1:6" x14ac:dyDescent="0.3">
      <c r="A10357" t="str">
        <f>Buildings!A10353</f>
        <v>2023_625</v>
      </c>
      <c r="B10357" s="4">
        <f>Buildings!B10353</f>
        <v>2023</v>
      </c>
      <c r="C10357" s="5">
        <f>Buildings!C10353</f>
        <v>404.615725969896</v>
      </c>
      <c r="D10357" s="15">
        <f>Buildings!D10353</f>
        <v>5.3014914772727302</v>
      </c>
      <c r="E10357" s="4">
        <f t="shared" si="322"/>
        <v>1</v>
      </c>
      <c r="F10357" s="5">
        <f t="shared" si="323"/>
        <v>404.615725969896</v>
      </c>
    </row>
    <row r="10358" spans="1:6" x14ac:dyDescent="0.3">
      <c r="A10358" t="str">
        <f>Buildings!A10354</f>
        <v>2023_626</v>
      </c>
      <c r="B10358" s="4">
        <f>Buildings!B10354</f>
        <v>2023</v>
      </c>
      <c r="C10358" s="5">
        <f>Buildings!C10354</f>
        <v>367.85930743999802</v>
      </c>
      <c r="D10358" s="15">
        <f>Buildings!D10354</f>
        <v>4.02734375</v>
      </c>
      <c r="E10358" s="4">
        <f t="shared" si="322"/>
        <v>1</v>
      </c>
      <c r="F10358" s="5">
        <f t="shared" si="323"/>
        <v>367.85930743999802</v>
      </c>
    </row>
    <row r="10359" spans="1:6" x14ac:dyDescent="0.3">
      <c r="A10359" t="str">
        <f>Buildings!A10355</f>
        <v>2023_627</v>
      </c>
      <c r="B10359" s="4">
        <f>Buildings!B10355</f>
        <v>2023</v>
      </c>
      <c r="C10359" s="5">
        <f>Buildings!C10355</f>
        <v>18.3529660850763</v>
      </c>
      <c r="D10359" s="15">
        <f>Buildings!D10355</f>
        <v>1.6953125</v>
      </c>
      <c r="E10359" s="4">
        <f t="shared" si="322"/>
        <v>1</v>
      </c>
      <c r="F10359" s="5">
        <f t="shared" si="323"/>
        <v>18.3529660850763</v>
      </c>
    </row>
    <row r="10360" spans="1:6" x14ac:dyDescent="0.3">
      <c r="A10360" t="str">
        <f>Buildings!A10356</f>
        <v>2023_628</v>
      </c>
      <c r="B10360" s="4">
        <f>Buildings!B10356</f>
        <v>2023</v>
      </c>
      <c r="C10360" s="5">
        <f>Buildings!C10356</f>
        <v>717.11026611179102</v>
      </c>
      <c r="D10360" s="15">
        <f>Buildings!D10356</f>
        <v>4.0608974358974397</v>
      </c>
      <c r="E10360" s="4">
        <f t="shared" si="322"/>
        <v>1</v>
      </c>
      <c r="F10360" s="5">
        <f t="shared" si="323"/>
        <v>717.11026611179102</v>
      </c>
    </row>
    <row r="10361" spans="1:6" x14ac:dyDescent="0.3">
      <c r="A10361" t="str">
        <f>Buildings!A10357</f>
        <v>2023_629</v>
      </c>
      <c r="B10361" s="4">
        <f>Buildings!B10357</f>
        <v>2023</v>
      </c>
      <c r="C10361" s="5">
        <f>Buildings!C10357</f>
        <v>128.80972437933099</v>
      </c>
      <c r="D10361" s="15">
        <f>Buildings!D10357</f>
        <v>4.9285714285714297</v>
      </c>
      <c r="E10361" s="4">
        <f t="shared" si="322"/>
        <v>1</v>
      </c>
      <c r="F10361" s="5">
        <f t="shared" si="323"/>
        <v>128.80972437933099</v>
      </c>
    </row>
    <row r="10362" spans="1:6" x14ac:dyDescent="0.3">
      <c r="A10362" t="str">
        <f>Buildings!A10358</f>
        <v>2023_630</v>
      </c>
      <c r="B10362" s="4">
        <f>Buildings!B10358</f>
        <v>2023</v>
      </c>
      <c r="C10362" s="5">
        <f>Buildings!C10358</f>
        <v>220.54323352687101</v>
      </c>
      <c r="D10362" s="15">
        <f>Buildings!D10358</f>
        <v>0.39453125</v>
      </c>
      <c r="E10362" s="4">
        <f t="shared" si="322"/>
        <v>1</v>
      </c>
      <c r="F10362" s="5">
        <f t="shared" si="323"/>
        <v>220.54323352687101</v>
      </c>
    </row>
    <row r="10363" spans="1:6" x14ac:dyDescent="0.3">
      <c r="A10363" t="str">
        <f>Buildings!A10359</f>
        <v>2023_631</v>
      </c>
      <c r="B10363" s="4">
        <f>Buildings!B10359</f>
        <v>2023</v>
      </c>
      <c r="C10363" s="5">
        <f>Buildings!C10359</f>
        <v>864.19427233748104</v>
      </c>
      <c r="D10363" s="15">
        <f>Buildings!D10359</f>
        <v>6.0586768617021303</v>
      </c>
      <c r="E10363" s="4">
        <f t="shared" si="322"/>
        <v>2</v>
      </c>
      <c r="F10363" s="5">
        <f t="shared" si="323"/>
        <v>1728.3885446749621</v>
      </c>
    </row>
    <row r="10364" spans="1:6" x14ac:dyDescent="0.3">
      <c r="A10364" t="str">
        <f>Buildings!A10360</f>
        <v>2023_632</v>
      </c>
      <c r="B10364" s="4">
        <f>Buildings!B10360</f>
        <v>2023</v>
      </c>
      <c r="C10364" s="5">
        <f>Buildings!C10360</f>
        <v>220.70083839446301</v>
      </c>
      <c r="D10364" s="15">
        <f>Buildings!D10360</f>
        <v>3.5305989583333299</v>
      </c>
      <c r="E10364" s="4">
        <f t="shared" si="322"/>
        <v>1</v>
      </c>
      <c r="F10364" s="5">
        <f t="shared" si="323"/>
        <v>220.70083839446301</v>
      </c>
    </row>
    <row r="10365" spans="1:6" x14ac:dyDescent="0.3">
      <c r="A10365" t="str">
        <f>Buildings!A10361</f>
        <v>2023_633</v>
      </c>
      <c r="B10365" s="4">
        <f>Buildings!B10361</f>
        <v>2023</v>
      </c>
      <c r="C10365" s="5">
        <f>Buildings!C10361</f>
        <v>533.19403363019205</v>
      </c>
      <c r="D10365" s="15">
        <f>Buildings!D10361</f>
        <v>4.5845905172413799</v>
      </c>
      <c r="E10365" s="4">
        <f t="shared" si="322"/>
        <v>1</v>
      </c>
      <c r="F10365" s="5">
        <f t="shared" si="323"/>
        <v>533.19403363019205</v>
      </c>
    </row>
    <row r="10366" spans="1:6" x14ac:dyDescent="0.3">
      <c r="A10366" t="str">
        <f>Buildings!A10362</f>
        <v>2023_634</v>
      </c>
      <c r="B10366" s="4">
        <f>Buildings!B10362</f>
        <v>2023</v>
      </c>
      <c r="C10366" s="5">
        <f>Buildings!C10362</f>
        <v>73.646023469975603</v>
      </c>
      <c r="D10366" s="15">
        <f>Buildings!D10362</f>
        <v>3.58203125</v>
      </c>
      <c r="E10366" s="4">
        <f t="shared" si="322"/>
        <v>1</v>
      </c>
      <c r="F10366" s="5">
        <f t="shared" si="323"/>
        <v>73.646023469975603</v>
      </c>
    </row>
    <row r="10367" spans="1:6" x14ac:dyDescent="0.3">
      <c r="A10367" t="str">
        <f>Buildings!A10363</f>
        <v>2023_635</v>
      </c>
      <c r="B10367" s="4">
        <f>Buildings!B10363</f>
        <v>2023</v>
      </c>
      <c r="C10367" s="5">
        <f>Buildings!C10363</f>
        <v>514.99406126327801</v>
      </c>
      <c r="D10367" s="15">
        <f>Buildings!D10363</f>
        <v>4.3836495535714297</v>
      </c>
      <c r="E10367" s="4">
        <f t="shared" si="322"/>
        <v>1</v>
      </c>
      <c r="F10367" s="5">
        <f t="shared" si="323"/>
        <v>514.99406126327801</v>
      </c>
    </row>
    <row r="10368" spans="1:6" x14ac:dyDescent="0.3">
      <c r="A10368" t="str">
        <f>Buildings!A10364</f>
        <v>2023_636</v>
      </c>
      <c r="B10368" s="4">
        <f>Buildings!B10364</f>
        <v>2023</v>
      </c>
      <c r="C10368" s="5">
        <f>Buildings!C10364</f>
        <v>275.81390590034403</v>
      </c>
      <c r="D10368" s="15">
        <f>Buildings!D10364</f>
        <v>5.1906249999999998</v>
      </c>
      <c r="E10368" s="4">
        <f t="shared" si="322"/>
        <v>1</v>
      </c>
      <c r="F10368" s="5">
        <f t="shared" si="323"/>
        <v>275.81390590034403</v>
      </c>
    </row>
    <row r="10369" spans="1:6" x14ac:dyDescent="0.3">
      <c r="A10369" t="str">
        <f>Buildings!A10365</f>
        <v>2023_637</v>
      </c>
      <c r="B10369" s="4">
        <f>Buildings!B10365</f>
        <v>2023</v>
      </c>
      <c r="C10369" s="5">
        <f>Buildings!C10365</f>
        <v>753.80572329461597</v>
      </c>
      <c r="D10369" s="15">
        <f>Buildings!D10365</f>
        <v>5.4310213414634099</v>
      </c>
      <c r="E10369" s="4">
        <f t="shared" si="322"/>
        <v>1</v>
      </c>
      <c r="F10369" s="5">
        <f t="shared" si="323"/>
        <v>753.80572329461597</v>
      </c>
    </row>
    <row r="10370" spans="1:6" x14ac:dyDescent="0.3">
      <c r="A10370" t="str">
        <f>Buildings!A10366</f>
        <v>2023_638</v>
      </c>
      <c r="B10370" s="4">
        <f>Buildings!B10366</f>
        <v>2023</v>
      </c>
      <c r="C10370" s="5">
        <f>Buildings!C10366</f>
        <v>36.746158780530102</v>
      </c>
      <c r="D10370" s="15">
        <f>Buildings!D10366</f>
        <v>3.02734375</v>
      </c>
      <c r="E10370" s="4">
        <f t="shared" si="322"/>
        <v>1</v>
      </c>
      <c r="F10370" s="5">
        <f t="shared" si="323"/>
        <v>36.746158780530102</v>
      </c>
    </row>
    <row r="10371" spans="1:6" x14ac:dyDescent="0.3">
      <c r="A10371" t="str">
        <f>Buildings!A10367</f>
        <v>2023_639</v>
      </c>
      <c r="B10371" s="4">
        <f>Buildings!B10367</f>
        <v>2023</v>
      </c>
      <c r="C10371" s="5">
        <f>Buildings!C10367</f>
        <v>349.46054043248301</v>
      </c>
      <c r="D10371" s="15">
        <f>Buildings!D10367</f>
        <v>3.4321546052631602</v>
      </c>
      <c r="E10371" s="4">
        <f t="shared" si="322"/>
        <v>1</v>
      </c>
      <c r="F10371" s="5">
        <f t="shared" si="323"/>
        <v>349.46054043248301</v>
      </c>
    </row>
    <row r="10372" spans="1:6" x14ac:dyDescent="0.3">
      <c r="A10372" t="str">
        <f>Buildings!A10368</f>
        <v>2023_640</v>
      </c>
      <c r="B10372" s="4">
        <f>Buildings!B10368</f>
        <v>2023</v>
      </c>
      <c r="C10372" s="5">
        <f>Buildings!C10368</f>
        <v>569.83443018049002</v>
      </c>
      <c r="D10372" s="15">
        <f>Buildings!D10368</f>
        <v>0.48991935483871002</v>
      </c>
      <c r="E10372" s="4">
        <f t="shared" si="322"/>
        <v>1</v>
      </c>
      <c r="F10372" s="5">
        <f t="shared" si="323"/>
        <v>569.83443018049002</v>
      </c>
    </row>
    <row r="10373" spans="1:6" x14ac:dyDescent="0.3">
      <c r="A10373" t="str">
        <f>Buildings!A10369</f>
        <v>2023_641</v>
      </c>
      <c r="B10373" s="4">
        <f>Buildings!B10369</f>
        <v>2023</v>
      </c>
      <c r="C10373" s="5">
        <f>Buildings!C10369</f>
        <v>202.30211012624201</v>
      </c>
      <c r="D10373" s="15">
        <f>Buildings!D10369</f>
        <v>5.0518465909090899</v>
      </c>
      <c r="E10373" s="4">
        <f t="shared" si="322"/>
        <v>1</v>
      </c>
      <c r="F10373" s="5">
        <f t="shared" si="323"/>
        <v>202.30211012624201</v>
      </c>
    </row>
    <row r="10374" spans="1:6" x14ac:dyDescent="0.3">
      <c r="A10374" t="str">
        <f>Buildings!A10370</f>
        <v>2023_642</v>
      </c>
      <c r="B10374" s="4">
        <f>Buildings!B10370</f>
        <v>2023</v>
      </c>
      <c r="C10374" s="5">
        <f>Buildings!C10370</f>
        <v>294.138914352283</v>
      </c>
      <c r="D10374" s="15">
        <f>Buildings!D10370</f>
        <v>4.84228515625</v>
      </c>
      <c r="E10374" s="4">
        <f t="shared" si="322"/>
        <v>1</v>
      </c>
      <c r="F10374" s="5">
        <f t="shared" si="323"/>
        <v>294.138914352283</v>
      </c>
    </row>
    <row r="10375" spans="1:6" x14ac:dyDescent="0.3">
      <c r="A10375" t="str">
        <f>Buildings!A10371</f>
        <v>2023_643</v>
      </c>
      <c r="B10375" s="4">
        <f>Buildings!B10371</f>
        <v>2023</v>
      </c>
      <c r="C10375" s="5">
        <f>Buildings!C10371</f>
        <v>55.196403617039302</v>
      </c>
      <c r="D10375" s="15">
        <f>Buildings!D10371</f>
        <v>3.140625</v>
      </c>
      <c r="E10375" s="4">
        <f t="shared" ref="E10375:E10438" si="324">MAX(1,FLOOR(D10375/$B$3,1))</f>
        <v>1</v>
      </c>
      <c r="F10375" s="5">
        <f t="shared" ref="F10375:F10438" si="325">C10375*E10375</f>
        <v>55.196403617039302</v>
      </c>
    </row>
    <row r="10376" spans="1:6" x14ac:dyDescent="0.3">
      <c r="A10376" t="str">
        <f>Buildings!A10372</f>
        <v>2023_644</v>
      </c>
      <c r="B10376" s="4">
        <f>Buildings!B10372</f>
        <v>2023</v>
      </c>
      <c r="C10376" s="5">
        <f>Buildings!C10372</f>
        <v>735.44875600375201</v>
      </c>
      <c r="D10376" s="15">
        <f>Buildings!D10372</f>
        <v>4.9259765624999998</v>
      </c>
      <c r="E10376" s="4">
        <f t="shared" si="324"/>
        <v>1</v>
      </c>
      <c r="F10376" s="5">
        <f t="shared" si="325"/>
        <v>735.44875600375201</v>
      </c>
    </row>
    <row r="10377" spans="1:6" x14ac:dyDescent="0.3">
      <c r="A10377" t="str">
        <f>Buildings!A10373</f>
        <v>2023_645</v>
      </c>
      <c r="B10377" s="4">
        <f>Buildings!B10373</f>
        <v>2023</v>
      </c>
      <c r="C10377" s="5">
        <f>Buildings!C10373</f>
        <v>312.68612027913298</v>
      </c>
      <c r="D10377" s="15">
        <f>Buildings!D10373</f>
        <v>4.9797794117647101</v>
      </c>
      <c r="E10377" s="4">
        <f t="shared" si="324"/>
        <v>1</v>
      </c>
      <c r="F10377" s="5">
        <f t="shared" si="325"/>
        <v>312.68612027913298</v>
      </c>
    </row>
    <row r="10378" spans="1:6" x14ac:dyDescent="0.3">
      <c r="A10378" t="str">
        <f>Buildings!A10374</f>
        <v>2023_646</v>
      </c>
      <c r="B10378" s="4">
        <f>Buildings!B10374</f>
        <v>2023</v>
      </c>
      <c r="C10378" s="5">
        <f>Buildings!C10374</f>
        <v>680.49928371422004</v>
      </c>
      <c r="D10378" s="15">
        <f>Buildings!D10374</f>
        <v>4.5481418918918903</v>
      </c>
      <c r="E10378" s="4">
        <f t="shared" si="324"/>
        <v>1</v>
      </c>
      <c r="F10378" s="5">
        <f t="shared" si="325"/>
        <v>680.49928371422004</v>
      </c>
    </row>
    <row r="10379" spans="1:6" x14ac:dyDescent="0.3">
      <c r="A10379" t="str">
        <f>Buildings!A10375</f>
        <v>2023_647</v>
      </c>
      <c r="B10379" s="4">
        <f>Buildings!B10375</f>
        <v>2023</v>
      </c>
      <c r="C10379" s="5">
        <f>Buildings!C10375</f>
        <v>91.8403416555375</v>
      </c>
      <c r="D10379" s="15">
        <f>Buildings!D10375</f>
        <v>3.578125</v>
      </c>
      <c r="E10379" s="4">
        <f t="shared" si="324"/>
        <v>1</v>
      </c>
      <c r="F10379" s="5">
        <f t="shared" si="325"/>
        <v>91.8403416555375</v>
      </c>
    </row>
    <row r="10380" spans="1:6" x14ac:dyDescent="0.3">
      <c r="A10380" t="str">
        <f>Buildings!A10376</f>
        <v>2023_648</v>
      </c>
      <c r="B10380" s="4">
        <f>Buildings!B10376</f>
        <v>2023</v>
      </c>
      <c r="C10380" s="5">
        <f>Buildings!C10376</f>
        <v>18.4078871551901</v>
      </c>
      <c r="D10380" s="15">
        <f>Buildings!D10376</f>
        <v>3.7578125</v>
      </c>
      <c r="E10380" s="4">
        <f t="shared" si="324"/>
        <v>1</v>
      </c>
      <c r="F10380" s="5">
        <f t="shared" si="325"/>
        <v>18.4078871551901</v>
      </c>
    </row>
    <row r="10381" spans="1:6" x14ac:dyDescent="0.3">
      <c r="A10381" t="str">
        <f>Buildings!A10377</f>
        <v>2023_649</v>
      </c>
      <c r="B10381" s="4">
        <f>Buildings!B10377</f>
        <v>2023</v>
      </c>
      <c r="C10381" s="5">
        <f>Buildings!C10377</f>
        <v>110.247087588534</v>
      </c>
      <c r="D10381" s="15">
        <f>Buildings!D10377</f>
        <v>3.8580729166666701</v>
      </c>
      <c r="E10381" s="4">
        <f t="shared" si="324"/>
        <v>1</v>
      </c>
      <c r="F10381" s="5">
        <f t="shared" si="325"/>
        <v>110.247087588534</v>
      </c>
    </row>
    <row r="10382" spans="1:6" x14ac:dyDescent="0.3">
      <c r="A10382" t="str">
        <f>Buildings!A10378</f>
        <v>2023_650</v>
      </c>
      <c r="B10382" s="4">
        <f>Buildings!B10378</f>
        <v>2023</v>
      </c>
      <c r="C10382" s="5">
        <f>Buildings!C10378</f>
        <v>643.79310362599801</v>
      </c>
      <c r="D10382" s="15">
        <f>Buildings!D10378</f>
        <v>4.9363839285714297</v>
      </c>
      <c r="E10382" s="4">
        <f t="shared" si="324"/>
        <v>1</v>
      </c>
      <c r="F10382" s="5">
        <f t="shared" si="325"/>
        <v>643.79310362599801</v>
      </c>
    </row>
    <row r="10383" spans="1:6" x14ac:dyDescent="0.3">
      <c r="A10383" t="str">
        <f>Buildings!A10379</f>
        <v>2023_651</v>
      </c>
      <c r="B10383" s="4">
        <f>Buildings!B10379</f>
        <v>2023</v>
      </c>
      <c r="C10383" s="5">
        <f>Buildings!C10379</f>
        <v>55.226990081369898</v>
      </c>
      <c r="D10383" s="15">
        <f>Buildings!D10379</f>
        <v>2.8854166666666701</v>
      </c>
      <c r="E10383" s="4">
        <f t="shared" si="324"/>
        <v>1</v>
      </c>
      <c r="F10383" s="5">
        <f t="shared" si="325"/>
        <v>55.226990081369898</v>
      </c>
    </row>
    <row r="10384" spans="1:6" x14ac:dyDescent="0.3">
      <c r="A10384" t="str">
        <f>Buildings!A10380</f>
        <v>2023_652</v>
      </c>
      <c r="B10384" s="4">
        <f>Buildings!B10380</f>
        <v>2023</v>
      </c>
      <c r="C10384" s="5">
        <f>Buildings!C10380</f>
        <v>202.297970924526</v>
      </c>
      <c r="D10384" s="15">
        <f>Buildings!D10380</f>
        <v>7.6413352272727302</v>
      </c>
      <c r="E10384" s="4">
        <f t="shared" si="324"/>
        <v>2</v>
      </c>
      <c r="F10384" s="5">
        <f t="shared" si="325"/>
        <v>404.595941849052</v>
      </c>
    </row>
    <row r="10385" spans="1:6" x14ac:dyDescent="0.3">
      <c r="A10385" t="str">
        <f>Buildings!A10381</f>
        <v>2023_653</v>
      </c>
      <c r="B10385" s="4">
        <f>Buildings!B10381</f>
        <v>2023</v>
      </c>
      <c r="C10385" s="5">
        <f>Buildings!C10381</f>
        <v>331.03742272034299</v>
      </c>
      <c r="D10385" s="15">
        <f>Buildings!D10381</f>
        <v>5.0842013888888902</v>
      </c>
      <c r="E10385" s="4">
        <f t="shared" si="324"/>
        <v>1</v>
      </c>
      <c r="F10385" s="5">
        <f t="shared" si="325"/>
        <v>331.03742272034299</v>
      </c>
    </row>
    <row r="10386" spans="1:6" x14ac:dyDescent="0.3">
      <c r="A10386" t="str">
        <f>Buildings!A10382</f>
        <v>2023_654</v>
      </c>
      <c r="B10386" s="4">
        <f>Buildings!B10382</f>
        <v>2023</v>
      </c>
      <c r="C10386" s="5">
        <f>Buildings!C10382</f>
        <v>275.86773084849102</v>
      </c>
      <c r="D10386" s="15">
        <f>Buildings!D10382</f>
        <v>4.65625</v>
      </c>
      <c r="E10386" s="4">
        <f t="shared" si="324"/>
        <v>1</v>
      </c>
      <c r="F10386" s="5">
        <f t="shared" si="325"/>
        <v>275.86773084849102</v>
      </c>
    </row>
    <row r="10387" spans="1:6" x14ac:dyDescent="0.3">
      <c r="A10387" t="str">
        <f>Buildings!A10383</f>
        <v>2023_655</v>
      </c>
      <c r="B10387" s="4">
        <f>Buildings!B10383</f>
        <v>2023</v>
      </c>
      <c r="C10387" s="5">
        <f>Buildings!C10383</f>
        <v>404.53612473607097</v>
      </c>
      <c r="D10387" s="15">
        <f>Buildings!D10383</f>
        <v>5.4897017045454497</v>
      </c>
      <c r="E10387" s="4">
        <f t="shared" si="324"/>
        <v>1</v>
      </c>
      <c r="F10387" s="5">
        <f t="shared" si="325"/>
        <v>404.53612473607097</v>
      </c>
    </row>
    <row r="10388" spans="1:6" x14ac:dyDescent="0.3">
      <c r="A10388" t="str">
        <f>Buildings!A10384</f>
        <v>2023_656</v>
      </c>
      <c r="B10388" s="4">
        <f>Buildings!B10384</f>
        <v>2023</v>
      </c>
      <c r="C10388" s="5">
        <f>Buildings!C10384</f>
        <v>257.544522870332</v>
      </c>
      <c r="D10388" s="15">
        <f>Buildings!D10384</f>
        <v>6.7421875</v>
      </c>
      <c r="E10388" s="4">
        <f t="shared" si="324"/>
        <v>2</v>
      </c>
      <c r="F10388" s="5">
        <f t="shared" si="325"/>
        <v>515.08904574066401</v>
      </c>
    </row>
    <row r="10389" spans="1:6" x14ac:dyDescent="0.3">
      <c r="A10389" t="str">
        <f>Buildings!A10385</f>
        <v>2023_657</v>
      </c>
      <c r="B10389" s="4">
        <f>Buildings!B10385</f>
        <v>2023</v>
      </c>
      <c r="C10389" s="5">
        <f>Buildings!C10385</f>
        <v>110.395050803199</v>
      </c>
      <c r="D10389" s="15">
        <f>Buildings!D10385</f>
        <v>4.3385416666666696</v>
      </c>
      <c r="E10389" s="4">
        <f t="shared" si="324"/>
        <v>1</v>
      </c>
      <c r="F10389" s="5">
        <f t="shared" si="325"/>
        <v>110.395050803199</v>
      </c>
    </row>
    <row r="10390" spans="1:6" x14ac:dyDescent="0.3">
      <c r="A10390" t="str">
        <f>Buildings!A10386</f>
        <v>2023_658</v>
      </c>
      <c r="B10390" s="4">
        <f>Buildings!B10386</f>
        <v>2023</v>
      </c>
      <c r="C10390" s="5">
        <f>Buildings!C10386</f>
        <v>294.332943383604</v>
      </c>
      <c r="D10390" s="15">
        <f>Buildings!D10386</f>
        <v>4.0869140625</v>
      </c>
      <c r="E10390" s="4">
        <f t="shared" si="324"/>
        <v>1</v>
      </c>
      <c r="F10390" s="5">
        <f t="shared" si="325"/>
        <v>294.332943383604</v>
      </c>
    </row>
    <row r="10391" spans="1:6" x14ac:dyDescent="0.3">
      <c r="A10391" t="str">
        <f>Buildings!A10387</f>
        <v>2023_659</v>
      </c>
      <c r="B10391" s="4">
        <f>Buildings!B10387</f>
        <v>2023</v>
      </c>
      <c r="C10391" s="5">
        <f>Buildings!C10387</f>
        <v>73.4486217834055</v>
      </c>
      <c r="D10391" s="15">
        <f>Buildings!D10387</f>
        <v>3.205078125</v>
      </c>
      <c r="E10391" s="4">
        <f t="shared" si="324"/>
        <v>1</v>
      </c>
      <c r="F10391" s="5">
        <f t="shared" si="325"/>
        <v>73.4486217834055</v>
      </c>
    </row>
    <row r="10392" spans="1:6" x14ac:dyDescent="0.3">
      <c r="A10392" t="str">
        <f>Buildings!A10388</f>
        <v>2023_660</v>
      </c>
      <c r="B10392" s="4">
        <f>Buildings!B10388</f>
        <v>2023</v>
      </c>
      <c r="C10392" s="5">
        <f>Buildings!C10388</f>
        <v>294.326170224696</v>
      </c>
      <c r="D10392" s="15">
        <f>Buildings!D10388</f>
        <v>4.14453125</v>
      </c>
      <c r="E10392" s="4">
        <f t="shared" si="324"/>
        <v>1</v>
      </c>
      <c r="F10392" s="5">
        <f t="shared" si="325"/>
        <v>294.326170224696</v>
      </c>
    </row>
    <row r="10393" spans="1:6" x14ac:dyDescent="0.3">
      <c r="A10393" t="str">
        <f>Buildings!A10389</f>
        <v>2023_661</v>
      </c>
      <c r="B10393" s="4">
        <f>Buildings!B10389</f>
        <v>2023</v>
      </c>
      <c r="C10393" s="5">
        <f>Buildings!C10389</f>
        <v>128.761369310318</v>
      </c>
      <c r="D10393" s="15">
        <f>Buildings!D10389</f>
        <v>3.7087053571428599</v>
      </c>
      <c r="E10393" s="4">
        <f t="shared" si="324"/>
        <v>1</v>
      </c>
      <c r="F10393" s="5">
        <f t="shared" si="325"/>
        <v>128.761369310318</v>
      </c>
    </row>
    <row r="10394" spans="1:6" x14ac:dyDescent="0.3">
      <c r="A10394" t="str">
        <f>Buildings!A10390</f>
        <v>2023_662</v>
      </c>
      <c r="B10394" s="4">
        <f>Buildings!B10390</f>
        <v>2023</v>
      </c>
      <c r="C10394" s="5">
        <f>Buildings!C10390</f>
        <v>643.44783785566699</v>
      </c>
      <c r="D10394" s="15">
        <f>Buildings!D10390</f>
        <v>4.45</v>
      </c>
      <c r="E10394" s="4">
        <f t="shared" si="324"/>
        <v>1</v>
      </c>
      <c r="F10394" s="5">
        <f t="shared" si="325"/>
        <v>643.44783785566699</v>
      </c>
    </row>
    <row r="10395" spans="1:6" x14ac:dyDescent="0.3">
      <c r="A10395" t="str">
        <f>Buildings!A10391</f>
        <v>2023_663</v>
      </c>
      <c r="B10395" s="4">
        <f>Buildings!B10391</f>
        <v>2023</v>
      </c>
      <c r="C10395" s="5">
        <f>Buildings!C10391</f>
        <v>55.114306831732399</v>
      </c>
      <c r="D10395" s="15">
        <f>Buildings!D10391</f>
        <v>3.9661458333333299</v>
      </c>
      <c r="E10395" s="4">
        <f t="shared" si="324"/>
        <v>1</v>
      </c>
      <c r="F10395" s="5">
        <f t="shared" si="325"/>
        <v>55.114306831732399</v>
      </c>
    </row>
    <row r="10396" spans="1:6" x14ac:dyDescent="0.3">
      <c r="A10396" t="str">
        <f>Buildings!A10392</f>
        <v>2023_664</v>
      </c>
      <c r="B10396" s="4">
        <f>Buildings!B10392</f>
        <v>2023</v>
      </c>
      <c r="C10396" s="5">
        <f>Buildings!C10392</f>
        <v>202.29598364233999</v>
      </c>
      <c r="D10396" s="15">
        <f>Buildings!D10392</f>
        <v>4.9786931818181799</v>
      </c>
      <c r="E10396" s="4">
        <f t="shared" si="324"/>
        <v>1</v>
      </c>
      <c r="F10396" s="5">
        <f t="shared" si="325"/>
        <v>202.29598364233999</v>
      </c>
    </row>
    <row r="10397" spans="1:6" x14ac:dyDescent="0.3">
      <c r="A10397" t="str">
        <f>Buildings!A10393</f>
        <v>2023_665</v>
      </c>
      <c r="B10397" s="4">
        <f>Buildings!B10393</f>
        <v>2023</v>
      </c>
      <c r="C10397" s="5">
        <f>Buildings!C10393</f>
        <v>367.70224747527402</v>
      </c>
      <c r="D10397" s="15">
        <f>Buildings!D10393</f>
        <v>5.0066406250000002</v>
      </c>
      <c r="E10397" s="4">
        <f t="shared" si="324"/>
        <v>1</v>
      </c>
      <c r="F10397" s="5">
        <f t="shared" si="325"/>
        <v>367.70224747527402</v>
      </c>
    </row>
    <row r="10398" spans="1:6" x14ac:dyDescent="0.3">
      <c r="A10398" t="str">
        <f>Buildings!A10394</f>
        <v>2023_666</v>
      </c>
      <c r="B10398" s="4">
        <f>Buildings!B10394</f>
        <v>2023</v>
      </c>
      <c r="C10398" s="5">
        <f>Buildings!C10394</f>
        <v>55.1756789674982</v>
      </c>
      <c r="D10398" s="15">
        <f>Buildings!D10394</f>
        <v>5.5078125</v>
      </c>
      <c r="E10398" s="4">
        <f t="shared" si="324"/>
        <v>1</v>
      </c>
      <c r="F10398" s="5">
        <f t="shared" si="325"/>
        <v>55.1756789674982</v>
      </c>
    </row>
    <row r="10399" spans="1:6" x14ac:dyDescent="0.3">
      <c r="A10399" t="str">
        <f>Buildings!A10395</f>
        <v>2023_667</v>
      </c>
      <c r="B10399" s="4">
        <f>Buildings!B10395</f>
        <v>2023</v>
      </c>
      <c r="C10399" s="5">
        <f>Buildings!C10395</f>
        <v>165.33306864462801</v>
      </c>
      <c r="D10399" s="15">
        <f>Buildings!D10395</f>
        <v>3.5477430555555598</v>
      </c>
      <c r="E10399" s="4">
        <f t="shared" si="324"/>
        <v>1</v>
      </c>
      <c r="F10399" s="5">
        <f t="shared" si="325"/>
        <v>165.33306864462801</v>
      </c>
    </row>
    <row r="10400" spans="1:6" x14ac:dyDescent="0.3">
      <c r="A10400" t="str">
        <f>Buildings!A10396</f>
        <v>2023_668</v>
      </c>
      <c r="B10400" s="4">
        <f>Buildings!B10396</f>
        <v>2023</v>
      </c>
      <c r="C10400" s="5">
        <f>Buildings!C10396</f>
        <v>147.19287463650099</v>
      </c>
      <c r="D10400" s="15">
        <f>Buildings!D10396</f>
        <v>3.2216796875</v>
      </c>
      <c r="E10400" s="4">
        <f t="shared" si="324"/>
        <v>1</v>
      </c>
      <c r="F10400" s="5">
        <f t="shared" si="325"/>
        <v>147.19287463650099</v>
      </c>
    </row>
    <row r="10401" spans="1:6" x14ac:dyDescent="0.3">
      <c r="A10401" t="str">
        <f>Buildings!A10397</f>
        <v>2023_669</v>
      </c>
      <c r="B10401" s="4">
        <f>Buildings!B10397</f>
        <v>2023</v>
      </c>
      <c r="C10401" s="5">
        <f>Buildings!C10397</f>
        <v>36.7599133690819</v>
      </c>
      <c r="D10401" s="15">
        <f>Buildings!D10397</f>
        <v>3.14453125</v>
      </c>
      <c r="E10401" s="4">
        <f t="shared" si="324"/>
        <v>1</v>
      </c>
      <c r="F10401" s="5">
        <f t="shared" si="325"/>
        <v>36.7599133690819</v>
      </c>
    </row>
    <row r="10402" spans="1:6" x14ac:dyDescent="0.3">
      <c r="A10402" t="str">
        <f>Buildings!A10398</f>
        <v>2023_670</v>
      </c>
      <c r="B10402" s="4">
        <f>Buildings!B10398</f>
        <v>2023</v>
      </c>
      <c r="C10402" s="5">
        <f>Buildings!C10398</f>
        <v>36.765346825122798</v>
      </c>
      <c r="D10402" s="15">
        <f>Buildings!D10398</f>
        <v>2.828125</v>
      </c>
      <c r="E10402" s="4">
        <f t="shared" si="324"/>
        <v>1</v>
      </c>
      <c r="F10402" s="5">
        <f t="shared" si="325"/>
        <v>36.765346825122798</v>
      </c>
    </row>
    <row r="10403" spans="1:6" x14ac:dyDescent="0.3">
      <c r="A10403" t="str">
        <f>Buildings!A10399</f>
        <v>2023_671</v>
      </c>
      <c r="B10403" s="4">
        <f>Buildings!B10399</f>
        <v>2023</v>
      </c>
      <c r="C10403" s="5">
        <f>Buildings!C10399</f>
        <v>422.983330499381</v>
      </c>
      <c r="D10403" s="15">
        <f>Buildings!D10399</f>
        <v>4.0754076086956497</v>
      </c>
      <c r="E10403" s="4">
        <f t="shared" si="324"/>
        <v>1</v>
      </c>
      <c r="F10403" s="5">
        <f t="shared" si="325"/>
        <v>422.983330499381</v>
      </c>
    </row>
    <row r="10404" spans="1:6" x14ac:dyDescent="0.3">
      <c r="A10404" t="str">
        <f>Buildings!A10400</f>
        <v>2023_672</v>
      </c>
      <c r="B10404" s="4">
        <f>Buildings!B10400</f>
        <v>2023</v>
      </c>
      <c r="C10404" s="5">
        <f>Buildings!C10400</f>
        <v>514.99996501393605</v>
      </c>
      <c r="D10404" s="15">
        <f>Buildings!D10400</f>
        <v>7.349609375</v>
      </c>
      <c r="E10404" s="4">
        <f t="shared" si="324"/>
        <v>2</v>
      </c>
      <c r="F10404" s="5">
        <f t="shared" si="325"/>
        <v>1029.9999300278721</v>
      </c>
    </row>
    <row r="10405" spans="1:6" x14ac:dyDescent="0.3">
      <c r="A10405" t="str">
        <f>Buildings!A10401</f>
        <v>2023_673</v>
      </c>
      <c r="B10405" s="4">
        <f>Buildings!B10401</f>
        <v>2023</v>
      </c>
      <c r="C10405" s="5">
        <f>Buildings!C10401</f>
        <v>294.038078781217</v>
      </c>
      <c r="D10405" s="15">
        <f>Buildings!D10401</f>
        <v>5.01611328125</v>
      </c>
      <c r="E10405" s="4">
        <f t="shared" si="324"/>
        <v>1</v>
      </c>
      <c r="F10405" s="5">
        <f t="shared" si="325"/>
        <v>294.038078781217</v>
      </c>
    </row>
    <row r="10406" spans="1:6" x14ac:dyDescent="0.3">
      <c r="A10406" t="str">
        <f>Buildings!A10402</f>
        <v>2023_674</v>
      </c>
      <c r="B10406" s="4">
        <f>Buildings!B10402</f>
        <v>2023</v>
      </c>
      <c r="C10406" s="5">
        <f>Buildings!C10402</f>
        <v>478.16053888760501</v>
      </c>
      <c r="D10406" s="15">
        <f>Buildings!D10402</f>
        <v>4.3566706730769198</v>
      </c>
      <c r="E10406" s="4">
        <f t="shared" si="324"/>
        <v>1</v>
      </c>
      <c r="F10406" s="5">
        <f t="shared" si="325"/>
        <v>478.16053888760501</v>
      </c>
    </row>
    <row r="10407" spans="1:6" x14ac:dyDescent="0.3">
      <c r="A10407" t="str">
        <f>Buildings!A10403</f>
        <v>2023_675</v>
      </c>
      <c r="B10407" s="4">
        <f>Buildings!B10403</f>
        <v>2023</v>
      </c>
      <c r="C10407" s="5">
        <f>Buildings!C10403</f>
        <v>110.195166029036</v>
      </c>
      <c r="D10407" s="15">
        <f>Buildings!D10403</f>
        <v>3.9544270833333299</v>
      </c>
      <c r="E10407" s="4">
        <f t="shared" si="324"/>
        <v>1</v>
      </c>
      <c r="F10407" s="5">
        <f t="shared" si="325"/>
        <v>110.195166029036</v>
      </c>
    </row>
    <row r="10408" spans="1:6" x14ac:dyDescent="0.3">
      <c r="A10408" t="str">
        <f>Buildings!A10404</f>
        <v>2023_676</v>
      </c>
      <c r="B10408" s="4">
        <f>Buildings!B10404</f>
        <v>2023</v>
      </c>
      <c r="C10408" s="5">
        <f>Buildings!C10404</f>
        <v>330.84561555460101</v>
      </c>
      <c r="D10408" s="15">
        <f>Buildings!D10404</f>
        <v>4.7087673611111098</v>
      </c>
      <c r="E10408" s="4">
        <f t="shared" si="324"/>
        <v>1</v>
      </c>
      <c r="F10408" s="5">
        <f t="shared" si="325"/>
        <v>330.84561555460101</v>
      </c>
    </row>
    <row r="10409" spans="1:6" x14ac:dyDescent="0.3">
      <c r="A10409" t="str">
        <f>Buildings!A10405</f>
        <v>2023_677</v>
      </c>
      <c r="B10409" s="4">
        <f>Buildings!B10405</f>
        <v>2023</v>
      </c>
      <c r="C10409" s="5">
        <f>Buildings!C10405</f>
        <v>625.08173420280195</v>
      </c>
      <c r="D10409" s="15">
        <f>Buildings!D10405</f>
        <v>5.8028492647058796</v>
      </c>
      <c r="E10409" s="4">
        <f t="shared" si="324"/>
        <v>1</v>
      </c>
      <c r="F10409" s="5">
        <f t="shared" si="325"/>
        <v>625.08173420280195</v>
      </c>
    </row>
    <row r="10410" spans="1:6" x14ac:dyDescent="0.3">
      <c r="A10410" t="str">
        <f>Buildings!A10406</f>
        <v>2023_678</v>
      </c>
      <c r="B10410" s="4">
        <f>Buildings!B10406</f>
        <v>2023</v>
      </c>
      <c r="C10410" s="5">
        <f>Buildings!C10406</f>
        <v>257.32145491987501</v>
      </c>
      <c r="D10410" s="15">
        <f>Buildings!D10406</f>
        <v>7.6305803571428603</v>
      </c>
      <c r="E10410" s="4">
        <f t="shared" si="324"/>
        <v>2</v>
      </c>
      <c r="F10410" s="5">
        <f t="shared" si="325"/>
        <v>514.64290983975002</v>
      </c>
    </row>
    <row r="10411" spans="1:6" x14ac:dyDescent="0.3">
      <c r="A10411" t="str">
        <f>Buildings!A10407</f>
        <v>2023_679</v>
      </c>
      <c r="B10411" s="4">
        <f>Buildings!B10407</f>
        <v>2023</v>
      </c>
      <c r="C10411" s="5">
        <f>Buildings!C10407</f>
        <v>551.59367956966196</v>
      </c>
      <c r="D10411" s="15">
        <f>Buildings!D10407</f>
        <v>4.2408854166666696</v>
      </c>
      <c r="E10411" s="4">
        <f t="shared" si="324"/>
        <v>1</v>
      </c>
      <c r="F10411" s="5">
        <f t="shared" si="325"/>
        <v>551.59367956966196</v>
      </c>
    </row>
    <row r="10412" spans="1:6" x14ac:dyDescent="0.3">
      <c r="A10412" t="str">
        <f>Buildings!A10408</f>
        <v>2023_680</v>
      </c>
      <c r="B10412" s="4">
        <f>Buildings!B10408</f>
        <v>2023</v>
      </c>
      <c r="C10412" s="5">
        <f>Buildings!C10408</f>
        <v>220.54649659246201</v>
      </c>
      <c r="D10412" s="15">
        <f>Buildings!D10408</f>
        <v>4.2083333333333304</v>
      </c>
      <c r="E10412" s="4">
        <f t="shared" si="324"/>
        <v>1</v>
      </c>
      <c r="F10412" s="5">
        <f t="shared" si="325"/>
        <v>220.54649659246201</v>
      </c>
    </row>
    <row r="10413" spans="1:6" x14ac:dyDescent="0.3">
      <c r="A10413" t="str">
        <f>Buildings!A10409</f>
        <v>2023_681</v>
      </c>
      <c r="B10413" s="4">
        <f>Buildings!B10409</f>
        <v>2023</v>
      </c>
      <c r="C10413" s="5">
        <f>Buildings!C10409</f>
        <v>533.32322270982002</v>
      </c>
      <c r="D10413" s="15">
        <f>Buildings!D10409</f>
        <v>5.5161637931034502</v>
      </c>
      <c r="E10413" s="4">
        <f t="shared" si="324"/>
        <v>1</v>
      </c>
      <c r="F10413" s="5">
        <f t="shared" si="325"/>
        <v>533.32322270982002</v>
      </c>
    </row>
    <row r="10414" spans="1:6" x14ac:dyDescent="0.3">
      <c r="A10414" t="str">
        <f>Buildings!A10410</f>
        <v>2023_682</v>
      </c>
      <c r="B10414" s="4">
        <f>Buildings!B10410</f>
        <v>2023</v>
      </c>
      <c r="C10414" s="5">
        <f>Buildings!C10410</f>
        <v>846.00729261338699</v>
      </c>
      <c r="D10414" s="15">
        <f>Buildings!D10410</f>
        <v>6.3585258152173898</v>
      </c>
      <c r="E10414" s="4">
        <f t="shared" si="324"/>
        <v>2</v>
      </c>
      <c r="F10414" s="5">
        <f t="shared" si="325"/>
        <v>1692.014585226774</v>
      </c>
    </row>
    <row r="10415" spans="1:6" x14ac:dyDescent="0.3">
      <c r="A10415" t="str">
        <f>Buildings!A10411</f>
        <v>2023_683</v>
      </c>
      <c r="B10415" s="4">
        <f>Buildings!B10411</f>
        <v>2023</v>
      </c>
      <c r="C10415" s="5">
        <f>Buildings!C10411</f>
        <v>863.82468375563599</v>
      </c>
      <c r="D10415" s="15">
        <f>Buildings!D10411</f>
        <v>5.1683843085106398</v>
      </c>
      <c r="E10415" s="4">
        <f t="shared" si="324"/>
        <v>1</v>
      </c>
      <c r="F10415" s="5">
        <f t="shared" si="325"/>
        <v>863.82468375563599</v>
      </c>
    </row>
    <row r="10416" spans="1:6" x14ac:dyDescent="0.3">
      <c r="A10416" t="str">
        <f>Buildings!A10412</f>
        <v>2023_684</v>
      </c>
      <c r="B10416" s="4">
        <f>Buildings!B10412</f>
        <v>2023</v>
      </c>
      <c r="C10416" s="5">
        <f>Buildings!C10412</f>
        <v>514.93828305788304</v>
      </c>
      <c r="D10416" s="15">
        <f>Buildings!D10412</f>
        <v>6.9090401785714297</v>
      </c>
      <c r="E10416" s="4">
        <f t="shared" si="324"/>
        <v>2</v>
      </c>
      <c r="F10416" s="5">
        <f t="shared" si="325"/>
        <v>1029.8765661157661</v>
      </c>
    </row>
    <row r="10417" spans="1:6" x14ac:dyDescent="0.3">
      <c r="A10417" t="str">
        <f>Buildings!A10413</f>
        <v>2023_685</v>
      </c>
      <c r="B10417" s="4">
        <f>Buildings!B10413</f>
        <v>2023</v>
      </c>
      <c r="C10417" s="5">
        <f>Buildings!C10413</f>
        <v>220.64344233367601</v>
      </c>
      <c r="D10417" s="15">
        <f>Buildings!D10413</f>
        <v>3.9915364583333299</v>
      </c>
      <c r="E10417" s="4">
        <f t="shared" si="324"/>
        <v>1</v>
      </c>
      <c r="F10417" s="5">
        <f t="shared" si="325"/>
        <v>220.64344233367601</v>
      </c>
    </row>
    <row r="10418" spans="1:6" x14ac:dyDescent="0.3">
      <c r="A10418" t="str">
        <f>Buildings!A10414</f>
        <v>2023_686</v>
      </c>
      <c r="B10418" s="4">
        <f>Buildings!B10414</f>
        <v>2023</v>
      </c>
      <c r="C10418" s="5">
        <f>Buildings!C10414</f>
        <v>36.799563154578202</v>
      </c>
      <c r="D10418" s="15">
        <f>Buildings!D10414</f>
        <v>5.84375</v>
      </c>
      <c r="E10418" s="4">
        <f t="shared" si="324"/>
        <v>1</v>
      </c>
      <c r="F10418" s="5">
        <f t="shared" si="325"/>
        <v>36.799563154578202</v>
      </c>
    </row>
    <row r="10419" spans="1:6" x14ac:dyDescent="0.3">
      <c r="A10419" t="str">
        <f>Buildings!A10415</f>
        <v>2023_687</v>
      </c>
      <c r="B10419" s="4">
        <f>Buildings!B10415</f>
        <v>2023</v>
      </c>
      <c r="C10419" s="5">
        <f>Buildings!C10415</f>
        <v>349.49756625574099</v>
      </c>
      <c r="D10419" s="15">
        <f>Buildings!D10415</f>
        <v>4.6599506578947398</v>
      </c>
      <c r="E10419" s="4">
        <f t="shared" si="324"/>
        <v>1</v>
      </c>
      <c r="F10419" s="5">
        <f t="shared" si="325"/>
        <v>349.49756625574099</v>
      </c>
    </row>
    <row r="10420" spans="1:6" x14ac:dyDescent="0.3">
      <c r="A10420" t="str">
        <f>Buildings!A10416</f>
        <v>2023_688</v>
      </c>
      <c r="B10420" s="4">
        <f>Buildings!B10416</f>
        <v>2023</v>
      </c>
      <c r="C10420" s="5">
        <f>Buildings!C10416</f>
        <v>36.867613125592499</v>
      </c>
      <c r="D10420" s="15">
        <f>Buildings!D10416</f>
        <v>3.1875</v>
      </c>
      <c r="E10420" s="4">
        <f t="shared" si="324"/>
        <v>1</v>
      </c>
      <c r="F10420" s="5">
        <f t="shared" si="325"/>
        <v>36.867613125592499</v>
      </c>
    </row>
    <row r="10421" spans="1:6" x14ac:dyDescent="0.3">
      <c r="A10421" t="str">
        <f>Buildings!A10417</f>
        <v>2023_689</v>
      </c>
      <c r="B10421" s="4">
        <f>Buildings!B10417</f>
        <v>2023</v>
      </c>
      <c r="C10421" s="5">
        <f>Buildings!C10417</f>
        <v>367.81884866580401</v>
      </c>
      <c r="D10421" s="15">
        <f>Buildings!D10417</f>
        <v>4.1226562500000004</v>
      </c>
      <c r="E10421" s="4">
        <f t="shared" si="324"/>
        <v>1</v>
      </c>
      <c r="F10421" s="5">
        <f t="shared" si="325"/>
        <v>367.81884866580401</v>
      </c>
    </row>
    <row r="10422" spans="1:6" x14ac:dyDescent="0.3">
      <c r="A10422" t="str">
        <f>Buildings!A10418</f>
        <v>2023_690</v>
      </c>
      <c r="B10422" s="4">
        <f>Buildings!B10418</f>
        <v>2023</v>
      </c>
      <c r="C10422" s="5">
        <f>Buildings!C10418</f>
        <v>698.79239239543699</v>
      </c>
      <c r="D10422" s="15">
        <f>Buildings!D10418</f>
        <v>5.3659539473684204</v>
      </c>
      <c r="E10422" s="4">
        <f t="shared" si="324"/>
        <v>1</v>
      </c>
      <c r="F10422" s="5">
        <f t="shared" si="325"/>
        <v>698.79239239543699</v>
      </c>
    </row>
    <row r="10423" spans="1:6" x14ac:dyDescent="0.3">
      <c r="A10423" t="str">
        <f>Buildings!A10419</f>
        <v>2023_691</v>
      </c>
      <c r="B10423" s="4">
        <f>Buildings!B10419</f>
        <v>2023</v>
      </c>
      <c r="C10423" s="5">
        <f>Buildings!C10419</f>
        <v>330.991002321243</v>
      </c>
      <c r="D10423" s="15">
        <f>Buildings!D10419</f>
        <v>4.6844618055555598</v>
      </c>
      <c r="E10423" s="4">
        <f t="shared" si="324"/>
        <v>1</v>
      </c>
      <c r="F10423" s="5">
        <f t="shared" si="325"/>
        <v>330.991002321243</v>
      </c>
    </row>
    <row r="10424" spans="1:6" x14ac:dyDescent="0.3">
      <c r="A10424" t="str">
        <f>Buildings!A10420</f>
        <v>2023_692</v>
      </c>
      <c r="B10424" s="4">
        <f>Buildings!B10420</f>
        <v>2023</v>
      </c>
      <c r="C10424" s="5">
        <f>Buildings!C10420</f>
        <v>36.7152175828815</v>
      </c>
      <c r="D10424" s="15">
        <f>Buildings!D10420</f>
        <v>2.5625</v>
      </c>
      <c r="E10424" s="4">
        <f t="shared" si="324"/>
        <v>1</v>
      </c>
      <c r="F10424" s="5">
        <f t="shared" si="325"/>
        <v>36.7152175828815</v>
      </c>
    </row>
    <row r="10425" spans="1:6" x14ac:dyDescent="0.3">
      <c r="A10425" t="str">
        <f>Buildings!A10421</f>
        <v>2023_693</v>
      </c>
      <c r="B10425" s="4">
        <f>Buildings!B10421</f>
        <v>2023</v>
      </c>
      <c r="C10425" s="5">
        <f>Buildings!C10421</f>
        <v>91.840067230165005</v>
      </c>
      <c r="D10425" s="15">
        <f>Buildings!D10421</f>
        <v>2.9437500000000001</v>
      </c>
      <c r="E10425" s="4">
        <f t="shared" si="324"/>
        <v>1</v>
      </c>
      <c r="F10425" s="5">
        <f t="shared" si="325"/>
        <v>91.840067230165005</v>
      </c>
    </row>
    <row r="10426" spans="1:6" x14ac:dyDescent="0.3">
      <c r="A10426" t="str">
        <f>Buildings!A10422</f>
        <v>2023_694</v>
      </c>
      <c r="B10426" s="4">
        <f>Buildings!B10422</f>
        <v>2023</v>
      </c>
      <c r="C10426" s="5">
        <f>Buildings!C10422</f>
        <v>423.15106398612301</v>
      </c>
      <c r="D10426" s="15">
        <f>Buildings!D10422</f>
        <v>4.4969429347826102</v>
      </c>
      <c r="E10426" s="4">
        <f t="shared" si="324"/>
        <v>1</v>
      </c>
      <c r="F10426" s="5">
        <f t="shared" si="325"/>
        <v>423.15106398612301</v>
      </c>
    </row>
    <row r="10427" spans="1:6" x14ac:dyDescent="0.3">
      <c r="A10427" t="str">
        <f>Buildings!A10423</f>
        <v>2023_695</v>
      </c>
      <c r="B10427" s="4">
        <f>Buildings!B10423</f>
        <v>2023</v>
      </c>
      <c r="C10427" s="5">
        <f>Buildings!C10423</f>
        <v>606.91870305128396</v>
      </c>
      <c r="D10427" s="15">
        <f>Buildings!D10423</f>
        <v>5.53077651515152</v>
      </c>
      <c r="E10427" s="4">
        <f t="shared" si="324"/>
        <v>1</v>
      </c>
      <c r="F10427" s="5">
        <f t="shared" si="325"/>
        <v>606.91870305128396</v>
      </c>
    </row>
    <row r="10428" spans="1:6" x14ac:dyDescent="0.3">
      <c r="A10428" t="str">
        <f>Buildings!A10424</f>
        <v>2023_696</v>
      </c>
      <c r="B10428" s="4">
        <f>Buildings!B10424</f>
        <v>2023</v>
      </c>
      <c r="C10428" s="5">
        <f>Buildings!C10424</f>
        <v>91.942588320002002</v>
      </c>
      <c r="D10428" s="15">
        <f>Buildings!D10424</f>
        <v>2.53125</v>
      </c>
      <c r="E10428" s="4">
        <f t="shared" si="324"/>
        <v>1</v>
      </c>
      <c r="F10428" s="5">
        <f t="shared" si="325"/>
        <v>91.942588320002002</v>
      </c>
    </row>
    <row r="10429" spans="1:6" x14ac:dyDescent="0.3">
      <c r="A10429" t="str">
        <f>Buildings!A10425</f>
        <v>2023_697</v>
      </c>
      <c r="B10429" s="4">
        <f>Buildings!B10425</f>
        <v>2023</v>
      </c>
      <c r="C10429" s="5">
        <f>Buildings!C10425</f>
        <v>698.79408430866897</v>
      </c>
      <c r="D10429" s="15">
        <f>Buildings!D10425</f>
        <v>5.5647615131578902</v>
      </c>
      <c r="E10429" s="4">
        <f t="shared" si="324"/>
        <v>1</v>
      </c>
      <c r="F10429" s="5">
        <f t="shared" si="325"/>
        <v>698.79408430866897</v>
      </c>
    </row>
    <row r="10430" spans="1:6" x14ac:dyDescent="0.3">
      <c r="A10430" t="str">
        <f>Buildings!A10426</f>
        <v>2023_698</v>
      </c>
      <c r="B10430" s="4">
        <f>Buildings!B10426</f>
        <v>2023</v>
      </c>
      <c r="C10430" s="5">
        <f>Buildings!C10426</f>
        <v>404.683345699683</v>
      </c>
      <c r="D10430" s="15">
        <f>Buildings!D10426</f>
        <v>4.6058238636363598</v>
      </c>
      <c r="E10430" s="4">
        <f t="shared" si="324"/>
        <v>1</v>
      </c>
      <c r="F10430" s="5">
        <f t="shared" si="325"/>
        <v>404.683345699683</v>
      </c>
    </row>
    <row r="10431" spans="1:6" x14ac:dyDescent="0.3">
      <c r="A10431" t="str">
        <f>Buildings!A10427</f>
        <v>2023_699</v>
      </c>
      <c r="B10431" s="4">
        <f>Buildings!B10427</f>
        <v>2023</v>
      </c>
      <c r="C10431" s="5">
        <f>Buildings!C10427</f>
        <v>202.182439804079</v>
      </c>
      <c r="D10431" s="15">
        <f>Buildings!D10427</f>
        <v>3.7443181818181799</v>
      </c>
      <c r="E10431" s="4">
        <f t="shared" si="324"/>
        <v>1</v>
      </c>
      <c r="F10431" s="5">
        <f t="shared" si="325"/>
        <v>202.182439804079</v>
      </c>
    </row>
    <row r="10432" spans="1:6" x14ac:dyDescent="0.3">
      <c r="A10432" t="str">
        <f>Buildings!A10428</f>
        <v>2023_700</v>
      </c>
      <c r="B10432" s="4">
        <f>Buildings!B10428</f>
        <v>2023</v>
      </c>
      <c r="C10432" s="5">
        <f>Buildings!C10428</f>
        <v>36.816199515014901</v>
      </c>
      <c r="D10432" s="15">
        <f>Buildings!D10428</f>
        <v>3.3671875</v>
      </c>
      <c r="E10432" s="4">
        <f t="shared" si="324"/>
        <v>1</v>
      </c>
      <c r="F10432" s="5">
        <f t="shared" si="325"/>
        <v>36.816199515014901</v>
      </c>
    </row>
    <row r="10433" spans="1:6" x14ac:dyDescent="0.3">
      <c r="A10433" t="str">
        <f>Buildings!A10429</f>
        <v>2023_701</v>
      </c>
      <c r="B10433" s="4">
        <f>Buildings!B10429</f>
        <v>2023</v>
      </c>
      <c r="C10433" s="5">
        <f>Buildings!C10429</f>
        <v>662.01383847929299</v>
      </c>
      <c r="D10433" s="15">
        <f>Buildings!D10429</f>
        <v>5.0516493055555598</v>
      </c>
      <c r="E10433" s="4">
        <f t="shared" si="324"/>
        <v>1</v>
      </c>
      <c r="F10433" s="5">
        <f t="shared" si="325"/>
        <v>662.01383847929299</v>
      </c>
    </row>
    <row r="10434" spans="1:6" x14ac:dyDescent="0.3">
      <c r="A10434" t="str">
        <f>Buildings!A10430</f>
        <v>2023_702</v>
      </c>
      <c r="B10434" s="4">
        <f>Buildings!B10430</f>
        <v>2023</v>
      </c>
      <c r="C10434" s="5">
        <f>Buildings!C10430</f>
        <v>55.250947104763704</v>
      </c>
      <c r="D10434" s="15">
        <f>Buildings!D10430</f>
        <v>3.15625</v>
      </c>
      <c r="E10434" s="4">
        <f t="shared" si="324"/>
        <v>1</v>
      </c>
      <c r="F10434" s="5">
        <f t="shared" si="325"/>
        <v>55.250947104763704</v>
      </c>
    </row>
    <row r="10435" spans="1:6" x14ac:dyDescent="0.3">
      <c r="A10435" t="str">
        <f>Buildings!A10431</f>
        <v>2023_703</v>
      </c>
      <c r="B10435" s="4">
        <f>Buildings!B10431</f>
        <v>2023</v>
      </c>
      <c r="C10435" s="5">
        <f>Buildings!C10431</f>
        <v>2352.84896983206</v>
      </c>
      <c r="D10435" s="15">
        <f>Buildings!D10431</f>
        <v>9.3970947265625</v>
      </c>
      <c r="E10435" s="4">
        <f t="shared" si="324"/>
        <v>3</v>
      </c>
      <c r="F10435" s="5">
        <f t="shared" si="325"/>
        <v>7058.54690949618</v>
      </c>
    </row>
    <row r="10436" spans="1:6" x14ac:dyDescent="0.3">
      <c r="A10436" t="str">
        <f>Buildings!A10432</f>
        <v>2023_704</v>
      </c>
      <c r="B10436" s="4">
        <f>Buildings!B10432</f>
        <v>2023</v>
      </c>
      <c r="C10436" s="5">
        <f>Buildings!C10432</f>
        <v>735.46281192451704</v>
      </c>
      <c r="D10436" s="15">
        <f>Buildings!D10432</f>
        <v>4.9078125000000004</v>
      </c>
      <c r="E10436" s="4">
        <f t="shared" si="324"/>
        <v>1</v>
      </c>
      <c r="F10436" s="5">
        <f t="shared" si="325"/>
        <v>735.46281192451704</v>
      </c>
    </row>
    <row r="10437" spans="1:6" x14ac:dyDescent="0.3">
      <c r="A10437" t="str">
        <f>Buildings!A10433</f>
        <v>2023_705</v>
      </c>
      <c r="B10437" s="4">
        <f>Buildings!B10433</f>
        <v>2023</v>
      </c>
      <c r="C10437" s="5">
        <f>Buildings!C10433</f>
        <v>845.90992342121899</v>
      </c>
      <c r="D10437" s="15">
        <f>Buildings!D10433</f>
        <v>6.1564198369565197</v>
      </c>
      <c r="E10437" s="4">
        <f t="shared" si="324"/>
        <v>2</v>
      </c>
      <c r="F10437" s="5">
        <f t="shared" si="325"/>
        <v>1691.819846842438</v>
      </c>
    </row>
    <row r="10438" spans="1:6" x14ac:dyDescent="0.3">
      <c r="A10438" t="str">
        <f>Buildings!A10434</f>
        <v>2023_706</v>
      </c>
      <c r="B10438" s="4">
        <f>Buildings!B10434</f>
        <v>2023</v>
      </c>
      <c r="C10438" s="5">
        <f>Buildings!C10434</f>
        <v>331.04150771442801</v>
      </c>
      <c r="D10438" s="15">
        <f>Buildings!D10434</f>
        <v>4.3116319444444402</v>
      </c>
      <c r="E10438" s="4">
        <f t="shared" si="324"/>
        <v>1</v>
      </c>
      <c r="F10438" s="5">
        <f t="shared" si="325"/>
        <v>331.04150771442801</v>
      </c>
    </row>
    <row r="10439" spans="1:6" x14ac:dyDescent="0.3">
      <c r="A10439" t="str">
        <f>Buildings!A10435</f>
        <v>2023_707</v>
      </c>
      <c r="B10439" s="4">
        <f>Buildings!B10435</f>
        <v>2023</v>
      </c>
      <c r="C10439" s="5">
        <f>Buildings!C10435</f>
        <v>606.97794280108099</v>
      </c>
      <c r="D10439" s="15">
        <f>Buildings!D10435</f>
        <v>5.0149147727272698</v>
      </c>
      <c r="E10439" s="4">
        <f t="shared" ref="E10439:E10502" si="326">MAX(1,FLOOR(D10439/$B$3,1))</f>
        <v>1</v>
      </c>
      <c r="F10439" s="5">
        <f t="shared" ref="F10439:F10502" si="327">C10439*E10439</f>
        <v>606.97794280108099</v>
      </c>
    </row>
    <row r="10440" spans="1:6" x14ac:dyDescent="0.3">
      <c r="A10440" t="str">
        <f>Buildings!A10436</f>
        <v>2023_708</v>
      </c>
      <c r="B10440" s="4">
        <f>Buildings!B10436</f>
        <v>2023</v>
      </c>
      <c r="C10440" s="5">
        <f>Buildings!C10436</f>
        <v>459.79857467114999</v>
      </c>
      <c r="D10440" s="15">
        <f>Buildings!D10436</f>
        <v>5.8821874999999997</v>
      </c>
      <c r="E10440" s="4">
        <f t="shared" si="326"/>
        <v>1</v>
      </c>
      <c r="F10440" s="5">
        <f t="shared" si="327"/>
        <v>459.79857467114999</v>
      </c>
    </row>
    <row r="10441" spans="1:6" x14ac:dyDescent="0.3">
      <c r="A10441" t="str">
        <f>Buildings!A10437</f>
        <v>2023_709</v>
      </c>
      <c r="B10441" s="4">
        <f>Buildings!B10437</f>
        <v>2023</v>
      </c>
      <c r="C10441" s="5">
        <f>Buildings!C10437</f>
        <v>441.30753644369503</v>
      </c>
      <c r="D10441" s="15">
        <f>Buildings!D10437</f>
        <v>6.5709635416666696</v>
      </c>
      <c r="E10441" s="4">
        <f t="shared" si="326"/>
        <v>2</v>
      </c>
      <c r="F10441" s="5">
        <f t="shared" si="327"/>
        <v>882.61507288739006</v>
      </c>
    </row>
    <row r="10442" spans="1:6" x14ac:dyDescent="0.3">
      <c r="A10442" t="str">
        <f>Buildings!A10438</f>
        <v>2023_710</v>
      </c>
      <c r="B10442" s="4">
        <f>Buildings!B10438</f>
        <v>2023</v>
      </c>
      <c r="C10442" s="5">
        <f>Buildings!C10438</f>
        <v>478.21326720342</v>
      </c>
      <c r="D10442" s="15">
        <f>Buildings!D10438</f>
        <v>5.2406850961538503</v>
      </c>
      <c r="E10442" s="4">
        <f t="shared" si="326"/>
        <v>1</v>
      </c>
      <c r="F10442" s="5">
        <f t="shared" si="327"/>
        <v>478.21326720342</v>
      </c>
    </row>
    <row r="10443" spans="1:6" x14ac:dyDescent="0.3">
      <c r="A10443" t="str">
        <f>Buildings!A10439</f>
        <v>2023_711</v>
      </c>
      <c r="B10443" s="4">
        <f>Buildings!B10439</f>
        <v>2023</v>
      </c>
      <c r="C10443" s="5">
        <f>Buildings!C10439</f>
        <v>551.44343487173296</v>
      </c>
      <c r="D10443" s="15">
        <f>Buildings!D10439</f>
        <v>6.30078125</v>
      </c>
      <c r="E10443" s="4">
        <f t="shared" si="326"/>
        <v>2</v>
      </c>
      <c r="F10443" s="5">
        <f t="shared" si="327"/>
        <v>1102.8868697434659</v>
      </c>
    </row>
    <row r="10444" spans="1:6" x14ac:dyDescent="0.3">
      <c r="A10444" t="str">
        <f>Buildings!A10440</f>
        <v>2023_712</v>
      </c>
      <c r="B10444" s="4">
        <f>Buildings!B10440</f>
        <v>2023</v>
      </c>
      <c r="C10444" s="5">
        <f>Buildings!C10440</f>
        <v>330.83995519112602</v>
      </c>
      <c r="D10444" s="15">
        <f>Buildings!D10440</f>
        <v>6.1345486111111098</v>
      </c>
      <c r="E10444" s="4">
        <f t="shared" si="326"/>
        <v>2</v>
      </c>
      <c r="F10444" s="5">
        <f t="shared" si="327"/>
        <v>661.67991038225205</v>
      </c>
    </row>
    <row r="10445" spans="1:6" x14ac:dyDescent="0.3">
      <c r="A10445" t="str">
        <f>Buildings!A10441</f>
        <v>2023_713</v>
      </c>
      <c r="B10445" s="4">
        <f>Buildings!B10441</f>
        <v>2023</v>
      </c>
      <c r="C10445" s="5">
        <f>Buildings!C10441</f>
        <v>974.86970888450696</v>
      </c>
      <c r="D10445" s="15">
        <f>Buildings!D10441</f>
        <v>5.22169811320755</v>
      </c>
      <c r="E10445" s="4">
        <f t="shared" si="326"/>
        <v>1</v>
      </c>
      <c r="F10445" s="5">
        <f t="shared" si="327"/>
        <v>974.86970888450696</v>
      </c>
    </row>
    <row r="10446" spans="1:6" x14ac:dyDescent="0.3">
      <c r="A10446" t="str">
        <f>Buildings!A10442</f>
        <v>2023_714</v>
      </c>
      <c r="B10446" s="4">
        <f>Buildings!B10442</f>
        <v>2023</v>
      </c>
      <c r="C10446" s="5">
        <f>Buildings!C10442</f>
        <v>3071.3900321889701</v>
      </c>
      <c r="D10446" s="15">
        <f>Buildings!D10442</f>
        <v>8.2148203592814397</v>
      </c>
      <c r="E10446" s="4">
        <f t="shared" si="326"/>
        <v>2</v>
      </c>
      <c r="F10446" s="5">
        <f t="shared" si="327"/>
        <v>6142.7800643779401</v>
      </c>
    </row>
    <row r="10447" spans="1:6" x14ac:dyDescent="0.3">
      <c r="A10447" t="str">
        <f>Buildings!A10443</f>
        <v>2023_715</v>
      </c>
      <c r="B10447" s="4">
        <f>Buildings!B10443</f>
        <v>2023</v>
      </c>
      <c r="C10447" s="5">
        <f>Buildings!C10443</f>
        <v>294.22302712593199</v>
      </c>
      <c r="D10447" s="15">
        <f>Buildings!D10443</f>
        <v>5.0263671875</v>
      </c>
      <c r="E10447" s="4">
        <f t="shared" si="326"/>
        <v>1</v>
      </c>
      <c r="F10447" s="5">
        <f t="shared" si="327"/>
        <v>294.22302712593199</v>
      </c>
    </row>
    <row r="10448" spans="1:6" x14ac:dyDescent="0.3">
      <c r="A10448" t="str">
        <f>Buildings!A10444</f>
        <v>2023_716</v>
      </c>
      <c r="B10448" s="4">
        <f>Buildings!B10444</f>
        <v>2023</v>
      </c>
      <c r="C10448" s="5">
        <f>Buildings!C10444</f>
        <v>312.687839625403</v>
      </c>
      <c r="D10448" s="15">
        <f>Buildings!D10444</f>
        <v>4.6227022058823497</v>
      </c>
      <c r="E10448" s="4">
        <f t="shared" si="326"/>
        <v>1</v>
      </c>
      <c r="F10448" s="5">
        <f t="shared" si="327"/>
        <v>312.687839625403</v>
      </c>
    </row>
    <row r="10449" spans="1:6" x14ac:dyDescent="0.3">
      <c r="A10449" t="str">
        <f>Buildings!A10445</f>
        <v>2023_717</v>
      </c>
      <c r="B10449" s="4">
        <f>Buildings!B10445</f>
        <v>2023</v>
      </c>
      <c r="C10449" s="5">
        <f>Buildings!C10445</f>
        <v>441.31203158199799</v>
      </c>
      <c r="D10449" s="15">
        <f>Buildings!D10445</f>
        <v>4.7180989583333304</v>
      </c>
      <c r="E10449" s="4">
        <f t="shared" si="326"/>
        <v>1</v>
      </c>
      <c r="F10449" s="5">
        <f t="shared" si="327"/>
        <v>441.31203158199799</v>
      </c>
    </row>
    <row r="10450" spans="1:6" x14ac:dyDescent="0.3">
      <c r="A10450" t="str">
        <f>Buildings!A10446</f>
        <v>2023_718</v>
      </c>
      <c r="B10450" s="4">
        <f>Buildings!B10446</f>
        <v>2023</v>
      </c>
      <c r="C10450" s="5">
        <f>Buildings!C10446</f>
        <v>18.409136801026801</v>
      </c>
      <c r="D10450" s="15">
        <f>Buildings!D10446</f>
        <v>2.734375</v>
      </c>
      <c r="E10450" s="4">
        <f t="shared" si="326"/>
        <v>1</v>
      </c>
      <c r="F10450" s="5">
        <f t="shared" si="327"/>
        <v>18.409136801026801</v>
      </c>
    </row>
    <row r="10451" spans="1:6" x14ac:dyDescent="0.3">
      <c r="A10451" t="str">
        <f>Buildings!A10447</f>
        <v>2023_719</v>
      </c>
      <c r="B10451" s="4">
        <f>Buildings!B10447</f>
        <v>2023</v>
      </c>
      <c r="C10451" s="5">
        <f>Buildings!C10447</f>
        <v>569.94952740520205</v>
      </c>
      <c r="D10451" s="15">
        <f>Buildings!D10447</f>
        <v>4.9730342741935498</v>
      </c>
      <c r="E10451" s="4">
        <f t="shared" si="326"/>
        <v>1</v>
      </c>
      <c r="F10451" s="5">
        <f t="shared" si="327"/>
        <v>569.94952740520205</v>
      </c>
    </row>
    <row r="10452" spans="1:6" x14ac:dyDescent="0.3">
      <c r="A10452" t="str">
        <f>Buildings!A10448</f>
        <v>2023_720</v>
      </c>
      <c r="B10452" s="4">
        <f>Buildings!B10448</f>
        <v>2023</v>
      </c>
      <c r="C10452" s="5">
        <f>Buildings!C10448</f>
        <v>515.197745421901</v>
      </c>
      <c r="D10452" s="15">
        <f>Buildings!D10448</f>
        <v>5.0661272321428603</v>
      </c>
      <c r="E10452" s="4">
        <f t="shared" si="326"/>
        <v>1</v>
      </c>
      <c r="F10452" s="5">
        <f t="shared" si="327"/>
        <v>515.197745421901</v>
      </c>
    </row>
    <row r="10453" spans="1:6" x14ac:dyDescent="0.3">
      <c r="A10453" t="str">
        <f>Buildings!A10449</f>
        <v>2023_721</v>
      </c>
      <c r="B10453" s="4">
        <f>Buildings!B10449</f>
        <v>2023</v>
      </c>
      <c r="C10453" s="5">
        <f>Buildings!C10449</f>
        <v>515.02432244550403</v>
      </c>
      <c r="D10453" s="15">
        <f>Buildings!D10449</f>
        <v>5.4054129464285703</v>
      </c>
      <c r="E10453" s="4">
        <f t="shared" si="326"/>
        <v>1</v>
      </c>
      <c r="F10453" s="5">
        <f t="shared" si="327"/>
        <v>515.02432244550403</v>
      </c>
    </row>
    <row r="10454" spans="1:6" x14ac:dyDescent="0.3">
      <c r="A10454" t="str">
        <f>Buildings!A10450</f>
        <v>2023_722</v>
      </c>
      <c r="B10454" s="4">
        <f>Buildings!B10450</f>
        <v>2023</v>
      </c>
      <c r="C10454" s="5">
        <f>Buildings!C10450</f>
        <v>349.56109681726002</v>
      </c>
      <c r="D10454" s="15">
        <f>Buildings!D10450</f>
        <v>3.90542763157895</v>
      </c>
      <c r="E10454" s="4">
        <f t="shared" si="326"/>
        <v>1</v>
      </c>
      <c r="F10454" s="5">
        <f t="shared" si="327"/>
        <v>349.56109681726002</v>
      </c>
    </row>
    <row r="10455" spans="1:6" x14ac:dyDescent="0.3">
      <c r="A10455" t="str">
        <f>Buildings!A10451</f>
        <v>2023_723</v>
      </c>
      <c r="B10455" s="4">
        <f>Buildings!B10451</f>
        <v>2023</v>
      </c>
      <c r="C10455" s="5">
        <f>Buildings!C10451</f>
        <v>331.055228233337</v>
      </c>
      <c r="D10455" s="15">
        <f>Buildings!D10451</f>
        <v>5.68359375</v>
      </c>
      <c r="E10455" s="4">
        <f t="shared" si="326"/>
        <v>1</v>
      </c>
      <c r="F10455" s="5">
        <f t="shared" si="327"/>
        <v>331.055228233337</v>
      </c>
    </row>
    <row r="10456" spans="1:6" x14ac:dyDescent="0.3">
      <c r="A10456" t="str">
        <f>Buildings!A10452</f>
        <v>2023_724</v>
      </c>
      <c r="B10456" s="4">
        <f>Buildings!B10452</f>
        <v>2023</v>
      </c>
      <c r="C10456" s="5">
        <f>Buildings!C10452</f>
        <v>717.03707015514397</v>
      </c>
      <c r="D10456" s="15">
        <f>Buildings!D10452</f>
        <v>4.6390224358974397</v>
      </c>
      <c r="E10456" s="4">
        <f t="shared" si="326"/>
        <v>1</v>
      </c>
      <c r="F10456" s="5">
        <f t="shared" si="327"/>
        <v>717.03707015514397</v>
      </c>
    </row>
    <row r="10457" spans="1:6" x14ac:dyDescent="0.3">
      <c r="A10457" t="str">
        <f>Buildings!A10453</f>
        <v>2023_725</v>
      </c>
      <c r="B10457" s="4">
        <f>Buildings!B10453</f>
        <v>2023</v>
      </c>
      <c r="C10457" s="5">
        <f>Buildings!C10453</f>
        <v>625.20764367282402</v>
      </c>
      <c r="D10457" s="15">
        <f>Buildings!D10453</f>
        <v>5.9005055147058796</v>
      </c>
      <c r="E10457" s="4">
        <f t="shared" si="326"/>
        <v>1</v>
      </c>
      <c r="F10457" s="5">
        <f t="shared" si="327"/>
        <v>625.20764367282402</v>
      </c>
    </row>
    <row r="10458" spans="1:6" x14ac:dyDescent="0.3">
      <c r="A10458" t="str">
        <f>Buildings!A10454</f>
        <v>2023_726</v>
      </c>
      <c r="B10458" s="4">
        <f>Buildings!B10454</f>
        <v>2023</v>
      </c>
      <c r="C10458" s="5">
        <f>Buildings!C10454</f>
        <v>367.62941621243999</v>
      </c>
      <c r="D10458" s="15">
        <f>Buildings!D10454</f>
        <v>6.4234375000000004</v>
      </c>
      <c r="E10458" s="4">
        <f t="shared" si="326"/>
        <v>2</v>
      </c>
      <c r="F10458" s="5">
        <f t="shared" si="327"/>
        <v>735.25883242487998</v>
      </c>
    </row>
    <row r="10459" spans="1:6" x14ac:dyDescent="0.3">
      <c r="A10459" t="str">
        <f>Buildings!A10455</f>
        <v>2023_727</v>
      </c>
      <c r="B10459" s="4">
        <f>Buildings!B10455</f>
        <v>2023</v>
      </c>
      <c r="C10459" s="5">
        <f>Buildings!C10455</f>
        <v>92.041207104921298</v>
      </c>
      <c r="D10459" s="15">
        <f>Buildings!D10455</f>
        <v>4.3624999999999998</v>
      </c>
      <c r="E10459" s="4">
        <f t="shared" si="326"/>
        <v>1</v>
      </c>
      <c r="F10459" s="5">
        <f t="shared" si="327"/>
        <v>92.041207104921298</v>
      </c>
    </row>
    <row r="10460" spans="1:6" x14ac:dyDescent="0.3">
      <c r="A10460" t="str">
        <f>Buildings!A10456</f>
        <v>2023_728</v>
      </c>
      <c r="B10460" s="4">
        <f>Buildings!B10456</f>
        <v>2023</v>
      </c>
      <c r="C10460" s="5">
        <f>Buildings!C10456</f>
        <v>699.00362536497198</v>
      </c>
      <c r="D10460" s="15">
        <f>Buildings!D10456</f>
        <v>4.9969161184210504</v>
      </c>
      <c r="E10460" s="4">
        <f t="shared" si="326"/>
        <v>1</v>
      </c>
      <c r="F10460" s="5">
        <f t="shared" si="327"/>
        <v>699.00362536497198</v>
      </c>
    </row>
    <row r="10461" spans="1:6" x14ac:dyDescent="0.3">
      <c r="A10461" t="str">
        <f>Buildings!A10457</f>
        <v>2023_729</v>
      </c>
      <c r="B10461" s="4">
        <f>Buildings!B10457</f>
        <v>2023</v>
      </c>
      <c r="C10461" s="5">
        <f>Buildings!C10457</f>
        <v>625.40122906304896</v>
      </c>
      <c r="D10461" s="15">
        <f>Buildings!D10457</f>
        <v>4.6270680147058796</v>
      </c>
      <c r="E10461" s="4">
        <f t="shared" si="326"/>
        <v>1</v>
      </c>
      <c r="F10461" s="5">
        <f t="shared" si="327"/>
        <v>625.40122906304896</v>
      </c>
    </row>
    <row r="10462" spans="1:6" x14ac:dyDescent="0.3">
      <c r="A10462" t="str">
        <f>Buildings!A10458</f>
        <v>2023_730</v>
      </c>
      <c r="B10462" s="4">
        <f>Buildings!B10458</f>
        <v>2023</v>
      </c>
      <c r="C10462" s="5">
        <f>Buildings!C10458</f>
        <v>404.44170887675102</v>
      </c>
      <c r="D10462" s="15">
        <f>Buildings!D10458</f>
        <v>4.0074573863636402</v>
      </c>
      <c r="E10462" s="4">
        <f t="shared" si="326"/>
        <v>1</v>
      </c>
      <c r="F10462" s="5">
        <f t="shared" si="327"/>
        <v>404.44170887675102</v>
      </c>
    </row>
    <row r="10463" spans="1:6" x14ac:dyDescent="0.3">
      <c r="A10463" t="str">
        <f>Buildings!A10459</f>
        <v>2023_731</v>
      </c>
      <c r="B10463" s="4">
        <f>Buildings!B10459</f>
        <v>2023</v>
      </c>
      <c r="C10463" s="5">
        <f>Buildings!C10459</f>
        <v>220.70610281079999</v>
      </c>
      <c r="D10463" s="15">
        <f>Buildings!D10459</f>
        <v>3.8756510416666701</v>
      </c>
      <c r="E10463" s="4">
        <f t="shared" si="326"/>
        <v>1</v>
      </c>
      <c r="F10463" s="5">
        <f t="shared" si="327"/>
        <v>220.70610281079999</v>
      </c>
    </row>
    <row r="10464" spans="1:6" x14ac:dyDescent="0.3">
      <c r="A10464" t="str">
        <f>Buildings!A10460</f>
        <v>2023_732</v>
      </c>
      <c r="B10464" s="4">
        <f>Buildings!B10460</f>
        <v>2023</v>
      </c>
      <c r="C10464" s="5">
        <f>Buildings!C10460</f>
        <v>55.169522576034097</v>
      </c>
      <c r="D10464" s="15">
        <f>Buildings!D10460</f>
        <v>4.546875</v>
      </c>
      <c r="E10464" s="4">
        <f t="shared" si="326"/>
        <v>1</v>
      </c>
      <c r="F10464" s="5">
        <f t="shared" si="327"/>
        <v>55.169522576034097</v>
      </c>
    </row>
    <row r="10465" spans="1:6" x14ac:dyDescent="0.3">
      <c r="A10465" t="str">
        <f>Buildings!A10461</f>
        <v>2023_733</v>
      </c>
      <c r="B10465" s="4">
        <f>Buildings!B10461</f>
        <v>2023</v>
      </c>
      <c r="C10465" s="5">
        <f>Buildings!C10461</f>
        <v>570.15144260786496</v>
      </c>
      <c r="D10465" s="15">
        <f>Buildings!D10461</f>
        <v>4.3755040322580596</v>
      </c>
      <c r="E10465" s="4">
        <f t="shared" si="326"/>
        <v>1</v>
      </c>
      <c r="F10465" s="5">
        <f t="shared" si="327"/>
        <v>570.15144260786496</v>
      </c>
    </row>
    <row r="10466" spans="1:6" x14ac:dyDescent="0.3">
      <c r="A10466" t="str">
        <f>Buildings!A10462</f>
        <v>2023_734</v>
      </c>
      <c r="B10466" s="4">
        <f>Buildings!B10462</f>
        <v>2023</v>
      </c>
      <c r="C10466" s="5">
        <f>Buildings!C10462</f>
        <v>459.754643268883</v>
      </c>
      <c r="D10466" s="15">
        <f>Buildings!D10462</f>
        <v>3.9690625000000002</v>
      </c>
      <c r="E10466" s="4">
        <f t="shared" si="326"/>
        <v>1</v>
      </c>
      <c r="F10466" s="5">
        <f t="shared" si="327"/>
        <v>459.754643268883</v>
      </c>
    </row>
    <row r="10467" spans="1:6" x14ac:dyDescent="0.3">
      <c r="A10467" t="str">
        <f>Buildings!A10463</f>
        <v>2023_735</v>
      </c>
      <c r="B10467" s="4">
        <f>Buildings!B10463</f>
        <v>2023</v>
      </c>
      <c r="C10467" s="5">
        <f>Buildings!C10463</f>
        <v>386.03696784377098</v>
      </c>
      <c r="D10467" s="15">
        <f>Buildings!D10463</f>
        <v>5.4233630952380896</v>
      </c>
      <c r="E10467" s="4">
        <f t="shared" si="326"/>
        <v>1</v>
      </c>
      <c r="F10467" s="5">
        <f t="shared" si="327"/>
        <v>386.03696784377098</v>
      </c>
    </row>
    <row r="10468" spans="1:6" x14ac:dyDescent="0.3">
      <c r="A10468" t="str">
        <f>Buildings!A10464</f>
        <v>2023_736</v>
      </c>
      <c r="B10468" s="4">
        <f>Buildings!B10464</f>
        <v>2023</v>
      </c>
      <c r="C10468" s="5">
        <f>Buildings!C10464</f>
        <v>459.74364359863102</v>
      </c>
      <c r="D10468" s="15">
        <f>Buildings!D10464</f>
        <v>5.0446875000000002</v>
      </c>
      <c r="E10468" s="4">
        <f t="shared" si="326"/>
        <v>1</v>
      </c>
      <c r="F10468" s="5">
        <f t="shared" si="327"/>
        <v>459.74364359863102</v>
      </c>
    </row>
    <row r="10469" spans="1:6" x14ac:dyDescent="0.3">
      <c r="A10469" t="str">
        <f>Buildings!A10465</f>
        <v>2023_737</v>
      </c>
      <c r="B10469" s="4">
        <f>Buildings!B10465</f>
        <v>2023</v>
      </c>
      <c r="C10469" s="5">
        <f>Buildings!C10465</f>
        <v>294.33750719763299</v>
      </c>
      <c r="D10469" s="15">
        <f>Buildings!D10465</f>
        <v>4.11328125</v>
      </c>
      <c r="E10469" s="4">
        <f t="shared" si="326"/>
        <v>1</v>
      </c>
      <c r="F10469" s="5">
        <f t="shared" si="327"/>
        <v>294.33750719763299</v>
      </c>
    </row>
    <row r="10470" spans="1:6" x14ac:dyDescent="0.3">
      <c r="A10470" t="str">
        <f>Buildings!A10466</f>
        <v>2023_738</v>
      </c>
      <c r="B10470" s="4">
        <f>Buildings!B10466</f>
        <v>2023</v>
      </c>
      <c r="C10470" s="5">
        <f>Buildings!C10466</f>
        <v>1085.1546114105699</v>
      </c>
      <c r="D10470" s="15">
        <f>Buildings!D10466</f>
        <v>5.7378177966101704</v>
      </c>
      <c r="E10470" s="4">
        <f t="shared" si="326"/>
        <v>1</v>
      </c>
      <c r="F10470" s="5">
        <f t="shared" si="327"/>
        <v>1085.1546114105699</v>
      </c>
    </row>
    <row r="10471" spans="1:6" x14ac:dyDescent="0.3">
      <c r="A10471" t="str">
        <f>Buildings!A10467</f>
        <v>2023_739</v>
      </c>
      <c r="B10471" s="4">
        <f>Buildings!B10467</f>
        <v>2023</v>
      </c>
      <c r="C10471" s="5">
        <f>Buildings!C10467</f>
        <v>294.34001160785601</v>
      </c>
      <c r="D10471" s="15">
        <f>Buildings!D10467</f>
        <v>5.9248046875</v>
      </c>
      <c r="E10471" s="4">
        <f t="shared" si="326"/>
        <v>1</v>
      </c>
      <c r="F10471" s="5">
        <f t="shared" si="327"/>
        <v>294.34001160785601</v>
      </c>
    </row>
    <row r="10472" spans="1:6" x14ac:dyDescent="0.3">
      <c r="A10472" t="str">
        <f>Buildings!A10468</f>
        <v>2023_740</v>
      </c>
      <c r="B10472" s="4">
        <f>Buildings!B10468</f>
        <v>2023</v>
      </c>
      <c r="C10472" s="5">
        <f>Buildings!C10468</f>
        <v>294.22278290614503</v>
      </c>
      <c r="D10472" s="15">
        <f>Buildings!D10468</f>
        <v>5.16064453125</v>
      </c>
      <c r="E10472" s="4">
        <f t="shared" si="326"/>
        <v>1</v>
      </c>
      <c r="F10472" s="5">
        <f t="shared" si="327"/>
        <v>294.22278290614503</v>
      </c>
    </row>
    <row r="10473" spans="1:6" x14ac:dyDescent="0.3">
      <c r="A10473" t="str">
        <f>Buildings!A10469</f>
        <v>2023_741</v>
      </c>
      <c r="B10473" s="4">
        <f>Buildings!B10469</f>
        <v>2023</v>
      </c>
      <c r="C10473" s="5">
        <f>Buildings!C10469</f>
        <v>625.25214413087701</v>
      </c>
      <c r="D10473" s="15">
        <f>Buildings!D10469</f>
        <v>5.8184742647058796</v>
      </c>
      <c r="E10473" s="4">
        <f t="shared" si="326"/>
        <v>1</v>
      </c>
      <c r="F10473" s="5">
        <f t="shared" si="327"/>
        <v>625.25214413087701</v>
      </c>
    </row>
    <row r="10474" spans="1:6" x14ac:dyDescent="0.3">
      <c r="A10474" t="str">
        <f>Buildings!A10470</f>
        <v>2023_742</v>
      </c>
      <c r="B10474" s="4">
        <f>Buildings!B10470</f>
        <v>2023</v>
      </c>
      <c r="C10474" s="5">
        <f>Buildings!C10470</f>
        <v>1232.2874681204601</v>
      </c>
      <c r="D10474" s="15">
        <f>Buildings!D10470</f>
        <v>12.2702891791045</v>
      </c>
      <c r="E10474" s="4">
        <f t="shared" si="326"/>
        <v>4</v>
      </c>
      <c r="F10474" s="5">
        <f t="shared" si="327"/>
        <v>4929.1498724818402</v>
      </c>
    </row>
    <row r="10475" spans="1:6" x14ac:dyDescent="0.3">
      <c r="A10475" t="str">
        <f>Buildings!A10471</f>
        <v>2023_743</v>
      </c>
      <c r="B10475" s="4">
        <f>Buildings!B10471</f>
        <v>2023</v>
      </c>
      <c r="C10475" s="5">
        <f>Buildings!C10471</f>
        <v>18.409215319901701</v>
      </c>
      <c r="D10475" s="15">
        <f>Buildings!D10471</f>
        <v>2.3828125</v>
      </c>
      <c r="E10475" s="4">
        <f t="shared" si="326"/>
        <v>1</v>
      </c>
      <c r="F10475" s="5">
        <f t="shared" si="327"/>
        <v>18.409215319901701</v>
      </c>
    </row>
    <row r="10476" spans="1:6" x14ac:dyDescent="0.3">
      <c r="A10476" t="str">
        <f>Buildings!A10472</f>
        <v>2023_744</v>
      </c>
      <c r="B10476" s="4">
        <f>Buildings!B10472</f>
        <v>2023</v>
      </c>
      <c r="C10476" s="5">
        <f>Buildings!C10472</f>
        <v>569.99022543802903</v>
      </c>
      <c r="D10476" s="15">
        <f>Buildings!D10472</f>
        <v>5.4488407258064502</v>
      </c>
      <c r="E10476" s="4">
        <f t="shared" si="326"/>
        <v>1</v>
      </c>
      <c r="F10476" s="5">
        <f t="shared" si="327"/>
        <v>569.99022543802903</v>
      </c>
    </row>
    <row r="10477" spans="1:6" x14ac:dyDescent="0.3">
      <c r="A10477" t="str">
        <f>Buildings!A10473</f>
        <v>2023_745</v>
      </c>
      <c r="B10477" s="4">
        <f>Buildings!B10473</f>
        <v>2023</v>
      </c>
      <c r="C10477" s="5">
        <f>Buildings!C10473</f>
        <v>36.855327177792802</v>
      </c>
      <c r="D10477" s="15">
        <f>Buildings!D10473</f>
        <v>2.8125</v>
      </c>
      <c r="E10477" s="4">
        <f t="shared" si="326"/>
        <v>1</v>
      </c>
      <c r="F10477" s="5">
        <f t="shared" si="327"/>
        <v>36.855327177792802</v>
      </c>
    </row>
    <row r="10478" spans="1:6" x14ac:dyDescent="0.3">
      <c r="A10478" t="str">
        <f>Buildings!A10474</f>
        <v>2023_746</v>
      </c>
      <c r="B10478" s="4">
        <f>Buildings!B10474</f>
        <v>2023</v>
      </c>
      <c r="C10478" s="5">
        <f>Buildings!C10474</f>
        <v>202.30006866529601</v>
      </c>
      <c r="D10478" s="15">
        <f>Buildings!D10474</f>
        <v>4.4190340909090899</v>
      </c>
      <c r="E10478" s="4">
        <f t="shared" si="326"/>
        <v>1</v>
      </c>
      <c r="F10478" s="5">
        <f t="shared" si="327"/>
        <v>202.30006866529601</v>
      </c>
    </row>
    <row r="10479" spans="1:6" x14ac:dyDescent="0.3">
      <c r="A10479" t="str">
        <f>Buildings!A10475</f>
        <v>2023_747</v>
      </c>
      <c r="B10479" s="4">
        <f>Buildings!B10475</f>
        <v>2023</v>
      </c>
      <c r="C10479" s="5">
        <f>Buildings!C10475</f>
        <v>735.50728526711498</v>
      </c>
      <c r="D10479" s="15">
        <f>Buildings!D10475</f>
        <v>4.7378906250000004</v>
      </c>
      <c r="E10479" s="4">
        <f t="shared" si="326"/>
        <v>1</v>
      </c>
      <c r="F10479" s="5">
        <f t="shared" si="327"/>
        <v>735.50728526711498</v>
      </c>
    </row>
    <row r="10480" spans="1:6" x14ac:dyDescent="0.3">
      <c r="A10480" t="str">
        <f>Buildings!A10476</f>
        <v>2023_748</v>
      </c>
      <c r="B10480" s="4">
        <f>Buildings!B10476</f>
        <v>2023</v>
      </c>
      <c r="C10480" s="5">
        <f>Buildings!C10476</f>
        <v>698.84673479199398</v>
      </c>
      <c r="D10480" s="15">
        <f>Buildings!D10476</f>
        <v>7.0559210526315796</v>
      </c>
      <c r="E10480" s="4">
        <f t="shared" si="326"/>
        <v>2</v>
      </c>
      <c r="F10480" s="5">
        <f t="shared" si="327"/>
        <v>1397.693469583988</v>
      </c>
    </row>
    <row r="10481" spans="1:6" x14ac:dyDescent="0.3">
      <c r="A10481" t="str">
        <f>Buildings!A10477</f>
        <v>2023_749</v>
      </c>
      <c r="B10481" s="4">
        <f>Buildings!B10477</f>
        <v>2023</v>
      </c>
      <c r="C10481" s="5">
        <f>Buildings!C10477</f>
        <v>551.64173831045605</v>
      </c>
      <c r="D10481" s="15">
        <f>Buildings!D10477</f>
        <v>4.7098958333333298</v>
      </c>
      <c r="E10481" s="4">
        <f t="shared" si="326"/>
        <v>1</v>
      </c>
      <c r="F10481" s="5">
        <f t="shared" si="327"/>
        <v>551.64173831045605</v>
      </c>
    </row>
    <row r="10482" spans="1:6" x14ac:dyDescent="0.3">
      <c r="A10482" t="str">
        <f>Buildings!A10478</f>
        <v>2023_750</v>
      </c>
      <c r="B10482" s="4">
        <f>Buildings!B10478</f>
        <v>2023</v>
      </c>
      <c r="C10482" s="5">
        <f>Buildings!C10478</f>
        <v>1140.20826442167</v>
      </c>
      <c r="D10482" s="15">
        <f>Buildings!D10478</f>
        <v>4.2293346774193497</v>
      </c>
      <c r="E10482" s="4">
        <f t="shared" si="326"/>
        <v>1</v>
      </c>
      <c r="F10482" s="5">
        <f t="shared" si="327"/>
        <v>1140.20826442167</v>
      </c>
    </row>
    <row r="10483" spans="1:6" x14ac:dyDescent="0.3">
      <c r="A10483" t="str">
        <f>Buildings!A10479</f>
        <v>2023_751</v>
      </c>
      <c r="B10483" s="4">
        <f>Buildings!B10479</f>
        <v>2023</v>
      </c>
      <c r="C10483" s="5">
        <f>Buildings!C10479</f>
        <v>937.69233492948104</v>
      </c>
      <c r="D10483" s="15">
        <f>Buildings!D10479</f>
        <v>5.20435049019608</v>
      </c>
      <c r="E10483" s="4">
        <f t="shared" si="326"/>
        <v>1</v>
      </c>
      <c r="F10483" s="5">
        <f t="shared" si="327"/>
        <v>937.69233492948104</v>
      </c>
    </row>
    <row r="10484" spans="1:6" x14ac:dyDescent="0.3">
      <c r="A10484" t="str">
        <f>Buildings!A10480</f>
        <v>2023_752</v>
      </c>
      <c r="B10484" s="4">
        <f>Buildings!B10480</f>
        <v>2023</v>
      </c>
      <c r="C10484" s="5">
        <f>Buildings!C10480</f>
        <v>478.14380078949</v>
      </c>
      <c r="D10484" s="15">
        <f>Buildings!D10480</f>
        <v>5.5096153846153904</v>
      </c>
      <c r="E10484" s="4">
        <f t="shared" si="326"/>
        <v>1</v>
      </c>
      <c r="F10484" s="5">
        <f t="shared" si="327"/>
        <v>478.14380078949</v>
      </c>
    </row>
    <row r="10485" spans="1:6" x14ac:dyDescent="0.3">
      <c r="A10485" t="str">
        <f>Buildings!A10481</f>
        <v>2023_753</v>
      </c>
      <c r="B10485" s="4">
        <f>Buildings!B10481</f>
        <v>2023</v>
      </c>
      <c r="C10485" s="5">
        <f>Buildings!C10481</f>
        <v>551.48375384509598</v>
      </c>
      <c r="D10485" s="15">
        <f>Buildings!D10481</f>
        <v>5.9718749999999998</v>
      </c>
      <c r="E10485" s="4">
        <f t="shared" si="326"/>
        <v>1</v>
      </c>
      <c r="F10485" s="5">
        <f t="shared" si="327"/>
        <v>551.48375384509598</v>
      </c>
    </row>
    <row r="10486" spans="1:6" x14ac:dyDescent="0.3">
      <c r="A10486" t="str">
        <f>Buildings!A10482</f>
        <v>2023_754</v>
      </c>
      <c r="B10486" s="4">
        <f>Buildings!B10482</f>
        <v>2023</v>
      </c>
      <c r="C10486" s="5">
        <f>Buildings!C10482</f>
        <v>183.78416941315001</v>
      </c>
      <c r="D10486" s="15">
        <f>Buildings!D10482</f>
        <v>5.5835937500000004</v>
      </c>
      <c r="E10486" s="4">
        <f t="shared" si="326"/>
        <v>1</v>
      </c>
      <c r="F10486" s="5">
        <f t="shared" si="327"/>
        <v>183.78416941315001</v>
      </c>
    </row>
    <row r="10487" spans="1:6" x14ac:dyDescent="0.3">
      <c r="A10487" t="str">
        <f>Buildings!A10483</f>
        <v>2023_755</v>
      </c>
      <c r="B10487" s="4">
        <f>Buildings!B10483</f>
        <v>2023</v>
      </c>
      <c r="C10487" s="5">
        <f>Buildings!C10483</f>
        <v>18.3478933759034</v>
      </c>
      <c r="D10487" s="15">
        <f>Buildings!D10483</f>
        <v>3.1796875</v>
      </c>
      <c r="E10487" s="4">
        <f t="shared" si="326"/>
        <v>1</v>
      </c>
      <c r="F10487" s="5">
        <f t="shared" si="327"/>
        <v>18.3478933759034</v>
      </c>
    </row>
    <row r="10488" spans="1:6" x14ac:dyDescent="0.3">
      <c r="A10488" t="str">
        <f>Buildings!A10484</f>
        <v>2023_756</v>
      </c>
      <c r="B10488" s="4">
        <f>Buildings!B10484</f>
        <v>2023</v>
      </c>
      <c r="C10488" s="5">
        <f>Buildings!C10484</f>
        <v>643.686812774278</v>
      </c>
      <c r="D10488" s="15">
        <f>Buildings!D10484</f>
        <v>5.40178571428571</v>
      </c>
      <c r="E10488" s="4">
        <f t="shared" si="326"/>
        <v>1</v>
      </c>
      <c r="F10488" s="5">
        <f t="shared" si="327"/>
        <v>643.686812774278</v>
      </c>
    </row>
    <row r="10489" spans="1:6" x14ac:dyDescent="0.3">
      <c r="A10489" t="str">
        <f>Buildings!A10485</f>
        <v>2023_757</v>
      </c>
      <c r="B10489" s="4">
        <f>Buildings!B10485</f>
        <v>2023</v>
      </c>
      <c r="C10489" s="5">
        <f>Buildings!C10485</f>
        <v>36.814531529322302</v>
      </c>
      <c r="D10489" s="15">
        <f>Buildings!D10485</f>
        <v>1.84375</v>
      </c>
      <c r="E10489" s="4">
        <f t="shared" si="326"/>
        <v>1</v>
      </c>
      <c r="F10489" s="5">
        <f t="shared" si="327"/>
        <v>36.814531529322302</v>
      </c>
    </row>
    <row r="10490" spans="1:6" x14ac:dyDescent="0.3">
      <c r="A10490" t="str">
        <f>Buildings!A10486</f>
        <v>2023_758</v>
      </c>
      <c r="B10490" s="4">
        <f>Buildings!B10486</f>
        <v>2023</v>
      </c>
      <c r="C10490" s="5">
        <f>Buildings!C10486</f>
        <v>1029.71143521369</v>
      </c>
      <c r="D10490" s="15">
        <f>Buildings!D10486</f>
        <v>4.5841238839285703</v>
      </c>
      <c r="E10490" s="4">
        <f t="shared" si="326"/>
        <v>1</v>
      </c>
      <c r="F10490" s="5">
        <f t="shared" si="327"/>
        <v>1029.71143521369</v>
      </c>
    </row>
    <row r="10491" spans="1:6" x14ac:dyDescent="0.3">
      <c r="A10491" t="str">
        <f>Buildings!A10487</f>
        <v>2023_759</v>
      </c>
      <c r="B10491" s="4">
        <f>Buildings!B10487</f>
        <v>2023</v>
      </c>
      <c r="C10491" s="5">
        <f>Buildings!C10487</f>
        <v>643.91152593772904</v>
      </c>
      <c r="D10491" s="15">
        <f>Buildings!D10487</f>
        <v>5.5720982142857096</v>
      </c>
      <c r="E10491" s="4">
        <f t="shared" si="326"/>
        <v>1</v>
      </c>
      <c r="F10491" s="5">
        <f t="shared" si="327"/>
        <v>643.91152593772904</v>
      </c>
    </row>
    <row r="10492" spans="1:6" x14ac:dyDescent="0.3">
      <c r="A10492" t="str">
        <f>Buildings!A10488</f>
        <v>2023_760</v>
      </c>
      <c r="B10492" s="4">
        <f>Buildings!B10488</f>
        <v>2023</v>
      </c>
      <c r="C10492" s="5">
        <f>Buildings!C10488</f>
        <v>55.145785981789203</v>
      </c>
      <c r="D10492" s="15">
        <f>Buildings!D10488</f>
        <v>2.9817708333333299</v>
      </c>
      <c r="E10492" s="4">
        <f t="shared" si="326"/>
        <v>1</v>
      </c>
      <c r="F10492" s="5">
        <f t="shared" si="327"/>
        <v>55.145785981789203</v>
      </c>
    </row>
    <row r="10493" spans="1:6" x14ac:dyDescent="0.3">
      <c r="A10493" t="str">
        <f>Buildings!A10489</f>
        <v>2023_761</v>
      </c>
      <c r="B10493" s="4">
        <f>Buildings!B10489</f>
        <v>2023</v>
      </c>
      <c r="C10493" s="5">
        <f>Buildings!C10489</f>
        <v>717.15731739252794</v>
      </c>
      <c r="D10493" s="15">
        <f>Buildings!D10489</f>
        <v>4.5454727564102599</v>
      </c>
      <c r="E10493" s="4">
        <f t="shared" si="326"/>
        <v>1</v>
      </c>
      <c r="F10493" s="5">
        <f t="shared" si="327"/>
        <v>717.15731739252794</v>
      </c>
    </row>
    <row r="10494" spans="1:6" x14ac:dyDescent="0.3">
      <c r="A10494" t="str">
        <f>Buildings!A10490</f>
        <v>2023_762</v>
      </c>
      <c r="B10494" s="4">
        <f>Buildings!B10490</f>
        <v>2023</v>
      </c>
      <c r="C10494" s="5">
        <f>Buildings!C10490</f>
        <v>4376.4343876866596</v>
      </c>
      <c r="D10494" s="15">
        <f>Buildings!D10490</f>
        <v>10.250558035714301</v>
      </c>
      <c r="E10494" s="4">
        <f t="shared" si="326"/>
        <v>3</v>
      </c>
      <c r="F10494" s="5">
        <f t="shared" si="327"/>
        <v>13129.30316305998</v>
      </c>
    </row>
    <row r="10495" spans="1:6" x14ac:dyDescent="0.3">
      <c r="A10495" t="str">
        <f>Buildings!A10491</f>
        <v>2023_763</v>
      </c>
      <c r="B10495" s="4">
        <f>Buildings!B10491</f>
        <v>2023</v>
      </c>
      <c r="C10495" s="5">
        <f>Buildings!C10491</f>
        <v>1379.2727981395999</v>
      </c>
      <c r="D10495" s="15">
        <f>Buildings!D10491</f>
        <v>8.3134374999999991</v>
      </c>
      <c r="E10495" s="4">
        <f t="shared" si="326"/>
        <v>2</v>
      </c>
      <c r="F10495" s="5">
        <f t="shared" si="327"/>
        <v>2758.5455962791998</v>
      </c>
    </row>
    <row r="10496" spans="1:6" x14ac:dyDescent="0.3">
      <c r="A10496" t="str">
        <f>Buildings!A10492</f>
        <v>2023_764</v>
      </c>
      <c r="B10496" s="4">
        <f>Buildings!B10492</f>
        <v>2023</v>
      </c>
      <c r="C10496" s="5">
        <f>Buildings!C10492</f>
        <v>239.05991111509499</v>
      </c>
      <c r="D10496" s="15">
        <f>Buildings!D10492</f>
        <v>4.6772836538461497</v>
      </c>
      <c r="E10496" s="4">
        <f t="shared" si="326"/>
        <v>1</v>
      </c>
      <c r="F10496" s="5">
        <f t="shared" si="327"/>
        <v>239.05991111509499</v>
      </c>
    </row>
    <row r="10497" spans="1:6" x14ac:dyDescent="0.3">
      <c r="A10497" t="str">
        <f>Buildings!A10493</f>
        <v>2023_765</v>
      </c>
      <c r="B10497" s="4">
        <f>Buildings!B10493</f>
        <v>2023</v>
      </c>
      <c r="C10497" s="5">
        <f>Buildings!C10493</f>
        <v>110.34267250448499</v>
      </c>
      <c r="D10497" s="15">
        <f>Buildings!D10493</f>
        <v>3.5338541666666701</v>
      </c>
      <c r="E10497" s="4">
        <f t="shared" si="326"/>
        <v>1</v>
      </c>
      <c r="F10497" s="5">
        <f t="shared" si="327"/>
        <v>110.34267250448499</v>
      </c>
    </row>
    <row r="10498" spans="1:6" x14ac:dyDescent="0.3">
      <c r="A10498" t="str">
        <f>Buildings!A10494</f>
        <v>2023_766</v>
      </c>
      <c r="B10498" s="4">
        <f>Buildings!B10494</f>
        <v>2023</v>
      </c>
      <c r="C10498" s="5">
        <f>Buildings!C10494</f>
        <v>91.948601841926603</v>
      </c>
      <c r="D10498" s="15">
        <f>Buildings!D10494</f>
        <v>3.1687500000000002</v>
      </c>
      <c r="E10498" s="4">
        <f t="shared" si="326"/>
        <v>1</v>
      </c>
      <c r="F10498" s="5">
        <f t="shared" si="327"/>
        <v>91.948601841926603</v>
      </c>
    </row>
    <row r="10499" spans="1:6" x14ac:dyDescent="0.3">
      <c r="A10499" t="str">
        <f>Buildings!A10495</f>
        <v>2023_767</v>
      </c>
      <c r="B10499" s="4">
        <f>Buildings!B10495</f>
        <v>2023</v>
      </c>
      <c r="C10499" s="5">
        <f>Buildings!C10495</f>
        <v>18.356760656461098</v>
      </c>
      <c r="D10499" s="15">
        <f>Buildings!D10495</f>
        <v>2.546875</v>
      </c>
      <c r="E10499" s="4">
        <f t="shared" si="326"/>
        <v>1</v>
      </c>
      <c r="F10499" s="5">
        <f t="shared" si="327"/>
        <v>18.356760656461098</v>
      </c>
    </row>
    <row r="10500" spans="1:6" x14ac:dyDescent="0.3">
      <c r="A10500" t="str">
        <f>Buildings!A10496</f>
        <v>2023_768</v>
      </c>
      <c r="B10500" s="4">
        <f>Buildings!B10496</f>
        <v>2023</v>
      </c>
      <c r="C10500" s="5">
        <f>Buildings!C10496</f>
        <v>220.61960722319799</v>
      </c>
      <c r="D10500" s="15">
        <f>Buildings!D10496</f>
        <v>3.5221354166666701</v>
      </c>
      <c r="E10500" s="4">
        <f t="shared" si="326"/>
        <v>1</v>
      </c>
      <c r="F10500" s="5">
        <f t="shared" si="327"/>
        <v>220.61960722319799</v>
      </c>
    </row>
    <row r="10501" spans="1:6" x14ac:dyDescent="0.3">
      <c r="A10501" t="str">
        <f>Buildings!A10497</f>
        <v>2023_769</v>
      </c>
      <c r="B10501" s="4">
        <f>Buildings!B10497</f>
        <v>2023</v>
      </c>
      <c r="C10501" s="5">
        <f>Buildings!C10497</f>
        <v>551.74060041271002</v>
      </c>
      <c r="D10501" s="15">
        <f>Buildings!D10497</f>
        <v>5.7859375000000002</v>
      </c>
      <c r="E10501" s="4">
        <f t="shared" si="326"/>
        <v>1</v>
      </c>
      <c r="F10501" s="5">
        <f t="shared" si="327"/>
        <v>551.74060041271002</v>
      </c>
    </row>
    <row r="10502" spans="1:6" x14ac:dyDescent="0.3">
      <c r="A10502" t="str">
        <f>Buildings!A10498</f>
        <v>2023_770</v>
      </c>
      <c r="B10502" s="4">
        <f>Buildings!B10498</f>
        <v>2023</v>
      </c>
      <c r="C10502" s="5">
        <f>Buildings!C10498</f>
        <v>55.146379241719799</v>
      </c>
      <c r="D10502" s="15">
        <f>Buildings!D10498</f>
        <v>2.9244791666666701</v>
      </c>
      <c r="E10502" s="4">
        <f t="shared" si="326"/>
        <v>1</v>
      </c>
      <c r="F10502" s="5">
        <f t="shared" si="327"/>
        <v>55.146379241719799</v>
      </c>
    </row>
    <row r="10503" spans="1:6" x14ac:dyDescent="0.3">
      <c r="A10503" t="str">
        <f>Buildings!A10499</f>
        <v>2023_771</v>
      </c>
      <c r="B10503" s="4">
        <f>Buildings!B10499</f>
        <v>2023</v>
      </c>
      <c r="C10503" s="5">
        <f>Buildings!C10499</f>
        <v>459.83918477222301</v>
      </c>
      <c r="D10503" s="15">
        <f>Buildings!D10499</f>
        <v>4.7993750000000004</v>
      </c>
      <c r="E10503" s="4">
        <f t="shared" ref="E10503:E10566" si="328">MAX(1,FLOOR(D10503/$B$3,1))</f>
        <v>1</v>
      </c>
      <c r="F10503" s="5">
        <f t="shared" ref="F10503:F10566" si="329">C10503*E10503</f>
        <v>459.83918477222301</v>
      </c>
    </row>
    <row r="10504" spans="1:6" x14ac:dyDescent="0.3">
      <c r="A10504" t="str">
        <f>Buildings!A10500</f>
        <v>2023_772</v>
      </c>
      <c r="B10504" s="4">
        <f>Buildings!B10500</f>
        <v>2023</v>
      </c>
      <c r="C10504" s="5">
        <f>Buildings!C10500</f>
        <v>367.85735438484699</v>
      </c>
      <c r="D10504" s="15">
        <f>Buildings!D10500</f>
        <v>6.1761718749999996</v>
      </c>
      <c r="E10504" s="4">
        <f t="shared" si="328"/>
        <v>2</v>
      </c>
      <c r="F10504" s="5">
        <f t="shared" si="329"/>
        <v>735.71470876969397</v>
      </c>
    </row>
    <row r="10505" spans="1:6" x14ac:dyDescent="0.3">
      <c r="A10505" t="str">
        <f>Buildings!A10501</f>
        <v>2023_773</v>
      </c>
      <c r="B10505" s="4">
        <f>Buildings!B10501</f>
        <v>2023</v>
      </c>
      <c r="C10505" s="5">
        <f>Buildings!C10501</f>
        <v>625.37798021454398</v>
      </c>
      <c r="D10505" s="15">
        <f>Buildings!D10501</f>
        <v>4.5875459558823497</v>
      </c>
      <c r="E10505" s="4">
        <f t="shared" si="328"/>
        <v>1</v>
      </c>
      <c r="F10505" s="5">
        <f t="shared" si="329"/>
        <v>625.37798021454398</v>
      </c>
    </row>
    <row r="10506" spans="1:6" x14ac:dyDescent="0.3">
      <c r="A10506" t="str">
        <f>Buildings!A10502</f>
        <v>2023_774</v>
      </c>
      <c r="B10506" s="4">
        <f>Buildings!B10502</f>
        <v>2023</v>
      </c>
      <c r="C10506" s="5">
        <f>Buildings!C10502</f>
        <v>73.494252834469094</v>
      </c>
      <c r="D10506" s="15">
        <f>Buildings!D10502</f>
        <v>3.91796875</v>
      </c>
      <c r="E10506" s="4">
        <f t="shared" si="328"/>
        <v>1</v>
      </c>
      <c r="F10506" s="5">
        <f t="shared" si="329"/>
        <v>73.494252834469094</v>
      </c>
    </row>
    <row r="10507" spans="1:6" x14ac:dyDescent="0.3">
      <c r="A10507" t="str">
        <f>Buildings!A10503</f>
        <v>2023_775</v>
      </c>
      <c r="B10507" s="4">
        <f>Buildings!B10503</f>
        <v>2023</v>
      </c>
      <c r="C10507" s="5">
        <f>Buildings!C10503</f>
        <v>275.69310095906297</v>
      </c>
      <c r="D10507" s="15">
        <f>Buildings!D10503</f>
        <v>5.1859374999999996</v>
      </c>
      <c r="E10507" s="4">
        <f t="shared" si="328"/>
        <v>1</v>
      </c>
      <c r="F10507" s="5">
        <f t="shared" si="329"/>
        <v>275.69310095906297</v>
      </c>
    </row>
    <row r="10508" spans="1:6" x14ac:dyDescent="0.3">
      <c r="A10508" t="str">
        <f>Buildings!A10504</f>
        <v>2023_776</v>
      </c>
      <c r="B10508" s="4">
        <f>Buildings!B10504</f>
        <v>2023</v>
      </c>
      <c r="C10508" s="5">
        <f>Buildings!C10504</f>
        <v>147.14981716684801</v>
      </c>
      <c r="D10508" s="15">
        <f>Buildings!D10504</f>
        <v>4.3642578125</v>
      </c>
      <c r="E10508" s="4">
        <f t="shared" si="328"/>
        <v>1</v>
      </c>
      <c r="F10508" s="5">
        <f t="shared" si="329"/>
        <v>147.14981716684801</v>
      </c>
    </row>
    <row r="10509" spans="1:6" x14ac:dyDescent="0.3">
      <c r="A10509" t="str">
        <f>Buildings!A10505</f>
        <v>2023_777</v>
      </c>
      <c r="B10509" s="4">
        <f>Buildings!B10505</f>
        <v>2023</v>
      </c>
      <c r="C10509" s="5">
        <f>Buildings!C10505</f>
        <v>790.67184159159694</v>
      </c>
      <c r="D10509" s="15">
        <f>Buildings!D10505</f>
        <v>4.5185319767441898</v>
      </c>
      <c r="E10509" s="4">
        <f t="shared" si="328"/>
        <v>1</v>
      </c>
      <c r="F10509" s="5">
        <f t="shared" si="329"/>
        <v>790.67184159159694</v>
      </c>
    </row>
    <row r="10510" spans="1:6" x14ac:dyDescent="0.3">
      <c r="A10510" t="str">
        <f>Buildings!A10506</f>
        <v>2023_778</v>
      </c>
      <c r="B10510" s="4">
        <f>Buildings!B10506</f>
        <v>2023</v>
      </c>
      <c r="C10510" s="5">
        <f>Buildings!C10506</f>
        <v>110.390115102753</v>
      </c>
      <c r="D10510" s="15">
        <f>Buildings!D10506</f>
        <v>3.75</v>
      </c>
      <c r="E10510" s="4">
        <f t="shared" si="328"/>
        <v>1</v>
      </c>
      <c r="F10510" s="5">
        <f t="shared" si="329"/>
        <v>110.390115102753</v>
      </c>
    </row>
    <row r="10511" spans="1:6" x14ac:dyDescent="0.3">
      <c r="A10511" t="str">
        <f>Buildings!A10507</f>
        <v>2023_779</v>
      </c>
      <c r="B10511" s="4">
        <f>Buildings!B10507</f>
        <v>2023</v>
      </c>
      <c r="C10511" s="5">
        <f>Buildings!C10507</f>
        <v>698.85523874685202</v>
      </c>
      <c r="D10511" s="15">
        <f>Buildings!D10507</f>
        <v>5.1745476973684204</v>
      </c>
      <c r="E10511" s="4">
        <f t="shared" si="328"/>
        <v>1</v>
      </c>
      <c r="F10511" s="5">
        <f t="shared" si="329"/>
        <v>698.85523874685202</v>
      </c>
    </row>
    <row r="10512" spans="1:6" x14ac:dyDescent="0.3">
      <c r="A10512" t="str">
        <f>Buildings!A10508</f>
        <v>2023_780</v>
      </c>
      <c r="B10512" s="4">
        <f>Buildings!B10508</f>
        <v>2023</v>
      </c>
      <c r="C10512" s="5">
        <f>Buildings!C10508</f>
        <v>257.55326587706799</v>
      </c>
      <c r="D10512" s="15">
        <f>Buildings!D10508</f>
        <v>10.2628348214286</v>
      </c>
      <c r="E10512" s="4">
        <f t="shared" si="328"/>
        <v>3</v>
      </c>
      <c r="F10512" s="5">
        <f t="shared" si="329"/>
        <v>772.6597976312039</v>
      </c>
    </row>
    <row r="10513" spans="1:6" x14ac:dyDescent="0.3">
      <c r="A10513" t="str">
        <f>Buildings!A10509</f>
        <v>2023_781</v>
      </c>
      <c r="B10513" s="4">
        <f>Buildings!B10509</f>
        <v>2023</v>
      </c>
      <c r="C10513" s="5">
        <f>Buildings!C10509</f>
        <v>110.398627467453</v>
      </c>
      <c r="D10513" s="15">
        <f>Buildings!D10509</f>
        <v>4.5143229166666696</v>
      </c>
      <c r="E10513" s="4">
        <f t="shared" si="328"/>
        <v>1</v>
      </c>
      <c r="F10513" s="5">
        <f t="shared" si="329"/>
        <v>110.398627467453</v>
      </c>
    </row>
    <row r="10514" spans="1:6" x14ac:dyDescent="0.3">
      <c r="A10514" t="str">
        <f>Buildings!A10510</f>
        <v>2023_782</v>
      </c>
      <c r="B10514" s="4">
        <f>Buildings!B10510</f>
        <v>2023</v>
      </c>
      <c r="C10514" s="5">
        <f>Buildings!C10510</f>
        <v>459.817015938461</v>
      </c>
      <c r="D10514" s="15">
        <f>Buildings!D10510</f>
        <v>5.0440624999999999</v>
      </c>
      <c r="E10514" s="4">
        <f t="shared" si="328"/>
        <v>1</v>
      </c>
      <c r="F10514" s="5">
        <f t="shared" si="329"/>
        <v>459.817015938461</v>
      </c>
    </row>
    <row r="10515" spans="1:6" x14ac:dyDescent="0.3">
      <c r="A10515" t="str">
        <f>Buildings!A10511</f>
        <v>2023_783</v>
      </c>
      <c r="B10515" s="4">
        <f>Buildings!B10511</f>
        <v>2023</v>
      </c>
      <c r="C10515" s="5">
        <f>Buildings!C10511</f>
        <v>91.943794801831203</v>
      </c>
      <c r="D10515" s="15">
        <f>Buildings!D10511</f>
        <v>2.9453125</v>
      </c>
      <c r="E10515" s="4">
        <f t="shared" si="328"/>
        <v>1</v>
      </c>
      <c r="F10515" s="5">
        <f t="shared" si="329"/>
        <v>91.943794801831203</v>
      </c>
    </row>
    <row r="10516" spans="1:6" x14ac:dyDescent="0.3">
      <c r="A10516" t="str">
        <f>Buildings!A10512</f>
        <v>2023_784</v>
      </c>
      <c r="B10516" s="4">
        <f>Buildings!B10512</f>
        <v>2023</v>
      </c>
      <c r="C10516" s="5">
        <f>Buildings!C10512</f>
        <v>1103.1506295157601</v>
      </c>
      <c r="D10516" s="15">
        <f>Buildings!D10512</f>
        <v>6.1011718750000004</v>
      </c>
      <c r="E10516" s="4">
        <f t="shared" si="328"/>
        <v>2</v>
      </c>
      <c r="F10516" s="5">
        <f t="shared" si="329"/>
        <v>2206.3012590315202</v>
      </c>
    </row>
    <row r="10517" spans="1:6" x14ac:dyDescent="0.3">
      <c r="A10517" t="str">
        <f>Buildings!A10513</f>
        <v>2023_785</v>
      </c>
      <c r="B10517" s="4">
        <f>Buildings!B10513</f>
        <v>2023</v>
      </c>
      <c r="C10517" s="5">
        <f>Buildings!C10513</f>
        <v>18.4082404132932</v>
      </c>
      <c r="D10517" s="15">
        <f>Buildings!D10513</f>
        <v>3.078125</v>
      </c>
      <c r="E10517" s="4">
        <f t="shared" si="328"/>
        <v>1</v>
      </c>
      <c r="F10517" s="5">
        <f t="shared" si="329"/>
        <v>18.4082404132932</v>
      </c>
    </row>
    <row r="10518" spans="1:6" x14ac:dyDescent="0.3">
      <c r="A10518" t="str">
        <f>Buildings!A10514</f>
        <v>2023_786</v>
      </c>
      <c r="B10518" s="4">
        <f>Buildings!B10514</f>
        <v>2023</v>
      </c>
      <c r="C10518" s="5">
        <f>Buildings!C10514</f>
        <v>92.042901604436906</v>
      </c>
      <c r="D10518" s="15">
        <f>Buildings!D10514</f>
        <v>2.7687499999999998</v>
      </c>
      <c r="E10518" s="4">
        <f t="shared" si="328"/>
        <v>1</v>
      </c>
      <c r="F10518" s="5">
        <f t="shared" si="329"/>
        <v>92.042901604436906</v>
      </c>
    </row>
    <row r="10519" spans="1:6" x14ac:dyDescent="0.3">
      <c r="A10519" t="str">
        <f>Buildings!A10515</f>
        <v>2023_787</v>
      </c>
      <c r="B10519" s="4">
        <f>Buildings!B10515</f>
        <v>2023</v>
      </c>
      <c r="C10519" s="5">
        <f>Buildings!C10515</f>
        <v>367.96789218206101</v>
      </c>
      <c r="D10519" s="15">
        <f>Buildings!D10515</f>
        <v>4.9058593750000004</v>
      </c>
      <c r="E10519" s="4">
        <f t="shared" si="328"/>
        <v>1</v>
      </c>
      <c r="F10519" s="5">
        <f t="shared" si="329"/>
        <v>367.96789218206101</v>
      </c>
    </row>
    <row r="10520" spans="1:6" x14ac:dyDescent="0.3">
      <c r="A10520" t="str">
        <f>Buildings!A10516</f>
        <v>2023_788</v>
      </c>
      <c r="B10520" s="4">
        <f>Buildings!B10516</f>
        <v>2023</v>
      </c>
      <c r="C10520" s="5">
        <f>Buildings!C10516</f>
        <v>36.756858875974999</v>
      </c>
      <c r="D10520" s="15">
        <f>Buildings!D10516</f>
        <v>2.25</v>
      </c>
      <c r="E10520" s="4">
        <f t="shared" si="328"/>
        <v>1</v>
      </c>
      <c r="F10520" s="5">
        <f t="shared" si="329"/>
        <v>36.756858875974999</v>
      </c>
    </row>
    <row r="10521" spans="1:6" x14ac:dyDescent="0.3">
      <c r="A10521" t="str">
        <f>Buildings!A10517</f>
        <v>2023_789</v>
      </c>
      <c r="B10521" s="4">
        <f>Buildings!B10517</f>
        <v>2023</v>
      </c>
      <c r="C10521" s="5">
        <f>Buildings!C10517</f>
        <v>441.35992024838902</v>
      </c>
      <c r="D10521" s="15">
        <f>Buildings!D10517</f>
        <v>5.2320963541666696</v>
      </c>
      <c r="E10521" s="4">
        <f t="shared" si="328"/>
        <v>1</v>
      </c>
      <c r="F10521" s="5">
        <f t="shared" si="329"/>
        <v>441.35992024838902</v>
      </c>
    </row>
    <row r="10522" spans="1:6" x14ac:dyDescent="0.3">
      <c r="A10522" t="str">
        <f>Buildings!A10518</f>
        <v>2023_790</v>
      </c>
      <c r="B10522" s="4">
        <f>Buildings!B10518</f>
        <v>2023</v>
      </c>
      <c r="C10522" s="5">
        <f>Buildings!C10518</f>
        <v>551.70529055967904</v>
      </c>
      <c r="D10522" s="15">
        <f>Buildings!D10518</f>
        <v>4.1309895833333297</v>
      </c>
      <c r="E10522" s="4">
        <f t="shared" si="328"/>
        <v>1</v>
      </c>
      <c r="F10522" s="5">
        <f t="shared" si="329"/>
        <v>551.70529055967904</v>
      </c>
    </row>
    <row r="10523" spans="1:6" x14ac:dyDescent="0.3">
      <c r="A10523" t="str">
        <f>Buildings!A10519</f>
        <v>2023_791</v>
      </c>
      <c r="B10523" s="4">
        <f>Buildings!B10519</f>
        <v>2023</v>
      </c>
      <c r="C10523" s="5">
        <f>Buildings!C10519</f>
        <v>36.765830274671302</v>
      </c>
      <c r="D10523" s="15">
        <f>Buildings!D10519</f>
        <v>2.91015625</v>
      </c>
      <c r="E10523" s="4">
        <f t="shared" si="328"/>
        <v>1</v>
      </c>
      <c r="F10523" s="5">
        <f t="shared" si="329"/>
        <v>36.765830274671302</v>
      </c>
    </row>
    <row r="10524" spans="1:6" x14ac:dyDescent="0.3">
      <c r="A10524" t="str">
        <f>Buildings!A10520</f>
        <v>2023_792</v>
      </c>
      <c r="B10524" s="4">
        <f>Buildings!B10520</f>
        <v>2023</v>
      </c>
      <c r="C10524" s="5">
        <f>Buildings!C10520</f>
        <v>441.24901535362</v>
      </c>
      <c r="D10524" s="15">
        <f>Buildings!D10520</f>
        <v>4.7496744791666696</v>
      </c>
      <c r="E10524" s="4">
        <f t="shared" si="328"/>
        <v>1</v>
      </c>
      <c r="F10524" s="5">
        <f t="shared" si="329"/>
        <v>441.24901535362</v>
      </c>
    </row>
    <row r="10525" spans="1:6" x14ac:dyDescent="0.3">
      <c r="A10525" t="str">
        <f>Buildings!A10521</f>
        <v>2023_793</v>
      </c>
      <c r="B10525" s="4">
        <f>Buildings!B10521</f>
        <v>2023</v>
      </c>
      <c r="C10525" s="5">
        <f>Buildings!C10521</f>
        <v>790.93015244975697</v>
      </c>
      <c r="D10525" s="15">
        <f>Buildings!D10521</f>
        <v>8.2852470930232602</v>
      </c>
      <c r="E10525" s="4">
        <f t="shared" si="328"/>
        <v>2</v>
      </c>
      <c r="F10525" s="5">
        <f t="shared" si="329"/>
        <v>1581.8603048995139</v>
      </c>
    </row>
    <row r="10526" spans="1:6" x14ac:dyDescent="0.3">
      <c r="A10526" t="str">
        <f>Buildings!A10522</f>
        <v>2023_794</v>
      </c>
      <c r="B10526" s="4">
        <f>Buildings!B10522</f>
        <v>2023</v>
      </c>
      <c r="C10526" s="5">
        <f>Buildings!C10522</f>
        <v>239.21760781481899</v>
      </c>
      <c r="D10526" s="15">
        <f>Buildings!D10522</f>
        <v>4.8112980769230802</v>
      </c>
      <c r="E10526" s="4">
        <f t="shared" si="328"/>
        <v>1</v>
      </c>
      <c r="F10526" s="5">
        <f t="shared" si="329"/>
        <v>239.21760781481899</v>
      </c>
    </row>
    <row r="10527" spans="1:6" x14ac:dyDescent="0.3">
      <c r="A10527" t="str">
        <f>Buildings!A10523</f>
        <v>2023_795</v>
      </c>
      <c r="B10527" s="4">
        <f>Buildings!B10523</f>
        <v>2023</v>
      </c>
      <c r="C10527" s="5">
        <f>Buildings!C10523</f>
        <v>220.65588599815999</v>
      </c>
      <c r="D10527" s="15">
        <f>Buildings!D10523</f>
        <v>6.7701822916666696</v>
      </c>
      <c r="E10527" s="4">
        <f t="shared" si="328"/>
        <v>2</v>
      </c>
      <c r="F10527" s="5">
        <f t="shared" si="329"/>
        <v>441.31177199631998</v>
      </c>
    </row>
    <row r="10528" spans="1:6" x14ac:dyDescent="0.3">
      <c r="A10528" t="str">
        <f>Buildings!A10524</f>
        <v>2023_796</v>
      </c>
      <c r="B10528" s="4">
        <f>Buildings!B10524</f>
        <v>2023</v>
      </c>
      <c r="C10528" s="5">
        <f>Buildings!C10524</f>
        <v>36.698071124032097</v>
      </c>
      <c r="D10528" s="15">
        <f>Buildings!D10524</f>
        <v>3.80078125</v>
      </c>
      <c r="E10528" s="4">
        <f t="shared" si="328"/>
        <v>1</v>
      </c>
      <c r="F10528" s="5">
        <f t="shared" si="329"/>
        <v>36.698071124032097</v>
      </c>
    </row>
    <row r="10529" spans="1:6" x14ac:dyDescent="0.3">
      <c r="A10529" t="str">
        <f>Buildings!A10525</f>
        <v>2023_797</v>
      </c>
      <c r="B10529" s="4">
        <f>Buildings!B10525</f>
        <v>2023</v>
      </c>
      <c r="C10529" s="5">
        <f>Buildings!C10525</f>
        <v>1250.39299408998</v>
      </c>
      <c r="D10529" s="15">
        <f>Buildings!D10525</f>
        <v>11.053883272058799</v>
      </c>
      <c r="E10529" s="4">
        <f t="shared" si="328"/>
        <v>3</v>
      </c>
      <c r="F10529" s="5">
        <f t="shared" si="329"/>
        <v>3751.1789822699402</v>
      </c>
    </row>
    <row r="10530" spans="1:6" x14ac:dyDescent="0.3">
      <c r="A10530" t="str">
        <f>Buildings!A10526</f>
        <v>2023_798</v>
      </c>
      <c r="B10530" s="4">
        <f>Buildings!B10526</f>
        <v>2023</v>
      </c>
      <c r="C10530" s="5">
        <f>Buildings!C10526</f>
        <v>1912.32952801324</v>
      </c>
      <c r="D10530" s="15">
        <f>Buildings!D10526</f>
        <v>4.8094200721153904</v>
      </c>
      <c r="E10530" s="4">
        <f t="shared" si="328"/>
        <v>1</v>
      </c>
      <c r="F10530" s="5">
        <f t="shared" si="329"/>
        <v>1912.32952801324</v>
      </c>
    </row>
    <row r="10531" spans="1:6" x14ac:dyDescent="0.3">
      <c r="A10531" t="str">
        <f>Buildings!A10527</f>
        <v>2023_799</v>
      </c>
      <c r="B10531" s="4">
        <f>Buildings!B10527</f>
        <v>2023</v>
      </c>
      <c r="C10531" s="5">
        <f>Buildings!C10527</f>
        <v>607.02979216445397</v>
      </c>
      <c r="D10531" s="15">
        <f>Buildings!D10527</f>
        <v>4.3960700757575797</v>
      </c>
      <c r="E10531" s="4">
        <f t="shared" si="328"/>
        <v>1</v>
      </c>
      <c r="F10531" s="5">
        <f t="shared" si="329"/>
        <v>607.02979216445397</v>
      </c>
    </row>
    <row r="10532" spans="1:6" x14ac:dyDescent="0.3">
      <c r="A10532" t="str">
        <f>Buildings!A10528</f>
        <v>2023_800</v>
      </c>
      <c r="B10532" s="4">
        <f>Buildings!B10528</f>
        <v>2023</v>
      </c>
      <c r="C10532" s="5">
        <f>Buildings!C10528</f>
        <v>183.78452028054701</v>
      </c>
      <c r="D10532" s="15">
        <f>Buildings!D10528</f>
        <v>4.4351562500000004</v>
      </c>
      <c r="E10532" s="4">
        <f t="shared" si="328"/>
        <v>1</v>
      </c>
      <c r="F10532" s="5">
        <f t="shared" si="329"/>
        <v>183.78452028054701</v>
      </c>
    </row>
    <row r="10533" spans="1:6" x14ac:dyDescent="0.3">
      <c r="A10533" t="str">
        <f>Buildings!A10529</f>
        <v>2023_801</v>
      </c>
      <c r="B10533" s="4">
        <f>Buildings!B10529</f>
        <v>2023</v>
      </c>
      <c r="C10533" s="5">
        <f>Buildings!C10529</f>
        <v>533.39099933952104</v>
      </c>
      <c r="D10533" s="15">
        <f>Buildings!D10529</f>
        <v>5.4086745689655196</v>
      </c>
      <c r="E10533" s="4">
        <f t="shared" si="328"/>
        <v>1</v>
      </c>
      <c r="F10533" s="5">
        <f t="shared" si="329"/>
        <v>533.39099933952104</v>
      </c>
    </row>
    <row r="10534" spans="1:6" x14ac:dyDescent="0.3">
      <c r="A10534" t="str">
        <f>Buildings!A10530</f>
        <v>2023_802</v>
      </c>
      <c r="B10534" s="4">
        <f>Buildings!B10530</f>
        <v>2023</v>
      </c>
      <c r="C10534" s="5">
        <f>Buildings!C10530</f>
        <v>73.596057847142205</v>
      </c>
      <c r="D10534" s="15">
        <f>Buildings!D10530</f>
        <v>3.208984375</v>
      </c>
      <c r="E10534" s="4">
        <f t="shared" si="328"/>
        <v>1</v>
      </c>
      <c r="F10534" s="5">
        <f t="shared" si="329"/>
        <v>73.596057847142205</v>
      </c>
    </row>
    <row r="10535" spans="1:6" x14ac:dyDescent="0.3">
      <c r="A10535" t="str">
        <f>Buildings!A10531</f>
        <v>2023_803</v>
      </c>
      <c r="B10535" s="4">
        <f>Buildings!B10531</f>
        <v>2023</v>
      </c>
      <c r="C10535" s="5">
        <f>Buildings!C10531</f>
        <v>73.493959598243194</v>
      </c>
      <c r="D10535" s="15">
        <f>Buildings!D10531</f>
        <v>3.5078125</v>
      </c>
      <c r="E10535" s="4">
        <f t="shared" si="328"/>
        <v>1</v>
      </c>
      <c r="F10535" s="5">
        <f t="shared" si="329"/>
        <v>73.493959598243194</v>
      </c>
    </row>
    <row r="10536" spans="1:6" x14ac:dyDescent="0.3">
      <c r="A10536" t="str">
        <f>Buildings!A10532</f>
        <v>2023_804</v>
      </c>
      <c r="B10536" s="4">
        <f>Buildings!B10532</f>
        <v>2023</v>
      </c>
      <c r="C10536" s="5">
        <f>Buildings!C10532</f>
        <v>36.756845848634804</v>
      </c>
      <c r="D10536" s="15">
        <f>Buildings!D10532</f>
        <v>2.7890625</v>
      </c>
      <c r="E10536" s="4">
        <f t="shared" si="328"/>
        <v>1</v>
      </c>
      <c r="F10536" s="5">
        <f t="shared" si="329"/>
        <v>36.756845848634804</v>
      </c>
    </row>
    <row r="10537" spans="1:6" x14ac:dyDescent="0.3">
      <c r="A10537" t="str">
        <f>Buildings!A10533</f>
        <v>2023_805</v>
      </c>
      <c r="B10537" s="4">
        <f>Buildings!B10533</f>
        <v>2023</v>
      </c>
      <c r="C10537" s="5">
        <f>Buildings!C10533</f>
        <v>845.97026022430305</v>
      </c>
      <c r="D10537" s="15">
        <f>Buildings!D10533</f>
        <v>7.3449388586956497</v>
      </c>
      <c r="E10537" s="4">
        <f t="shared" si="328"/>
        <v>2</v>
      </c>
      <c r="F10537" s="5">
        <f t="shared" si="329"/>
        <v>1691.9405204486061</v>
      </c>
    </row>
    <row r="10538" spans="1:6" x14ac:dyDescent="0.3">
      <c r="A10538" t="str">
        <f>Buildings!A10534</f>
        <v>2023_806</v>
      </c>
      <c r="B10538" s="4">
        <f>Buildings!B10534</f>
        <v>2023</v>
      </c>
      <c r="C10538" s="5">
        <f>Buildings!C10534</f>
        <v>36.712653767317498</v>
      </c>
      <c r="D10538" s="15">
        <f>Buildings!D10534</f>
        <v>5.296875</v>
      </c>
      <c r="E10538" s="4">
        <f t="shared" si="328"/>
        <v>1</v>
      </c>
      <c r="F10538" s="5">
        <f t="shared" si="329"/>
        <v>36.712653767317498</v>
      </c>
    </row>
    <row r="10539" spans="1:6" x14ac:dyDescent="0.3">
      <c r="A10539" t="str">
        <f>Buildings!A10535</f>
        <v>2023_807</v>
      </c>
      <c r="B10539" s="4">
        <f>Buildings!B10535</f>
        <v>2023</v>
      </c>
      <c r="C10539" s="5">
        <f>Buildings!C10535</f>
        <v>239.00051610264899</v>
      </c>
      <c r="D10539" s="15">
        <f>Buildings!D10535</f>
        <v>4.9134615384615401</v>
      </c>
      <c r="E10539" s="4">
        <f t="shared" si="328"/>
        <v>1</v>
      </c>
      <c r="F10539" s="5">
        <f t="shared" si="329"/>
        <v>239.00051610264899</v>
      </c>
    </row>
    <row r="10540" spans="1:6" x14ac:dyDescent="0.3">
      <c r="A10540" t="str">
        <f>Buildings!A10536</f>
        <v>2023_808</v>
      </c>
      <c r="B10540" s="4">
        <f>Buildings!B10536</f>
        <v>2023</v>
      </c>
      <c r="C10540" s="5">
        <f>Buildings!C10536</f>
        <v>257.468981010839</v>
      </c>
      <c r="D10540" s="15">
        <f>Buildings!D10536</f>
        <v>5.0106026785714297</v>
      </c>
      <c r="E10540" s="4">
        <f t="shared" si="328"/>
        <v>1</v>
      </c>
      <c r="F10540" s="5">
        <f t="shared" si="329"/>
        <v>257.468981010839</v>
      </c>
    </row>
    <row r="10541" spans="1:6" x14ac:dyDescent="0.3">
      <c r="A10541" t="str">
        <f>Buildings!A10537</f>
        <v>2023_809</v>
      </c>
      <c r="B10541" s="4">
        <f>Buildings!B10537</f>
        <v>2023</v>
      </c>
      <c r="C10541" s="5">
        <f>Buildings!C10537</f>
        <v>18.3480755761266</v>
      </c>
      <c r="D10541" s="15">
        <f>Buildings!D10537</f>
        <v>2.1171875</v>
      </c>
      <c r="E10541" s="4">
        <f t="shared" si="328"/>
        <v>1</v>
      </c>
      <c r="F10541" s="5">
        <f t="shared" si="329"/>
        <v>18.3480755761266</v>
      </c>
    </row>
    <row r="10542" spans="1:6" x14ac:dyDescent="0.3">
      <c r="A10542" t="str">
        <f>Buildings!A10538</f>
        <v>2023_810</v>
      </c>
      <c r="B10542" s="4">
        <f>Buildings!B10538</f>
        <v>2023</v>
      </c>
      <c r="C10542" s="5">
        <f>Buildings!C10538</f>
        <v>367.63108505681203</v>
      </c>
      <c r="D10542" s="15">
        <f>Buildings!D10538</f>
        <v>3.8738281250000002</v>
      </c>
      <c r="E10542" s="4">
        <f t="shared" si="328"/>
        <v>1</v>
      </c>
      <c r="F10542" s="5">
        <f t="shared" si="329"/>
        <v>367.63108505681203</v>
      </c>
    </row>
    <row r="10543" spans="1:6" x14ac:dyDescent="0.3">
      <c r="A10543" t="str">
        <f>Buildings!A10539</f>
        <v>2023_811</v>
      </c>
      <c r="B10543" s="4">
        <f>Buildings!B10539</f>
        <v>2023</v>
      </c>
      <c r="C10543" s="5">
        <f>Buildings!C10539</f>
        <v>257.51357261091499</v>
      </c>
      <c r="D10543" s="15">
        <f>Buildings!D10539</f>
        <v>4.6015625</v>
      </c>
      <c r="E10543" s="4">
        <f t="shared" si="328"/>
        <v>1</v>
      </c>
      <c r="F10543" s="5">
        <f t="shared" si="329"/>
        <v>257.51357261091499</v>
      </c>
    </row>
    <row r="10544" spans="1:6" x14ac:dyDescent="0.3">
      <c r="A10544" t="str">
        <f>Buildings!A10540</f>
        <v>2023_812</v>
      </c>
      <c r="B10544" s="4">
        <f>Buildings!B10540</f>
        <v>2023</v>
      </c>
      <c r="C10544" s="5">
        <f>Buildings!C10540</f>
        <v>110.241499822587</v>
      </c>
      <c r="D10544" s="15">
        <f>Buildings!D10540</f>
        <v>3.6276041666666701</v>
      </c>
      <c r="E10544" s="4">
        <f t="shared" si="328"/>
        <v>1</v>
      </c>
      <c r="F10544" s="5">
        <f t="shared" si="329"/>
        <v>110.241499822587</v>
      </c>
    </row>
    <row r="10545" spans="1:6" x14ac:dyDescent="0.3">
      <c r="A10545" t="str">
        <f>Buildings!A10541</f>
        <v>2023_813</v>
      </c>
      <c r="B10545" s="4">
        <f>Buildings!B10541</f>
        <v>2023</v>
      </c>
      <c r="C10545" s="5">
        <f>Buildings!C10541</f>
        <v>91.880460433661895</v>
      </c>
      <c r="D10545" s="15">
        <f>Buildings!D10541</f>
        <v>4.4859375000000004</v>
      </c>
      <c r="E10545" s="4">
        <f t="shared" si="328"/>
        <v>1</v>
      </c>
      <c r="F10545" s="5">
        <f t="shared" si="329"/>
        <v>91.880460433661895</v>
      </c>
    </row>
    <row r="10546" spans="1:6" x14ac:dyDescent="0.3">
      <c r="A10546" t="str">
        <f>Buildings!A10542</f>
        <v>2023_814</v>
      </c>
      <c r="B10546" s="4">
        <f>Buildings!B10542</f>
        <v>2023</v>
      </c>
      <c r="C10546" s="5">
        <f>Buildings!C10542</f>
        <v>91.933392076753094</v>
      </c>
      <c r="D10546" s="15">
        <f>Buildings!D10542</f>
        <v>3.6171875</v>
      </c>
      <c r="E10546" s="4">
        <f t="shared" si="328"/>
        <v>1</v>
      </c>
      <c r="F10546" s="5">
        <f t="shared" si="329"/>
        <v>91.933392076753094</v>
      </c>
    </row>
    <row r="10547" spans="1:6" x14ac:dyDescent="0.3">
      <c r="A10547" t="str">
        <f>Buildings!A10543</f>
        <v>2023_815</v>
      </c>
      <c r="B10547" s="4">
        <f>Buildings!B10543</f>
        <v>2023</v>
      </c>
      <c r="C10547" s="5">
        <f>Buildings!C10543</f>
        <v>1323.9404594991399</v>
      </c>
      <c r="D10547" s="15">
        <f>Buildings!D10543</f>
        <v>5.505859375</v>
      </c>
      <c r="E10547" s="4">
        <f t="shared" si="328"/>
        <v>1</v>
      </c>
      <c r="F10547" s="5">
        <f t="shared" si="329"/>
        <v>1323.9404594991399</v>
      </c>
    </row>
    <row r="10548" spans="1:6" x14ac:dyDescent="0.3">
      <c r="A10548" t="str">
        <f>Buildings!A10544</f>
        <v>2023_816</v>
      </c>
      <c r="B10548" s="4">
        <f>Buildings!B10544</f>
        <v>2023</v>
      </c>
      <c r="C10548" s="5">
        <f>Buildings!C10544</f>
        <v>183.82751804124399</v>
      </c>
      <c r="D10548" s="15">
        <f>Buildings!D10544</f>
        <v>4.83203125</v>
      </c>
      <c r="E10548" s="4">
        <f t="shared" si="328"/>
        <v>1</v>
      </c>
      <c r="F10548" s="5">
        <f t="shared" si="329"/>
        <v>183.82751804124399</v>
      </c>
    </row>
    <row r="10549" spans="1:6" x14ac:dyDescent="0.3">
      <c r="A10549" t="str">
        <f>Buildings!A10545</f>
        <v>2023_817</v>
      </c>
      <c r="B10549" s="4">
        <f>Buildings!B10545</f>
        <v>2023</v>
      </c>
      <c r="C10549" s="5">
        <f>Buildings!C10545</f>
        <v>294.12752304971201</v>
      </c>
      <c r="D10549" s="15">
        <f>Buildings!D10545</f>
        <v>3.736328125</v>
      </c>
      <c r="E10549" s="4">
        <f t="shared" si="328"/>
        <v>1</v>
      </c>
      <c r="F10549" s="5">
        <f t="shared" si="329"/>
        <v>294.12752304971201</v>
      </c>
    </row>
    <row r="10550" spans="1:6" x14ac:dyDescent="0.3">
      <c r="A10550" t="str">
        <f>Buildings!A10546</f>
        <v>2023_818</v>
      </c>
      <c r="B10550" s="4">
        <f>Buildings!B10546</f>
        <v>2023</v>
      </c>
      <c r="C10550" s="5">
        <f>Buildings!C10546</f>
        <v>18.357621841132602</v>
      </c>
      <c r="D10550" s="15">
        <f>Buildings!D10546</f>
        <v>1.9296875</v>
      </c>
      <c r="E10550" s="4">
        <f t="shared" si="328"/>
        <v>1</v>
      </c>
      <c r="F10550" s="5">
        <f t="shared" si="329"/>
        <v>18.357621841132602</v>
      </c>
    </row>
    <row r="10551" spans="1:6" x14ac:dyDescent="0.3">
      <c r="A10551" t="str">
        <f>Buildings!A10547</f>
        <v>2023_819</v>
      </c>
      <c r="B10551" s="4">
        <f>Buildings!B10547</f>
        <v>2023</v>
      </c>
      <c r="C10551" s="5">
        <f>Buildings!C10547</f>
        <v>532.97549716569495</v>
      </c>
      <c r="D10551" s="15">
        <f>Buildings!D10547</f>
        <v>4.4210668103448301</v>
      </c>
      <c r="E10551" s="4">
        <f t="shared" si="328"/>
        <v>1</v>
      </c>
      <c r="F10551" s="5">
        <f t="shared" si="329"/>
        <v>532.97549716569495</v>
      </c>
    </row>
    <row r="10552" spans="1:6" x14ac:dyDescent="0.3">
      <c r="A10552" t="str">
        <f>Buildings!A10548</f>
        <v>2023_820</v>
      </c>
      <c r="B10552" s="4">
        <f>Buildings!B10548</f>
        <v>2023</v>
      </c>
      <c r="C10552" s="5">
        <f>Buildings!C10548</f>
        <v>91.841996237635598</v>
      </c>
      <c r="D10552" s="15">
        <f>Buildings!D10548</f>
        <v>4.4296875</v>
      </c>
      <c r="E10552" s="4">
        <f t="shared" si="328"/>
        <v>1</v>
      </c>
      <c r="F10552" s="5">
        <f t="shared" si="329"/>
        <v>91.841996237635598</v>
      </c>
    </row>
    <row r="10553" spans="1:6" x14ac:dyDescent="0.3">
      <c r="A10553" t="str">
        <f>Buildings!A10549</f>
        <v>2023_821</v>
      </c>
      <c r="B10553" s="4">
        <f>Buildings!B10549</f>
        <v>2023</v>
      </c>
      <c r="C10553" s="5">
        <f>Buildings!C10549</f>
        <v>570.02939772791797</v>
      </c>
      <c r="D10553" s="15">
        <f>Buildings!D10549</f>
        <v>5.8553427419354804</v>
      </c>
      <c r="E10553" s="4">
        <f t="shared" si="328"/>
        <v>1</v>
      </c>
      <c r="F10553" s="5">
        <f t="shared" si="329"/>
        <v>570.02939772791797</v>
      </c>
    </row>
    <row r="10554" spans="1:6" x14ac:dyDescent="0.3">
      <c r="A10554" t="str">
        <f>Buildings!A10550</f>
        <v>2023_822</v>
      </c>
      <c r="B10554" s="4">
        <f>Buildings!B10550</f>
        <v>2023</v>
      </c>
      <c r="C10554" s="5">
        <f>Buildings!C10550</f>
        <v>294.260932894424</v>
      </c>
      <c r="D10554" s="15">
        <f>Buildings!D10550</f>
        <v>6.4716796875</v>
      </c>
      <c r="E10554" s="4">
        <f t="shared" si="328"/>
        <v>2</v>
      </c>
      <c r="F10554" s="5">
        <f t="shared" si="329"/>
        <v>588.521865788848</v>
      </c>
    </row>
    <row r="10555" spans="1:6" x14ac:dyDescent="0.3">
      <c r="A10555" t="str">
        <f>Buildings!A10551</f>
        <v>2023_823</v>
      </c>
      <c r="B10555" s="4">
        <f>Buildings!B10551</f>
        <v>2023</v>
      </c>
      <c r="C10555" s="5">
        <f>Buildings!C10551</f>
        <v>257.50265653431399</v>
      </c>
      <c r="D10555" s="15">
        <f>Buildings!D10551</f>
        <v>3.88671875</v>
      </c>
      <c r="E10555" s="4">
        <f t="shared" si="328"/>
        <v>1</v>
      </c>
      <c r="F10555" s="5">
        <f t="shared" si="329"/>
        <v>257.50265653431399</v>
      </c>
    </row>
    <row r="10556" spans="1:6" x14ac:dyDescent="0.3">
      <c r="A10556" t="str">
        <f>Buildings!A10552</f>
        <v>2023_824</v>
      </c>
      <c r="B10556" s="4">
        <f>Buildings!B10552</f>
        <v>2023</v>
      </c>
      <c r="C10556" s="5">
        <f>Buildings!C10552</f>
        <v>202.25071359053101</v>
      </c>
      <c r="D10556" s="15">
        <f>Buildings!D10552</f>
        <v>3.5845170454545499</v>
      </c>
      <c r="E10556" s="4">
        <f t="shared" si="328"/>
        <v>1</v>
      </c>
      <c r="F10556" s="5">
        <f t="shared" si="329"/>
        <v>202.25071359053101</v>
      </c>
    </row>
    <row r="10557" spans="1:6" x14ac:dyDescent="0.3">
      <c r="A10557" t="str">
        <f>Buildings!A10553</f>
        <v>2023_825</v>
      </c>
      <c r="B10557" s="4">
        <f>Buildings!B10553</f>
        <v>2023</v>
      </c>
      <c r="C10557" s="5">
        <f>Buildings!C10553</f>
        <v>1636.4331448031601</v>
      </c>
      <c r="D10557" s="15">
        <f>Buildings!D10553</f>
        <v>6.1820575842696597</v>
      </c>
      <c r="E10557" s="4">
        <f t="shared" si="328"/>
        <v>2</v>
      </c>
      <c r="F10557" s="5">
        <f t="shared" si="329"/>
        <v>3272.8662896063202</v>
      </c>
    </row>
    <row r="10558" spans="1:6" x14ac:dyDescent="0.3">
      <c r="A10558" t="str">
        <f>Buildings!A10554</f>
        <v>2023_826</v>
      </c>
      <c r="B10558" s="4">
        <f>Buildings!B10554</f>
        <v>2023</v>
      </c>
      <c r="C10558" s="5">
        <f>Buildings!C10554</f>
        <v>1305.8011981751799</v>
      </c>
      <c r="D10558" s="15">
        <f>Buildings!D10554</f>
        <v>7.3227332746478897</v>
      </c>
      <c r="E10558" s="4">
        <f t="shared" si="328"/>
        <v>2</v>
      </c>
      <c r="F10558" s="5">
        <f t="shared" si="329"/>
        <v>2611.6023963503599</v>
      </c>
    </row>
    <row r="10559" spans="1:6" x14ac:dyDescent="0.3">
      <c r="A10559" t="str">
        <f>Buildings!A10555</f>
        <v>2023_827</v>
      </c>
      <c r="B10559" s="4">
        <f>Buildings!B10555</f>
        <v>2023</v>
      </c>
      <c r="C10559" s="5">
        <f>Buildings!C10555</f>
        <v>202.33941160142399</v>
      </c>
      <c r="D10559" s="15">
        <f>Buildings!D10555</f>
        <v>3.4829545454545499</v>
      </c>
      <c r="E10559" s="4">
        <f t="shared" si="328"/>
        <v>1</v>
      </c>
      <c r="F10559" s="5">
        <f t="shared" si="329"/>
        <v>202.33941160142399</v>
      </c>
    </row>
    <row r="10560" spans="1:6" x14ac:dyDescent="0.3">
      <c r="A10560" t="str">
        <f>Buildings!A10556</f>
        <v>2023_828</v>
      </c>
      <c r="B10560" s="4">
        <f>Buildings!B10556</f>
        <v>2023</v>
      </c>
      <c r="C10560" s="5">
        <f>Buildings!C10556</f>
        <v>349.56089399382</v>
      </c>
      <c r="D10560" s="15">
        <f>Buildings!D10556</f>
        <v>5.4268092105263204</v>
      </c>
      <c r="E10560" s="4">
        <f t="shared" si="328"/>
        <v>1</v>
      </c>
      <c r="F10560" s="5">
        <f t="shared" si="329"/>
        <v>349.56089399382</v>
      </c>
    </row>
    <row r="10561" spans="1:6" x14ac:dyDescent="0.3">
      <c r="A10561" t="str">
        <f>Buildings!A10557</f>
        <v>2023_829</v>
      </c>
      <c r="B10561" s="4">
        <f>Buildings!B10557</f>
        <v>2023</v>
      </c>
      <c r="C10561" s="5">
        <f>Buildings!C10557</f>
        <v>91.9417494162917</v>
      </c>
      <c r="D10561" s="15">
        <f>Buildings!D10557</f>
        <v>2.2859375000000002</v>
      </c>
      <c r="E10561" s="4">
        <f t="shared" si="328"/>
        <v>1</v>
      </c>
      <c r="F10561" s="5">
        <f t="shared" si="329"/>
        <v>91.9417494162917</v>
      </c>
    </row>
    <row r="10562" spans="1:6" x14ac:dyDescent="0.3">
      <c r="A10562" t="str">
        <f>Buildings!A10558</f>
        <v>2023_830</v>
      </c>
      <c r="B10562" s="4">
        <f>Buildings!B10558</f>
        <v>2023</v>
      </c>
      <c r="C10562" s="5">
        <f>Buildings!C10558</f>
        <v>18.399073490873</v>
      </c>
      <c r="D10562" s="15">
        <f>Buildings!D10558</f>
        <v>2.6796875</v>
      </c>
      <c r="E10562" s="4">
        <f t="shared" si="328"/>
        <v>1</v>
      </c>
      <c r="F10562" s="5">
        <f t="shared" si="329"/>
        <v>18.399073490873</v>
      </c>
    </row>
    <row r="10563" spans="1:6" x14ac:dyDescent="0.3">
      <c r="A10563" t="str">
        <f>Buildings!A10559</f>
        <v>2023_831</v>
      </c>
      <c r="B10563" s="4">
        <f>Buildings!B10559</f>
        <v>2023</v>
      </c>
      <c r="C10563" s="5">
        <f>Buildings!C10559</f>
        <v>477.99145262688398</v>
      </c>
      <c r="D10563" s="15">
        <f>Buildings!D10559</f>
        <v>5.5408653846153904</v>
      </c>
      <c r="E10563" s="4">
        <f t="shared" si="328"/>
        <v>1</v>
      </c>
      <c r="F10563" s="5">
        <f t="shared" si="329"/>
        <v>477.99145262688398</v>
      </c>
    </row>
    <row r="10564" spans="1:6" x14ac:dyDescent="0.3">
      <c r="A10564" t="str">
        <f>Buildings!A10560</f>
        <v>2023_832</v>
      </c>
      <c r="B10564" s="4">
        <f>Buildings!B10560</f>
        <v>2023</v>
      </c>
      <c r="C10564" s="5">
        <f>Buildings!C10560</f>
        <v>55.109655475243898</v>
      </c>
      <c r="D10564" s="15">
        <f>Buildings!D10560</f>
        <v>5.2604166666666696</v>
      </c>
      <c r="E10564" s="4">
        <f t="shared" si="328"/>
        <v>1</v>
      </c>
      <c r="F10564" s="5">
        <f t="shared" si="329"/>
        <v>55.109655475243898</v>
      </c>
    </row>
    <row r="10565" spans="1:6" x14ac:dyDescent="0.3">
      <c r="A10565" t="str">
        <f>Buildings!A10561</f>
        <v>2023_833</v>
      </c>
      <c r="B10565" s="4">
        <f>Buildings!B10561</f>
        <v>2023</v>
      </c>
      <c r="C10565" s="5">
        <f>Buildings!C10561</f>
        <v>36.760990601033001</v>
      </c>
      <c r="D10565" s="15">
        <f>Buildings!D10561</f>
        <v>3.0859375</v>
      </c>
      <c r="E10565" s="4">
        <f t="shared" si="328"/>
        <v>1</v>
      </c>
      <c r="F10565" s="5">
        <f t="shared" si="329"/>
        <v>36.760990601033001</v>
      </c>
    </row>
    <row r="10566" spans="1:6" x14ac:dyDescent="0.3">
      <c r="A10566" t="str">
        <f>Buildings!A10562</f>
        <v>2023_834</v>
      </c>
      <c r="B10566" s="4">
        <f>Buildings!B10562</f>
        <v>2023</v>
      </c>
      <c r="C10566" s="5">
        <f>Buildings!C10562</f>
        <v>661.97417219076306</v>
      </c>
      <c r="D10566" s="15">
        <f>Buildings!D10562</f>
        <v>4.5505642361111098</v>
      </c>
      <c r="E10566" s="4">
        <f t="shared" si="328"/>
        <v>1</v>
      </c>
      <c r="F10566" s="5">
        <f t="shared" si="329"/>
        <v>661.97417219076306</v>
      </c>
    </row>
    <row r="10567" spans="1:6" x14ac:dyDescent="0.3">
      <c r="A10567" t="str">
        <f>Buildings!A10563</f>
        <v>2023_835</v>
      </c>
      <c r="B10567" s="4">
        <f>Buildings!B10563</f>
        <v>2023</v>
      </c>
      <c r="C10567" s="5">
        <f>Buildings!C10563</f>
        <v>386.288006432354</v>
      </c>
      <c r="D10567" s="15">
        <f>Buildings!D10563</f>
        <v>4.4988839285714297</v>
      </c>
      <c r="E10567" s="4">
        <f t="shared" ref="E10567:E10630" si="330">MAX(1,FLOOR(D10567/$B$3,1))</f>
        <v>1</v>
      </c>
      <c r="F10567" s="5">
        <f t="shared" ref="F10567:F10630" si="331">C10567*E10567</f>
        <v>386.288006432354</v>
      </c>
    </row>
    <row r="10568" spans="1:6" x14ac:dyDescent="0.3">
      <c r="A10568" t="str">
        <f>Buildings!A10564</f>
        <v>2023_836</v>
      </c>
      <c r="B10568" s="4">
        <f>Buildings!B10564</f>
        <v>2023</v>
      </c>
      <c r="C10568" s="5">
        <f>Buildings!C10564</f>
        <v>73.422333579510493</v>
      </c>
      <c r="D10568" s="15">
        <f>Buildings!D10564</f>
        <v>3.298828125</v>
      </c>
      <c r="E10568" s="4">
        <f t="shared" si="330"/>
        <v>1</v>
      </c>
      <c r="F10568" s="5">
        <f t="shared" si="331"/>
        <v>73.422333579510493</v>
      </c>
    </row>
    <row r="10569" spans="1:6" x14ac:dyDescent="0.3">
      <c r="A10569" t="str">
        <f>Buildings!A10565</f>
        <v>2023_837</v>
      </c>
      <c r="B10569" s="4">
        <f>Buildings!B10565</f>
        <v>2023</v>
      </c>
      <c r="C10569" s="5">
        <f>Buildings!C10565</f>
        <v>367.72691421024501</v>
      </c>
      <c r="D10569" s="15">
        <f>Buildings!D10565</f>
        <v>6.5886718750000002</v>
      </c>
      <c r="E10569" s="4">
        <f t="shared" si="330"/>
        <v>2</v>
      </c>
      <c r="F10569" s="5">
        <f t="shared" si="331"/>
        <v>735.45382842049003</v>
      </c>
    </row>
    <row r="10570" spans="1:6" x14ac:dyDescent="0.3">
      <c r="A10570" t="str">
        <f>Buildings!A10566</f>
        <v>2023_838</v>
      </c>
      <c r="B10570" s="4">
        <f>Buildings!B10566</f>
        <v>2023</v>
      </c>
      <c r="C10570" s="5">
        <f>Buildings!C10566</f>
        <v>331.14493783656502</v>
      </c>
      <c r="D10570" s="15">
        <f>Buildings!D10566</f>
        <v>5.1966145833333304</v>
      </c>
      <c r="E10570" s="4">
        <f t="shared" si="330"/>
        <v>1</v>
      </c>
      <c r="F10570" s="5">
        <f t="shared" si="331"/>
        <v>331.14493783656502</v>
      </c>
    </row>
    <row r="10571" spans="1:6" x14ac:dyDescent="0.3">
      <c r="A10571" t="str">
        <f>Buildings!A10567</f>
        <v>2023_839</v>
      </c>
      <c r="B10571" s="4">
        <f>Buildings!B10567</f>
        <v>2023</v>
      </c>
      <c r="C10571" s="5">
        <f>Buildings!C10567</f>
        <v>91.993663159199102</v>
      </c>
      <c r="D10571" s="15">
        <f>Buildings!D10567</f>
        <v>3.6156250000000001</v>
      </c>
      <c r="E10571" s="4">
        <f t="shared" si="330"/>
        <v>1</v>
      </c>
      <c r="F10571" s="5">
        <f t="shared" si="331"/>
        <v>91.993663159199102</v>
      </c>
    </row>
    <row r="10572" spans="1:6" x14ac:dyDescent="0.3">
      <c r="A10572" t="str">
        <f>Buildings!A10568</f>
        <v>2023_840</v>
      </c>
      <c r="B10572" s="4">
        <f>Buildings!B10568</f>
        <v>2023</v>
      </c>
      <c r="C10572" s="5">
        <f>Buildings!C10568</f>
        <v>680.47095449268795</v>
      </c>
      <c r="D10572" s="15">
        <f>Buildings!D10568</f>
        <v>4.8500844594594597</v>
      </c>
      <c r="E10572" s="4">
        <f t="shared" si="330"/>
        <v>1</v>
      </c>
      <c r="F10572" s="5">
        <f t="shared" si="331"/>
        <v>680.47095449268795</v>
      </c>
    </row>
    <row r="10573" spans="1:6" x14ac:dyDescent="0.3">
      <c r="A10573" t="str">
        <f>Buildings!A10569</f>
        <v>2023_841</v>
      </c>
      <c r="B10573" s="4">
        <f>Buildings!B10569</f>
        <v>2023</v>
      </c>
      <c r="C10573" s="5">
        <f>Buildings!C10569</f>
        <v>423.09643787890701</v>
      </c>
      <c r="D10573" s="15">
        <f>Buildings!D10569</f>
        <v>4.7044836956521703</v>
      </c>
      <c r="E10573" s="4">
        <f t="shared" si="330"/>
        <v>1</v>
      </c>
      <c r="F10573" s="5">
        <f t="shared" si="331"/>
        <v>423.09643787890701</v>
      </c>
    </row>
    <row r="10574" spans="1:6" x14ac:dyDescent="0.3">
      <c r="A10574" t="str">
        <f>Buildings!A10570</f>
        <v>2023_842</v>
      </c>
      <c r="B10574" s="4">
        <f>Buildings!B10570</f>
        <v>2023</v>
      </c>
      <c r="C10574" s="5">
        <f>Buildings!C10570</f>
        <v>18.408947024494399</v>
      </c>
      <c r="D10574" s="15">
        <f>Buildings!D10570</f>
        <v>2.046875</v>
      </c>
      <c r="E10574" s="4">
        <f t="shared" si="330"/>
        <v>1</v>
      </c>
      <c r="F10574" s="5">
        <f t="shared" si="331"/>
        <v>18.408947024494399</v>
      </c>
    </row>
    <row r="10575" spans="1:6" x14ac:dyDescent="0.3">
      <c r="A10575" t="str">
        <f>Buildings!A10571</f>
        <v>2023_843</v>
      </c>
      <c r="B10575" s="4">
        <f>Buildings!B10571</f>
        <v>2023</v>
      </c>
      <c r="C10575" s="5">
        <f>Buildings!C10571</f>
        <v>257.36681519634999</v>
      </c>
      <c r="D10575" s="15">
        <f>Buildings!D10571</f>
        <v>4.2472098214285703</v>
      </c>
      <c r="E10575" s="4">
        <f t="shared" si="330"/>
        <v>1</v>
      </c>
      <c r="F10575" s="5">
        <f t="shared" si="331"/>
        <v>257.36681519634999</v>
      </c>
    </row>
    <row r="10576" spans="1:6" x14ac:dyDescent="0.3">
      <c r="A10576" t="str">
        <f>Buildings!A10572</f>
        <v>2023_844</v>
      </c>
      <c r="B10576" s="4">
        <f>Buildings!B10572</f>
        <v>2023</v>
      </c>
      <c r="C10576" s="5">
        <f>Buildings!C10572</f>
        <v>716.91807796806097</v>
      </c>
      <c r="D10576" s="15">
        <f>Buildings!D10572</f>
        <v>5.0847355769230802</v>
      </c>
      <c r="E10576" s="4">
        <f t="shared" si="330"/>
        <v>1</v>
      </c>
      <c r="F10576" s="5">
        <f t="shared" si="331"/>
        <v>716.91807796806097</v>
      </c>
    </row>
    <row r="10577" spans="1:6" x14ac:dyDescent="0.3">
      <c r="A10577" t="str">
        <f>Buildings!A10573</f>
        <v>2023_845</v>
      </c>
      <c r="B10577" s="4">
        <f>Buildings!B10573</f>
        <v>2023</v>
      </c>
      <c r="C10577" s="5">
        <f>Buildings!C10573</f>
        <v>1342.59136272967</v>
      </c>
      <c r="D10577" s="15">
        <f>Buildings!D10573</f>
        <v>6.3645119863013697</v>
      </c>
      <c r="E10577" s="4">
        <f t="shared" si="330"/>
        <v>2</v>
      </c>
      <c r="F10577" s="5">
        <f t="shared" si="331"/>
        <v>2685.18272545934</v>
      </c>
    </row>
    <row r="10578" spans="1:6" x14ac:dyDescent="0.3">
      <c r="A10578" t="str">
        <f>Buildings!A10574</f>
        <v>2023_846</v>
      </c>
      <c r="B10578" s="4">
        <f>Buildings!B10574</f>
        <v>2023</v>
      </c>
      <c r="C10578" s="5">
        <f>Buildings!C10574</f>
        <v>643.57726154289901</v>
      </c>
      <c r="D10578" s="15">
        <f>Buildings!D10574</f>
        <v>9.0508928571428608</v>
      </c>
      <c r="E10578" s="4">
        <f t="shared" si="330"/>
        <v>3</v>
      </c>
      <c r="F10578" s="5">
        <f t="shared" si="331"/>
        <v>1930.7317846286969</v>
      </c>
    </row>
    <row r="10579" spans="1:6" x14ac:dyDescent="0.3">
      <c r="A10579" t="str">
        <f>Buildings!A10575</f>
        <v>2023_847</v>
      </c>
      <c r="B10579" s="4">
        <f>Buildings!B10575</f>
        <v>2023</v>
      </c>
      <c r="C10579" s="5">
        <f>Buildings!C10575</f>
        <v>1397.7366879824499</v>
      </c>
      <c r="D10579" s="15">
        <f>Buildings!D10575</f>
        <v>5.5682565789473699</v>
      </c>
      <c r="E10579" s="4">
        <f t="shared" si="330"/>
        <v>1</v>
      </c>
      <c r="F10579" s="5">
        <f t="shared" si="331"/>
        <v>1397.7366879824499</v>
      </c>
    </row>
    <row r="10580" spans="1:6" x14ac:dyDescent="0.3">
      <c r="A10580" t="str">
        <f>Buildings!A10576</f>
        <v>2023_848</v>
      </c>
      <c r="B10580" s="4">
        <f>Buildings!B10576</f>
        <v>2023</v>
      </c>
      <c r="C10580" s="5">
        <f>Buildings!C10576</f>
        <v>551.84176953416204</v>
      </c>
      <c r="D10580" s="15">
        <f>Buildings!D10576</f>
        <v>6.6273437499999996</v>
      </c>
      <c r="E10580" s="4">
        <f t="shared" si="330"/>
        <v>2</v>
      </c>
      <c r="F10580" s="5">
        <f t="shared" si="331"/>
        <v>1103.6835390683241</v>
      </c>
    </row>
    <row r="10581" spans="1:6" x14ac:dyDescent="0.3">
      <c r="A10581" t="str">
        <f>Buildings!A10577</f>
        <v>2023_849</v>
      </c>
      <c r="B10581" s="4">
        <f>Buildings!B10577</f>
        <v>2023</v>
      </c>
      <c r="C10581" s="5">
        <f>Buildings!C10577</f>
        <v>809.07114985398903</v>
      </c>
      <c r="D10581" s="15">
        <f>Buildings!D10577</f>
        <v>4.4334161931818201</v>
      </c>
      <c r="E10581" s="4">
        <f t="shared" si="330"/>
        <v>1</v>
      </c>
      <c r="F10581" s="5">
        <f t="shared" si="331"/>
        <v>809.07114985398903</v>
      </c>
    </row>
    <row r="10582" spans="1:6" x14ac:dyDescent="0.3">
      <c r="A10582" t="str">
        <f>Buildings!A10578</f>
        <v>2023_850</v>
      </c>
      <c r="B10582" s="4">
        <f>Buildings!B10578</f>
        <v>2023</v>
      </c>
      <c r="C10582" s="5">
        <f>Buildings!C10578</f>
        <v>809.02576262690104</v>
      </c>
      <c r="D10582" s="15">
        <f>Buildings!D10578</f>
        <v>4.7571022727272698</v>
      </c>
      <c r="E10582" s="4">
        <f t="shared" si="330"/>
        <v>1</v>
      </c>
      <c r="F10582" s="5">
        <f t="shared" si="331"/>
        <v>809.02576262690104</v>
      </c>
    </row>
    <row r="10583" spans="1:6" x14ac:dyDescent="0.3">
      <c r="A10583" t="str">
        <f>Buildings!A10579</f>
        <v>2023_851</v>
      </c>
      <c r="B10583" s="4">
        <f>Buildings!B10579</f>
        <v>2023</v>
      </c>
      <c r="C10583" s="5">
        <f>Buildings!C10579</f>
        <v>110.38936995342399</v>
      </c>
      <c r="D10583" s="15">
        <f>Buildings!D10579</f>
        <v>3.3893229166666701</v>
      </c>
      <c r="E10583" s="4">
        <f t="shared" si="330"/>
        <v>1</v>
      </c>
      <c r="F10583" s="5">
        <f t="shared" si="331"/>
        <v>110.38936995342399</v>
      </c>
    </row>
    <row r="10584" spans="1:6" x14ac:dyDescent="0.3">
      <c r="A10584" t="str">
        <f>Buildings!A10580</f>
        <v>2023_852</v>
      </c>
      <c r="B10584" s="4">
        <f>Buildings!B10580</f>
        <v>2023</v>
      </c>
      <c r="C10584" s="5">
        <f>Buildings!C10580</f>
        <v>570.09846216440201</v>
      </c>
      <c r="D10584" s="15">
        <f>Buildings!D10580</f>
        <v>5.3107358870967696</v>
      </c>
      <c r="E10584" s="4">
        <f t="shared" si="330"/>
        <v>1</v>
      </c>
      <c r="F10584" s="5">
        <f t="shared" si="331"/>
        <v>570.09846216440201</v>
      </c>
    </row>
    <row r="10585" spans="1:6" x14ac:dyDescent="0.3">
      <c r="A10585" t="str">
        <f>Buildings!A10581</f>
        <v>2023_853</v>
      </c>
      <c r="B10585" s="4">
        <f>Buildings!B10581</f>
        <v>2023</v>
      </c>
      <c r="C10585" s="5">
        <f>Buildings!C10581</f>
        <v>1195.3700191453099</v>
      </c>
      <c r="D10585" s="15">
        <f>Buildings!D10581</f>
        <v>9.7218750000000007</v>
      </c>
      <c r="E10585" s="4">
        <f t="shared" si="330"/>
        <v>3</v>
      </c>
      <c r="F10585" s="5">
        <f t="shared" si="331"/>
        <v>3586.1100574359298</v>
      </c>
    </row>
    <row r="10586" spans="1:6" x14ac:dyDescent="0.3">
      <c r="A10586" t="str">
        <f>Buildings!A10582</f>
        <v>2023_854</v>
      </c>
      <c r="B10586" s="4">
        <f>Buildings!B10582</f>
        <v>2023</v>
      </c>
      <c r="C10586" s="5">
        <f>Buildings!C10582</f>
        <v>36.764255869202302</v>
      </c>
      <c r="D10586" s="15">
        <f>Buildings!D10582</f>
        <v>2.625</v>
      </c>
      <c r="E10586" s="4">
        <f t="shared" si="330"/>
        <v>1</v>
      </c>
      <c r="F10586" s="5">
        <f t="shared" si="331"/>
        <v>36.764255869202302</v>
      </c>
    </row>
    <row r="10587" spans="1:6" x14ac:dyDescent="0.3">
      <c r="A10587" t="str">
        <f>Buildings!A10583</f>
        <v>2023_855</v>
      </c>
      <c r="B10587" s="4">
        <f>Buildings!B10583</f>
        <v>2023</v>
      </c>
      <c r="C10587" s="5">
        <f>Buildings!C10583</f>
        <v>349.35491007752802</v>
      </c>
      <c r="D10587" s="15">
        <f>Buildings!D10583</f>
        <v>4.4823190789473699</v>
      </c>
      <c r="E10587" s="4">
        <f t="shared" si="330"/>
        <v>1</v>
      </c>
      <c r="F10587" s="5">
        <f t="shared" si="331"/>
        <v>349.35491007752802</v>
      </c>
    </row>
    <row r="10588" spans="1:6" x14ac:dyDescent="0.3">
      <c r="A10588" t="str">
        <f>Buildings!A10584</f>
        <v>2023_856</v>
      </c>
      <c r="B10588" s="4">
        <f>Buildings!B10584</f>
        <v>2023</v>
      </c>
      <c r="C10588" s="5">
        <f>Buildings!C10584</f>
        <v>422.985631272197</v>
      </c>
      <c r="D10588" s="15">
        <f>Buildings!D10584</f>
        <v>5.3012907608695699</v>
      </c>
      <c r="E10588" s="4">
        <f t="shared" si="330"/>
        <v>1</v>
      </c>
      <c r="F10588" s="5">
        <f t="shared" si="331"/>
        <v>422.985631272197</v>
      </c>
    </row>
    <row r="10589" spans="1:6" x14ac:dyDescent="0.3">
      <c r="A10589" t="str">
        <f>Buildings!A10585</f>
        <v>2023_857</v>
      </c>
      <c r="B10589" s="4">
        <f>Buildings!B10585</f>
        <v>2023</v>
      </c>
      <c r="C10589" s="5">
        <f>Buildings!C10585</f>
        <v>18.357843700796401</v>
      </c>
      <c r="D10589" s="15">
        <f>Buildings!D10585</f>
        <v>1.2265625</v>
      </c>
      <c r="E10589" s="4">
        <f t="shared" si="330"/>
        <v>1</v>
      </c>
      <c r="F10589" s="5">
        <f t="shared" si="331"/>
        <v>18.357843700796401</v>
      </c>
    </row>
    <row r="10590" spans="1:6" x14ac:dyDescent="0.3">
      <c r="A10590" t="str">
        <f>Buildings!A10586</f>
        <v>2023_858</v>
      </c>
      <c r="B10590" s="4">
        <f>Buildings!B10586</f>
        <v>2023</v>
      </c>
      <c r="C10590" s="5">
        <f>Buildings!C10586</f>
        <v>312.599119141698</v>
      </c>
      <c r="D10590" s="15">
        <f>Buildings!D10586</f>
        <v>4.3639705882352899</v>
      </c>
      <c r="E10590" s="4">
        <f t="shared" si="330"/>
        <v>1</v>
      </c>
      <c r="F10590" s="5">
        <f t="shared" si="331"/>
        <v>312.599119141698</v>
      </c>
    </row>
    <row r="10591" spans="1:6" x14ac:dyDescent="0.3">
      <c r="A10591" t="str">
        <f>Buildings!A10587</f>
        <v>2023_859</v>
      </c>
      <c r="B10591" s="4">
        <f>Buildings!B10587</f>
        <v>2023</v>
      </c>
      <c r="C10591" s="5">
        <f>Buildings!C10587</f>
        <v>128.79009283520301</v>
      </c>
      <c r="D10591" s="15">
        <f>Buildings!D10587</f>
        <v>3.4598214285714302</v>
      </c>
      <c r="E10591" s="4">
        <f t="shared" si="330"/>
        <v>1</v>
      </c>
      <c r="F10591" s="5">
        <f t="shared" si="331"/>
        <v>128.79009283520301</v>
      </c>
    </row>
    <row r="10592" spans="1:6" x14ac:dyDescent="0.3">
      <c r="A10592" t="str">
        <f>Buildings!A10588</f>
        <v>2023_860</v>
      </c>
      <c r="B10592" s="4">
        <f>Buildings!B10588</f>
        <v>2023</v>
      </c>
      <c r="C10592" s="5">
        <f>Buildings!C10588</f>
        <v>1673.5143856816001</v>
      </c>
      <c r="D10592" s="15">
        <f>Buildings!D10588</f>
        <v>5.3843578296703303</v>
      </c>
      <c r="E10592" s="4">
        <f t="shared" si="330"/>
        <v>1</v>
      </c>
      <c r="F10592" s="5">
        <f t="shared" si="331"/>
        <v>1673.5143856816001</v>
      </c>
    </row>
    <row r="10593" spans="1:6" x14ac:dyDescent="0.3">
      <c r="A10593" t="str">
        <f>Buildings!A10589</f>
        <v>2023_861</v>
      </c>
      <c r="B10593" s="4">
        <f>Buildings!B10589</f>
        <v>2023</v>
      </c>
      <c r="C10593" s="5">
        <f>Buildings!C10589</f>
        <v>202.38938063941899</v>
      </c>
      <c r="D10593" s="15">
        <f>Buildings!D10589</f>
        <v>4.9254261363636402</v>
      </c>
      <c r="E10593" s="4">
        <f t="shared" si="330"/>
        <v>1</v>
      </c>
      <c r="F10593" s="5">
        <f t="shared" si="331"/>
        <v>202.38938063941899</v>
      </c>
    </row>
    <row r="10594" spans="1:6" x14ac:dyDescent="0.3">
      <c r="A10594" t="str">
        <f>Buildings!A10590</f>
        <v>2023_862</v>
      </c>
      <c r="B10594" s="4">
        <f>Buildings!B10590</f>
        <v>2023</v>
      </c>
      <c r="C10594" s="5">
        <f>Buildings!C10590</f>
        <v>404.434657909907</v>
      </c>
      <c r="D10594" s="15">
        <f>Buildings!D10590</f>
        <v>4.7432528409090899</v>
      </c>
      <c r="E10594" s="4">
        <f t="shared" si="330"/>
        <v>1</v>
      </c>
      <c r="F10594" s="5">
        <f t="shared" si="331"/>
        <v>404.434657909907</v>
      </c>
    </row>
    <row r="10595" spans="1:6" x14ac:dyDescent="0.3">
      <c r="A10595" t="str">
        <f>Buildings!A10591</f>
        <v>2023_863</v>
      </c>
      <c r="B10595" s="4">
        <f>Buildings!B10591</f>
        <v>2023</v>
      </c>
      <c r="C10595" s="5">
        <f>Buildings!C10591</f>
        <v>183.864159204066</v>
      </c>
      <c r="D10595" s="15">
        <f>Buildings!D10591</f>
        <v>4.3156249999999998</v>
      </c>
      <c r="E10595" s="4">
        <f t="shared" si="330"/>
        <v>1</v>
      </c>
      <c r="F10595" s="5">
        <f t="shared" si="331"/>
        <v>183.864159204066</v>
      </c>
    </row>
    <row r="10596" spans="1:6" x14ac:dyDescent="0.3">
      <c r="A10596" t="str">
        <f>Buildings!A10592</f>
        <v>2023_864</v>
      </c>
      <c r="B10596" s="4">
        <f>Buildings!B10592</f>
        <v>2023</v>
      </c>
      <c r="C10596" s="5">
        <f>Buildings!C10592</f>
        <v>459.89073472749402</v>
      </c>
      <c r="D10596" s="15">
        <f>Buildings!D10592</f>
        <v>5.0615625</v>
      </c>
      <c r="E10596" s="4">
        <f t="shared" si="330"/>
        <v>1</v>
      </c>
      <c r="F10596" s="5">
        <f t="shared" si="331"/>
        <v>459.89073472749402</v>
      </c>
    </row>
    <row r="10597" spans="1:6" x14ac:dyDescent="0.3">
      <c r="A10597" t="str">
        <f>Buildings!A10593</f>
        <v>2023_865</v>
      </c>
      <c r="B10597" s="4">
        <f>Buildings!B10593</f>
        <v>2023</v>
      </c>
      <c r="C10597" s="5">
        <f>Buildings!C10593</f>
        <v>551.76071469578903</v>
      </c>
      <c r="D10597" s="15">
        <f>Buildings!D10593</f>
        <v>4.0843749999999996</v>
      </c>
      <c r="E10597" s="4">
        <f t="shared" si="330"/>
        <v>1</v>
      </c>
      <c r="F10597" s="5">
        <f t="shared" si="331"/>
        <v>551.76071469578903</v>
      </c>
    </row>
    <row r="10598" spans="1:6" x14ac:dyDescent="0.3">
      <c r="A10598" t="str">
        <f>Buildings!A10594</f>
        <v>2023_866</v>
      </c>
      <c r="B10598" s="4">
        <f>Buildings!B10594</f>
        <v>2023</v>
      </c>
      <c r="C10598" s="5">
        <f>Buildings!C10594</f>
        <v>147.12084713671399</v>
      </c>
      <c r="D10598" s="15">
        <f>Buildings!D10594</f>
        <v>4.1865234375</v>
      </c>
      <c r="E10598" s="4">
        <f t="shared" si="330"/>
        <v>1</v>
      </c>
      <c r="F10598" s="5">
        <f t="shared" si="331"/>
        <v>147.12084713671399</v>
      </c>
    </row>
    <row r="10599" spans="1:6" x14ac:dyDescent="0.3">
      <c r="A10599" t="str">
        <f>Buildings!A10595</f>
        <v>2023_867</v>
      </c>
      <c r="B10599" s="4">
        <f>Buildings!B10595</f>
        <v>2023</v>
      </c>
      <c r="C10599" s="5">
        <f>Buildings!C10595</f>
        <v>18.460291059687702</v>
      </c>
      <c r="D10599" s="15">
        <f>Buildings!D10595</f>
        <v>2.6953125</v>
      </c>
      <c r="E10599" s="4">
        <f t="shared" si="330"/>
        <v>1</v>
      </c>
      <c r="F10599" s="5">
        <f t="shared" si="331"/>
        <v>18.460291059687702</v>
      </c>
    </row>
    <row r="10600" spans="1:6" x14ac:dyDescent="0.3">
      <c r="A10600" t="str">
        <f>Buildings!A10596</f>
        <v>2023_868</v>
      </c>
      <c r="B10600" s="4">
        <f>Buildings!B10596</f>
        <v>2023</v>
      </c>
      <c r="C10600" s="5">
        <f>Buildings!C10596</f>
        <v>36.761029783636303</v>
      </c>
      <c r="D10600" s="15">
        <f>Buildings!D10596</f>
        <v>3.03125</v>
      </c>
      <c r="E10600" s="4">
        <f t="shared" si="330"/>
        <v>1</v>
      </c>
      <c r="F10600" s="5">
        <f t="shared" si="331"/>
        <v>36.761029783636303</v>
      </c>
    </row>
    <row r="10601" spans="1:6" x14ac:dyDescent="0.3">
      <c r="A10601" t="str">
        <f>Buildings!A10597</f>
        <v>2023_869</v>
      </c>
      <c r="B10601" s="4">
        <f>Buildings!B10597</f>
        <v>2023</v>
      </c>
      <c r="C10601" s="5">
        <f>Buildings!C10597</f>
        <v>625.15687360987101</v>
      </c>
      <c r="D10601" s="15">
        <f>Buildings!D10597</f>
        <v>5.6240808823529402</v>
      </c>
      <c r="E10601" s="4">
        <f t="shared" si="330"/>
        <v>1</v>
      </c>
      <c r="F10601" s="5">
        <f t="shared" si="331"/>
        <v>625.15687360987101</v>
      </c>
    </row>
    <row r="10602" spans="1:6" x14ac:dyDescent="0.3">
      <c r="A10602" t="str">
        <f>Buildings!A10598</f>
        <v>2023_870</v>
      </c>
      <c r="B10602" s="4">
        <f>Buildings!B10598</f>
        <v>2023</v>
      </c>
      <c r="C10602" s="5">
        <f>Buildings!C10598</f>
        <v>588.416708843783</v>
      </c>
      <c r="D10602" s="15">
        <f>Buildings!D10598</f>
        <v>6.226318359375</v>
      </c>
      <c r="E10602" s="4">
        <f t="shared" si="330"/>
        <v>2</v>
      </c>
      <c r="F10602" s="5">
        <f t="shared" si="331"/>
        <v>1176.833417687566</v>
      </c>
    </row>
    <row r="10603" spans="1:6" x14ac:dyDescent="0.3">
      <c r="A10603" t="str">
        <f>Buildings!A10599</f>
        <v>2023_871</v>
      </c>
      <c r="B10603" s="4">
        <f>Buildings!B10599</f>
        <v>2023</v>
      </c>
      <c r="C10603" s="5">
        <f>Buildings!C10599</f>
        <v>91.892289970070095</v>
      </c>
      <c r="D10603" s="15">
        <f>Buildings!D10599</f>
        <v>4.3546874999999998</v>
      </c>
      <c r="E10603" s="4">
        <f t="shared" si="330"/>
        <v>1</v>
      </c>
      <c r="F10603" s="5">
        <f t="shared" si="331"/>
        <v>91.892289970070095</v>
      </c>
    </row>
    <row r="10604" spans="1:6" x14ac:dyDescent="0.3">
      <c r="A10604" t="str">
        <f>Buildings!A10600</f>
        <v>2023_872</v>
      </c>
      <c r="B10604" s="4">
        <f>Buildings!B10600</f>
        <v>2023</v>
      </c>
      <c r="C10604" s="5">
        <f>Buildings!C10600</f>
        <v>36.6956761218607</v>
      </c>
      <c r="D10604" s="15">
        <f>Buildings!D10600</f>
        <v>3.55078125</v>
      </c>
      <c r="E10604" s="4">
        <f t="shared" si="330"/>
        <v>1</v>
      </c>
      <c r="F10604" s="5">
        <f t="shared" si="331"/>
        <v>36.6956761218607</v>
      </c>
    </row>
    <row r="10605" spans="1:6" x14ac:dyDescent="0.3">
      <c r="A10605" t="str">
        <f>Buildings!A10601</f>
        <v>2023_873</v>
      </c>
      <c r="B10605" s="4">
        <f>Buildings!B10601</f>
        <v>2023</v>
      </c>
      <c r="C10605" s="5">
        <f>Buildings!C10601</f>
        <v>128.79714544117499</v>
      </c>
      <c r="D10605" s="15">
        <f>Buildings!D10601</f>
        <v>3.4352678571428599</v>
      </c>
      <c r="E10605" s="4">
        <f t="shared" si="330"/>
        <v>1</v>
      </c>
      <c r="F10605" s="5">
        <f t="shared" si="331"/>
        <v>128.79714544117499</v>
      </c>
    </row>
    <row r="10606" spans="1:6" x14ac:dyDescent="0.3">
      <c r="A10606" t="str">
        <f>Buildings!A10602</f>
        <v>2023_874</v>
      </c>
      <c r="B10606" s="4">
        <f>Buildings!B10602</f>
        <v>2023</v>
      </c>
      <c r="C10606" s="5">
        <f>Buildings!C10602</f>
        <v>1563.2241892209299</v>
      </c>
      <c r="D10606" s="15">
        <f>Buildings!D10602</f>
        <v>4.6293198529411796</v>
      </c>
      <c r="E10606" s="4">
        <f t="shared" si="330"/>
        <v>1</v>
      </c>
      <c r="F10606" s="5">
        <f t="shared" si="331"/>
        <v>1563.2241892209299</v>
      </c>
    </row>
    <row r="10607" spans="1:6" x14ac:dyDescent="0.3">
      <c r="A10607" t="str">
        <f>Buildings!A10603</f>
        <v>2023_875</v>
      </c>
      <c r="B10607" s="4">
        <f>Buildings!B10603</f>
        <v>2023</v>
      </c>
      <c r="C10607" s="5">
        <f>Buildings!C10603</f>
        <v>91.838676672428804</v>
      </c>
      <c r="D10607" s="15">
        <f>Buildings!D10603</f>
        <v>5.9093749999999998</v>
      </c>
      <c r="E10607" s="4">
        <f t="shared" si="330"/>
        <v>1</v>
      </c>
      <c r="F10607" s="5">
        <f t="shared" si="331"/>
        <v>91.838676672428804</v>
      </c>
    </row>
    <row r="10608" spans="1:6" x14ac:dyDescent="0.3">
      <c r="A10608" t="str">
        <f>Buildings!A10604</f>
        <v>2023_876</v>
      </c>
      <c r="B10608" s="4">
        <f>Buildings!B10604</f>
        <v>2023</v>
      </c>
      <c r="C10608" s="5">
        <f>Buildings!C10604</f>
        <v>1066.63787100185</v>
      </c>
      <c r="D10608" s="15">
        <f>Buildings!D10604</f>
        <v>5.3492726293103496</v>
      </c>
      <c r="E10608" s="4">
        <f t="shared" si="330"/>
        <v>1</v>
      </c>
      <c r="F10608" s="5">
        <f t="shared" si="331"/>
        <v>1066.63787100185</v>
      </c>
    </row>
    <row r="10609" spans="1:6" x14ac:dyDescent="0.3">
      <c r="A10609" t="str">
        <f>Buildings!A10605</f>
        <v>2023_877</v>
      </c>
      <c r="B10609" s="4">
        <f>Buildings!B10605</f>
        <v>2023</v>
      </c>
      <c r="C10609" s="5">
        <f>Buildings!C10605</f>
        <v>4174.6020607641003</v>
      </c>
      <c r="D10609" s="15">
        <f>Buildings!D10605</f>
        <v>5.2757433920704804</v>
      </c>
      <c r="E10609" s="4">
        <f t="shared" si="330"/>
        <v>1</v>
      </c>
      <c r="F10609" s="5">
        <f t="shared" si="331"/>
        <v>4174.6020607641003</v>
      </c>
    </row>
    <row r="10610" spans="1:6" x14ac:dyDescent="0.3">
      <c r="A10610" t="str">
        <f>Buildings!A10606</f>
        <v>2023_878</v>
      </c>
      <c r="B10610" s="4">
        <f>Buildings!B10606</f>
        <v>2023</v>
      </c>
      <c r="C10610" s="5">
        <f>Buildings!C10606</f>
        <v>312.63596652261901</v>
      </c>
      <c r="D10610" s="15">
        <f>Buildings!D10606</f>
        <v>4.4917279411764701</v>
      </c>
      <c r="E10610" s="4">
        <f t="shared" si="330"/>
        <v>1</v>
      </c>
      <c r="F10610" s="5">
        <f t="shared" si="331"/>
        <v>312.63596652261901</v>
      </c>
    </row>
    <row r="10611" spans="1:6" x14ac:dyDescent="0.3">
      <c r="A10611" t="str">
        <f>Buildings!A10607</f>
        <v>2023_879</v>
      </c>
      <c r="B10611" s="4">
        <f>Buildings!B10607</f>
        <v>2023</v>
      </c>
      <c r="C10611" s="5">
        <f>Buildings!C10607</f>
        <v>257.51628563460002</v>
      </c>
      <c r="D10611" s="15">
        <f>Buildings!D10607</f>
        <v>5.2918526785714297</v>
      </c>
      <c r="E10611" s="4">
        <f t="shared" si="330"/>
        <v>1</v>
      </c>
      <c r="F10611" s="5">
        <f t="shared" si="331"/>
        <v>257.51628563460002</v>
      </c>
    </row>
    <row r="10612" spans="1:6" x14ac:dyDescent="0.3">
      <c r="A10612" t="str">
        <f>Buildings!A10608</f>
        <v>2023_880</v>
      </c>
      <c r="B10612" s="4">
        <f>Buildings!B10608</f>
        <v>2023</v>
      </c>
      <c r="C10612" s="5">
        <f>Buildings!C10608</f>
        <v>588.31595605611801</v>
      </c>
      <c r="D10612" s="15">
        <f>Buildings!D10608</f>
        <v>4.237060546875</v>
      </c>
      <c r="E10612" s="4">
        <f t="shared" si="330"/>
        <v>1</v>
      </c>
      <c r="F10612" s="5">
        <f t="shared" si="331"/>
        <v>588.31595605611801</v>
      </c>
    </row>
    <row r="10613" spans="1:6" x14ac:dyDescent="0.3">
      <c r="A10613" t="str">
        <f>Buildings!A10609</f>
        <v>2023_881</v>
      </c>
      <c r="B10613" s="4">
        <f>Buildings!B10609</f>
        <v>2023</v>
      </c>
      <c r="C10613" s="5">
        <f>Buildings!C10609</f>
        <v>312.64983082376398</v>
      </c>
      <c r="D10613" s="15">
        <f>Buildings!D10609</f>
        <v>6.2339154411764701</v>
      </c>
      <c r="E10613" s="4">
        <f t="shared" si="330"/>
        <v>2</v>
      </c>
      <c r="F10613" s="5">
        <f t="shared" si="331"/>
        <v>625.29966164752796</v>
      </c>
    </row>
    <row r="10614" spans="1:6" x14ac:dyDescent="0.3">
      <c r="A10614" t="str">
        <f>Buildings!A10610</f>
        <v>2023_882</v>
      </c>
      <c r="B10614" s="4">
        <f>Buildings!B10610</f>
        <v>2023</v>
      </c>
      <c r="C10614" s="5">
        <f>Buildings!C10610</f>
        <v>974.48757665604398</v>
      </c>
      <c r="D10614" s="15">
        <f>Buildings!D10610</f>
        <v>6.3808962264150901</v>
      </c>
      <c r="E10614" s="4">
        <f t="shared" si="330"/>
        <v>2</v>
      </c>
      <c r="F10614" s="5">
        <f t="shared" si="331"/>
        <v>1948.975153312088</v>
      </c>
    </row>
    <row r="10615" spans="1:6" x14ac:dyDescent="0.3">
      <c r="A10615" t="str">
        <f>Buildings!A10611</f>
        <v>2023_883</v>
      </c>
      <c r="B10615" s="4">
        <f>Buildings!B10611</f>
        <v>2023</v>
      </c>
      <c r="C10615" s="5">
        <f>Buildings!C10611</f>
        <v>993.013713810593</v>
      </c>
      <c r="D10615" s="15">
        <f>Buildings!D10611</f>
        <v>5.6011284722222197</v>
      </c>
      <c r="E10615" s="4">
        <f t="shared" si="330"/>
        <v>1</v>
      </c>
      <c r="F10615" s="5">
        <f t="shared" si="331"/>
        <v>993.013713810593</v>
      </c>
    </row>
    <row r="10616" spans="1:6" x14ac:dyDescent="0.3">
      <c r="A10616" t="str">
        <f>Buildings!A10612</f>
        <v>2023_884</v>
      </c>
      <c r="B10616" s="4">
        <f>Buildings!B10612</f>
        <v>2023</v>
      </c>
      <c r="C10616" s="5">
        <f>Buildings!C10612</f>
        <v>73.634818229824305</v>
      </c>
      <c r="D10616" s="15">
        <f>Buildings!D10612</f>
        <v>3.78515625</v>
      </c>
      <c r="E10616" s="4">
        <f t="shared" si="330"/>
        <v>1</v>
      </c>
      <c r="F10616" s="5">
        <f t="shared" si="331"/>
        <v>73.634818229824305</v>
      </c>
    </row>
    <row r="10617" spans="1:6" x14ac:dyDescent="0.3">
      <c r="A10617" t="str">
        <f>Buildings!A10613</f>
        <v>2023_885</v>
      </c>
      <c r="B10617" s="4">
        <f>Buildings!B10613</f>
        <v>2023</v>
      </c>
      <c r="C10617" s="5">
        <f>Buildings!C10613</f>
        <v>275.85419152677099</v>
      </c>
      <c r="D10617" s="15">
        <f>Buildings!D10613</f>
        <v>6.078125</v>
      </c>
      <c r="E10617" s="4">
        <f t="shared" si="330"/>
        <v>2</v>
      </c>
      <c r="F10617" s="5">
        <f t="shared" si="331"/>
        <v>551.70838305354198</v>
      </c>
    </row>
    <row r="10618" spans="1:6" x14ac:dyDescent="0.3">
      <c r="A10618" t="str">
        <f>Buildings!A10614</f>
        <v>2023_886</v>
      </c>
      <c r="B10618" s="4">
        <f>Buildings!B10614</f>
        <v>2023</v>
      </c>
      <c r="C10618" s="5">
        <f>Buildings!C10614</f>
        <v>220.80593981593799</v>
      </c>
      <c r="D10618" s="15">
        <f>Buildings!D10614</f>
        <v>5.6184895833333304</v>
      </c>
      <c r="E10618" s="4">
        <f t="shared" si="330"/>
        <v>1</v>
      </c>
      <c r="F10618" s="5">
        <f t="shared" si="331"/>
        <v>220.80593981593799</v>
      </c>
    </row>
    <row r="10619" spans="1:6" x14ac:dyDescent="0.3">
      <c r="A10619" t="str">
        <f>Buildings!A10615</f>
        <v>2023_887</v>
      </c>
      <c r="B10619" s="4">
        <f>Buildings!B10615</f>
        <v>2023</v>
      </c>
      <c r="C10619" s="5">
        <f>Buildings!C10615</f>
        <v>36.716294281184702</v>
      </c>
      <c r="D10619" s="15">
        <f>Buildings!D10615</f>
        <v>3.0234375</v>
      </c>
      <c r="E10619" s="4">
        <f t="shared" si="330"/>
        <v>1</v>
      </c>
      <c r="F10619" s="5">
        <f t="shared" si="331"/>
        <v>36.716294281184702</v>
      </c>
    </row>
    <row r="10620" spans="1:6" x14ac:dyDescent="0.3">
      <c r="A10620" t="str">
        <f>Buildings!A10616</f>
        <v>2023_888</v>
      </c>
      <c r="B10620" s="4">
        <f>Buildings!B10616</f>
        <v>2023</v>
      </c>
      <c r="C10620" s="5">
        <f>Buildings!C10616</f>
        <v>809.02006607316605</v>
      </c>
      <c r="D10620" s="15">
        <f>Buildings!D10616</f>
        <v>4.9261363636363598</v>
      </c>
      <c r="E10620" s="4">
        <f t="shared" si="330"/>
        <v>1</v>
      </c>
      <c r="F10620" s="5">
        <f t="shared" si="331"/>
        <v>809.02006607316605</v>
      </c>
    </row>
    <row r="10621" spans="1:6" x14ac:dyDescent="0.3">
      <c r="A10621" t="str">
        <f>Buildings!A10617</f>
        <v>2023_889</v>
      </c>
      <c r="B10621" s="4">
        <f>Buildings!B10617</f>
        <v>2023</v>
      </c>
      <c r="C10621" s="5">
        <f>Buildings!C10617</f>
        <v>36.862753856927199</v>
      </c>
      <c r="D10621" s="15">
        <f>Buildings!D10617</f>
        <v>2.9921875</v>
      </c>
      <c r="E10621" s="4">
        <f t="shared" si="330"/>
        <v>1</v>
      </c>
      <c r="F10621" s="5">
        <f t="shared" si="331"/>
        <v>36.862753856927199</v>
      </c>
    </row>
    <row r="10622" spans="1:6" x14ac:dyDescent="0.3">
      <c r="A10622" t="str">
        <f>Buildings!A10618</f>
        <v>2023_890</v>
      </c>
      <c r="B10622" s="4">
        <f>Buildings!B10618</f>
        <v>2023</v>
      </c>
      <c r="C10622" s="5">
        <f>Buildings!C10618</f>
        <v>422.89940370619303</v>
      </c>
      <c r="D10622" s="15">
        <f>Buildings!D10618</f>
        <v>6.6002038043478297</v>
      </c>
      <c r="E10622" s="4">
        <f t="shared" si="330"/>
        <v>2</v>
      </c>
      <c r="F10622" s="5">
        <f t="shared" si="331"/>
        <v>845.79880741238605</v>
      </c>
    </row>
    <row r="10623" spans="1:6" x14ac:dyDescent="0.3">
      <c r="A10623" t="str">
        <f>Buildings!A10619</f>
        <v>2023_891</v>
      </c>
      <c r="B10623" s="4">
        <f>Buildings!B10619</f>
        <v>2023</v>
      </c>
      <c r="C10623" s="5">
        <f>Buildings!C10619</f>
        <v>36.867377291433499</v>
      </c>
      <c r="D10623" s="15">
        <f>Buildings!D10619</f>
        <v>2.58203125</v>
      </c>
      <c r="E10623" s="4">
        <f t="shared" si="330"/>
        <v>1</v>
      </c>
      <c r="F10623" s="5">
        <f t="shared" si="331"/>
        <v>36.867377291433499</v>
      </c>
    </row>
    <row r="10624" spans="1:6" x14ac:dyDescent="0.3">
      <c r="A10624" t="str">
        <f>Buildings!A10620</f>
        <v>2023_892</v>
      </c>
      <c r="B10624" s="4">
        <f>Buildings!B10620</f>
        <v>2023</v>
      </c>
      <c r="C10624" s="5">
        <f>Buildings!C10620</f>
        <v>110.45204489398699</v>
      </c>
      <c r="D10624" s="15">
        <f>Buildings!D10620</f>
        <v>3.7721354166666701</v>
      </c>
      <c r="E10624" s="4">
        <f t="shared" si="330"/>
        <v>1</v>
      </c>
      <c r="F10624" s="5">
        <f t="shared" si="331"/>
        <v>110.45204489398699</v>
      </c>
    </row>
    <row r="10625" spans="1:6" x14ac:dyDescent="0.3">
      <c r="A10625" t="str">
        <f>Buildings!A10621</f>
        <v>2023_893</v>
      </c>
      <c r="B10625" s="4">
        <f>Buildings!B10621</f>
        <v>2023</v>
      </c>
      <c r="C10625" s="5">
        <f>Buildings!C10621</f>
        <v>276.03211366757802</v>
      </c>
      <c r="D10625" s="15">
        <f>Buildings!D10621</f>
        <v>5.1749999999999998</v>
      </c>
      <c r="E10625" s="4">
        <f t="shared" si="330"/>
        <v>1</v>
      </c>
      <c r="F10625" s="5">
        <f t="shared" si="331"/>
        <v>276.03211366757802</v>
      </c>
    </row>
    <row r="10626" spans="1:6" x14ac:dyDescent="0.3">
      <c r="A10626" t="str">
        <f>Buildings!A10622</f>
        <v>2023_894</v>
      </c>
      <c r="B10626" s="4">
        <f>Buildings!B10622</f>
        <v>2023</v>
      </c>
      <c r="C10626" s="5">
        <f>Buildings!C10622</f>
        <v>680.22107443585901</v>
      </c>
      <c r="D10626" s="15">
        <f>Buildings!D10622</f>
        <v>4.7470439189189202</v>
      </c>
      <c r="E10626" s="4">
        <f t="shared" si="330"/>
        <v>1</v>
      </c>
      <c r="F10626" s="5">
        <f t="shared" si="331"/>
        <v>680.22107443585901</v>
      </c>
    </row>
    <row r="10627" spans="1:6" x14ac:dyDescent="0.3">
      <c r="A10627" t="str">
        <f>Buildings!A10623</f>
        <v>2023_895</v>
      </c>
      <c r="B10627" s="4">
        <f>Buildings!B10623</f>
        <v>2023</v>
      </c>
      <c r="C10627" s="5">
        <f>Buildings!C10623</f>
        <v>717.24330616369798</v>
      </c>
      <c r="D10627" s="15">
        <f>Buildings!D10623</f>
        <v>4.3760016025641004</v>
      </c>
      <c r="E10627" s="4">
        <f t="shared" si="330"/>
        <v>1</v>
      </c>
      <c r="F10627" s="5">
        <f t="shared" si="331"/>
        <v>717.24330616369798</v>
      </c>
    </row>
    <row r="10628" spans="1:6" x14ac:dyDescent="0.3">
      <c r="A10628" t="str">
        <f>Buildings!A10624</f>
        <v>2023_896</v>
      </c>
      <c r="B10628" s="4">
        <f>Buildings!B10624</f>
        <v>2023</v>
      </c>
      <c r="C10628" s="5">
        <f>Buildings!C10624</f>
        <v>55.145512174814897</v>
      </c>
      <c r="D10628" s="15">
        <f>Buildings!D10624</f>
        <v>3.3072916666666701</v>
      </c>
      <c r="E10628" s="4">
        <f t="shared" si="330"/>
        <v>1</v>
      </c>
      <c r="F10628" s="5">
        <f t="shared" si="331"/>
        <v>55.145512174814897</v>
      </c>
    </row>
    <row r="10629" spans="1:6" x14ac:dyDescent="0.3">
      <c r="A10629" t="str">
        <f>Buildings!A10625</f>
        <v>2023_897</v>
      </c>
      <c r="B10629" s="4">
        <f>Buildings!B10625</f>
        <v>2023</v>
      </c>
      <c r="C10629" s="5">
        <f>Buildings!C10625</f>
        <v>36.746797349304003</v>
      </c>
      <c r="D10629" s="15">
        <f>Buildings!D10625</f>
        <v>3.1484375</v>
      </c>
      <c r="E10629" s="4">
        <f t="shared" si="330"/>
        <v>1</v>
      </c>
      <c r="F10629" s="5">
        <f t="shared" si="331"/>
        <v>36.746797349304003</v>
      </c>
    </row>
    <row r="10630" spans="1:6" x14ac:dyDescent="0.3">
      <c r="A10630" t="str">
        <f>Buildings!A10626</f>
        <v>2023_898</v>
      </c>
      <c r="B10630" s="4">
        <f>Buildings!B10626</f>
        <v>2023</v>
      </c>
      <c r="C10630" s="5">
        <f>Buildings!C10626</f>
        <v>55.146475989371503</v>
      </c>
      <c r="D10630" s="15">
        <f>Buildings!D10626</f>
        <v>2.6666666666666701</v>
      </c>
      <c r="E10630" s="4">
        <f t="shared" si="330"/>
        <v>1</v>
      </c>
      <c r="F10630" s="5">
        <f t="shared" si="331"/>
        <v>55.146475989371503</v>
      </c>
    </row>
    <row r="10631" spans="1:6" x14ac:dyDescent="0.3">
      <c r="A10631" t="str">
        <f>Buildings!A10627</f>
        <v>2023_899</v>
      </c>
      <c r="B10631" s="4">
        <f>Buildings!B10627</f>
        <v>2023</v>
      </c>
      <c r="C10631" s="5">
        <f>Buildings!C10627</f>
        <v>110.22871154919299</v>
      </c>
      <c r="D10631" s="15">
        <f>Buildings!D10627</f>
        <v>5.0234375</v>
      </c>
      <c r="E10631" s="4">
        <f t="shared" ref="E10631:E10694" si="332">MAX(1,FLOOR(D10631/$B$3,1))</f>
        <v>1</v>
      </c>
      <c r="F10631" s="5">
        <f t="shared" ref="F10631:F10694" si="333">C10631*E10631</f>
        <v>110.22871154919299</v>
      </c>
    </row>
    <row r="10632" spans="1:6" x14ac:dyDescent="0.3">
      <c r="A10632" t="str">
        <f>Buildings!A10628</f>
        <v>2023_900</v>
      </c>
      <c r="B10632" s="4">
        <f>Buildings!B10628</f>
        <v>2023</v>
      </c>
      <c r="C10632" s="5">
        <f>Buildings!C10628</f>
        <v>238.93027222715301</v>
      </c>
      <c r="D10632" s="15">
        <f>Buildings!D10628</f>
        <v>4.4633413461538503</v>
      </c>
      <c r="E10632" s="4">
        <f t="shared" si="332"/>
        <v>1</v>
      </c>
      <c r="F10632" s="5">
        <f t="shared" si="333"/>
        <v>238.93027222715301</v>
      </c>
    </row>
    <row r="10633" spans="1:6" x14ac:dyDescent="0.3">
      <c r="A10633" t="str">
        <f>Buildings!A10629</f>
        <v>2023_901</v>
      </c>
      <c r="B10633" s="4">
        <f>Buildings!B10629</f>
        <v>2023</v>
      </c>
      <c r="C10633" s="5">
        <f>Buildings!C10629</f>
        <v>36.849045022390797</v>
      </c>
      <c r="D10633" s="15">
        <f>Buildings!D10629</f>
        <v>2.19140625</v>
      </c>
      <c r="E10633" s="4">
        <f t="shared" si="332"/>
        <v>1</v>
      </c>
      <c r="F10633" s="5">
        <f t="shared" si="333"/>
        <v>36.849045022390797</v>
      </c>
    </row>
    <row r="10634" spans="1:6" x14ac:dyDescent="0.3">
      <c r="A10634" t="str">
        <f>Buildings!A10630</f>
        <v>2023_902</v>
      </c>
      <c r="B10634" s="4">
        <f>Buildings!B10630</f>
        <v>2023</v>
      </c>
      <c r="C10634" s="5">
        <f>Buildings!C10630</f>
        <v>128.842879518865</v>
      </c>
      <c r="D10634" s="15">
        <f>Buildings!D10630</f>
        <v>5.1339285714285703</v>
      </c>
      <c r="E10634" s="4">
        <f t="shared" si="332"/>
        <v>1</v>
      </c>
      <c r="F10634" s="5">
        <f t="shared" si="333"/>
        <v>128.842879518865</v>
      </c>
    </row>
    <row r="10635" spans="1:6" x14ac:dyDescent="0.3">
      <c r="A10635" t="str">
        <f>Buildings!A10631</f>
        <v>2023_903</v>
      </c>
      <c r="B10635" s="4">
        <f>Buildings!B10631</f>
        <v>2023</v>
      </c>
      <c r="C10635" s="5">
        <f>Buildings!C10631</f>
        <v>625.36558280885197</v>
      </c>
      <c r="D10635" s="15">
        <f>Buildings!D10631</f>
        <v>7.2612591911764701</v>
      </c>
      <c r="E10635" s="4">
        <f t="shared" si="332"/>
        <v>2</v>
      </c>
      <c r="F10635" s="5">
        <f t="shared" si="333"/>
        <v>1250.7311656177039</v>
      </c>
    </row>
    <row r="10636" spans="1:6" x14ac:dyDescent="0.3">
      <c r="A10636" t="str">
        <f>Buildings!A10632</f>
        <v>2023_904</v>
      </c>
      <c r="B10636" s="4">
        <f>Buildings!B10632</f>
        <v>2023</v>
      </c>
      <c r="C10636" s="5">
        <f>Buildings!C10632</f>
        <v>18.408063769340501</v>
      </c>
      <c r="D10636" s="15">
        <f>Buildings!D10632</f>
        <v>3.4453125</v>
      </c>
      <c r="E10636" s="4">
        <f t="shared" si="332"/>
        <v>1</v>
      </c>
      <c r="F10636" s="5">
        <f t="shared" si="333"/>
        <v>18.408063769340501</v>
      </c>
    </row>
    <row r="10637" spans="1:6" x14ac:dyDescent="0.3">
      <c r="A10637" t="str">
        <f>Buildings!A10633</f>
        <v>2023_905</v>
      </c>
      <c r="B10637" s="4">
        <f>Buildings!B10633</f>
        <v>2023</v>
      </c>
      <c r="C10637" s="5">
        <f>Buildings!C10633</f>
        <v>239.15906368195999</v>
      </c>
      <c r="D10637" s="15">
        <f>Buildings!D10633</f>
        <v>5.6141826923076898</v>
      </c>
      <c r="E10637" s="4">
        <f t="shared" si="332"/>
        <v>1</v>
      </c>
      <c r="F10637" s="5">
        <f t="shared" si="333"/>
        <v>239.15906368195999</v>
      </c>
    </row>
    <row r="10638" spans="1:6" x14ac:dyDescent="0.3">
      <c r="A10638" t="str">
        <f>Buildings!A10634</f>
        <v>2023_906</v>
      </c>
      <c r="B10638" s="4">
        <f>Buildings!B10634</f>
        <v>2023</v>
      </c>
      <c r="C10638" s="5">
        <f>Buildings!C10634</f>
        <v>55.262843795120702</v>
      </c>
      <c r="D10638" s="15">
        <f>Buildings!D10634</f>
        <v>5.96875</v>
      </c>
      <c r="E10638" s="4">
        <f t="shared" si="332"/>
        <v>1</v>
      </c>
      <c r="F10638" s="5">
        <f t="shared" si="333"/>
        <v>55.262843795120702</v>
      </c>
    </row>
    <row r="10639" spans="1:6" x14ac:dyDescent="0.3">
      <c r="A10639" t="str">
        <f>Buildings!A10635</f>
        <v>2023_907</v>
      </c>
      <c r="B10639" s="4">
        <f>Buildings!B10635</f>
        <v>2023</v>
      </c>
      <c r="C10639" s="5">
        <f>Buildings!C10635</f>
        <v>18.354941115714599</v>
      </c>
      <c r="D10639" s="15">
        <f>Buildings!D10635</f>
        <v>1.6796875</v>
      </c>
      <c r="E10639" s="4">
        <f t="shared" si="332"/>
        <v>1</v>
      </c>
      <c r="F10639" s="5">
        <f t="shared" si="333"/>
        <v>18.354941115714599</v>
      </c>
    </row>
    <row r="10640" spans="1:6" x14ac:dyDescent="0.3">
      <c r="A10640" t="str">
        <f>Buildings!A10636</f>
        <v>2023_908</v>
      </c>
      <c r="B10640" s="4">
        <f>Buildings!B10636</f>
        <v>2023</v>
      </c>
      <c r="C10640" s="5">
        <f>Buildings!C10636</f>
        <v>900.87236340343998</v>
      </c>
      <c r="D10640" s="15">
        <f>Buildings!D10636</f>
        <v>4.5196109693877604</v>
      </c>
      <c r="E10640" s="4">
        <f t="shared" si="332"/>
        <v>1</v>
      </c>
      <c r="F10640" s="5">
        <f t="shared" si="333"/>
        <v>900.87236340343998</v>
      </c>
    </row>
    <row r="10641" spans="1:6" x14ac:dyDescent="0.3">
      <c r="A10641" t="str">
        <f>Buildings!A10637</f>
        <v>2023_909</v>
      </c>
      <c r="B10641" s="4">
        <f>Buildings!B10637</f>
        <v>2023</v>
      </c>
      <c r="C10641" s="5">
        <f>Buildings!C10637</f>
        <v>1507.7584397662399</v>
      </c>
      <c r="D10641" s="15">
        <f>Buildings!D10637</f>
        <v>6.1765434451219496</v>
      </c>
      <c r="E10641" s="4">
        <f t="shared" si="332"/>
        <v>2</v>
      </c>
      <c r="F10641" s="5">
        <f t="shared" si="333"/>
        <v>3015.5168795324798</v>
      </c>
    </row>
    <row r="10642" spans="1:6" x14ac:dyDescent="0.3">
      <c r="A10642" t="str">
        <f>Buildings!A10638</f>
        <v>2023_910</v>
      </c>
      <c r="B10642" s="4">
        <f>Buildings!B10638</f>
        <v>2023</v>
      </c>
      <c r="C10642" s="5">
        <f>Buildings!C10638</f>
        <v>183.78696469590099</v>
      </c>
      <c r="D10642" s="15">
        <f>Buildings!D10638</f>
        <v>5.42578125</v>
      </c>
      <c r="E10642" s="4">
        <f t="shared" si="332"/>
        <v>1</v>
      </c>
      <c r="F10642" s="5">
        <f t="shared" si="333"/>
        <v>183.78696469590099</v>
      </c>
    </row>
    <row r="10643" spans="1:6" x14ac:dyDescent="0.3">
      <c r="A10643" t="str">
        <f>Buildings!A10639</f>
        <v>2023_911</v>
      </c>
      <c r="B10643" s="4">
        <f>Buildings!B10639</f>
        <v>2023</v>
      </c>
      <c r="C10643" s="5">
        <f>Buildings!C10639</f>
        <v>238.99379090219699</v>
      </c>
      <c r="D10643" s="15">
        <f>Buildings!D10639</f>
        <v>4.6346153846153904</v>
      </c>
      <c r="E10643" s="4">
        <f t="shared" si="332"/>
        <v>1</v>
      </c>
      <c r="F10643" s="5">
        <f t="shared" si="333"/>
        <v>238.99379090219699</v>
      </c>
    </row>
    <row r="10644" spans="1:6" x14ac:dyDescent="0.3">
      <c r="A10644" t="str">
        <f>Buildings!A10640</f>
        <v>2023_912</v>
      </c>
      <c r="B10644" s="4">
        <f>Buildings!B10640</f>
        <v>2023</v>
      </c>
      <c r="C10644" s="5">
        <f>Buildings!C10640</f>
        <v>202.255578525364</v>
      </c>
      <c r="D10644" s="15">
        <f>Buildings!D10640</f>
        <v>5.8366477272727302</v>
      </c>
      <c r="E10644" s="4">
        <f t="shared" si="332"/>
        <v>1</v>
      </c>
      <c r="F10644" s="5">
        <f t="shared" si="333"/>
        <v>202.255578525364</v>
      </c>
    </row>
    <row r="10645" spans="1:6" x14ac:dyDescent="0.3">
      <c r="A10645" t="str">
        <f>Buildings!A10641</f>
        <v>2023_913</v>
      </c>
      <c r="B10645" s="4">
        <f>Buildings!B10641</f>
        <v>2023</v>
      </c>
      <c r="C10645" s="5">
        <f>Buildings!C10641</f>
        <v>275.84820475615601</v>
      </c>
      <c r="D10645" s="15">
        <f>Buildings!D10641</f>
        <v>5.3458333333333297</v>
      </c>
      <c r="E10645" s="4">
        <f t="shared" si="332"/>
        <v>1</v>
      </c>
      <c r="F10645" s="5">
        <f t="shared" si="333"/>
        <v>275.84820475615601</v>
      </c>
    </row>
    <row r="10646" spans="1:6" x14ac:dyDescent="0.3">
      <c r="A10646" t="str">
        <f>Buildings!A10642</f>
        <v>2023_914</v>
      </c>
      <c r="B10646" s="4">
        <f>Buildings!B10642</f>
        <v>2023</v>
      </c>
      <c r="C10646" s="5">
        <f>Buildings!C10642</f>
        <v>110.188866982237</v>
      </c>
      <c r="D10646" s="15">
        <f>Buildings!D10642</f>
        <v>3.5703125</v>
      </c>
      <c r="E10646" s="4">
        <f t="shared" si="332"/>
        <v>1</v>
      </c>
      <c r="F10646" s="5">
        <f t="shared" si="333"/>
        <v>110.188866982237</v>
      </c>
    </row>
    <row r="10647" spans="1:6" x14ac:dyDescent="0.3">
      <c r="A10647" t="str">
        <f>Buildings!A10643</f>
        <v>2023_915</v>
      </c>
      <c r="B10647" s="4">
        <f>Buildings!B10643</f>
        <v>2023</v>
      </c>
      <c r="C10647" s="5">
        <f>Buildings!C10643</f>
        <v>55.145727302879102</v>
      </c>
      <c r="D10647" s="15">
        <f>Buildings!D10643</f>
        <v>3.9505208333333299</v>
      </c>
      <c r="E10647" s="4">
        <f t="shared" si="332"/>
        <v>1</v>
      </c>
      <c r="F10647" s="5">
        <f t="shared" si="333"/>
        <v>55.145727302879102</v>
      </c>
    </row>
    <row r="10648" spans="1:6" x14ac:dyDescent="0.3">
      <c r="A10648" t="str">
        <f>Buildings!A10644</f>
        <v>2023_916</v>
      </c>
      <c r="B10648" s="4">
        <f>Buildings!B10644</f>
        <v>2023</v>
      </c>
      <c r="C10648" s="5">
        <f>Buildings!C10644</f>
        <v>349.42403869983099</v>
      </c>
      <c r="D10648" s="15">
        <f>Buildings!D10644</f>
        <v>6.2939967105263204</v>
      </c>
      <c r="E10648" s="4">
        <f t="shared" si="332"/>
        <v>2</v>
      </c>
      <c r="F10648" s="5">
        <f t="shared" si="333"/>
        <v>698.84807739966197</v>
      </c>
    </row>
    <row r="10649" spans="1:6" x14ac:dyDescent="0.3">
      <c r="A10649" t="str">
        <f>Buildings!A10645</f>
        <v>2023_917</v>
      </c>
      <c r="B10649" s="4">
        <f>Buildings!B10645</f>
        <v>2023</v>
      </c>
      <c r="C10649" s="5">
        <f>Buildings!C10645</f>
        <v>312.842203180306</v>
      </c>
      <c r="D10649" s="15">
        <f>Buildings!D10645</f>
        <v>4.9811580882352899</v>
      </c>
      <c r="E10649" s="4">
        <f t="shared" si="332"/>
        <v>1</v>
      </c>
      <c r="F10649" s="5">
        <f t="shared" si="333"/>
        <v>312.842203180306</v>
      </c>
    </row>
    <row r="10650" spans="1:6" x14ac:dyDescent="0.3">
      <c r="A10650" t="str">
        <f>Buildings!A10646</f>
        <v>2023_918</v>
      </c>
      <c r="B10650" s="4">
        <f>Buildings!B10646</f>
        <v>2023</v>
      </c>
      <c r="C10650" s="5">
        <f>Buildings!C10646</f>
        <v>312.69303031265702</v>
      </c>
      <c r="D10650" s="15">
        <f>Buildings!D10646</f>
        <v>4.9958639705882399</v>
      </c>
      <c r="E10650" s="4">
        <f t="shared" si="332"/>
        <v>1</v>
      </c>
      <c r="F10650" s="5">
        <f t="shared" si="333"/>
        <v>312.69303031265702</v>
      </c>
    </row>
    <row r="10651" spans="1:6" x14ac:dyDescent="0.3">
      <c r="A10651" t="str">
        <f>Buildings!A10647</f>
        <v>2023_919</v>
      </c>
      <c r="B10651" s="4">
        <f>Buildings!B10647</f>
        <v>2023</v>
      </c>
      <c r="C10651" s="5">
        <f>Buildings!C10647</f>
        <v>294.29217068664701</v>
      </c>
      <c r="D10651" s="15">
        <f>Buildings!D10647</f>
        <v>4.58935546875</v>
      </c>
      <c r="E10651" s="4">
        <f t="shared" si="332"/>
        <v>1</v>
      </c>
      <c r="F10651" s="5">
        <f t="shared" si="333"/>
        <v>294.29217068664701</v>
      </c>
    </row>
    <row r="10652" spans="1:6" x14ac:dyDescent="0.3">
      <c r="A10652" t="str">
        <f>Buildings!A10648</f>
        <v>2023_920</v>
      </c>
      <c r="B10652" s="4">
        <f>Buildings!B10648</f>
        <v>2023</v>
      </c>
      <c r="C10652" s="5">
        <f>Buildings!C10648</f>
        <v>514.78518417757004</v>
      </c>
      <c r="D10652" s="15">
        <f>Buildings!D10648</f>
        <v>6.1785714285714297</v>
      </c>
      <c r="E10652" s="4">
        <f t="shared" si="332"/>
        <v>2</v>
      </c>
      <c r="F10652" s="5">
        <f t="shared" si="333"/>
        <v>1029.5703683551401</v>
      </c>
    </row>
    <row r="10653" spans="1:6" x14ac:dyDescent="0.3">
      <c r="A10653" t="str">
        <f>Buildings!A10649</f>
        <v>2023_921</v>
      </c>
      <c r="B10653" s="4">
        <f>Buildings!B10649</f>
        <v>2023</v>
      </c>
      <c r="C10653" s="5">
        <f>Buildings!C10649</f>
        <v>110.224000943825</v>
      </c>
      <c r="D10653" s="15">
        <f>Buildings!D10649</f>
        <v>3.7213541666666701</v>
      </c>
      <c r="E10653" s="4">
        <f t="shared" si="332"/>
        <v>1</v>
      </c>
      <c r="F10653" s="5">
        <f t="shared" si="333"/>
        <v>110.224000943825</v>
      </c>
    </row>
    <row r="10654" spans="1:6" x14ac:dyDescent="0.3">
      <c r="A10654" t="str">
        <f>Buildings!A10650</f>
        <v>2023_922</v>
      </c>
      <c r="B10654" s="4">
        <f>Buildings!B10650</f>
        <v>2023</v>
      </c>
      <c r="C10654" s="5">
        <f>Buildings!C10650</f>
        <v>588.49599185027205</v>
      </c>
      <c r="D10654" s="15">
        <f>Buildings!D10650</f>
        <v>4.65771484375</v>
      </c>
      <c r="E10654" s="4">
        <f t="shared" si="332"/>
        <v>1</v>
      </c>
      <c r="F10654" s="5">
        <f t="shared" si="333"/>
        <v>588.49599185027205</v>
      </c>
    </row>
    <row r="10655" spans="1:6" x14ac:dyDescent="0.3">
      <c r="A10655" t="str">
        <f>Buildings!A10651</f>
        <v>2023_923</v>
      </c>
      <c r="B10655" s="4">
        <f>Buildings!B10651</f>
        <v>2023</v>
      </c>
      <c r="C10655" s="5">
        <f>Buildings!C10651</f>
        <v>1489.6029384546</v>
      </c>
      <c r="D10655" s="15">
        <f>Buildings!D10651</f>
        <v>6.87721836419753</v>
      </c>
      <c r="E10655" s="4">
        <f t="shared" si="332"/>
        <v>2</v>
      </c>
      <c r="F10655" s="5">
        <f t="shared" si="333"/>
        <v>2979.2058769092</v>
      </c>
    </row>
    <row r="10656" spans="1:6" x14ac:dyDescent="0.3">
      <c r="A10656" t="str">
        <f>Buildings!A10652</f>
        <v>2023_924</v>
      </c>
      <c r="B10656" s="4">
        <f>Buildings!B10652</f>
        <v>2023</v>
      </c>
      <c r="C10656" s="5">
        <f>Buildings!C10652</f>
        <v>18.356688901782</v>
      </c>
      <c r="D10656" s="15">
        <f>Buildings!D10652</f>
        <v>1.71875</v>
      </c>
      <c r="E10656" s="4">
        <f t="shared" si="332"/>
        <v>1</v>
      </c>
      <c r="F10656" s="5">
        <f t="shared" si="333"/>
        <v>18.356688901782</v>
      </c>
    </row>
    <row r="10657" spans="1:6" x14ac:dyDescent="0.3">
      <c r="A10657" t="str">
        <f>Buildings!A10653</f>
        <v>2023_925</v>
      </c>
      <c r="B10657" s="4">
        <f>Buildings!B10653</f>
        <v>2023</v>
      </c>
      <c r="C10657" s="5">
        <f>Buildings!C10653</f>
        <v>275.91976680606598</v>
      </c>
      <c r="D10657" s="15">
        <f>Buildings!D10653</f>
        <v>3.62864583333333</v>
      </c>
      <c r="E10657" s="4">
        <f t="shared" si="332"/>
        <v>1</v>
      </c>
      <c r="F10657" s="5">
        <f t="shared" si="333"/>
        <v>275.91976680606598</v>
      </c>
    </row>
    <row r="10658" spans="1:6" x14ac:dyDescent="0.3">
      <c r="A10658" t="str">
        <f>Buildings!A10654</f>
        <v>2023_926</v>
      </c>
      <c r="B10658" s="4">
        <f>Buildings!B10654</f>
        <v>2023</v>
      </c>
      <c r="C10658" s="5">
        <f>Buildings!C10654</f>
        <v>478.11894647032</v>
      </c>
      <c r="D10658" s="15">
        <f>Buildings!D10654</f>
        <v>3.7160456730769198</v>
      </c>
      <c r="E10658" s="4">
        <f t="shared" si="332"/>
        <v>1</v>
      </c>
      <c r="F10658" s="5">
        <f t="shared" si="333"/>
        <v>478.11894647032</v>
      </c>
    </row>
    <row r="10659" spans="1:6" x14ac:dyDescent="0.3">
      <c r="A10659" t="str">
        <f>Buildings!A10655</f>
        <v>2023_927</v>
      </c>
      <c r="B10659" s="4">
        <f>Buildings!B10655</f>
        <v>2023</v>
      </c>
      <c r="C10659" s="5">
        <f>Buildings!C10655</f>
        <v>73.523783320561094</v>
      </c>
      <c r="D10659" s="15">
        <f>Buildings!D10655</f>
        <v>3.98046875</v>
      </c>
      <c r="E10659" s="4">
        <f t="shared" si="332"/>
        <v>1</v>
      </c>
      <c r="F10659" s="5">
        <f t="shared" si="333"/>
        <v>73.523783320561094</v>
      </c>
    </row>
    <row r="10660" spans="1:6" x14ac:dyDescent="0.3">
      <c r="A10660" t="str">
        <f>Buildings!A10656</f>
        <v>2023_928</v>
      </c>
      <c r="B10660" s="4">
        <f>Buildings!B10656</f>
        <v>2023</v>
      </c>
      <c r="C10660" s="5">
        <f>Buildings!C10656</f>
        <v>422.84402655717003</v>
      </c>
      <c r="D10660" s="15">
        <f>Buildings!D10656</f>
        <v>7.2710597826086998</v>
      </c>
      <c r="E10660" s="4">
        <f t="shared" si="332"/>
        <v>2</v>
      </c>
      <c r="F10660" s="5">
        <f t="shared" si="333"/>
        <v>845.68805311434005</v>
      </c>
    </row>
    <row r="10661" spans="1:6" x14ac:dyDescent="0.3">
      <c r="A10661" t="str">
        <f>Buildings!A10657</f>
        <v>2023_929</v>
      </c>
      <c r="B10661" s="4">
        <f>Buildings!B10657</f>
        <v>2023</v>
      </c>
      <c r="C10661" s="5">
        <f>Buildings!C10657</f>
        <v>349.25394150428502</v>
      </c>
      <c r="D10661" s="15">
        <f>Buildings!D10657</f>
        <v>3.9296875</v>
      </c>
      <c r="E10661" s="4">
        <f t="shared" si="332"/>
        <v>1</v>
      </c>
      <c r="F10661" s="5">
        <f t="shared" si="333"/>
        <v>349.25394150428502</v>
      </c>
    </row>
    <row r="10662" spans="1:6" x14ac:dyDescent="0.3">
      <c r="A10662" t="str">
        <f>Buildings!A10658</f>
        <v>2023_930</v>
      </c>
      <c r="B10662" s="4">
        <f>Buildings!B10658</f>
        <v>2023</v>
      </c>
      <c r="C10662" s="5">
        <f>Buildings!C10658</f>
        <v>735.90257527027302</v>
      </c>
      <c r="D10662" s="15">
        <f>Buildings!D10658</f>
        <v>5.8978515624999996</v>
      </c>
      <c r="E10662" s="4">
        <f t="shared" si="332"/>
        <v>1</v>
      </c>
      <c r="F10662" s="5">
        <f t="shared" si="333"/>
        <v>735.90257527027302</v>
      </c>
    </row>
    <row r="10663" spans="1:6" x14ac:dyDescent="0.3">
      <c r="A10663" t="str">
        <f>Buildings!A10659</f>
        <v>2023_931</v>
      </c>
      <c r="B10663" s="4">
        <f>Buildings!B10659</f>
        <v>2023</v>
      </c>
      <c r="C10663" s="5">
        <f>Buildings!C10659</f>
        <v>753.95204138848896</v>
      </c>
      <c r="D10663" s="15">
        <f>Buildings!D10659</f>
        <v>5.6448170731707297</v>
      </c>
      <c r="E10663" s="4">
        <f t="shared" si="332"/>
        <v>1</v>
      </c>
      <c r="F10663" s="5">
        <f t="shared" si="333"/>
        <v>753.95204138848896</v>
      </c>
    </row>
    <row r="10664" spans="1:6" x14ac:dyDescent="0.3">
      <c r="A10664" t="str">
        <f>Buildings!A10660</f>
        <v>2023_932</v>
      </c>
      <c r="B10664" s="4">
        <f>Buildings!B10660</f>
        <v>2023</v>
      </c>
      <c r="C10664" s="5">
        <f>Buildings!C10660</f>
        <v>312.69697918835999</v>
      </c>
      <c r="D10664" s="15">
        <f>Buildings!D10660</f>
        <v>5.2293198529411802</v>
      </c>
      <c r="E10664" s="4">
        <f t="shared" si="332"/>
        <v>1</v>
      </c>
      <c r="F10664" s="5">
        <f t="shared" si="333"/>
        <v>312.69697918835999</v>
      </c>
    </row>
    <row r="10665" spans="1:6" x14ac:dyDescent="0.3">
      <c r="A10665" t="str">
        <f>Buildings!A10661</f>
        <v>2023_933</v>
      </c>
      <c r="B10665" s="4">
        <f>Buildings!B10661</f>
        <v>2023</v>
      </c>
      <c r="C10665" s="5">
        <f>Buildings!C10661</f>
        <v>36.848992764949799</v>
      </c>
      <c r="D10665" s="15">
        <f>Buildings!D10661</f>
        <v>4.01953125</v>
      </c>
      <c r="E10665" s="4">
        <f t="shared" si="332"/>
        <v>1</v>
      </c>
      <c r="F10665" s="5">
        <f t="shared" si="333"/>
        <v>36.848992764949799</v>
      </c>
    </row>
    <row r="10666" spans="1:6" x14ac:dyDescent="0.3">
      <c r="A10666" t="str">
        <f>Buildings!A10662</f>
        <v>2023_934</v>
      </c>
      <c r="B10666" s="4">
        <f>Buildings!B10662</f>
        <v>2023</v>
      </c>
      <c r="C10666" s="5">
        <f>Buildings!C10662</f>
        <v>36.756447777152097</v>
      </c>
      <c r="D10666" s="15">
        <f>Buildings!D10662</f>
        <v>4.3984375</v>
      </c>
      <c r="E10666" s="4">
        <f t="shared" si="332"/>
        <v>1</v>
      </c>
      <c r="F10666" s="5">
        <f t="shared" si="333"/>
        <v>36.756447777152097</v>
      </c>
    </row>
    <row r="10667" spans="1:6" x14ac:dyDescent="0.3">
      <c r="A10667" t="str">
        <f>Buildings!A10663</f>
        <v>2023_935</v>
      </c>
      <c r="B10667" s="4">
        <f>Buildings!B10663</f>
        <v>2023</v>
      </c>
      <c r="C10667" s="5">
        <f>Buildings!C10663</f>
        <v>588.554020300508</v>
      </c>
      <c r="D10667" s="15">
        <f>Buildings!D10663</f>
        <v>8.53466796875</v>
      </c>
      <c r="E10667" s="4">
        <f t="shared" si="332"/>
        <v>2</v>
      </c>
      <c r="F10667" s="5">
        <f t="shared" si="333"/>
        <v>1177.108040601016</v>
      </c>
    </row>
    <row r="10668" spans="1:6" x14ac:dyDescent="0.3">
      <c r="A10668" t="str">
        <f>Buildings!A10664</f>
        <v>2023_936</v>
      </c>
      <c r="B10668" s="4">
        <f>Buildings!B10664</f>
        <v>2023</v>
      </c>
      <c r="C10668" s="5">
        <f>Buildings!C10664</f>
        <v>36.7978729121387</v>
      </c>
      <c r="D10668" s="15">
        <f>Buildings!D10664</f>
        <v>3.53515625</v>
      </c>
      <c r="E10668" s="4">
        <f t="shared" si="332"/>
        <v>1</v>
      </c>
      <c r="F10668" s="5">
        <f t="shared" si="333"/>
        <v>36.7978729121387</v>
      </c>
    </row>
    <row r="10669" spans="1:6" x14ac:dyDescent="0.3">
      <c r="A10669" t="str">
        <f>Buildings!A10665</f>
        <v>2023_937</v>
      </c>
      <c r="B10669" s="4">
        <f>Buildings!B10665</f>
        <v>2023</v>
      </c>
      <c r="C10669" s="5">
        <f>Buildings!C10665</f>
        <v>73.571180551312906</v>
      </c>
      <c r="D10669" s="15">
        <f>Buildings!D10665</f>
        <v>3.71484375</v>
      </c>
      <c r="E10669" s="4">
        <f t="shared" si="332"/>
        <v>1</v>
      </c>
      <c r="F10669" s="5">
        <f t="shared" si="333"/>
        <v>73.571180551312906</v>
      </c>
    </row>
    <row r="10670" spans="1:6" x14ac:dyDescent="0.3">
      <c r="A10670" t="str">
        <f>Buildings!A10666</f>
        <v>2023_938</v>
      </c>
      <c r="B10670" s="4">
        <f>Buildings!B10666</f>
        <v>2023</v>
      </c>
      <c r="C10670" s="5">
        <f>Buildings!C10666</f>
        <v>55.268810126930497</v>
      </c>
      <c r="D10670" s="15">
        <f>Buildings!D10666</f>
        <v>2.7838541666666701</v>
      </c>
      <c r="E10670" s="4">
        <f t="shared" si="332"/>
        <v>1</v>
      </c>
      <c r="F10670" s="5">
        <f t="shared" si="333"/>
        <v>55.268810126930497</v>
      </c>
    </row>
    <row r="10671" spans="1:6" x14ac:dyDescent="0.3">
      <c r="A10671" t="str">
        <f>Buildings!A10667</f>
        <v>2023_939</v>
      </c>
      <c r="B10671" s="4">
        <f>Buildings!B10667</f>
        <v>2023</v>
      </c>
      <c r="C10671" s="5">
        <f>Buildings!C10667</f>
        <v>551.73650519270404</v>
      </c>
      <c r="D10671" s="15">
        <f>Buildings!D10667</f>
        <v>5.20677083333333</v>
      </c>
      <c r="E10671" s="4">
        <f t="shared" si="332"/>
        <v>1</v>
      </c>
      <c r="F10671" s="5">
        <f t="shared" si="333"/>
        <v>551.73650519270404</v>
      </c>
    </row>
    <row r="10672" spans="1:6" x14ac:dyDescent="0.3">
      <c r="A10672" t="str">
        <f>Buildings!A10668</f>
        <v>2023_940</v>
      </c>
      <c r="B10672" s="4">
        <f>Buildings!B10668</f>
        <v>2023</v>
      </c>
      <c r="C10672" s="5">
        <f>Buildings!C10668</f>
        <v>2482.4773285239899</v>
      </c>
      <c r="D10672" s="15">
        <f>Buildings!D10668</f>
        <v>5.0658564814814797</v>
      </c>
      <c r="E10672" s="4">
        <f t="shared" si="332"/>
        <v>1</v>
      </c>
      <c r="F10672" s="5">
        <f t="shared" si="333"/>
        <v>2482.4773285239899</v>
      </c>
    </row>
    <row r="10673" spans="1:6" x14ac:dyDescent="0.3">
      <c r="A10673" t="str">
        <f>Buildings!A10669</f>
        <v>2023_941</v>
      </c>
      <c r="B10673" s="4">
        <f>Buildings!B10669</f>
        <v>2023</v>
      </c>
      <c r="C10673" s="5">
        <f>Buildings!C10669</f>
        <v>220.649395830929</v>
      </c>
      <c r="D10673" s="15">
        <f>Buildings!D10669</f>
        <v>6.2265625</v>
      </c>
      <c r="E10673" s="4">
        <f t="shared" si="332"/>
        <v>2</v>
      </c>
      <c r="F10673" s="5">
        <f t="shared" si="333"/>
        <v>441.29879166185799</v>
      </c>
    </row>
    <row r="10674" spans="1:6" x14ac:dyDescent="0.3">
      <c r="A10674" t="str">
        <f>Buildings!A10670</f>
        <v>2023_942</v>
      </c>
      <c r="B10674" s="4">
        <f>Buildings!B10670</f>
        <v>2023</v>
      </c>
      <c r="C10674" s="5">
        <f>Buildings!C10670</f>
        <v>735.50771301053499</v>
      </c>
      <c r="D10674" s="15">
        <f>Buildings!D10670</f>
        <v>5.4416015624999998</v>
      </c>
      <c r="E10674" s="4">
        <f t="shared" si="332"/>
        <v>1</v>
      </c>
      <c r="F10674" s="5">
        <f t="shared" si="333"/>
        <v>735.50771301053499</v>
      </c>
    </row>
    <row r="10675" spans="1:6" x14ac:dyDescent="0.3">
      <c r="A10675" t="str">
        <f>Buildings!A10671</f>
        <v>2023_943</v>
      </c>
      <c r="B10675" s="4">
        <f>Buildings!B10671</f>
        <v>2023</v>
      </c>
      <c r="C10675" s="5">
        <f>Buildings!C10671</f>
        <v>514.93551922030701</v>
      </c>
      <c r="D10675" s="15">
        <f>Buildings!D10671</f>
        <v>7.7854352678571397</v>
      </c>
      <c r="E10675" s="4">
        <f t="shared" si="332"/>
        <v>2</v>
      </c>
      <c r="F10675" s="5">
        <f t="shared" si="333"/>
        <v>1029.871038440614</v>
      </c>
    </row>
    <row r="10676" spans="1:6" x14ac:dyDescent="0.3">
      <c r="A10676" t="str">
        <f>Buildings!A10672</f>
        <v>2023_944</v>
      </c>
      <c r="B10676" s="4">
        <f>Buildings!B10672</f>
        <v>2023</v>
      </c>
      <c r="C10676" s="5">
        <f>Buildings!C10672</f>
        <v>459.615402073599</v>
      </c>
      <c r="D10676" s="15">
        <f>Buildings!D10672</f>
        <v>5.984375</v>
      </c>
      <c r="E10676" s="4">
        <f t="shared" si="332"/>
        <v>1</v>
      </c>
      <c r="F10676" s="5">
        <f t="shared" si="333"/>
        <v>459.615402073599</v>
      </c>
    </row>
    <row r="10677" spans="1:6" x14ac:dyDescent="0.3">
      <c r="A10677" t="str">
        <f>Buildings!A10673</f>
        <v>2023_945</v>
      </c>
      <c r="B10677" s="4">
        <f>Buildings!B10673</f>
        <v>2023</v>
      </c>
      <c r="C10677" s="5">
        <f>Buildings!C10673</f>
        <v>91.994343323633103</v>
      </c>
      <c r="D10677" s="15">
        <f>Buildings!D10673</f>
        <v>3.6749999999999998</v>
      </c>
      <c r="E10677" s="4">
        <f t="shared" si="332"/>
        <v>1</v>
      </c>
      <c r="F10677" s="5">
        <f t="shared" si="333"/>
        <v>91.994343323633103</v>
      </c>
    </row>
    <row r="10678" spans="1:6" x14ac:dyDescent="0.3">
      <c r="A10678" t="str">
        <f>Buildings!A10674</f>
        <v>2023_946</v>
      </c>
      <c r="B10678" s="4">
        <f>Buildings!B10674</f>
        <v>2023</v>
      </c>
      <c r="C10678" s="5">
        <f>Buildings!C10674</f>
        <v>551.96751315891697</v>
      </c>
      <c r="D10678" s="15">
        <f>Buildings!D10674</f>
        <v>5.9994791666666698</v>
      </c>
      <c r="E10678" s="4">
        <f t="shared" si="332"/>
        <v>1</v>
      </c>
      <c r="F10678" s="5">
        <f t="shared" si="333"/>
        <v>551.96751315891697</v>
      </c>
    </row>
    <row r="10679" spans="1:6" x14ac:dyDescent="0.3">
      <c r="A10679" t="str">
        <f>Buildings!A10675</f>
        <v>2023_947</v>
      </c>
      <c r="B10679" s="4">
        <f>Buildings!B10675</f>
        <v>2023</v>
      </c>
      <c r="C10679" s="5">
        <f>Buildings!C10675</f>
        <v>441.41303879022598</v>
      </c>
      <c r="D10679" s="15">
        <f>Buildings!D10675</f>
        <v>3.9996744791666701</v>
      </c>
      <c r="E10679" s="4">
        <f t="shared" si="332"/>
        <v>1</v>
      </c>
      <c r="F10679" s="5">
        <f t="shared" si="333"/>
        <v>441.41303879022598</v>
      </c>
    </row>
    <row r="10680" spans="1:6" x14ac:dyDescent="0.3">
      <c r="A10680" t="str">
        <f>Buildings!A10676</f>
        <v>2023_948</v>
      </c>
      <c r="B10680" s="4">
        <f>Buildings!B10676</f>
        <v>2023</v>
      </c>
      <c r="C10680" s="5">
        <f>Buildings!C10676</f>
        <v>18.347834809683299</v>
      </c>
      <c r="D10680" s="15">
        <f>Buildings!D10676</f>
        <v>2.046875</v>
      </c>
      <c r="E10680" s="4">
        <f t="shared" si="332"/>
        <v>1</v>
      </c>
      <c r="F10680" s="5">
        <f t="shared" si="333"/>
        <v>18.347834809683299</v>
      </c>
    </row>
    <row r="10681" spans="1:6" x14ac:dyDescent="0.3">
      <c r="A10681" t="str">
        <f>Buildings!A10677</f>
        <v>2023_949</v>
      </c>
      <c r="B10681" s="4">
        <f>Buildings!B10677</f>
        <v>2023</v>
      </c>
      <c r="C10681" s="5">
        <f>Buildings!C10677</f>
        <v>661.98205868806701</v>
      </c>
      <c r="D10681" s="15">
        <f>Buildings!D10677</f>
        <v>6.1571180555555598</v>
      </c>
      <c r="E10681" s="4">
        <f t="shared" si="332"/>
        <v>2</v>
      </c>
      <c r="F10681" s="5">
        <f t="shared" si="333"/>
        <v>1323.964117376134</v>
      </c>
    </row>
    <row r="10682" spans="1:6" x14ac:dyDescent="0.3">
      <c r="A10682" t="str">
        <f>Buildings!A10678</f>
        <v>2023_950</v>
      </c>
      <c r="B10682" s="4">
        <f>Buildings!B10678</f>
        <v>2023</v>
      </c>
      <c r="C10682" s="5">
        <f>Buildings!C10678</f>
        <v>220.698437854649</v>
      </c>
      <c r="D10682" s="15">
        <f>Buildings!D10678</f>
        <v>6.5625</v>
      </c>
      <c r="E10682" s="4">
        <f t="shared" si="332"/>
        <v>2</v>
      </c>
      <c r="F10682" s="5">
        <f t="shared" si="333"/>
        <v>441.396875709298</v>
      </c>
    </row>
    <row r="10683" spans="1:6" x14ac:dyDescent="0.3">
      <c r="A10683" t="str">
        <f>Buildings!A10679</f>
        <v>2023_951</v>
      </c>
      <c r="B10683" s="4">
        <f>Buildings!B10679</f>
        <v>2023</v>
      </c>
      <c r="C10683" s="5">
        <f>Buildings!C10679</f>
        <v>91.892387747764602</v>
      </c>
      <c r="D10683" s="15">
        <f>Buildings!D10679</f>
        <v>3.0671875000000002</v>
      </c>
      <c r="E10683" s="4">
        <f t="shared" si="332"/>
        <v>1</v>
      </c>
      <c r="F10683" s="5">
        <f t="shared" si="333"/>
        <v>91.892387747764602</v>
      </c>
    </row>
    <row r="10684" spans="1:6" x14ac:dyDescent="0.3">
      <c r="A10684" t="str">
        <f>Buildings!A10680</f>
        <v>2023_952</v>
      </c>
      <c r="B10684" s="4">
        <f>Buildings!B10680</f>
        <v>2023</v>
      </c>
      <c r="C10684" s="5">
        <f>Buildings!C10680</f>
        <v>202.18539278861201</v>
      </c>
      <c r="D10684" s="15">
        <f>Buildings!D10680</f>
        <v>5.4879261363636402</v>
      </c>
      <c r="E10684" s="4">
        <f t="shared" si="332"/>
        <v>1</v>
      </c>
      <c r="F10684" s="5">
        <f t="shared" si="333"/>
        <v>202.18539278861201</v>
      </c>
    </row>
    <row r="10685" spans="1:6" x14ac:dyDescent="0.3">
      <c r="A10685" t="str">
        <f>Buildings!A10681</f>
        <v>2023_953</v>
      </c>
      <c r="B10685" s="4">
        <f>Buildings!B10681</f>
        <v>2023</v>
      </c>
      <c r="C10685" s="5">
        <f>Buildings!C10681</f>
        <v>349.41969389095902</v>
      </c>
      <c r="D10685" s="15">
        <f>Buildings!D10681</f>
        <v>3.8137335526315801</v>
      </c>
      <c r="E10685" s="4">
        <f t="shared" si="332"/>
        <v>1</v>
      </c>
      <c r="F10685" s="5">
        <f t="shared" si="333"/>
        <v>349.41969389095902</v>
      </c>
    </row>
    <row r="10686" spans="1:6" x14ac:dyDescent="0.3">
      <c r="A10686" t="str">
        <f>Buildings!A10682</f>
        <v>2023_954</v>
      </c>
      <c r="B10686" s="4">
        <f>Buildings!B10682</f>
        <v>2023</v>
      </c>
      <c r="C10686" s="5">
        <f>Buildings!C10682</f>
        <v>588.52587100490905</v>
      </c>
      <c r="D10686" s="15">
        <f>Buildings!D10682</f>
        <v>4.29150390625</v>
      </c>
      <c r="E10686" s="4">
        <f t="shared" si="332"/>
        <v>1</v>
      </c>
      <c r="F10686" s="5">
        <f t="shared" si="333"/>
        <v>588.52587100490905</v>
      </c>
    </row>
    <row r="10687" spans="1:6" x14ac:dyDescent="0.3">
      <c r="A10687" t="str">
        <f>Buildings!A10683</f>
        <v>2023_955</v>
      </c>
      <c r="B10687" s="4">
        <f>Buildings!B10683</f>
        <v>2023</v>
      </c>
      <c r="C10687" s="5">
        <f>Buildings!C10683</f>
        <v>73.595483638346195</v>
      </c>
      <c r="D10687" s="15">
        <f>Buildings!D10683</f>
        <v>4.130859375</v>
      </c>
      <c r="E10687" s="4">
        <f t="shared" si="332"/>
        <v>1</v>
      </c>
      <c r="F10687" s="5">
        <f t="shared" si="333"/>
        <v>73.595483638346195</v>
      </c>
    </row>
    <row r="10688" spans="1:6" x14ac:dyDescent="0.3">
      <c r="A10688" t="str">
        <f>Buildings!A10684</f>
        <v>2023_956</v>
      </c>
      <c r="B10688" s="4">
        <f>Buildings!B10684</f>
        <v>2023</v>
      </c>
      <c r="C10688" s="5">
        <f>Buildings!C10684</f>
        <v>496.575012732294</v>
      </c>
      <c r="D10688" s="15">
        <f>Buildings!D10684</f>
        <v>6.9354745370370399</v>
      </c>
      <c r="E10688" s="4">
        <f t="shared" si="332"/>
        <v>2</v>
      </c>
      <c r="F10688" s="5">
        <f t="shared" si="333"/>
        <v>993.150025464588</v>
      </c>
    </row>
    <row r="10689" spans="1:6" x14ac:dyDescent="0.3">
      <c r="A10689" t="str">
        <f>Buildings!A10685</f>
        <v>2023_957</v>
      </c>
      <c r="B10689" s="4">
        <f>Buildings!B10685</f>
        <v>2023</v>
      </c>
      <c r="C10689" s="5">
        <f>Buildings!C10685</f>
        <v>423.00500071048702</v>
      </c>
      <c r="D10689" s="15">
        <f>Buildings!D10685</f>
        <v>5.1137907608695699</v>
      </c>
      <c r="E10689" s="4">
        <f t="shared" si="332"/>
        <v>1</v>
      </c>
      <c r="F10689" s="5">
        <f t="shared" si="333"/>
        <v>423.00500071048702</v>
      </c>
    </row>
    <row r="10690" spans="1:6" x14ac:dyDescent="0.3">
      <c r="A10690" t="str">
        <f>Buildings!A10686</f>
        <v>2023_958</v>
      </c>
      <c r="B10690" s="4">
        <f>Buildings!B10686</f>
        <v>2023</v>
      </c>
      <c r="C10690" s="5">
        <f>Buildings!C10686</f>
        <v>478.24548361264198</v>
      </c>
      <c r="D10690" s="15">
        <f>Buildings!D10686</f>
        <v>7.1358173076923102</v>
      </c>
      <c r="E10690" s="4">
        <f t="shared" si="332"/>
        <v>2</v>
      </c>
      <c r="F10690" s="5">
        <f t="shared" si="333"/>
        <v>956.49096722528395</v>
      </c>
    </row>
    <row r="10691" spans="1:6" x14ac:dyDescent="0.3">
      <c r="A10691" t="str">
        <f>Buildings!A10687</f>
        <v>2023_959</v>
      </c>
      <c r="B10691" s="4">
        <f>Buildings!B10687</f>
        <v>2023</v>
      </c>
      <c r="C10691" s="5">
        <f>Buildings!C10687</f>
        <v>238.999125666916</v>
      </c>
      <c r="D10691" s="15">
        <f>Buildings!D10687</f>
        <v>3.3683894230769198</v>
      </c>
      <c r="E10691" s="4">
        <f t="shared" si="332"/>
        <v>1</v>
      </c>
      <c r="F10691" s="5">
        <f t="shared" si="333"/>
        <v>238.999125666916</v>
      </c>
    </row>
    <row r="10692" spans="1:6" x14ac:dyDescent="0.3">
      <c r="A10692" t="str">
        <f>Buildings!A10688</f>
        <v>2023_960</v>
      </c>
      <c r="B10692" s="4">
        <f>Buildings!B10688</f>
        <v>2023</v>
      </c>
      <c r="C10692" s="5">
        <f>Buildings!C10688</f>
        <v>754.21242562308896</v>
      </c>
      <c r="D10692" s="15">
        <f>Buildings!D10688</f>
        <v>4.2635289634146298</v>
      </c>
      <c r="E10692" s="4">
        <f t="shared" si="332"/>
        <v>1</v>
      </c>
      <c r="F10692" s="5">
        <f t="shared" si="333"/>
        <v>754.21242562308896</v>
      </c>
    </row>
    <row r="10693" spans="1:6" x14ac:dyDescent="0.3">
      <c r="A10693" t="str">
        <f>Buildings!A10689</f>
        <v>2023_961</v>
      </c>
      <c r="B10693" s="4">
        <f>Buildings!B10689</f>
        <v>2023</v>
      </c>
      <c r="C10693" s="5">
        <f>Buildings!C10689</f>
        <v>18.4080310687423</v>
      </c>
      <c r="D10693" s="15">
        <f>Buildings!D10689</f>
        <v>3.046875</v>
      </c>
      <c r="E10693" s="4">
        <f t="shared" si="332"/>
        <v>1</v>
      </c>
      <c r="F10693" s="5">
        <f t="shared" si="333"/>
        <v>18.4080310687423</v>
      </c>
    </row>
    <row r="10694" spans="1:6" x14ac:dyDescent="0.3">
      <c r="A10694" t="str">
        <f>Buildings!A10690</f>
        <v>2023_962</v>
      </c>
      <c r="B10694" s="4">
        <f>Buildings!B10690</f>
        <v>2023</v>
      </c>
      <c r="C10694" s="5">
        <f>Buildings!C10690</f>
        <v>55.247668061405399</v>
      </c>
      <c r="D10694" s="15">
        <f>Buildings!D10690</f>
        <v>3.1614583333333299</v>
      </c>
      <c r="E10694" s="4">
        <f t="shared" si="332"/>
        <v>1</v>
      </c>
      <c r="F10694" s="5">
        <f t="shared" si="333"/>
        <v>55.247668061405399</v>
      </c>
    </row>
    <row r="10695" spans="1:6" x14ac:dyDescent="0.3">
      <c r="A10695" t="str">
        <f>Buildings!A10691</f>
        <v>2023_963</v>
      </c>
      <c r="B10695" s="4">
        <f>Buildings!B10691</f>
        <v>2023</v>
      </c>
      <c r="C10695" s="5">
        <f>Buildings!C10691</f>
        <v>36.849077712744503</v>
      </c>
      <c r="D10695" s="15">
        <f>Buildings!D10691</f>
        <v>3.3984375</v>
      </c>
      <c r="E10695" s="4">
        <f t="shared" ref="E10695:E10758" si="334">MAX(1,FLOOR(D10695/$B$3,1))</f>
        <v>1</v>
      </c>
      <c r="F10695" s="5">
        <f t="shared" ref="F10695:F10758" si="335">C10695*E10695</f>
        <v>36.849077712744503</v>
      </c>
    </row>
    <row r="10696" spans="1:6" x14ac:dyDescent="0.3">
      <c r="A10696" t="str">
        <f>Buildings!A10692</f>
        <v>2023_964</v>
      </c>
      <c r="B10696" s="4">
        <f>Buildings!B10692</f>
        <v>2023</v>
      </c>
      <c r="C10696" s="5">
        <f>Buildings!C10692</f>
        <v>36.868392746895601</v>
      </c>
      <c r="D10696" s="15">
        <f>Buildings!D10692</f>
        <v>4.3828125</v>
      </c>
      <c r="E10696" s="4">
        <f t="shared" si="334"/>
        <v>1</v>
      </c>
      <c r="F10696" s="5">
        <f t="shared" si="335"/>
        <v>36.868392746895601</v>
      </c>
    </row>
    <row r="10697" spans="1:6" x14ac:dyDescent="0.3">
      <c r="A10697" t="str">
        <f>Buildings!A10693</f>
        <v>2023_965</v>
      </c>
      <c r="B10697" s="4">
        <f>Buildings!B10693</f>
        <v>2023</v>
      </c>
      <c r="C10697" s="5">
        <f>Buildings!C10693</f>
        <v>643.53545614331995</v>
      </c>
      <c r="D10697" s="15">
        <f>Buildings!D10693</f>
        <v>6.3149553571428596</v>
      </c>
      <c r="E10697" s="4">
        <f t="shared" si="334"/>
        <v>2</v>
      </c>
      <c r="F10697" s="5">
        <f t="shared" si="335"/>
        <v>1287.0709122866399</v>
      </c>
    </row>
    <row r="10698" spans="1:6" x14ac:dyDescent="0.3">
      <c r="A10698" t="str">
        <f>Buildings!A10694</f>
        <v>2023_966</v>
      </c>
      <c r="B10698" s="4">
        <f>Buildings!B10694</f>
        <v>2023</v>
      </c>
      <c r="C10698" s="5">
        <f>Buildings!C10694</f>
        <v>165.50780849531299</v>
      </c>
      <c r="D10698" s="15">
        <f>Buildings!D10694</f>
        <v>6.7039930555555598</v>
      </c>
      <c r="E10698" s="4">
        <f t="shared" si="334"/>
        <v>2</v>
      </c>
      <c r="F10698" s="5">
        <f t="shared" si="335"/>
        <v>331.01561699062597</v>
      </c>
    </row>
    <row r="10699" spans="1:6" x14ac:dyDescent="0.3">
      <c r="A10699" t="str">
        <f>Buildings!A10695</f>
        <v>2023_967</v>
      </c>
      <c r="B10699" s="4">
        <f>Buildings!B10695</f>
        <v>2023</v>
      </c>
      <c r="C10699" s="5">
        <f>Buildings!C10695</f>
        <v>55.2791019687429</v>
      </c>
      <c r="D10699" s="15">
        <f>Buildings!D10695</f>
        <v>2.3125</v>
      </c>
      <c r="E10699" s="4">
        <f t="shared" si="334"/>
        <v>1</v>
      </c>
      <c r="F10699" s="5">
        <f t="shared" si="335"/>
        <v>55.2791019687429</v>
      </c>
    </row>
    <row r="10700" spans="1:6" x14ac:dyDescent="0.3">
      <c r="A10700" t="str">
        <f>Buildings!A10696</f>
        <v>2023_968</v>
      </c>
      <c r="B10700" s="4">
        <f>Buildings!B10696</f>
        <v>2023</v>
      </c>
      <c r="C10700" s="5">
        <f>Buildings!C10696</f>
        <v>110.43390252906801</v>
      </c>
      <c r="D10700" s="15">
        <f>Buildings!D10696</f>
        <v>4.5143229166666696</v>
      </c>
      <c r="E10700" s="4">
        <f t="shared" si="334"/>
        <v>1</v>
      </c>
      <c r="F10700" s="5">
        <f t="shared" si="335"/>
        <v>110.43390252906801</v>
      </c>
    </row>
    <row r="10701" spans="1:6" x14ac:dyDescent="0.3">
      <c r="A10701" t="str">
        <f>Buildings!A10697</f>
        <v>2023_969</v>
      </c>
      <c r="B10701" s="4">
        <f>Buildings!B10697</f>
        <v>2023</v>
      </c>
      <c r="C10701" s="5">
        <f>Buildings!C10697</f>
        <v>790.92192187719002</v>
      </c>
      <c r="D10701" s="15">
        <f>Buildings!D10697</f>
        <v>5.8753633720930196</v>
      </c>
      <c r="E10701" s="4">
        <f t="shared" si="334"/>
        <v>1</v>
      </c>
      <c r="F10701" s="5">
        <f t="shared" si="335"/>
        <v>790.92192187719002</v>
      </c>
    </row>
    <row r="10702" spans="1:6" x14ac:dyDescent="0.3">
      <c r="A10702" t="str">
        <f>Buildings!A10698</f>
        <v>2023_970</v>
      </c>
      <c r="B10702" s="4">
        <f>Buildings!B10698</f>
        <v>2023</v>
      </c>
      <c r="C10702" s="5">
        <f>Buildings!C10698</f>
        <v>257.36657351069198</v>
      </c>
      <c r="D10702" s="15">
        <f>Buildings!D10698</f>
        <v>5.7410714285714297</v>
      </c>
      <c r="E10702" s="4">
        <f t="shared" si="334"/>
        <v>1</v>
      </c>
      <c r="F10702" s="5">
        <f t="shared" si="335"/>
        <v>257.36657351069198</v>
      </c>
    </row>
    <row r="10703" spans="1:6" x14ac:dyDescent="0.3">
      <c r="A10703" t="str">
        <f>Buildings!A10699</f>
        <v>2023_971</v>
      </c>
      <c r="B10703" s="4">
        <f>Buildings!B10699</f>
        <v>2023</v>
      </c>
      <c r="C10703" s="5">
        <f>Buildings!C10699</f>
        <v>459.82274321094201</v>
      </c>
      <c r="D10703" s="15">
        <f>Buildings!D10699</f>
        <v>4.9318749999999998</v>
      </c>
      <c r="E10703" s="4">
        <f t="shared" si="334"/>
        <v>1</v>
      </c>
      <c r="F10703" s="5">
        <f t="shared" si="335"/>
        <v>459.82274321094201</v>
      </c>
    </row>
    <row r="10704" spans="1:6" x14ac:dyDescent="0.3">
      <c r="A10704" t="str">
        <f>Buildings!A10700</f>
        <v>2023_972</v>
      </c>
      <c r="B10704" s="4">
        <f>Buildings!B10700</f>
        <v>2023</v>
      </c>
      <c r="C10704" s="5">
        <f>Buildings!C10700</f>
        <v>55.168849628418698</v>
      </c>
      <c r="D10704" s="15">
        <f>Buildings!D10700</f>
        <v>3.3020833333333299</v>
      </c>
      <c r="E10704" s="4">
        <f t="shared" si="334"/>
        <v>1</v>
      </c>
      <c r="F10704" s="5">
        <f t="shared" si="335"/>
        <v>55.168849628418698</v>
      </c>
    </row>
    <row r="10705" spans="1:6" x14ac:dyDescent="0.3">
      <c r="A10705" t="str">
        <f>Buildings!A10701</f>
        <v>2023_973</v>
      </c>
      <c r="B10705" s="4">
        <f>Buildings!B10701</f>
        <v>2023</v>
      </c>
      <c r="C10705" s="5">
        <f>Buildings!C10701</f>
        <v>1121.9018614031399</v>
      </c>
      <c r="D10705" s="15">
        <f>Buildings!D10701</f>
        <v>5.6504866803278704</v>
      </c>
      <c r="E10705" s="4">
        <f t="shared" si="334"/>
        <v>1</v>
      </c>
      <c r="F10705" s="5">
        <f t="shared" si="335"/>
        <v>1121.9018614031399</v>
      </c>
    </row>
    <row r="10706" spans="1:6" x14ac:dyDescent="0.3">
      <c r="A10706" t="str">
        <f>Buildings!A10702</f>
        <v>2023_974</v>
      </c>
      <c r="B10706" s="4">
        <f>Buildings!B10702</f>
        <v>2023</v>
      </c>
      <c r="C10706" s="5">
        <f>Buildings!C10702</f>
        <v>73.576819317415399</v>
      </c>
      <c r="D10706" s="15">
        <f>Buildings!D10702</f>
        <v>3.056640625</v>
      </c>
      <c r="E10706" s="4">
        <f t="shared" si="334"/>
        <v>1</v>
      </c>
      <c r="F10706" s="5">
        <f t="shared" si="335"/>
        <v>73.576819317415399</v>
      </c>
    </row>
    <row r="10707" spans="1:6" x14ac:dyDescent="0.3">
      <c r="A10707" t="str">
        <f>Buildings!A10703</f>
        <v>2023_975</v>
      </c>
      <c r="B10707" s="4">
        <f>Buildings!B10703</f>
        <v>2023</v>
      </c>
      <c r="C10707" s="5">
        <f>Buildings!C10703</f>
        <v>183.82611222751399</v>
      </c>
      <c r="D10707" s="15">
        <f>Buildings!D10703</f>
        <v>3.49609375</v>
      </c>
      <c r="E10707" s="4">
        <f t="shared" si="334"/>
        <v>1</v>
      </c>
      <c r="F10707" s="5">
        <f t="shared" si="335"/>
        <v>183.82611222751399</v>
      </c>
    </row>
    <row r="10708" spans="1:6" x14ac:dyDescent="0.3">
      <c r="A10708" t="str">
        <f>Buildings!A10704</f>
        <v>2023_976</v>
      </c>
      <c r="B10708" s="4">
        <f>Buildings!B10704</f>
        <v>2023</v>
      </c>
      <c r="C10708" s="5">
        <f>Buildings!C10704</f>
        <v>386.138817597181</v>
      </c>
      <c r="D10708" s="15">
        <f>Buildings!D10704</f>
        <v>4.4058779761904798</v>
      </c>
      <c r="E10708" s="4">
        <f t="shared" si="334"/>
        <v>1</v>
      </c>
      <c r="F10708" s="5">
        <f t="shared" si="335"/>
        <v>386.138817597181</v>
      </c>
    </row>
    <row r="10709" spans="1:6" x14ac:dyDescent="0.3">
      <c r="A10709" t="str">
        <f>Buildings!A10705</f>
        <v>2023_977</v>
      </c>
      <c r="B10709" s="4">
        <f>Buildings!B10705</f>
        <v>2023</v>
      </c>
      <c r="C10709" s="5">
        <f>Buildings!C10705</f>
        <v>901.160532198846</v>
      </c>
      <c r="D10709" s="15">
        <f>Buildings!D10705</f>
        <v>5.2747130102040796</v>
      </c>
      <c r="E10709" s="4">
        <f t="shared" si="334"/>
        <v>1</v>
      </c>
      <c r="F10709" s="5">
        <f t="shared" si="335"/>
        <v>901.160532198846</v>
      </c>
    </row>
    <row r="10710" spans="1:6" x14ac:dyDescent="0.3">
      <c r="A10710" t="str">
        <f>Buildings!A10706</f>
        <v>2023_978</v>
      </c>
      <c r="B10710" s="4">
        <f>Buildings!B10706</f>
        <v>2023</v>
      </c>
      <c r="C10710" s="5">
        <f>Buildings!C10706</f>
        <v>257.416715946046</v>
      </c>
      <c r="D10710" s="15">
        <f>Buildings!D10706</f>
        <v>4.5563616071428603</v>
      </c>
      <c r="E10710" s="4">
        <f t="shared" si="334"/>
        <v>1</v>
      </c>
      <c r="F10710" s="5">
        <f t="shared" si="335"/>
        <v>257.416715946046</v>
      </c>
    </row>
    <row r="10711" spans="1:6" x14ac:dyDescent="0.3">
      <c r="A10711" t="str">
        <f>Buildings!A10707</f>
        <v>2023_979</v>
      </c>
      <c r="B10711" s="4">
        <f>Buildings!B10707</f>
        <v>2023</v>
      </c>
      <c r="C10711" s="5">
        <f>Buildings!C10707</f>
        <v>110.34239859134</v>
      </c>
      <c r="D10711" s="15">
        <f>Buildings!D10707</f>
        <v>3.6653645833333299</v>
      </c>
      <c r="E10711" s="4">
        <f t="shared" si="334"/>
        <v>1</v>
      </c>
      <c r="F10711" s="5">
        <f t="shared" si="335"/>
        <v>110.34239859134</v>
      </c>
    </row>
    <row r="10712" spans="1:6" x14ac:dyDescent="0.3">
      <c r="A10712" t="str">
        <f>Buildings!A10708</f>
        <v>2023_980</v>
      </c>
      <c r="B10712" s="4">
        <f>Buildings!B10708</f>
        <v>2023</v>
      </c>
      <c r="C10712" s="5">
        <f>Buildings!C10708</f>
        <v>91.982045765966205</v>
      </c>
      <c r="D10712" s="15">
        <f>Buildings!D10708</f>
        <v>3.9890625000000002</v>
      </c>
      <c r="E10712" s="4">
        <f t="shared" si="334"/>
        <v>1</v>
      </c>
      <c r="F10712" s="5">
        <f t="shared" si="335"/>
        <v>91.982045765966205</v>
      </c>
    </row>
    <row r="10713" spans="1:6" x14ac:dyDescent="0.3">
      <c r="A10713" t="str">
        <f>Buildings!A10709</f>
        <v>2023_981</v>
      </c>
      <c r="B10713" s="4">
        <f>Buildings!B10709</f>
        <v>2023</v>
      </c>
      <c r="C10713" s="5">
        <f>Buildings!C10709</f>
        <v>238.85373670235299</v>
      </c>
      <c r="D10713" s="15">
        <f>Buildings!D10709</f>
        <v>5.2716346153846096</v>
      </c>
      <c r="E10713" s="4">
        <f t="shared" si="334"/>
        <v>1</v>
      </c>
      <c r="F10713" s="5">
        <f t="shared" si="335"/>
        <v>238.85373670235299</v>
      </c>
    </row>
    <row r="10714" spans="1:6" x14ac:dyDescent="0.3">
      <c r="A10714" t="str">
        <f>Buildings!A10710</f>
        <v>2023_982</v>
      </c>
      <c r="B10714" s="4">
        <f>Buildings!B10710</f>
        <v>2023</v>
      </c>
      <c r="C10714" s="5">
        <f>Buildings!C10710</f>
        <v>588.40159302949905</v>
      </c>
      <c r="D10714" s="15">
        <f>Buildings!D10710</f>
        <v>8.645263671875</v>
      </c>
      <c r="E10714" s="4">
        <f t="shared" si="334"/>
        <v>2</v>
      </c>
      <c r="F10714" s="5">
        <f t="shared" si="335"/>
        <v>1176.8031860589981</v>
      </c>
    </row>
    <row r="10715" spans="1:6" x14ac:dyDescent="0.3">
      <c r="A10715" t="str">
        <f>Buildings!A10711</f>
        <v>2023_983</v>
      </c>
      <c r="B10715" s="4">
        <f>Buildings!B10711</f>
        <v>2023</v>
      </c>
      <c r="C10715" s="5">
        <f>Buildings!C10711</f>
        <v>551.621937656775</v>
      </c>
      <c r="D10715" s="15">
        <f>Buildings!D10711</f>
        <v>5.8679687500000002</v>
      </c>
      <c r="E10715" s="4">
        <f t="shared" si="334"/>
        <v>1</v>
      </c>
      <c r="F10715" s="5">
        <f t="shared" si="335"/>
        <v>551.621937656775</v>
      </c>
    </row>
    <row r="10716" spans="1:6" x14ac:dyDescent="0.3">
      <c r="A10716" t="str">
        <f>Buildings!A10712</f>
        <v>2023_984</v>
      </c>
      <c r="B10716" s="4">
        <f>Buildings!B10712</f>
        <v>2023</v>
      </c>
      <c r="C10716" s="5">
        <f>Buildings!C10712</f>
        <v>367.77307772263902</v>
      </c>
      <c r="D10716" s="15">
        <f>Buildings!D10712</f>
        <v>4.5160156249999996</v>
      </c>
      <c r="E10716" s="4">
        <f t="shared" si="334"/>
        <v>1</v>
      </c>
      <c r="F10716" s="5">
        <f t="shared" si="335"/>
        <v>367.77307772263902</v>
      </c>
    </row>
    <row r="10717" spans="1:6" x14ac:dyDescent="0.3">
      <c r="A10717" t="str">
        <f>Buildings!A10713</f>
        <v>2023_985</v>
      </c>
      <c r="B10717" s="4">
        <f>Buildings!B10713</f>
        <v>2023</v>
      </c>
      <c r="C10717" s="5">
        <f>Buildings!C10713</f>
        <v>459.70157322473801</v>
      </c>
      <c r="D10717" s="15">
        <f>Buildings!D10713</f>
        <v>5.3987499999999997</v>
      </c>
      <c r="E10717" s="4">
        <f t="shared" si="334"/>
        <v>1</v>
      </c>
      <c r="F10717" s="5">
        <f t="shared" si="335"/>
        <v>459.70157322473801</v>
      </c>
    </row>
    <row r="10718" spans="1:6" x14ac:dyDescent="0.3">
      <c r="A10718" t="str">
        <f>Buildings!A10714</f>
        <v>2023_986</v>
      </c>
      <c r="B10718" s="4">
        <f>Buildings!B10714</f>
        <v>2023</v>
      </c>
      <c r="C10718" s="5">
        <f>Buildings!C10714</f>
        <v>1066.63434766978</v>
      </c>
      <c r="D10718" s="15">
        <f>Buildings!D10714</f>
        <v>5.3061691810344804</v>
      </c>
      <c r="E10718" s="4">
        <f t="shared" si="334"/>
        <v>1</v>
      </c>
      <c r="F10718" s="5">
        <f t="shared" si="335"/>
        <v>1066.63434766978</v>
      </c>
    </row>
    <row r="10719" spans="1:6" x14ac:dyDescent="0.3">
      <c r="A10719" t="str">
        <f>Buildings!A10715</f>
        <v>2023_987</v>
      </c>
      <c r="B10719" s="4">
        <f>Buildings!B10715</f>
        <v>2023</v>
      </c>
      <c r="C10719" s="5">
        <f>Buildings!C10715</f>
        <v>845.89658125862502</v>
      </c>
      <c r="D10719" s="15">
        <f>Buildings!D10715</f>
        <v>7.4493885869565197</v>
      </c>
      <c r="E10719" s="4">
        <f t="shared" si="334"/>
        <v>2</v>
      </c>
      <c r="F10719" s="5">
        <f t="shared" si="335"/>
        <v>1691.79316251725</v>
      </c>
    </row>
    <row r="10720" spans="1:6" x14ac:dyDescent="0.3">
      <c r="A10720" t="str">
        <f>Buildings!A10716</f>
        <v>2023_988</v>
      </c>
      <c r="B10720" s="4">
        <f>Buildings!B10716</f>
        <v>2023</v>
      </c>
      <c r="C10720" s="5">
        <f>Buildings!C10716</f>
        <v>294.17937000468402</v>
      </c>
      <c r="D10720" s="15">
        <f>Buildings!D10716</f>
        <v>6.826171875</v>
      </c>
      <c r="E10720" s="4">
        <f t="shared" si="334"/>
        <v>2</v>
      </c>
      <c r="F10720" s="5">
        <f t="shared" si="335"/>
        <v>588.35874000936803</v>
      </c>
    </row>
    <row r="10721" spans="1:6" x14ac:dyDescent="0.3">
      <c r="A10721" t="str">
        <f>Buildings!A10717</f>
        <v>2023_989</v>
      </c>
      <c r="B10721" s="4">
        <f>Buildings!B10717</f>
        <v>2023</v>
      </c>
      <c r="C10721" s="5">
        <f>Buildings!C10717</f>
        <v>275.82620518468298</v>
      </c>
      <c r="D10721" s="15">
        <f>Buildings!D10717</f>
        <v>5.1671874999999998</v>
      </c>
      <c r="E10721" s="4">
        <f t="shared" si="334"/>
        <v>1</v>
      </c>
      <c r="F10721" s="5">
        <f t="shared" si="335"/>
        <v>275.82620518468298</v>
      </c>
    </row>
    <row r="10722" spans="1:6" x14ac:dyDescent="0.3">
      <c r="A10722" t="str">
        <f>Buildings!A10718</f>
        <v>2023_990</v>
      </c>
      <c r="B10722" s="4">
        <f>Buildings!B10718</f>
        <v>2023</v>
      </c>
      <c r="C10722" s="5">
        <f>Buildings!C10718</f>
        <v>294.29106574132999</v>
      </c>
      <c r="D10722" s="15">
        <f>Buildings!D10718</f>
        <v>4.86181640625</v>
      </c>
      <c r="E10722" s="4">
        <f t="shared" si="334"/>
        <v>1</v>
      </c>
      <c r="F10722" s="5">
        <f t="shared" si="335"/>
        <v>294.29106574132999</v>
      </c>
    </row>
    <row r="10723" spans="1:6" x14ac:dyDescent="0.3">
      <c r="A10723" t="str">
        <f>Buildings!A10719</f>
        <v>2023_991</v>
      </c>
      <c r="B10723" s="4">
        <f>Buildings!B10719</f>
        <v>2023</v>
      </c>
      <c r="C10723" s="5">
        <f>Buildings!C10719</f>
        <v>18.409293850883799</v>
      </c>
      <c r="D10723" s="15">
        <f>Buildings!D10719</f>
        <v>3.546875</v>
      </c>
      <c r="E10723" s="4">
        <f t="shared" si="334"/>
        <v>1</v>
      </c>
      <c r="F10723" s="5">
        <f t="shared" si="335"/>
        <v>18.409293850883799</v>
      </c>
    </row>
    <row r="10724" spans="1:6" x14ac:dyDescent="0.3">
      <c r="A10724" t="str">
        <f>Buildings!A10720</f>
        <v>2023_992</v>
      </c>
      <c r="B10724" s="4">
        <f>Buildings!B10720</f>
        <v>2023</v>
      </c>
      <c r="C10724" s="5">
        <f>Buildings!C10720</f>
        <v>73.443508828058796</v>
      </c>
      <c r="D10724" s="15">
        <f>Buildings!D10720</f>
        <v>4.326171875</v>
      </c>
      <c r="E10724" s="4">
        <f t="shared" si="334"/>
        <v>1</v>
      </c>
      <c r="F10724" s="5">
        <f t="shared" si="335"/>
        <v>73.443508828058796</v>
      </c>
    </row>
    <row r="10725" spans="1:6" x14ac:dyDescent="0.3">
      <c r="A10725" t="str">
        <f>Buildings!A10721</f>
        <v>2023_993</v>
      </c>
      <c r="B10725" s="4">
        <f>Buildings!B10721</f>
        <v>2023</v>
      </c>
      <c r="C10725" s="5">
        <f>Buildings!C10721</f>
        <v>422.94801090005802</v>
      </c>
      <c r="D10725" s="15">
        <f>Buildings!D10721</f>
        <v>5.7224864130434803</v>
      </c>
      <c r="E10725" s="4">
        <f t="shared" si="334"/>
        <v>1</v>
      </c>
      <c r="F10725" s="5">
        <f t="shared" si="335"/>
        <v>422.94801090005802</v>
      </c>
    </row>
    <row r="10726" spans="1:6" x14ac:dyDescent="0.3">
      <c r="A10726" t="str">
        <f>Buildings!A10722</f>
        <v>2023_994</v>
      </c>
      <c r="B10726" s="4">
        <f>Buildings!B10722</f>
        <v>2023</v>
      </c>
      <c r="C10726" s="5">
        <f>Buildings!C10722</f>
        <v>239.21138116344801</v>
      </c>
      <c r="D10726" s="15">
        <f>Buildings!D10722</f>
        <v>5.0540865384615401</v>
      </c>
      <c r="E10726" s="4">
        <f t="shared" si="334"/>
        <v>1</v>
      </c>
      <c r="F10726" s="5">
        <f t="shared" si="335"/>
        <v>239.21138116344801</v>
      </c>
    </row>
    <row r="10727" spans="1:6" x14ac:dyDescent="0.3">
      <c r="A10727" t="str">
        <f>Buildings!A10723</f>
        <v>2023_995</v>
      </c>
      <c r="B10727" s="4">
        <f>Buildings!B10723</f>
        <v>2023</v>
      </c>
      <c r="C10727" s="5">
        <f>Buildings!C10723</f>
        <v>588.37225481495295</v>
      </c>
      <c r="D10727" s="15">
        <f>Buildings!D10723</f>
        <v>4.189697265625</v>
      </c>
      <c r="E10727" s="4">
        <f t="shared" si="334"/>
        <v>1</v>
      </c>
      <c r="F10727" s="5">
        <f t="shared" si="335"/>
        <v>588.37225481495295</v>
      </c>
    </row>
    <row r="10728" spans="1:6" x14ac:dyDescent="0.3">
      <c r="A10728" t="str">
        <f>Buildings!A10724</f>
        <v>2023_996</v>
      </c>
      <c r="B10728" s="4">
        <f>Buildings!B10724</f>
        <v>2023</v>
      </c>
      <c r="C10728" s="5">
        <f>Buildings!C10724</f>
        <v>220.534342072904</v>
      </c>
      <c r="D10728" s="15">
        <f>Buildings!D10724</f>
        <v>3.5930989583333299</v>
      </c>
      <c r="E10728" s="4">
        <f t="shared" si="334"/>
        <v>1</v>
      </c>
      <c r="F10728" s="5">
        <f t="shared" si="335"/>
        <v>220.534342072904</v>
      </c>
    </row>
    <row r="10729" spans="1:6" x14ac:dyDescent="0.3">
      <c r="A10729" t="str">
        <f>Buildings!A10725</f>
        <v>2023_997</v>
      </c>
      <c r="B10729" s="4">
        <f>Buildings!B10725</f>
        <v>2023</v>
      </c>
      <c r="C10729" s="5">
        <f>Buildings!C10725</f>
        <v>551.97757524251904</v>
      </c>
      <c r="D10729" s="15">
        <f>Buildings!D10725</f>
        <v>3.9593750000000001</v>
      </c>
      <c r="E10729" s="4">
        <f t="shared" si="334"/>
        <v>1</v>
      </c>
      <c r="F10729" s="5">
        <f t="shared" si="335"/>
        <v>551.97757524251904</v>
      </c>
    </row>
    <row r="10730" spans="1:6" x14ac:dyDescent="0.3">
      <c r="A10730" t="str">
        <f>Buildings!A10726</f>
        <v>2023_998</v>
      </c>
      <c r="B10730" s="4">
        <f>Buildings!B10726</f>
        <v>2023</v>
      </c>
      <c r="C10730" s="5">
        <f>Buildings!C10726</f>
        <v>312.69106902368497</v>
      </c>
      <c r="D10730" s="15">
        <f>Buildings!D10726</f>
        <v>6.0225183823529402</v>
      </c>
      <c r="E10730" s="4">
        <f t="shared" si="334"/>
        <v>2</v>
      </c>
      <c r="F10730" s="5">
        <f t="shared" si="335"/>
        <v>625.38213804736995</v>
      </c>
    </row>
    <row r="10731" spans="1:6" x14ac:dyDescent="0.3">
      <c r="A10731" t="str">
        <f>Buildings!A10727</f>
        <v>2023_999</v>
      </c>
      <c r="B10731" s="4">
        <f>Buildings!B10727</f>
        <v>2023</v>
      </c>
      <c r="C10731" s="5">
        <f>Buildings!C10727</f>
        <v>275.821721766145</v>
      </c>
      <c r="D10731" s="15">
        <f>Buildings!D10727</f>
        <v>5.5635416666666702</v>
      </c>
      <c r="E10731" s="4">
        <f t="shared" si="334"/>
        <v>1</v>
      </c>
      <c r="F10731" s="5">
        <f t="shared" si="335"/>
        <v>275.821721766145</v>
      </c>
    </row>
    <row r="10732" spans="1:6" x14ac:dyDescent="0.3">
      <c r="A10732" t="str">
        <f>Buildings!A10728</f>
        <v>2023_1000</v>
      </c>
      <c r="B10732" s="4">
        <f>Buildings!B10728</f>
        <v>2023</v>
      </c>
      <c r="C10732" s="5">
        <f>Buildings!C10728</f>
        <v>183.78788365237401</v>
      </c>
      <c r="D10732" s="15">
        <f>Buildings!D10728</f>
        <v>3.3671875</v>
      </c>
      <c r="E10732" s="4">
        <f t="shared" si="334"/>
        <v>1</v>
      </c>
      <c r="F10732" s="5">
        <f t="shared" si="335"/>
        <v>183.78788365237401</v>
      </c>
    </row>
    <row r="10733" spans="1:6" x14ac:dyDescent="0.3">
      <c r="A10733" t="str">
        <f>Buildings!A10729</f>
        <v>2023_1001</v>
      </c>
      <c r="B10733" s="4">
        <f>Buildings!B10729</f>
        <v>2023</v>
      </c>
      <c r="C10733" s="5">
        <f>Buildings!C10729</f>
        <v>18.355462752282602</v>
      </c>
      <c r="D10733" s="15">
        <f>Buildings!D10729</f>
        <v>3.0390625</v>
      </c>
      <c r="E10733" s="4">
        <f t="shared" si="334"/>
        <v>1</v>
      </c>
      <c r="F10733" s="5">
        <f t="shared" si="335"/>
        <v>18.355462752282602</v>
      </c>
    </row>
    <row r="10734" spans="1:6" x14ac:dyDescent="0.3">
      <c r="A10734" t="str">
        <f>Buildings!A10730</f>
        <v>2023_1002</v>
      </c>
      <c r="B10734" s="4">
        <f>Buildings!B10730</f>
        <v>2023</v>
      </c>
      <c r="C10734" s="5">
        <f>Buildings!C10730</f>
        <v>956.22582108248002</v>
      </c>
      <c r="D10734" s="15">
        <f>Buildings!D10730</f>
        <v>6.1953125</v>
      </c>
      <c r="E10734" s="4">
        <f t="shared" si="334"/>
        <v>2</v>
      </c>
      <c r="F10734" s="5">
        <f t="shared" si="335"/>
        <v>1912.45164216496</v>
      </c>
    </row>
    <row r="10735" spans="1:6" x14ac:dyDescent="0.3">
      <c r="A10735" t="str">
        <f>Buildings!A10731</f>
        <v>2023_1003</v>
      </c>
      <c r="B10735" s="4">
        <f>Buildings!B10731</f>
        <v>2023</v>
      </c>
      <c r="C10735" s="5">
        <f>Buildings!C10731</f>
        <v>2077.88334954437</v>
      </c>
      <c r="D10735" s="15">
        <f>Buildings!D10731</f>
        <v>5.8018528761061896</v>
      </c>
      <c r="E10735" s="4">
        <f t="shared" si="334"/>
        <v>1</v>
      </c>
      <c r="F10735" s="5">
        <f t="shared" si="335"/>
        <v>2077.88334954437</v>
      </c>
    </row>
    <row r="10736" spans="1:6" x14ac:dyDescent="0.3">
      <c r="A10736" t="str">
        <f>Buildings!A10732</f>
        <v>2023_1004</v>
      </c>
      <c r="B10736" s="4">
        <f>Buildings!B10732</f>
        <v>2023</v>
      </c>
      <c r="C10736" s="5">
        <f>Buildings!C10732</f>
        <v>496.68957199901303</v>
      </c>
      <c r="D10736" s="15">
        <f>Buildings!D10732</f>
        <v>5.5763888888888902</v>
      </c>
      <c r="E10736" s="4">
        <f t="shared" si="334"/>
        <v>1</v>
      </c>
      <c r="F10736" s="5">
        <f t="shared" si="335"/>
        <v>496.68957199901303</v>
      </c>
    </row>
    <row r="10737" spans="1:6" x14ac:dyDescent="0.3">
      <c r="A10737" t="str">
        <f>Buildings!A10733</f>
        <v>2023_1005</v>
      </c>
      <c r="B10737" s="4">
        <f>Buildings!B10733</f>
        <v>2023</v>
      </c>
      <c r="C10737" s="5">
        <f>Buildings!C10733</f>
        <v>956.34789873659395</v>
      </c>
      <c r="D10737" s="15">
        <f>Buildings!D10733</f>
        <v>6.8134014423076898</v>
      </c>
      <c r="E10737" s="4">
        <f t="shared" si="334"/>
        <v>2</v>
      </c>
      <c r="F10737" s="5">
        <f t="shared" si="335"/>
        <v>1912.6957974731879</v>
      </c>
    </row>
    <row r="10738" spans="1:6" x14ac:dyDescent="0.3">
      <c r="A10738" t="str">
        <f>Buildings!A10734</f>
        <v>2023_1006</v>
      </c>
      <c r="B10738" s="4">
        <f>Buildings!B10734</f>
        <v>2023</v>
      </c>
      <c r="C10738" s="5">
        <f>Buildings!C10734</f>
        <v>146.93499986827399</v>
      </c>
      <c r="D10738" s="15">
        <f>Buildings!D10734</f>
        <v>3.6943359375</v>
      </c>
      <c r="E10738" s="4">
        <f t="shared" si="334"/>
        <v>1</v>
      </c>
      <c r="F10738" s="5">
        <f t="shared" si="335"/>
        <v>146.93499986827399</v>
      </c>
    </row>
    <row r="10739" spans="1:6" x14ac:dyDescent="0.3">
      <c r="A10739" t="str">
        <f>Buildings!A10735</f>
        <v>2023_1007</v>
      </c>
      <c r="B10739" s="4">
        <f>Buildings!B10735</f>
        <v>2023</v>
      </c>
      <c r="C10739" s="5">
        <f>Buildings!C10735</f>
        <v>18.3990930691361</v>
      </c>
      <c r="D10739" s="15">
        <f>Buildings!D10735</f>
        <v>3.0546875</v>
      </c>
      <c r="E10739" s="4">
        <f t="shared" si="334"/>
        <v>1</v>
      </c>
      <c r="F10739" s="5">
        <f t="shared" si="335"/>
        <v>18.3990930691361</v>
      </c>
    </row>
    <row r="10740" spans="1:6" x14ac:dyDescent="0.3">
      <c r="A10740" t="str">
        <f>Buildings!A10736</f>
        <v>2023_1008</v>
      </c>
      <c r="B10740" s="4">
        <f>Buildings!B10736</f>
        <v>2023</v>
      </c>
      <c r="C10740" s="5">
        <f>Buildings!C10736</f>
        <v>422.94201878178899</v>
      </c>
      <c r="D10740" s="15">
        <f>Buildings!D10736</f>
        <v>3.91474184782609</v>
      </c>
      <c r="E10740" s="4">
        <f t="shared" si="334"/>
        <v>1</v>
      </c>
      <c r="F10740" s="5">
        <f t="shared" si="335"/>
        <v>422.94201878178899</v>
      </c>
    </row>
    <row r="10741" spans="1:6" x14ac:dyDescent="0.3">
      <c r="A10741" t="str">
        <f>Buildings!A10737</f>
        <v>2023_1009</v>
      </c>
      <c r="B10741" s="4">
        <f>Buildings!B10737</f>
        <v>2023</v>
      </c>
      <c r="C10741" s="5">
        <f>Buildings!C10737</f>
        <v>294.21976622939002</v>
      </c>
      <c r="D10741" s="15">
        <f>Buildings!D10737</f>
        <v>4.74462890625</v>
      </c>
      <c r="E10741" s="4">
        <f t="shared" si="334"/>
        <v>1</v>
      </c>
      <c r="F10741" s="5">
        <f t="shared" si="335"/>
        <v>294.21976622939002</v>
      </c>
    </row>
    <row r="10742" spans="1:6" x14ac:dyDescent="0.3">
      <c r="A10742" t="str">
        <f>Buildings!A10738</f>
        <v>2023_1010</v>
      </c>
      <c r="B10742" s="4">
        <f>Buildings!B10738</f>
        <v>2023</v>
      </c>
      <c r="C10742" s="5">
        <f>Buildings!C10738</f>
        <v>441.29854192584799</v>
      </c>
      <c r="D10742" s="15">
        <f>Buildings!D10738</f>
        <v>5.013671875</v>
      </c>
      <c r="E10742" s="4">
        <f t="shared" si="334"/>
        <v>1</v>
      </c>
      <c r="F10742" s="5">
        <f t="shared" si="335"/>
        <v>441.29854192584799</v>
      </c>
    </row>
    <row r="10743" spans="1:6" x14ac:dyDescent="0.3">
      <c r="A10743" t="str">
        <f>Buildings!A10739</f>
        <v>2023_1011</v>
      </c>
      <c r="B10743" s="4">
        <f>Buildings!B10739</f>
        <v>2023</v>
      </c>
      <c r="C10743" s="5">
        <f>Buildings!C10739</f>
        <v>312.72803527116798</v>
      </c>
      <c r="D10743" s="15">
        <f>Buildings!D10739</f>
        <v>4.0886948529411802</v>
      </c>
      <c r="E10743" s="4">
        <f t="shared" si="334"/>
        <v>1</v>
      </c>
      <c r="F10743" s="5">
        <f t="shared" si="335"/>
        <v>312.72803527116798</v>
      </c>
    </row>
    <row r="10744" spans="1:6" x14ac:dyDescent="0.3">
      <c r="A10744" t="str">
        <f>Buildings!A10740</f>
        <v>2023_1012</v>
      </c>
      <c r="B10744" s="4">
        <f>Buildings!B10740</f>
        <v>2023</v>
      </c>
      <c r="C10744" s="5">
        <f>Buildings!C10740</f>
        <v>349.61153225600702</v>
      </c>
      <c r="D10744" s="15">
        <f>Buildings!D10740</f>
        <v>6.1657072368421098</v>
      </c>
      <c r="E10744" s="4">
        <f t="shared" si="334"/>
        <v>2</v>
      </c>
      <c r="F10744" s="5">
        <f t="shared" si="335"/>
        <v>699.22306451201405</v>
      </c>
    </row>
    <row r="10745" spans="1:6" x14ac:dyDescent="0.3">
      <c r="A10745" t="str">
        <f>Buildings!A10741</f>
        <v>2023_1013</v>
      </c>
      <c r="B10745" s="4">
        <f>Buildings!B10741</f>
        <v>2023</v>
      </c>
      <c r="C10745" s="5">
        <f>Buildings!C10741</f>
        <v>312.64500640705199</v>
      </c>
      <c r="D10745" s="15">
        <f>Buildings!D10741</f>
        <v>6.2173713235294104</v>
      </c>
      <c r="E10745" s="4">
        <f t="shared" si="334"/>
        <v>2</v>
      </c>
      <c r="F10745" s="5">
        <f t="shared" si="335"/>
        <v>625.29001281410399</v>
      </c>
    </row>
    <row r="10746" spans="1:6" x14ac:dyDescent="0.3">
      <c r="A10746" t="str">
        <f>Buildings!A10742</f>
        <v>2023_1014</v>
      </c>
      <c r="B10746" s="4">
        <f>Buildings!B10742</f>
        <v>2023</v>
      </c>
      <c r="C10746" s="5">
        <f>Buildings!C10742</f>
        <v>18.349214583635298</v>
      </c>
      <c r="D10746" s="15">
        <f>Buildings!D10742</f>
        <v>2.7890625</v>
      </c>
      <c r="E10746" s="4">
        <f t="shared" si="334"/>
        <v>1</v>
      </c>
      <c r="F10746" s="5">
        <f t="shared" si="335"/>
        <v>18.349214583635298</v>
      </c>
    </row>
    <row r="10747" spans="1:6" x14ac:dyDescent="0.3">
      <c r="A10747" t="str">
        <f>Buildings!A10743</f>
        <v>2023_1015</v>
      </c>
      <c r="B10747" s="4">
        <f>Buildings!B10743</f>
        <v>2023</v>
      </c>
      <c r="C10747" s="5">
        <f>Buildings!C10743</f>
        <v>183.86143541336099</v>
      </c>
      <c r="D10747" s="15">
        <f>Buildings!D10743</f>
        <v>5.0828125000000002</v>
      </c>
      <c r="E10747" s="4">
        <f t="shared" si="334"/>
        <v>1</v>
      </c>
      <c r="F10747" s="5">
        <f t="shared" si="335"/>
        <v>183.86143541336099</v>
      </c>
    </row>
    <row r="10748" spans="1:6" x14ac:dyDescent="0.3">
      <c r="A10748" t="str">
        <f>Buildings!A10744</f>
        <v>2023_1016</v>
      </c>
      <c r="B10748" s="4">
        <f>Buildings!B10744</f>
        <v>2023</v>
      </c>
      <c r="C10748" s="5">
        <f>Buildings!C10744</f>
        <v>73.631834981962996</v>
      </c>
      <c r="D10748" s="15">
        <f>Buildings!D10744</f>
        <v>4.318359375</v>
      </c>
      <c r="E10748" s="4">
        <f t="shared" si="334"/>
        <v>1</v>
      </c>
      <c r="F10748" s="5">
        <f t="shared" si="335"/>
        <v>73.631834981962996</v>
      </c>
    </row>
    <row r="10749" spans="1:6" x14ac:dyDescent="0.3">
      <c r="A10749" t="str">
        <f>Buildings!A10745</f>
        <v>2023_1017</v>
      </c>
      <c r="B10749" s="4">
        <f>Buildings!B10745</f>
        <v>2023</v>
      </c>
      <c r="C10749" s="5">
        <f>Buildings!C10745</f>
        <v>478.27686396799999</v>
      </c>
      <c r="D10749" s="15">
        <f>Buildings!D10745</f>
        <v>4.8010817307692299</v>
      </c>
      <c r="E10749" s="4">
        <f t="shared" si="334"/>
        <v>1</v>
      </c>
      <c r="F10749" s="5">
        <f t="shared" si="335"/>
        <v>478.27686396799999</v>
      </c>
    </row>
    <row r="10750" spans="1:6" x14ac:dyDescent="0.3">
      <c r="A10750" t="str">
        <f>Buildings!A10746</f>
        <v>2023_1018</v>
      </c>
      <c r="B10750" s="4">
        <f>Buildings!B10746</f>
        <v>2023</v>
      </c>
      <c r="C10750" s="5">
        <f>Buildings!C10746</f>
        <v>606.841697084717</v>
      </c>
      <c r="D10750" s="15">
        <f>Buildings!D10746</f>
        <v>4.3018465909090899</v>
      </c>
      <c r="E10750" s="4">
        <f t="shared" si="334"/>
        <v>1</v>
      </c>
      <c r="F10750" s="5">
        <f t="shared" si="335"/>
        <v>606.841697084717</v>
      </c>
    </row>
    <row r="10751" spans="1:6" x14ac:dyDescent="0.3">
      <c r="A10751" t="str">
        <f>Buildings!A10747</f>
        <v>2023_1019</v>
      </c>
      <c r="B10751" s="4">
        <f>Buildings!B10747</f>
        <v>2023</v>
      </c>
      <c r="C10751" s="5">
        <f>Buildings!C10747</f>
        <v>36.764517176896298</v>
      </c>
      <c r="D10751" s="15">
        <f>Buildings!D10747</f>
        <v>3.4453125</v>
      </c>
      <c r="E10751" s="4">
        <f t="shared" si="334"/>
        <v>1</v>
      </c>
      <c r="F10751" s="5">
        <f t="shared" si="335"/>
        <v>36.764517176896298</v>
      </c>
    </row>
    <row r="10752" spans="1:6" x14ac:dyDescent="0.3">
      <c r="A10752" t="str">
        <f>Buildings!A10748</f>
        <v>2023_1020</v>
      </c>
      <c r="B10752" s="4">
        <f>Buildings!B10748</f>
        <v>2023</v>
      </c>
      <c r="C10752" s="5">
        <f>Buildings!C10748</f>
        <v>202.239194314927</v>
      </c>
      <c r="D10752" s="15">
        <f>Buildings!D10748</f>
        <v>6.7634943181818201</v>
      </c>
      <c r="E10752" s="4">
        <f t="shared" si="334"/>
        <v>2</v>
      </c>
      <c r="F10752" s="5">
        <f t="shared" si="335"/>
        <v>404.47838862985401</v>
      </c>
    </row>
    <row r="10753" spans="1:6" x14ac:dyDescent="0.3">
      <c r="A10753" t="str">
        <f>Buildings!A10749</f>
        <v>2023_1021</v>
      </c>
      <c r="B10753" s="4">
        <f>Buildings!B10749</f>
        <v>2023</v>
      </c>
      <c r="C10753" s="5">
        <f>Buildings!C10749</f>
        <v>349.41019577439903</v>
      </c>
      <c r="D10753" s="15">
        <f>Buildings!D10749</f>
        <v>6.5842927631578902</v>
      </c>
      <c r="E10753" s="4">
        <f t="shared" si="334"/>
        <v>2</v>
      </c>
      <c r="F10753" s="5">
        <f t="shared" si="335"/>
        <v>698.82039154879806</v>
      </c>
    </row>
    <row r="10754" spans="1:6" x14ac:dyDescent="0.3">
      <c r="A10754" t="str">
        <f>Buildings!A10750</f>
        <v>2023_1022</v>
      </c>
      <c r="B10754" s="4">
        <f>Buildings!B10750</f>
        <v>2023</v>
      </c>
      <c r="C10754" s="5">
        <f>Buildings!C10750</f>
        <v>404.54139932431298</v>
      </c>
      <c r="D10754" s="15">
        <f>Buildings!D10750</f>
        <v>5.4058948863636402</v>
      </c>
      <c r="E10754" s="4">
        <f t="shared" si="334"/>
        <v>1</v>
      </c>
      <c r="F10754" s="5">
        <f t="shared" si="335"/>
        <v>404.54139932431298</v>
      </c>
    </row>
    <row r="10755" spans="1:6" x14ac:dyDescent="0.3">
      <c r="A10755" t="str">
        <f>Buildings!A10751</f>
        <v>2023_1023</v>
      </c>
      <c r="B10755" s="4">
        <f>Buildings!B10751</f>
        <v>2023</v>
      </c>
      <c r="C10755" s="5">
        <f>Buildings!C10751</f>
        <v>91.842712838202701</v>
      </c>
      <c r="D10755" s="15">
        <f>Buildings!D10751</f>
        <v>3.9578125000000002</v>
      </c>
      <c r="E10755" s="4">
        <f t="shared" si="334"/>
        <v>1</v>
      </c>
      <c r="F10755" s="5">
        <f t="shared" si="335"/>
        <v>91.842712838202701</v>
      </c>
    </row>
    <row r="10756" spans="1:6" x14ac:dyDescent="0.3">
      <c r="A10756" t="str">
        <f>Buildings!A10752</f>
        <v>2023_1024</v>
      </c>
      <c r="B10756" s="4">
        <f>Buildings!B10752</f>
        <v>2023</v>
      </c>
      <c r="C10756" s="5">
        <f>Buildings!C10752</f>
        <v>643.60276983678295</v>
      </c>
      <c r="D10756" s="15">
        <f>Buildings!D10752</f>
        <v>5.6234374999999996</v>
      </c>
      <c r="E10756" s="4">
        <f t="shared" si="334"/>
        <v>1</v>
      </c>
      <c r="F10756" s="5">
        <f t="shared" si="335"/>
        <v>643.60276983678295</v>
      </c>
    </row>
    <row r="10757" spans="1:6" x14ac:dyDescent="0.3">
      <c r="A10757" t="str">
        <f>Buildings!A10753</f>
        <v>2023_1025</v>
      </c>
      <c r="B10757" s="4">
        <f>Buildings!B10753</f>
        <v>2023</v>
      </c>
      <c r="C10757" s="5">
        <f>Buildings!C10753</f>
        <v>294.33601655066002</v>
      </c>
      <c r="D10757" s="15">
        <f>Buildings!D10753</f>
        <v>7.28662109375</v>
      </c>
      <c r="E10757" s="4">
        <f t="shared" si="334"/>
        <v>2</v>
      </c>
      <c r="F10757" s="5">
        <f t="shared" si="335"/>
        <v>588.67203310132004</v>
      </c>
    </row>
    <row r="10758" spans="1:6" x14ac:dyDescent="0.3">
      <c r="A10758" t="str">
        <f>Buildings!A10754</f>
        <v>2023_1026</v>
      </c>
      <c r="B10758" s="4">
        <f>Buildings!B10754</f>
        <v>2023</v>
      </c>
      <c r="C10758" s="5">
        <f>Buildings!C10754</f>
        <v>422.924552928656</v>
      </c>
      <c r="D10758" s="15">
        <f>Buildings!D10754</f>
        <v>4.5855978260869596</v>
      </c>
      <c r="E10758" s="4">
        <f t="shared" si="334"/>
        <v>1</v>
      </c>
      <c r="F10758" s="5">
        <f t="shared" si="335"/>
        <v>422.924552928656</v>
      </c>
    </row>
    <row r="10759" spans="1:6" x14ac:dyDescent="0.3">
      <c r="A10759" t="str">
        <f>Buildings!A10755</f>
        <v>2023_1027</v>
      </c>
      <c r="B10759" s="4">
        <f>Buildings!B10755</f>
        <v>2023</v>
      </c>
      <c r="C10759" s="5">
        <f>Buildings!C10755</f>
        <v>717.30000942479796</v>
      </c>
      <c r="D10759" s="15">
        <f>Buildings!D10755</f>
        <v>4.5761217948717903</v>
      </c>
      <c r="E10759" s="4">
        <f t="shared" ref="E10759:E10822" si="336">MAX(1,FLOOR(D10759/$B$3,1))</f>
        <v>1</v>
      </c>
      <c r="F10759" s="5">
        <f t="shared" ref="F10759:F10822" si="337">C10759*E10759</f>
        <v>717.30000942479796</v>
      </c>
    </row>
    <row r="10760" spans="1:6" x14ac:dyDescent="0.3">
      <c r="A10760" t="str">
        <f>Buildings!A10756</f>
        <v>2023_1028</v>
      </c>
      <c r="B10760" s="4">
        <f>Buildings!B10756</f>
        <v>2023</v>
      </c>
      <c r="C10760" s="5">
        <f>Buildings!C10756</f>
        <v>790.79381901025795</v>
      </c>
      <c r="D10760" s="15">
        <f>Buildings!D10756</f>
        <v>4.9571220930232602</v>
      </c>
      <c r="E10760" s="4">
        <f t="shared" si="336"/>
        <v>1</v>
      </c>
      <c r="F10760" s="5">
        <f t="shared" si="337"/>
        <v>790.79381901025795</v>
      </c>
    </row>
    <row r="10761" spans="1:6" x14ac:dyDescent="0.3">
      <c r="A10761" t="str">
        <f>Buildings!A10757</f>
        <v>2023_1029</v>
      </c>
      <c r="B10761" s="4">
        <f>Buildings!B10757</f>
        <v>2023</v>
      </c>
      <c r="C10761" s="5">
        <f>Buildings!C10757</f>
        <v>441.32776528596901</v>
      </c>
      <c r="D10761" s="15">
        <f>Buildings!D10757</f>
        <v>5.5419921875</v>
      </c>
      <c r="E10761" s="4">
        <f t="shared" si="336"/>
        <v>1</v>
      </c>
      <c r="F10761" s="5">
        <f t="shared" si="337"/>
        <v>441.32776528596901</v>
      </c>
    </row>
    <row r="10762" spans="1:6" x14ac:dyDescent="0.3">
      <c r="A10762" t="str">
        <f>Buildings!A10758</f>
        <v>2023_1030</v>
      </c>
      <c r="B10762" s="4">
        <f>Buildings!B10758</f>
        <v>2023</v>
      </c>
      <c r="C10762" s="5">
        <f>Buildings!C10758</f>
        <v>312.69183396175498</v>
      </c>
      <c r="D10762" s="15">
        <f>Buildings!D10758</f>
        <v>5.8354779411764701</v>
      </c>
      <c r="E10762" s="4">
        <f t="shared" si="336"/>
        <v>1</v>
      </c>
      <c r="F10762" s="5">
        <f t="shared" si="337"/>
        <v>312.69183396175498</v>
      </c>
    </row>
    <row r="10763" spans="1:6" x14ac:dyDescent="0.3">
      <c r="A10763" t="str">
        <f>Buildings!A10759</f>
        <v>2023_1031</v>
      </c>
      <c r="B10763" s="4">
        <f>Buildings!B10759</f>
        <v>2023</v>
      </c>
      <c r="C10763" s="5">
        <f>Buildings!C10759</f>
        <v>220.64919969067</v>
      </c>
      <c r="D10763" s="15">
        <f>Buildings!D10759</f>
        <v>6.4029947916666696</v>
      </c>
      <c r="E10763" s="4">
        <f t="shared" si="336"/>
        <v>2</v>
      </c>
      <c r="F10763" s="5">
        <f t="shared" si="337"/>
        <v>441.29839938134</v>
      </c>
    </row>
    <row r="10764" spans="1:6" x14ac:dyDescent="0.3">
      <c r="A10764" t="str">
        <f>Buildings!A10760</f>
        <v>2023_1032</v>
      </c>
      <c r="B10764" s="4">
        <f>Buildings!B10760</f>
        <v>2023</v>
      </c>
      <c r="C10764" s="5">
        <f>Buildings!C10760</f>
        <v>36.7158831469715</v>
      </c>
      <c r="D10764" s="15">
        <f>Buildings!D10760</f>
        <v>4.29296875</v>
      </c>
      <c r="E10764" s="4">
        <f t="shared" si="336"/>
        <v>1</v>
      </c>
      <c r="F10764" s="5">
        <f t="shared" si="337"/>
        <v>36.7158831469715</v>
      </c>
    </row>
    <row r="10765" spans="1:6" x14ac:dyDescent="0.3">
      <c r="A10765" t="str">
        <f>Buildings!A10761</f>
        <v>2023_1033</v>
      </c>
      <c r="B10765" s="4">
        <f>Buildings!B10761</f>
        <v>2023</v>
      </c>
      <c r="C10765" s="5">
        <f>Buildings!C10761</f>
        <v>110.34110723808401</v>
      </c>
      <c r="D10765" s="15">
        <f>Buildings!D10761</f>
        <v>3.09765625</v>
      </c>
      <c r="E10765" s="4">
        <f t="shared" si="336"/>
        <v>1</v>
      </c>
      <c r="F10765" s="5">
        <f t="shared" si="337"/>
        <v>110.34110723808401</v>
      </c>
    </row>
    <row r="10766" spans="1:6" x14ac:dyDescent="0.3">
      <c r="A10766" t="str">
        <f>Buildings!A10762</f>
        <v>2023_1034</v>
      </c>
      <c r="B10766" s="4">
        <f>Buildings!B10762</f>
        <v>2023</v>
      </c>
      <c r="C10766" s="5">
        <f>Buildings!C10762</f>
        <v>55.218715781345999</v>
      </c>
      <c r="D10766" s="15">
        <f>Buildings!D10762</f>
        <v>3.0078125</v>
      </c>
      <c r="E10766" s="4">
        <f t="shared" si="336"/>
        <v>1</v>
      </c>
      <c r="F10766" s="5">
        <f t="shared" si="337"/>
        <v>55.218715781345999</v>
      </c>
    </row>
    <row r="10767" spans="1:6" x14ac:dyDescent="0.3">
      <c r="A10767" t="str">
        <f>Buildings!A10763</f>
        <v>2023_1035</v>
      </c>
      <c r="B10767" s="4">
        <f>Buildings!B10763</f>
        <v>2023</v>
      </c>
      <c r="C10767" s="5">
        <f>Buildings!C10763</f>
        <v>275.86337148398201</v>
      </c>
      <c r="D10767" s="15">
        <f>Buildings!D10763</f>
        <v>6.8333333333333304</v>
      </c>
      <c r="E10767" s="4">
        <f t="shared" si="336"/>
        <v>2</v>
      </c>
      <c r="F10767" s="5">
        <f t="shared" si="337"/>
        <v>551.72674296796401</v>
      </c>
    </row>
    <row r="10768" spans="1:6" x14ac:dyDescent="0.3">
      <c r="A10768" t="str">
        <f>Buildings!A10764</f>
        <v>2023_1036</v>
      </c>
      <c r="B10768" s="4">
        <f>Buildings!B10764</f>
        <v>2023</v>
      </c>
      <c r="C10768" s="5">
        <f>Buildings!C10764</f>
        <v>239.08623835444499</v>
      </c>
      <c r="D10768" s="15">
        <f>Buildings!D10764</f>
        <v>4.484375</v>
      </c>
      <c r="E10768" s="4">
        <f t="shared" si="336"/>
        <v>1</v>
      </c>
      <c r="F10768" s="5">
        <f t="shared" si="337"/>
        <v>239.08623835444499</v>
      </c>
    </row>
    <row r="10769" spans="1:6" x14ac:dyDescent="0.3">
      <c r="A10769" t="str">
        <f>Buildings!A10765</f>
        <v>2023_1037</v>
      </c>
      <c r="B10769" s="4">
        <f>Buildings!B10765</f>
        <v>2023</v>
      </c>
      <c r="C10769" s="5">
        <f>Buildings!C10765</f>
        <v>588.21141979005495</v>
      </c>
      <c r="D10769" s="15">
        <f>Buildings!D10765</f>
        <v>4.566162109375</v>
      </c>
      <c r="E10769" s="4">
        <f t="shared" si="336"/>
        <v>1</v>
      </c>
      <c r="F10769" s="5">
        <f t="shared" si="337"/>
        <v>588.21141979005495</v>
      </c>
    </row>
    <row r="10770" spans="1:6" x14ac:dyDescent="0.3">
      <c r="A10770" t="str">
        <f>Buildings!A10766</f>
        <v>2023_1038</v>
      </c>
      <c r="B10770" s="4">
        <f>Buildings!B10766</f>
        <v>2023</v>
      </c>
      <c r="C10770" s="5">
        <f>Buildings!C10766</f>
        <v>73.594426658004494</v>
      </c>
      <c r="D10770" s="15">
        <f>Buildings!D10766</f>
        <v>4.62109375</v>
      </c>
      <c r="E10770" s="4">
        <f t="shared" si="336"/>
        <v>1</v>
      </c>
      <c r="F10770" s="5">
        <f t="shared" si="337"/>
        <v>73.594426658004494</v>
      </c>
    </row>
    <row r="10771" spans="1:6" x14ac:dyDescent="0.3">
      <c r="A10771" t="str">
        <f>Buildings!A10767</f>
        <v>2023_1039</v>
      </c>
      <c r="B10771" s="4">
        <f>Buildings!B10767</f>
        <v>2023</v>
      </c>
      <c r="C10771" s="5">
        <f>Buildings!C10767</f>
        <v>367.774176586419</v>
      </c>
      <c r="D10771" s="15">
        <f>Buildings!D10767</f>
        <v>3.9957031249999999</v>
      </c>
      <c r="E10771" s="4">
        <f t="shared" si="336"/>
        <v>1</v>
      </c>
      <c r="F10771" s="5">
        <f t="shared" si="337"/>
        <v>367.774176586419</v>
      </c>
    </row>
    <row r="10772" spans="1:6" x14ac:dyDescent="0.3">
      <c r="A10772" t="str">
        <f>Buildings!A10768</f>
        <v>2023_1040</v>
      </c>
      <c r="B10772" s="4">
        <f>Buildings!B10768</f>
        <v>2023</v>
      </c>
      <c r="C10772" s="5">
        <f>Buildings!C10768</f>
        <v>165.62674180232</v>
      </c>
      <c r="D10772" s="15">
        <f>Buildings!D10768</f>
        <v>5.1788194444444402</v>
      </c>
      <c r="E10772" s="4">
        <f t="shared" si="336"/>
        <v>1</v>
      </c>
      <c r="F10772" s="5">
        <f t="shared" si="337"/>
        <v>165.62674180232</v>
      </c>
    </row>
    <row r="10773" spans="1:6" x14ac:dyDescent="0.3">
      <c r="A10773" t="str">
        <f>Buildings!A10769</f>
        <v>2023_1041</v>
      </c>
      <c r="B10773" s="4">
        <f>Buildings!B10769</f>
        <v>2023</v>
      </c>
      <c r="C10773" s="5">
        <f>Buildings!C10769</f>
        <v>202.39758138731099</v>
      </c>
      <c r="D10773" s="15">
        <f>Buildings!D10769</f>
        <v>6.2322443181818201</v>
      </c>
      <c r="E10773" s="4">
        <f t="shared" si="336"/>
        <v>2</v>
      </c>
      <c r="F10773" s="5">
        <f t="shared" si="337"/>
        <v>404.79516277462199</v>
      </c>
    </row>
    <row r="10774" spans="1:6" x14ac:dyDescent="0.3">
      <c r="A10774" t="str">
        <f>Buildings!A10770</f>
        <v>2023_1042</v>
      </c>
      <c r="B10774" s="4">
        <f>Buildings!B10770</f>
        <v>2023</v>
      </c>
      <c r="C10774" s="5">
        <f>Buildings!C10770</f>
        <v>312.658063717186</v>
      </c>
      <c r="D10774" s="15">
        <f>Buildings!D10770</f>
        <v>4.6530330882352899</v>
      </c>
      <c r="E10774" s="4">
        <f t="shared" si="336"/>
        <v>1</v>
      </c>
      <c r="F10774" s="5">
        <f t="shared" si="337"/>
        <v>312.658063717186</v>
      </c>
    </row>
    <row r="10775" spans="1:6" x14ac:dyDescent="0.3">
      <c r="A10775" t="str">
        <f>Buildings!A10771</f>
        <v>2023_1043</v>
      </c>
      <c r="B10775" s="4">
        <f>Buildings!B10771</f>
        <v>2023</v>
      </c>
      <c r="C10775" s="5">
        <f>Buildings!C10771</f>
        <v>662.08135104179405</v>
      </c>
      <c r="D10775" s="15">
        <f>Buildings!D10771</f>
        <v>5.7905815972222197</v>
      </c>
      <c r="E10775" s="4">
        <f t="shared" si="336"/>
        <v>1</v>
      </c>
      <c r="F10775" s="5">
        <f t="shared" si="337"/>
        <v>662.08135104179405</v>
      </c>
    </row>
    <row r="10776" spans="1:6" x14ac:dyDescent="0.3">
      <c r="A10776" t="str">
        <f>Buildings!A10772</f>
        <v>2023_1044</v>
      </c>
      <c r="B10776" s="4">
        <f>Buildings!B10772</f>
        <v>2023</v>
      </c>
      <c r="C10776" s="5">
        <f>Buildings!C10772</f>
        <v>496.657337119803</v>
      </c>
      <c r="D10776" s="15">
        <f>Buildings!D10772</f>
        <v>6.5159143518518503</v>
      </c>
      <c r="E10776" s="4">
        <f t="shared" si="336"/>
        <v>2</v>
      </c>
      <c r="F10776" s="5">
        <f t="shared" si="337"/>
        <v>993.31467423960601</v>
      </c>
    </row>
    <row r="10777" spans="1:6" x14ac:dyDescent="0.3">
      <c r="A10777" t="str">
        <f>Buildings!A10773</f>
        <v>2023_1045</v>
      </c>
      <c r="B10777" s="4">
        <f>Buildings!B10773</f>
        <v>2023</v>
      </c>
      <c r="C10777" s="5">
        <f>Buildings!C10773</f>
        <v>423.04793676733999</v>
      </c>
      <c r="D10777" s="15">
        <f>Buildings!D10773</f>
        <v>5.3960597826086998</v>
      </c>
      <c r="E10777" s="4">
        <f t="shared" si="336"/>
        <v>1</v>
      </c>
      <c r="F10777" s="5">
        <f t="shared" si="337"/>
        <v>423.04793676733999</v>
      </c>
    </row>
    <row r="10778" spans="1:6" x14ac:dyDescent="0.3">
      <c r="A10778" t="str">
        <f>Buildings!A10774</f>
        <v>2023_1046</v>
      </c>
      <c r="B10778" s="4">
        <f>Buildings!B10774</f>
        <v>2023</v>
      </c>
      <c r="C10778" s="5">
        <f>Buildings!C10774</f>
        <v>570.07119355071302</v>
      </c>
      <c r="D10778" s="15">
        <f>Buildings!D10774</f>
        <v>5.95866935483871</v>
      </c>
      <c r="E10778" s="4">
        <f t="shared" si="336"/>
        <v>1</v>
      </c>
      <c r="F10778" s="5">
        <f t="shared" si="337"/>
        <v>570.07119355071302</v>
      </c>
    </row>
    <row r="10779" spans="1:6" x14ac:dyDescent="0.3">
      <c r="A10779" t="str">
        <f>Buildings!A10775</f>
        <v>2023_1047</v>
      </c>
      <c r="B10779" s="4">
        <f>Buildings!B10775</f>
        <v>2023</v>
      </c>
      <c r="C10779" s="5">
        <f>Buildings!C10775</f>
        <v>165.43652888759999</v>
      </c>
      <c r="D10779" s="15">
        <f>Buildings!D10775</f>
        <v>4.3168402777777803</v>
      </c>
      <c r="E10779" s="4">
        <f t="shared" si="336"/>
        <v>1</v>
      </c>
      <c r="F10779" s="5">
        <f t="shared" si="337"/>
        <v>165.43652888759999</v>
      </c>
    </row>
    <row r="10780" spans="1:6" x14ac:dyDescent="0.3">
      <c r="A10780" t="str">
        <f>Buildings!A10776</f>
        <v>2023_1048</v>
      </c>
      <c r="B10780" s="4">
        <f>Buildings!B10776</f>
        <v>2023</v>
      </c>
      <c r="C10780" s="5">
        <f>Buildings!C10776</f>
        <v>220.68800626695199</v>
      </c>
      <c r="D10780" s="15">
        <f>Buildings!D10776</f>
        <v>4.392578125</v>
      </c>
      <c r="E10780" s="4">
        <f t="shared" si="336"/>
        <v>1</v>
      </c>
      <c r="F10780" s="5">
        <f t="shared" si="337"/>
        <v>220.68800626695199</v>
      </c>
    </row>
    <row r="10781" spans="1:6" x14ac:dyDescent="0.3">
      <c r="A10781" t="str">
        <f>Buildings!A10777</f>
        <v>2023_1049</v>
      </c>
      <c r="B10781" s="4">
        <f>Buildings!B10777</f>
        <v>2023</v>
      </c>
      <c r="C10781" s="5">
        <f>Buildings!C10777</f>
        <v>551.57027656864398</v>
      </c>
      <c r="D10781" s="15">
        <f>Buildings!D10777</f>
        <v>4.6867187499999998</v>
      </c>
      <c r="E10781" s="4">
        <f t="shared" si="336"/>
        <v>1</v>
      </c>
      <c r="F10781" s="5">
        <f t="shared" si="337"/>
        <v>551.57027656864398</v>
      </c>
    </row>
    <row r="10782" spans="1:6" x14ac:dyDescent="0.3">
      <c r="A10782" t="str">
        <f>Buildings!A10778</f>
        <v>2023_1050</v>
      </c>
      <c r="B10782" s="4">
        <f>Buildings!B10778</f>
        <v>2023</v>
      </c>
      <c r="C10782" s="5">
        <f>Buildings!C10778</f>
        <v>772.17911179363705</v>
      </c>
      <c r="D10782" s="15">
        <f>Buildings!D10778</f>
        <v>5.8046875</v>
      </c>
      <c r="E10782" s="4">
        <f t="shared" si="336"/>
        <v>1</v>
      </c>
      <c r="F10782" s="5">
        <f t="shared" si="337"/>
        <v>772.17911179363705</v>
      </c>
    </row>
    <row r="10783" spans="1:6" x14ac:dyDescent="0.3">
      <c r="A10783" t="str">
        <f>Buildings!A10779</f>
        <v>2023_1051</v>
      </c>
      <c r="B10783" s="4">
        <f>Buildings!B10779</f>
        <v>2023</v>
      </c>
      <c r="C10783" s="5">
        <f>Buildings!C10779</f>
        <v>183.77984562516201</v>
      </c>
      <c r="D10783" s="15">
        <f>Buildings!D10779</f>
        <v>5.7687499999999998</v>
      </c>
      <c r="E10783" s="4">
        <f t="shared" si="336"/>
        <v>1</v>
      </c>
      <c r="F10783" s="5">
        <f t="shared" si="337"/>
        <v>183.77984562516201</v>
      </c>
    </row>
    <row r="10784" spans="1:6" x14ac:dyDescent="0.3">
      <c r="A10784" t="str">
        <f>Buildings!A10780</f>
        <v>2023_1052</v>
      </c>
      <c r="B10784" s="4">
        <f>Buildings!B10780</f>
        <v>2023</v>
      </c>
      <c r="C10784" s="5">
        <f>Buildings!C10780</f>
        <v>275.94857638701802</v>
      </c>
      <c r="D10784" s="15">
        <f>Buildings!D10780</f>
        <v>7.9671874999999996</v>
      </c>
      <c r="E10784" s="4">
        <f t="shared" si="336"/>
        <v>2</v>
      </c>
      <c r="F10784" s="5">
        <f t="shared" si="337"/>
        <v>551.89715277403604</v>
      </c>
    </row>
    <row r="10785" spans="1:6" x14ac:dyDescent="0.3">
      <c r="A10785" t="str">
        <f>Buildings!A10781</f>
        <v>2023_1053</v>
      </c>
      <c r="B10785" s="4">
        <f>Buildings!B10781</f>
        <v>2023</v>
      </c>
      <c r="C10785" s="5">
        <f>Buildings!C10781</f>
        <v>625.08640632778395</v>
      </c>
      <c r="D10785" s="15">
        <f>Buildings!D10781</f>
        <v>5.9126838235294104</v>
      </c>
      <c r="E10785" s="4">
        <f t="shared" si="336"/>
        <v>1</v>
      </c>
      <c r="F10785" s="5">
        <f t="shared" si="337"/>
        <v>625.08640632778395</v>
      </c>
    </row>
    <row r="10786" spans="1:6" x14ac:dyDescent="0.3">
      <c r="A10786" t="str">
        <f>Buildings!A10782</f>
        <v>2023_1054</v>
      </c>
      <c r="B10786" s="4">
        <f>Buildings!B10782</f>
        <v>2023</v>
      </c>
      <c r="C10786" s="5">
        <f>Buildings!C10782</f>
        <v>422.94007856678297</v>
      </c>
      <c r="D10786" s="15">
        <f>Buildings!D10782</f>
        <v>5.7680027173913002</v>
      </c>
      <c r="E10786" s="4">
        <f t="shared" si="336"/>
        <v>1</v>
      </c>
      <c r="F10786" s="5">
        <f t="shared" si="337"/>
        <v>422.94007856678297</v>
      </c>
    </row>
    <row r="10787" spans="1:6" x14ac:dyDescent="0.3">
      <c r="A10787" t="str">
        <f>Buildings!A10783</f>
        <v>2023_1055</v>
      </c>
      <c r="B10787" s="4">
        <f>Buildings!B10783</f>
        <v>2023</v>
      </c>
      <c r="C10787" s="5">
        <f>Buildings!C10783</f>
        <v>919.360565116629</v>
      </c>
      <c r="D10787" s="15">
        <f>Buildings!D10783</f>
        <v>4.3268750000000002</v>
      </c>
      <c r="E10787" s="4">
        <f t="shared" si="336"/>
        <v>1</v>
      </c>
      <c r="F10787" s="5">
        <f t="shared" si="337"/>
        <v>919.360565116629</v>
      </c>
    </row>
    <row r="10788" spans="1:6" x14ac:dyDescent="0.3">
      <c r="A10788" t="str">
        <f>Buildings!A10784</f>
        <v>2023_1056</v>
      </c>
      <c r="B10788" s="4">
        <f>Buildings!B10784</f>
        <v>2023</v>
      </c>
      <c r="C10788" s="5">
        <f>Buildings!C10784</f>
        <v>73.524671453982606</v>
      </c>
      <c r="D10788" s="15">
        <f>Buildings!D10784</f>
        <v>3.9453125</v>
      </c>
      <c r="E10788" s="4">
        <f t="shared" si="336"/>
        <v>1</v>
      </c>
      <c r="F10788" s="5">
        <f t="shared" si="337"/>
        <v>73.524671453982606</v>
      </c>
    </row>
    <row r="10789" spans="1:6" x14ac:dyDescent="0.3">
      <c r="A10789" t="str">
        <f>Buildings!A10785</f>
        <v>2023_1057</v>
      </c>
      <c r="B10789" s="4">
        <f>Buildings!B10785</f>
        <v>2023</v>
      </c>
      <c r="C10789" s="5">
        <f>Buildings!C10785</f>
        <v>496.57457339391101</v>
      </c>
      <c r="D10789" s="15">
        <f>Buildings!D10785</f>
        <v>4.2844328703703702</v>
      </c>
      <c r="E10789" s="4">
        <f t="shared" si="336"/>
        <v>1</v>
      </c>
      <c r="F10789" s="5">
        <f t="shared" si="337"/>
        <v>496.57457339391101</v>
      </c>
    </row>
    <row r="10790" spans="1:6" x14ac:dyDescent="0.3">
      <c r="A10790" t="str">
        <f>Buildings!A10786</f>
        <v>2023_1058</v>
      </c>
      <c r="B10790" s="4">
        <f>Buildings!B10786</f>
        <v>2023</v>
      </c>
      <c r="C10790" s="5">
        <f>Buildings!C10786</f>
        <v>753.90369750559296</v>
      </c>
      <c r="D10790" s="15">
        <f>Buildings!D10786</f>
        <v>5.4094893292682897</v>
      </c>
      <c r="E10790" s="4">
        <f t="shared" si="336"/>
        <v>1</v>
      </c>
      <c r="F10790" s="5">
        <f t="shared" si="337"/>
        <v>753.90369750559296</v>
      </c>
    </row>
    <row r="10791" spans="1:6" x14ac:dyDescent="0.3">
      <c r="A10791" t="str">
        <f>Buildings!A10787</f>
        <v>2023_1059</v>
      </c>
      <c r="B10791" s="4">
        <f>Buildings!B10787</f>
        <v>2023</v>
      </c>
      <c r="C10791" s="5">
        <f>Buildings!C10787</f>
        <v>91.943279616534696</v>
      </c>
      <c r="D10791" s="15">
        <f>Buildings!D10787</f>
        <v>2.8343750000000001</v>
      </c>
      <c r="E10791" s="4">
        <f t="shared" si="336"/>
        <v>1</v>
      </c>
      <c r="F10791" s="5">
        <f t="shared" si="337"/>
        <v>91.943279616534696</v>
      </c>
    </row>
    <row r="10792" spans="1:6" x14ac:dyDescent="0.3">
      <c r="A10792" t="str">
        <f>Buildings!A10788</f>
        <v>2023_1060</v>
      </c>
      <c r="B10792" s="4">
        <f>Buildings!B10788</f>
        <v>2023</v>
      </c>
      <c r="C10792" s="5">
        <f>Buildings!C10788</f>
        <v>110.38623277097901</v>
      </c>
      <c r="D10792" s="15">
        <f>Buildings!D10788</f>
        <v>4.60546875</v>
      </c>
      <c r="E10792" s="4">
        <f t="shared" si="336"/>
        <v>1</v>
      </c>
      <c r="F10792" s="5">
        <f t="shared" si="337"/>
        <v>110.38623277097901</v>
      </c>
    </row>
    <row r="10793" spans="1:6" x14ac:dyDescent="0.3">
      <c r="A10793" t="str">
        <f>Buildings!A10789</f>
        <v>2023_1061</v>
      </c>
      <c r="B10793" s="4">
        <f>Buildings!B10789</f>
        <v>2023</v>
      </c>
      <c r="C10793" s="5">
        <f>Buildings!C10789</f>
        <v>147.068409914151</v>
      </c>
      <c r="D10793" s="15">
        <f>Buildings!D10789</f>
        <v>4.9462890625</v>
      </c>
      <c r="E10793" s="4">
        <f t="shared" si="336"/>
        <v>1</v>
      </c>
      <c r="F10793" s="5">
        <f t="shared" si="337"/>
        <v>147.068409914151</v>
      </c>
    </row>
    <row r="10794" spans="1:6" x14ac:dyDescent="0.3">
      <c r="A10794" t="str">
        <f>Buildings!A10790</f>
        <v>2023_1062</v>
      </c>
      <c r="B10794" s="4">
        <f>Buildings!B10790</f>
        <v>2023</v>
      </c>
      <c r="C10794" s="5">
        <f>Buildings!C10790</f>
        <v>55.144690768793197</v>
      </c>
      <c r="D10794" s="15">
        <f>Buildings!D10790</f>
        <v>3.65625</v>
      </c>
      <c r="E10794" s="4">
        <f t="shared" si="336"/>
        <v>1</v>
      </c>
      <c r="F10794" s="5">
        <f t="shared" si="337"/>
        <v>55.144690768793197</v>
      </c>
    </row>
    <row r="10795" spans="1:6" x14ac:dyDescent="0.3">
      <c r="A10795" t="str">
        <f>Buildings!A10791</f>
        <v>2023_1063</v>
      </c>
      <c r="B10795" s="4">
        <f>Buildings!B10791</f>
        <v>2023</v>
      </c>
      <c r="C10795" s="5">
        <f>Buildings!C10791</f>
        <v>514.96088692359604</v>
      </c>
      <c r="D10795" s="15">
        <f>Buildings!D10791</f>
        <v>7.13811383928571</v>
      </c>
      <c r="E10795" s="4">
        <f t="shared" si="336"/>
        <v>2</v>
      </c>
      <c r="F10795" s="5">
        <f t="shared" si="337"/>
        <v>1029.9217738471921</v>
      </c>
    </row>
    <row r="10796" spans="1:6" x14ac:dyDescent="0.3">
      <c r="A10796" t="str">
        <f>Buildings!A10792</f>
        <v>2023_1064</v>
      </c>
      <c r="B10796" s="4">
        <f>Buildings!B10792</f>
        <v>2023</v>
      </c>
      <c r="C10796" s="5">
        <f>Buildings!C10792</f>
        <v>588.36994960717902</v>
      </c>
      <c r="D10796" s="15">
        <f>Buildings!D10792</f>
        <v>5.86669921875</v>
      </c>
      <c r="E10796" s="4">
        <f t="shared" si="336"/>
        <v>1</v>
      </c>
      <c r="F10796" s="5">
        <f t="shared" si="337"/>
        <v>588.36994960717902</v>
      </c>
    </row>
    <row r="10797" spans="1:6" x14ac:dyDescent="0.3">
      <c r="A10797" t="str">
        <f>Buildings!A10793</f>
        <v>2023_1065</v>
      </c>
      <c r="B10797" s="4">
        <f>Buildings!B10793</f>
        <v>2023</v>
      </c>
      <c r="C10797" s="5">
        <f>Buildings!C10793</f>
        <v>257.56722441874399</v>
      </c>
      <c r="D10797" s="15">
        <f>Buildings!D10793</f>
        <v>6.2667410714285703</v>
      </c>
      <c r="E10797" s="4">
        <f t="shared" si="336"/>
        <v>2</v>
      </c>
      <c r="F10797" s="5">
        <f t="shared" si="337"/>
        <v>515.13444883748798</v>
      </c>
    </row>
    <row r="10798" spans="1:6" x14ac:dyDescent="0.3">
      <c r="A10798" t="str">
        <f>Buildings!A10794</f>
        <v>2023_1066</v>
      </c>
      <c r="B10798" s="4">
        <f>Buildings!B10794</f>
        <v>2023</v>
      </c>
      <c r="C10798" s="5">
        <f>Buildings!C10794</f>
        <v>312.48698094487202</v>
      </c>
      <c r="D10798" s="15">
        <f>Buildings!D10794</f>
        <v>5.3832720588235299</v>
      </c>
      <c r="E10798" s="4">
        <f t="shared" si="336"/>
        <v>1</v>
      </c>
      <c r="F10798" s="5">
        <f t="shared" si="337"/>
        <v>312.48698094487202</v>
      </c>
    </row>
    <row r="10799" spans="1:6" x14ac:dyDescent="0.3">
      <c r="A10799" t="str">
        <f>Buildings!A10795</f>
        <v>2023_1067</v>
      </c>
      <c r="B10799" s="4">
        <f>Buildings!B10795</f>
        <v>2023</v>
      </c>
      <c r="C10799" s="5">
        <f>Buildings!C10795</f>
        <v>312.59063537418803</v>
      </c>
      <c r="D10799" s="15">
        <f>Buildings!D10795</f>
        <v>6.4168198529411802</v>
      </c>
      <c r="E10799" s="4">
        <f t="shared" si="336"/>
        <v>2</v>
      </c>
      <c r="F10799" s="5">
        <f t="shared" si="337"/>
        <v>625.18127074837605</v>
      </c>
    </row>
    <row r="10800" spans="1:6" x14ac:dyDescent="0.3">
      <c r="A10800" t="str">
        <f>Buildings!A10796</f>
        <v>2023_1068</v>
      </c>
      <c r="B10800" s="4">
        <f>Buildings!B10796</f>
        <v>2023</v>
      </c>
      <c r="C10800" s="5">
        <f>Buildings!C10796</f>
        <v>257.51975712738903</v>
      </c>
      <c r="D10800" s="15">
        <f>Buildings!D10796</f>
        <v>5.7003348214285703</v>
      </c>
      <c r="E10800" s="4">
        <f t="shared" si="336"/>
        <v>1</v>
      </c>
      <c r="F10800" s="5">
        <f t="shared" si="337"/>
        <v>257.51975712738903</v>
      </c>
    </row>
    <row r="10801" spans="1:6" x14ac:dyDescent="0.3">
      <c r="A10801" t="str">
        <f>Buildings!A10797</f>
        <v>2023_1069</v>
      </c>
      <c r="B10801" s="4">
        <f>Buildings!B10797</f>
        <v>2023</v>
      </c>
      <c r="C10801" s="5">
        <f>Buildings!C10797</f>
        <v>147.08649010956299</v>
      </c>
      <c r="D10801" s="15">
        <f>Buildings!D10797</f>
        <v>3.8232421875</v>
      </c>
      <c r="E10801" s="4">
        <f t="shared" si="336"/>
        <v>1</v>
      </c>
      <c r="F10801" s="5">
        <f t="shared" si="337"/>
        <v>147.08649010956299</v>
      </c>
    </row>
    <row r="10802" spans="1:6" x14ac:dyDescent="0.3">
      <c r="A10802" t="str">
        <f>Buildings!A10798</f>
        <v>2023_1070</v>
      </c>
      <c r="B10802" s="4">
        <f>Buildings!B10798</f>
        <v>2023</v>
      </c>
      <c r="C10802" s="5">
        <f>Buildings!C10798</f>
        <v>73.543959550559507</v>
      </c>
      <c r="D10802" s="15">
        <f>Buildings!D10798</f>
        <v>4.169921875</v>
      </c>
      <c r="E10802" s="4">
        <f t="shared" si="336"/>
        <v>1</v>
      </c>
      <c r="F10802" s="5">
        <f t="shared" si="337"/>
        <v>73.543959550559507</v>
      </c>
    </row>
    <row r="10803" spans="1:6" x14ac:dyDescent="0.3">
      <c r="A10803" t="str">
        <f>Buildings!A10799</f>
        <v>2023_1071</v>
      </c>
      <c r="B10803" s="4">
        <f>Buildings!B10799</f>
        <v>2023</v>
      </c>
      <c r="C10803" s="5">
        <f>Buildings!C10799</f>
        <v>588.49460760131501</v>
      </c>
      <c r="D10803" s="15">
        <f>Buildings!D10799</f>
        <v>6.229248046875</v>
      </c>
      <c r="E10803" s="4">
        <f t="shared" si="336"/>
        <v>2</v>
      </c>
      <c r="F10803" s="5">
        <f t="shared" si="337"/>
        <v>1176.98921520263</v>
      </c>
    </row>
    <row r="10804" spans="1:6" x14ac:dyDescent="0.3">
      <c r="A10804" t="str">
        <f>Buildings!A10800</f>
        <v>2023_1072</v>
      </c>
      <c r="B10804" s="4">
        <f>Buildings!B10800</f>
        <v>2023</v>
      </c>
      <c r="C10804" s="5">
        <f>Buildings!C10800</f>
        <v>643.70848480053201</v>
      </c>
      <c r="D10804" s="15">
        <f>Buildings!D10800</f>
        <v>7.1591517857142897</v>
      </c>
      <c r="E10804" s="4">
        <f t="shared" si="336"/>
        <v>2</v>
      </c>
      <c r="F10804" s="5">
        <f t="shared" si="337"/>
        <v>1287.416969601064</v>
      </c>
    </row>
    <row r="10805" spans="1:6" x14ac:dyDescent="0.3">
      <c r="A10805" t="str">
        <f>Buildings!A10801</f>
        <v>2023_1073</v>
      </c>
      <c r="B10805" s="4">
        <f>Buildings!B10801</f>
        <v>2023</v>
      </c>
      <c r="C10805" s="5">
        <f>Buildings!C10801</f>
        <v>110.389206614345</v>
      </c>
      <c r="D10805" s="15">
        <f>Buildings!D10801</f>
        <v>4.4114583333333304</v>
      </c>
      <c r="E10805" s="4">
        <f t="shared" si="336"/>
        <v>1</v>
      </c>
      <c r="F10805" s="5">
        <f t="shared" si="337"/>
        <v>110.389206614345</v>
      </c>
    </row>
    <row r="10806" spans="1:6" x14ac:dyDescent="0.3">
      <c r="A10806" t="str">
        <f>Buildings!A10802</f>
        <v>2023_1074</v>
      </c>
      <c r="B10806" s="4">
        <f>Buildings!B10802</f>
        <v>2023</v>
      </c>
      <c r="C10806" s="5">
        <f>Buildings!C10802</f>
        <v>55.246845163404899</v>
      </c>
      <c r="D10806" s="15">
        <f>Buildings!D10802</f>
        <v>4.0182291666666696</v>
      </c>
      <c r="E10806" s="4">
        <f t="shared" si="336"/>
        <v>1</v>
      </c>
      <c r="F10806" s="5">
        <f t="shared" si="337"/>
        <v>55.246845163404899</v>
      </c>
    </row>
    <row r="10807" spans="1:6" x14ac:dyDescent="0.3">
      <c r="A10807" t="str">
        <f>Buildings!A10803</f>
        <v>2023_1075</v>
      </c>
      <c r="B10807" s="4">
        <f>Buildings!B10803</f>
        <v>2023</v>
      </c>
      <c r="C10807" s="5">
        <f>Buildings!C10803</f>
        <v>312.51472124643601</v>
      </c>
      <c r="D10807" s="15">
        <f>Buildings!D10803</f>
        <v>6.8621323529411802</v>
      </c>
      <c r="E10807" s="4">
        <f t="shared" si="336"/>
        <v>2</v>
      </c>
      <c r="F10807" s="5">
        <f t="shared" si="337"/>
        <v>625.02944249287202</v>
      </c>
    </row>
    <row r="10808" spans="1:6" x14ac:dyDescent="0.3">
      <c r="A10808" t="str">
        <f>Buildings!A10804</f>
        <v>2023_1076</v>
      </c>
      <c r="B10808" s="4">
        <f>Buildings!B10804</f>
        <v>2023</v>
      </c>
      <c r="C10808" s="5">
        <f>Buildings!C10804</f>
        <v>146.98538445588201</v>
      </c>
      <c r="D10808" s="15">
        <f>Buildings!D10804</f>
        <v>3.7783203125</v>
      </c>
      <c r="E10808" s="4">
        <f t="shared" si="336"/>
        <v>1</v>
      </c>
      <c r="F10808" s="5">
        <f t="shared" si="337"/>
        <v>146.98538445588201</v>
      </c>
    </row>
    <row r="10809" spans="1:6" x14ac:dyDescent="0.3">
      <c r="A10809" t="str">
        <f>Buildings!A10805</f>
        <v>2023_1077</v>
      </c>
      <c r="B10809" s="4">
        <f>Buildings!B10805</f>
        <v>2023</v>
      </c>
      <c r="C10809" s="5">
        <f>Buildings!C10805</f>
        <v>901.13958358578395</v>
      </c>
      <c r="D10809" s="15">
        <f>Buildings!D10805</f>
        <v>6.2936862244898002</v>
      </c>
      <c r="E10809" s="4">
        <f t="shared" si="336"/>
        <v>2</v>
      </c>
      <c r="F10809" s="5">
        <f t="shared" si="337"/>
        <v>1802.2791671715679</v>
      </c>
    </row>
    <row r="10810" spans="1:6" x14ac:dyDescent="0.3">
      <c r="A10810" t="str">
        <f>Buildings!A10806</f>
        <v>2023_1078</v>
      </c>
      <c r="B10810" s="4">
        <f>Buildings!B10806</f>
        <v>2023</v>
      </c>
      <c r="C10810" s="5">
        <f>Buildings!C10806</f>
        <v>477.91869607567799</v>
      </c>
      <c r="D10810" s="15">
        <f>Buildings!D10806</f>
        <v>4.9432091346153904</v>
      </c>
      <c r="E10810" s="4">
        <f t="shared" si="336"/>
        <v>1</v>
      </c>
      <c r="F10810" s="5">
        <f t="shared" si="337"/>
        <v>477.91869607567799</v>
      </c>
    </row>
    <row r="10811" spans="1:6" x14ac:dyDescent="0.3">
      <c r="A10811" t="str">
        <f>Buildings!A10807</f>
        <v>2023_1079</v>
      </c>
      <c r="B10811" s="4">
        <f>Buildings!B10807</f>
        <v>2023</v>
      </c>
      <c r="C10811" s="5">
        <f>Buildings!C10807</f>
        <v>18.398551493883101</v>
      </c>
      <c r="D10811" s="15">
        <f>Buildings!D10807</f>
        <v>2.3984375</v>
      </c>
      <c r="E10811" s="4">
        <f t="shared" si="336"/>
        <v>1</v>
      </c>
      <c r="F10811" s="5">
        <f t="shared" si="337"/>
        <v>18.398551493883101</v>
      </c>
    </row>
    <row r="10812" spans="1:6" x14ac:dyDescent="0.3">
      <c r="A10812" t="str">
        <f>Buildings!A10808</f>
        <v>2023_1080</v>
      </c>
      <c r="B10812" s="4">
        <f>Buildings!B10808</f>
        <v>2023</v>
      </c>
      <c r="C10812" s="5">
        <f>Buildings!C10808</f>
        <v>55.059810580685699</v>
      </c>
      <c r="D10812" s="15">
        <f>Buildings!D10808</f>
        <v>4.8932291666666696</v>
      </c>
      <c r="E10812" s="4">
        <f t="shared" si="336"/>
        <v>1</v>
      </c>
      <c r="F10812" s="5">
        <f t="shared" si="337"/>
        <v>55.059810580685699</v>
      </c>
    </row>
    <row r="10813" spans="1:6" x14ac:dyDescent="0.3">
      <c r="A10813" t="str">
        <f>Buildings!A10809</f>
        <v>2023_1081</v>
      </c>
      <c r="B10813" s="4">
        <f>Buildings!B10809</f>
        <v>2023</v>
      </c>
      <c r="C10813" s="5">
        <f>Buildings!C10809</f>
        <v>459.64841152075701</v>
      </c>
      <c r="D10813" s="15">
        <f>Buildings!D10809</f>
        <v>4.9574999999999996</v>
      </c>
      <c r="E10813" s="4">
        <f t="shared" si="336"/>
        <v>1</v>
      </c>
      <c r="F10813" s="5">
        <f t="shared" si="337"/>
        <v>459.64841152075701</v>
      </c>
    </row>
    <row r="10814" spans="1:6" x14ac:dyDescent="0.3">
      <c r="A10814" t="str">
        <f>Buildings!A10810</f>
        <v>2023_1082</v>
      </c>
      <c r="B10814" s="4">
        <f>Buildings!B10810</f>
        <v>2023</v>
      </c>
      <c r="C10814" s="5">
        <f>Buildings!C10810</f>
        <v>110.340011619031</v>
      </c>
      <c r="D10814" s="15">
        <f>Buildings!D10810</f>
        <v>4.2239583333333304</v>
      </c>
      <c r="E10814" s="4">
        <f t="shared" si="336"/>
        <v>1</v>
      </c>
      <c r="F10814" s="5">
        <f t="shared" si="337"/>
        <v>110.340011619031</v>
      </c>
    </row>
    <row r="10815" spans="1:6" x14ac:dyDescent="0.3">
      <c r="A10815" t="str">
        <f>Buildings!A10811</f>
        <v>2023_1083</v>
      </c>
      <c r="B10815" s="4">
        <f>Buildings!B10811</f>
        <v>2023</v>
      </c>
      <c r="C10815" s="5">
        <f>Buildings!C10811</f>
        <v>496.56735497247598</v>
      </c>
      <c r="D10815" s="15">
        <f>Buildings!D10811</f>
        <v>5.7167245370370399</v>
      </c>
      <c r="E10815" s="4">
        <f t="shared" si="336"/>
        <v>1</v>
      </c>
      <c r="F10815" s="5">
        <f t="shared" si="337"/>
        <v>496.56735497247598</v>
      </c>
    </row>
    <row r="10816" spans="1:6" x14ac:dyDescent="0.3">
      <c r="A10816" t="str">
        <f>Buildings!A10812</f>
        <v>2023_1084</v>
      </c>
      <c r="B10816" s="4">
        <f>Buildings!B10812</f>
        <v>2023</v>
      </c>
      <c r="C10816" s="5">
        <f>Buildings!C10812</f>
        <v>257.46533494442701</v>
      </c>
      <c r="D10816" s="15">
        <f>Buildings!D10812</f>
        <v>7.1077008928571397</v>
      </c>
      <c r="E10816" s="4">
        <f t="shared" si="336"/>
        <v>2</v>
      </c>
      <c r="F10816" s="5">
        <f t="shared" si="337"/>
        <v>514.93066988885403</v>
      </c>
    </row>
    <row r="10817" spans="1:6" x14ac:dyDescent="0.3">
      <c r="A10817" t="str">
        <f>Buildings!A10813</f>
        <v>2023_1085</v>
      </c>
      <c r="B10817" s="4">
        <f>Buildings!B10813</f>
        <v>2023</v>
      </c>
      <c r="C10817" s="5">
        <f>Buildings!C10813</f>
        <v>698.78897691145505</v>
      </c>
      <c r="D10817" s="15">
        <f>Buildings!D10813</f>
        <v>5.0818256578947398</v>
      </c>
      <c r="E10817" s="4">
        <f t="shared" si="336"/>
        <v>1</v>
      </c>
      <c r="F10817" s="5">
        <f t="shared" si="337"/>
        <v>698.78897691145505</v>
      </c>
    </row>
    <row r="10818" spans="1:6" x14ac:dyDescent="0.3">
      <c r="A10818" t="str">
        <f>Buildings!A10814</f>
        <v>2023_1086</v>
      </c>
      <c r="B10818" s="4">
        <f>Buildings!B10814</f>
        <v>2023</v>
      </c>
      <c r="C10818" s="5">
        <f>Buildings!C10814</f>
        <v>606.80868174135696</v>
      </c>
      <c r="D10818" s="15">
        <f>Buildings!D10814</f>
        <v>5.0132575757575797</v>
      </c>
      <c r="E10818" s="4">
        <f t="shared" si="336"/>
        <v>1</v>
      </c>
      <c r="F10818" s="5">
        <f t="shared" si="337"/>
        <v>606.80868174135696</v>
      </c>
    </row>
    <row r="10819" spans="1:6" x14ac:dyDescent="0.3">
      <c r="A10819" t="str">
        <f>Buildings!A10815</f>
        <v>2023_1087</v>
      </c>
      <c r="B10819" s="4">
        <f>Buildings!B10815</f>
        <v>2023</v>
      </c>
      <c r="C10819" s="5">
        <f>Buildings!C10815</f>
        <v>551.70657125487901</v>
      </c>
      <c r="D10819" s="15">
        <f>Buildings!D10815</f>
        <v>5.0531249999999996</v>
      </c>
      <c r="E10819" s="4">
        <f t="shared" si="336"/>
        <v>1</v>
      </c>
      <c r="F10819" s="5">
        <f t="shared" si="337"/>
        <v>551.70657125487901</v>
      </c>
    </row>
    <row r="10820" spans="1:6" x14ac:dyDescent="0.3">
      <c r="A10820" t="str">
        <f>Buildings!A10816</f>
        <v>2023_1088</v>
      </c>
      <c r="B10820" s="4">
        <f>Buildings!B10816</f>
        <v>2023</v>
      </c>
      <c r="C10820" s="5">
        <f>Buildings!C10816</f>
        <v>459.80070680845603</v>
      </c>
      <c r="D10820" s="15">
        <f>Buildings!D10816</f>
        <v>5.2637499999999999</v>
      </c>
      <c r="E10820" s="4">
        <f t="shared" si="336"/>
        <v>1</v>
      </c>
      <c r="F10820" s="5">
        <f t="shared" si="337"/>
        <v>459.80070680845603</v>
      </c>
    </row>
    <row r="10821" spans="1:6" x14ac:dyDescent="0.3">
      <c r="A10821" t="str">
        <f>Buildings!A10817</f>
        <v>2023_1089</v>
      </c>
      <c r="B10821" s="4">
        <f>Buildings!B10817</f>
        <v>2023</v>
      </c>
      <c r="C10821" s="5">
        <f>Buildings!C10817</f>
        <v>275.89295863919</v>
      </c>
      <c r="D10821" s="15">
        <f>Buildings!D10817</f>
        <v>4.9307291666666702</v>
      </c>
      <c r="E10821" s="4">
        <f t="shared" si="336"/>
        <v>1</v>
      </c>
      <c r="F10821" s="5">
        <f t="shared" si="337"/>
        <v>275.89295863919</v>
      </c>
    </row>
    <row r="10822" spans="1:6" x14ac:dyDescent="0.3">
      <c r="A10822" t="str">
        <f>Buildings!A10818</f>
        <v>2023_1090</v>
      </c>
      <c r="B10822" s="4">
        <f>Buildings!B10818</f>
        <v>2023</v>
      </c>
      <c r="C10822" s="5">
        <f>Buildings!C10818</f>
        <v>422.83683695551099</v>
      </c>
      <c r="D10822" s="15">
        <f>Buildings!D10818</f>
        <v>4.9290081521739104</v>
      </c>
      <c r="E10822" s="4">
        <f t="shared" si="336"/>
        <v>1</v>
      </c>
      <c r="F10822" s="5">
        <f t="shared" si="337"/>
        <v>422.83683695551099</v>
      </c>
    </row>
    <row r="10823" spans="1:6" x14ac:dyDescent="0.3">
      <c r="A10823" t="str">
        <f>Buildings!A10819</f>
        <v>2023_1091</v>
      </c>
      <c r="B10823" s="4">
        <f>Buildings!B10819</f>
        <v>2023</v>
      </c>
      <c r="C10823" s="5">
        <f>Buildings!C10819</f>
        <v>753.82744112983301</v>
      </c>
      <c r="D10823" s="15">
        <f>Buildings!D10819</f>
        <v>4.9940929878048799</v>
      </c>
      <c r="E10823" s="4">
        <f t="shared" ref="E10823:E10886" si="338">MAX(1,FLOOR(D10823/$B$3,1))</f>
        <v>1</v>
      </c>
      <c r="F10823" s="5">
        <f t="shared" ref="F10823:F10886" si="339">C10823*E10823</f>
        <v>753.82744112983301</v>
      </c>
    </row>
    <row r="10824" spans="1:6" x14ac:dyDescent="0.3">
      <c r="A10824" t="str">
        <f>Buildings!A10820</f>
        <v>2023_1092</v>
      </c>
      <c r="B10824" s="4">
        <f>Buildings!B10820</f>
        <v>2023</v>
      </c>
      <c r="C10824" s="5">
        <f>Buildings!C10820</f>
        <v>257.36416249349702</v>
      </c>
      <c r="D10824" s="15">
        <f>Buildings!D10820</f>
        <v>6.9308035714285703</v>
      </c>
      <c r="E10824" s="4">
        <f t="shared" si="338"/>
        <v>2</v>
      </c>
      <c r="F10824" s="5">
        <f t="shared" si="339"/>
        <v>514.72832498699404</v>
      </c>
    </row>
    <row r="10825" spans="1:6" x14ac:dyDescent="0.3">
      <c r="A10825" t="str">
        <f>Buildings!A10821</f>
        <v>2023_1093</v>
      </c>
      <c r="B10825" s="4">
        <f>Buildings!B10821</f>
        <v>2023</v>
      </c>
      <c r="C10825" s="5">
        <f>Buildings!C10821</f>
        <v>257.58854355290498</v>
      </c>
      <c r="D10825" s="15">
        <f>Buildings!D10821</f>
        <v>5.4308035714285703</v>
      </c>
      <c r="E10825" s="4">
        <f t="shared" si="338"/>
        <v>1</v>
      </c>
      <c r="F10825" s="5">
        <f t="shared" si="339"/>
        <v>257.58854355290498</v>
      </c>
    </row>
    <row r="10826" spans="1:6" x14ac:dyDescent="0.3">
      <c r="A10826" t="str">
        <f>Buildings!A10822</f>
        <v>2023_1094</v>
      </c>
      <c r="B10826" s="4">
        <f>Buildings!B10822</f>
        <v>2023</v>
      </c>
      <c r="C10826" s="5">
        <f>Buildings!C10822</f>
        <v>754.00421857833896</v>
      </c>
      <c r="D10826" s="15">
        <f>Buildings!D10822</f>
        <v>5.1419588414634099</v>
      </c>
      <c r="E10826" s="4">
        <f t="shared" si="338"/>
        <v>1</v>
      </c>
      <c r="F10826" s="5">
        <f t="shared" si="339"/>
        <v>754.00421857833896</v>
      </c>
    </row>
    <row r="10827" spans="1:6" x14ac:dyDescent="0.3">
      <c r="A10827" t="str">
        <f>Buildings!A10823</f>
        <v>2023_1095</v>
      </c>
      <c r="B10827" s="4">
        <f>Buildings!B10823</f>
        <v>2023</v>
      </c>
      <c r="C10827" s="5">
        <f>Buildings!C10823</f>
        <v>18.406925678253199</v>
      </c>
      <c r="D10827" s="15">
        <f>Buildings!D10823</f>
        <v>2.4765625</v>
      </c>
      <c r="E10827" s="4">
        <f t="shared" si="338"/>
        <v>1</v>
      </c>
      <c r="F10827" s="5">
        <f t="shared" si="339"/>
        <v>18.406925678253199</v>
      </c>
    </row>
    <row r="10828" spans="1:6" x14ac:dyDescent="0.3">
      <c r="A10828" t="str">
        <f>Buildings!A10824</f>
        <v>2023_1096</v>
      </c>
      <c r="B10828" s="4">
        <f>Buildings!B10824</f>
        <v>2023</v>
      </c>
      <c r="C10828" s="5">
        <f>Buildings!C10824</f>
        <v>422.93377493880701</v>
      </c>
      <c r="D10828" s="15">
        <f>Buildings!D10824</f>
        <v>7.2860054347826102</v>
      </c>
      <c r="E10828" s="4">
        <f t="shared" si="338"/>
        <v>2</v>
      </c>
      <c r="F10828" s="5">
        <f t="shared" si="339"/>
        <v>845.86754987761401</v>
      </c>
    </row>
    <row r="10829" spans="1:6" x14ac:dyDescent="0.3">
      <c r="A10829" t="str">
        <f>Buildings!A10825</f>
        <v>2023_1097</v>
      </c>
      <c r="B10829" s="4">
        <f>Buildings!B10825</f>
        <v>2023</v>
      </c>
      <c r="C10829" s="5">
        <f>Buildings!C10825</f>
        <v>845.81100840307795</v>
      </c>
      <c r="D10829" s="15">
        <f>Buildings!D10825</f>
        <v>5.8687160326086998</v>
      </c>
      <c r="E10829" s="4">
        <f t="shared" si="338"/>
        <v>1</v>
      </c>
      <c r="F10829" s="5">
        <f t="shared" si="339"/>
        <v>845.81100840307795</v>
      </c>
    </row>
    <row r="10830" spans="1:6" x14ac:dyDescent="0.3">
      <c r="A10830" t="str">
        <f>Buildings!A10826</f>
        <v>2023_1098</v>
      </c>
      <c r="B10830" s="4">
        <f>Buildings!B10826</f>
        <v>2023</v>
      </c>
      <c r="C10830" s="5">
        <f>Buildings!C10826</f>
        <v>55.128756554797299</v>
      </c>
      <c r="D10830" s="15">
        <f>Buildings!D10826</f>
        <v>8.453125</v>
      </c>
      <c r="E10830" s="4">
        <f t="shared" si="338"/>
        <v>2</v>
      </c>
      <c r="F10830" s="5">
        <f t="shared" si="339"/>
        <v>110.2575131095946</v>
      </c>
    </row>
    <row r="10831" spans="1:6" x14ac:dyDescent="0.3">
      <c r="A10831" t="str">
        <f>Buildings!A10827</f>
        <v>2023_1099</v>
      </c>
      <c r="B10831" s="4">
        <f>Buildings!B10827</f>
        <v>2023</v>
      </c>
      <c r="C10831" s="5">
        <f>Buildings!C10827</f>
        <v>441.14090310130302</v>
      </c>
      <c r="D10831" s="15">
        <f>Buildings!D10827</f>
        <v>5.6412760416666696</v>
      </c>
      <c r="E10831" s="4">
        <f t="shared" si="338"/>
        <v>1</v>
      </c>
      <c r="F10831" s="5">
        <f t="shared" si="339"/>
        <v>441.14090310130302</v>
      </c>
    </row>
    <row r="10832" spans="1:6" x14ac:dyDescent="0.3">
      <c r="A10832" t="str">
        <f>Buildings!A10828</f>
        <v>2023_1100</v>
      </c>
      <c r="B10832" s="4">
        <f>Buildings!B10828</f>
        <v>2023</v>
      </c>
      <c r="C10832" s="5">
        <f>Buildings!C10828</f>
        <v>717.20840743742895</v>
      </c>
      <c r="D10832" s="15">
        <f>Buildings!D10828</f>
        <v>5.4645432692307701</v>
      </c>
      <c r="E10832" s="4">
        <f t="shared" si="338"/>
        <v>1</v>
      </c>
      <c r="F10832" s="5">
        <f t="shared" si="339"/>
        <v>717.20840743742895</v>
      </c>
    </row>
    <row r="10833" spans="1:6" x14ac:dyDescent="0.3">
      <c r="A10833" t="str">
        <f>Buildings!A10829</f>
        <v>2023_1101</v>
      </c>
      <c r="B10833" s="4">
        <f>Buildings!B10829</f>
        <v>2023</v>
      </c>
      <c r="C10833" s="5">
        <f>Buildings!C10829</f>
        <v>55.110281631350503</v>
      </c>
      <c r="D10833" s="15">
        <f>Buildings!D10829</f>
        <v>4.296875</v>
      </c>
      <c r="E10833" s="4">
        <f t="shared" si="338"/>
        <v>1</v>
      </c>
      <c r="F10833" s="5">
        <f t="shared" si="339"/>
        <v>55.110281631350503</v>
      </c>
    </row>
    <row r="10834" spans="1:6" x14ac:dyDescent="0.3">
      <c r="A10834" t="str">
        <f>Buildings!A10830</f>
        <v>2023_1102</v>
      </c>
      <c r="B10834" s="4">
        <f>Buildings!B10830</f>
        <v>2023</v>
      </c>
      <c r="C10834" s="5">
        <f>Buildings!C10830</f>
        <v>588.12670520692996</v>
      </c>
      <c r="D10834" s="15">
        <f>Buildings!D10830</f>
        <v>8.207763671875</v>
      </c>
      <c r="E10834" s="4">
        <f t="shared" si="338"/>
        <v>2</v>
      </c>
      <c r="F10834" s="5">
        <f t="shared" si="339"/>
        <v>1176.2534104138599</v>
      </c>
    </row>
    <row r="10835" spans="1:6" x14ac:dyDescent="0.3">
      <c r="A10835" t="str">
        <f>Buildings!A10831</f>
        <v>2023_1103</v>
      </c>
      <c r="B10835" s="4">
        <f>Buildings!B10831</f>
        <v>2023</v>
      </c>
      <c r="C10835" s="5">
        <f>Buildings!C10831</f>
        <v>882.56053282879304</v>
      </c>
      <c r="D10835" s="15">
        <f>Buildings!D10831</f>
        <v>5.5296223958333304</v>
      </c>
      <c r="E10835" s="4">
        <f t="shared" si="338"/>
        <v>1</v>
      </c>
      <c r="F10835" s="5">
        <f t="shared" si="339"/>
        <v>882.56053282879304</v>
      </c>
    </row>
    <row r="10836" spans="1:6" x14ac:dyDescent="0.3">
      <c r="A10836" t="str">
        <f>Buildings!A10832</f>
        <v>2023_1104</v>
      </c>
      <c r="B10836" s="4">
        <f>Buildings!B10832</f>
        <v>2023</v>
      </c>
      <c r="C10836" s="5">
        <f>Buildings!C10832</f>
        <v>680.25601289048802</v>
      </c>
      <c r="D10836" s="15">
        <f>Buildings!D10832</f>
        <v>5.1228885135135096</v>
      </c>
      <c r="E10836" s="4">
        <f t="shared" si="338"/>
        <v>1</v>
      </c>
      <c r="F10836" s="5">
        <f t="shared" si="339"/>
        <v>680.25601289048802</v>
      </c>
    </row>
    <row r="10837" spans="1:6" x14ac:dyDescent="0.3">
      <c r="A10837" t="str">
        <f>Buildings!A10833</f>
        <v>2023_1105</v>
      </c>
      <c r="B10837" s="4">
        <f>Buildings!B10833</f>
        <v>2023</v>
      </c>
      <c r="C10837" s="5">
        <f>Buildings!C10833</f>
        <v>91.981411838903995</v>
      </c>
      <c r="D10837" s="15">
        <f>Buildings!D10833</f>
        <v>3.0046875000000002</v>
      </c>
      <c r="E10837" s="4">
        <f t="shared" si="338"/>
        <v>1</v>
      </c>
      <c r="F10837" s="5">
        <f t="shared" si="339"/>
        <v>91.981411838903995</v>
      </c>
    </row>
    <row r="10838" spans="1:6" x14ac:dyDescent="0.3">
      <c r="A10838" t="str">
        <f>Buildings!A10834</f>
        <v>2023_1106</v>
      </c>
      <c r="B10838" s="4">
        <f>Buildings!B10834</f>
        <v>2023</v>
      </c>
      <c r="C10838" s="5">
        <f>Buildings!C10834</f>
        <v>128.74374123662699</v>
      </c>
      <c r="D10838" s="15">
        <f>Buildings!D10834</f>
        <v>3.9285714285714302</v>
      </c>
      <c r="E10838" s="4">
        <f t="shared" si="338"/>
        <v>1</v>
      </c>
      <c r="F10838" s="5">
        <f t="shared" si="339"/>
        <v>128.74374123662699</v>
      </c>
    </row>
    <row r="10839" spans="1:6" x14ac:dyDescent="0.3">
      <c r="A10839" t="str">
        <f>Buildings!A10835</f>
        <v>2023_1107</v>
      </c>
      <c r="B10839" s="4">
        <f>Buildings!B10835</f>
        <v>2023</v>
      </c>
      <c r="C10839" s="5">
        <f>Buildings!C10835</f>
        <v>735.59610260650595</v>
      </c>
      <c r="D10839" s="15">
        <f>Buildings!D10835</f>
        <v>6.0343749999999998</v>
      </c>
      <c r="E10839" s="4">
        <f t="shared" si="338"/>
        <v>2</v>
      </c>
      <c r="F10839" s="5">
        <f t="shared" si="339"/>
        <v>1471.1922052130119</v>
      </c>
    </row>
    <row r="10840" spans="1:6" x14ac:dyDescent="0.3">
      <c r="A10840" t="str">
        <f>Buildings!A10836</f>
        <v>2023_1108</v>
      </c>
      <c r="B10840" s="4">
        <f>Buildings!B10836</f>
        <v>2023</v>
      </c>
      <c r="C10840" s="5">
        <f>Buildings!C10836</f>
        <v>441.30768021103</v>
      </c>
      <c r="D10840" s="15">
        <f>Buildings!D10836</f>
        <v>4.6341145833333304</v>
      </c>
      <c r="E10840" s="4">
        <f t="shared" si="338"/>
        <v>1</v>
      </c>
      <c r="F10840" s="5">
        <f t="shared" si="339"/>
        <v>441.30768021103</v>
      </c>
    </row>
    <row r="10841" spans="1:6" x14ac:dyDescent="0.3">
      <c r="A10841" t="str">
        <f>Buildings!A10837</f>
        <v>2023_1109</v>
      </c>
      <c r="B10841" s="4">
        <f>Buildings!B10837</f>
        <v>2023</v>
      </c>
      <c r="C10841" s="5">
        <f>Buildings!C10837</f>
        <v>404.63999022729598</v>
      </c>
      <c r="D10841" s="15">
        <f>Buildings!D10837</f>
        <v>4.3785511363636402</v>
      </c>
      <c r="E10841" s="4">
        <f t="shared" si="338"/>
        <v>1</v>
      </c>
      <c r="F10841" s="5">
        <f t="shared" si="339"/>
        <v>404.63999022729598</v>
      </c>
    </row>
    <row r="10842" spans="1:6" x14ac:dyDescent="0.3">
      <c r="A10842" t="str">
        <f>Buildings!A10838</f>
        <v>2023_1110</v>
      </c>
      <c r="B10842" s="4">
        <f>Buildings!B10838</f>
        <v>2023</v>
      </c>
      <c r="C10842" s="5">
        <f>Buildings!C10838</f>
        <v>220.64797957241601</v>
      </c>
      <c r="D10842" s="15">
        <f>Buildings!D10838</f>
        <v>8.1126302083333304</v>
      </c>
      <c r="E10842" s="4">
        <f t="shared" si="338"/>
        <v>2</v>
      </c>
      <c r="F10842" s="5">
        <f t="shared" si="339"/>
        <v>441.29595914483201</v>
      </c>
    </row>
    <row r="10843" spans="1:6" x14ac:dyDescent="0.3">
      <c r="A10843" t="str">
        <f>Buildings!A10839</f>
        <v>2023_1111</v>
      </c>
      <c r="B10843" s="4">
        <f>Buildings!B10839</f>
        <v>2023</v>
      </c>
      <c r="C10843" s="5">
        <f>Buildings!C10839</f>
        <v>73.674584944732899</v>
      </c>
      <c r="D10843" s="15">
        <f>Buildings!D10839</f>
        <v>3.033203125</v>
      </c>
      <c r="E10843" s="4">
        <f t="shared" si="338"/>
        <v>1</v>
      </c>
      <c r="F10843" s="5">
        <f t="shared" si="339"/>
        <v>73.674584944732899</v>
      </c>
    </row>
    <row r="10844" spans="1:6" x14ac:dyDescent="0.3">
      <c r="A10844" t="str">
        <f>Buildings!A10840</f>
        <v>2023_1112</v>
      </c>
      <c r="B10844" s="4">
        <f>Buildings!B10840</f>
        <v>2023</v>
      </c>
      <c r="C10844" s="5">
        <f>Buildings!C10840</f>
        <v>533.32541172765195</v>
      </c>
      <c r="D10844" s="15">
        <f>Buildings!D10840</f>
        <v>4.7225215517241397</v>
      </c>
      <c r="E10844" s="4">
        <f t="shared" si="338"/>
        <v>1</v>
      </c>
      <c r="F10844" s="5">
        <f t="shared" si="339"/>
        <v>533.32541172765195</v>
      </c>
    </row>
    <row r="10845" spans="1:6" x14ac:dyDescent="0.3">
      <c r="A10845" t="str">
        <f>Buildings!A10841</f>
        <v>2023_1113</v>
      </c>
      <c r="B10845" s="4">
        <f>Buildings!B10841</f>
        <v>2023</v>
      </c>
      <c r="C10845" s="5">
        <f>Buildings!C10841</f>
        <v>349.52046158351101</v>
      </c>
      <c r="D10845" s="15">
        <f>Buildings!D10841</f>
        <v>5.6615953947368398</v>
      </c>
      <c r="E10845" s="4">
        <f t="shared" si="338"/>
        <v>1</v>
      </c>
      <c r="F10845" s="5">
        <f t="shared" si="339"/>
        <v>349.52046158351101</v>
      </c>
    </row>
    <row r="10846" spans="1:6" x14ac:dyDescent="0.3">
      <c r="A10846" t="str">
        <f>Buildings!A10842</f>
        <v>2023_1114</v>
      </c>
      <c r="B10846" s="4">
        <f>Buildings!B10842</f>
        <v>2023</v>
      </c>
      <c r="C10846" s="5">
        <f>Buildings!C10842</f>
        <v>330.75155586749497</v>
      </c>
      <c r="D10846" s="15">
        <f>Buildings!D10842</f>
        <v>4.4205729166666696</v>
      </c>
      <c r="E10846" s="4">
        <f t="shared" si="338"/>
        <v>1</v>
      </c>
      <c r="F10846" s="5">
        <f t="shared" si="339"/>
        <v>330.75155586749497</v>
      </c>
    </row>
    <row r="10847" spans="1:6" x14ac:dyDescent="0.3">
      <c r="A10847" t="str">
        <f>Buildings!A10843</f>
        <v>2023_1115</v>
      </c>
      <c r="B10847" s="4">
        <f>Buildings!B10843</f>
        <v>2023</v>
      </c>
      <c r="C10847" s="5">
        <f>Buildings!C10843</f>
        <v>55.1172370016575</v>
      </c>
      <c r="D10847" s="15">
        <f>Buildings!D10843</f>
        <v>3.8072916666666701</v>
      </c>
      <c r="E10847" s="4">
        <f t="shared" si="338"/>
        <v>1</v>
      </c>
      <c r="F10847" s="5">
        <f t="shared" si="339"/>
        <v>55.1172370016575</v>
      </c>
    </row>
    <row r="10848" spans="1:6" x14ac:dyDescent="0.3">
      <c r="A10848" t="str">
        <f>Buildings!A10844</f>
        <v>2023_1116</v>
      </c>
      <c r="B10848" s="4">
        <f>Buildings!B10844</f>
        <v>2023</v>
      </c>
      <c r="C10848" s="5">
        <f>Buildings!C10844</f>
        <v>147.18285193294301</v>
      </c>
      <c r="D10848" s="15">
        <f>Buildings!D10844</f>
        <v>5.765625</v>
      </c>
      <c r="E10848" s="4">
        <f t="shared" si="338"/>
        <v>1</v>
      </c>
      <c r="F10848" s="5">
        <f t="shared" si="339"/>
        <v>147.18285193294301</v>
      </c>
    </row>
    <row r="10849" spans="1:6" x14ac:dyDescent="0.3">
      <c r="A10849" t="str">
        <f>Buildings!A10845</f>
        <v>2023_1117</v>
      </c>
      <c r="B10849" s="4">
        <f>Buildings!B10845</f>
        <v>2023</v>
      </c>
      <c r="C10849" s="5">
        <f>Buildings!C10845</f>
        <v>36.864115700125701</v>
      </c>
      <c r="D10849" s="15">
        <f>Buildings!D10845</f>
        <v>2.76171875</v>
      </c>
      <c r="E10849" s="4">
        <f t="shared" si="338"/>
        <v>1</v>
      </c>
      <c r="F10849" s="5">
        <f t="shared" si="339"/>
        <v>36.864115700125701</v>
      </c>
    </row>
    <row r="10850" spans="1:6" x14ac:dyDescent="0.3">
      <c r="A10850" t="str">
        <f>Buildings!A10846</f>
        <v>2023_1118</v>
      </c>
      <c r="B10850" s="4">
        <f>Buildings!B10846</f>
        <v>2023</v>
      </c>
      <c r="C10850" s="5">
        <f>Buildings!C10846</f>
        <v>790.57383400946901</v>
      </c>
      <c r="D10850" s="15">
        <f>Buildings!D10846</f>
        <v>4.4017078488372103</v>
      </c>
      <c r="E10850" s="4">
        <f t="shared" si="338"/>
        <v>1</v>
      </c>
      <c r="F10850" s="5">
        <f t="shared" si="339"/>
        <v>790.57383400946901</v>
      </c>
    </row>
    <row r="10851" spans="1:6" x14ac:dyDescent="0.3">
      <c r="A10851" t="str">
        <f>Buildings!A10847</f>
        <v>2023_1119</v>
      </c>
      <c r="B10851" s="4">
        <f>Buildings!B10847</f>
        <v>2023</v>
      </c>
      <c r="C10851" s="5">
        <f>Buildings!C10847</f>
        <v>423.20486216433301</v>
      </c>
      <c r="D10851" s="15">
        <f>Buildings!D10847</f>
        <v>5.1623641304347796</v>
      </c>
      <c r="E10851" s="4">
        <f t="shared" si="338"/>
        <v>1</v>
      </c>
      <c r="F10851" s="5">
        <f t="shared" si="339"/>
        <v>423.20486216433301</v>
      </c>
    </row>
    <row r="10852" spans="1:6" x14ac:dyDescent="0.3">
      <c r="A10852" t="str">
        <f>Buildings!A10848</f>
        <v>2023_1120</v>
      </c>
      <c r="B10852" s="4">
        <f>Buildings!B10848</f>
        <v>2023</v>
      </c>
      <c r="C10852" s="5">
        <f>Buildings!C10848</f>
        <v>404.68804346304103</v>
      </c>
      <c r="D10852" s="15">
        <f>Buildings!D10848</f>
        <v>5.3355823863636402</v>
      </c>
      <c r="E10852" s="4">
        <f t="shared" si="338"/>
        <v>1</v>
      </c>
      <c r="F10852" s="5">
        <f t="shared" si="339"/>
        <v>404.68804346304103</v>
      </c>
    </row>
    <row r="10853" spans="1:6" x14ac:dyDescent="0.3">
      <c r="A10853" t="str">
        <f>Buildings!A10849</f>
        <v>2023_1121</v>
      </c>
      <c r="B10853" s="4">
        <f>Buildings!B10849</f>
        <v>2023</v>
      </c>
      <c r="C10853" s="5">
        <f>Buildings!C10849</f>
        <v>551.56099776178598</v>
      </c>
      <c r="D10853" s="15">
        <f>Buildings!D10849</f>
        <v>5.0044270833333302</v>
      </c>
      <c r="E10853" s="4">
        <f t="shared" si="338"/>
        <v>1</v>
      </c>
      <c r="F10853" s="5">
        <f t="shared" si="339"/>
        <v>551.56099776178598</v>
      </c>
    </row>
    <row r="10854" spans="1:6" x14ac:dyDescent="0.3">
      <c r="A10854" t="str">
        <f>Buildings!A10850</f>
        <v>2023_1122</v>
      </c>
      <c r="B10854" s="4">
        <f>Buildings!B10850</f>
        <v>2023</v>
      </c>
      <c r="C10854" s="5">
        <f>Buildings!C10850</f>
        <v>294.28782294876902</v>
      </c>
      <c r="D10854" s="15">
        <f>Buildings!D10850</f>
        <v>4.73095703125</v>
      </c>
      <c r="E10854" s="4">
        <f t="shared" si="338"/>
        <v>1</v>
      </c>
      <c r="F10854" s="5">
        <f t="shared" si="339"/>
        <v>294.28782294876902</v>
      </c>
    </row>
    <row r="10855" spans="1:6" x14ac:dyDescent="0.3">
      <c r="A10855" t="str">
        <f>Buildings!A10851</f>
        <v>2023_1123</v>
      </c>
      <c r="B10855" s="4">
        <f>Buildings!B10851</f>
        <v>2023</v>
      </c>
      <c r="C10855" s="5">
        <f>Buildings!C10851</f>
        <v>625.21670344844495</v>
      </c>
      <c r="D10855" s="15">
        <f>Buildings!D10851</f>
        <v>4.6964613970588198</v>
      </c>
      <c r="E10855" s="4">
        <f t="shared" si="338"/>
        <v>1</v>
      </c>
      <c r="F10855" s="5">
        <f t="shared" si="339"/>
        <v>625.21670344844495</v>
      </c>
    </row>
    <row r="10856" spans="1:6" x14ac:dyDescent="0.3">
      <c r="A10856" t="str">
        <f>Buildings!A10852</f>
        <v>2023_1124</v>
      </c>
      <c r="B10856" s="4">
        <f>Buildings!B10852</f>
        <v>2023</v>
      </c>
      <c r="C10856" s="5">
        <f>Buildings!C10852</f>
        <v>680.399604974314</v>
      </c>
      <c r="D10856" s="15">
        <f>Buildings!D10852</f>
        <v>5.60958614864865</v>
      </c>
      <c r="E10856" s="4">
        <f t="shared" si="338"/>
        <v>1</v>
      </c>
      <c r="F10856" s="5">
        <f t="shared" si="339"/>
        <v>680.399604974314</v>
      </c>
    </row>
    <row r="10857" spans="1:6" x14ac:dyDescent="0.3">
      <c r="A10857" t="str">
        <f>Buildings!A10853</f>
        <v>2023_1125</v>
      </c>
      <c r="B10857" s="4">
        <f>Buildings!B10853</f>
        <v>2023</v>
      </c>
      <c r="C10857" s="5">
        <f>Buildings!C10853</f>
        <v>386.23449639231001</v>
      </c>
      <c r="D10857" s="15">
        <f>Buildings!D10853</f>
        <v>4.2429315476190501</v>
      </c>
      <c r="E10857" s="4">
        <f t="shared" si="338"/>
        <v>1</v>
      </c>
      <c r="F10857" s="5">
        <f t="shared" si="339"/>
        <v>386.23449639231001</v>
      </c>
    </row>
    <row r="10858" spans="1:6" x14ac:dyDescent="0.3">
      <c r="A10858" t="str">
        <f>Buildings!A10854</f>
        <v>2023_1126</v>
      </c>
      <c r="B10858" s="4">
        <f>Buildings!B10854</f>
        <v>2023</v>
      </c>
      <c r="C10858" s="5">
        <f>Buildings!C10854</f>
        <v>662.10684126988099</v>
      </c>
      <c r="D10858" s="15">
        <f>Buildings!D10854</f>
        <v>6.0857204861111098</v>
      </c>
      <c r="E10858" s="4">
        <f t="shared" si="338"/>
        <v>2</v>
      </c>
      <c r="F10858" s="5">
        <f t="shared" si="339"/>
        <v>1324.213682539762</v>
      </c>
    </row>
    <row r="10859" spans="1:6" x14ac:dyDescent="0.3">
      <c r="A10859" t="str">
        <f>Buildings!A10855</f>
        <v>2023_1127</v>
      </c>
      <c r="B10859" s="4">
        <f>Buildings!B10855</f>
        <v>2023</v>
      </c>
      <c r="C10859" s="5">
        <f>Buildings!C10855</f>
        <v>753.94493734277796</v>
      </c>
      <c r="D10859" s="15">
        <f>Buildings!D10855</f>
        <v>5.5057164634146298</v>
      </c>
      <c r="E10859" s="4">
        <f t="shared" si="338"/>
        <v>1</v>
      </c>
      <c r="F10859" s="5">
        <f t="shared" si="339"/>
        <v>753.94493734277796</v>
      </c>
    </row>
    <row r="10860" spans="1:6" x14ac:dyDescent="0.3">
      <c r="A10860" t="str">
        <f>Buildings!A10856</f>
        <v>2023_1128</v>
      </c>
      <c r="B10860" s="4">
        <f>Buildings!B10856</f>
        <v>2023</v>
      </c>
      <c r="C10860" s="5">
        <f>Buildings!C10856</f>
        <v>735.69712688773905</v>
      </c>
      <c r="D10860" s="15">
        <f>Buildings!D10856</f>
        <v>5.3974609375</v>
      </c>
      <c r="E10860" s="4">
        <f t="shared" si="338"/>
        <v>1</v>
      </c>
      <c r="F10860" s="5">
        <f t="shared" si="339"/>
        <v>735.69712688773905</v>
      </c>
    </row>
    <row r="10861" spans="1:6" x14ac:dyDescent="0.3">
      <c r="A10861" t="str">
        <f>Buildings!A10857</f>
        <v>2023_1129</v>
      </c>
      <c r="B10861" s="4">
        <f>Buildings!B10857</f>
        <v>2023</v>
      </c>
      <c r="C10861" s="5">
        <f>Buildings!C10857</f>
        <v>349.46321423351799</v>
      </c>
      <c r="D10861" s="15">
        <f>Buildings!D10857</f>
        <v>5.1768092105263204</v>
      </c>
      <c r="E10861" s="4">
        <f t="shared" si="338"/>
        <v>1</v>
      </c>
      <c r="F10861" s="5">
        <f t="shared" si="339"/>
        <v>349.46321423351799</v>
      </c>
    </row>
    <row r="10862" spans="1:6" x14ac:dyDescent="0.3">
      <c r="A10862" t="str">
        <f>Buildings!A10858</f>
        <v>2023_1130</v>
      </c>
      <c r="B10862" s="4">
        <f>Buildings!B10858</f>
        <v>2023</v>
      </c>
      <c r="C10862" s="5">
        <f>Buildings!C10858</f>
        <v>735.59660208970297</v>
      </c>
      <c r="D10862" s="15">
        <f>Buildings!D10858</f>
        <v>7.0460937499999998</v>
      </c>
      <c r="E10862" s="4">
        <f t="shared" si="338"/>
        <v>2</v>
      </c>
      <c r="F10862" s="5">
        <f t="shared" si="339"/>
        <v>1471.1932041794059</v>
      </c>
    </row>
    <row r="10863" spans="1:6" x14ac:dyDescent="0.3">
      <c r="A10863" t="str">
        <f>Buildings!A10859</f>
        <v>2023_1131</v>
      </c>
      <c r="B10863" s="4">
        <f>Buildings!B10859</f>
        <v>2023</v>
      </c>
      <c r="C10863" s="5">
        <f>Buildings!C10859</f>
        <v>588.36065987125005</v>
      </c>
      <c r="D10863" s="15">
        <f>Buildings!D10859</f>
        <v>4.6806640625</v>
      </c>
      <c r="E10863" s="4">
        <f t="shared" si="338"/>
        <v>1</v>
      </c>
      <c r="F10863" s="5">
        <f t="shared" si="339"/>
        <v>588.36065987125005</v>
      </c>
    </row>
    <row r="10864" spans="1:6" x14ac:dyDescent="0.3">
      <c r="A10864" t="str">
        <f>Buildings!A10860</f>
        <v>2023_1132</v>
      </c>
      <c r="B10864" s="4">
        <f>Buildings!B10860</f>
        <v>2023</v>
      </c>
      <c r="C10864" s="5">
        <f>Buildings!C10860</f>
        <v>717.16495625674702</v>
      </c>
      <c r="D10864" s="15">
        <f>Buildings!D10860</f>
        <v>5.5659054487179498</v>
      </c>
      <c r="E10864" s="4">
        <f t="shared" si="338"/>
        <v>1</v>
      </c>
      <c r="F10864" s="5">
        <f t="shared" si="339"/>
        <v>717.16495625674702</v>
      </c>
    </row>
    <row r="10865" spans="1:6" x14ac:dyDescent="0.3">
      <c r="A10865" t="str">
        <f>Buildings!A10861</f>
        <v>2023_1133</v>
      </c>
      <c r="B10865" s="4">
        <f>Buildings!B10861</f>
        <v>2023</v>
      </c>
      <c r="C10865" s="5">
        <f>Buildings!C10861</f>
        <v>735.541342435405</v>
      </c>
      <c r="D10865" s="15">
        <f>Buildings!D10861</f>
        <v>5.0285156249999998</v>
      </c>
      <c r="E10865" s="4">
        <f t="shared" si="338"/>
        <v>1</v>
      </c>
      <c r="F10865" s="5">
        <f t="shared" si="339"/>
        <v>735.541342435405</v>
      </c>
    </row>
    <row r="10866" spans="1:6" x14ac:dyDescent="0.3">
      <c r="A10866" t="str">
        <f>Buildings!A10862</f>
        <v>2023_1134</v>
      </c>
      <c r="B10866" s="4">
        <f>Buildings!B10862</f>
        <v>2023</v>
      </c>
      <c r="C10866" s="5">
        <f>Buildings!C10862</f>
        <v>1048.3215894699099</v>
      </c>
      <c r="D10866" s="15">
        <f>Buildings!D10862</f>
        <v>6.0024671052631602</v>
      </c>
      <c r="E10866" s="4">
        <f t="shared" si="338"/>
        <v>2</v>
      </c>
      <c r="F10866" s="5">
        <f t="shared" si="339"/>
        <v>2096.6431789398198</v>
      </c>
    </row>
    <row r="10867" spans="1:6" x14ac:dyDescent="0.3">
      <c r="A10867" t="str">
        <f>Buildings!A10863</f>
        <v>2023_1135</v>
      </c>
      <c r="B10867" s="4">
        <f>Buildings!B10863</f>
        <v>2023</v>
      </c>
      <c r="C10867" s="5">
        <f>Buildings!C10863</f>
        <v>239.215678291394</v>
      </c>
      <c r="D10867" s="15">
        <f>Buildings!D10863</f>
        <v>4.984375</v>
      </c>
      <c r="E10867" s="4">
        <f t="shared" si="338"/>
        <v>1</v>
      </c>
      <c r="F10867" s="5">
        <f t="shared" si="339"/>
        <v>239.215678291394</v>
      </c>
    </row>
    <row r="10868" spans="1:6" x14ac:dyDescent="0.3">
      <c r="A10868" t="str">
        <f>Buildings!A10864</f>
        <v>2023_1136</v>
      </c>
      <c r="B10868" s="4">
        <f>Buildings!B10864</f>
        <v>2023</v>
      </c>
      <c r="C10868" s="5">
        <f>Buildings!C10864</f>
        <v>312.65015160571801</v>
      </c>
      <c r="D10868" s="15">
        <f>Buildings!D10864</f>
        <v>5.0776654411764701</v>
      </c>
      <c r="E10868" s="4">
        <f t="shared" si="338"/>
        <v>1</v>
      </c>
      <c r="F10868" s="5">
        <f t="shared" si="339"/>
        <v>312.65015160571801</v>
      </c>
    </row>
    <row r="10869" spans="1:6" x14ac:dyDescent="0.3">
      <c r="A10869" t="str">
        <f>Buildings!A10865</f>
        <v>2023_1137</v>
      </c>
      <c r="B10869" s="4">
        <f>Buildings!B10865</f>
        <v>2023</v>
      </c>
      <c r="C10869" s="5">
        <f>Buildings!C10865</f>
        <v>772.32621037028696</v>
      </c>
      <c r="D10869" s="15">
        <f>Buildings!D10865</f>
        <v>5.23828125</v>
      </c>
      <c r="E10869" s="4">
        <f t="shared" si="338"/>
        <v>1</v>
      </c>
      <c r="F10869" s="5">
        <f t="shared" si="339"/>
        <v>772.32621037028696</v>
      </c>
    </row>
    <row r="10870" spans="1:6" x14ac:dyDescent="0.3">
      <c r="A10870" t="str">
        <f>Buildings!A10866</f>
        <v>2023_1138</v>
      </c>
      <c r="B10870" s="4">
        <f>Buildings!B10866</f>
        <v>2023</v>
      </c>
      <c r="C10870" s="5">
        <f>Buildings!C10866</f>
        <v>827.44122372567699</v>
      </c>
      <c r="D10870" s="15">
        <f>Buildings!D10866</f>
        <v>5.8770833333333297</v>
      </c>
      <c r="E10870" s="4">
        <f t="shared" si="338"/>
        <v>1</v>
      </c>
      <c r="F10870" s="5">
        <f t="shared" si="339"/>
        <v>827.44122372567699</v>
      </c>
    </row>
    <row r="10871" spans="1:6" x14ac:dyDescent="0.3">
      <c r="A10871" t="str">
        <f>Buildings!A10867</f>
        <v>2023_1139</v>
      </c>
      <c r="B10871" s="4">
        <f>Buildings!B10867</f>
        <v>2023</v>
      </c>
      <c r="C10871" s="5">
        <f>Buildings!C10867</f>
        <v>1029.74806863815</v>
      </c>
      <c r="D10871" s="15">
        <f>Buildings!D10867</f>
        <v>5.1017020089285703</v>
      </c>
      <c r="E10871" s="4">
        <f t="shared" si="338"/>
        <v>1</v>
      </c>
      <c r="F10871" s="5">
        <f t="shared" si="339"/>
        <v>1029.74806863815</v>
      </c>
    </row>
    <row r="10872" spans="1:6" x14ac:dyDescent="0.3">
      <c r="A10872" t="str">
        <f>Buildings!A10868</f>
        <v>2023_1140</v>
      </c>
      <c r="B10872" s="4">
        <f>Buildings!B10868</f>
        <v>2023</v>
      </c>
      <c r="C10872" s="5">
        <f>Buildings!C10868</f>
        <v>202.31551752984501</v>
      </c>
      <c r="D10872" s="15">
        <f>Buildings!D10868</f>
        <v>5.4893465909090899</v>
      </c>
      <c r="E10872" s="4">
        <f t="shared" si="338"/>
        <v>1</v>
      </c>
      <c r="F10872" s="5">
        <f t="shared" si="339"/>
        <v>202.31551752984501</v>
      </c>
    </row>
    <row r="10873" spans="1:6" x14ac:dyDescent="0.3">
      <c r="A10873" t="str">
        <f>Buildings!A10869</f>
        <v>2023_1141</v>
      </c>
      <c r="B10873" s="4">
        <f>Buildings!B10869</f>
        <v>2023</v>
      </c>
      <c r="C10873" s="5">
        <f>Buildings!C10869</f>
        <v>717.06448567565803</v>
      </c>
      <c r="D10873" s="15">
        <f>Buildings!D10869</f>
        <v>5.0126201923076898</v>
      </c>
      <c r="E10873" s="4">
        <f t="shared" si="338"/>
        <v>1</v>
      </c>
      <c r="F10873" s="5">
        <f t="shared" si="339"/>
        <v>717.06448567565803</v>
      </c>
    </row>
    <row r="10874" spans="1:6" x14ac:dyDescent="0.3">
      <c r="A10874" t="str">
        <f>Buildings!A10870</f>
        <v>2023_1142</v>
      </c>
      <c r="B10874" s="4">
        <f>Buildings!B10870</f>
        <v>2023</v>
      </c>
      <c r="C10874" s="5">
        <f>Buildings!C10870</f>
        <v>275.73375950939999</v>
      </c>
      <c r="D10874" s="15">
        <f>Buildings!D10870</f>
        <v>4.05833333333333</v>
      </c>
      <c r="E10874" s="4">
        <f t="shared" si="338"/>
        <v>1</v>
      </c>
      <c r="F10874" s="5">
        <f t="shared" si="339"/>
        <v>275.73375950939999</v>
      </c>
    </row>
    <row r="10875" spans="1:6" x14ac:dyDescent="0.3">
      <c r="A10875" t="str">
        <f>Buildings!A10871</f>
        <v>2023_1143</v>
      </c>
      <c r="B10875" s="4">
        <f>Buildings!B10871</f>
        <v>2023</v>
      </c>
      <c r="C10875" s="5">
        <f>Buildings!C10871</f>
        <v>183.838836930692</v>
      </c>
      <c r="D10875" s="15">
        <f>Buildings!D10871</f>
        <v>3.9718749999999998</v>
      </c>
      <c r="E10875" s="4">
        <f t="shared" si="338"/>
        <v>1</v>
      </c>
      <c r="F10875" s="5">
        <f t="shared" si="339"/>
        <v>183.838836930692</v>
      </c>
    </row>
    <row r="10876" spans="1:6" x14ac:dyDescent="0.3">
      <c r="A10876" t="str">
        <f>Buildings!A10872</f>
        <v>2023_1144</v>
      </c>
      <c r="B10876" s="4">
        <f>Buildings!B10872</f>
        <v>2023</v>
      </c>
      <c r="C10876" s="5">
        <f>Buildings!C10872</f>
        <v>533.27149358298504</v>
      </c>
      <c r="D10876" s="15">
        <f>Buildings!D10872</f>
        <v>6.3607219827586201</v>
      </c>
      <c r="E10876" s="4">
        <f t="shared" si="338"/>
        <v>2</v>
      </c>
      <c r="F10876" s="5">
        <f t="shared" si="339"/>
        <v>1066.5429871659701</v>
      </c>
    </row>
    <row r="10877" spans="1:6" x14ac:dyDescent="0.3">
      <c r="A10877" t="str">
        <f>Buildings!A10873</f>
        <v>2023_1145</v>
      </c>
      <c r="B10877" s="4">
        <f>Buildings!B10873</f>
        <v>2023</v>
      </c>
      <c r="C10877" s="5">
        <f>Buildings!C10873</f>
        <v>367.82303876057301</v>
      </c>
      <c r="D10877" s="15">
        <f>Buildings!D10873</f>
        <v>4.548828125</v>
      </c>
      <c r="E10877" s="4">
        <f t="shared" si="338"/>
        <v>1</v>
      </c>
      <c r="F10877" s="5">
        <f t="shared" si="339"/>
        <v>367.82303876057301</v>
      </c>
    </row>
    <row r="10878" spans="1:6" x14ac:dyDescent="0.3">
      <c r="A10878" t="str">
        <f>Buildings!A10874</f>
        <v>2023_1146</v>
      </c>
      <c r="B10878" s="4">
        <f>Buildings!B10874</f>
        <v>2023</v>
      </c>
      <c r="C10878" s="5">
        <f>Buildings!C10874</f>
        <v>459.794714398682</v>
      </c>
      <c r="D10878" s="15">
        <f>Buildings!D10874</f>
        <v>5.6412500000000003</v>
      </c>
      <c r="E10878" s="4">
        <f t="shared" si="338"/>
        <v>1</v>
      </c>
      <c r="F10878" s="5">
        <f t="shared" si="339"/>
        <v>459.794714398682</v>
      </c>
    </row>
    <row r="10879" spans="1:6" x14ac:dyDescent="0.3">
      <c r="A10879" t="str">
        <f>Buildings!A10875</f>
        <v>2023_1147</v>
      </c>
      <c r="B10879" s="4">
        <f>Buildings!B10875</f>
        <v>2023</v>
      </c>
      <c r="C10879" s="5">
        <f>Buildings!C10875</f>
        <v>55.168653625995098</v>
      </c>
      <c r="D10879" s="15">
        <f>Buildings!D10875</f>
        <v>2.1953125</v>
      </c>
      <c r="E10879" s="4">
        <f t="shared" si="338"/>
        <v>1</v>
      </c>
      <c r="F10879" s="5">
        <f t="shared" si="339"/>
        <v>55.168653625995098</v>
      </c>
    </row>
    <row r="10880" spans="1:6" x14ac:dyDescent="0.3">
      <c r="A10880" t="str">
        <f>Buildings!A10876</f>
        <v>2023_1148</v>
      </c>
      <c r="B10880" s="4">
        <f>Buildings!B10876</f>
        <v>2023</v>
      </c>
      <c r="C10880" s="5">
        <f>Buildings!C10876</f>
        <v>625.323426097631</v>
      </c>
      <c r="D10880" s="15">
        <f>Buildings!D10876</f>
        <v>4.9519761029411802</v>
      </c>
      <c r="E10880" s="4">
        <f t="shared" si="338"/>
        <v>1</v>
      </c>
      <c r="F10880" s="5">
        <f t="shared" si="339"/>
        <v>625.323426097631</v>
      </c>
    </row>
    <row r="10881" spans="1:6" x14ac:dyDescent="0.3">
      <c r="A10881" t="str">
        <f>Buildings!A10877</f>
        <v>2023_1149</v>
      </c>
      <c r="B10881" s="4">
        <f>Buildings!B10877</f>
        <v>2023</v>
      </c>
      <c r="C10881" s="5">
        <f>Buildings!C10877</f>
        <v>73.515871275216298</v>
      </c>
      <c r="D10881" s="15">
        <f>Buildings!D10877</f>
        <v>3.6875</v>
      </c>
      <c r="E10881" s="4">
        <f t="shared" si="338"/>
        <v>1</v>
      </c>
      <c r="F10881" s="5">
        <f t="shared" si="339"/>
        <v>73.515871275216298</v>
      </c>
    </row>
    <row r="10882" spans="1:6" x14ac:dyDescent="0.3">
      <c r="A10882" t="str">
        <f>Buildings!A10878</f>
        <v>2023_1150</v>
      </c>
      <c r="B10882" s="4">
        <f>Buildings!B10878</f>
        <v>2023</v>
      </c>
      <c r="C10882" s="5">
        <f>Buildings!C10878</f>
        <v>128.68961434811399</v>
      </c>
      <c r="D10882" s="15">
        <f>Buildings!D10878</f>
        <v>4.3415178571428603</v>
      </c>
      <c r="E10882" s="4">
        <f t="shared" si="338"/>
        <v>1</v>
      </c>
      <c r="F10882" s="5">
        <f t="shared" si="339"/>
        <v>128.68961434811399</v>
      </c>
    </row>
    <row r="10883" spans="1:6" x14ac:dyDescent="0.3">
      <c r="A10883" t="str">
        <f>Buildings!A10879</f>
        <v>2023_1151</v>
      </c>
      <c r="B10883" s="4">
        <f>Buildings!B10879</f>
        <v>2023</v>
      </c>
      <c r="C10883" s="5">
        <f>Buildings!C10879</f>
        <v>698.77180250920401</v>
      </c>
      <c r="D10883" s="15">
        <f>Buildings!D10879</f>
        <v>6.8122944078947398</v>
      </c>
      <c r="E10883" s="4">
        <f t="shared" si="338"/>
        <v>2</v>
      </c>
      <c r="F10883" s="5">
        <f t="shared" si="339"/>
        <v>1397.543605018408</v>
      </c>
    </row>
    <row r="10884" spans="1:6" x14ac:dyDescent="0.3">
      <c r="A10884" t="str">
        <f>Buildings!A10880</f>
        <v>2023_1152</v>
      </c>
      <c r="B10884" s="4">
        <f>Buildings!B10880</f>
        <v>2023</v>
      </c>
      <c r="C10884" s="5">
        <f>Buildings!C10880</f>
        <v>459.71196032315498</v>
      </c>
      <c r="D10884" s="15">
        <f>Buildings!D10880</f>
        <v>6.9518750000000002</v>
      </c>
      <c r="E10884" s="4">
        <f t="shared" si="338"/>
        <v>2</v>
      </c>
      <c r="F10884" s="5">
        <f t="shared" si="339"/>
        <v>919.42392064630997</v>
      </c>
    </row>
    <row r="10885" spans="1:6" x14ac:dyDescent="0.3">
      <c r="A10885" t="str">
        <f>Buildings!A10881</f>
        <v>2023_1153</v>
      </c>
      <c r="B10885" s="4">
        <f>Buildings!B10881</f>
        <v>2023</v>
      </c>
      <c r="C10885" s="5">
        <f>Buildings!C10881</f>
        <v>1029.7501014321999</v>
      </c>
      <c r="D10885" s="15">
        <f>Buildings!D10881</f>
        <v>5.3126395089285703</v>
      </c>
      <c r="E10885" s="4">
        <f t="shared" si="338"/>
        <v>1</v>
      </c>
      <c r="F10885" s="5">
        <f t="shared" si="339"/>
        <v>1029.7501014321999</v>
      </c>
    </row>
    <row r="10886" spans="1:6" x14ac:dyDescent="0.3">
      <c r="A10886" t="str">
        <f>Buildings!A10882</f>
        <v>2023_1154</v>
      </c>
      <c r="B10886" s="4">
        <f>Buildings!B10882</f>
        <v>2023</v>
      </c>
      <c r="C10886" s="5">
        <f>Buildings!C10882</f>
        <v>275.88115232810401</v>
      </c>
      <c r="D10886" s="15">
        <f>Buildings!D10882</f>
        <v>4.6880208333333302</v>
      </c>
      <c r="E10886" s="4">
        <f t="shared" si="338"/>
        <v>1</v>
      </c>
      <c r="F10886" s="5">
        <f t="shared" si="339"/>
        <v>275.88115232810401</v>
      </c>
    </row>
    <row r="10887" spans="1:6" x14ac:dyDescent="0.3">
      <c r="A10887" t="str">
        <f>Buildings!A10883</f>
        <v>2023_1155</v>
      </c>
      <c r="B10887" s="4">
        <f>Buildings!B10883</f>
        <v>2023</v>
      </c>
      <c r="C10887" s="5">
        <f>Buildings!C10883</f>
        <v>956.33716081362195</v>
      </c>
      <c r="D10887" s="15">
        <f>Buildings!D10883</f>
        <v>5.1682692307692299</v>
      </c>
      <c r="E10887" s="4">
        <f t="shared" ref="E10887:E10950" si="340">MAX(1,FLOOR(D10887/$B$3,1))</f>
        <v>1</v>
      </c>
      <c r="F10887" s="5">
        <f t="shared" ref="F10887:F10950" si="341">C10887*E10887</f>
        <v>956.33716081362195</v>
      </c>
    </row>
    <row r="10888" spans="1:6" x14ac:dyDescent="0.3">
      <c r="A10888" t="str">
        <f>Buildings!A10884</f>
        <v>2023_1156</v>
      </c>
      <c r="B10888" s="4">
        <f>Buildings!B10884</f>
        <v>2023</v>
      </c>
      <c r="C10888" s="5">
        <f>Buildings!C10884</f>
        <v>349.36343911197002</v>
      </c>
      <c r="D10888" s="15">
        <f>Buildings!D10884</f>
        <v>4.5801809210526301</v>
      </c>
      <c r="E10888" s="4">
        <f t="shared" si="340"/>
        <v>1</v>
      </c>
      <c r="F10888" s="5">
        <f t="shared" si="341"/>
        <v>349.36343911197002</v>
      </c>
    </row>
    <row r="10889" spans="1:6" x14ac:dyDescent="0.3">
      <c r="A10889" t="str">
        <f>Buildings!A10885</f>
        <v>2023_1157</v>
      </c>
      <c r="B10889" s="4">
        <f>Buildings!B10885</f>
        <v>2023</v>
      </c>
      <c r="C10889" s="5">
        <f>Buildings!C10885</f>
        <v>551.62365677580203</v>
      </c>
      <c r="D10889" s="15">
        <f>Buildings!D10885</f>
        <v>4.8312499999999998</v>
      </c>
      <c r="E10889" s="4">
        <f t="shared" si="340"/>
        <v>1</v>
      </c>
      <c r="F10889" s="5">
        <f t="shared" si="341"/>
        <v>551.62365677580203</v>
      </c>
    </row>
    <row r="10890" spans="1:6" x14ac:dyDescent="0.3">
      <c r="A10890" t="str">
        <f>Buildings!A10886</f>
        <v>2023_1158</v>
      </c>
      <c r="B10890" s="4">
        <f>Buildings!B10886</f>
        <v>2023</v>
      </c>
      <c r="C10890" s="5">
        <f>Buildings!C10886</f>
        <v>275.77991202473601</v>
      </c>
      <c r="D10890" s="15">
        <f>Buildings!D10886</f>
        <v>9.4869791666666696</v>
      </c>
      <c r="E10890" s="4">
        <f t="shared" si="340"/>
        <v>3</v>
      </c>
      <c r="F10890" s="5">
        <f t="shared" si="341"/>
        <v>827.33973607420808</v>
      </c>
    </row>
    <row r="10891" spans="1:6" x14ac:dyDescent="0.3">
      <c r="A10891" t="str">
        <f>Buildings!A10887</f>
        <v>2023_1159</v>
      </c>
      <c r="B10891" s="4">
        <f>Buildings!B10887</f>
        <v>2023</v>
      </c>
      <c r="C10891" s="5">
        <f>Buildings!C10887</f>
        <v>643.39690654352296</v>
      </c>
      <c r="D10891" s="15">
        <f>Buildings!D10887</f>
        <v>6.3363839285714301</v>
      </c>
      <c r="E10891" s="4">
        <f t="shared" si="340"/>
        <v>2</v>
      </c>
      <c r="F10891" s="5">
        <f t="shared" si="341"/>
        <v>1286.7938130870459</v>
      </c>
    </row>
    <row r="10892" spans="1:6" x14ac:dyDescent="0.3">
      <c r="A10892" t="str">
        <f>Buildings!A10888</f>
        <v>2023_1160</v>
      </c>
      <c r="B10892" s="4">
        <f>Buildings!B10888</f>
        <v>2023</v>
      </c>
      <c r="C10892" s="5">
        <f>Buildings!C10888</f>
        <v>239.163378023539</v>
      </c>
      <c r="D10892" s="15">
        <f>Buildings!D10888</f>
        <v>4.5432692307692299</v>
      </c>
      <c r="E10892" s="4">
        <f t="shared" si="340"/>
        <v>1</v>
      </c>
      <c r="F10892" s="5">
        <f t="shared" si="341"/>
        <v>239.163378023539</v>
      </c>
    </row>
    <row r="10893" spans="1:6" x14ac:dyDescent="0.3">
      <c r="A10893" t="str">
        <f>Buildings!A10889</f>
        <v>2023_1161</v>
      </c>
      <c r="B10893" s="4">
        <f>Buildings!B10889</f>
        <v>2023</v>
      </c>
      <c r="C10893" s="5">
        <f>Buildings!C10889</f>
        <v>1048.0173407383299</v>
      </c>
      <c r="D10893" s="15">
        <f>Buildings!D10889</f>
        <v>5.4975328947368398</v>
      </c>
      <c r="E10893" s="4">
        <f t="shared" si="340"/>
        <v>1</v>
      </c>
      <c r="F10893" s="5">
        <f t="shared" si="341"/>
        <v>1048.0173407383299</v>
      </c>
    </row>
    <row r="10894" spans="1:6" x14ac:dyDescent="0.3">
      <c r="A10894" t="str">
        <f>Buildings!A10890</f>
        <v>2023_1162</v>
      </c>
      <c r="B10894" s="4">
        <f>Buildings!B10890</f>
        <v>2023</v>
      </c>
      <c r="C10894" s="5">
        <f>Buildings!C10890</f>
        <v>754.05634818319197</v>
      </c>
      <c r="D10894" s="15">
        <f>Buildings!D10890</f>
        <v>5.2618140243902403</v>
      </c>
      <c r="E10894" s="4">
        <f t="shared" si="340"/>
        <v>1</v>
      </c>
      <c r="F10894" s="5">
        <f t="shared" si="341"/>
        <v>754.05634818319197</v>
      </c>
    </row>
    <row r="10895" spans="1:6" x14ac:dyDescent="0.3">
      <c r="A10895" t="str">
        <f>Buildings!A10891</f>
        <v>2023_1163</v>
      </c>
      <c r="B10895" s="4">
        <f>Buildings!B10891</f>
        <v>2023</v>
      </c>
      <c r="C10895" s="5">
        <f>Buildings!C10891</f>
        <v>533.30188630055295</v>
      </c>
      <c r="D10895" s="15">
        <f>Buildings!D10891</f>
        <v>5.390625</v>
      </c>
      <c r="E10895" s="4">
        <f t="shared" si="340"/>
        <v>1</v>
      </c>
      <c r="F10895" s="5">
        <f t="shared" si="341"/>
        <v>533.30188630055295</v>
      </c>
    </row>
    <row r="10896" spans="1:6" x14ac:dyDescent="0.3">
      <c r="A10896" t="str">
        <f>Buildings!A10892</f>
        <v>2023_1164</v>
      </c>
      <c r="B10896" s="4">
        <f>Buildings!B10892</f>
        <v>2023</v>
      </c>
      <c r="C10896" s="5">
        <f>Buildings!C10892</f>
        <v>1011.48277412355</v>
      </c>
      <c r="D10896" s="15">
        <f>Buildings!D10892</f>
        <v>5.1893465909090901</v>
      </c>
      <c r="E10896" s="4">
        <f t="shared" si="340"/>
        <v>1</v>
      </c>
      <c r="F10896" s="5">
        <f t="shared" si="341"/>
        <v>1011.48277412355</v>
      </c>
    </row>
    <row r="10897" spans="1:6" x14ac:dyDescent="0.3">
      <c r="A10897" t="str">
        <f>Buildings!A10893</f>
        <v>2023_1165</v>
      </c>
      <c r="B10897" s="4">
        <f>Buildings!B10893</f>
        <v>2023</v>
      </c>
      <c r="C10897" s="5">
        <f>Buildings!C10893</f>
        <v>606.72622751165204</v>
      </c>
      <c r="D10897" s="15">
        <f>Buildings!D10893</f>
        <v>7.6425189393939403</v>
      </c>
      <c r="E10897" s="4">
        <f t="shared" si="340"/>
        <v>2</v>
      </c>
      <c r="F10897" s="5">
        <f t="shared" si="341"/>
        <v>1213.4524550233041</v>
      </c>
    </row>
    <row r="10898" spans="1:6" x14ac:dyDescent="0.3">
      <c r="A10898" t="str">
        <f>Buildings!A10894</f>
        <v>2023_1166</v>
      </c>
      <c r="B10898" s="4">
        <f>Buildings!B10894</f>
        <v>2023</v>
      </c>
      <c r="C10898" s="5">
        <f>Buildings!C10894</f>
        <v>386.17996083572501</v>
      </c>
      <c r="D10898" s="15">
        <f>Buildings!D10894</f>
        <v>6.1034226190476204</v>
      </c>
      <c r="E10898" s="4">
        <f t="shared" si="340"/>
        <v>2</v>
      </c>
      <c r="F10898" s="5">
        <f t="shared" si="341"/>
        <v>772.35992167145002</v>
      </c>
    </row>
    <row r="10899" spans="1:6" x14ac:dyDescent="0.3">
      <c r="A10899" t="str">
        <f>Buildings!A10895</f>
        <v>2023_1167</v>
      </c>
      <c r="B10899" s="4">
        <f>Buildings!B10895</f>
        <v>2023</v>
      </c>
      <c r="C10899" s="5">
        <f>Buildings!C10895</f>
        <v>625.29045822285104</v>
      </c>
      <c r="D10899" s="15">
        <f>Buildings!D10895</f>
        <v>4.9186580882352899</v>
      </c>
      <c r="E10899" s="4">
        <f t="shared" si="340"/>
        <v>1</v>
      </c>
      <c r="F10899" s="5">
        <f t="shared" si="341"/>
        <v>625.29045822285104</v>
      </c>
    </row>
    <row r="10900" spans="1:6" x14ac:dyDescent="0.3">
      <c r="A10900" t="str">
        <f>Buildings!A10896</f>
        <v>2023_1168</v>
      </c>
      <c r="B10900" s="4">
        <f>Buildings!B10896</f>
        <v>2023</v>
      </c>
      <c r="C10900" s="5">
        <f>Buildings!C10896</f>
        <v>974.79714270122304</v>
      </c>
      <c r="D10900" s="15">
        <f>Buildings!D10896</f>
        <v>5.97951061320755</v>
      </c>
      <c r="E10900" s="4">
        <f t="shared" si="340"/>
        <v>1</v>
      </c>
      <c r="F10900" s="5">
        <f t="shared" si="341"/>
        <v>974.79714270122304</v>
      </c>
    </row>
    <row r="10901" spans="1:6" x14ac:dyDescent="0.3">
      <c r="A10901" t="str">
        <f>Buildings!A10897</f>
        <v>2023_1169</v>
      </c>
      <c r="B10901" s="4">
        <f>Buildings!B10897</f>
        <v>2023</v>
      </c>
      <c r="C10901" s="5">
        <f>Buildings!C10897</f>
        <v>110.396195068955</v>
      </c>
      <c r="D10901" s="15">
        <f>Buildings!D10897</f>
        <v>5.1276041666666696</v>
      </c>
      <c r="E10901" s="4">
        <f t="shared" si="340"/>
        <v>1</v>
      </c>
      <c r="F10901" s="5">
        <f t="shared" si="341"/>
        <v>110.396195068955</v>
      </c>
    </row>
    <row r="10902" spans="1:6" x14ac:dyDescent="0.3">
      <c r="A10902" t="str">
        <f>Buildings!A10898</f>
        <v>2023_1170</v>
      </c>
      <c r="B10902" s="4">
        <f>Buildings!B10898</f>
        <v>2023</v>
      </c>
      <c r="C10902" s="5">
        <f>Buildings!C10898</f>
        <v>625.39618791267299</v>
      </c>
      <c r="D10902" s="15">
        <f>Buildings!D10898</f>
        <v>5.4184283088235299</v>
      </c>
      <c r="E10902" s="4">
        <f t="shared" si="340"/>
        <v>1</v>
      </c>
      <c r="F10902" s="5">
        <f t="shared" si="341"/>
        <v>625.39618791267299</v>
      </c>
    </row>
    <row r="10903" spans="1:6" x14ac:dyDescent="0.3">
      <c r="A10903" t="str">
        <f>Buildings!A10899</f>
        <v>2023_1171</v>
      </c>
      <c r="B10903" s="4">
        <f>Buildings!B10899</f>
        <v>2023</v>
      </c>
      <c r="C10903" s="5">
        <f>Buildings!C10899</f>
        <v>36.810843717306902</v>
      </c>
      <c r="D10903" s="15">
        <f>Buildings!D10899</f>
        <v>3.84375</v>
      </c>
      <c r="E10903" s="4">
        <f t="shared" si="340"/>
        <v>1</v>
      </c>
      <c r="F10903" s="5">
        <f t="shared" si="341"/>
        <v>36.810843717306902</v>
      </c>
    </row>
    <row r="10904" spans="1:6" x14ac:dyDescent="0.3">
      <c r="A10904" t="str">
        <f>Buildings!A10900</f>
        <v>2023_1172</v>
      </c>
      <c r="B10904" s="4">
        <f>Buildings!B10900</f>
        <v>2023</v>
      </c>
      <c r="C10904" s="5">
        <f>Buildings!C10900</f>
        <v>845.93326690048002</v>
      </c>
      <c r="D10904" s="15">
        <f>Buildings!D10900</f>
        <v>4.9402173913043503</v>
      </c>
      <c r="E10904" s="4">
        <f t="shared" si="340"/>
        <v>1</v>
      </c>
      <c r="F10904" s="5">
        <f t="shared" si="341"/>
        <v>845.93326690048002</v>
      </c>
    </row>
    <row r="10905" spans="1:6" x14ac:dyDescent="0.3">
      <c r="A10905" t="str">
        <f>Buildings!A10901</f>
        <v>2023_1173</v>
      </c>
      <c r="B10905" s="4">
        <f>Buildings!B10901</f>
        <v>2023</v>
      </c>
      <c r="C10905" s="5">
        <f>Buildings!C10901</f>
        <v>1084.85937835649</v>
      </c>
      <c r="D10905" s="15">
        <f>Buildings!D10901</f>
        <v>5.0113877118644101</v>
      </c>
      <c r="E10905" s="4">
        <f t="shared" si="340"/>
        <v>1</v>
      </c>
      <c r="F10905" s="5">
        <f t="shared" si="341"/>
        <v>1084.85937835649</v>
      </c>
    </row>
    <row r="10906" spans="1:6" x14ac:dyDescent="0.3">
      <c r="A10906" t="str">
        <f>Buildings!A10902</f>
        <v>2023_1174</v>
      </c>
      <c r="B10906" s="4">
        <f>Buildings!B10902</f>
        <v>2023</v>
      </c>
      <c r="C10906" s="5">
        <f>Buildings!C10902</f>
        <v>533.35491184983402</v>
      </c>
      <c r="D10906" s="15">
        <f>Buildings!D10902</f>
        <v>4.9760237068965498</v>
      </c>
      <c r="E10906" s="4">
        <f t="shared" si="340"/>
        <v>1</v>
      </c>
      <c r="F10906" s="5">
        <f t="shared" si="341"/>
        <v>533.35491184983402</v>
      </c>
    </row>
    <row r="10907" spans="1:6" x14ac:dyDescent="0.3">
      <c r="A10907" t="str">
        <f>Buildings!A10903</f>
        <v>2023_1175</v>
      </c>
      <c r="B10907" s="4">
        <f>Buildings!B10903</f>
        <v>2023</v>
      </c>
      <c r="C10907" s="5">
        <f>Buildings!C10903</f>
        <v>110.21937616914499</v>
      </c>
      <c r="D10907" s="15">
        <f>Buildings!D10903</f>
        <v>2.53515625</v>
      </c>
      <c r="E10907" s="4">
        <f t="shared" si="340"/>
        <v>1</v>
      </c>
      <c r="F10907" s="5">
        <f t="shared" si="341"/>
        <v>110.21937616914499</v>
      </c>
    </row>
    <row r="10908" spans="1:6" x14ac:dyDescent="0.3">
      <c r="A10908" t="str">
        <f>Buildings!A10904</f>
        <v>2023_1176</v>
      </c>
      <c r="B10908" s="4">
        <f>Buildings!B10904</f>
        <v>2023</v>
      </c>
      <c r="C10908" s="5">
        <f>Buildings!C10904</f>
        <v>1048.05933666602</v>
      </c>
      <c r="D10908" s="15">
        <f>Buildings!D10904</f>
        <v>4.86074561403509</v>
      </c>
      <c r="E10908" s="4">
        <f t="shared" si="340"/>
        <v>1</v>
      </c>
      <c r="F10908" s="5">
        <f t="shared" si="341"/>
        <v>1048.05933666602</v>
      </c>
    </row>
    <row r="10909" spans="1:6" x14ac:dyDescent="0.3">
      <c r="A10909" t="str">
        <f>Buildings!A10905</f>
        <v>2023_1177</v>
      </c>
      <c r="B10909" s="4">
        <f>Buildings!B10905</f>
        <v>2023</v>
      </c>
      <c r="C10909" s="5">
        <f>Buildings!C10905</f>
        <v>698.93379011377795</v>
      </c>
      <c r="D10909" s="15">
        <f>Buildings!D10905</f>
        <v>5.6165707236842097</v>
      </c>
      <c r="E10909" s="4">
        <f t="shared" si="340"/>
        <v>1</v>
      </c>
      <c r="F10909" s="5">
        <f t="shared" si="341"/>
        <v>698.93379011377795</v>
      </c>
    </row>
    <row r="10910" spans="1:6" x14ac:dyDescent="0.3">
      <c r="A10910" t="str">
        <f>Buildings!A10906</f>
        <v>2023_1178</v>
      </c>
      <c r="B10910" s="4">
        <f>Buildings!B10906</f>
        <v>2023</v>
      </c>
      <c r="C10910" s="5">
        <f>Buildings!C10906</f>
        <v>1581.4642827231401</v>
      </c>
      <c r="D10910" s="15">
        <f>Buildings!D10906</f>
        <v>5.2174781976744198</v>
      </c>
      <c r="E10910" s="4">
        <f t="shared" si="340"/>
        <v>1</v>
      </c>
      <c r="F10910" s="5">
        <f t="shared" si="341"/>
        <v>1581.4642827231401</v>
      </c>
    </row>
    <row r="10911" spans="1:6" x14ac:dyDescent="0.3">
      <c r="A10911" t="str">
        <f>Buildings!A10907</f>
        <v>2023_1179</v>
      </c>
      <c r="B10911" s="4">
        <f>Buildings!B10907</f>
        <v>2023</v>
      </c>
      <c r="C10911" s="5">
        <f>Buildings!C10907</f>
        <v>422.88882676046302</v>
      </c>
      <c r="D10911" s="15">
        <f>Buildings!D10907</f>
        <v>5.1847826086956497</v>
      </c>
      <c r="E10911" s="4">
        <f t="shared" si="340"/>
        <v>1</v>
      </c>
      <c r="F10911" s="5">
        <f t="shared" si="341"/>
        <v>422.88882676046302</v>
      </c>
    </row>
    <row r="10912" spans="1:6" x14ac:dyDescent="0.3">
      <c r="A10912" t="str">
        <f>Buildings!A10908</f>
        <v>2023_1180</v>
      </c>
      <c r="B10912" s="4">
        <f>Buildings!B10908</f>
        <v>2023</v>
      </c>
      <c r="C10912" s="5">
        <f>Buildings!C10908</f>
        <v>294.20791523158601</v>
      </c>
      <c r="D10912" s="15">
        <f>Buildings!D10908</f>
        <v>4.505859375</v>
      </c>
      <c r="E10912" s="4">
        <f t="shared" si="340"/>
        <v>1</v>
      </c>
      <c r="F10912" s="5">
        <f t="shared" si="341"/>
        <v>294.20791523158601</v>
      </c>
    </row>
    <row r="10913" spans="1:6" x14ac:dyDescent="0.3">
      <c r="A10913" t="str">
        <f>Buildings!A10909</f>
        <v>2023_1181</v>
      </c>
      <c r="B10913" s="4">
        <f>Buildings!B10909</f>
        <v>2023</v>
      </c>
      <c r="C10913" s="5">
        <f>Buildings!C10909</f>
        <v>110.389213131741</v>
      </c>
      <c r="D10913" s="15">
        <f>Buildings!D10909</f>
        <v>6.3567708333333304</v>
      </c>
      <c r="E10913" s="4">
        <f t="shared" si="340"/>
        <v>2</v>
      </c>
      <c r="F10913" s="5">
        <f t="shared" si="341"/>
        <v>220.778426263482</v>
      </c>
    </row>
    <row r="10914" spans="1:6" x14ac:dyDescent="0.3">
      <c r="A10914" t="str">
        <f>Buildings!A10910</f>
        <v>2023_1182</v>
      </c>
      <c r="B10914" s="4">
        <f>Buildings!B10910</f>
        <v>2023</v>
      </c>
      <c r="C10914" s="5">
        <f>Buildings!C10910</f>
        <v>165.60371324233699</v>
      </c>
      <c r="D10914" s="15">
        <f>Buildings!D10910</f>
        <v>6.6475694444444402</v>
      </c>
      <c r="E10914" s="4">
        <f t="shared" si="340"/>
        <v>2</v>
      </c>
      <c r="F10914" s="5">
        <f t="shared" si="341"/>
        <v>331.20742648467399</v>
      </c>
    </row>
    <row r="10915" spans="1:6" x14ac:dyDescent="0.3">
      <c r="A10915" t="str">
        <f>Buildings!A10911</f>
        <v>2023_1183</v>
      </c>
      <c r="B10915" s="4">
        <f>Buildings!B10911</f>
        <v>2023</v>
      </c>
      <c r="C10915" s="5">
        <f>Buildings!C10911</f>
        <v>606.82117175683402</v>
      </c>
      <c r="D10915" s="15">
        <f>Buildings!D10911</f>
        <v>5.0606060606060597</v>
      </c>
      <c r="E10915" s="4">
        <f t="shared" si="340"/>
        <v>1</v>
      </c>
      <c r="F10915" s="5">
        <f t="shared" si="341"/>
        <v>606.82117175683402</v>
      </c>
    </row>
    <row r="10916" spans="1:6" x14ac:dyDescent="0.3">
      <c r="A10916" t="str">
        <f>Buildings!A10912</f>
        <v>2023_1184</v>
      </c>
      <c r="B10916" s="4">
        <f>Buildings!B10912</f>
        <v>2023</v>
      </c>
      <c r="C10916" s="5">
        <f>Buildings!C10912</f>
        <v>772.46057909727097</v>
      </c>
      <c r="D10916" s="15">
        <f>Buildings!D10912</f>
        <v>5.5626860119047601</v>
      </c>
      <c r="E10916" s="4">
        <f t="shared" si="340"/>
        <v>1</v>
      </c>
      <c r="F10916" s="5">
        <f t="shared" si="341"/>
        <v>772.46057909727097</v>
      </c>
    </row>
    <row r="10917" spans="1:6" x14ac:dyDescent="0.3">
      <c r="A10917" t="str">
        <f>Buildings!A10913</f>
        <v>2023_1185</v>
      </c>
      <c r="B10917" s="4">
        <f>Buildings!B10913</f>
        <v>2023</v>
      </c>
      <c r="C10917" s="5">
        <f>Buildings!C10913</f>
        <v>36.716059338301399</v>
      </c>
      <c r="D10917" s="15">
        <f>Buildings!D10913</f>
        <v>3.4453125</v>
      </c>
      <c r="E10917" s="4">
        <f t="shared" si="340"/>
        <v>1</v>
      </c>
      <c r="F10917" s="5">
        <f t="shared" si="341"/>
        <v>36.716059338301399</v>
      </c>
    </row>
    <row r="10918" spans="1:6" x14ac:dyDescent="0.3">
      <c r="A10918" t="str">
        <f>Buildings!A10914</f>
        <v>2023_1186</v>
      </c>
      <c r="B10918" s="4">
        <f>Buildings!B10914</f>
        <v>2023</v>
      </c>
      <c r="C10918" s="5">
        <f>Buildings!C10914</f>
        <v>91.826968695968404</v>
      </c>
      <c r="D10918" s="15">
        <f>Buildings!D10914</f>
        <v>4.484375</v>
      </c>
      <c r="E10918" s="4">
        <f t="shared" si="340"/>
        <v>1</v>
      </c>
      <c r="F10918" s="5">
        <f t="shared" si="341"/>
        <v>91.826968695968404</v>
      </c>
    </row>
    <row r="10919" spans="1:6" x14ac:dyDescent="0.3">
      <c r="A10919" t="str">
        <f>Buildings!A10915</f>
        <v>2023_1187</v>
      </c>
      <c r="B10919" s="4">
        <f>Buildings!B10915</f>
        <v>2023</v>
      </c>
      <c r="C10919" s="5">
        <f>Buildings!C10915</f>
        <v>570.15883427858398</v>
      </c>
      <c r="D10919" s="15">
        <f>Buildings!D10915</f>
        <v>5.53125</v>
      </c>
      <c r="E10919" s="4">
        <f t="shared" si="340"/>
        <v>1</v>
      </c>
      <c r="F10919" s="5">
        <f t="shared" si="341"/>
        <v>570.15883427858398</v>
      </c>
    </row>
    <row r="10920" spans="1:6" x14ac:dyDescent="0.3">
      <c r="A10920" t="str">
        <f>Buildings!A10916</f>
        <v>2023_1188</v>
      </c>
      <c r="B10920" s="4">
        <f>Buildings!B10916</f>
        <v>2023</v>
      </c>
      <c r="C10920" s="5">
        <f>Buildings!C10916</f>
        <v>441.45502562448399</v>
      </c>
      <c r="D10920" s="15">
        <f>Buildings!D10916</f>
        <v>6.8167317708333304</v>
      </c>
      <c r="E10920" s="4">
        <f t="shared" si="340"/>
        <v>2</v>
      </c>
      <c r="F10920" s="5">
        <f t="shared" si="341"/>
        <v>882.91005124896799</v>
      </c>
    </row>
    <row r="10921" spans="1:6" x14ac:dyDescent="0.3">
      <c r="A10921" t="str">
        <f>Buildings!A10917</f>
        <v>2023_1189</v>
      </c>
      <c r="B10921" s="4">
        <f>Buildings!B10917</f>
        <v>2023</v>
      </c>
      <c r="C10921" s="5">
        <f>Buildings!C10917</f>
        <v>386.23321504611499</v>
      </c>
      <c r="D10921" s="15">
        <f>Buildings!D10917</f>
        <v>4.8649553571428603</v>
      </c>
      <c r="E10921" s="4">
        <f t="shared" si="340"/>
        <v>1</v>
      </c>
      <c r="F10921" s="5">
        <f t="shared" si="341"/>
        <v>386.23321504611499</v>
      </c>
    </row>
    <row r="10922" spans="1:6" x14ac:dyDescent="0.3">
      <c r="A10922" t="str">
        <f>Buildings!A10918</f>
        <v>2023_1190</v>
      </c>
      <c r="B10922" s="4">
        <f>Buildings!B10918</f>
        <v>2023</v>
      </c>
      <c r="C10922" s="5">
        <f>Buildings!C10918</f>
        <v>790.74470221251204</v>
      </c>
      <c r="D10922" s="15">
        <f>Buildings!D10918</f>
        <v>7.4460392441860499</v>
      </c>
      <c r="E10922" s="4">
        <f t="shared" si="340"/>
        <v>2</v>
      </c>
      <c r="F10922" s="5">
        <f t="shared" si="341"/>
        <v>1581.4894044250241</v>
      </c>
    </row>
    <row r="10923" spans="1:6" x14ac:dyDescent="0.3">
      <c r="A10923" t="str">
        <f>Buildings!A10919</f>
        <v>2023_1191</v>
      </c>
      <c r="B10923" s="4">
        <f>Buildings!B10919</f>
        <v>2023</v>
      </c>
      <c r="C10923" s="5">
        <f>Buildings!C10919</f>
        <v>91.994774963706703</v>
      </c>
      <c r="D10923" s="15">
        <f>Buildings!D10919</f>
        <v>3.3078124999999998</v>
      </c>
      <c r="E10923" s="4">
        <f t="shared" si="340"/>
        <v>1</v>
      </c>
      <c r="F10923" s="5">
        <f t="shared" si="341"/>
        <v>91.994774963706703</v>
      </c>
    </row>
    <row r="10924" spans="1:6" x14ac:dyDescent="0.3">
      <c r="A10924" t="str">
        <f>Buildings!A10920</f>
        <v>2023_1192</v>
      </c>
      <c r="B10924" s="4">
        <f>Buildings!B10920</f>
        <v>2023</v>
      </c>
      <c r="C10924" s="5">
        <f>Buildings!C10920</f>
        <v>36.767228589393198</v>
      </c>
      <c r="D10924" s="15">
        <f>Buildings!D10920</f>
        <v>3.125</v>
      </c>
      <c r="E10924" s="4">
        <f t="shared" si="340"/>
        <v>1</v>
      </c>
      <c r="F10924" s="5">
        <f t="shared" si="341"/>
        <v>36.767228589393198</v>
      </c>
    </row>
    <row r="10925" spans="1:6" x14ac:dyDescent="0.3">
      <c r="A10925" t="str">
        <f>Buildings!A10921</f>
        <v>2023_1193</v>
      </c>
      <c r="B10925" s="4">
        <f>Buildings!B10921</f>
        <v>2023</v>
      </c>
      <c r="C10925" s="5">
        <f>Buildings!C10921</f>
        <v>1213.59983822703</v>
      </c>
      <c r="D10925" s="15">
        <f>Buildings!D10921</f>
        <v>4.8578361742424203</v>
      </c>
      <c r="E10925" s="4">
        <f t="shared" si="340"/>
        <v>1</v>
      </c>
      <c r="F10925" s="5">
        <f t="shared" si="341"/>
        <v>1213.59983822703</v>
      </c>
    </row>
    <row r="10926" spans="1:6" x14ac:dyDescent="0.3">
      <c r="A10926" t="str">
        <f>Buildings!A10922</f>
        <v>2023_1194</v>
      </c>
      <c r="B10926" s="4">
        <f>Buildings!B10922</f>
        <v>2023</v>
      </c>
      <c r="C10926" s="5">
        <f>Buildings!C10922</f>
        <v>147.068574544044</v>
      </c>
      <c r="D10926" s="15">
        <f>Buildings!D10922</f>
        <v>3.7392578125</v>
      </c>
      <c r="E10926" s="4">
        <f t="shared" si="340"/>
        <v>1</v>
      </c>
      <c r="F10926" s="5">
        <f t="shared" si="341"/>
        <v>147.068574544044</v>
      </c>
    </row>
    <row r="10927" spans="1:6" x14ac:dyDescent="0.3">
      <c r="A10927" t="str">
        <f>Buildings!A10923</f>
        <v>2023_1195</v>
      </c>
      <c r="B10927" s="4">
        <f>Buildings!B10923</f>
        <v>2023</v>
      </c>
      <c r="C10927" s="5">
        <f>Buildings!C10923</f>
        <v>790.67123261094105</v>
      </c>
      <c r="D10927" s="15">
        <f>Buildings!D10923</f>
        <v>10.4645712209302</v>
      </c>
      <c r="E10927" s="4">
        <f t="shared" si="340"/>
        <v>3</v>
      </c>
      <c r="F10927" s="5">
        <f t="shared" si="341"/>
        <v>2372.0136978328233</v>
      </c>
    </row>
    <row r="10928" spans="1:6" x14ac:dyDescent="0.3">
      <c r="A10928" t="str">
        <f>Buildings!A10924</f>
        <v>2023_1196</v>
      </c>
      <c r="B10928" s="4">
        <f>Buildings!B10924</f>
        <v>2023</v>
      </c>
      <c r="C10928" s="5">
        <f>Buildings!C10924</f>
        <v>422.82331922091498</v>
      </c>
      <c r="D10928" s="15">
        <f>Buildings!D10924</f>
        <v>6.8739809782608701</v>
      </c>
      <c r="E10928" s="4">
        <f t="shared" si="340"/>
        <v>2</v>
      </c>
      <c r="F10928" s="5">
        <f t="shared" si="341"/>
        <v>845.64663844182996</v>
      </c>
    </row>
    <row r="10929" spans="1:6" x14ac:dyDescent="0.3">
      <c r="A10929" t="str">
        <f>Buildings!A10925</f>
        <v>2023_1197</v>
      </c>
      <c r="B10929" s="4">
        <f>Buildings!B10925</f>
        <v>2023</v>
      </c>
      <c r="C10929" s="5">
        <f>Buildings!C10925</f>
        <v>202.36536738648999</v>
      </c>
      <c r="D10929" s="15">
        <f>Buildings!D10925</f>
        <v>18.611505681818201</v>
      </c>
      <c r="E10929" s="4">
        <f t="shared" si="340"/>
        <v>6</v>
      </c>
      <c r="F10929" s="5">
        <f t="shared" si="341"/>
        <v>1214.19220431894</v>
      </c>
    </row>
    <row r="10930" spans="1:6" x14ac:dyDescent="0.3">
      <c r="A10930" t="str">
        <f>Buildings!A10926</f>
        <v>2023_1198</v>
      </c>
      <c r="B10930" s="4">
        <f>Buildings!B10926</f>
        <v>2023</v>
      </c>
      <c r="C10930" s="5">
        <f>Buildings!C10926</f>
        <v>36.7059321701527</v>
      </c>
      <c r="D10930" s="15">
        <f>Buildings!D10926</f>
        <v>1.9375</v>
      </c>
      <c r="E10930" s="4">
        <f t="shared" si="340"/>
        <v>1</v>
      </c>
      <c r="F10930" s="5">
        <f t="shared" si="341"/>
        <v>36.7059321701527</v>
      </c>
    </row>
    <row r="10931" spans="1:6" x14ac:dyDescent="0.3">
      <c r="A10931" t="str">
        <f>Buildings!A10927</f>
        <v>2023_1199</v>
      </c>
      <c r="B10931" s="4">
        <f>Buildings!B10927</f>
        <v>2023</v>
      </c>
      <c r="C10931" s="5">
        <f>Buildings!C10927</f>
        <v>864.287972738966</v>
      </c>
      <c r="D10931" s="15">
        <f>Buildings!D10927</f>
        <v>6.1939827127659601</v>
      </c>
      <c r="E10931" s="4">
        <f t="shared" si="340"/>
        <v>2</v>
      </c>
      <c r="F10931" s="5">
        <f t="shared" si="341"/>
        <v>1728.575945477932</v>
      </c>
    </row>
    <row r="10932" spans="1:6" x14ac:dyDescent="0.3">
      <c r="A10932" t="str">
        <f>Buildings!A10928</f>
        <v>2023_1200</v>
      </c>
      <c r="B10932" s="4">
        <f>Buildings!B10928</f>
        <v>2023</v>
      </c>
      <c r="C10932" s="5">
        <f>Buildings!C10928</f>
        <v>18.3553910125047</v>
      </c>
      <c r="D10932" s="15">
        <f>Buildings!D10928</f>
        <v>2.65625</v>
      </c>
      <c r="E10932" s="4">
        <f t="shared" si="340"/>
        <v>1</v>
      </c>
      <c r="F10932" s="5">
        <f t="shared" si="341"/>
        <v>18.3553910125047</v>
      </c>
    </row>
    <row r="10933" spans="1:6" x14ac:dyDescent="0.3">
      <c r="A10933" t="str">
        <f>Buildings!A10929</f>
        <v>2023_1201</v>
      </c>
      <c r="B10933" s="4">
        <f>Buildings!B10929</f>
        <v>2023</v>
      </c>
      <c r="C10933" s="5">
        <f>Buildings!C10929</f>
        <v>1084.81159644946</v>
      </c>
      <c r="D10933" s="15">
        <f>Buildings!D10929</f>
        <v>5.5846133474576298</v>
      </c>
      <c r="E10933" s="4">
        <f t="shared" si="340"/>
        <v>1</v>
      </c>
      <c r="F10933" s="5">
        <f t="shared" si="341"/>
        <v>1084.81159644946</v>
      </c>
    </row>
    <row r="10934" spans="1:6" x14ac:dyDescent="0.3">
      <c r="A10934" t="str">
        <f>Buildings!A10930</f>
        <v>2023_1202</v>
      </c>
      <c r="B10934" s="4">
        <f>Buildings!B10930</f>
        <v>2023</v>
      </c>
      <c r="C10934" s="5">
        <f>Buildings!C10930</f>
        <v>165.45080723986001</v>
      </c>
      <c r="D10934" s="15">
        <f>Buildings!D10930</f>
        <v>5.0173611111111098</v>
      </c>
      <c r="E10934" s="4">
        <f t="shared" si="340"/>
        <v>1</v>
      </c>
      <c r="F10934" s="5">
        <f t="shared" si="341"/>
        <v>165.45080723986001</v>
      </c>
    </row>
    <row r="10935" spans="1:6" x14ac:dyDescent="0.3">
      <c r="A10935" t="str">
        <f>Buildings!A10931</f>
        <v>2023_1203</v>
      </c>
      <c r="B10935" s="4">
        <f>Buildings!B10931</f>
        <v>2023</v>
      </c>
      <c r="C10935" s="5">
        <f>Buildings!C10931</f>
        <v>386.32039203774201</v>
      </c>
      <c r="D10935" s="15">
        <f>Buildings!D10931</f>
        <v>9.60602678571429</v>
      </c>
      <c r="E10935" s="4">
        <f t="shared" si="340"/>
        <v>3</v>
      </c>
      <c r="F10935" s="5">
        <f t="shared" si="341"/>
        <v>1158.961176113226</v>
      </c>
    </row>
    <row r="10936" spans="1:6" x14ac:dyDescent="0.3">
      <c r="A10936" t="str">
        <f>Buildings!A10932</f>
        <v>2023_1204</v>
      </c>
      <c r="B10936" s="4">
        <f>Buildings!B10932</f>
        <v>2023</v>
      </c>
      <c r="C10936" s="5">
        <f>Buildings!C10932</f>
        <v>386.21888817474201</v>
      </c>
      <c r="D10936" s="15">
        <f>Buildings!D10932</f>
        <v>4.6860119047619104</v>
      </c>
      <c r="E10936" s="4">
        <f t="shared" si="340"/>
        <v>1</v>
      </c>
      <c r="F10936" s="5">
        <f t="shared" si="341"/>
        <v>386.21888817474201</v>
      </c>
    </row>
    <row r="10937" spans="1:6" x14ac:dyDescent="0.3">
      <c r="A10937" t="str">
        <f>Buildings!A10933</f>
        <v>2023_1205</v>
      </c>
      <c r="B10937" s="4">
        <f>Buildings!B10933</f>
        <v>2023</v>
      </c>
      <c r="C10937" s="5">
        <f>Buildings!C10933</f>
        <v>846.13213531673</v>
      </c>
      <c r="D10937" s="15">
        <f>Buildings!D10933</f>
        <v>5.7211277173913002</v>
      </c>
      <c r="E10937" s="4">
        <f t="shared" si="340"/>
        <v>1</v>
      </c>
      <c r="F10937" s="5">
        <f t="shared" si="341"/>
        <v>846.13213531673</v>
      </c>
    </row>
    <row r="10938" spans="1:6" x14ac:dyDescent="0.3">
      <c r="A10938" t="str">
        <f>Buildings!A10934</f>
        <v>2023_1206</v>
      </c>
      <c r="B10938" s="4">
        <f>Buildings!B10934</f>
        <v>2023</v>
      </c>
      <c r="C10938" s="5">
        <f>Buildings!C10934</f>
        <v>404.68088888563301</v>
      </c>
      <c r="D10938" s="15">
        <f>Buildings!D10934</f>
        <v>23.740056818181799</v>
      </c>
      <c r="E10938" s="4">
        <f t="shared" si="340"/>
        <v>7</v>
      </c>
      <c r="F10938" s="5">
        <f t="shared" si="341"/>
        <v>2832.766222199431</v>
      </c>
    </row>
    <row r="10939" spans="1:6" x14ac:dyDescent="0.3">
      <c r="A10939" t="str">
        <f>Buildings!A10935</f>
        <v>2023_1207</v>
      </c>
      <c r="B10939" s="4">
        <f>Buildings!B10935</f>
        <v>2023</v>
      </c>
      <c r="C10939" s="5">
        <f>Buildings!C10935</f>
        <v>606.76753243338305</v>
      </c>
      <c r="D10939" s="15">
        <f>Buildings!D10935</f>
        <v>5.1505681818181799</v>
      </c>
      <c r="E10939" s="4">
        <f t="shared" si="340"/>
        <v>1</v>
      </c>
      <c r="F10939" s="5">
        <f t="shared" si="341"/>
        <v>606.76753243338305</v>
      </c>
    </row>
    <row r="10940" spans="1:6" x14ac:dyDescent="0.3">
      <c r="A10940" t="str">
        <f>Buildings!A10936</f>
        <v>2023_1208</v>
      </c>
      <c r="B10940" s="4">
        <f>Buildings!B10936</f>
        <v>2023</v>
      </c>
      <c r="C10940" s="5">
        <f>Buildings!C10936</f>
        <v>128.68804826307999</v>
      </c>
      <c r="D10940" s="15">
        <f>Buildings!D10936</f>
        <v>5.6886160714285703</v>
      </c>
      <c r="E10940" s="4">
        <f t="shared" si="340"/>
        <v>1</v>
      </c>
      <c r="F10940" s="5">
        <f t="shared" si="341"/>
        <v>128.68804826307999</v>
      </c>
    </row>
    <row r="10941" spans="1:6" x14ac:dyDescent="0.3">
      <c r="A10941" t="str">
        <f>Buildings!A10937</f>
        <v>2023_1209</v>
      </c>
      <c r="B10941" s="4">
        <f>Buildings!B10937</f>
        <v>2023</v>
      </c>
      <c r="C10941" s="5">
        <f>Buildings!C10937</f>
        <v>1286.79102552217</v>
      </c>
      <c r="D10941" s="15">
        <f>Buildings!D10937</f>
        <v>6.3027901785714304</v>
      </c>
      <c r="E10941" s="4">
        <f t="shared" si="340"/>
        <v>2</v>
      </c>
      <c r="F10941" s="5">
        <f t="shared" si="341"/>
        <v>2573.58205104434</v>
      </c>
    </row>
    <row r="10942" spans="1:6" x14ac:dyDescent="0.3">
      <c r="A10942" t="str">
        <f>Buildings!A10938</f>
        <v>2023_1210</v>
      </c>
      <c r="B10942" s="4">
        <f>Buildings!B10938</f>
        <v>2023</v>
      </c>
      <c r="C10942" s="5">
        <f>Buildings!C10938</f>
        <v>73.613739266991601</v>
      </c>
      <c r="D10942" s="15">
        <f>Buildings!D10938</f>
        <v>2.25</v>
      </c>
      <c r="E10942" s="4">
        <f t="shared" si="340"/>
        <v>1</v>
      </c>
      <c r="F10942" s="5">
        <f t="shared" si="341"/>
        <v>73.613739266991601</v>
      </c>
    </row>
    <row r="10943" spans="1:6" x14ac:dyDescent="0.3">
      <c r="A10943" t="str">
        <f>Buildings!A10939</f>
        <v>2023_1211</v>
      </c>
      <c r="B10943" s="4">
        <f>Buildings!B10939</f>
        <v>2023</v>
      </c>
      <c r="C10943" s="5">
        <f>Buildings!C10939</f>
        <v>974.57639924064301</v>
      </c>
      <c r="D10943" s="15">
        <f>Buildings!D10939</f>
        <v>5.1052476415094299</v>
      </c>
      <c r="E10943" s="4">
        <f t="shared" si="340"/>
        <v>1</v>
      </c>
      <c r="F10943" s="5">
        <f t="shared" si="341"/>
        <v>974.57639924064301</v>
      </c>
    </row>
    <row r="10944" spans="1:6" x14ac:dyDescent="0.3">
      <c r="A10944" t="str">
        <f>Buildings!A10940</f>
        <v>2023_1212</v>
      </c>
      <c r="B10944" s="4">
        <f>Buildings!B10940</f>
        <v>2023</v>
      </c>
      <c r="C10944" s="5">
        <f>Buildings!C10940</f>
        <v>183.89144218433501</v>
      </c>
      <c r="D10944" s="15">
        <f>Buildings!D10940</f>
        <v>8.0109375000000007</v>
      </c>
      <c r="E10944" s="4">
        <f t="shared" si="340"/>
        <v>2</v>
      </c>
      <c r="F10944" s="5">
        <f t="shared" si="341"/>
        <v>367.78288436867001</v>
      </c>
    </row>
    <row r="10945" spans="1:6" x14ac:dyDescent="0.3">
      <c r="A10945" t="str">
        <f>Buildings!A10941</f>
        <v>2023_1213</v>
      </c>
      <c r="B10945" s="4">
        <f>Buildings!B10941</f>
        <v>2023</v>
      </c>
      <c r="C10945" s="5">
        <f>Buildings!C10941</f>
        <v>588.34920520707999</v>
      </c>
      <c r="D10945" s="15">
        <f>Buildings!D10941</f>
        <v>5.653564453125</v>
      </c>
      <c r="E10945" s="4">
        <f t="shared" si="340"/>
        <v>1</v>
      </c>
      <c r="F10945" s="5">
        <f t="shared" si="341"/>
        <v>588.34920520707999</v>
      </c>
    </row>
    <row r="10946" spans="1:6" x14ac:dyDescent="0.3">
      <c r="A10946" t="str">
        <f>Buildings!A10942</f>
        <v>2023_1214</v>
      </c>
      <c r="B10946" s="4">
        <f>Buildings!B10942</f>
        <v>2023</v>
      </c>
      <c r="C10946" s="5">
        <f>Buildings!C10942</f>
        <v>974.69817592203594</v>
      </c>
      <c r="D10946" s="15">
        <f>Buildings!D10942</f>
        <v>5.4049233490565998</v>
      </c>
      <c r="E10946" s="4">
        <f t="shared" si="340"/>
        <v>1</v>
      </c>
      <c r="F10946" s="5">
        <f t="shared" si="341"/>
        <v>974.69817592203594</v>
      </c>
    </row>
    <row r="10947" spans="1:6" x14ac:dyDescent="0.3">
      <c r="A10947" t="str">
        <f>Buildings!A10943</f>
        <v>2023_1215</v>
      </c>
      <c r="B10947" s="4">
        <f>Buildings!B10943</f>
        <v>2023</v>
      </c>
      <c r="C10947" s="5">
        <f>Buildings!C10943</f>
        <v>110.38525249809</v>
      </c>
      <c r="D10947" s="15">
        <f>Buildings!D10943</f>
        <v>3.36328125</v>
      </c>
      <c r="E10947" s="4">
        <f t="shared" si="340"/>
        <v>1</v>
      </c>
      <c r="F10947" s="5">
        <f t="shared" si="341"/>
        <v>110.38525249809</v>
      </c>
    </row>
    <row r="10948" spans="1:6" x14ac:dyDescent="0.3">
      <c r="A10948" t="str">
        <f>Buildings!A10944</f>
        <v>2023_1216</v>
      </c>
      <c r="B10948" s="4">
        <f>Buildings!B10944</f>
        <v>2023</v>
      </c>
      <c r="C10948" s="5">
        <f>Buildings!C10944</f>
        <v>1434.4706880599299</v>
      </c>
      <c r="D10948" s="15">
        <f>Buildings!D10944</f>
        <v>6.2628205128205101</v>
      </c>
      <c r="E10948" s="4">
        <f t="shared" si="340"/>
        <v>2</v>
      </c>
      <c r="F10948" s="5">
        <f t="shared" si="341"/>
        <v>2868.9413761198598</v>
      </c>
    </row>
    <row r="10949" spans="1:6" x14ac:dyDescent="0.3">
      <c r="A10949" t="str">
        <f>Buildings!A10945</f>
        <v>2023_1217</v>
      </c>
      <c r="B10949" s="4">
        <f>Buildings!B10945</f>
        <v>2023</v>
      </c>
      <c r="C10949" s="5">
        <f>Buildings!C10945</f>
        <v>533.213378608227</v>
      </c>
      <c r="D10949" s="15">
        <f>Buildings!D10945</f>
        <v>6.8087284482758603</v>
      </c>
      <c r="E10949" s="4">
        <f t="shared" si="340"/>
        <v>2</v>
      </c>
      <c r="F10949" s="5">
        <f t="shared" si="341"/>
        <v>1066.426757216454</v>
      </c>
    </row>
    <row r="10950" spans="1:6" x14ac:dyDescent="0.3">
      <c r="A10950" t="str">
        <f>Buildings!A10946</f>
        <v>2023_1218</v>
      </c>
      <c r="B10950" s="4">
        <f>Buildings!B10946</f>
        <v>2023</v>
      </c>
      <c r="C10950" s="5">
        <f>Buildings!C10946</f>
        <v>1011.82154856995</v>
      </c>
      <c r="D10950" s="15">
        <f>Buildings!D10946</f>
        <v>6.2575284090909102</v>
      </c>
      <c r="E10950" s="4">
        <f t="shared" si="340"/>
        <v>2</v>
      </c>
      <c r="F10950" s="5">
        <f t="shared" si="341"/>
        <v>2023.6430971399</v>
      </c>
    </row>
    <row r="10951" spans="1:6" x14ac:dyDescent="0.3">
      <c r="A10951" t="str">
        <f>Buildings!A10947</f>
        <v>2023_1219</v>
      </c>
      <c r="B10951" s="4">
        <f>Buildings!B10947</f>
        <v>2023</v>
      </c>
      <c r="C10951" s="5">
        <f>Buildings!C10947</f>
        <v>515.11122968420398</v>
      </c>
      <c r="D10951" s="15">
        <f>Buildings!D10947</f>
        <v>7.9815848214285703</v>
      </c>
      <c r="E10951" s="4">
        <f t="shared" ref="E10951:E11014" si="342">MAX(1,FLOOR(D10951/$B$3,1))</f>
        <v>2</v>
      </c>
      <c r="F10951" s="5">
        <f t="shared" ref="F10951:F11014" si="343">C10951*E10951</f>
        <v>1030.222459368408</v>
      </c>
    </row>
    <row r="10952" spans="1:6" x14ac:dyDescent="0.3">
      <c r="A10952" t="str">
        <f>Buildings!A10948</f>
        <v>2023_1220</v>
      </c>
      <c r="B10952" s="4">
        <f>Buildings!B10948</f>
        <v>2023</v>
      </c>
      <c r="C10952" s="5">
        <f>Buildings!C10948</f>
        <v>110.317852752283</v>
      </c>
      <c r="D10952" s="15">
        <f>Buildings!D10948</f>
        <v>4.9205729166666696</v>
      </c>
      <c r="E10952" s="4">
        <f t="shared" si="342"/>
        <v>1</v>
      </c>
      <c r="F10952" s="5">
        <f t="shared" si="343"/>
        <v>110.317852752283</v>
      </c>
    </row>
    <row r="10953" spans="1:6" x14ac:dyDescent="0.3">
      <c r="A10953" t="str">
        <f>Buildings!A10949</f>
        <v>2023_1221</v>
      </c>
      <c r="B10953" s="4">
        <f>Buildings!B10949</f>
        <v>2023</v>
      </c>
      <c r="C10953" s="5">
        <f>Buildings!C10949</f>
        <v>238.98823671788</v>
      </c>
      <c r="D10953" s="15">
        <f>Buildings!D10949</f>
        <v>4.9435096153846096</v>
      </c>
      <c r="E10953" s="4">
        <f t="shared" si="342"/>
        <v>1</v>
      </c>
      <c r="F10953" s="5">
        <f t="shared" si="343"/>
        <v>238.98823671788</v>
      </c>
    </row>
    <row r="10954" spans="1:6" x14ac:dyDescent="0.3">
      <c r="A10954" t="str">
        <f>Buildings!A10950</f>
        <v>2023_1222</v>
      </c>
      <c r="B10954" s="4">
        <f>Buildings!B10950</f>
        <v>2023</v>
      </c>
      <c r="C10954" s="5">
        <f>Buildings!C10950</f>
        <v>367.86571821570402</v>
      </c>
      <c r="D10954" s="15">
        <f>Buildings!D10950</f>
        <v>5.9195312500000004</v>
      </c>
      <c r="E10954" s="4">
        <f t="shared" si="342"/>
        <v>1</v>
      </c>
      <c r="F10954" s="5">
        <f t="shared" si="343"/>
        <v>367.86571821570402</v>
      </c>
    </row>
    <row r="10955" spans="1:6" x14ac:dyDescent="0.3">
      <c r="A10955" t="str">
        <f>Buildings!A10951</f>
        <v>2023_1223</v>
      </c>
      <c r="B10955" s="4">
        <f>Buildings!B10951</f>
        <v>2023</v>
      </c>
      <c r="C10955" s="5">
        <f>Buildings!C10951</f>
        <v>974.64696465805196</v>
      </c>
      <c r="D10955" s="15">
        <f>Buildings!D10951</f>
        <v>4.8096992924528301</v>
      </c>
      <c r="E10955" s="4">
        <f t="shared" si="342"/>
        <v>1</v>
      </c>
      <c r="F10955" s="5">
        <f t="shared" si="343"/>
        <v>974.64696465805196</v>
      </c>
    </row>
    <row r="10956" spans="1:6" x14ac:dyDescent="0.3">
      <c r="A10956" t="str">
        <f>Buildings!A10952</f>
        <v>2023_1224</v>
      </c>
      <c r="B10956" s="4">
        <f>Buildings!B10952</f>
        <v>2023</v>
      </c>
      <c r="C10956" s="5">
        <f>Buildings!C10952</f>
        <v>73.577865026891203</v>
      </c>
      <c r="D10956" s="15">
        <f>Buildings!D10952</f>
        <v>3.7734375</v>
      </c>
      <c r="E10956" s="4">
        <f t="shared" si="342"/>
        <v>1</v>
      </c>
      <c r="F10956" s="5">
        <f t="shared" si="343"/>
        <v>73.577865026891203</v>
      </c>
    </row>
    <row r="10957" spans="1:6" x14ac:dyDescent="0.3">
      <c r="A10957" t="str">
        <f>Buildings!A10953</f>
        <v>2023_1225</v>
      </c>
      <c r="B10957" s="4">
        <f>Buildings!B10953</f>
        <v>2023</v>
      </c>
      <c r="C10957" s="5">
        <f>Buildings!C10953</f>
        <v>18.4059775415808</v>
      </c>
      <c r="D10957" s="15">
        <f>Buildings!D10953</f>
        <v>3.171875</v>
      </c>
      <c r="E10957" s="4">
        <f t="shared" si="342"/>
        <v>1</v>
      </c>
      <c r="F10957" s="5">
        <f t="shared" si="343"/>
        <v>18.4059775415808</v>
      </c>
    </row>
    <row r="10958" spans="1:6" x14ac:dyDescent="0.3">
      <c r="A10958" t="str">
        <f>Buildings!A10954</f>
        <v>2023_1226</v>
      </c>
      <c r="B10958" s="4">
        <f>Buildings!B10954</f>
        <v>2023</v>
      </c>
      <c r="C10958" s="5">
        <f>Buildings!C10954</f>
        <v>36.763308794237702</v>
      </c>
      <c r="D10958" s="15">
        <f>Buildings!D10954</f>
        <v>2.171875</v>
      </c>
      <c r="E10958" s="4">
        <f t="shared" si="342"/>
        <v>1</v>
      </c>
      <c r="F10958" s="5">
        <f t="shared" si="343"/>
        <v>36.763308794237702</v>
      </c>
    </row>
    <row r="10959" spans="1:6" x14ac:dyDescent="0.3">
      <c r="A10959" t="str">
        <f>Buildings!A10955</f>
        <v>2023_1227</v>
      </c>
      <c r="B10959" s="4">
        <f>Buildings!B10955</f>
        <v>2023</v>
      </c>
      <c r="C10959" s="5">
        <f>Buildings!C10955</f>
        <v>643.85497768316304</v>
      </c>
      <c r="D10959" s="15">
        <f>Buildings!D10955</f>
        <v>6.3544642857142897</v>
      </c>
      <c r="E10959" s="4">
        <f t="shared" si="342"/>
        <v>2</v>
      </c>
      <c r="F10959" s="5">
        <f t="shared" si="343"/>
        <v>1287.7099553663261</v>
      </c>
    </row>
    <row r="10960" spans="1:6" x14ac:dyDescent="0.3">
      <c r="A10960" t="str">
        <f>Buildings!A10956</f>
        <v>2023_1228</v>
      </c>
      <c r="B10960" s="4">
        <f>Buildings!B10956</f>
        <v>2023</v>
      </c>
      <c r="C10960" s="5">
        <f>Buildings!C10956</f>
        <v>110.211127074435</v>
      </c>
      <c r="D10960" s="15">
        <f>Buildings!D10956</f>
        <v>7.4986979166666696</v>
      </c>
      <c r="E10960" s="4">
        <f t="shared" si="342"/>
        <v>2</v>
      </c>
      <c r="F10960" s="5">
        <f t="shared" si="343"/>
        <v>220.42225414887</v>
      </c>
    </row>
    <row r="10961" spans="1:6" x14ac:dyDescent="0.3">
      <c r="A10961" t="str">
        <f>Buildings!A10957</f>
        <v>2023_1229</v>
      </c>
      <c r="B10961" s="4">
        <f>Buildings!B10957</f>
        <v>2023</v>
      </c>
      <c r="C10961" s="5">
        <f>Buildings!C10957</f>
        <v>128.774772422388</v>
      </c>
      <c r="D10961" s="15">
        <f>Buildings!D10957</f>
        <v>4.7433035714285703</v>
      </c>
      <c r="E10961" s="4">
        <f t="shared" si="342"/>
        <v>1</v>
      </c>
      <c r="F10961" s="5">
        <f t="shared" si="343"/>
        <v>128.774772422388</v>
      </c>
    </row>
    <row r="10962" spans="1:6" x14ac:dyDescent="0.3">
      <c r="A10962" t="str">
        <f>Buildings!A10958</f>
        <v>2023_1230</v>
      </c>
      <c r="B10962" s="4">
        <f>Buildings!B10958</f>
        <v>2023</v>
      </c>
      <c r="C10962" s="5">
        <f>Buildings!C10958</f>
        <v>128.65032529458401</v>
      </c>
      <c r="D10962" s="15">
        <f>Buildings!D10958</f>
        <v>3.89397321428571</v>
      </c>
      <c r="E10962" s="4">
        <f t="shared" si="342"/>
        <v>1</v>
      </c>
      <c r="F10962" s="5">
        <f t="shared" si="343"/>
        <v>128.65032529458401</v>
      </c>
    </row>
    <row r="10963" spans="1:6" x14ac:dyDescent="0.3">
      <c r="A10963" t="str">
        <f>Buildings!A10959</f>
        <v>2023_1231</v>
      </c>
      <c r="B10963" s="4">
        <f>Buildings!B10959</f>
        <v>2023</v>
      </c>
      <c r="C10963" s="5">
        <f>Buildings!C10959</f>
        <v>91.988052910193801</v>
      </c>
      <c r="D10963" s="15">
        <f>Buildings!D10959</f>
        <v>3.0843750000000001</v>
      </c>
      <c r="E10963" s="4">
        <f t="shared" si="342"/>
        <v>1</v>
      </c>
      <c r="F10963" s="5">
        <f t="shared" si="343"/>
        <v>91.988052910193801</v>
      </c>
    </row>
    <row r="10964" spans="1:6" x14ac:dyDescent="0.3">
      <c r="A10964" t="str">
        <f>Buildings!A10960</f>
        <v>2023_1232</v>
      </c>
      <c r="B10964" s="4">
        <f>Buildings!B10960</f>
        <v>2023</v>
      </c>
      <c r="C10964" s="5">
        <f>Buildings!C10960</f>
        <v>110.371337162331</v>
      </c>
      <c r="D10964" s="15">
        <f>Buildings!D10960</f>
        <v>4.9869791666666696</v>
      </c>
      <c r="E10964" s="4">
        <f t="shared" si="342"/>
        <v>1</v>
      </c>
      <c r="F10964" s="5">
        <f t="shared" si="343"/>
        <v>110.371337162331</v>
      </c>
    </row>
    <row r="10965" spans="1:6" x14ac:dyDescent="0.3">
      <c r="A10965" t="str">
        <f>Buildings!A10961</f>
        <v>2023_1233</v>
      </c>
      <c r="B10965" s="4">
        <f>Buildings!B10961</f>
        <v>2023</v>
      </c>
      <c r="C10965" s="5">
        <f>Buildings!C10961</f>
        <v>110.358879767358</v>
      </c>
      <c r="D10965" s="15">
        <f>Buildings!D10961</f>
        <v>15.7447916666667</v>
      </c>
      <c r="E10965" s="4">
        <f t="shared" si="342"/>
        <v>5</v>
      </c>
      <c r="F10965" s="5">
        <f t="shared" si="343"/>
        <v>551.79439883679004</v>
      </c>
    </row>
    <row r="10966" spans="1:6" x14ac:dyDescent="0.3">
      <c r="A10966" t="str">
        <f>Buildings!A10962</f>
        <v>2023_1234</v>
      </c>
      <c r="B10966" s="4">
        <f>Buildings!B10962</f>
        <v>2023</v>
      </c>
      <c r="C10966" s="5">
        <f>Buildings!C10962</f>
        <v>257.43931175395801</v>
      </c>
      <c r="D10966" s="15">
        <f>Buildings!D10962</f>
        <v>7.0809151785714297</v>
      </c>
      <c r="E10966" s="4">
        <f t="shared" si="342"/>
        <v>2</v>
      </c>
      <c r="F10966" s="5">
        <f t="shared" si="343"/>
        <v>514.87862350791602</v>
      </c>
    </row>
    <row r="10967" spans="1:6" x14ac:dyDescent="0.3">
      <c r="A10967" t="str">
        <f>Buildings!A10963</f>
        <v>2023_1235</v>
      </c>
      <c r="B10967" s="4">
        <f>Buildings!B10963</f>
        <v>2023</v>
      </c>
      <c r="C10967" s="5">
        <f>Buildings!C10963</f>
        <v>404.51254882290999</v>
      </c>
      <c r="D10967" s="15">
        <f>Buildings!D10963</f>
        <v>5.3053977272727302</v>
      </c>
      <c r="E10967" s="4">
        <f t="shared" si="342"/>
        <v>1</v>
      </c>
      <c r="F10967" s="5">
        <f t="shared" si="343"/>
        <v>404.51254882290999</v>
      </c>
    </row>
    <row r="10968" spans="1:6" x14ac:dyDescent="0.3">
      <c r="A10968" t="str">
        <f>Buildings!A10964</f>
        <v>2023_1236</v>
      </c>
      <c r="B10968" s="4">
        <f>Buildings!B10964</f>
        <v>2023</v>
      </c>
      <c r="C10968" s="5">
        <f>Buildings!C10964</f>
        <v>18.401514848694202</v>
      </c>
      <c r="D10968" s="15">
        <f>Buildings!D10964</f>
        <v>4.1953125</v>
      </c>
      <c r="E10968" s="4">
        <f t="shared" si="342"/>
        <v>1</v>
      </c>
      <c r="F10968" s="5">
        <f t="shared" si="343"/>
        <v>18.401514848694202</v>
      </c>
    </row>
    <row r="10969" spans="1:6" x14ac:dyDescent="0.3">
      <c r="A10969" t="str">
        <f>Buildings!A10965</f>
        <v>2023_1237</v>
      </c>
      <c r="B10969" s="4">
        <f>Buildings!B10965</f>
        <v>2023</v>
      </c>
      <c r="C10969" s="5">
        <f>Buildings!C10965</f>
        <v>441.21469215676302</v>
      </c>
      <c r="D10969" s="15">
        <f>Buildings!D10965</f>
        <v>4.1220703125</v>
      </c>
      <c r="E10969" s="4">
        <f t="shared" si="342"/>
        <v>1</v>
      </c>
      <c r="F10969" s="5">
        <f t="shared" si="343"/>
        <v>441.21469215676302</v>
      </c>
    </row>
    <row r="10970" spans="1:6" x14ac:dyDescent="0.3">
      <c r="A10970" t="str">
        <f>Buildings!A10966</f>
        <v>2023_1238</v>
      </c>
      <c r="B10970" s="4">
        <f>Buildings!B10966</f>
        <v>2023</v>
      </c>
      <c r="C10970" s="5">
        <f>Buildings!C10966</f>
        <v>73.528668526560097</v>
      </c>
      <c r="D10970" s="15">
        <f>Buildings!D10966</f>
        <v>2.3984375</v>
      </c>
      <c r="E10970" s="4">
        <f t="shared" si="342"/>
        <v>1</v>
      </c>
      <c r="F10970" s="5">
        <f t="shared" si="343"/>
        <v>73.528668526560097</v>
      </c>
    </row>
    <row r="10971" spans="1:6" x14ac:dyDescent="0.3">
      <c r="A10971" t="str">
        <f>Buildings!A10967</f>
        <v>2023_1239</v>
      </c>
      <c r="B10971" s="4">
        <f>Buildings!B10967</f>
        <v>2023</v>
      </c>
      <c r="C10971" s="5">
        <f>Buildings!C10967</f>
        <v>220.73372139222801</v>
      </c>
      <c r="D10971" s="15">
        <f>Buildings!D10967</f>
        <v>3.119140625</v>
      </c>
      <c r="E10971" s="4">
        <f t="shared" si="342"/>
        <v>1</v>
      </c>
      <c r="F10971" s="5">
        <f t="shared" si="343"/>
        <v>220.73372139222801</v>
      </c>
    </row>
    <row r="10972" spans="1:6" x14ac:dyDescent="0.3">
      <c r="A10972" t="str">
        <f>Buildings!A10968</f>
        <v>2023_1240</v>
      </c>
      <c r="B10972" s="4">
        <f>Buildings!B10968</f>
        <v>2023</v>
      </c>
      <c r="C10972" s="5">
        <f>Buildings!C10968</f>
        <v>165.579368630424</v>
      </c>
      <c r="D10972" s="15">
        <f>Buildings!D10968</f>
        <v>4.8446180555555598</v>
      </c>
      <c r="E10972" s="4">
        <f t="shared" si="342"/>
        <v>1</v>
      </c>
      <c r="F10972" s="5">
        <f t="shared" si="343"/>
        <v>165.579368630424</v>
      </c>
    </row>
    <row r="10973" spans="1:6" x14ac:dyDescent="0.3">
      <c r="A10973" t="str">
        <f>Buildings!A10969</f>
        <v>2023_1241</v>
      </c>
      <c r="B10973" s="4">
        <f>Buildings!B10969</f>
        <v>2023</v>
      </c>
      <c r="C10973" s="5">
        <f>Buildings!C10969</f>
        <v>570.10456427559302</v>
      </c>
      <c r="D10973" s="15">
        <f>Buildings!D10969</f>
        <v>5.9004536290322598</v>
      </c>
      <c r="E10973" s="4">
        <f t="shared" si="342"/>
        <v>1</v>
      </c>
      <c r="F10973" s="5">
        <f t="shared" si="343"/>
        <v>570.10456427559302</v>
      </c>
    </row>
    <row r="10974" spans="1:6" x14ac:dyDescent="0.3">
      <c r="A10974" t="str">
        <f>Buildings!A10970</f>
        <v>2023_1242</v>
      </c>
      <c r="B10974" s="4">
        <f>Buildings!B10970</f>
        <v>2023</v>
      </c>
      <c r="C10974" s="5">
        <f>Buildings!C10970</f>
        <v>533.48209571186601</v>
      </c>
      <c r="D10974" s="15">
        <f>Buildings!D10970</f>
        <v>5.8766163793103496</v>
      </c>
      <c r="E10974" s="4">
        <f t="shared" si="342"/>
        <v>1</v>
      </c>
      <c r="F10974" s="5">
        <f t="shared" si="343"/>
        <v>533.48209571186601</v>
      </c>
    </row>
    <row r="10975" spans="1:6" x14ac:dyDescent="0.3">
      <c r="A10975" t="str">
        <f>Buildings!A10971</f>
        <v>2023_1243</v>
      </c>
      <c r="B10975" s="4">
        <f>Buildings!B10971</f>
        <v>2023</v>
      </c>
      <c r="C10975" s="5">
        <f>Buildings!C10971</f>
        <v>36.815460330806701</v>
      </c>
      <c r="D10975" s="15">
        <f>Buildings!D10971</f>
        <v>2.296875</v>
      </c>
      <c r="E10975" s="4">
        <f t="shared" si="342"/>
        <v>1</v>
      </c>
      <c r="F10975" s="5">
        <f t="shared" si="343"/>
        <v>36.815460330806701</v>
      </c>
    </row>
    <row r="10976" spans="1:6" x14ac:dyDescent="0.3">
      <c r="A10976" t="str">
        <f>Buildings!A10972</f>
        <v>2023_1244</v>
      </c>
      <c r="B10976" s="4">
        <f>Buildings!B10972</f>
        <v>2023</v>
      </c>
      <c r="C10976" s="5">
        <f>Buildings!C10972</f>
        <v>404.51570825185303</v>
      </c>
      <c r="D10976" s="15">
        <f>Buildings!D10972</f>
        <v>6.9080255681818201</v>
      </c>
      <c r="E10976" s="4">
        <f t="shared" si="342"/>
        <v>2</v>
      </c>
      <c r="F10976" s="5">
        <f t="shared" si="343"/>
        <v>809.03141650370605</v>
      </c>
    </row>
    <row r="10977" spans="1:6" x14ac:dyDescent="0.3">
      <c r="A10977" t="str">
        <f>Buildings!A10973</f>
        <v>2023_1245</v>
      </c>
      <c r="B10977" s="4">
        <f>Buildings!B10973</f>
        <v>2023</v>
      </c>
      <c r="C10977" s="5">
        <f>Buildings!C10973</f>
        <v>18.407749786973</v>
      </c>
      <c r="D10977" s="15">
        <f>Buildings!D10973</f>
        <v>1.8515625</v>
      </c>
      <c r="E10977" s="4">
        <f t="shared" si="342"/>
        <v>1</v>
      </c>
      <c r="F10977" s="5">
        <f t="shared" si="343"/>
        <v>18.407749786973</v>
      </c>
    </row>
    <row r="10978" spans="1:6" x14ac:dyDescent="0.3">
      <c r="A10978" t="str">
        <f>Buildings!A10974</f>
        <v>2023_1246</v>
      </c>
      <c r="B10978" s="4">
        <f>Buildings!B10974</f>
        <v>2023</v>
      </c>
      <c r="C10978" s="5">
        <f>Buildings!C10974</f>
        <v>1452.8255557268899</v>
      </c>
      <c r="D10978" s="15">
        <f>Buildings!D10974</f>
        <v>8.3737143987341796</v>
      </c>
      <c r="E10978" s="4">
        <f t="shared" si="342"/>
        <v>2</v>
      </c>
      <c r="F10978" s="5">
        <f t="shared" si="343"/>
        <v>2905.6511114537798</v>
      </c>
    </row>
    <row r="10979" spans="1:6" x14ac:dyDescent="0.3">
      <c r="A10979" t="str">
        <f>Buildings!A10975</f>
        <v>2023_1247</v>
      </c>
      <c r="B10979" s="4">
        <f>Buildings!B10975</f>
        <v>2023</v>
      </c>
      <c r="C10979" s="5">
        <f>Buildings!C10975</f>
        <v>36.714937016367898</v>
      </c>
      <c r="D10979" s="15">
        <f>Buildings!D10975</f>
        <v>3.734375</v>
      </c>
      <c r="E10979" s="4">
        <f t="shared" si="342"/>
        <v>1</v>
      </c>
      <c r="F10979" s="5">
        <f t="shared" si="343"/>
        <v>36.714937016367898</v>
      </c>
    </row>
    <row r="10980" spans="1:6" x14ac:dyDescent="0.3">
      <c r="A10980" t="str">
        <f>Buildings!A10976</f>
        <v>2023_1248</v>
      </c>
      <c r="B10980" s="4">
        <f>Buildings!B10976</f>
        <v>2023</v>
      </c>
      <c r="C10980" s="5">
        <f>Buildings!C10976</f>
        <v>128.72305049188401</v>
      </c>
      <c r="D10980" s="15">
        <f>Buildings!D10976</f>
        <v>2.5133928571428599</v>
      </c>
      <c r="E10980" s="4">
        <f t="shared" si="342"/>
        <v>1</v>
      </c>
      <c r="F10980" s="5">
        <f t="shared" si="343"/>
        <v>128.72305049188401</v>
      </c>
    </row>
    <row r="10981" spans="1:6" x14ac:dyDescent="0.3">
      <c r="A10981" t="str">
        <f>Buildings!A10977</f>
        <v>2023_1249</v>
      </c>
      <c r="B10981" s="4">
        <f>Buildings!B10977</f>
        <v>2023</v>
      </c>
      <c r="C10981" s="5">
        <f>Buildings!C10977</f>
        <v>386.06737373489898</v>
      </c>
      <c r="D10981" s="15">
        <f>Buildings!D10977</f>
        <v>5.2358630952380896</v>
      </c>
      <c r="E10981" s="4">
        <f t="shared" si="342"/>
        <v>1</v>
      </c>
      <c r="F10981" s="5">
        <f t="shared" si="343"/>
        <v>386.06737373489898</v>
      </c>
    </row>
    <row r="10982" spans="1:6" x14ac:dyDescent="0.3">
      <c r="A10982" t="str">
        <f>Buildings!A10978</f>
        <v>2023_1250</v>
      </c>
      <c r="B10982" s="4">
        <f>Buildings!B10978</f>
        <v>2023</v>
      </c>
      <c r="C10982" s="5">
        <f>Buildings!C10978</f>
        <v>1213.79185923655</v>
      </c>
      <c r="D10982" s="15">
        <f>Buildings!D10978</f>
        <v>4.77402935606061</v>
      </c>
      <c r="E10982" s="4">
        <f t="shared" si="342"/>
        <v>1</v>
      </c>
      <c r="F10982" s="5">
        <f t="shared" si="343"/>
        <v>1213.79185923655</v>
      </c>
    </row>
    <row r="10983" spans="1:6" x14ac:dyDescent="0.3">
      <c r="A10983" t="str">
        <f>Buildings!A10979</f>
        <v>2023_1251</v>
      </c>
      <c r="B10983" s="4">
        <f>Buildings!B10979</f>
        <v>2023</v>
      </c>
      <c r="C10983" s="5">
        <f>Buildings!C10979</f>
        <v>18.408704923465798</v>
      </c>
      <c r="D10983" s="15">
        <f>Buildings!D10979</f>
        <v>7.703125</v>
      </c>
      <c r="E10983" s="4">
        <f t="shared" si="342"/>
        <v>2</v>
      </c>
      <c r="F10983" s="5">
        <f t="shared" si="343"/>
        <v>36.817409846931596</v>
      </c>
    </row>
    <row r="10984" spans="1:6" x14ac:dyDescent="0.3">
      <c r="A10984" t="str">
        <f>Buildings!A10980</f>
        <v>2023_1252</v>
      </c>
      <c r="B10984" s="4">
        <f>Buildings!B10980</f>
        <v>2023</v>
      </c>
      <c r="C10984" s="5">
        <f>Buildings!C10980</f>
        <v>18.411048080772201</v>
      </c>
      <c r="D10984" s="15">
        <f>Buildings!D10980</f>
        <v>3.484375</v>
      </c>
      <c r="E10984" s="4">
        <f t="shared" si="342"/>
        <v>1</v>
      </c>
      <c r="F10984" s="5">
        <f t="shared" si="343"/>
        <v>18.411048080772201</v>
      </c>
    </row>
    <row r="10985" spans="1:6" x14ac:dyDescent="0.3">
      <c r="A10985" t="str">
        <f>Buildings!A10981</f>
        <v>2023_1253</v>
      </c>
      <c r="B10985" s="4">
        <f>Buildings!B10981</f>
        <v>2023</v>
      </c>
      <c r="C10985" s="5">
        <f>Buildings!C10981</f>
        <v>36.822397332638502</v>
      </c>
      <c r="D10985" s="15">
        <f>Buildings!D10981</f>
        <v>2.9921875</v>
      </c>
      <c r="E10985" s="4">
        <f t="shared" si="342"/>
        <v>1</v>
      </c>
      <c r="F10985" s="5">
        <f t="shared" si="343"/>
        <v>36.822397332638502</v>
      </c>
    </row>
    <row r="10986" spans="1:6" x14ac:dyDescent="0.3">
      <c r="A10986" t="str">
        <f>Buildings!A10982</f>
        <v>2023_1254</v>
      </c>
      <c r="B10986" s="4">
        <f>Buildings!B10982</f>
        <v>2023</v>
      </c>
      <c r="C10986" s="5">
        <f>Buildings!C10982</f>
        <v>110.21513057127601</v>
      </c>
      <c r="D10986" s="15">
        <f>Buildings!D10982</f>
        <v>3.2890625</v>
      </c>
      <c r="E10986" s="4">
        <f t="shared" si="342"/>
        <v>1</v>
      </c>
      <c r="F10986" s="5">
        <f t="shared" si="343"/>
        <v>110.21513057127601</v>
      </c>
    </row>
    <row r="10987" spans="1:6" x14ac:dyDescent="0.3">
      <c r="A10987" t="str">
        <f>Buildings!A10983</f>
        <v>2023_1255</v>
      </c>
      <c r="B10987" s="4">
        <f>Buildings!B10983</f>
        <v>2023</v>
      </c>
      <c r="C10987" s="5">
        <f>Buildings!C10983</f>
        <v>55.107692454010198</v>
      </c>
      <c r="D10987" s="15">
        <f>Buildings!D10983</f>
        <v>2.3307291666666701</v>
      </c>
      <c r="E10987" s="4">
        <f t="shared" si="342"/>
        <v>1</v>
      </c>
      <c r="F10987" s="5">
        <f t="shared" si="343"/>
        <v>55.107692454010198</v>
      </c>
    </row>
    <row r="10988" spans="1:6" x14ac:dyDescent="0.3">
      <c r="A10988" t="str">
        <f>Buildings!A10984</f>
        <v>2023_1256</v>
      </c>
      <c r="B10988" s="4">
        <f>Buildings!B10984</f>
        <v>2023</v>
      </c>
      <c r="C10988" s="5">
        <f>Buildings!C10984</f>
        <v>147.187336128205</v>
      </c>
      <c r="D10988" s="15">
        <f>Buildings!D10984</f>
        <v>9.19921875</v>
      </c>
      <c r="E10988" s="4">
        <f t="shared" si="342"/>
        <v>3</v>
      </c>
      <c r="F10988" s="5">
        <f t="shared" si="343"/>
        <v>441.56200838461501</v>
      </c>
    </row>
    <row r="10989" spans="1:6" x14ac:dyDescent="0.3">
      <c r="A10989" t="str">
        <f>Buildings!A10985</f>
        <v>2023_1257</v>
      </c>
      <c r="B10989" s="4">
        <f>Buildings!B10985</f>
        <v>2023</v>
      </c>
      <c r="C10989" s="5">
        <f>Buildings!C10985</f>
        <v>349.40088232699799</v>
      </c>
      <c r="D10989" s="15">
        <f>Buildings!D10985</f>
        <v>5.6126644736842097</v>
      </c>
      <c r="E10989" s="4">
        <f t="shared" si="342"/>
        <v>1</v>
      </c>
      <c r="F10989" s="5">
        <f t="shared" si="343"/>
        <v>349.40088232699799</v>
      </c>
    </row>
    <row r="10990" spans="1:6" x14ac:dyDescent="0.3">
      <c r="A10990" t="str">
        <f>Buildings!A10986</f>
        <v>2023_1258</v>
      </c>
      <c r="B10990" s="4">
        <f>Buildings!B10986</f>
        <v>2023</v>
      </c>
      <c r="C10990" s="5">
        <f>Buildings!C10986</f>
        <v>937.86921071633697</v>
      </c>
      <c r="D10990" s="15">
        <f>Buildings!D10986</f>
        <v>8.3060661764705905</v>
      </c>
      <c r="E10990" s="4">
        <f t="shared" si="342"/>
        <v>2</v>
      </c>
      <c r="F10990" s="5">
        <f t="shared" si="343"/>
        <v>1875.7384214326739</v>
      </c>
    </row>
    <row r="10991" spans="1:6" x14ac:dyDescent="0.3">
      <c r="A10991" t="str">
        <f>Buildings!A10987</f>
        <v>2023_1259</v>
      </c>
      <c r="B10991" s="4">
        <f>Buildings!B10987</f>
        <v>2023</v>
      </c>
      <c r="C10991" s="5">
        <f>Buildings!C10987</f>
        <v>294.04393446631701</v>
      </c>
      <c r="D10991" s="15">
        <f>Buildings!D10987</f>
        <v>4.94287109375</v>
      </c>
      <c r="E10991" s="4">
        <f t="shared" si="342"/>
        <v>1</v>
      </c>
      <c r="F10991" s="5">
        <f t="shared" si="343"/>
        <v>294.04393446631701</v>
      </c>
    </row>
    <row r="10992" spans="1:6" x14ac:dyDescent="0.3">
      <c r="A10992" t="str">
        <f>Buildings!A10988</f>
        <v>2023_1260</v>
      </c>
      <c r="B10992" s="4">
        <f>Buildings!B10988</f>
        <v>2023</v>
      </c>
      <c r="C10992" s="5">
        <f>Buildings!C10988</f>
        <v>1581.4963686764199</v>
      </c>
      <c r="D10992" s="15">
        <f>Buildings!D10988</f>
        <v>6.8458393895348797</v>
      </c>
      <c r="E10992" s="4">
        <f t="shared" si="342"/>
        <v>2</v>
      </c>
      <c r="F10992" s="5">
        <f t="shared" si="343"/>
        <v>3162.9927373528399</v>
      </c>
    </row>
    <row r="10993" spans="1:6" x14ac:dyDescent="0.3">
      <c r="A10993" t="str">
        <f>Buildings!A10989</f>
        <v>2023_1261</v>
      </c>
      <c r="B10993" s="4">
        <f>Buildings!B10989</f>
        <v>2023</v>
      </c>
      <c r="C10993" s="5">
        <f>Buildings!C10989</f>
        <v>18.358561556786299</v>
      </c>
      <c r="D10993" s="15">
        <f>Buildings!D10989</f>
        <v>4.28125</v>
      </c>
      <c r="E10993" s="4">
        <f t="shared" si="342"/>
        <v>1</v>
      </c>
      <c r="F10993" s="5">
        <f t="shared" si="343"/>
        <v>18.358561556786299</v>
      </c>
    </row>
    <row r="10994" spans="1:6" x14ac:dyDescent="0.3">
      <c r="A10994" t="str">
        <f>Buildings!A10990</f>
        <v>2023_1262</v>
      </c>
      <c r="B10994" s="4">
        <f>Buildings!B10990</f>
        <v>2023</v>
      </c>
      <c r="C10994" s="5">
        <f>Buildings!C10990</f>
        <v>55.1584276519729</v>
      </c>
      <c r="D10994" s="15">
        <f>Buildings!D10990</f>
        <v>3.2421875</v>
      </c>
      <c r="E10994" s="4">
        <f t="shared" si="342"/>
        <v>1</v>
      </c>
      <c r="F10994" s="5">
        <f t="shared" si="343"/>
        <v>55.1584276519729</v>
      </c>
    </row>
    <row r="10995" spans="1:6" x14ac:dyDescent="0.3">
      <c r="A10995" t="str">
        <f>Buildings!A10991</f>
        <v>2023_1263</v>
      </c>
      <c r="B10995" s="4">
        <f>Buildings!B10991</f>
        <v>2023</v>
      </c>
      <c r="C10995" s="5">
        <f>Buildings!C10991</f>
        <v>183.828020937741</v>
      </c>
      <c r="D10995" s="15">
        <f>Buildings!D10991</f>
        <v>5.9164062499999996</v>
      </c>
      <c r="E10995" s="4">
        <f t="shared" si="342"/>
        <v>1</v>
      </c>
      <c r="F10995" s="5">
        <f t="shared" si="343"/>
        <v>183.828020937741</v>
      </c>
    </row>
    <row r="10996" spans="1:6" x14ac:dyDescent="0.3">
      <c r="A10996" t="str">
        <f>Buildings!A10992</f>
        <v>2023_1264</v>
      </c>
      <c r="B10996" s="4">
        <f>Buildings!B10992</f>
        <v>2023</v>
      </c>
      <c r="C10996" s="5">
        <f>Buildings!C10992</f>
        <v>662.01540372706904</v>
      </c>
      <c r="D10996" s="15">
        <f>Buildings!D10992</f>
        <v>6.9259982638888902</v>
      </c>
      <c r="E10996" s="4">
        <f t="shared" si="342"/>
        <v>2</v>
      </c>
      <c r="F10996" s="5">
        <f t="shared" si="343"/>
        <v>1324.0308074541381</v>
      </c>
    </row>
    <row r="10997" spans="1:6" x14ac:dyDescent="0.3">
      <c r="A10997" t="str">
        <f>Buildings!A10993</f>
        <v>2023_1265</v>
      </c>
      <c r="B10997" s="4">
        <f>Buildings!B10993</f>
        <v>2023</v>
      </c>
      <c r="C10997" s="5">
        <f>Buildings!C10993</f>
        <v>202.28941428661301</v>
      </c>
      <c r="D10997" s="15">
        <f>Buildings!D10993</f>
        <v>4.2805397727272698</v>
      </c>
      <c r="E10997" s="4">
        <f t="shared" si="342"/>
        <v>1</v>
      </c>
      <c r="F10997" s="5">
        <f t="shared" si="343"/>
        <v>202.28941428661301</v>
      </c>
    </row>
    <row r="10998" spans="1:6" x14ac:dyDescent="0.3">
      <c r="A10998" t="str">
        <f>Buildings!A10994</f>
        <v>2023_1266</v>
      </c>
      <c r="B10998" s="4">
        <f>Buildings!B10994</f>
        <v>2023</v>
      </c>
      <c r="C10998" s="5">
        <f>Buildings!C10994</f>
        <v>128.70615501143001</v>
      </c>
      <c r="D10998" s="15">
        <f>Buildings!D10994</f>
        <v>3.5881696428571401</v>
      </c>
      <c r="E10998" s="4">
        <f t="shared" si="342"/>
        <v>1</v>
      </c>
      <c r="F10998" s="5">
        <f t="shared" si="343"/>
        <v>128.70615501143001</v>
      </c>
    </row>
    <row r="10999" spans="1:6" x14ac:dyDescent="0.3">
      <c r="A10999" t="str">
        <f>Buildings!A10995</f>
        <v>2023_1267</v>
      </c>
      <c r="B10999" s="4">
        <f>Buildings!B10995</f>
        <v>2023</v>
      </c>
      <c r="C10999" s="5">
        <f>Buildings!C10995</f>
        <v>478.07560595125</v>
      </c>
      <c r="D10999" s="15">
        <f>Buildings!D10995</f>
        <v>5.4780649038461497</v>
      </c>
      <c r="E10999" s="4">
        <f t="shared" si="342"/>
        <v>1</v>
      </c>
      <c r="F10999" s="5">
        <f t="shared" si="343"/>
        <v>478.07560595125</v>
      </c>
    </row>
    <row r="11000" spans="1:6" x14ac:dyDescent="0.3">
      <c r="A11000" t="str">
        <f>Buildings!A10996</f>
        <v>2023_1268</v>
      </c>
      <c r="B11000" s="4">
        <f>Buildings!B10996</f>
        <v>2023</v>
      </c>
      <c r="C11000" s="5">
        <f>Buildings!C10996</f>
        <v>36.7657388281077</v>
      </c>
      <c r="D11000" s="15">
        <f>Buildings!D10996</f>
        <v>3.84375</v>
      </c>
      <c r="E11000" s="4">
        <f t="shared" si="342"/>
        <v>1</v>
      </c>
      <c r="F11000" s="5">
        <f t="shared" si="343"/>
        <v>36.7657388281077</v>
      </c>
    </row>
    <row r="11001" spans="1:6" x14ac:dyDescent="0.3">
      <c r="A11001" t="str">
        <f>Buildings!A10997</f>
        <v>2023_1269</v>
      </c>
      <c r="B11001" s="4">
        <f>Buildings!B10997</f>
        <v>2023</v>
      </c>
      <c r="C11001" s="5">
        <f>Buildings!C10997</f>
        <v>239.10895494371701</v>
      </c>
      <c r="D11001" s="15">
        <f>Buildings!D10997</f>
        <v>6.3143028846153904</v>
      </c>
      <c r="E11001" s="4">
        <f t="shared" si="342"/>
        <v>2</v>
      </c>
      <c r="F11001" s="5">
        <f t="shared" si="343"/>
        <v>478.21790988743402</v>
      </c>
    </row>
    <row r="11002" spans="1:6" x14ac:dyDescent="0.3">
      <c r="A11002" t="str">
        <f>Buildings!A10998</f>
        <v>2023_1270</v>
      </c>
      <c r="B11002" s="4">
        <f>Buildings!B10998</f>
        <v>2023</v>
      </c>
      <c r="C11002" s="5">
        <f>Buildings!C10998</f>
        <v>367.71316672116501</v>
      </c>
      <c r="D11002" s="15">
        <f>Buildings!D10998</f>
        <v>6.3585937499999998</v>
      </c>
      <c r="E11002" s="4">
        <f t="shared" si="342"/>
        <v>2</v>
      </c>
      <c r="F11002" s="5">
        <f t="shared" si="343"/>
        <v>735.42633344233002</v>
      </c>
    </row>
    <row r="11003" spans="1:6" x14ac:dyDescent="0.3">
      <c r="A11003" t="str">
        <f>Buildings!A10999</f>
        <v>2023_1271</v>
      </c>
      <c r="B11003" s="4">
        <f>Buildings!B10999</f>
        <v>2023</v>
      </c>
      <c r="C11003" s="5">
        <f>Buildings!C10999</f>
        <v>110.399484079331</v>
      </c>
      <c r="D11003" s="15">
        <f>Buildings!D10999</f>
        <v>2.48828125</v>
      </c>
      <c r="E11003" s="4">
        <f t="shared" si="342"/>
        <v>1</v>
      </c>
      <c r="F11003" s="5">
        <f t="shared" si="343"/>
        <v>110.399484079331</v>
      </c>
    </row>
    <row r="11004" spans="1:6" x14ac:dyDescent="0.3">
      <c r="A11004" t="str">
        <f>Buildings!A11000</f>
        <v>2023_1272</v>
      </c>
      <c r="B11004" s="4">
        <f>Buildings!B11000</f>
        <v>2023</v>
      </c>
      <c r="C11004" s="5">
        <f>Buildings!C11000</f>
        <v>73.582748062908607</v>
      </c>
      <c r="D11004" s="15">
        <f>Buildings!D11000</f>
        <v>2.453125</v>
      </c>
      <c r="E11004" s="4">
        <f t="shared" si="342"/>
        <v>1</v>
      </c>
      <c r="F11004" s="5">
        <f t="shared" si="343"/>
        <v>73.582748062908607</v>
      </c>
    </row>
    <row r="11005" spans="1:6" x14ac:dyDescent="0.3">
      <c r="A11005" t="str">
        <f>Buildings!A11001</f>
        <v>2023_1273</v>
      </c>
      <c r="B11005" s="4">
        <f>Buildings!B11001</f>
        <v>2023</v>
      </c>
      <c r="C11005" s="5">
        <f>Buildings!C11001</f>
        <v>367.81766548194003</v>
      </c>
      <c r="D11005" s="15">
        <f>Buildings!D11001</f>
        <v>4.0824218749999996</v>
      </c>
      <c r="E11005" s="4">
        <f t="shared" si="342"/>
        <v>1</v>
      </c>
      <c r="F11005" s="5">
        <f t="shared" si="343"/>
        <v>367.81766548194003</v>
      </c>
    </row>
    <row r="11006" spans="1:6" x14ac:dyDescent="0.3">
      <c r="A11006" t="str">
        <f>Buildings!A11002</f>
        <v>2023_1274</v>
      </c>
      <c r="B11006" s="4">
        <f>Buildings!B11002</f>
        <v>2023</v>
      </c>
      <c r="C11006" s="5">
        <f>Buildings!C11002</f>
        <v>478.32448036968702</v>
      </c>
      <c r="D11006" s="15">
        <f>Buildings!D11002</f>
        <v>3.9143629807692299</v>
      </c>
      <c r="E11006" s="4">
        <f t="shared" si="342"/>
        <v>1</v>
      </c>
      <c r="F11006" s="5">
        <f t="shared" si="343"/>
        <v>478.32448036968702</v>
      </c>
    </row>
    <row r="11007" spans="1:6" x14ac:dyDescent="0.3">
      <c r="A11007" t="str">
        <f>Buildings!A11003</f>
        <v>2023_1275</v>
      </c>
      <c r="B11007" s="4">
        <f>Buildings!B11003</f>
        <v>2023</v>
      </c>
      <c r="C11007" s="5">
        <f>Buildings!C11003</f>
        <v>55.225360892713098</v>
      </c>
      <c r="D11007" s="15">
        <f>Buildings!D11003</f>
        <v>3.609375</v>
      </c>
      <c r="E11007" s="4">
        <f t="shared" si="342"/>
        <v>1</v>
      </c>
      <c r="F11007" s="5">
        <f t="shared" si="343"/>
        <v>55.225360892713098</v>
      </c>
    </row>
    <row r="11008" spans="1:6" x14ac:dyDescent="0.3">
      <c r="A11008" t="str">
        <f>Buildings!A11004</f>
        <v>2023_1276</v>
      </c>
      <c r="B11008" s="4">
        <f>Buildings!B11004</f>
        <v>2023</v>
      </c>
      <c r="C11008" s="5">
        <f>Buildings!C11004</f>
        <v>36.714499874040499</v>
      </c>
      <c r="D11008" s="15">
        <f>Buildings!D11004</f>
        <v>2.44140625</v>
      </c>
      <c r="E11008" s="4">
        <f t="shared" si="342"/>
        <v>1</v>
      </c>
      <c r="F11008" s="5">
        <f t="shared" si="343"/>
        <v>36.714499874040499</v>
      </c>
    </row>
    <row r="11009" spans="1:6" x14ac:dyDescent="0.3">
      <c r="A11009" t="str">
        <f>Buildings!A11005</f>
        <v>2023_1277</v>
      </c>
      <c r="B11009" s="4">
        <f>Buildings!B11005</f>
        <v>2023</v>
      </c>
      <c r="C11009" s="5">
        <f>Buildings!C11005</f>
        <v>128.70508463308201</v>
      </c>
      <c r="D11009" s="15">
        <f>Buildings!D11005</f>
        <v>3.26116071428571</v>
      </c>
      <c r="E11009" s="4">
        <f t="shared" si="342"/>
        <v>1</v>
      </c>
      <c r="F11009" s="5">
        <f t="shared" si="343"/>
        <v>128.70508463308201</v>
      </c>
    </row>
    <row r="11010" spans="1:6" x14ac:dyDescent="0.3">
      <c r="A11010" t="str">
        <f>Buildings!A11006</f>
        <v>2023_1278</v>
      </c>
      <c r="B11010" s="4">
        <f>Buildings!B11006</f>
        <v>2023</v>
      </c>
      <c r="C11010" s="5">
        <f>Buildings!C11006</f>
        <v>55.122877688147099</v>
      </c>
      <c r="D11010" s="15">
        <f>Buildings!D11006</f>
        <v>2.796875</v>
      </c>
      <c r="E11010" s="4">
        <f t="shared" si="342"/>
        <v>1</v>
      </c>
      <c r="F11010" s="5">
        <f t="shared" si="343"/>
        <v>55.122877688147099</v>
      </c>
    </row>
    <row r="11011" spans="1:6" x14ac:dyDescent="0.3">
      <c r="A11011" t="str">
        <f>Buildings!A11007</f>
        <v>2023_1279</v>
      </c>
      <c r="B11011" s="4">
        <f>Buildings!B11007</f>
        <v>2023</v>
      </c>
      <c r="C11011" s="5">
        <f>Buildings!C11007</f>
        <v>183.933426750824</v>
      </c>
      <c r="D11011" s="15">
        <f>Buildings!D11007</f>
        <v>3.5421874999999998</v>
      </c>
      <c r="E11011" s="4">
        <f t="shared" si="342"/>
        <v>1</v>
      </c>
      <c r="F11011" s="5">
        <f t="shared" si="343"/>
        <v>183.933426750824</v>
      </c>
    </row>
    <row r="11012" spans="1:6" x14ac:dyDescent="0.3">
      <c r="A11012" t="str">
        <f>Buildings!A11008</f>
        <v>2023_1280</v>
      </c>
      <c r="B11012" s="4">
        <f>Buildings!B11008</f>
        <v>2023</v>
      </c>
      <c r="C11012" s="5">
        <f>Buildings!C11008</f>
        <v>18.3523861635476</v>
      </c>
      <c r="D11012" s="15">
        <f>Buildings!D11008</f>
        <v>2.1875</v>
      </c>
      <c r="E11012" s="4">
        <f t="shared" si="342"/>
        <v>1</v>
      </c>
      <c r="F11012" s="5">
        <f t="shared" si="343"/>
        <v>18.3523861635476</v>
      </c>
    </row>
    <row r="11013" spans="1:6" x14ac:dyDescent="0.3">
      <c r="A11013" t="str">
        <f>Buildings!A11009</f>
        <v>2023_1281</v>
      </c>
      <c r="B11013" s="4">
        <f>Buildings!B11009</f>
        <v>2023</v>
      </c>
      <c r="C11013" s="5">
        <f>Buildings!C11009</f>
        <v>73.531072536483407</v>
      </c>
      <c r="D11013" s="15">
        <f>Buildings!D11009</f>
        <v>2.689453125</v>
      </c>
      <c r="E11013" s="4">
        <f t="shared" si="342"/>
        <v>1</v>
      </c>
      <c r="F11013" s="5">
        <f t="shared" si="343"/>
        <v>73.531072536483407</v>
      </c>
    </row>
    <row r="11014" spans="1:6" x14ac:dyDescent="0.3">
      <c r="A11014" t="str">
        <f>Buildings!A11010</f>
        <v>2023_1282</v>
      </c>
      <c r="B11014" s="4">
        <f>Buildings!B11010</f>
        <v>2023</v>
      </c>
      <c r="C11014" s="5">
        <f>Buildings!C11010</f>
        <v>183.93064800277401</v>
      </c>
      <c r="D11014" s="15">
        <f>Buildings!D11010</f>
        <v>3.2531249999999998</v>
      </c>
      <c r="E11014" s="4">
        <f t="shared" si="342"/>
        <v>1</v>
      </c>
      <c r="F11014" s="5">
        <f t="shared" si="343"/>
        <v>183.93064800277401</v>
      </c>
    </row>
    <row r="11015" spans="1:6" x14ac:dyDescent="0.3">
      <c r="A11015" t="str">
        <f>Buildings!A11011</f>
        <v>2023_1283</v>
      </c>
      <c r="B11015" s="4">
        <f>Buildings!B11011</f>
        <v>2023</v>
      </c>
      <c r="C11015" s="5">
        <f>Buildings!C11011</f>
        <v>110.370102882385</v>
      </c>
      <c r="D11015" s="15">
        <f>Buildings!D11011</f>
        <v>3.1861979166666701</v>
      </c>
      <c r="E11015" s="4">
        <f t="shared" ref="E11015:E11078" si="344">MAX(1,FLOOR(D11015/$B$3,1))</f>
        <v>1</v>
      </c>
      <c r="F11015" s="5">
        <f t="shared" ref="F11015:F11078" si="345">C11015*E11015</f>
        <v>110.370102882385</v>
      </c>
    </row>
    <row r="11016" spans="1:6" x14ac:dyDescent="0.3">
      <c r="A11016" t="str">
        <f>Buildings!A11012</f>
        <v>2023_1284</v>
      </c>
      <c r="B11016" s="4">
        <f>Buildings!B11012</f>
        <v>2023</v>
      </c>
      <c r="C11016" s="5">
        <f>Buildings!C11012</f>
        <v>55.225066483020797</v>
      </c>
      <c r="D11016" s="15">
        <f>Buildings!D11012</f>
        <v>2.9921875</v>
      </c>
      <c r="E11016" s="4">
        <f t="shared" si="344"/>
        <v>1</v>
      </c>
      <c r="F11016" s="5">
        <f t="shared" si="345"/>
        <v>55.225066483020797</v>
      </c>
    </row>
    <row r="11017" spans="1:6" x14ac:dyDescent="0.3">
      <c r="A11017" t="str">
        <f>Buildings!A11013</f>
        <v>2023_1285</v>
      </c>
      <c r="B11017" s="4">
        <f>Buildings!B11013</f>
        <v>2023</v>
      </c>
      <c r="C11017" s="5">
        <f>Buildings!C11013</f>
        <v>73.531353514641495</v>
      </c>
      <c r="D11017" s="15">
        <f>Buildings!D11013</f>
        <v>3.716796875</v>
      </c>
      <c r="E11017" s="4">
        <f t="shared" si="344"/>
        <v>1</v>
      </c>
      <c r="F11017" s="5">
        <f t="shared" si="345"/>
        <v>73.531353514641495</v>
      </c>
    </row>
    <row r="11018" spans="1:6" x14ac:dyDescent="0.3">
      <c r="A11018" t="str">
        <f>Buildings!A11014</f>
        <v>2023_1286</v>
      </c>
      <c r="B11018" s="4">
        <f>Buildings!B11014</f>
        <v>2023</v>
      </c>
      <c r="C11018" s="5">
        <f>Buildings!C11014</f>
        <v>349.35693581402302</v>
      </c>
      <c r="D11018" s="15">
        <f>Buildings!D11014</f>
        <v>5.8712993421052602</v>
      </c>
      <c r="E11018" s="4">
        <f t="shared" si="344"/>
        <v>1</v>
      </c>
      <c r="F11018" s="5">
        <f t="shared" si="345"/>
        <v>349.35693581402302</v>
      </c>
    </row>
    <row r="11019" spans="1:6" x14ac:dyDescent="0.3">
      <c r="A11019" t="str">
        <f>Buildings!A11015</f>
        <v>2023_1287</v>
      </c>
      <c r="B11019" s="4">
        <f>Buildings!B11015</f>
        <v>2023</v>
      </c>
      <c r="C11019" s="5">
        <f>Buildings!C11015</f>
        <v>165.472292438149</v>
      </c>
      <c r="D11019" s="15">
        <f>Buildings!D11015</f>
        <v>4.1588541666666696</v>
      </c>
      <c r="E11019" s="4">
        <f t="shared" si="344"/>
        <v>1</v>
      </c>
      <c r="F11019" s="5">
        <f t="shared" si="345"/>
        <v>165.472292438149</v>
      </c>
    </row>
    <row r="11020" spans="1:6" x14ac:dyDescent="0.3">
      <c r="A11020" t="str">
        <f>Buildings!A11016</f>
        <v>2023_1288</v>
      </c>
      <c r="B11020" s="4">
        <f>Buildings!B11016</f>
        <v>2023</v>
      </c>
      <c r="C11020" s="5">
        <f>Buildings!C11016</f>
        <v>220.64635686017601</v>
      </c>
      <c r="D11020" s="15">
        <f>Buildings!D11016</f>
        <v>4.736328125</v>
      </c>
      <c r="E11020" s="4">
        <f t="shared" si="344"/>
        <v>1</v>
      </c>
      <c r="F11020" s="5">
        <f t="shared" si="345"/>
        <v>220.64635686017601</v>
      </c>
    </row>
    <row r="11021" spans="1:6" x14ac:dyDescent="0.3">
      <c r="A11021" t="str">
        <f>Buildings!A11017</f>
        <v>2023_1289</v>
      </c>
      <c r="B11021" s="4">
        <f>Buildings!B11017</f>
        <v>2023</v>
      </c>
      <c r="C11021" s="5">
        <f>Buildings!C11017</f>
        <v>18.4600482787937</v>
      </c>
      <c r="D11021" s="15">
        <f>Buildings!D11017</f>
        <v>2.5234375</v>
      </c>
      <c r="E11021" s="4">
        <f t="shared" si="344"/>
        <v>1</v>
      </c>
      <c r="F11021" s="5">
        <f t="shared" si="345"/>
        <v>18.4600482787937</v>
      </c>
    </row>
    <row r="11022" spans="1:6" x14ac:dyDescent="0.3">
      <c r="A11022" t="str">
        <f>Buildings!A11018</f>
        <v>2023_1290</v>
      </c>
      <c r="B11022" s="4">
        <f>Buildings!B11018</f>
        <v>2023</v>
      </c>
      <c r="C11022" s="5">
        <f>Buildings!C11018</f>
        <v>18.405101556330902</v>
      </c>
      <c r="D11022" s="15">
        <f>Buildings!D11018</f>
        <v>2.90625</v>
      </c>
      <c r="E11022" s="4">
        <f t="shared" si="344"/>
        <v>1</v>
      </c>
      <c r="F11022" s="5">
        <f t="shared" si="345"/>
        <v>18.405101556330902</v>
      </c>
    </row>
    <row r="11023" spans="1:6" x14ac:dyDescent="0.3">
      <c r="A11023" t="str">
        <f>Buildings!A11019</f>
        <v>2023_1291</v>
      </c>
      <c r="B11023" s="4">
        <f>Buildings!B11019</f>
        <v>2023</v>
      </c>
      <c r="C11023" s="5">
        <f>Buildings!C11019</f>
        <v>36.765791079960799</v>
      </c>
      <c r="D11023" s="15">
        <f>Buildings!D11019</f>
        <v>2.2109375</v>
      </c>
      <c r="E11023" s="4">
        <f t="shared" si="344"/>
        <v>1</v>
      </c>
      <c r="F11023" s="5">
        <f t="shared" si="345"/>
        <v>36.765791079960799</v>
      </c>
    </row>
    <row r="11024" spans="1:6" x14ac:dyDescent="0.3">
      <c r="A11024" t="str">
        <f>Buildings!A11020</f>
        <v>2023_1292</v>
      </c>
      <c r="B11024" s="4">
        <f>Buildings!B11020</f>
        <v>2023</v>
      </c>
      <c r="C11024" s="5">
        <f>Buildings!C11020</f>
        <v>588.66419357340806</v>
      </c>
      <c r="D11024" s="15">
        <f>Buildings!D11020</f>
        <v>4.021240234375</v>
      </c>
      <c r="E11024" s="4">
        <f t="shared" si="344"/>
        <v>1</v>
      </c>
      <c r="F11024" s="5">
        <f t="shared" si="345"/>
        <v>588.66419357340806</v>
      </c>
    </row>
    <row r="11025" spans="1:6" x14ac:dyDescent="0.3">
      <c r="A11025" t="str">
        <f>Buildings!A11021</f>
        <v>2023_1293</v>
      </c>
      <c r="B11025" s="4">
        <f>Buildings!B11021</f>
        <v>2023</v>
      </c>
      <c r="C11025" s="5">
        <f>Buildings!C11021</f>
        <v>36.765817226842003</v>
      </c>
      <c r="D11025" s="15">
        <f>Buildings!D11021</f>
        <v>3.05078125</v>
      </c>
      <c r="E11025" s="4">
        <f t="shared" si="344"/>
        <v>1</v>
      </c>
      <c r="F11025" s="5">
        <f t="shared" si="345"/>
        <v>36.765817226842003</v>
      </c>
    </row>
    <row r="11026" spans="1:6" x14ac:dyDescent="0.3">
      <c r="A11026" t="str">
        <f>Buildings!A11022</f>
        <v>2023_1294</v>
      </c>
      <c r="B11026" s="4">
        <f>Buildings!B11022</f>
        <v>2023</v>
      </c>
      <c r="C11026" s="5">
        <f>Buildings!C11022</f>
        <v>55.1188688259572</v>
      </c>
      <c r="D11026" s="15">
        <f>Buildings!D11022</f>
        <v>3.7994791666666701</v>
      </c>
      <c r="E11026" s="4">
        <f t="shared" si="344"/>
        <v>1</v>
      </c>
      <c r="F11026" s="5">
        <f t="shared" si="345"/>
        <v>55.1188688259572</v>
      </c>
    </row>
    <row r="11027" spans="1:6" x14ac:dyDescent="0.3">
      <c r="A11027" t="str">
        <f>Buildings!A11023</f>
        <v>2023_1295</v>
      </c>
      <c r="B11027" s="4">
        <f>Buildings!B11023</f>
        <v>2023</v>
      </c>
      <c r="C11027" s="5">
        <f>Buildings!C11023</f>
        <v>73.509998779743896</v>
      </c>
      <c r="D11027" s="15">
        <f>Buildings!D11023</f>
        <v>4.3671875</v>
      </c>
      <c r="E11027" s="4">
        <f t="shared" si="344"/>
        <v>1</v>
      </c>
      <c r="F11027" s="5">
        <f t="shared" si="345"/>
        <v>73.509998779743896</v>
      </c>
    </row>
    <row r="11028" spans="1:6" x14ac:dyDescent="0.3">
      <c r="A11028" t="str">
        <f>Buildings!A11024</f>
        <v>2023_1296</v>
      </c>
      <c r="B11028" s="4">
        <f>Buildings!B11024</f>
        <v>2023</v>
      </c>
      <c r="C11028" s="5">
        <f>Buildings!C11024</f>
        <v>147.07101818919199</v>
      </c>
      <c r="D11028" s="15">
        <f>Buildings!D11024</f>
        <v>4.1953125</v>
      </c>
      <c r="E11028" s="4">
        <f t="shared" si="344"/>
        <v>1</v>
      </c>
      <c r="F11028" s="5">
        <f t="shared" si="345"/>
        <v>147.07101818919199</v>
      </c>
    </row>
    <row r="11029" spans="1:6" x14ac:dyDescent="0.3">
      <c r="A11029" t="str">
        <f>Buildings!A11025</f>
        <v>2023_1297</v>
      </c>
      <c r="B11029" s="4">
        <f>Buildings!B11025</f>
        <v>2023</v>
      </c>
      <c r="C11029" s="5">
        <f>Buildings!C11025</f>
        <v>183.82565210014801</v>
      </c>
      <c r="D11029" s="15">
        <f>Buildings!D11025</f>
        <v>3.0570312500000001</v>
      </c>
      <c r="E11029" s="4">
        <f t="shared" si="344"/>
        <v>1</v>
      </c>
      <c r="F11029" s="5">
        <f t="shared" si="345"/>
        <v>183.82565210014801</v>
      </c>
    </row>
    <row r="11030" spans="1:6" x14ac:dyDescent="0.3">
      <c r="A11030" t="str">
        <f>Buildings!A11026</f>
        <v>2023_1298</v>
      </c>
      <c r="B11030" s="4">
        <f>Buildings!B11026</f>
        <v>2023</v>
      </c>
      <c r="C11030" s="5">
        <f>Buildings!C11026</f>
        <v>294.14147509820998</v>
      </c>
      <c r="D11030" s="15">
        <f>Buildings!D11026</f>
        <v>4.4169921875</v>
      </c>
      <c r="E11030" s="4">
        <f t="shared" si="344"/>
        <v>1</v>
      </c>
      <c r="F11030" s="5">
        <f t="shared" si="345"/>
        <v>294.14147509820998</v>
      </c>
    </row>
    <row r="11031" spans="1:6" x14ac:dyDescent="0.3">
      <c r="A11031" t="str">
        <f>Buildings!A11027</f>
        <v>2023_1299</v>
      </c>
      <c r="B11031" s="4">
        <f>Buildings!B11027</f>
        <v>2023</v>
      </c>
      <c r="C11031" s="5">
        <f>Buildings!C11027</f>
        <v>239.035263366066</v>
      </c>
      <c r="D11031" s="15">
        <f>Buildings!D11027</f>
        <v>4.8305288461538503</v>
      </c>
      <c r="E11031" s="4">
        <f t="shared" si="344"/>
        <v>1</v>
      </c>
      <c r="F11031" s="5">
        <f t="shared" si="345"/>
        <v>239.035263366066</v>
      </c>
    </row>
    <row r="11032" spans="1:6" x14ac:dyDescent="0.3">
      <c r="A11032" t="str">
        <f>Buildings!A11028</f>
        <v>2023_1300</v>
      </c>
      <c r="B11032" s="4">
        <f>Buildings!B11028</f>
        <v>2023</v>
      </c>
      <c r="C11032" s="5">
        <f>Buildings!C11028</f>
        <v>18.408351628109799</v>
      </c>
      <c r="D11032" s="15">
        <f>Buildings!D11028</f>
        <v>4.4765625</v>
      </c>
      <c r="E11032" s="4">
        <f t="shared" si="344"/>
        <v>1</v>
      </c>
      <c r="F11032" s="5">
        <f t="shared" si="345"/>
        <v>18.408351628109799</v>
      </c>
    </row>
    <row r="11033" spans="1:6" x14ac:dyDescent="0.3">
      <c r="A11033" t="str">
        <f>Buildings!A11029</f>
        <v>2023_1301</v>
      </c>
      <c r="B11033" s="4">
        <f>Buildings!B11029</f>
        <v>2023</v>
      </c>
      <c r="C11033" s="5">
        <f>Buildings!C11029</f>
        <v>808.85905455611805</v>
      </c>
      <c r="D11033" s="15">
        <f>Buildings!D11029</f>
        <v>4.9849076704545503</v>
      </c>
      <c r="E11033" s="4">
        <f t="shared" si="344"/>
        <v>1</v>
      </c>
      <c r="F11033" s="5">
        <f t="shared" si="345"/>
        <v>808.85905455611805</v>
      </c>
    </row>
    <row r="11034" spans="1:6" x14ac:dyDescent="0.3">
      <c r="A11034" t="str">
        <f>Buildings!A11030</f>
        <v>2023_1302</v>
      </c>
      <c r="B11034" s="4">
        <f>Buildings!B11030</f>
        <v>2023</v>
      </c>
      <c r="C11034" s="5">
        <f>Buildings!C11030</f>
        <v>91.967392540536807</v>
      </c>
      <c r="D11034" s="15">
        <f>Buildings!D11030</f>
        <v>4.0203125000000002</v>
      </c>
      <c r="E11034" s="4">
        <f t="shared" si="344"/>
        <v>1</v>
      </c>
      <c r="F11034" s="5">
        <f t="shared" si="345"/>
        <v>91.967392540536807</v>
      </c>
    </row>
    <row r="11035" spans="1:6" x14ac:dyDescent="0.3">
      <c r="A11035" t="str">
        <f>Buildings!A11031</f>
        <v>2023_1303</v>
      </c>
      <c r="B11035" s="4">
        <f>Buildings!B11031</f>
        <v>2023</v>
      </c>
      <c r="C11035" s="5">
        <f>Buildings!C11031</f>
        <v>165.52445488423101</v>
      </c>
      <c r="D11035" s="15">
        <f>Buildings!D11031</f>
        <v>3.2178819444444402</v>
      </c>
      <c r="E11035" s="4">
        <f t="shared" si="344"/>
        <v>1</v>
      </c>
      <c r="F11035" s="5">
        <f t="shared" si="345"/>
        <v>165.52445488423101</v>
      </c>
    </row>
    <row r="11036" spans="1:6" x14ac:dyDescent="0.3">
      <c r="A11036" t="str">
        <f>Buildings!A11032</f>
        <v>2023_1304</v>
      </c>
      <c r="B11036" s="4">
        <f>Buildings!B11032</f>
        <v>2023</v>
      </c>
      <c r="C11036" s="5">
        <f>Buildings!C11032</f>
        <v>110.400196893141</v>
      </c>
      <c r="D11036" s="15">
        <f>Buildings!D11032</f>
        <v>3.5846354166666701</v>
      </c>
      <c r="E11036" s="4">
        <f t="shared" si="344"/>
        <v>1</v>
      </c>
      <c r="F11036" s="5">
        <f t="shared" si="345"/>
        <v>110.400196893141</v>
      </c>
    </row>
    <row r="11037" spans="1:6" x14ac:dyDescent="0.3">
      <c r="A11037" t="str">
        <f>Buildings!A11033</f>
        <v>2023_1305</v>
      </c>
      <c r="B11037" s="4">
        <f>Buildings!B11033</f>
        <v>2023</v>
      </c>
      <c r="C11037" s="5">
        <f>Buildings!C11033</f>
        <v>18.351767260581301</v>
      </c>
      <c r="D11037" s="15">
        <f>Buildings!D11033</f>
        <v>2.5546875</v>
      </c>
      <c r="E11037" s="4">
        <f t="shared" si="344"/>
        <v>1</v>
      </c>
      <c r="F11037" s="5">
        <f t="shared" si="345"/>
        <v>18.351767260581301</v>
      </c>
    </row>
    <row r="11038" spans="1:6" x14ac:dyDescent="0.3">
      <c r="A11038" t="str">
        <f>Buildings!A11034</f>
        <v>2023_1306</v>
      </c>
      <c r="B11038" s="4">
        <f>Buildings!B11034</f>
        <v>2023</v>
      </c>
      <c r="C11038" s="5">
        <f>Buildings!C11034</f>
        <v>349.31275346130099</v>
      </c>
      <c r="D11038" s="15">
        <f>Buildings!D11034</f>
        <v>4.8421052631578902</v>
      </c>
      <c r="E11038" s="4">
        <f t="shared" si="344"/>
        <v>1</v>
      </c>
      <c r="F11038" s="5">
        <f t="shared" si="345"/>
        <v>349.31275346130099</v>
      </c>
    </row>
    <row r="11039" spans="1:6" x14ac:dyDescent="0.3">
      <c r="A11039" t="str">
        <f>Buildings!A11035</f>
        <v>2023_1307</v>
      </c>
      <c r="B11039" s="4">
        <f>Buildings!B11035</f>
        <v>2023</v>
      </c>
      <c r="C11039" s="5">
        <f>Buildings!C11035</f>
        <v>36.867986548692002</v>
      </c>
      <c r="D11039" s="15">
        <f>Buildings!D11035</f>
        <v>3.66796875</v>
      </c>
      <c r="E11039" s="4">
        <f t="shared" si="344"/>
        <v>1</v>
      </c>
      <c r="F11039" s="5">
        <f t="shared" si="345"/>
        <v>36.867986548692002</v>
      </c>
    </row>
    <row r="11040" spans="1:6" x14ac:dyDescent="0.3">
      <c r="A11040" t="str">
        <f>Buildings!A11036</f>
        <v>2023_1308</v>
      </c>
      <c r="B11040" s="4">
        <f>Buildings!B11036</f>
        <v>2023</v>
      </c>
      <c r="C11040" s="5">
        <f>Buildings!C11036</f>
        <v>55.276325084268997</v>
      </c>
      <c r="D11040" s="15">
        <f>Buildings!D11036</f>
        <v>3.6380208333333299</v>
      </c>
      <c r="E11040" s="4">
        <f t="shared" si="344"/>
        <v>1</v>
      </c>
      <c r="F11040" s="5">
        <f t="shared" si="345"/>
        <v>55.276325084268997</v>
      </c>
    </row>
    <row r="11041" spans="1:6" x14ac:dyDescent="0.3">
      <c r="A11041" t="str">
        <f>Buildings!A11037</f>
        <v>2023_1309</v>
      </c>
      <c r="B11041" s="4">
        <f>Buildings!B11037</f>
        <v>2023</v>
      </c>
      <c r="C11041" s="5">
        <f>Buildings!C11037</f>
        <v>1379.0987793281699</v>
      </c>
      <c r="D11041" s="15">
        <f>Buildings!D11037</f>
        <v>5.5785416666666698</v>
      </c>
      <c r="E11041" s="4">
        <f t="shared" si="344"/>
        <v>1</v>
      </c>
      <c r="F11041" s="5">
        <f t="shared" si="345"/>
        <v>1379.0987793281699</v>
      </c>
    </row>
    <row r="11042" spans="1:6" x14ac:dyDescent="0.3">
      <c r="A11042" t="str">
        <f>Buildings!A11038</f>
        <v>2023_1310</v>
      </c>
      <c r="B11042" s="4">
        <f>Buildings!B11038</f>
        <v>2023</v>
      </c>
      <c r="C11042" s="5">
        <f>Buildings!C11038</f>
        <v>55.277909904718399</v>
      </c>
      <c r="D11042" s="15">
        <f>Buildings!D11038</f>
        <v>2.5911458333333299</v>
      </c>
      <c r="E11042" s="4">
        <f t="shared" si="344"/>
        <v>1</v>
      </c>
      <c r="F11042" s="5">
        <f t="shared" si="345"/>
        <v>55.277909904718399</v>
      </c>
    </row>
    <row r="11043" spans="1:6" x14ac:dyDescent="0.3">
      <c r="A11043" t="str">
        <f>Buildings!A11039</f>
        <v>2023_1311</v>
      </c>
      <c r="B11043" s="4">
        <f>Buildings!B11039</f>
        <v>2023</v>
      </c>
      <c r="C11043" s="5">
        <f>Buildings!C11039</f>
        <v>91.891549389809398</v>
      </c>
      <c r="D11043" s="15">
        <f>Buildings!D11039</f>
        <v>1.9703124999999999</v>
      </c>
      <c r="E11043" s="4">
        <f t="shared" si="344"/>
        <v>1</v>
      </c>
      <c r="F11043" s="5">
        <f t="shared" si="345"/>
        <v>91.891549389809398</v>
      </c>
    </row>
    <row r="11044" spans="1:6" x14ac:dyDescent="0.3">
      <c r="A11044" t="str">
        <f>Buildings!A11040</f>
        <v>2023_1312</v>
      </c>
      <c r="B11044" s="4">
        <f>Buildings!B11040</f>
        <v>2023</v>
      </c>
      <c r="C11044" s="5">
        <f>Buildings!C11040</f>
        <v>55.160816773772197</v>
      </c>
      <c r="D11044" s="15">
        <f>Buildings!D11040</f>
        <v>3.1692708333333299</v>
      </c>
      <c r="E11044" s="4">
        <f t="shared" si="344"/>
        <v>1</v>
      </c>
      <c r="F11044" s="5">
        <f t="shared" si="345"/>
        <v>55.160816773772197</v>
      </c>
    </row>
    <row r="11045" spans="1:6" x14ac:dyDescent="0.3">
      <c r="A11045" t="str">
        <f>Buildings!A11041</f>
        <v>2023_1313</v>
      </c>
      <c r="B11045" s="4">
        <f>Buildings!B11041</f>
        <v>2023</v>
      </c>
      <c r="C11045" s="5">
        <f>Buildings!C11041</f>
        <v>349.36977651342698</v>
      </c>
      <c r="D11045" s="15">
        <f>Buildings!D11041</f>
        <v>4.0851151315789496</v>
      </c>
      <c r="E11045" s="4">
        <f t="shared" si="344"/>
        <v>1</v>
      </c>
      <c r="F11045" s="5">
        <f t="shared" si="345"/>
        <v>349.36977651342698</v>
      </c>
    </row>
    <row r="11046" spans="1:6" x14ac:dyDescent="0.3">
      <c r="A11046" t="str">
        <f>Buildings!A11042</f>
        <v>2023_1314</v>
      </c>
      <c r="B11046" s="4">
        <f>Buildings!B11042</f>
        <v>2023</v>
      </c>
      <c r="C11046" s="5">
        <f>Buildings!C11042</f>
        <v>36.765562411397703</v>
      </c>
      <c r="D11046" s="15">
        <f>Buildings!D11042</f>
        <v>3.9375</v>
      </c>
      <c r="E11046" s="4">
        <f t="shared" si="344"/>
        <v>1</v>
      </c>
      <c r="F11046" s="5">
        <f t="shared" si="345"/>
        <v>36.765562411397703</v>
      </c>
    </row>
    <row r="11047" spans="1:6" x14ac:dyDescent="0.3">
      <c r="A11047" t="str">
        <f>Buildings!A11043</f>
        <v>2023_1315</v>
      </c>
      <c r="B11047" s="4">
        <f>Buildings!B11043</f>
        <v>2023</v>
      </c>
      <c r="C11047" s="5">
        <f>Buildings!C11043</f>
        <v>91.968999031931205</v>
      </c>
      <c r="D11047" s="15">
        <f>Buildings!D11043</f>
        <v>3.8656250000000001</v>
      </c>
      <c r="E11047" s="4">
        <f t="shared" si="344"/>
        <v>1</v>
      </c>
      <c r="F11047" s="5">
        <f t="shared" si="345"/>
        <v>91.968999031931205</v>
      </c>
    </row>
    <row r="11048" spans="1:6" x14ac:dyDescent="0.3">
      <c r="A11048" t="str">
        <f>Buildings!A11044</f>
        <v>2023_1316</v>
      </c>
      <c r="B11048" s="4">
        <f>Buildings!B11044</f>
        <v>2023</v>
      </c>
      <c r="C11048" s="5">
        <f>Buildings!C11044</f>
        <v>36.766856107860796</v>
      </c>
      <c r="D11048" s="15">
        <f>Buildings!D11044</f>
        <v>3.359375</v>
      </c>
      <c r="E11048" s="4">
        <f t="shared" si="344"/>
        <v>1</v>
      </c>
      <c r="F11048" s="5">
        <f t="shared" si="345"/>
        <v>36.766856107860796</v>
      </c>
    </row>
    <row r="11049" spans="1:6" x14ac:dyDescent="0.3">
      <c r="A11049" t="str">
        <f>Buildings!A11045</f>
        <v>2023_1317</v>
      </c>
      <c r="B11049" s="4">
        <f>Buildings!B11045</f>
        <v>2023</v>
      </c>
      <c r="C11049" s="5">
        <f>Buildings!C11045</f>
        <v>55.173907499760404</v>
      </c>
      <c r="D11049" s="15">
        <f>Buildings!D11045</f>
        <v>3.3098958333333299</v>
      </c>
      <c r="E11049" s="4">
        <f t="shared" si="344"/>
        <v>1</v>
      </c>
      <c r="F11049" s="5">
        <f t="shared" si="345"/>
        <v>55.173907499760404</v>
      </c>
    </row>
    <row r="11050" spans="1:6" x14ac:dyDescent="0.3">
      <c r="A11050" t="str">
        <f>Buildings!A11046</f>
        <v>2023_1318</v>
      </c>
      <c r="B11050" s="4">
        <f>Buildings!B11046</f>
        <v>2023</v>
      </c>
      <c r="C11050" s="5">
        <f>Buildings!C11046</f>
        <v>570.067228371277</v>
      </c>
      <c r="D11050" s="15">
        <f>Buildings!D11046</f>
        <v>7.4402721774193497</v>
      </c>
      <c r="E11050" s="4">
        <f t="shared" si="344"/>
        <v>2</v>
      </c>
      <c r="F11050" s="5">
        <f t="shared" si="345"/>
        <v>1140.134456742554</v>
      </c>
    </row>
    <row r="11051" spans="1:6" x14ac:dyDescent="0.3">
      <c r="A11051" t="str">
        <f>Buildings!A11047</f>
        <v>2023_1319</v>
      </c>
      <c r="B11051" s="4">
        <f>Buildings!B11047</f>
        <v>2023</v>
      </c>
      <c r="C11051" s="5">
        <f>Buildings!C11047</f>
        <v>3108.2406373675899</v>
      </c>
      <c r="D11051" s="15">
        <f>Buildings!D11047</f>
        <v>5.6514885355029598</v>
      </c>
      <c r="E11051" s="4">
        <f t="shared" si="344"/>
        <v>1</v>
      </c>
      <c r="F11051" s="5">
        <f t="shared" si="345"/>
        <v>3108.2406373675899</v>
      </c>
    </row>
    <row r="11052" spans="1:6" x14ac:dyDescent="0.3">
      <c r="A11052" t="str">
        <f>Buildings!A11048</f>
        <v>2023_1320</v>
      </c>
      <c r="B11052" s="4">
        <f>Buildings!B11048</f>
        <v>2023</v>
      </c>
      <c r="C11052" s="5">
        <f>Buildings!C11048</f>
        <v>698.58233748748899</v>
      </c>
      <c r="D11052" s="15">
        <f>Buildings!D11048</f>
        <v>6.5236430921052602</v>
      </c>
      <c r="E11052" s="4">
        <f t="shared" si="344"/>
        <v>2</v>
      </c>
      <c r="F11052" s="5">
        <f t="shared" si="345"/>
        <v>1397.164674974978</v>
      </c>
    </row>
    <row r="11053" spans="1:6" x14ac:dyDescent="0.3">
      <c r="A11053" t="str">
        <f>Buildings!A11049</f>
        <v>2023_1321</v>
      </c>
      <c r="B11053" s="4">
        <f>Buildings!B11049</f>
        <v>2023</v>
      </c>
      <c r="C11053" s="5">
        <f>Buildings!C11049</f>
        <v>717.07531149312899</v>
      </c>
      <c r="D11053" s="15">
        <f>Buildings!D11049</f>
        <v>5.3764022435897401</v>
      </c>
      <c r="E11053" s="4">
        <f t="shared" si="344"/>
        <v>1</v>
      </c>
      <c r="F11053" s="5">
        <f t="shared" si="345"/>
        <v>717.07531149312899</v>
      </c>
    </row>
    <row r="11054" spans="1:6" x14ac:dyDescent="0.3">
      <c r="A11054" t="str">
        <f>Buildings!A11050</f>
        <v>2023_1322</v>
      </c>
      <c r="B11054" s="4">
        <f>Buildings!B11050</f>
        <v>2023</v>
      </c>
      <c r="C11054" s="5">
        <f>Buildings!C11050</f>
        <v>404.67266363277997</v>
      </c>
      <c r="D11054" s="15">
        <f>Buildings!D11050</f>
        <v>3.4666193181818201</v>
      </c>
      <c r="E11054" s="4">
        <f t="shared" si="344"/>
        <v>1</v>
      </c>
      <c r="F11054" s="5">
        <f t="shared" si="345"/>
        <v>404.67266363277997</v>
      </c>
    </row>
    <row r="11055" spans="1:6" x14ac:dyDescent="0.3">
      <c r="A11055" t="str">
        <f>Buildings!A11051</f>
        <v>2023_1323</v>
      </c>
      <c r="B11055" s="4">
        <f>Buildings!B11051</f>
        <v>2023</v>
      </c>
      <c r="C11055" s="5">
        <f>Buildings!C11051</f>
        <v>588.32700956612803</v>
      </c>
      <c r="D11055" s="15">
        <f>Buildings!D11051</f>
        <v>7.1494140625</v>
      </c>
      <c r="E11055" s="4">
        <f t="shared" si="344"/>
        <v>2</v>
      </c>
      <c r="F11055" s="5">
        <f t="shared" si="345"/>
        <v>1176.6540191322561</v>
      </c>
    </row>
    <row r="11056" spans="1:6" x14ac:dyDescent="0.3">
      <c r="A11056" t="str">
        <f>Buildings!A11052</f>
        <v>2023_1324</v>
      </c>
      <c r="B11056" s="4">
        <f>Buildings!B11052</f>
        <v>2023</v>
      </c>
      <c r="C11056" s="5">
        <f>Buildings!C11052</f>
        <v>257.46393997222202</v>
      </c>
      <c r="D11056" s="15">
        <f>Buildings!D11052</f>
        <v>6.0251116071428603</v>
      </c>
      <c r="E11056" s="4">
        <f t="shared" si="344"/>
        <v>2</v>
      </c>
      <c r="F11056" s="5">
        <f t="shared" si="345"/>
        <v>514.92787994444404</v>
      </c>
    </row>
    <row r="11057" spans="1:6" x14ac:dyDescent="0.3">
      <c r="A11057" t="str">
        <f>Buildings!A11053</f>
        <v>2023_1325</v>
      </c>
      <c r="B11057" s="4">
        <f>Buildings!B11053</f>
        <v>2023</v>
      </c>
      <c r="C11057" s="5">
        <f>Buildings!C11053</f>
        <v>239.13986871764101</v>
      </c>
      <c r="D11057" s="15">
        <f>Buildings!D11053</f>
        <v>3.5474759615384599</v>
      </c>
      <c r="E11057" s="4">
        <f t="shared" si="344"/>
        <v>1</v>
      </c>
      <c r="F11057" s="5">
        <f t="shared" si="345"/>
        <v>239.13986871764101</v>
      </c>
    </row>
    <row r="11058" spans="1:6" x14ac:dyDescent="0.3">
      <c r="A11058" t="str">
        <f>Buildings!A11054</f>
        <v>2023_1326</v>
      </c>
      <c r="B11058" s="4">
        <f>Buildings!B11054</f>
        <v>2023</v>
      </c>
      <c r="C11058" s="5">
        <f>Buildings!C11054</f>
        <v>18.353780739009402</v>
      </c>
      <c r="D11058" s="15">
        <f>Buildings!D11054</f>
        <v>3.5625</v>
      </c>
      <c r="E11058" s="4">
        <f t="shared" si="344"/>
        <v>1</v>
      </c>
      <c r="F11058" s="5">
        <f t="shared" si="345"/>
        <v>18.353780739009402</v>
      </c>
    </row>
    <row r="11059" spans="1:6" x14ac:dyDescent="0.3">
      <c r="A11059" t="str">
        <f>Buildings!A11055</f>
        <v>2023_1327</v>
      </c>
      <c r="B11059" s="4">
        <f>Buildings!B11055</f>
        <v>2023</v>
      </c>
      <c r="C11059" s="5">
        <f>Buildings!C11055</f>
        <v>55.073713797144599</v>
      </c>
      <c r="D11059" s="15">
        <f>Buildings!D11055</f>
        <v>3.15625</v>
      </c>
      <c r="E11059" s="4">
        <f t="shared" si="344"/>
        <v>1</v>
      </c>
      <c r="F11059" s="5">
        <f t="shared" si="345"/>
        <v>55.073713797144599</v>
      </c>
    </row>
    <row r="11060" spans="1:6" x14ac:dyDescent="0.3">
      <c r="A11060" t="str">
        <f>Buildings!A11056</f>
        <v>2023_1328</v>
      </c>
      <c r="B11060" s="4">
        <f>Buildings!B11056</f>
        <v>2023</v>
      </c>
      <c r="C11060" s="5">
        <f>Buildings!C11056</f>
        <v>36.758549144491603</v>
      </c>
      <c r="D11060" s="15">
        <f>Buildings!D11056</f>
        <v>3.671875</v>
      </c>
      <c r="E11060" s="4">
        <f t="shared" si="344"/>
        <v>1</v>
      </c>
      <c r="F11060" s="5">
        <f t="shared" si="345"/>
        <v>36.758549144491603</v>
      </c>
    </row>
    <row r="11061" spans="1:6" x14ac:dyDescent="0.3">
      <c r="A11061" t="str">
        <f>Buildings!A11057</f>
        <v>2023_1329</v>
      </c>
      <c r="B11061" s="4">
        <f>Buildings!B11057</f>
        <v>2023</v>
      </c>
      <c r="C11061" s="5">
        <f>Buildings!C11057</f>
        <v>73.534091250969894</v>
      </c>
      <c r="D11061" s="15">
        <f>Buildings!D11057</f>
        <v>4.2109375</v>
      </c>
      <c r="E11061" s="4">
        <f t="shared" si="344"/>
        <v>1</v>
      </c>
      <c r="F11061" s="5">
        <f t="shared" si="345"/>
        <v>73.534091250969894</v>
      </c>
    </row>
    <row r="11062" spans="1:6" x14ac:dyDescent="0.3">
      <c r="A11062" t="str">
        <f>Buildings!A11058</f>
        <v>2023_1330</v>
      </c>
      <c r="B11062" s="4">
        <f>Buildings!B11058</f>
        <v>2023</v>
      </c>
      <c r="C11062" s="5">
        <f>Buildings!C11058</f>
        <v>36.8097390457988</v>
      </c>
      <c r="D11062" s="15">
        <f>Buildings!D11058</f>
        <v>3.33984375</v>
      </c>
      <c r="E11062" s="4">
        <f t="shared" si="344"/>
        <v>1</v>
      </c>
      <c r="F11062" s="5">
        <f t="shared" si="345"/>
        <v>36.8097390457988</v>
      </c>
    </row>
    <row r="11063" spans="1:6" x14ac:dyDescent="0.3">
      <c r="A11063" t="str">
        <f>Buildings!A11059</f>
        <v>2023_1331</v>
      </c>
      <c r="B11063" s="4">
        <f>Buildings!B11059</f>
        <v>2023</v>
      </c>
      <c r="C11063" s="5">
        <f>Buildings!C11059</f>
        <v>551.52611802145805</v>
      </c>
      <c r="D11063" s="15">
        <f>Buildings!D11059</f>
        <v>8.5174479166666703</v>
      </c>
      <c r="E11063" s="4">
        <f t="shared" si="344"/>
        <v>2</v>
      </c>
      <c r="F11063" s="5">
        <f t="shared" si="345"/>
        <v>1103.0522360429161</v>
      </c>
    </row>
    <row r="11064" spans="1:6" x14ac:dyDescent="0.3">
      <c r="A11064" t="str">
        <f>Buildings!A11060</f>
        <v>2023_1332</v>
      </c>
      <c r="B11064" s="4">
        <f>Buildings!B11060</f>
        <v>2023</v>
      </c>
      <c r="C11064" s="5">
        <f>Buildings!C11060</f>
        <v>55.112316891551004</v>
      </c>
      <c r="D11064" s="15">
        <f>Buildings!D11060</f>
        <v>2.6276041666666701</v>
      </c>
      <c r="E11064" s="4">
        <f t="shared" si="344"/>
        <v>1</v>
      </c>
      <c r="F11064" s="5">
        <f t="shared" si="345"/>
        <v>55.112316891551004</v>
      </c>
    </row>
    <row r="11065" spans="1:6" x14ac:dyDescent="0.3">
      <c r="A11065" t="str">
        <f>Buildings!A11061</f>
        <v>2023_1333</v>
      </c>
      <c r="B11065" s="4">
        <f>Buildings!B11061</f>
        <v>2023</v>
      </c>
      <c r="C11065" s="5">
        <f>Buildings!C11061</f>
        <v>183.97691288776701</v>
      </c>
      <c r="D11065" s="15">
        <f>Buildings!D11061</f>
        <v>2.5523437499999999</v>
      </c>
      <c r="E11065" s="4">
        <f t="shared" si="344"/>
        <v>1</v>
      </c>
      <c r="F11065" s="5">
        <f t="shared" si="345"/>
        <v>183.97691288776701</v>
      </c>
    </row>
    <row r="11066" spans="1:6" x14ac:dyDescent="0.3">
      <c r="A11066" t="str">
        <f>Buildings!A11062</f>
        <v>2023_1334</v>
      </c>
      <c r="B11066" s="4">
        <f>Buildings!B11062</f>
        <v>2023</v>
      </c>
      <c r="C11066" s="5">
        <f>Buildings!C11062</f>
        <v>918.96787504106805</v>
      </c>
      <c r="D11066" s="15">
        <f>Buildings!D11062</f>
        <v>6.0012499999999998</v>
      </c>
      <c r="E11066" s="4">
        <f t="shared" si="344"/>
        <v>2</v>
      </c>
      <c r="F11066" s="5">
        <f t="shared" si="345"/>
        <v>1837.9357500821361</v>
      </c>
    </row>
    <row r="11067" spans="1:6" x14ac:dyDescent="0.3">
      <c r="A11067" t="str">
        <f>Buildings!A11063</f>
        <v>2023_1335</v>
      </c>
      <c r="B11067" s="4">
        <f>Buildings!B11063</f>
        <v>2023</v>
      </c>
      <c r="C11067" s="5">
        <f>Buildings!C11063</f>
        <v>36.857178209349499</v>
      </c>
      <c r="D11067" s="15">
        <f>Buildings!D11063</f>
        <v>4.73046875</v>
      </c>
      <c r="E11067" s="4">
        <f t="shared" si="344"/>
        <v>1</v>
      </c>
      <c r="F11067" s="5">
        <f t="shared" si="345"/>
        <v>36.857178209349499</v>
      </c>
    </row>
    <row r="11068" spans="1:6" x14ac:dyDescent="0.3">
      <c r="A11068" t="str">
        <f>Buildings!A11064</f>
        <v>2023_1336</v>
      </c>
      <c r="B11068" s="4">
        <f>Buildings!B11064</f>
        <v>2023</v>
      </c>
      <c r="C11068" s="5">
        <f>Buildings!C11064</f>
        <v>128.71902272850301</v>
      </c>
      <c r="D11068" s="15">
        <f>Buildings!D11064</f>
        <v>5.5212053571428603</v>
      </c>
      <c r="E11068" s="4">
        <f t="shared" si="344"/>
        <v>1</v>
      </c>
      <c r="F11068" s="5">
        <f t="shared" si="345"/>
        <v>128.71902272850301</v>
      </c>
    </row>
    <row r="11069" spans="1:6" x14ac:dyDescent="0.3">
      <c r="A11069" t="str">
        <f>Buildings!A11065</f>
        <v>2023_1337</v>
      </c>
      <c r="B11069" s="4">
        <f>Buildings!B11065</f>
        <v>2023</v>
      </c>
      <c r="C11069" s="5">
        <f>Buildings!C11065</f>
        <v>73.528622802346902</v>
      </c>
      <c r="D11069" s="15">
        <f>Buildings!D11065</f>
        <v>2.8828125</v>
      </c>
      <c r="E11069" s="4">
        <f t="shared" si="344"/>
        <v>1</v>
      </c>
      <c r="F11069" s="5">
        <f t="shared" si="345"/>
        <v>73.528622802346902</v>
      </c>
    </row>
    <row r="11070" spans="1:6" x14ac:dyDescent="0.3">
      <c r="A11070" t="str">
        <f>Buildings!A11066</f>
        <v>2023_1338</v>
      </c>
      <c r="B11070" s="4">
        <f>Buildings!B11066</f>
        <v>2023</v>
      </c>
      <c r="C11070" s="5">
        <f>Buildings!C11066</f>
        <v>18.404761683195801</v>
      </c>
      <c r="D11070" s="15">
        <f>Buildings!D11066</f>
        <v>1.7890625</v>
      </c>
      <c r="E11070" s="4">
        <f t="shared" si="344"/>
        <v>1</v>
      </c>
      <c r="F11070" s="5">
        <f t="shared" si="345"/>
        <v>18.404761683195801</v>
      </c>
    </row>
    <row r="11071" spans="1:6" x14ac:dyDescent="0.3">
      <c r="A11071" t="str">
        <f>Buildings!A11067</f>
        <v>2023_1339</v>
      </c>
      <c r="B11071" s="4">
        <f>Buildings!B11067</f>
        <v>2023</v>
      </c>
      <c r="C11071" s="5">
        <f>Buildings!C11067</f>
        <v>147.1218700055</v>
      </c>
      <c r="D11071" s="15">
        <f>Buildings!D11067</f>
        <v>6.2109375</v>
      </c>
      <c r="E11071" s="4">
        <f t="shared" si="344"/>
        <v>2</v>
      </c>
      <c r="F11071" s="5">
        <f t="shared" si="345"/>
        <v>294.243740011</v>
      </c>
    </row>
    <row r="11072" spans="1:6" x14ac:dyDescent="0.3">
      <c r="A11072" t="str">
        <f>Buildings!A11068</f>
        <v>2023_1340</v>
      </c>
      <c r="B11072" s="4">
        <f>Buildings!B11068</f>
        <v>2023</v>
      </c>
      <c r="C11072" s="5">
        <f>Buildings!C11068</f>
        <v>55.157076673582203</v>
      </c>
      <c r="D11072" s="15">
        <f>Buildings!D11068</f>
        <v>3.7942708333333299</v>
      </c>
      <c r="E11072" s="4">
        <f t="shared" si="344"/>
        <v>1</v>
      </c>
      <c r="F11072" s="5">
        <f t="shared" si="345"/>
        <v>55.157076673582203</v>
      </c>
    </row>
    <row r="11073" spans="1:6" x14ac:dyDescent="0.3">
      <c r="A11073" t="str">
        <f>Buildings!A11069</f>
        <v>2023_1341</v>
      </c>
      <c r="B11073" s="4">
        <f>Buildings!B11069</f>
        <v>2023</v>
      </c>
      <c r="C11073" s="5">
        <f>Buildings!C11069</f>
        <v>18.351891031488801</v>
      </c>
      <c r="D11073" s="15">
        <f>Buildings!D11069</f>
        <v>3.8203125</v>
      </c>
      <c r="E11073" s="4">
        <f t="shared" si="344"/>
        <v>1</v>
      </c>
      <c r="F11073" s="5">
        <f t="shared" si="345"/>
        <v>18.351891031488801</v>
      </c>
    </row>
    <row r="11074" spans="1:6" x14ac:dyDescent="0.3">
      <c r="A11074" t="str">
        <f>Buildings!A11070</f>
        <v>2023_1342</v>
      </c>
      <c r="B11074" s="4">
        <f>Buildings!B11070</f>
        <v>2023</v>
      </c>
      <c r="C11074" s="5">
        <f>Buildings!C11070</f>
        <v>110.439785595983</v>
      </c>
      <c r="D11074" s="15">
        <f>Buildings!D11070</f>
        <v>2.6979166666666701</v>
      </c>
      <c r="E11074" s="4">
        <f t="shared" si="344"/>
        <v>1</v>
      </c>
      <c r="F11074" s="5">
        <f t="shared" si="345"/>
        <v>110.439785595983</v>
      </c>
    </row>
    <row r="11075" spans="1:6" x14ac:dyDescent="0.3">
      <c r="A11075" t="str">
        <f>Buildings!A11071</f>
        <v>2023_1343</v>
      </c>
      <c r="B11075" s="4">
        <f>Buildings!B11071</f>
        <v>2023</v>
      </c>
      <c r="C11075" s="5">
        <f>Buildings!C11071</f>
        <v>753.94954366609397</v>
      </c>
      <c r="D11075" s="15">
        <f>Buildings!D11071</f>
        <v>5.4121570121951201</v>
      </c>
      <c r="E11075" s="4">
        <f t="shared" si="344"/>
        <v>1</v>
      </c>
      <c r="F11075" s="5">
        <f t="shared" si="345"/>
        <v>753.94954366609397</v>
      </c>
    </row>
    <row r="11076" spans="1:6" x14ac:dyDescent="0.3">
      <c r="A11076" t="str">
        <f>Buildings!A11072</f>
        <v>2023_1344</v>
      </c>
      <c r="B11076" s="4">
        <f>Buildings!B11072</f>
        <v>2023</v>
      </c>
      <c r="C11076" s="5">
        <f>Buildings!C11072</f>
        <v>551.48034431505801</v>
      </c>
      <c r="D11076" s="15">
        <f>Buildings!D11072</f>
        <v>5.23411458333333</v>
      </c>
      <c r="E11076" s="4">
        <f t="shared" si="344"/>
        <v>1</v>
      </c>
      <c r="F11076" s="5">
        <f t="shared" si="345"/>
        <v>551.48034431505801</v>
      </c>
    </row>
    <row r="11077" spans="1:6" x14ac:dyDescent="0.3">
      <c r="A11077" t="str">
        <f>Buildings!A11073</f>
        <v>2023_1345</v>
      </c>
      <c r="B11077" s="4">
        <f>Buildings!B11073</f>
        <v>2023</v>
      </c>
      <c r="C11077" s="5">
        <f>Buildings!C11073</f>
        <v>220.828326791525</v>
      </c>
      <c r="D11077" s="15">
        <f>Buildings!D11073</f>
        <v>3.2903645833333299</v>
      </c>
      <c r="E11077" s="4">
        <f t="shared" si="344"/>
        <v>1</v>
      </c>
      <c r="F11077" s="5">
        <f t="shared" si="345"/>
        <v>220.828326791525</v>
      </c>
    </row>
    <row r="11078" spans="1:6" x14ac:dyDescent="0.3">
      <c r="A11078" t="str">
        <f>Buildings!A11074</f>
        <v>2023_1346</v>
      </c>
      <c r="B11078" s="4">
        <f>Buildings!B11074</f>
        <v>2023</v>
      </c>
      <c r="C11078" s="5">
        <f>Buildings!C11074</f>
        <v>165.47276244685099</v>
      </c>
      <c r="D11078" s="15">
        <f>Buildings!D11074</f>
        <v>6.8159722222222197</v>
      </c>
      <c r="E11078" s="4">
        <f t="shared" si="344"/>
        <v>2</v>
      </c>
      <c r="F11078" s="5">
        <f t="shared" si="345"/>
        <v>330.94552489370199</v>
      </c>
    </row>
    <row r="11079" spans="1:6" x14ac:dyDescent="0.3">
      <c r="A11079" t="str">
        <f>Buildings!A11075</f>
        <v>2023_1347</v>
      </c>
      <c r="B11079" s="4">
        <f>Buildings!B11075</f>
        <v>2023</v>
      </c>
      <c r="C11079" s="5">
        <f>Buildings!C11075</f>
        <v>91.839962800964699</v>
      </c>
      <c r="D11079" s="15">
        <f>Buildings!D11075</f>
        <v>1.903125</v>
      </c>
      <c r="E11079" s="4">
        <f t="shared" ref="E11079:E11142" si="346">MAX(1,FLOOR(D11079/$B$3,1))</f>
        <v>1</v>
      </c>
      <c r="F11079" s="5">
        <f t="shared" ref="F11079:F11142" si="347">C11079*E11079</f>
        <v>91.839962800964699</v>
      </c>
    </row>
    <row r="11080" spans="1:6" x14ac:dyDescent="0.3">
      <c r="A11080" t="str">
        <f>Buildings!A11076</f>
        <v>2023_1348</v>
      </c>
      <c r="B11080" s="4">
        <f>Buildings!B11076</f>
        <v>2023</v>
      </c>
      <c r="C11080" s="5">
        <f>Buildings!C11076</f>
        <v>882.81215746421503</v>
      </c>
      <c r="D11080" s="15">
        <f>Buildings!D11076</f>
        <v>5.4200846354166696</v>
      </c>
      <c r="E11080" s="4">
        <f t="shared" si="346"/>
        <v>1</v>
      </c>
      <c r="F11080" s="5">
        <f t="shared" si="347"/>
        <v>882.81215746421503</v>
      </c>
    </row>
    <row r="11081" spans="1:6" x14ac:dyDescent="0.3">
      <c r="A11081" t="str">
        <f>Buildings!A11077</f>
        <v>2023_1349</v>
      </c>
      <c r="B11081" s="4">
        <f>Buildings!B11077</f>
        <v>2023</v>
      </c>
      <c r="C11081" s="5">
        <f>Buildings!C11077</f>
        <v>18.403056237846599</v>
      </c>
      <c r="D11081" s="15">
        <f>Buildings!D11077</f>
        <v>3.4140625</v>
      </c>
      <c r="E11081" s="4">
        <f t="shared" si="346"/>
        <v>1</v>
      </c>
      <c r="F11081" s="5">
        <f t="shared" si="347"/>
        <v>18.403056237846599</v>
      </c>
    </row>
    <row r="11082" spans="1:6" x14ac:dyDescent="0.3">
      <c r="A11082" t="str">
        <f>Buildings!A11078</f>
        <v>2023_1350</v>
      </c>
      <c r="B11082" s="4">
        <f>Buildings!B11078</f>
        <v>2023</v>
      </c>
      <c r="C11082" s="5">
        <f>Buildings!C11078</f>
        <v>1066.52786572278</v>
      </c>
      <c r="D11082" s="15">
        <f>Buildings!D11078</f>
        <v>8.8413254310344804</v>
      </c>
      <c r="E11082" s="4">
        <f t="shared" si="346"/>
        <v>2</v>
      </c>
      <c r="F11082" s="5">
        <f t="shared" si="347"/>
        <v>2133.05573144556</v>
      </c>
    </row>
    <row r="11083" spans="1:6" x14ac:dyDescent="0.3">
      <c r="A11083" t="str">
        <f>Buildings!A11079</f>
        <v>2023_1351</v>
      </c>
      <c r="B11083" s="4">
        <f>Buildings!B11079</f>
        <v>2023</v>
      </c>
      <c r="C11083" s="5">
        <f>Buildings!C11079</f>
        <v>938.03793180361401</v>
      </c>
      <c r="D11083" s="15">
        <f>Buildings!D11079</f>
        <v>6.28370098039216</v>
      </c>
      <c r="E11083" s="4">
        <f t="shared" si="346"/>
        <v>2</v>
      </c>
      <c r="F11083" s="5">
        <f t="shared" si="347"/>
        <v>1876.075863607228</v>
      </c>
    </row>
    <row r="11084" spans="1:6" x14ac:dyDescent="0.3">
      <c r="A11084" t="str">
        <f>Buildings!A11080</f>
        <v>2023_1352</v>
      </c>
      <c r="B11084" s="4">
        <f>Buildings!B11080</f>
        <v>2023</v>
      </c>
      <c r="C11084" s="5">
        <f>Buildings!C11080</f>
        <v>385.96620814036697</v>
      </c>
      <c r="D11084" s="15">
        <f>Buildings!D11080</f>
        <v>4.7901785714285703</v>
      </c>
      <c r="E11084" s="4">
        <f t="shared" si="346"/>
        <v>1</v>
      </c>
      <c r="F11084" s="5">
        <f t="shared" si="347"/>
        <v>385.96620814036697</v>
      </c>
    </row>
    <row r="11085" spans="1:6" x14ac:dyDescent="0.3">
      <c r="A11085" t="str">
        <f>Buildings!A11081</f>
        <v>2023_1353</v>
      </c>
      <c r="B11085" s="4">
        <f>Buildings!B11081</f>
        <v>2023</v>
      </c>
      <c r="C11085" s="5">
        <f>Buildings!C11081</f>
        <v>202.09690791740999</v>
      </c>
      <c r="D11085" s="15">
        <f>Buildings!D11081</f>
        <v>2.9183238636363602</v>
      </c>
      <c r="E11085" s="4">
        <f t="shared" si="346"/>
        <v>1</v>
      </c>
      <c r="F11085" s="5">
        <f t="shared" si="347"/>
        <v>202.09690791740999</v>
      </c>
    </row>
    <row r="11086" spans="1:6" x14ac:dyDescent="0.3">
      <c r="A11086" t="str">
        <f>Buildings!A11082</f>
        <v>2023_1354</v>
      </c>
      <c r="B11086" s="4">
        <f>Buildings!B11082</f>
        <v>2023</v>
      </c>
      <c r="C11086" s="5">
        <f>Buildings!C11082</f>
        <v>73.563246743755599</v>
      </c>
      <c r="D11086" s="15">
        <f>Buildings!D11082</f>
        <v>3.689453125</v>
      </c>
      <c r="E11086" s="4">
        <f t="shared" si="346"/>
        <v>1</v>
      </c>
      <c r="F11086" s="5">
        <f t="shared" si="347"/>
        <v>73.563246743755599</v>
      </c>
    </row>
    <row r="11087" spans="1:6" x14ac:dyDescent="0.3">
      <c r="A11087" t="str">
        <f>Buildings!A11083</f>
        <v>2023_1355</v>
      </c>
      <c r="B11087" s="4">
        <f>Buildings!B11083</f>
        <v>2023</v>
      </c>
      <c r="C11087" s="5">
        <f>Buildings!C11083</f>
        <v>110.402708290145</v>
      </c>
      <c r="D11087" s="15">
        <f>Buildings!D11083</f>
        <v>4.0690104166666696</v>
      </c>
      <c r="E11087" s="4">
        <f t="shared" si="346"/>
        <v>1</v>
      </c>
      <c r="F11087" s="5">
        <f t="shared" si="347"/>
        <v>110.402708290145</v>
      </c>
    </row>
    <row r="11088" spans="1:6" x14ac:dyDescent="0.3">
      <c r="A11088" t="str">
        <f>Buildings!A11084</f>
        <v>2023_1356</v>
      </c>
      <c r="B11088" s="4">
        <f>Buildings!B11084</f>
        <v>2023</v>
      </c>
      <c r="C11088" s="5">
        <f>Buildings!C11084</f>
        <v>55.159765755757697</v>
      </c>
      <c r="D11088" s="15">
        <f>Buildings!D11084</f>
        <v>4.4583333333333304</v>
      </c>
      <c r="E11088" s="4">
        <f t="shared" si="346"/>
        <v>1</v>
      </c>
      <c r="F11088" s="5">
        <f t="shared" si="347"/>
        <v>55.159765755757697</v>
      </c>
    </row>
    <row r="11089" spans="1:6" x14ac:dyDescent="0.3">
      <c r="A11089" t="str">
        <f>Buildings!A11085</f>
        <v>2023_1357</v>
      </c>
      <c r="B11089" s="4">
        <f>Buildings!B11085</f>
        <v>2023</v>
      </c>
      <c r="C11089" s="5">
        <f>Buildings!C11085</f>
        <v>36.8582969326526</v>
      </c>
      <c r="D11089" s="15">
        <f>Buildings!D11085</f>
        <v>3.37890625</v>
      </c>
      <c r="E11089" s="4">
        <f t="shared" si="346"/>
        <v>1</v>
      </c>
      <c r="F11089" s="5">
        <f t="shared" si="347"/>
        <v>36.8582969326526</v>
      </c>
    </row>
    <row r="11090" spans="1:6" x14ac:dyDescent="0.3">
      <c r="A11090" t="str">
        <f>Buildings!A11086</f>
        <v>2023_1358</v>
      </c>
      <c r="B11090" s="4">
        <f>Buildings!B11086</f>
        <v>2023</v>
      </c>
      <c r="C11090" s="5">
        <f>Buildings!C11086</f>
        <v>36.858342728577597</v>
      </c>
      <c r="D11090" s="15">
        <f>Buildings!D11086</f>
        <v>2.96875</v>
      </c>
      <c r="E11090" s="4">
        <f t="shared" si="346"/>
        <v>1</v>
      </c>
      <c r="F11090" s="5">
        <f t="shared" si="347"/>
        <v>36.858342728577597</v>
      </c>
    </row>
    <row r="11091" spans="1:6" x14ac:dyDescent="0.3">
      <c r="A11091" t="str">
        <f>Buildings!A11087</f>
        <v>2023_1359</v>
      </c>
      <c r="B11091" s="4">
        <f>Buildings!B11087</f>
        <v>2023</v>
      </c>
      <c r="C11091" s="5">
        <f>Buildings!C11087</f>
        <v>36.8076203512028</v>
      </c>
      <c r="D11091" s="15">
        <f>Buildings!D11087</f>
        <v>3.3671875</v>
      </c>
      <c r="E11091" s="4">
        <f t="shared" si="346"/>
        <v>1</v>
      </c>
      <c r="F11091" s="5">
        <f t="shared" si="347"/>
        <v>36.8076203512028</v>
      </c>
    </row>
    <row r="11092" spans="1:6" x14ac:dyDescent="0.3">
      <c r="A11092" t="str">
        <f>Buildings!A11088</f>
        <v>2023_1360</v>
      </c>
      <c r="B11092" s="4">
        <f>Buildings!B11088</f>
        <v>2023</v>
      </c>
      <c r="C11092" s="5">
        <f>Buildings!C11088</f>
        <v>73.511668942868695</v>
      </c>
      <c r="D11092" s="15">
        <f>Buildings!D11088</f>
        <v>5.197265625</v>
      </c>
      <c r="E11092" s="4">
        <f t="shared" si="346"/>
        <v>1</v>
      </c>
      <c r="F11092" s="5">
        <f t="shared" si="347"/>
        <v>73.511668942868695</v>
      </c>
    </row>
    <row r="11093" spans="1:6" x14ac:dyDescent="0.3">
      <c r="A11093" t="str">
        <f>Buildings!A11089</f>
        <v>2023_1361</v>
      </c>
      <c r="B11093" s="4">
        <f>Buildings!B11089</f>
        <v>2023</v>
      </c>
      <c r="C11093" s="5">
        <f>Buildings!C11089</f>
        <v>73.460170015692697</v>
      </c>
      <c r="D11093" s="15">
        <f>Buildings!D11089</f>
        <v>4.345703125</v>
      </c>
      <c r="E11093" s="4">
        <f t="shared" si="346"/>
        <v>1</v>
      </c>
      <c r="F11093" s="5">
        <f t="shared" si="347"/>
        <v>73.460170015692697</v>
      </c>
    </row>
    <row r="11094" spans="1:6" x14ac:dyDescent="0.3">
      <c r="A11094" t="str">
        <f>Buildings!A11090</f>
        <v>2023_1362</v>
      </c>
      <c r="B11094" s="4">
        <f>Buildings!B11090</f>
        <v>2023</v>
      </c>
      <c r="C11094" s="5">
        <f>Buildings!C11090</f>
        <v>753.82844232395303</v>
      </c>
      <c r="D11094" s="15">
        <f>Buildings!D11090</f>
        <v>6.6779725609756104</v>
      </c>
      <c r="E11094" s="4">
        <f t="shared" si="346"/>
        <v>2</v>
      </c>
      <c r="F11094" s="5">
        <f t="shared" si="347"/>
        <v>1507.6568846479061</v>
      </c>
    </row>
    <row r="11095" spans="1:6" x14ac:dyDescent="0.3">
      <c r="A11095" t="str">
        <f>Buildings!A11091</f>
        <v>2023_1363</v>
      </c>
      <c r="B11095" s="4">
        <f>Buildings!B11091</f>
        <v>2023</v>
      </c>
      <c r="C11095" s="5">
        <f>Buildings!C11091</f>
        <v>312.50521166622599</v>
      </c>
      <c r="D11095" s="15">
        <f>Buildings!D11091</f>
        <v>9.3625919117647101</v>
      </c>
      <c r="E11095" s="4">
        <f t="shared" si="346"/>
        <v>3</v>
      </c>
      <c r="F11095" s="5">
        <f t="shared" si="347"/>
        <v>937.51563499867802</v>
      </c>
    </row>
    <row r="11096" spans="1:6" x14ac:dyDescent="0.3">
      <c r="A11096" t="str">
        <f>Buildings!A11092</f>
        <v>2023_1364</v>
      </c>
      <c r="B11096" s="4">
        <f>Buildings!B11092</f>
        <v>2023</v>
      </c>
      <c r="C11096" s="5">
        <f>Buildings!C11092</f>
        <v>36.708897765725901</v>
      </c>
      <c r="D11096" s="15">
        <f>Buildings!D11092</f>
        <v>2.02734375</v>
      </c>
      <c r="E11096" s="4">
        <f t="shared" si="346"/>
        <v>1</v>
      </c>
      <c r="F11096" s="5">
        <f t="shared" si="347"/>
        <v>36.708897765725901</v>
      </c>
    </row>
    <row r="11097" spans="1:6" x14ac:dyDescent="0.3">
      <c r="A11097" t="str">
        <f>Buildings!A11093</f>
        <v>2023_1365</v>
      </c>
      <c r="B11097" s="4">
        <f>Buildings!B11093</f>
        <v>2023</v>
      </c>
      <c r="C11097" s="5">
        <f>Buildings!C11093</f>
        <v>36.705137208104098</v>
      </c>
      <c r="D11097" s="15">
        <f>Buildings!D11093</f>
        <v>3.5859375</v>
      </c>
      <c r="E11097" s="4">
        <f t="shared" si="346"/>
        <v>1</v>
      </c>
      <c r="F11097" s="5">
        <f t="shared" si="347"/>
        <v>36.705137208104098</v>
      </c>
    </row>
    <row r="11098" spans="1:6" x14ac:dyDescent="0.3">
      <c r="A11098" t="str">
        <f>Buildings!A11094</f>
        <v>2023_1366</v>
      </c>
      <c r="B11098" s="4">
        <f>Buildings!B11094</f>
        <v>2023</v>
      </c>
      <c r="C11098" s="5">
        <f>Buildings!C11094</f>
        <v>18.3525620922446</v>
      </c>
      <c r="D11098" s="15">
        <f>Buildings!D11094</f>
        <v>2.640625</v>
      </c>
      <c r="E11098" s="4">
        <f t="shared" si="346"/>
        <v>1</v>
      </c>
      <c r="F11098" s="5">
        <f t="shared" si="347"/>
        <v>18.3525620922446</v>
      </c>
    </row>
    <row r="11099" spans="1:6" x14ac:dyDescent="0.3">
      <c r="A11099" t="str">
        <f>Buildings!A11095</f>
        <v>2023_1367</v>
      </c>
      <c r="B11099" s="4">
        <f>Buildings!B11095</f>
        <v>2023</v>
      </c>
      <c r="C11099" s="5">
        <f>Buildings!C11095</f>
        <v>496.30356859788299</v>
      </c>
      <c r="D11099" s="15">
        <f>Buildings!D11095</f>
        <v>5.1296296296296298</v>
      </c>
      <c r="E11099" s="4">
        <f t="shared" si="346"/>
        <v>1</v>
      </c>
      <c r="F11099" s="5">
        <f t="shared" si="347"/>
        <v>496.30356859788299</v>
      </c>
    </row>
    <row r="11100" spans="1:6" x14ac:dyDescent="0.3">
      <c r="A11100" t="str">
        <f>Buildings!A11096</f>
        <v>2023_1368</v>
      </c>
      <c r="B11100" s="4">
        <f>Buildings!B11096</f>
        <v>2023</v>
      </c>
      <c r="C11100" s="5">
        <f>Buildings!C11096</f>
        <v>18.403186894953301</v>
      </c>
      <c r="D11100" s="15">
        <f>Buildings!D11096</f>
        <v>5.875</v>
      </c>
      <c r="E11100" s="4">
        <f t="shared" si="346"/>
        <v>1</v>
      </c>
      <c r="F11100" s="5">
        <f t="shared" si="347"/>
        <v>18.403186894953301</v>
      </c>
    </row>
    <row r="11101" spans="1:6" x14ac:dyDescent="0.3">
      <c r="A11101" t="str">
        <f>Buildings!A11097</f>
        <v>2023_1369</v>
      </c>
      <c r="B11101" s="4">
        <f>Buildings!B11097</f>
        <v>2023</v>
      </c>
      <c r="C11101" s="5">
        <f>Buildings!C11097</f>
        <v>514.94379957765295</v>
      </c>
      <c r="D11101" s="15">
        <f>Buildings!D11097</f>
        <v>5.4807477678571397</v>
      </c>
      <c r="E11101" s="4">
        <f t="shared" si="346"/>
        <v>1</v>
      </c>
      <c r="F11101" s="5">
        <f t="shared" si="347"/>
        <v>514.94379957765295</v>
      </c>
    </row>
    <row r="11102" spans="1:6" x14ac:dyDescent="0.3">
      <c r="A11102" t="str">
        <f>Buildings!A11098</f>
        <v>2023_1370</v>
      </c>
      <c r="B11102" s="4">
        <f>Buildings!B11098</f>
        <v>2023</v>
      </c>
      <c r="C11102" s="5">
        <f>Buildings!C11098</f>
        <v>73.509998785331803</v>
      </c>
      <c r="D11102" s="15">
        <f>Buildings!D11098</f>
        <v>3.806640625</v>
      </c>
      <c r="E11102" s="4">
        <f t="shared" si="346"/>
        <v>1</v>
      </c>
      <c r="F11102" s="5">
        <f t="shared" si="347"/>
        <v>73.509998785331803</v>
      </c>
    </row>
    <row r="11103" spans="1:6" x14ac:dyDescent="0.3">
      <c r="A11103" t="str">
        <f>Buildings!A11099</f>
        <v>2023_1371</v>
      </c>
      <c r="B11103" s="4">
        <f>Buildings!B11099</f>
        <v>2023</v>
      </c>
      <c r="C11103" s="5">
        <f>Buildings!C11099</f>
        <v>1563.2886337693801</v>
      </c>
      <c r="D11103" s="15">
        <f>Buildings!D11099</f>
        <v>5.8840073529411798</v>
      </c>
      <c r="E11103" s="4">
        <f t="shared" si="346"/>
        <v>1</v>
      </c>
      <c r="F11103" s="5">
        <f t="shared" si="347"/>
        <v>1563.2886337693801</v>
      </c>
    </row>
    <row r="11104" spans="1:6" x14ac:dyDescent="0.3">
      <c r="A11104" t="str">
        <f>Buildings!A11100</f>
        <v>2023_1372</v>
      </c>
      <c r="B11104" s="4">
        <f>Buildings!B11100</f>
        <v>2023</v>
      </c>
      <c r="C11104" s="5">
        <f>Buildings!C11100</f>
        <v>588.08220584690605</v>
      </c>
      <c r="D11104" s="15">
        <f>Buildings!D11100</f>
        <v>5.24658203125</v>
      </c>
      <c r="E11104" s="4">
        <f t="shared" si="346"/>
        <v>1</v>
      </c>
      <c r="F11104" s="5">
        <f t="shared" si="347"/>
        <v>588.08220584690605</v>
      </c>
    </row>
    <row r="11105" spans="1:6" x14ac:dyDescent="0.3">
      <c r="A11105" t="str">
        <f>Buildings!A11101</f>
        <v>2023_1373</v>
      </c>
      <c r="B11105" s="4">
        <f>Buildings!B11101</f>
        <v>2023</v>
      </c>
      <c r="C11105" s="5">
        <f>Buildings!C11101</f>
        <v>73.515740763395996</v>
      </c>
      <c r="D11105" s="15">
        <f>Buildings!D11101</f>
        <v>3.630859375</v>
      </c>
      <c r="E11105" s="4">
        <f t="shared" si="346"/>
        <v>1</v>
      </c>
      <c r="F11105" s="5">
        <f t="shared" si="347"/>
        <v>73.515740763395996</v>
      </c>
    </row>
    <row r="11106" spans="1:6" x14ac:dyDescent="0.3">
      <c r="A11106" t="str">
        <f>Buildings!A11102</f>
        <v>2023_1374</v>
      </c>
      <c r="B11106" s="4">
        <f>Buildings!B11102</f>
        <v>2023</v>
      </c>
      <c r="C11106" s="5">
        <f>Buildings!C11102</f>
        <v>312.446128576994</v>
      </c>
      <c r="D11106" s="15">
        <f>Buildings!D11102</f>
        <v>4.3345588235294104</v>
      </c>
      <c r="E11106" s="4">
        <f t="shared" si="346"/>
        <v>1</v>
      </c>
      <c r="F11106" s="5">
        <f t="shared" si="347"/>
        <v>312.446128576994</v>
      </c>
    </row>
    <row r="11107" spans="1:6" x14ac:dyDescent="0.3">
      <c r="A11107" t="str">
        <f>Buildings!A11103</f>
        <v>2023_1375</v>
      </c>
      <c r="B11107" s="4">
        <f>Buildings!B11103</f>
        <v>2023</v>
      </c>
      <c r="C11107" s="5">
        <f>Buildings!C11103</f>
        <v>18.3530312441289</v>
      </c>
      <c r="D11107" s="15">
        <f>Buildings!D11103</f>
        <v>5.5703125</v>
      </c>
      <c r="E11107" s="4">
        <f t="shared" si="346"/>
        <v>1</v>
      </c>
      <c r="F11107" s="5">
        <f t="shared" si="347"/>
        <v>18.3530312441289</v>
      </c>
    </row>
    <row r="11108" spans="1:6" x14ac:dyDescent="0.3">
      <c r="A11108" t="str">
        <f>Buildings!A11104</f>
        <v>2023_1376</v>
      </c>
      <c r="B11108" s="4">
        <f>Buildings!B11104</f>
        <v>2023</v>
      </c>
      <c r="C11108" s="5">
        <f>Buildings!C11104</f>
        <v>1066.3710998147701</v>
      </c>
      <c r="D11108" s="15">
        <f>Buildings!D11104</f>
        <v>1.99515086206897</v>
      </c>
      <c r="E11108" s="4">
        <f t="shared" si="346"/>
        <v>1</v>
      </c>
      <c r="F11108" s="5">
        <f t="shared" si="347"/>
        <v>1066.3710998147701</v>
      </c>
    </row>
    <row r="11109" spans="1:6" x14ac:dyDescent="0.3">
      <c r="A11109" t="str">
        <f>Buildings!A11105</f>
        <v>2023_1377</v>
      </c>
      <c r="B11109" s="4">
        <f>Buildings!B11105</f>
        <v>2023</v>
      </c>
      <c r="C11109" s="5">
        <f>Buildings!C11105</f>
        <v>2059.9369223797698</v>
      </c>
      <c r="D11109" s="15">
        <f>Buildings!D11105</f>
        <v>7.95166015625</v>
      </c>
      <c r="E11109" s="4">
        <f t="shared" si="346"/>
        <v>2</v>
      </c>
      <c r="F11109" s="5">
        <f t="shared" si="347"/>
        <v>4119.8738447595397</v>
      </c>
    </row>
    <row r="11110" spans="1:6" x14ac:dyDescent="0.3">
      <c r="A11110" t="str">
        <f>Buildings!A11106</f>
        <v>2023_1378</v>
      </c>
      <c r="B11110" s="4">
        <f>Buildings!B11106</f>
        <v>2023</v>
      </c>
      <c r="C11110" s="5">
        <f>Buildings!C11106</f>
        <v>864.07308082282498</v>
      </c>
      <c r="D11110" s="15">
        <f>Buildings!D11106</f>
        <v>5.7152593085106398</v>
      </c>
      <c r="E11110" s="4">
        <f t="shared" si="346"/>
        <v>1</v>
      </c>
      <c r="F11110" s="5">
        <f t="shared" si="347"/>
        <v>864.07308082282498</v>
      </c>
    </row>
    <row r="11111" spans="1:6" x14ac:dyDescent="0.3">
      <c r="A11111" t="str">
        <f>Buildings!A11107</f>
        <v>2023_1379</v>
      </c>
      <c r="B11111" s="4">
        <f>Buildings!B11107</f>
        <v>2023</v>
      </c>
      <c r="C11111" s="5">
        <f>Buildings!C11107</f>
        <v>110.282756367701</v>
      </c>
      <c r="D11111" s="15">
        <f>Buildings!D11107</f>
        <v>5.0559895833333304</v>
      </c>
      <c r="E11111" s="4">
        <f t="shared" si="346"/>
        <v>1</v>
      </c>
      <c r="F11111" s="5">
        <f t="shared" si="347"/>
        <v>110.282756367701</v>
      </c>
    </row>
    <row r="11112" spans="1:6" x14ac:dyDescent="0.3">
      <c r="A11112" t="str">
        <f>Buildings!A11108</f>
        <v>2023_1380</v>
      </c>
      <c r="B11112" s="4">
        <f>Buildings!B11108</f>
        <v>2023</v>
      </c>
      <c r="C11112" s="5">
        <f>Buildings!C11108</f>
        <v>404.59246913157398</v>
      </c>
      <c r="D11112" s="15">
        <f>Buildings!D11108</f>
        <v>4.5994318181818201</v>
      </c>
      <c r="E11112" s="4">
        <f t="shared" si="346"/>
        <v>1</v>
      </c>
      <c r="F11112" s="5">
        <f t="shared" si="347"/>
        <v>404.59246913157398</v>
      </c>
    </row>
    <row r="11113" spans="1:6" x14ac:dyDescent="0.3">
      <c r="A11113" t="str">
        <f>Buildings!A11109</f>
        <v>2023_1381</v>
      </c>
      <c r="B11113" s="4">
        <f>Buildings!B11109</f>
        <v>2023</v>
      </c>
      <c r="C11113" s="5">
        <f>Buildings!C11109</f>
        <v>606.93294782936596</v>
      </c>
      <c r="D11113" s="15">
        <f>Buildings!D11109</f>
        <v>4.8345170454545503</v>
      </c>
      <c r="E11113" s="4">
        <f t="shared" si="346"/>
        <v>1</v>
      </c>
      <c r="F11113" s="5">
        <f t="shared" si="347"/>
        <v>606.93294782936596</v>
      </c>
    </row>
    <row r="11114" spans="1:6" x14ac:dyDescent="0.3">
      <c r="A11114" t="str">
        <f>Buildings!A11110</f>
        <v>2023_1382</v>
      </c>
      <c r="B11114" s="4">
        <f>Buildings!B11110</f>
        <v>2023</v>
      </c>
      <c r="C11114" s="5">
        <f>Buildings!C11110</f>
        <v>459.59579109400499</v>
      </c>
      <c r="D11114" s="15">
        <f>Buildings!D11110</f>
        <v>4.3962500000000002</v>
      </c>
      <c r="E11114" s="4">
        <f t="shared" si="346"/>
        <v>1</v>
      </c>
      <c r="F11114" s="5">
        <f t="shared" si="347"/>
        <v>459.59579109400499</v>
      </c>
    </row>
    <row r="11115" spans="1:6" x14ac:dyDescent="0.3">
      <c r="A11115" t="str">
        <f>Buildings!A11111</f>
        <v>2023_1383</v>
      </c>
      <c r="B11115" s="4">
        <f>Buildings!B11111</f>
        <v>2023</v>
      </c>
      <c r="C11115" s="5">
        <f>Buildings!C11111</f>
        <v>643.49128213338599</v>
      </c>
      <c r="D11115" s="15">
        <f>Buildings!D11111</f>
        <v>6.7502232142857101</v>
      </c>
      <c r="E11115" s="4">
        <f t="shared" si="346"/>
        <v>2</v>
      </c>
      <c r="F11115" s="5">
        <f t="shared" si="347"/>
        <v>1286.982564266772</v>
      </c>
    </row>
    <row r="11116" spans="1:6" x14ac:dyDescent="0.3">
      <c r="A11116" t="str">
        <f>Buildings!A11112</f>
        <v>2023_1384</v>
      </c>
      <c r="B11116" s="4">
        <f>Buildings!B11112</f>
        <v>2023</v>
      </c>
      <c r="C11116" s="5">
        <f>Buildings!C11112</f>
        <v>1011.41293284856</v>
      </c>
      <c r="D11116" s="15">
        <f>Buildings!D11112</f>
        <v>9.3436079545454493</v>
      </c>
      <c r="E11116" s="4">
        <f t="shared" si="346"/>
        <v>3</v>
      </c>
      <c r="F11116" s="5">
        <f t="shared" si="347"/>
        <v>3034.2387985456799</v>
      </c>
    </row>
    <row r="11117" spans="1:6" x14ac:dyDescent="0.3">
      <c r="A11117" t="str">
        <f>Buildings!A11113</f>
        <v>2023_1385</v>
      </c>
      <c r="B11117" s="4">
        <f>Buildings!B11113</f>
        <v>2023</v>
      </c>
      <c r="C11117" s="5">
        <f>Buildings!C11113</f>
        <v>128.70876896753899</v>
      </c>
      <c r="D11117" s="15">
        <f>Buildings!D11113</f>
        <v>4.7667410714285703</v>
      </c>
      <c r="E11117" s="4">
        <f t="shared" si="346"/>
        <v>1</v>
      </c>
      <c r="F11117" s="5">
        <f t="shared" si="347"/>
        <v>128.70876896753899</v>
      </c>
    </row>
    <row r="11118" spans="1:6" x14ac:dyDescent="0.3">
      <c r="A11118" t="str">
        <f>Buildings!A11114</f>
        <v>2023_1386</v>
      </c>
      <c r="B11118" s="4">
        <f>Buildings!B11114</f>
        <v>2023</v>
      </c>
      <c r="C11118" s="5">
        <f>Buildings!C11114</f>
        <v>36.8636900782585</v>
      </c>
      <c r="D11118" s="15">
        <f>Buildings!D11114</f>
        <v>2.73046875</v>
      </c>
      <c r="E11118" s="4">
        <f t="shared" si="346"/>
        <v>1</v>
      </c>
      <c r="F11118" s="5">
        <f t="shared" si="347"/>
        <v>36.8636900782585</v>
      </c>
    </row>
    <row r="11119" spans="1:6" x14ac:dyDescent="0.3">
      <c r="A11119" t="str">
        <f>Buildings!A11115</f>
        <v>2023_1387</v>
      </c>
      <c r="B11119" s="4">
        <f>Buildings!B11115</f>
        <v>2023</v>
      </c>
      <c r="C11119" s="5">
        <f>Buildings!C11115</f>
        <v>662.05418776720796</v>
      </c>
      <c r="D11119" s="15">
        <f>Buildings!D11115</f>
        <v>4.9796006944444402</v>
      </c>
      <c r="E11119" s="4">
        <f t="shared" si="346"/>
        <v>1</v>
      </c>
      <c r="F11119" s="5">
        <f t="shared" si="347"/>
        <v>662.05418776720796</v>
      </c>
    </row>
    <row r="11120" spans="1:6" x14ac:dyDescent="0.3">
      <c r="A11120" t="str">
        <f>Buildings!A11116</f>
        <v>2023_1388</v>
      </c>
      <c r="B11120" s="4">
        <f>Buildings!B11116</f>
        <v>2023</v>
      </c>
      <c r="C11120" s="5">
        <f>Buildings!C11116</f>
        <v>36.761238712817402</v>
      </c>
      <c r="D11120" s="15">
        <f>Buildings!D11116</f>
        <v>2.8828125</v>
      </c>
      <c r="E11120" s="4">
        <f t="shared" si="346"/>
        <v>1</v>
      </c>
      <c r="F11120" s="5">
        <f t="shared" si="347"/>
        <v>36.761238712817402</v>
      </c>
    </row>
    <row r="11121" spans="1:6" x14ac:dyDescent="0.3">
      <c r="A11121" t="str">
        <f>Buildings!A11117</f>
        <v>2023_1389</v>
      </c>
      <c r="B11121" s="4">
        <f>Buildings!B11117</f>
        <v>2023</v>
      </c>
      <c r="C11121" s="5">
        <f>Buildings!C11117</f>
        <v>18.4062063815072</v>
      </c>
      <c r="D11121" s="15">
        <f>Buildings!D11117</f>
        <v>5.1875</v>
      </c>
      <c r="E11121" s="4">
        <f t="shared" si="346"/>
        <v>1</v>
      </c>
      <c r="F11121" s="5">
        <f t="shared" si="347"/>
        <v>18.4062063815072</v>
      </c>
    </row>
    <row r="11122" spans="1:6" x14ac:dyDescent="0.3">
      <c r="A11122" t="str">
        <f>Buildings!A11118</f>
        <v>2023_1390</v>
      </c>
      <c r="B11122" s="4">
        <f>Buildings!B11118</f>
        <v>2023</v>
      </c>
      <c r="C11122" s="5">
        <f>Buildings!C11118</f>
        <v>2666.0911162737798</v>
      </c>
      <c r="D11122" s="15">
        <f>Buildings!D11118</f>
        <v>8.5095366379310295</v>
      </c>
      <c r="E11122" s="4">
        <f t="shared" si="346"/>
        <v>2</v>
      </c>
      <c r="F11122" s="5">
        <f t="shared" si="347"/>
        <v>5332.1822325475596</v>
      </c>
    </row>
    <row r="11123" spans="1:6" x14ac:dyDescent="0.3">
      <c r="A11123" t="str">
        <f>Buildings!A11119</f>
        <v>2023_1391</v>
      </c>
      <c r="B11123" s="4">
        <f>Buildings!B11119</f>
        <v>2023</v>
      </c>
      <c r="C11123" s="5">
        <f>Buildings!C11119</f>
        <v>73.470448769629002</v>
      </c>
      <c r="D11123" s="15">
        <f>Buildings!D11119</f>
        <v>2.5859375</v>
      </c>
      <c r="E11123" s="4">
        <f t="shared" si="346"/>
        <v>1</v>
      </c>
      <c r="F11123" s="5">
        <f t="shared" si="347"/>
        <v>73.470448769629002</v>
      </c>
    </row>
    <row r="11124" spans="1:6" x14ac:dyDescent="0.3">
      <c r="A11124" t="str">
        <f>Buildings!A11120</f>
        <v>2023_1392</v>
      </c>
      <c r="B11124" s="4">
        <f>Buildings!B11120</f>
        <v>2023</v>
      </c>
      <c r="C11124" s="5">
        <f>Buildings!C11120</f>
        <v>73.620640140026794</v>
      </c>
      <c r="D11124" s="15">
        <f>Buildings!D11120</f>
        <v>3.177734375</v>
      </c>
      <c r="E11124" s="4">
        <f t="shared" si="346"/>
        <v>1</v>
      </c>
      <c r="F11124" s="5">
        <f t="shared" si="347"/>
        <v>73.620640140026794</v>
      </c>
    </row>
    <row r="11125" spans="1:6" x14ac:dyDescent="0.3">
      <c r="A11125" t="str">
        <f>Buildings!A11121</f>
        <v>2023_1393</v>
      </c>
      <c r="B11125" s="4">
        <f>Buildings!B11121</f>
        <v>2023</v>
      </c>
      <c r="C11125" s="5">
        <f>Buildings!C11121</f>
        <v>18.4044349044561</v>
      </c>
      <c r="D11125" s="15">
        <f>Buildings!D11121</f>
        <v>2.0859375</v>
      </c>
      <c r="E11125" s="4">
        <f t="shared" si="346"/>
        <v>1</v>
      </c>
      <c r="F11125" s="5">
        <f t="shared" si="347"/>
        <v>18.4044349044561</v>
      </c>
    </row>
    <row r="11126" spans="1:6" x14ac:dyDescent="0.3">
      <c r="A11126" t="str">
        <f>Buildings!A11122</f>
        <v>2023_1394</v>
      </c>
      <c r="B11126" s="4">
        <f>Buildings!B11122</f>
        <v>2023</v>
      </c>
      <c r="C11126" s="5">
        <f>Buildings!C11122</f>
        <v>1066.74190734327</v>
      </c>
      <c r="D11126" s="15">
        <f>Buildings!D11122</f>
        <v>6.1237877155172402</v>
      </c>
      <c r="E11126" s="4">
        <f t="shared" si="346"/>
        <v>2</v>
      </c>
      <c r="F11126" s="5">
        <f t="shared" si="347"/>
        <v>2133.48381468654</v>
      </c>
    </row>
    <row r="11127" spans="1:6" x14ac:dyDescent="0.3">
      <c r="A11127" t="str">
        <f>Buildings!A11123</f>
        <v>2023_1395</v>
      </c>
      <c r="B11127" s="4">
        <f>Buildings!B11123</f>
        <v>2023</v>
      </c>
      <c r="C11127" s="5">
        <f>Buildings!C11123</f>
        <v>73.617842793464703</v>
      </c>
      <c r="D11127" s="15">
        <f>Buildings!D11123</f>
        <v>2.294921875</v>
      </c>
      <c r="E11127" s="4">
        <f t="shared" si="346"/>
        <v>1</v>
      </c>
      <c r="F11127" s="5">
        <f t="shared" si="347"/>
        <v>73.617842793464703</v>
      </c>
    </row>
    <row r="11128" spans="1:6" x14ac:dyDescent="0.3">
      <c r="A11128" t="str">
        <f>Buildings!A11124</f>
        <v>2023_1396</v>
      </c>
      <c r="B11128" s="4">
        <f>Buildings!B11124</f>
        <v>2023</v>
      </c>
      <c r="C11128" s="5">
        <f>Buildings!C11124</f>
        <v>18.354843310080501</v>
      </c>
      <c r="D11128" s="15">
        <f>Buildings!D11124</f>
        <v>1.7421875</v>
      </c>
      <c r="E11128" s="4">
        <f t="shared" si="346"/>
        <v>1</v>
      </c>
      <c r="F11128" s="5">
        <f t="shared" si="347"/>
        <v>18.354843310080501</v>
      </c>
    </row>
    <row r="11129" spans="1:6" x14ac:dyDescent="0.3">
      <c r="A11129" t="str">
        <f>Buildings!A11125</f>
        <v>2023_1397</v>
      </c>
      <c r="B11129" s="4">
        <f>Buildings!B11125</f>
        <v>2023</v>
      </c>
      <c r="C11129" s="5">
        <f>Buildings!C11125</f>
        <v>312.62051158025798</v>
      </c>
      <c r="D11129" s="15">
        <f>Buildings!D11125</f>
        <v>4.8285845588235299</v>
      </c>
      <c r="E11129" s="4">
        <f t="shared" si="346"/>
        <v>1</v>
      </c>
      <c r="F11129" s="5">
        <f t="shared" si="347"/>
        <v>312.62051158025798</v>
      </c>
    </row>
    <row r="11130" spans="1:6" x14ac:dyDescent="0.3">
      <c r="A11130" t="str">
        <f>Buildings!A11126</f>
        <v>2023_1398</v>
      </c>
      <c r="B11130" s="4">
        <f>Buildings!B11126</f>
        <v>2023</v>
      </c>
      <c r="C11130" s="5">
        <f>Buildings!C11126</f>
        <v>202.41493626776901</v>
      </c>
      <c r="D11130" s="15">
        <f>Buildings!D11126</f>
        <v>4.4261363636363598</v>
      </c>
      <c r="E11130" s="4">
        <f t="shared" si="346"/>
        <v>1</v>
      </c>
      <c r="F11130" s="5">
        <f t="shared" si="347"/>
        <v>202.41493626776901</v>
      </c>
    </row>
    <row r="11131" spans="1:6" x14ac:dyDescent="0.3">
      <c r="A11131" t="str">
        <f>Buildings!A11127</f>
        <v>2023_1399</v>
      </c>
      <c r="B11131" s="4">
        <f>Buildings!B11127</f>
        <v>2023</v>
      </c>
      <c r="C11131" s="5">
        <f>Buildings!C11127</f>
        <v>165.50606402754801</v>
      </c>
      <c r="D11131" s="15">
        <f>Buildings!D11127</f>
        <v>4.1111111111111098</v>
      </c>
      <c r="E11131" s="4">
        <f t="shared" si="346"/>
        <v>1</v>
      </c>
      <c r="F11131" s="5">
        <f t="shared" si="347"/>
        <v>165.50606402754801</v>
      </c>
    </row>
    <row r="11132" spans="1:6" x14ac:dyDescent="0.3">
      <c r="A11132" t="str">
        <f>Buildings!A11128</f>
        <v>2023_1400</v>
      </c>
      <c r="B11132" s="4">
        <f>Buildings!B11128</f>
        <v>2023</v>
      </c>
      <c r="C11132" s="5">
        <f>Buildings!C11128</f>
        <v>515.00302562117599</v>
      </c>
      <c r="D11132" s="15">
        <f>Buildings!D11128</f>
        <v>4.5348772321428603</v>
      </c>
      <c r="E11132" s="4">
        <f t="shared" si="346"/>
        <v>1</v>
      </c>
      <c r="F11132" s="5">
        <f t="shared" si="347"/>
        <v>515.00302562117599</v>
      </c>
    </row>
    <row r="11133" spans="1:6" x14ac:dyDescent="0.3">
      <c r="A11133" t="str">
        <f>Buildings!A11129</f>
        <v>2023_1401</v>
      </c>
      <c r="B11133" s="4">
        <f>Buildings!B11129</f>
        <v>2023</v>
      </c>
      <c r="C11133" s="5">
        <f>Buildings!C11129</f>
        <v>1103.3285736590601</v>
      </c>
      <c r="D11133" s="15">
        <f>Buildings!D11129</f>
        <v>7.2632812500000004</v>
      </c>
      <c r="E11133" s="4">
        <f t="shared" si="346"/>
        <v>2</v>
      </c>
      <c r="F11133" s="5">
        <f t="shared" si="347"/>
        <v>2206.6571473181202</v>
      </c>
    </row>
    <row r="11134" spans="1:6" x14ac:dyDescent="0.3">
      <c r="A11134" t="str">
        <f>Buildings!A11130</f>
        <v>2023_1402</v>
      </c>
      <c r="B11134" s="4">
        <f>Buildings!B11130</f>
        <v>2023</v>
      </c>
      <c r="C11134" s="5">
        <f>Buildings!C11130</f>
        <v>36.7569502238184</v>
      </c>
      <c r="D11134" s="15">
        <f>Buildings!D11130</f>
        <v>4.7890625</v>
      </c>
      <c r="E11134" s="4">
        <f t="shared" si="346"/>
        <v>1</v>
      </c>
      <c r="F11134" s="5">
        <f t="shared" si="347"/>
        <v>36.7569502238184</v>
      </c>
    </row>
    <row r="11135" spans="1:6" x14ac:dyDescent="0.3">
      <c r="A11135" t="str">
        <f>Buildings!A11131</f>
        <v>2023_1403</v>
      </c>
      <c r="B11135" s="4">
        <f>Buildings!B11131</f>
        <v>2023</v>
      </c>
      <c r="C11135" s="5">
        <f>Buildings!C11131</f>
        <v>239.14978675916799</v>
      </c>
      <c r="D11135" s="15">
        <f>Buildings!D11131</f>
        <v>5.4735576923076898</v>
      </c>
      <c r="E11135" s="4">
        <f t="shared" si="346"/>
        <v>1</v>
      </c>
      <c r="F11135" s="5">
        <f t="shared" si="347"/>
        <v>239.14978675916799</v>
      </c>
    </row>
    <row r="11136" spans="1:6" x14ac:dyDescent="0.3">
      <c r="A11136" t="str">
        <f>Buildings!A11132</f>
        <v>2023_1404</v>
      </c>
      <c r="B11136" s="4">
        <f>Buildings!B11132</f>
        <v>2023</v>
      </c>
      <c r="C11136" s="5">
        <f>Buildings!C11132</f>
        <v>55.169018158689099</v>
      </c>
      <c r="D11136" s="15">
        <f>Buildings!D11132</f>
        <v>2.859375</v>
      </c>
      <c r="E11136" s="4">
        <f t="shared" si="346"/>
        <v>1</v>
      </c>
      <c r="F11136" s="5">
        <f t="shared" si="347"/>
        <v>55.169018158689099</v>
      </c>
    </row>
    <row r="11137" spans="1:6" x14ac:dyDescent="0.3">
      <c r="A11137" t="str">
        <f>Buildings!A11133</f>
        <v>2023_1405</v>
      </c>
      <c r="B11137" s="4">
        <f>Buildings!B11133</f>
        <v>2023</v>
      </c>
      <c r="C11137" s="5">
        <f>Buildings!C11133</f>
        <v>275.48748268187001</v>
      </c>
      <c r="D11137" s="15">
        <f>Buildings!D11133</f>
        <v>4.3057291666666702</v>
      </c>
      <c r="E11137" s="4">
        <f t="shared" si="346"/>
        <v>1</v>
      </c>
      <c r="F11137" s="5">
        <f t="shared" si="347"/>
        <v>275.48748268187001</v>
      </c>
    </row>
    <row r="11138" spans="1:6" x14ac:dyDescent="0.3">
      <c r="A11138" t="str">
        <f>Buildings!A11134</f>
        <v>2023_1406</v>
      </c>
      <c r="B11138" s="4">
        <f>Buildings!B11134</f>
        <v>2023</v>
      </c>
      <c r="C11138" s="5">
        <f>Buildings!C11134</f>
        <v>477.63176773302001</v>
      </c>
      <c r="D11138" s="15">
        <f>Buildings!D11134</f>
        <v>4.0252403846153904</v>
      </c>
      <c r="E11138" s="4">
        <f t="shared" si="346"/>
        <v>1</v>
      </c>
      <c r="F11138" s="5">
        <f t="shared" si="347"/>
        <v>477.63176773302001</v>
      </c>
    </row>
    <row r="11139" spans="1:6" x14ac:dyDescent="0.3">
      <c r="A11139" t="str">
        <f>Buildings!A11135</f>
        <v>2023_1407</v>
      </c>
      <c r="B11139" s="4">
        <f>Buildings!B11135</f>
        <v>2023</v>
      </c>
      <c r="C11139" s="5">
        <f>Buildings!C11135</f>
        <v>183.84824604727299</v>
      </c>
      <c r="D11139" s="15">
        <f>Buildings!D11135</f>
        <v>7.9546875000000004</v>
      </c>
      <c r="E11139" s="4">
        <f t="shared" si="346"/>
        <v>2</v>
      </c>
      <c r="F11139" s="5">
        <f t="shared" si="347"/>
        <v>367.69649209454599</v>
      </c>
    </row>
    <row r="11140" spans="1:6" x14ac:dyDescent="0.3">
      <c r="A11140" t="str">
        <f>Buildings!A11136</f>
        <v>2023_1408</v>
      </c>
      <c r="B11140" s="4">
        <f>Buildings!B11136</f>
        <v>2023</v>
      </c>
      <c r="C11140" s="5">
        <f>Buildings!C11136</f>
        <v>110.37159185856601</v>
      </c>
      <c r="D11140" s="15">
        <f>Buildings!D11136</f>
        <v>4.6067708333333304</v>
      </c>
      <c r="E11140" s="4">
        <f t="shared" si="346"/>
        <v>1</v>
      </c>
      <c r="F11140" s="5">
        <f t="shared" si="347"/>
        <v>110.37159185856601</v>
      </c>
    </row>
    <row r="11141" spans="1:6" x14ac:dyDescent="0.3">
      <c r="A11141" t="str">
        <f>Buildings!A11137</f>
        <v>2023_1409</v>
      </c>
      <c r="B11141" s="4">
        <f>Buildings!B11137</f>
        <v>2023</v>
      </c>
      <c r="C11141" s="5">
        <f>Buildings!C11137</f>
        <v>239.03155884146699</v>
      </c>
      <c r="D11141" s="15">
        <f>Buildings!D11137</f>
        <v>3.8533653846153801</v>
      </c>
      <c r="E11141" s="4">
        <f t="shared" si="346"/>
        <v>1</v>
      </c>
      <c r="F11141" s="5">
        <f t="shared" si="347"/>
        <v>239.03155884146699</v>
      </c>
    </row>
    <row r="11142" spans="1:6" x14ac:dyDescent="0.3">
      <c r="A11142" t="str">
        <f>Buildings!A11138</f>
        <v>2023_1410</v>
      </c>
      <c r="B11142" s="4">
        <f>Buildings!B11138</f>
        <v>2023</v>
      </c>
      <c r="C11142" s="5">
        <f>Buildings!C11138</f>
        <v>2334.2072470858702</v>
      </c>
      <c r="D11142" s="15">
        <f>Buildings!D11138</f>
        <v>7.1774729330708702</v>
      </c>
      <c r="E11142" s="4">
        <f t="shared" si="346"/>
        <v>2</v>
      </c>
      <c r="F11142" s="5">
        <f t="shared" si="347"/>
        <v>4668.4144941717404</v>
      </c>
    </row>
    <row r="11143" spans="1:6" x14ac:dyDescent="0.3">
      <c r="A11143" t="str">
        <f>Buildings!A11139</f>
        <v>2023_1411</v>
      </c>
      <c r="B11143" s="4">
        <f>Buildings!B11139</f>
        <v>2023</v>
      </c>
      <c r="C11143" s="5">
        <f>Buildings!C11139</f>
        <v>257.45474714972102</v>
      </c>
      <c r="D11143" s="15">
        <f>Buildings!D11139</f>
        <v>5.8856026785714297</v>
      </c>
      <c r="E11143" s="4">
        <f t="shared" ref="E11143:E11206" si="348">MAX(1,FLOOR(D11143/$B$3,1))</f>
        <v>1</v>
      </c>
      <c r="F11143" s="5">
        <f t="shared" ref="F11143:F11206" si="349">C11143*E11143</f>
        <v>257.45474714972102</v>
      </c>
    </row>
    <row r="11144" spans="1:6" x14ac:dyDescent="0.3">
      <c r="A11144" t="str">
        <f>Buildings!A11140</f>
        <v>2023_1412</v>
      </c>
      <c r="B11144" s="4">
        <f>Buildings!B11140</f>
        <v>2023</v>
      </c>
      <c r="C11144" s="5">
        <f>Buildings!C11140</f>
        <v>1103.42777323723</v>
      </c>
      <c r="D11144" s="15">
        <f>Buildings!D11140</f>
        <v>5.2374999999999998</v>
      </c>
      <c r="E11144" s="4">
        <f t="shared" si="348"/>
        <v>1</v>
      </c>
      <c r="F11144" s="5">
        <f t="shared" si="349"/>
        <v>1103.42777323723</v>
      </c>
    </row>
    <row r="11145" spans="1:6" x14ac:dyDescent="0.3">
      <c r="A11145" t="str">
        <f>Buildings!A11141</f>
        <v>2023_1413</v>
      </c>
      <c r="B11145" s="4">
        <f>Buildings!B11141</f>
        <v>2023</v>
      </c>
      <c r="C11145" s="5">
        <f>Buildings!C11141</f>
        <v>330.78945080097702</v>
      </c>
      <c r="D11145" s="15">
        <f>Buildings!D11141</f>
        <v>0.87847222222222199</v>
      </c>
      <c r="E11145" s="4">
        <f t="shared" si="348"/>
        <v>1</v>
      </c>
      <c r="F11145" s="5">
        <f t="shared" si="349"/>
        <v>330.78945080097702</v>
      </c>
    </row>
    <row r="11146" spans="1:6" x14ac:dyDescent="0.3">
      <c r="A11146" t="str">
        <f>Buildings!A11142</f>
        <v>2023_1414</v>
      </c>
      <c r="B11146" s="4">
        <f>Buildings!B11142</f>
        <v>2023</v>
      </c>
      <c r="C11146" s="5">
        <f>Buildings!C11142</f>
        <v>275.972803650424</v>
      </c>
      <c r="D11146" s="15">
        <f>Buildings!D11142</f>
        <v>3.0166666666666702</v>
      </c>
      <c r="E11146" s="4">
        <f t="shared" si="348"/>
        <v>1</v>
      </c>
      <c r="F11146" s="5">
        <f t="shared" si="349"/>
        <v>275.972803650424</v>
      </c>
    </row>
    <row r="11147" spans="1:6" x14ac:dyDescent="0.3">
      <c r="A11147" t="str">
        <f>Buildings!A11143</f>
        <v>2023_1415</v>
      </c>
      <c r="B11147" s="4">
        <f>Buildings!B11143</f>
        <v>2023</v>
      </c>
      <c r="C11147" s="5">
        <f>Buildings!C11143</f>
        <v>128.66099930182099</v>
      </c>
      <c r="D11147" s="15">
        <f>Buildings!D11143</f>
        <v>4.21428571428571</v>
      </c>
      <c r="E11147" s="4">
        <f t="shared" si="348"/>
        <v>1</v>
      </c>
      <c r="F11147" s="5">
        <f t="shared" si="349"/>
        <v>128.66099930182099</v>
      </c>
    </row>
    <row r="11148" spans="1:6" x14ac:dyDescent="0.3">
      <c r="A11148" t="str">
        <f>Buildings!A11144</f>
        <v>2023_1416</v>
      </c>
      <c r="B11148" s="4">
        <f>Buildings!B11144</f>
        <v>2023</v>
      </c>
      <c r="C11148" s="5">
        <f>Buildings!C11144</f>
        <v>514.93125765025604</v>
      </c>
      <c r="D11148" s="15">
        <f>Buildings!D11144</f>
        <v>5.16071428571429</v>
      </c>
      <c r="E11148" s="4">
        <f t="shared" si="348"/>
        <v>1</v>
      </c>
      <c r="F11148" s="5">
        <f t="shared" si="349"/>
        <v>514.93125765025604</v>
      </c>
    </row>
    <row r="11149" spans="1:6" x14ac:dyDescent="0.3">
      <c r="A11149" t="str">
        <f>Buildings!A11145</f>
        <v>2023_1417</v>
      </c>
      <c r="B11149" s="4">
        <f>Buildings!B11145</f>
        <v>2023</v>
      </c>
      <c r="C11149" s="5">
        <f>Buildings!C11145</f>
        <v>1231.38260970637</v>
      </c>
      <c r="D11149" s="15">
        <f>Buildings!D11145</f>
        <v>6.5936333955223896</v>
      </c>
      <c r="E11149" s="4">
        <f t="shared" si="348"/>
        <v>2</v>
      </c>
      <c r="F11149" s="5">
        <f t="shared" si="349"/>
        <v>2462.76521941274</v>
      </c>
    </row>
    <row r="11150" spans="1:6" x14ac:dyDescent="0.3">
      <c r="A11150" t="str">
        <f>Buildings!A11146</f>
        <v>2023_1418</v>
      </c>
      <c r="B11150" s="4">
        <f>Buildings!B11146</f>
        <v>2023</v>
      </c>
      <c r="C11150" s="5">
        <f>Buildings!C11146</f>
        <v>330.84696559608</v>
      </c>
      <c r="D11150" s="15">
        <f>Buildings!D11146</f>
        <v>5.8094618055555598</v>
      </c>
      <c r="E11150" s="4">
        <f t="shared" si="348"/>
        <v>1</v>
      </c>
      <c r="F11150" s="5">
        <f t="shared" si="349"/>
        <v>330.84696559608</v>
      </c>
    </row>
    <row r="11151" spans="1:6" x14ac:dyDescent="0.3">
      <c r="A11151" t="str">
        <f>Buildings!A11147</f>
        <v>2023_1419</v>
      </c>
      <c r="B11151" s="4">
        <f>Buildings!B11147</f>
        <v>2023</v>
      </c>
      <c r="C11151" s="5">
        <f>Buildings!C11147</f>
        <v>18.349051844328599</v>
      </c>
      <c r="D11151" s="15">
        <f>Buildings!D11147</f>
        <v>4.484375</v>
      </c>
      <c r="E11151" s="4">
        <f t="shared" si="348"/>
        <v>1</v>
      </c>
      <c r="F11151" s="5">
        <f t="shared" si="349"/>
        <v>18.349051844328599</v>
      </c>
    </row>
    <row r="11152" spans="1:6" x14ac:dyDescent="0.3">
      <c r="A11152" t="str">
        <f>Buildings!A11148</f>
        <v>2023_1420</v>
      </c>
      <c r="B11152" s="4">
        <f>Buildings!B11148</f>
        <v>2023</v>
      </c>
      <c r="C11152" s="5">
        <f>Buildings!C11148</f>
        <v>202.14726865571001</v>
      </c>
      <c r="D11152" s="15">
        <f>Buildings!D11148</f>
        <v>4.8607954545454497</v>
      </c>
      <c r="E11152" s="4">
        <f t="shared" si="348"/>
        <v>1</v>
      </c>
      <c r="F11152" s="5">
        <f t="shared" si="349"/>
        <v>202.14726865571001</v>
      </c>
    </row>
    <row r="11153" spans="1:6" x14ac:dyDescent="0.3">
      <c r="A11153" t="str">
        <f>Buildings!A11149</f>
        <v>2023_1421</v>
      </c>
      <c r="B11153" s="4">
        <f>Buildings!B11149</f>
        <v>2023</v>
      </c>
      <c r="C11153" s="5">
        <f>Buildings!C11149</f>
        <v>275.90674604847999</v>
      </c>
      <c r="D11153" s="15">
        <f>Buildings!D11149</f>
        <v>5.6005208333333298</v>
      </c>
      <c r="E11153" s="4">
        <f t="shared" si="348"/>
        <v>1</v>
      </c>
      <c r="F11153" s="5">
        <f t="shared" si="349"/>
        <v>275.90674604847999</v>
      </c>
    </row>
    <row r="11154" spans="1:6" x14ac:dyDescent="0.3">
      <c r="A11154" t="str">
        <f>Buildings!A11150</f>
        <v>2023_1422</v>
      </c>
      <c r="B11154" s="4">
        <f>Buildings!B11150</f>
        <v>2023</v>
      </c>
      <c r="C11154" s="5">
        <f>Buildings!C11150</f>
        <v>496.38045505247999</v>
      </c>
      <c r="D11154" s="15">
        <f>Buildings!D11150</f>
        <v>5.1588541666666696</v>
      </c>
      <c r="E11154" s="4">
        <f t="shared" si="348"/>
        <v>1</v>
      </c>
      <c r="F11154" s="5">
        <f t="shared" si="349"/>
        <v>496.38045505247999</v>
      </c>
    </row>
    <row r="11155" spans="1:6" x14ac:dyDescent="0.3">
      <c r="A11155" t="str">
        <f>Buildings!A11151</f>
        <v>2023_1423</v>
      </c>
      <c r="B11155" s="4">
        <f>Buildings!B11151</f>
        <v>2023</v>
      </c>
      <c r="C11155" s="5">
        <f>Buildings!C11151</f>
        <v>845.870692591183</v>
      </c>
      <c r="D11155" s="15">
        <f>Buildings!D11151</f>
        <v>5.9385190217391299</v>
      </c>
      <c r="E11155" s="4">
        <f t="shared" si="348"/>
        <v>1</v>
      </c>
      <c r="F11155" s="5">
        <f t="shared" si="349"/>
        <v>845.870692591183</v>
      </c>
    </row>
    <row r="11156" spans="1:6" x14ac:dyDescent="0.3">
      <c r="A11156" t="str">
        <f>Buildings!A11152</f>
        <v>2023_1424</v>
      </c>
      <c r="B11156" s="4">
        <f>Buildings!B11152</f>
        <v>2023</v>
      </c>
      <c r="C11156" s="5">
        <f>Buildings!C11152</f>
        <v>18.357302132993901</v>
      </c>
      <c r="D11156" s="15">
        <f>Buildings!D11152</f>
        <v>2.125</v>
      </c>
      <c r="E11156" s="4">
        <f t="shared" si="348"/>
        <v>1</v>
      </c>
      <c r="F11156" s="5">
        <f t="shared" si="349"/>
        <v>18.357302132993901</v>
      </c>
    </row>
    <row r="11157" spans="1:6" x14ac:dyDescent="0.3">
      <c r="A11157" t="str">
        <f>Buildings!A11153</f>
        <v>2023_1425</v>
      </c>
      <c r="B11157" s="4">
        <f>Buildings!B11153</f>
        <v>2023</v>
      </c>
      <c r="C11157" s="5">
        <f>Buildings!C11153</f>
        <v>1121.23733850755</v>
      </c>
      <c r="D11157" s="15">
        <f>Buildings!D11153</f>
        <v>5.2029969262295097</v>
      </c>
      <c r="E11157" s="4">
        <f t="shared" si="348"/>
        <v>1</v>
      </c>
      <c r="F11157" s="5">
        <f t="shared" si="349"/>
        <v>1121.23733850755</v>
      </c>
    </row>
    <row r="11158" spans="1:6" x14ac:dyDescent="0.3">
      <c r="A11158" t="str">
        <f>Buildings!A11154</f>
        <v>2023_1426</v>
      </c>
      <c r="B11158" s="4">
        <f>Buildings!B11154</f>
        <v>2023</v>
      </c>
      <c r="C11158" s="5">
        <f>Buildings!C11154</f>
        <v>496.22113016620301</v>
      </c>
      <c r="D11158" s="15">
        <f>Buildings!D11154</f>
        <v>5.3645833333333304</v>
      </c>
      <c r="E11158" s="4">
        <f t="shared" si="348"/>
        <v>1</v>
      </c>
      <c r="F11158" s="5">
        <f t="shared" si="349"/>
        <v>496.22113016620301</v>
      </c>
    </row>
    <row r="11159" spans="1:6" x14ac:dyDescent="0.3">
      <c r="A11159" t="str">
        <f>Buildings!A11155</f>
        <v>2023_1427</v>
      </c>
      <c r="B11159" s="4">
        <f>Buildings!B11155</f>
        <v>2023</v>
      </c>
      <c r="C11159" s="5">
        <f>Buildings!C11155</f>
        <v>18.3551106397063</v>
      </c>
      <c r="D11159" s="15">
        <f>Buildings!D11155</f>
        <v>0.984375</v>
      </c>
      <c r="E11159" s="4">
        <f t="shared" si="348"/>
        <v>1</v>
      </c>
      <c r="F11159" s="5">
        <f t="shared" si="349"/>
        <v>18.3551106397063</v>
      </c>
    </row>
    <row r="11160" spans="1:6" x14ac:dyDescent="0.3">
      <c r="A11160" t="str">
        <f>Buildings!A11156</f>
        <v>2023_1428</v>
      </c>
      <c r="B11160" s="4">
        <f>Buildings!B11156</f>
        <v>2023</v>
      </c>
      <c r="C11160" s="5">
        <f>Buildings!C11156</f>
        <v>36.7519600205123</v>
      </c>
      <c r="D11160" s="15">
        <f>Buildings!D11156</f>
        <v>0.4453125</v>
      </c>
      <c r="E11160" s="4">
        <f t="shared" si="348"/>
        <v>1</v>
      </c>
      <c r="F11160" s="5">
        <f t="shared" si="349"/>
        <v>36.7519600205123</v>
      </c>
    </row>
    <row r="11161" spans="1:6" x14ac:dyDescent="0.3">
      <c r="A11161" t="str">
        <f>Buildings!A11157</f>
        <v>2023_1429</v>
      </c>
      <c r="B11161" s="4">
        <f>Buildings!B11157</f>
        <v>2023</v>
      </c>
      <c r="C11161" s="5">
        <f>Buildings!C11157</f>
        <v>588.39828550815605</v>
      </c>
      <c r="D11161" s="15">
        <f>Buildings!D11157</f>
        <v>5.624755859375</v>
      </c>
      <c r="E11161" s="4">
        <f t="shared" si="348"/>
        <v>1</v>
      </c>
      <c r="F11161" s="5">
        <f t="shared" si="349"/>
        <v>588.39828550815605</v>
      </c>
    </row>
    <row r="11162" spans="1:6" x14ac:dyDescent="0.3">
      <c r="A11162" t="str">
        <f>Buildings!A11158</f>
        <v>2023_1430</v>
      </c>
      <c r="B11162" s="4">
        <f>Buildings!B11158</f>
        <v>2023</v>
      </c>
      <c r="C11162" s="5">
        <f>Buildings!C11158</f>
        <v>790.49591871537302</v>
      </c>
      <c r="D11162" s="15">
        <f>Buildings!D11158</f>
        <v>6.1800508720930196</v>
      </c>
      <c r="E11162" s="4">
        <f t="shared" si="348"/>
        <v>2</v>
      </c>
      <c r="F11162" s="5">
        <f t="shared" si="349"/>
        <v>1580.991837430746</v>
      </c>
    </row>
    <row r="11163" spans="1:6" x14ac:dyDescent="0.3">
      <c r="A11163" t="str">
        <f>Buildings!A11159</f>
        <v>2023_1431</v>
      </c>
      <c r="B11163" s="4">
        <f>Buildings!B11159</f>
        <v>2023</v>
      </c>
      <c r="C11163" s="5">
        <f>Buildings!C11159</f>
        <v>569.96624912880395</v>
      </c>
      <c r="D11163" s="15">
        <f>Buildings!D11159</f>
        <v>7.0786290322580596</v>
      </c>
      <c r="E11163" s="4">
        <f t="shared" si="348"/>
        <v>2</v>
      </c>
      <c r="F11163" s="5">
        <f t="shared" si="349"/>
        <v>1139.9324982576079</v>
      </c>
    </row>
    <row r="11164" spans="1:6" x14ac:dyDescent="0.3">
      <c r="A11164" t="str">
        <f>Buildings!A11160</f>
        <v>2023_1432</v>
      </c>
      <c r="B11164" s="4">
        <f>Buildings!B11160</f>
        <v>2023</v>
      </c>
      <c r="C11164" s="5">
        <f>Buildings!C11160</f>
        <v>533.44432280398905</v>
      </c>
      <c r="D11164" s="15">
        <f>Buildings!D11160</f>
        <v>7.0619612068965498</v>
      </c>
      <c r="E11164" s="4">
        <f t="shared" si="348"/>
        <v>2</v>
      </c>
      <c r="F11164" s="5">
        <f t="shared" si="349"/>
        <v>1066.8886456079781</v>
      </c>
    </row>
    <row r="11165" spans="1:6" x14ac:dyDescent="0.3">
      <c r="A11165" t="str">
        <f>Buildings!A11161</f>
        <v>2023_1433</v>
      </c>
      <c r="B11165" s="4">
        <f>Buildings!B11161</f>
        <v>2023</v>
      </c>
      <c r="C11165" s="5">
        <f>Buildings!C11161</f>
        <v>110.33268759399699</v>
      </c>
      <c r="D11165" s="15">
        <f>Buildings!D11161</f>
        <v>4.8359375</v>
      </c>
      <c r="E11165" s="4">
        <f t="shared" si="348"/>
        <v>1</v>
      </c>
      <c r="F11165" s="5">
        <f t="shared" si="349"/>
        <v>110.33268759399699</v>
      </c>
    </row>
    <row r="11166" spans="1:6" x14ac:dyDescent="0.3">
      <c r="A11166" t="str">
        <f>Buildings!A11162</f>
        <v>2023_1434</v>
      </c>
      <c r="B11166" s="4">
        <f>Buildings!B11162</f>
        <v>2023</v>
      </c>
      <c r="C11166" s="5">
        <f>Buildings!C11162</f>
        <v>533.07186109572604</v>
      </c>
      <c r="D11166" s="15">
        <f>Buildings!D11162</f>
        <v>7.9140625</v>
      </c>
      <c r="E11166" s="4">
        <f t="shared" si="348"/>
        <v>2</v>
      </c>
      <c r="F11166" s="5">
        <f t="shared" si="349"/>
        <v>1066.1437221914521</v>
      </c>
    </row>
    <row r="11167" spans="1:6" x14ac:dyDescent="0.3">
      <c r="A11167" t="str">
        <f>Buildings!A11163</f>
        <v>2023_1435</v>
      </c>
      <c r="B11167" s="4">
        <f>Buildings!B11163</f>
        <v>2023</v>
      </c>
      <c r="C11167" s="5">
        <f>Buildings!C11163</f>
        <v>36.749697638675599</v>
      </c>
      <c r="D11167" s="15">
        <f>Buildings!D11163</f>
        <v>5.4140625</v>
      </c>
      <c r="E11167" s="4">
        <f t="shared" si="348"/>
        <v>1</v>
      </c>
      <c r="F11167" s="5">
        <f t="shared" si="349"/>
        <v>36.749697638675599</v>
      </c>
    </row>
    <row r="11168" spans="1:6" x14ac:dyDescent="0.3">
      <c r="A11168" t="str">
        <f>Buildings!A11164</f>
        <v>2023_1436</v>
      </c>
      <c r="B11168" s="4">
        <f>Buildings!B11164</f>
        <v>2023</v>
      </c>
      <c r="C11168" s="5">
        <f>Buildings!C11164</f>
        <v>18.352229803800601</v>
      </c>
      <c r="D11168" s="15">
        <f>Buildings!D11164</f>
        <v>2.4453125</v>
      </c>
      <c r="E11168" s="4">
        <f t="shared" si="348"/>
        <v>1</v>
      </c>
      <c r="F11168" s="5">
        <f t="shared" si="349"/>
        <v>18.352229803800601</v>
      </c>
    </row>
    <row r="11169" spans="1:6" x14ac:dyDescent="0.3">
      <c r="A11169" t="str">
        <f>Buildings!A11165</f>
        <v>2023_1437</v>
      </c>
      <c r="B11169" s="4">
        <f>Buildings!B11165</f>
        <v>2023</v>
      </c>
      <c r="C11169" s="5">
        <f>Buildings!C11165</f>
        <v>220.53747075516699</v>
      </c>
      <c r="D11169" s="15">
        <f>Buildings!D11165</f>
        <v>5.44921875</v>
      </c>
      <c r="E11169" s="4">
        <f t="shared" si="348"/>
        <v>1</v>
      </c>
      <c r="F11169" s="5">
        <f t="shared" si="349"/>
        <v>220.53747075516699</v>
      </c>
    </row>
    <row r="11170" spans="1:6" x14ac:dyDescent="0.3">
      <c r="A11170" t="str">
        <f>Buildings!A11166</f>
        <v>2023_1438</v>
      </c>
      <c r="B11170" s="4">
        <f>Buildings!B11166</f>
        <v>2023</v>
      </c>
      <c r="C11170" s="5">
        <f>Buildings!C11166</f>
        <v>18.349299208261101</v>
      </c>
      <c r="D11170" s="15">
        <f>Buildings!D11166</f>
        <v>5.3125</v>
      </c>
      <c r="E11170" s="4">
        <f t="shared" si="348"/>
        <v>1</v>
      </c>
      <c r="F11170" s="5">
        <f t="shared" si="349"/>
        <v>18.349299208261101</v>
      </c>
    </row>
    <row r="11171" spans="1:6" x14ac:dyDescent="0.3">
      <c r="A11171" t="str">
        <f>Buildings!A11167</f>
        <v>2023_1439</v>
      </c>
      <c r="B11171" s="4">
        <f>Buildings!B11167</f>
        <v>2023</v>
      </c>
      <c r="C11171" s="5">
        <f>Buildings!C11167</f>
        <v>202.20001728832801</v>
      </c>
      <c r="D11171" s="15">
        <f>Buildings!D11167</f>
        <v>4.9737215909090899</v>
      </c>
      <c r="E11171" s="4">
        <f t="shared" si="348"/>
        <v>1</v>
      </c>
      <c r="F11171" s="5">
        <f t="shared" si="349"/>
        <v>202.20001728832801</v>
      </c>
    </row>
    <row r="11172" spans="1:6" x14ac:dyDescent="0.3">
      <c r="A11172" t="str">
        <f>Buildings!A11168</f>
        <v>2023_1440</v>
      </c>
      <c r="B11172" s="4">
        <f>Buildings!B11168</f>
        <v>2023</v>
      </c>
      <c r="C11172" s="5">
        <f>Buildings!C11168</f>
        <v>275.834322500974</v>
      </c>
      <c r="D11172" s="15">
        <f>Buildings!D11168</f>
        <v>5.6541666666666703</v>
      </c>
      <c r="E11172" s="4">
        <f t="shared" si="348"/>
        <v>1</v>
      </c>
      <c r="F11172" s="5">
        <f t="shared" si="349"/>
        <v>275.834322500974</v>
      </c>
    </row>
    <row r="11173" spans="1:6" x14ac:dyDescent="0.3">
      <c r="A11173" t="str">
        <f>Buildings!A11169</f>
        <v>2023_1441</v>
      </c>
      <c r="B11173" s="4">
        <f>Buildings!B11169</f>
        <v>2023</v>
      </c>
      <c r="C11173" s="5">
        <f>Buildings!C11169</f>
        <v>1140.0943431667999</v>
      </c>
      <c r="D11173" s="15">
        <f>Buildings!D11169</f>
        <v>6.2801159274193497</v>
      </c>
      <c r="E11173" s="4">
        <f t="shared" si="348"/>
        <v>2</v>
      </c>
      <c r="F11173" s="5">
        <f t="shared" si="349"/>
        <v>2280.1886863335999</v>
      </c>
    </row>
    <row r="11174" spans="1:6" x14ac:dyDescent="0.3">
      <c r="A11174" t="str">
        <f>Buildings!A11170</f>
        <v>2023_1442</v>
      </c>
      <c r="B11174" s="4">
        <f>Buildings!B11170</f>
        <v>2023</v>
      </c>
      <c r="C11174" s="5">
        <f>Buildings!C11170</f>
        <v>147.04371303319999</v>
      </c>
      <c r="D11174" s="15">
        <f>Buildings!D11170</f>
        <v>4.3427734375</v>
      </c>
      <c r="E11174" s="4">
        <f t="shared" si="348"/>
        <v>1</v>
      </c>
      <c r="F11174" s="5">
        <f t="shared" si="349"/>
        <v>147.04371303319999</v>
      </c>
    </row>
    <row r="11175" spans="1:6" x14ac:dyDescent="0.3">
      <c r="A11175" t="str">
        <f>Buildings!A11171</f>
        <v>2023_1443</v>
      </c>
      <c r="B11175" s="4">
        <f>Buildings!B11171</f>
        <v>2023</v>
      </c>
      <c r="C11175" s="5">
        <f>Buildings!C11171</f>
        <v>294.15019928663997</v>
      </c>
      <c r="D11175" s="15">
        <f>Buildings!D11171</f>
        <v>5.43701171875</v>
      </c>
      <c r="E11175" s="4">
        <f t="shared" si="348"/>
        <v>1</v>
      </c>
      <c r="F11175" s="5">
        <f t="shared" si="349"/>
        <v>294.15019928663997</v>
      </c>
    </row>
    <row r="11176" spans="1:6" x14ac:dyDescent="0.3">
      <c r="A11176" t="str">
        <f>Buildings!A11172</f>
        <v>2023_1444</v>
      </c>
      <c r="B11176" s="4">
        <f>Buildings!B11172</f>
        <v>2023</v>
      </c>
      <c r="C11176" s="5">
        <f>Buildings!C11172</f>
        <v>1139.8305915528899</v>
      </c>
      <c r="D11176" s="15">
        <f>Buildings!D11172</f>
        <v>5.8006552419354804</v>
      </c>
      <c r="E11176" s="4">
        <f t="shared" si="348"/>
        <v>1</v>
      </c>
      <c r="F11176" s="5">
        <f t="shared" si="349"/>
        <v>1139.8305915528899</v>
      </c>
    </row>
    <row r="11177" spans="1:6" x14ac:dyDescent="0.3">
      <c r="A11177" t="str">
        <f>Buildings!A11173</f>
        <v>2023_1445</v>
      </c>
      <c r="B11177" s="4">
        <f>Buildings!B11173</f>
        <v>2023</v>
      </c>
      <c r="C11177" s="5">
        <f>Buildings!C11173</f>
        <v>441.51199888437998</v>
      </c>
      <c r="D11177" s="15">
        <f>Buildings!D11173</f>
        <v>5.423828125</v>
      </c>
      <c r="E11177" s="4">
        <f t="shared" si="348"/>
        <v>1</v>
      </c>
      <c r="F11177" s="5">
        <f t="shared" si="349"/>
        <v>441.51199888437998</v>
      </c>
    </row>
    <row r="11178" spans="1:6" x14ac:dyDescent="0.3">
      <c r="A11178" t="str">
        <f>Buildings!A11174</f>
        <v>2023_1446</v>
      </c>
      <c r="B11178" s="4">
        <f>Buildings!B11174</f>
        <v>2023</v>
      </c>
      <c r="C11178" s="5">
        <f>Buildings!C11174</f>
        <v>73.601566269993796</v>
      </c>
      <c r="D11178" s="15">
        <f>Buildings!D11174</f>
        <v>5.685546875</v>
      </c>
      <c r="E11178" s="4">
        <f t="shared" si="348"/>
        <v>1</v>
      </c>
      <c r="F11178" s="5">
        <f t="shared" si="349"/>
        <v>73.601566269993796</v>
      </c>
    </row>
    <row r="11179" spans="1:6" x14ac:dyDescent="0.3">
      <c r="A11179" t="str">
        <f>Buildings!A11175</f>
        <v>2023_1447</v>
      </c>
      <c r="B11179" s="4">
        <f>Buildings!B11175</f>
        <v>2023</v>
      </c>
      <c r="C11179" s="5">
        <f>Buildings!C11175</f>
        <v>128.731878615916</v>
      </c>
      <c r="D11179" s="15">
        <f>Buildings!D11175</f>
        <v>5.2555803571428603</v>
      </c>
      <c r="E11179" s="4">
        <f t="shared" si="348"/>
        <v>1</v>
      </c>
      <c r="F11179" s="5">
        <f t="shared" si="349"/>
        <v>128.731878615916</v>
      </c>
    </row>
    <row r="11180" spans="1:6" x14ac:dyDescent="0.3">
      <c r="A11180" t="str">
        <f>Buildings!A11176</f>
        <v>2023_1448</v>
      </c>
      <c r="B11180" s="4">
        <f>Buildings!B11176</f>
        <v>2023</v>
      </c>
      <c r="C11180" s="5">
        <f>Buildings!C11176</f>
        <v>36.758523028343902</v>
      </c>
      <c r="D11180" s="15">
        <f>Buildings!D11176</f>
        <v>2.5546875</v>
      </c>
      <c r="E11180" s="4">
        <f t="shared" si="348"/>
        <v>1</v>
      </c>
      <c r="F11180" s="5">
        <f t="shared" si="349"/>
        <v>36.758523028343902</v>
      </c>
    </row>
    <row r="11181" spans="1:6" x14ac:dyDescent="0.3">
      <c r="A11181" t="str">
        <f>Buildings!A11177</f>
        <v>2023_1449</v>
      </c>
      <c r="B11181" s="4">
        <f>Buildings!B11177</f>
        <v>2023</v>
      </c>
      <c r="C11181" s="5">
        <f>Buildings!C11177</f>
        <v>661.55868620425497</v>
      </c>
      <c r="D11181" s="15">
        <f>Buildings!D11177</f>
        <v>10.3292100694444</v>
      </c>
      <c r="E11181" s="4">
        <f t="shared" si="348"/>
        <v>3</v>
      </c>
      <c r="F11181" s="5">
        <f t="shared" si="349"/>
        <v>1984.6760586127648</v>
      </c>
    </row>
    <row r="11182" spans="1:6" x14ac:dyDescent="0.3">
      <c r="A11182" t="str">
        <f>Buildings!A11178</f>
        <v>2023_1450</v>
      </c>
      <c r="B11182" s="4">
        <f>Buildings!B11178</f>
        <v>2023</v>
      </c>
      <c r="C11182" s="5">
        <f>Buildings!C11178</f>
        <v>385.99906903505303</v>
      </c>
      <c r="D11182" s="15">
        <f>Buildings!D11178</f>
        <v>13.568452380952399</v>
      </c>
      <c r="E11182" s="4">
        <f t="shared" si="348"/>
        <v>4</v>
      </c>
      <c r="F11182" s="5">
        <f t="shared" si="349"/>
        <v>1543.9962761402121</v>
      </c>
    </row>
    <row r="11183" spans="1:6" x14ac:dyDescent="0.3">
      <c r="A11183" t="str">
        <f>Buildings!A11179</f>
        <v>2023_1451</v>
      </c>
      <c r="B11183" s="4">
        <f>Buildings!B11179</f>
        <v>2023</v>
      </c>
      <c r="C11183" s="5">
        <f>Buildings!C11179</f>
        <v>183.882777068764</v>
      </c>
      <c r="D11183" s="15">
        <f>Buildings!D11179</f>
        <v>9.7273437499999993</v>
      </c>
      <c r="E11183" s="4">
        <f t="shared" si="348"/>
        <v>3</v>
      </c>
      <c r="F11183" s="5">
        <f t="shared" si="349"/>
        <v>551.64833120629203</v>
      </c>
    </row>
    <row r="11184" spans="1:6" x14ac:dyDescent="0.3">
      <c r="A11184" t="str">
        <f>Buildings!A11180</f>
        <v>2023_1452</v>
      </c>
      <c r="B11184" s="4">
        <f>Buildings!B11180</f>
        <v>2023</v>
      </c>
      <c r="C11184" s="5">
        <f>Buildings!C11180</f>
        <v>275.66423062980198</v>
      </c>
      <c r="D11184" s="15">
        <f>Buildings!D11180</f>
        <v>4.1802083333333302</v>
      </c>
      <c r="E11184" s="4">
        <f t="shared" si="348"/>
        <v>1</v>
      </c>
      <c r="F11184" s="5">
        <f t="shared" si="349"/>
        <v>275.66423062980198</v>
      </c>
    </row>
    <row r="11185" spans="1:6" x14ac:dyDescent="0.3">
      <c r="A11185" t="str">
        <f>Buildings!A11181</f>
        <v>2023_1453</v>
      </c>
      <c r="B11185" s="4">
        <f>Buildings!B11181</f>
        <v>2023</v>
      </c>
      <c r="C11185" s="5">
        <f>Buildings!C11181</f>
        <v>36.712888579815598</v>
      </c>
      <c r="D11185" s="15">
        <f>Buildings!D11181</f>
        <v>2.70703125</v>
      </c>
      <c r="E11185" s="4">
        <f t="shared" si="348"/>
        <v>1</v>
      </c>
      <c r="F11185" s="5">
        <f t="shared" si="349"/>
        <v>36.712888579815598</v>
      </c>
    </row>
    <row r="11186" spans="1:6" x14ac:dyDescent="0.3">
      <c r="A11186" t="str">
        <f>Buildings!A11182</f>
        <v>2023_1454</v>
      </c>
      <c r="B11186" s="4">
        <f>Buildings!B11182</f>
        <v>2023</v>
      </c>
      <c r="C11186" s="5">
        <f>Buildings!C11182</f>
        <v>238.89788553863801</v>
      </c>
      <c r="D11186" s="15">
        <f>Buildings!D11182</f>
        <v>3.4194711538461502</v>
      </c>
      <c r="E11186" s="4">
        <f t="shared" si="348"/>
        <v>1</v>
      </c>
      <c r="F11186" s="5">
        <f t="shared" si="349"/>
        <v>238.89788553863801</v>
      </c>
    </row>
    <row r="11187" spans="1:6" x14ac:dyDescent="0.3">
      <c r="A11187" t="str">
        <f>Buildings!A11183</f>
        <v>2023_1455</v>
      </c>
      <c r="B11187" s="4">
        <f>Buildings!B11183</f>
        <v>2023</v>
      </c>
      <c r="C11187" s="5">
        <f>Buildings!C11183</f>
        <v>1452.65504191071</v>
      </c>
      <c r="D11187" s="15">
        <f>Buildings!D11183</f>
        <v>6.4168314873417698</v>
      </c>
      <c r="E11187" s="4">
        <f t="shared" si="348"/>
        <v>2</v>
      </c>
      <c r="F11187" s="5">
        <f t="shared" si="349"/>
        <v>2905.31008382142</v>
      </c>
    </row>
    <row r="11188" spans="1:6" x14ac:dyDescent="0.3">
      <c r="A11188" t="str">
        <f>Buildings!A11184</f>
        <v>2023_1456</v>
      </c>
      <c r="B11188" s="4">
        <f>Buildings!B11184</f>
        <v>2023</v>
      </c>
      <c r="C11188" s="5">
        <f>Buildings!C11184</f>
        <v>18.3485181163996</v>
      </c>
      <c r="D11188" s="15">
        <f>Buildings!D11184</f>
        <v>4.2578125</v>
      </c>
      <c r="E11188" s="4">
        <f t="shared" si="348"/>
        <v>1</v>
      </c>
      <c r="F11188" s="5">
        <f t="shared" si="349"/>
        <v>18.3485181163996</v>
      </c>
    </row>
    <row r="11189" spans="1:6" x14ac:dyDescent="0.3">
      <c r="A11189" t="str">
        <f>Buildings!A11185</f>
        <v>2023_1457</v>
      </c>
      <c r="B11189" s="4">
        <f>Buildings!B11185</f>
        <v>2023</v>
      </c>
      <c r="C11189" s="5">
        <f>Buildings!C11185</f>
        <v>183.79257086478199</v>
      </c>
      <c r="D11189" s="15">
        <f>Buildings!D11185</f>
        <v>4.2718749999999996</v>
      </c>
      <c r="E11189" s="4">
        <f t="shared" si="348"/>
        <v>1</v>
      </c>
      <c r="F11189" s="5">
        <f t="shared" si="349"/>
        <v>183.79257086478199</v>
      </c>
    </row>
    <row r="11190" spans="1:6" x14ac:dyDescent="0.3">
      <c r="A11190" t="str">
        <f>Buildings!A11186</f>
        <v>2023_1458</v>
      </c>
      <c r="B11190" s="4">
        <f>Buildings!B11186</f>
        <v>2023</v>
      </c>
      <c r="C11190" s="5">
        <f>Buildings!C11186</f>
        <v>275.63787675648899</v>
      </c>
      <c r="D11190" s="15">
        <f>Buildings!D11186</f>
        <v>5.1744791666666696</v>
      </c>
      <c r="E11190" s="4">
        <f t="shared" si="348"/>
        <v>1</v>
      </c>
      <c r="F11190" s="5">
        <f t="shared" si="349"/>
        <v>275.63787675648899</v>
      </c>
    </row>
    <row r="11191" spans="1:6" x14ac:dyDescent="0.3">
      <c r="A11191" t="str">
        <f>Buildings!A11187</f>
        <v>2023_1459</v>
      </c>
      <c r="B11191" s="4">
        <f>Buildings!B11187</f>
        <v>2023</v>
      </c>
      <c r="C11191" s="5">
        <f>Buildings!C11187</f>
        <v>551.58100445754803</v>
      </c>
      <c r="D11191" s="15">
        <f>Buildings!D11187</f>
        <v>6.0833333333333304</v>
      </c>
      <c r="E11191" s="4">
        <f t="shared" si="348"/>
        <v>2</v>
      </c>
      <c r="F11191" s="5">
        <f t="shared" si="349"/>
        <v>1103.1620089150961</v>
      </c>
    </row>
    <row r="11192" spans="1:6" x14ac:dyDescent="0.3">
      <c r="A11192" t="str">
        <f>Buildings!A11188</f>
        <v>2023_1460</v>
      </c>
      <c r="B11192" s="4">
        <f>Buildings!B11188</f>
        <v>2023</v>
      </c>
      <c r="C11192" s="5">
        <f>Buildings!C11188</f>
        <v>514.92378602921997</v>
      </c>
      <c r="D11192" s="15">
        <f>Buildings!D11188</f>
        <v>8.5184151785714306</v>
      </c>
      <c r="E11192" s="4">
        <f t="shared" si="348"/>
        <v>2</v>
      </c>
      <c r="F11192" s="5">
        <f t="shared" si="349"/>
        <v>1029.8475720584399</v>
      </c>
    </row>
    <row r="11193" spans="1:6" x14ac:dyDescent="0.3">
      <c r="A11193" t="str">
        <f>Buildings!A11189</f>
        <v>2023_1461</v>
      </c>
      <c r="B11193" s="4">
        <f>Buildings!B11189</f>
        <v>2023</v>
      </c>
      <c r="C11193" s="5">
        <f>Buildings!C11189</f>
        <v>882.20676807034795</v>
      </c>
      <c r="D11193" s="15">
        <f>Buildings!D11189</f>
        <v>3.77587890625</v>
      </c>
      <c r="E11193" s="4">
        <f t="shared" si="348"/>
        <v>1</v>
      </c>
      <c r="F11193" s="5">
        <f t="shared" si="349"/>
        <v>882.20676807034795</v>
      </c>
    </row>
    <row r="11194" spans="1:6" x14ac:dyDescent="0.3">
      <c r="A11194" t="str">
        <f>Buildings!A11190</f>
        <v>2023_1462</v>
      </c>
      <c r="B11194" s="4">
        <f>Buildings!B11190</f>
        <v>2023</v>
      </c>
      <c r="C11194" s="5">
        <f>Buildings!C11190</f>
        <v>73.561926660127199</v>
      </c>
      <c r="D11194" s="15">
        <f>Buildings!D11190</f>
        <v>4.64453125</v>
      </c>
      <c r="E11194" s="4">
        <f t="shared" si="348"/>
        <v>1</v>
      </c>
      <c r="F11194" s="5">
        <f t="shared" si="349"/>
        <v>73.561926660127199</v>
      </c>
    </row>
    <row r="11195" spans="1:6" x14ac:dyDescent="0.3">
      <c r="A11195" t="str">
        <f>Buildings!A11191</f>
        <v>2023_1463</v>
      </c>
      <c r="B11195" s="4">
        <f>Buildings!B11191</f>
        <v>2023</v>
      </c>
      <c r="C11195" s="5">
        <f>Buildings!C11191</f>
        <v>110.345503356308</v>
      </c>
      <c r="D11195" s="15">
        <f>Buildings!D11191</f>
        <v>2.6614583333333299</v>
      </c>
      <c r="E11195" s="4">
        <f t="shared" si="348"/>
        <v>1</v>
      </c>
      <c r="F11195" s="5">
        <f t="shared" si="349"/>
        <v>110.345503356308</v>
      </c>
    </row>
    <row r="11196" spans="1:6" x14ac:dyDescent="0.3">
      <c r="A11196" t="str">
        <f>Buildings!A11192</f>
        <v>2023_1464</v>
      </c>
      <c r="B11196" s="4">
        <f>Buildings!B11192</f>
        <v>2023</v>
      </c>
      <c r="C11196" s="5">
        <f>Buildings!C11192</f>
        <v>183.931645417586</v>
      </c>
      <c r="D11196" s="15">
        <f>Buildings!D11192</f>
        <v>5.6117187499999996</v>
      </c>
      <c r="E11196" s="4">
        <f t="shared" si="348"/>
        <v>1</v>
      </c>
      <c r="F11196" s="5">
        <f t="shared" si="349"/>
        <v>183.931645417586</v>
      </c>
    </row>
    <row r="11197" spans="1:6" x14ac:dyDescent="0.3">
      <c r="A11197" t="str">
        <f>Buildings!A11193</f>
        <v>2023_1465</v>
      </c>
      <c r="B11197" s="4">
        <f>Buildings!B11193</f>
        <v>2023</v>
      </c>
      <c r="C11197" s="5">
        <f>Buildings!C11193</f>
        <v>73.495236853137598</v>
      </c>
      <c r="D11197" s="15">
        <f>Buildings!D11193</f>
        <v>5.26171875</v>
      </c>
      <c r="E11197" s="4">
        <f t="shared" si="348"/>
        <v>1</v>
      </c>
      <c r="F11197" s="5">
        <f t="shared" si="349"/>
        <v>73.495236853137598</v>
      </c>
    </row>
    <row r="11198" spans="1:6" x14ac:dyDescent="0.3">
      <c r="A11198" t="str">
        <f>Buildings!A11194</f>
        <v>2023_1466</v>
      </c>
      <c r="B11198" s="4">
        <f>Buildings!B11194</f>
        <v>2023</v>
      </c>
      <c r="C11198" s="5">
        <f>Buildings!C11194</f>
        <v>91.843690110368598</v>
      </c>
      <c r="D11198" s="15">
        <f>Buildings!D11194</f>
        <v>4.0609374999999996</v>
      </c>
      <c r="E11198" s="4">
        <f t="shared" si="348"/>
        <v>1</v>
      </c>
      <c r="F11198" s="5">
        <f t="shared" si="349"/>
        <v>91.843690110368598</v>
      </c>
    </row>
    <row r="11199" spans="1:6" x14ac:dyDescent="0.3">
      <c r="A11199" t="str">
        <f>Buildings!A11195</f>
        <v>2023_1467</v>
      </c>
      <c r="B11199" s="4">
        <f>Buildings!B11195</f>
        <v>2023</v>
      </c>
      <c r="C11199" s="5">
        <f>Buildings!C11195</f>
        <v>1727.9155146852099</v>
      </c>
      <c r="D11199" s="15">
        <f>Buildings!D11195</f>
        <v>7.7931349734042596</v>
      </c>
      <c r="E11199" s="4">
        <f t="shared" si="348"/>
        <v>2</v>
      </c>
      <c r="F11199" s="5">
        <f t="shared" si="349"/>
        <v>3455.8310293704199</v>
      </c>
    </row>
    <row r="11200" spans="1:6" x14ac:dyDescent="0.3">
      <c r="A11200" t="str">
        <f>Buildings!A11196</f>
        <v>2023_1468</v>
      </c>
      <c r="B11200" s="4">
        <f>Buildings!B11196</f>
        <v>2023</v>
      </c>
      <c r="C11200" s="5">
        <f>Buildings!C11196</f>
        <v>202.281472815201</v>
      </c>
      <c r="D11200" s="15">
        <f>Buildings!D11196</f>
        <v>4.4928977272727302</v>
      </c>
      <c r="E11200" s="4">
        <f t="shared" si="348"/>
        <v>1</v>
      </c>
      <c r="F11200" s="5">
        <f t="shared" si="349"/>
        <v>202.281472815201</v>
      </c>
    </row>
    <row r="11201" spans="1:6" x14ac:dyDescent="0.3">
      <c r="A11201" t="str">
        <f>Buildings!A11197</f>
        <v>2023_1469</v>
      </c>
      <c r="B11201" s="4">
        <f>Buildings!B11197</f>
        <v>2023</v>
      </c>
      <c r="C11201" s="5">
        <f>Buildings!C11197</f>
        <v>1617.7501569297201</v>
      </c>
      <c r="D11201" s="15">
        <f>Buildings!D11197</f>
        <v>6.3245738636363598</v>
      </c>
      <c r="E11201" s="4">
        <f t="shared" si="348"/>
        <v>2</v>
      </c>
      <c r="F11201" s="5">
        <f t="shared" si="349"/>
        <v>3235.5003138594402</v>
      </c>
    </row>
    <row r="11202" spans="1:6" x14ac:dyDescent="0.3">
      <c r="A11202" t="str">
        <f>Buildings!A11198</f>
        <v>2023_1470</v>
      </c>
      <c r="B11202" s="4">
        <f>Buildings!B11198</f>
        <v>2023</v>
      </c>
      <c r="C11202" s="5">
        <f>Buildings!C11198</f>
        <v>459.63582829199697</v>
      </c>
      <c r="D11202" s="15">
        <f>Buildings!D11198</f>
        <v>5.1775000000000002</v>
      </c>
      <c r="E11202" s="4">
        <f t="shared" si="348"/>
        <v>1</v>
      </c>
      <c r="F11202" s="5">
        <f t="shared" si="349"/>
        <v>459.63582829199697</v>
      </c>
    </row>
    <row r="11203" spans="1:6" x14ac:dyDescent="0.3">
      <c r="A11203" t="str">
        <f>Buildings!A11199</f>
        <v>2023_1471</v>
      </c>
      <c r="B11203" s="4">
        <f>Buildings!B11199</f>
        <v>2023</v>
      </c>
      <c r="C11203" s="5">
        <f>Buildings!C11199</f>
        <v>809.21235704421997</v>
      </c>
      <c r="D11203" s="15">
        <f>Buildings!D11199</f>
        <v>4.9916548295454497</v>
      </c>
      <c r="E11203" s="4">
        <f t="shared" si="348"/>
        <v>1</v>
      </c>
      <c r="F11203" s="5">
        <f t="shared" si="349"/>
        <v>809.21235704421997</v>
      </c>
    </row>
    <row r="11204" spans="1:6" x14ac:dyDescent="0.3">
      <c r="A11204" t="str">
        <f>Buildings!A11200</f>
        <v>2023_1472</v>
      </c>
      <c r="B11204" s="4">
        <f>Buildings!B11200</f>
        <v>2023</v>
      </c>
      <c r="C11204" s="5">
        <f>Buildings!C11200</f>
        <v>55.209866382181602</v>
      </c>
      <c r="D11204" s="15">
        <f>Buildings!D11200</f>
        <v>3.1848958333333299</v>
      </c>
      <c r="E11204" s="4">
        <f t="shared" si="348"/>
        <v>1</v>
      </c>
      <c r="F11204" s="5">
        <f t="shared" si="349"/>
        <v>55.209866382181602</v>
      </c>
    </row>
    <row r="11205" spans="1:6" x14ac:dyDescent="0.3">
      <c r="A11205" t="str">
        <f>Buildings!A11201</f>
        <v>2023_1473</v>
      </c>
      <c r="B11205" s="4">
        <f>Buildings!B11201</f>
        <v>2023</v>
      </c>
      <c r="C11205" s="5">
        <f>Buildings!C11201</f>
        <v>459.674594696611</v>
      </c>
      <c r="D11205" s="15">
        <f>Buildings!D11201</f>
        <v>7.1309374999999999</v>
      </c>
      <c r="E11205" s="4">
        <f t="shared" si="348"/>
        <v>2</v>
      </c>
      <c r="F11205" s="5">
        <f t="shared" si="349"/>
        <v>919.34918939322199</v>
      </c>
    </row>
    <row r="11206" spans="1:6" x14ac:dyDescent="0.3">
      <c r="A11206" t="str">
        <f>Buildings!A11202</f>
        <v>2023_1474</v>
      </c>
      <c r="B11206" s="4">
        <f>Buildings!B11202</f>
        <v>2023</v>
      </c>
      <c r="C11206" s="5">
        <f>Buildings!C11202</f>
        <v>1213.50094474107</v>
      </c>
      <c r="D11206" s="15">
        <f>Buildings!D11202</f>
        <v>6.8735795454545503</v>
      </c>
      <c r="E11206" s="4">
        <f t="shared" si="348"/>
        <v>2</v>
      </c>
      <c r="F11206" s="5">
        <f t="shared" si="349"/>
        <v>2427.0018894821401</v>
      </c>
    </row>
    <row r="11207" spans="1:6" x14ac:dyDescent="0.3">
      <c r="A11207" t="str">
        <f>Buildings!A11203</f>
        <v>2023_1475</v>
      </c>
      <c r="B11207" s="4">
        <f>Buildings!B11203</f>
        <v>2023</v>
      </c>
      <c r="C11207" s="5">
        <f>Buildings!C11203</f>
        <v>18.406389471143498</v>
      </c>
      <c r="D11207" s="15">
        <f>Buildings!D11203</f>
        <v>3.4609375</v>
      </c>
      <c r="E11207" s="4">
        <f t="shared" ref="E11207:E11245" si="350">MAX(1,FLOOR(D11207/$B$3,1))</f>
        <v>1</v>
      </c>
      <c r="F11207" s="5">
        <f t="shared" ref="F11207:F11245" si="351">C11207*E11207</f>
        <v>18.406389471143498</v>
      </c>
    </row>
    <row r="11208" spans="1:6" x14ac:dyDescent="0.3">
      <c r="A11208" t="str">
        <f>Buildings!A11204</f>
        <v>2023_1476</v>
      </c>
      <c r="B11208" s="4">
        <f>Buildings!B11204</f>
        <v>2023</v>
      </c>
      <c r="C11208" s="5">
        <f>Buildings!C11204</f>
        <v>183.91934089735199</v>
      </c>
      <c r="D11208" s="15">
        <f>Buildings!D11204</f>
        <v>4.0476562500000002</v>
      </c>
      <c r="E11208" s="4">
        <f t="shared" si="350"/>
        <v>1</v>
      </c>
      <c r="F11208" s="5">
        <f t="shared" si="351"/>
        <v>183.91934089735199</v>
      </c>
    </row>
    <row r="11209" spans="1:6" x14ac:dyDescent="0.3">
      <c r="A11209" t="str">
        <f>Buildings!A11205</f>
        <v>2023_1477</v>
      </c>
      <c r="B11209" s="4">
        <f>Buildings!B11205</f>
        <v>2023</v>
      </c>
      <c r="C11209" s="5">
        <f>Buildings!C11205</f>
        <v>183.92019696533501</v>
      </c>
      <c r="D11209" s="15">
        <f>Buildings!D11205</f>
        <v>3.5015624999999999</v>
      </c>
      <c r="E11209" s="4">
        <f t="shared" si="350"/>
        <v>1</v>
      </c>
      <c r="F11209" s="5">
        <f t="shared" si="351"/>
        <v>183.92019696533501</v>
      </c>
    </row>
    <row r="11210" spans="1:6" x14ac:dyDescent="0.3">
      <c r="A11210" t="str">
        <f>Buildings!A11206</f>
        <v>2023_1478</v>
      </c>
      <c r="B11210" s="4">
        <f>Buildings!B11206</f>
        <v>2023</v>
      </c>
      <c r="C11210" s="5">
        <f>Buildings!C11206</f>
        <v>202.22690467350199</v>
      </c>
      <c r="D11210" s="15">
        <f>Buildings!D11206</f>
        <v>4.1988636363636402</v>
      </c>
      <c r="E11210" s="4">
        <f t="shared" si="350"/>
        <v>1</v>
      </c>
      <c r="F11210" s="5">
        <f t="shared" si="351"/>
        <v>202.22690467350199</v>
      </c>
    </row>
    <row r="11211" spans="1:6" x14ac:dyDescent="0.3">
      <c r="A11211" t="str">
        <f>Buildings!A11207</f>
        <v>2023_1479</v>
      </c>
      <c r="B11211" s="4">
        <f>Buildings!B11207</f>
        <v>2023</v>
      </c>
      <c r="C11211" s="5">
        <f>Buildings!C11207</f>
        <v>2188.1594304097798</v>
      </c>
      <c r="D11211" s="15">
        <f>Buildings!D11207</f>
        <v>5.16163340336134</v>
      </c>
      <c r="E11211" s="4">
        <f t="shared" si="350"/>
        <v>1</v>
      </c>
      <c r="F11211" s="5">
        <f t="shared" si="351"/>
        <v>2188.1594304097798</v>
      </c>
    </row>
    <row r="11212" spans="1:6" x14ac:dyDescent="0.3">
      <c r="A11212" t="str">
        <f>Buildings!A11208</f>
        <v>2023_1480</v>
      </c>
      <c r="B11212" s="4">
        <f>Buildings!B11208</f>
        <v>2023</v>
      </c>
      <c r="C11212" s="5">
        <f>Buildings!C11208</f>
        <v>1599.8637731522299</v>
      </c>
      <c r="D11212" s="15">
        <f>Buildings!D11208</f>
        <v>5.8396192528735602</v>
      </c>
      <c r="E11212" s="4">
        <f t="shared" si="350"/>
        <v>1</v>
      </c>
      <c r="F11212" s="5">
        <f t="shared" si="351"/>
        <v>1599.8637731522299</v>
      </c>
    </row>
    <row r="11213" spans="1:6" x14ac:dyDescent="0.3">
      <c r="A11213" t="str">
        <f>Buildings!A11209</f>
        <v>2023_1481</v>
      </c>
      <c r="B11213" s="4">
        <f>Buildings!B11209</f>
        <v>2023</v>
      </c>
      <c r="C11213" s="5">
        <f>Buildings!C11209</f>
        <v>55.224700137972803</v>
      </c>
      <c r="D11213" s="15">
        <f>Buildings!D11209</f>
        <v>2.8125</v>
      </c>
      <c r="E11213" s="4">
        <f t="shared" si="350"/>
        <v>1</v>
      </c>
      <c r="F11213" s="5">
        <f t="shared" si="351"/>
        <v>55.224700137972803</v>
      </c>
    </row>
    <row r="11214" spans="1:6" x14ac:dyDescent="0.3">
      <c r="A11214" t="str">
        <f>Buildings!A11210</f>
        <v>2023_1482</v>
      </c>
      <c r="B11214" s="4">
        <f>Buildings!B11210</f>
        <v>2023</v>
      </c>
      <c r="C11214" s="5">
        <f>Buildings!C11210</f>
        <v>73.395257066935301</v>
      </c>
      <c r="D11214" s="15">
        <f>Buildings!D11210</f>
        <v>3.82421875</v>
      </c>
      <c r="E11214" s="4">
        <f t="shared" si="350"/>
        <v>1</v>
      </c>
      <c r="F11214" s="5">
        <f t="shared" si="351"/>
        <v>73.395257066935301</v>
      </c>
    </row>
    <row r="11215" spans="1:6" x14ac:dyDescent="0.3">
      <c r="A11215" t="str">
        <f>Buildings!A11211</f>
        <v>2023_1483</v>
      </c>
      <c r="B11215" s="4">
        <f>Buildings!B11211</f>
        <v>2023</v>
      </c>
      <c r="C11215" s="5">
        <f>Buildings!C11211</f>
        <v>367.74237800016999</v>
      </c>
      <c r="D11215" s="15">
        <f>Buildings!D11211</f>
        <v>5.2242187500000004</v>
      </c>
      <c r="E11215" s="4">
        <f t="shared" si="350"/>
        <v>1</v>
      </c>
      <c r="F11215" s="5">
        <f t="shared" si="351"/>
        <v>367.74237800016999</v>
      </c>
    </row>
    <row r="11216" spans="1:6" x14ac:dyDescent="0.3">
      <c r="A11216" t="str">
        <f>Buildings!A11212</f>
        <v>2023_1484</v>
      </c>
      <c r="B11216" s="4">
        <f>Buildings!B11212</f>
        <v>2023</v>
      </c>
      <c r="C11216" s="5">
        <f>Buildings!C11212</f>
        <v>698.96607351303101</v>
      </c>
      <c r="D11216" s="15">
        <f>Buildings!D11212</f>
        <v>5.1389802631578902</v>
      </c>
      <c r="E11216" s="4">
        <f t="shared" si="350"/>
        <v>1</v>
      </c>
      <c r="F11216" s="5">
        <f t="shared" si="351"/>
        <v>698.96607351303101</v>
      </c>
    </row>
    <row r="11217" spans="1:6" x14ac:dyDescent="0.3">
      <c r="A11217" t="str">
        <f>Buildings!A11213</f>
        <v>2023_1485</v>
      </c>
      <c r="B11217" s="4">
        <f>Buildings!B11213</f>
        <v>2023</v>
      </c>
      <c r="C11217" s="5">
        <f>Buildings!C11213</f>
        <v>1047.6850913595399</v>
      </c>
      <c r="D11217" s="15">
        <f>Buildings!D11213</f>
        <v>6.8434758771929802</v>
      </c>
      <c r="E11217" s="4">
        <f t="shared" si="350"/>
        <v>2</v>
      </c>
      <c r="F11217" s="5">
        <f t="shared" si="351"/>
        <v>2095.3701827190798</v>
      </c>
    </row>
    <row r="11218" spans="1:6" x14ac:dyDescent="0.3">
      <c r="A11218" t="str">
        <f>Buildings!A11214</f>
        <v>2023_1486</v>
      </c>
      <c r="B11218" s="4">
        <f>Buildings!B11214</f>
        <v>2023</v>
      </c>
      <c r="C11218" s="5">
        <f>Buildings!C11214</f>
        <v>1563.3650286179</v>
      </c>
      <c r="D11218" s="15">
        <f>Buildings!D11214</f>
        <v>4.9457720588235299</v>
      </c>
      <c r="E11218" s="4">
        <f t="shared" si="350"/>
        <v>1</v>
      </c>
      <c r="F11218" s="5">
        <f t="shared" si="351"/>
        <v>1563.3650286179</v>
      </c>
    </row>
    <row r="11219" spans="1:6" x14ac:dyDescent="0.3">
      <c r="A11219" t="str">
        <f>Buildings!A11215</f>
        <v>2023_1487</v>
      </c>
      <c r="B11219" s="4">
        <f>Buildings!B11215</f>
        <v>2023</v>
      </c>
      <c r="C11219" s="5">
        <f>Buildings!C11215</f>
        <v>367.81765540316701</v>
      </c>
      <c r="D11219" s="15">
        <f>Buildings!D11215</f>
        <v>4.5808593750000002</v>
      </c>
      <c r="E11219" s="4">
        <f t="shared" si="350"/>
        <v>1</v>
      </c>
      <c r="F11219" s="5">
        <f t="shared" si="351"/>
        <v>367.81765540316701</v>
      </c>
    </row>
    <row r="11220" spans="1:6" x14ac:dyDescent="0.3">
      <c r="A11220" t="str">
        <f>Buildings!A11216</f>
        <v>2023_1488</v>
      </c>
      <c r="B11220" s="4">
        <f>Buildings!B11216</f>
        <v>2023</v>
      </c>
      <c r="C11220" s="5">
        <f>Buildings!C11216</f>
        <v>183.99758495763101</v>
      </c>
      <c r="D11220" s="15">
        <f>Buildings!D11216</f>
        <v>3.2578125</v>
      </c>
      <c r="E11220" s="4">
        <f t="shared" si="350"/>
        <v>1</v>
      </c>
      <c r="F11220" s="5">
        <f t="shared" si="351"/>
        <v>183.99758495763101</v>
      </c>
    </row>
    <row r="11221" spans="1:6" x14ac:dyDescent="0.3">
      <c r="A11221" t="str">
        <f>Buildings!A11217</f>
        <v>2023_1489</v>
      </c>
      <c r="B11221" s="4">
        <f>Buildings!B11217</f>
        <v>2023</v>
      </c>
      <c r="C11221" s="5">
        <f>Buildings!C11217</f>
        <v>55.097009710967498</v>
      </c>
      <c r="D11221" s="15">
        <f>Buildings!D11217</f>
        <v>2.6145833333333299</v>
      </c>
      <c r="E11221" s="4">
        <f t="shared" si="350"/>
        <v>1</v>
      </c>
      <c r="F11221" s="5">
        <f t="shared" si="351"/>
        <v>55.097009710967498</v>
      </c>
    </row>
    <row r="11222" spans="1:6" x14ac:dyDescent="0.3">
      <c r="A11222" t="str">
        <f>Buildings!A11218</f>
        <v>2023_1490</v>
      </c>
      <c r="B11222" s="4">
        <f>Buildings!B11218</f>
        <v>2023</v>
      </c>
      <c r="C11222" s="5">
        <f>Buildings!C11218</f>
        <v>625.21104138064902</v>
      </c>
      <c r="D11222" s="15">
        <f>Buildings!D11218</f>
        <v>10.072840073529401</v>
      </c>
      <c r="E11222" s="4">
        <f t="shared" si="350"/>
        <v>3</v>
      </c>
      <c r="F11222" s="5">
        <f t="shared" si="351"/>
        <v>1875.6331241419471</v>
      </c>
    </row>
    <row r="11223" spans="1:6" x14ac:dyDescent="0.3">
      <c r="A11223" t="str">
        <f>Buildings!A11219</f>
        <v>2023_1491</v>
      </c>
      <c r="B11223" s="4">
        <f>Buildings!B11219</f>
        <v>2023</v>
      </c>
      <c r="C11223" s="5">
        <f>Buildings!C11219</f>
        <v>386.12289185821999</v>
      </c>
      <c r="D11223" s="15">
        <f>Buildings!D11219</f>
        <v>5.9371279761904798</v>
      </c>
      <c r="E11223" s="4">
        <f t="shared" si="350"/>
        <v>1</v>
      </c>
      <c r="F11223" s="5">
        <f t="shared" si="351"/>
        <v>386.12289185821999</v>
      </c>
    </row>
    <row r="11224" spans="1:6" x14ac:dyDescent="0.3">
      <c r="A11224" t="str">
        <f>Buildings!A11220</f>
        <v>2023_1492</v>
      </c>
      <c r="B11224" s="4">
        <f>Buildings!B11220</f>
        <v>2023</v>
      </c>
      <c r="C11224" s="5">
        <f>Buildings!C11220</f>
        <v>238.890095493757</v>
      </c>
      <c r="D11224" s="15">
        <f>Buildings!D11220</f>
        <v>5.6911057692307701</v>
      </c>
      <c r="E11224" s="4">
        <f t="shared" si="350"/>
        <v>1</v>
      </c>
      <c r="F11224" s="5">
        <f t="shared" si="351"/>
        <v>238.890095493757</v>
      </c>
    </row>
    <row r="11225" spans="1:6" x14ac:dyDescent="0.3">
      <c r="A11225" t="str">
        <f>Buildings!A11221</f>
        <v>2023_1493</v>
      </c>
      <c r="B11225" s="4">
        <f>Buildings!B11221</f>
        <v>2023</v>
      </c>
      <c r="C11225" s="5">
        <f>Buildings!C11221</f>
        <v>73.496814045123799</v>
      </c>
      <c r="D11225" s="15">
        <f>Buildings!D11221</f>
        <v>3.482421875</v>
      </c>
      <c r="E11225" s="4">
        <f t="shared" si="350"/>
        <v>1</v>
      </c>
      <c r="F11225" s="5">
        <f t="shared" si="351"/>
        <v>73.496814045123799</v>
      </c>
    </row>
    <row r="11226" spans="1:6" x14ac:dyDescent="0.3">
      <c r="A11226" t="str">
        <f>Buildings!A11222</f>
        <v>2023_1494</v>
      </c>
      <c r="B11226" s="4">
        <f>Buildings!B11222</f>
        <v>2023</v>
      </c>
      <c r="C11226" s="5">
        <f>Buildings!C11222</f>
        <v>147.042968777939</v>
      </c>
      <c r="D11226" s="15">
        <f>Buildings!D11222</f>
        <v>4.57421875</v>
      </c>
      <c r="E11226" s="4">
        <f t="shared" si="350"/>
        <v>1</v>
      </c>
      <c r="F11226" s="5">
        <f t="shared" si="351"/>
        <v>147.042968777939</v>
      </c>
    </row>
    <row r="11227" spans="1:6" x14ac:dyDescent="0.3">
      <c r="A11227" t="str">
        <f>Buildings!A11223</f>
        <v>2023_1495</v>
      </c>
      <c r="B11227" s="4">
        <f>Buildings!B11223</f>
        <v>2023</v>
      </c>
      <c r="C11227" s="5">
        <f>Buildings!C11223</f>
        <v>882.79803308658302</v>
      </c>
      <c r="D11227" s="15">
        <f>Buildings!D11223</f>
        <v>5.3616536458333304</v>
      </c>
      <c r="E11227" s="4">
        <f t="shared" si="350"/>
        <v>1</v>
      </c>
      <c r="F11227" s="5">
        <f t="shared" si="351"/>
        <v>882.79803308658302</v>
      </c>
    </row>
    <row r="11228" spans="1:6" x14ac:dyDescent="0.3">
      <c r="A11228" t="str">
        <f>Buildings!A11224</f>
        <v>2023_1496</v>
      </c>
      <c r="B11228" s="4">
        <f>Buildings!B11224</f>
        <v>2023</v>
      </c>
      <c r="C11228" s="5">
        <f>Buildings!C11224</f>
        <v>36.712921198457501</v>
      </c>
      <c r="D11228" s="15">
        <f>Buildings!D11224</f>
        <v>2.5546875</v>
      </c>
      <c r="E11228" s="4">
        <f t="shared" si="350"/>
        <v>1</v>
      </c>
      <c r="F11228" s="5">
        <f t="shared" si="351"/>
        <v>36.712921198457501</v>
      </c>
    </row>
    <row r="11229" spans="1:6" x14ac:dyDescent="0.3">
      <c r="A11229" t="str">
        <f>Buildings!A11225</f>
        <v>2023_1497</v>
      </c>
      <c r="B11229" s="4">
        <f>Buildings!B11225</f>
        <v>2023</v>
      </c>
      <c r="C11229" s="5">
        <f>Buildings!C11225</f>
        <v>147.14094482921101</v>
      </c>
      <c r="D11229" s="15">
        <f>Buildings!D11225</f>
        <v>3.76171875</v>
      </c>
      <c r="E11229" s="4">
        <f t="shared" si="350"/>
        <v>1</v>
      </c>
      <c r="F11229" s="5">
        <f t="shared" si="351"/>
        <v>147.14094482921101</v>
      </c>
    </row>
    <row r="11230" spans="1:6" x14ac:dyDescent="0.3">
      <c r="A11230" t="str">
        <f>Buildings!A11226</f>
        <v>2023_1498</v>
      </c>
      <c r="B11230" s="4">
        <f>Buildings!B11226</f>
        <v>2023</v>
      </c>
      <c r="C11230" s="5">
        <f>Buildings!C11226</f>
        <v>496.40886999480398</v>
      </c>
      <c r="D11230" s="15">
        <f>Buildings!D11226</f>
        <v>5.6519097222222197</v>
      </c>
      <c r="E11230" s="4">
        <f t="shared" si="350"/>
        <v>1</v>
      </c>
      <c r="F11230" s="5">
        <f t="shared" si="351"/>
        <v>496.40886999480398</v>
      </c>
    </row>
    <row r="11231" spans="1:6" x14ac:dyDescent="0.3">
      <c r="A11231" t="str">
        <f>Buildings!A11227</f>
        <v>2023_1499</v>
      </c>
      <c r="B11231" s="4">
        <f>Buildings!B11227</f>
        <v>2023</v>
      </c>
      <c r="C11231" s="5">
        <f>Buildings!C11227</f>
        <v>533.32001402229105</v>
      </c>
      <c r="D11231" s="15">
        <f>Buildings!D11227</f>
        <v>6.5460668103448301</v>
      </c>
      <c r="E11231" s="4">
        <f t="shared" si="350"/>
        <v>2</v>
      </c>
      <c r="F11231" s="5">
        <f t="shared" si="351"/>
        <v>1066.6400280445821</v>
      </c>
    </row>
    <row r="11232" spans="1:6" x14ac:dyDescent="0.3">
      <c r="A11232" t="str">
        <f>Buildings!A11228</f>
        <v>2023_1500</v>
      </c>
      <c r="B11232" s="4">
        <f>Buildings!B11228</f>
        <v>2023</v>
      </c>
      <c r="C11232" s="5">
        <f>Buildings!C11228</f>
        <v>55.121297491714401</v>
      </c>
      <c r="D11232" s="15">
        <f>Buildings!D11228</f>
        <v>2.6145833333333299</v>
      </c>
      <c r="E11232" s="4">
        <f t="shared" si="350"/>
        <v>1</v>
      </c>
      <c r="F11232" s="5">
        <f t="shared" si="351"/>
        <v>55.121297491714401</v>
      </c>
    </row>
    <row r="11233" spans="1:6" x14ac:dyDescent="0.3">
      <c r="A11233" t="str">
        <f>Buildings!A11229</f>
        <v>2023_1501</v>
      </c>
      <c r="B11233" s="4">
        <f>Buildings!B11229</f>
        <v>2023</v>
      </c>
      <c r="C11233" s="5">
        <f>Buildings!C11229</f>
        <v>73.676011227071299</v>
      </c>
      <c r="D11233" s="15">
        <f>Buildings!D11229</f>
        <v>4.88671875</v>
      </c>
      <c r="E11233" s="4">
        <f t="shared" si="350"/>
        <v>1</v>
      </c>
      <c r="F11233" s="5">
        <f t="shared" si="351"/>
        <v>73.676011227071299</v>
      </c>
    </row>
    <row r="11234" spans="1:6" x14ac:dyDescent="0.3">
      <c r="A11234" t="str">
        <f>Buildings!A11230</f>
        <v>2023_1502</v>
      </c>
      <c r="B11234" s="4">
        <f>Buildings!B11230</f>
        <v>2023</v>
      </c>
      <c r="C11234" s="5">
        <f>Buildings!C11230</f>
        <v>55.167260885238598</v>
      </c>
      <c r="D11234" s="15">
        <f>Buildings!D11230</f>
        <v>2.4869791666666701</v>
      </c>
      <c r="E11234" s="4">
        <f t="shared" si="350"/>
        <v>1</v>
      </c>
      <c r="F11234" s="5">
        <f t="shared" si="351"/>
        <v>55.167260885238598</v>
      </c>
    </row>
    <row r="11235" spans="1:6" x14ac:dyDescent="0.3">
      <c r="A11235" t="str">
        <f>Buildings!A11231</f>
        <v>2023_1503</v>
      </c>
      <c r="B11235" s="4">
        <f>Buildings!B11231</f>
        <v>2023</v>
      </c>
      <c r="C11235" s="5">
        <f>Buildings!C11231</f>
        <v>73.471029426902504</v>
      </c>
      <c r="D11235" s="15">
        <f>Buildings!D11231</f>
        <v>2.427734375</v>
      </c>
      <c r="E11235" s="4">
        <f t="shared" si="350"/>
        <v>1</v>
      </c>
      <c r="F11235" s="5">
        <f t="shared" si="351"/>
        <v>73.471029426902504</v>
      </c>
    </row>
    <row r="11236" spans="1:6" x14ac:dyDescent="0.3">
      <c r="A11236" t="str">
        <f>Buildings!A11232</f>
        <v>2023_1504</v>
      </c>
      <c r="B11236" s="4">
        <f>Buildings!B11232</f>
        <v>2023</v>
      </c>
      <c r="C11236" s="5">
        <f>Buildings!C11232</f>
        <v>36.816101383417802</v>
      </c>
      <c r="D11236" s="15">
        <f>Buildings!D11232</f>
        <v>2.4453125</v>
      </c>
      <c r="E11236" s="4">
        <f t="shared" si="350"/>
        <v>1</v>
      </c>
      <c r="F11236" s="5">
        <f t="shared" si="351"/>
        <v>36.816101383417802</v>
      </c>
    </row>
    <row r="11237" spans="1:6" x14ac:dyDescent="0.3">
      <c r="A11237" t="str">
        <f>Buildings!A11233</f>
        <v>2023_1505</v>
      </c>
      <c r="B11237" s="4">
        <f>Buildings!B11233</f>
        <v>2023</v>
      </c>
      <c r="C11237" s="5">
        <f>Buildings!C11233</f>
        <v>36.764882983639801</v>
      </c>
      <c r="D11237" s="15">
        <f>Buildings!D11233</f>
        <v>4.98828125</v>
      </c>
      <c r="E11237" s="4">
        <f t="shared" si="350"/>
        <v>1</v>
      </c>
      <c r="F11237" s="5">
        <f t="shared" si="351"/>
        <v>36.764882983639801</v>
      </c>
    </row>
    <row r="11238" spans="1:6" x14ac:dyDescent="0.3">
      <c r="A11238" t="str">
        <f>Buildings!A11234</f>
        <v>2023_1506</v>
      </c>
      <c r="B11238" s="4">
        <f>Buildings!B11234</f>
        <v>2023</v>
      </c>
      <c r="C11238" s="5">
        <f>Buildings!C11234</f>
        <v>330.815512453206</v>
      </c>
      <c r="D11238" s="15">
        <f>Buildings!D11234</f>
        <v>5.0542534722222197</v>
      </c>
      <c r="E11238" s="4">
        <f t="shared" si="350"/>
        <v>1</v>
      </c>
      <c r="F11238" s="5">
        <f t="shared" si="351"/>
        <v>330.815512453206</v>
      </c>
    </row>
    <row r="11239" spans="1:6" x14ac:dyDescent="0.3">
      <c r="A11239" t="str">
        <f>Buildings!A11235</f>
        <v>2023_1507</v>
      </c>
      <c r="B11239" s="4">
        <f>Buildings!B11235</f>
        <v>2023</v>
      </c>
      <c r="C11239" s="5">
        <f>Buildings!C11235</f>
        <v>2776.83825853094</v>
      </c>
      <c r="D11239" s="15">
        <f>Buildings!D11235</f>
        <v>7.8664631622516596</v>
      </c>
      <c r="E11239" s="4">
        <f t="shared" si="350"/>
        <v>2</v>
      </c>
      <c r="F11239" s="5">
        <f t="shared" si="351"/>
        <v>5553.6765170618801</v>
      </c>
    </row>
    <row r="11240" spans="1:6" x14ac:dyDescent="0.3">
      <c r="A11240" t="str">
        <f>Buildings!A11236</f>
        <v>2023_1508</v>
      </c>
      <c r="B11240" s="4">
        <f>Buildings!B11236</f>
        <v>2023</v>
      </c>
      <c r="C11240" s="5">
        <f>Buildings!C11236</f>
        <v>147.25437578558899</v>
      </c>
      <c r="D11240" s="15">
        <f>Buildings!D11236</f>
        <v>4.8916015625</v>
      </c>
      <c r="E11240" s="4">
        <f t="shared" si="350"/>
        <v>1</v>
      </c>
      <c r="F11240" s="5">
        <f t="shared" si="351"/>
        <v>147.25437578558899</v>
      </c>
    </row>
    <row r="11241" spans="1:6" x14ac:dyDescent="0.3">
      <c r="A11241" t="str">
        <f>Buildings!A11237</f>
        <v>2023_1509</v>
      </c>
      <c r="B11241" s="4">
        <f>Buildings!B11237</f>
        <v>2023</v>
      </c>
      <c r="C11241" s="5">
        <f>Buildings!C11237</f>
        <v>165.50800451449999</v>
      </c>
      <c r="D11241" s="15">
        <f>Buildings!D11237</f>
        <v>6.1119791666666696</v>
      </c>
      <c r="E11241" s="4">
        <f t="shared" si="350"/>
        <v>2</v>
      </c>
      <c r="F11241" s="5">
        <f t="shared" si="351"/>
        <v>331.01600902899997</v>
      </c>
    </row>
    <row r="11242" spans="1:6" x14ac:dyDescent="0.3">
      <c r="A11242" t="str">
        <f>Buildings!A11238</f>
        <v>2023_1510</v>
      </c>
      <c r="B11242" s="4">
        <f>Buildings!B11238</f>
        <v>2023</v>
      </c>
      <c r="C11242" s="5">
        <f>Buildings!C11238</f>
        <v>147.202966235578</v>
      </c>
      <c r="D11242" s="15">
        <f>Buildings!D11238</f>
        <v>4.478515625</v>
      </c>
      <c r="E11242" s="4">
        <f t="shared" si="350"/>
        <v>1</v>
      </c>
      <c r="F11242" s="5">
        <f t="shared" si="351"/>
        <v>147.202966235578</v>
      </c>
    </row>
    <row r="11243" spans="1:6" x14ac:dyDescent="0.3">
      <c r="A11243" t="str">
        <f>Buildings!A11239</f>
        <v>2023_1511</v>
      </c>
      <c r="B11243" s="4">
        <f>Buildings!B11239</f>
        <v>2023</v>
      </c>
      <c r="C11243" s="5">
        <f>Buildings!C11239</f>
        <v>606.81854021549202</v>
      </c>
      <c r="D11243" s="15">
        <f>Buildings!D11239</f>
        <v>5.4491003787878798</v>
      </c>
      <c r="E11243" s="4">
        <f t="shared" si="350"/>
        <v>1</v>
      </c>
      <c r="F11243" s="5">
        <f t="shared" si="351"/>
        <v>606.81854021549202</v>
      </c>
    </row>
    <row r="11244" spans="1:6" x14ac:dyDescent="0.3">
      <c r="A11244" t="str">
        <f>Buildings!A11240</f>
        <v>2023_1512</v>
      </c>
      <c r="B11244" s="4">
        <f>Buildings!B11240</f>
        <v>2023</v>
      </c>
      <c r="C11244" s="5">
        <f>Buildings!C11240</f>
        <v>422.952099514194</v>
      </c>
      <c r="D11244" s="15">
        <f>Buildings!D11240</f>
        <v>5.9480298913043503</v>
      </c>
      <c r="E11244" s="4">
        <f t="shared" si="350"/>
        <v>1</v>
      </c>
      <c r="F11244" s="5">
        <f t="shared" si="351"/>
        <v>422.952099514194</v>
      </c>
    </row>
    <row r="11245" spans="1:6" x14ac:dyDescent="0.3">
      <c r="A11245" t="str">
        <f>Buildings!A11241</f>
        <v>2023_1513</v>
      </c>
      <c r="B11245" s="4">
        <f>Buildings!B11241</f>
        <v>2023</v>
      </c>
      <c r="C11245" s="5">
        <f>Buildings!C11241</f>
        <v>809.06378048658405</v>
      </c>
      <c r="D11245" s="15">
        <f>Buildings!D11241</f>
        <v>7.1640625</v>
      </c>
      <c r="E11245" s="4">
        <f t="shared" si="350"/>
        <v>2</v>
      </c>
      <c r="F11245" s="5">
        <f t="shared" si="351"/>
        <v>1618.1275609731681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FA0E-852D-44CE-9D83-78F578C55911}">
  <dimension ref="A1:K55"/>
  <sheetViews>
    <sheetView workbookViewId="0">
      <selection activeCell="N44" sqref="N44"/>
    </sheetView>
  </sheetViews>
  <sheetFormatPr defaultRowHeight="14.4" x14ac:dyDescent="0.3"/>
  <cols>
    <col min="1" max="1" width="31.88671875" bestFit="1" customWidth="1"/>
    <col min="2" max="2" width="10.88671875" customWidth="1"/>
    <col min="3" max="3" width="5.88671875" bestFit="1" customWidth="1"/>
    <col min="4" max="4" width="7.5546875" bestFit="1" customWidth="1"/>
    <col min="5" max="5" width="8" bestFit="1" customWidth="1"/>
    <col min="6" max="6" width="4.5546875" bestFit="1" customWidth="1"/>
    <col min="7" max="7" width="8" bestFit="1" customWidth="1"/>
    <col min="8" max="9" width="4.5546875" bestFit="1" customWidth="1"/>
    <col min="10" max="10" width="5.5546875" bestFit="1" customWidth="1"/>
    <col min="11" max="11" width="11.109375" customWidth="1"/>
  </cols>
  <sheetData>
    <row r="1" spans="1:11" ht="18" x14ac:dyDescent="0.35">
      <c r="A1" s="2" t="s">
        <v>11244</v>
      </c>
    </row>
    <row r="3" spans="1:11" x14ac:dyDescent="0.3">
      <c r="A3" s="1" t="s">
        <v>11245</v>
      </c>
    </row>
    <row r="4" spans="1:11" x14ac:dyDescent="0.3">
      <c r="A4" s="3" t="s">
        <v>11246</v>
      </c>
      <c r="B4" s="3" t="s">
        <v>11247</v>
      </c>
      <c r="C4" s="3" t="s">
        <v>11248</v>
      </c>
      <c r="D4" s="3" t="s">
        <v>11249</v>
      </c>
      <c r="E4" s="3" t="s">
        <v>11250</v>
      </c>
      <c r="F4" s="3" t="s">
        <v>11251</v>
      </c>
      <c r="G4" s="3" t="s">
        <v>11252</v>
      </c>
      <c r="H4" s="3" t="s">
        <v>11253</v>
      </c>
      <c r="I4" s="3" t="s">
        <v>11254</v>
      </c>
      <c r="J4" s="3" t="s">
        <v>11255</v>
      </c>
      <c r="K4" s="3" t="s">
        <v>11256</v>
      </c>
    </row>
    <row r="5" spans="1:11" x14ac:dyDescent="0.3">
      <c r="A5" s="4">
        <v>2016</v>
      </c>
      <c r="B5" s="6">
        <f>COUNTIF(Buildings!B:B,A5)</f>
        <v>1275</v>
      </c>
      <c r="C5" s="6">
        <f>AVERAGEIFS(Buildings!C:C,Buildings!B:B,A5)</f>
        <v>358.29724863149812</v>
      </c>
      <c r="D5" s="6" cm="1">
        <f t="array" aca="1" ref="D5" ca="1">MEDIAN(IF(OFFSET(Buildings!B$1,1,0,COUNTA(Buildings!B:B)-1,1)=A5,OFFSET(Buildings!C$1,1,0,COUNTA(Buildings!C:C)-1,1)))</f>
        <v>257.30650811642403</v>
      </c>
      <c r="E5" s="6" cm="1">
        <f t="array" aca="1" ref="E5" ca="1">STDEV(IF(OFFSET(Buildings!B$1,1,0,COUNTA(Buildings!B:B)-1,1)=A5,OFFSET(Buildings!C$1,1,0,COUNTA(Buildings!C:C)-1,1)))</f>
        <v>468.75784896258892</v>
      </c>
      <c r="F5" s="6">
        <f>_xlfn.MINIFS(Buildings!C:C,Buildings!B:B,A5)</f>
        <v>18.3474183781072</v>
      </c>
      <c r="G5" s="6">
        <f>_xlfn.MAXIFS(Buildings!C:C,Buildings!B:B,A5)</f>
        <v>7484.9883496128004</v>
      </c>
      <c r="H5" s="6" cm="1">
        <f t="array" aca="1" ref="H5" ca="1">PERCENTILE(IF(OFFSET(Buildings!B$1,1,0,COUNTA(Buildings!B:B)-1,1)=A5,OFFSET(Buildings!C$1,1,0,COUNTA(Buildings!C:C)-1,1)),0.1)</f>
        <v>36.763704603165394</v>
      </c>
      <c r="I5" s="6" cm="1">
        <f t="array" aca="1" ref="I5" ca="1">PERCENTILE(IF(OFFSET(Buildings!B$1,1,0,COUNTA(Buildings!B:B)-1,1)=A5,OFFSET(Buildings!C$1,1,0,COUNTA(Buildings!C:C)-1,1)),0.25)</f>
        <v>91.893304664175943</v>
      </c>
      <c r="J5" s="6" cm="1">
        <f t="array" aca="1" ref="J5" ca="1">PERCENTILE(IF(OFFSET(Buildings!B$1,1,0,COUNTA(Buildings!B:B)-1,1)=A5,OFFSET(Buildings!C$1,1,0,COUNTA(Buildings!C:C)-1,1)),0.75)</f>
        <v>459.65357144270047</v>
      </c>
      <c r="K5" s="6" cm="1">
        <f t="array" aca="1" ref="K5" ca="1">PERCENTILE(IF(OFFSET(Buildings!B$1,1,0,COUNTA(Buildings!B:B)-1,1)=A5,OFFSET(Buildings!C$1,1,0,COUNTA(Buildings!C:C)-1,1)),0.9)</f>
        <v>728.2028053633901</v>
      </c>
    </row>
    <row r="6" spans="1:11" x14ac:dyDescent="0.3">
      <c r="A6" s="4">
        <v>2017</v>
      </c>
      <c r="B6" s="6">
        <f>COUNTIF(Buildings!B:B,A6)</f>
        <v>1342</v>
      </c>
      <c r="C6" s="6">
        <f>AVERAGEIFS(Buildings!C:C,Buildings!B:B,A6)</f>
        <v>362.40228342162254</v>
      </c>
      <c r="D6" s="6" cm="1">
        <f t="array" aca="1" ref="D6" ca="1">MEDIAN(IF(OFFSET(Buildings!B$1,1,0,COUNTA(Buildings!B:B)-1,1)=A6,OFFSET(Buildings!C$1,1,0,COUNTA(Buildings!C:C)-1,1)))</f>
        <v>257.28990059439099</v>
      </c>
      <c r="E6" s="6" cm="1">
        <f t="array" aca="1" ref="E6" ca="1">STDEV(IF(OFFSET(Buildings!B$1,1,0,COUNTA(Buildings!B:B)-1,1)=A6,OFFSET(Buildings!C$1,1,0,COUNTA(Buildings!C:C)-1,1)))</f>
        <v>466.36892025261756</v>
      </c>
      <c r="F6" s="6">
        <f>_xlfn.MINIFS(Buildings!C:C,Buildings!B:B,A6)</f>
        <v>5.4786381069570798</v>
      </c>
      <c r="G6" s="6">
        <f>_xlfn.MAXIFS(Buildings!C:C,Buildings!B:B,A6)</f>
        <v>7540.2141231354299</v>
      </c>
      <c r="H6" s="6" cm="1">
        <f t="array" aca="1" ref="H6" ca="1">PERCENTILE(IF(OFFSET(Buildings!B$1,1,0,COUNTA(Buildings!B:B)-1,1)=A6,OFFSET(Buildings!C$1,1,0,COUNTA(Buildings!C:C)-1,1)),0.1)</f>
        <v>36.718957626447107</v>
      </c>
      <c r="I6" s="6" cm="1">
        <f t="array" aca="1" ref="I6" ca="1">PERCENTILE(IF(OFFSET(Buildings!B$1,1,0,COUNTA(Buildings!B:B)-1,1)=A6,OFFSET(Buildings!C$1,1,0,COUNTA(Buildings!C:C)-1,1)),0.25)</f>
        <v>73.633993844967321</v>
      </c>
      <c r="J6" s="6" cm="1">
        <f t="array" aca="1" ref="J6" ca="1">PERCENTILE(IF(OFFSET(Buildings!B$1,1,0,COUNTA(Buildings!B:B)-1,1)=A6,OFFSET(Buildings!C$1,1,0,COUNTA(Buildings!C:C)-1,1)),0.75)</f>
        <v>478.21577925956802</v>
      </c>
      <c r="K6" s="6" cm="1">
        <f t="array" aca="1" ref="K6" ca="1">PERCENTILE(IF(OFFSET(Buildings!B$1,1,0,COUNTA(Buildings!B:B)-1,1)=A6,OFFSET(Buildings!C$1,1,0,COUNTA(Buildings!C:C)-1,1)),0.9)</f>
        <v>770.02830201732138</v>
      </c>
    </row>
    <row r="7" spans="1:11" x14ac:dyDescent="0.3">
      <c r="A7" s="4">
        <v>2018</v>
      </c>
      <c r="B7" s="6">
        <f>COUNTIF(Buildings!B:B,A7)</f>
        <v>1378</v>
      </c>
      <c r="C7" s="6">
        <f>AVERAGEIFS(Buildings!C:C,Buildings!B:B,A7)</f>
        <v>370.39680291331712</v>
      </c>
      <c r="D7" s="6" cm="1">
        <f t="array" aca="1" ref="D7" ca="1">MEDIAN(IF(OFFSET(Buildings!B$1,1,0,COUNTA(Buildings!B:B)-1,1)=A7,OFFSET(Buildings!C$1,1,0,COUNTA(Buildings!C:C)-1,1)))</f>
        <v>257.29521267302255</v>
      </c>
      <c r="E7" s="6" cm="1">
        <f t="array" aca="1" ref="E7" ca="1">STDEV(IF(OFFSET(Buildings!B$1,1,0,COUNTA(Buildings!B:B)-1,1)=A7,OFFSET(Buildings!C$1,1,0,COUNTA(Buildings!C:C)-1,1)))</f>
        <v>488.60961587496138</v>
      </c>
      <c r="F7" s="6">
        <f>_xlfn.MINIFS(Buildings!C:C,Buildings!B:B,A7)</f>
        <v>9.4847909640520793</v>
      </c>
      <c r="G7" s="6">
        <f>_xlfn.MAXIFS(Buildings!C:C,Buildings!B:B,A7)</f>
        <v>8680.8179163122604</v>
      </c>
      <c r="H7" s="6" cm="1">
        <f t="array" aca="1" ref="H7" ca="1">PERCENTILE(IF(OFFSET(Buildings!B$1,1,0,COUNTA(Buildings!B:B)-1,1)=A7,OFFSET(Buildings!C$1,1,0,COUNTA(Buildings!C:C)-1,1)),0.1)</f>
        <v>36.746799303032461</v>
      </c>
      <c r="I7" s="6" cm="1">
        <f t="array" aca="1" ref="I7" ca="1">PERCENTILE(IF(OFFSET(Buildings!B$1,1,0,COUNTA(Buildings!B:B)-1,1)=A7,OFFSET(Buildings!C$1,1,0,COUNTA(Buildings!C:C)-1,1)),0.25)</f>
        <v>73.63708387920633</v>
      </c>
      <c r="J7" s="6" cm="1">
        <f t="array" aca="1" ref="J7" ca="1">PERCENTILE(IF(OFFSET(Buildings!B$1,1,0,COUNTA(Buildings!B:B)-1,1)=A7,OFFSET(Buildings!C$1,1,0,COUNTA(Buildings!C:C)-1,1)),0.75)</f>
        <v>478.07619876228296</v>
      </c>
      <c r="K7" s="6" cm="1">
        <f t="array" aca="1" ref="K7" ca="1">PERCENTILE(IF(OFFSET(Buildings!B$1,1,0,COUNTA(Buildings!B:B)-1,1)=A7,OFFSET(Buildings!C$1,1,0,COUNTA(Buildings!C:C)-1,1)),0.9)</f>
        <v>772.44640798848241</v>
      </c>
    </row>
    <row r="8" spans="1:11" x14ac:dyDescent="0.3">
      <c r="A8" s="4">
        <v>2019</v>
      </c>
      <c r="B8" s="6">
        <f>COUNTIF(Buildings!B:B,A8)</f>
        <v>1378</v>
      </c>
      <c r="C8" s="6">
        <f>AVERAGEIFS(Buildings!C:C,Buildings!B:B,A8)</f>
        <v>386.66800285855186</v>
      </c>
      <c r="D8" s="6" cm="1">
        <f t="array" aca="1" ref="D8" ca="1">MEDIAN(IF(OFFSET(Buildings!B$1,1,0,COUNTA(Buildings!B:B)-1,1)=A8,OFFSET(Buildings!C$1,1,0,COUNTA(Buildings!C:C)-1,1)))</f>
        <v>275.71168710105098</v>
      </c>
      <c r="E8" s="6" cm="1">
        <f t="array" aca="1" ref="E8" ca="1">STDEV(IF(OFFSET(Buildings!B$1,1,0,COUNTA(Buildings!B:B)-1,1)=A8,OFFSET(Buildings!C$1,1,0,COUNTA(Buildings!C:C)-1,1)))</f>
        <v>494.91081926183369</v>
      </c>
      <c r="F8" s="6">
        <f>_xlfn.MINIFS(Buildings!C:C,Buildings!B:B,A8)</f>
        <v>18.347515977919102</v>
      </c>
      <c r="G8" s="6">
        <f>_xlfn.MAXIFS(Buildings!C:C,Buildings!B:B,A8)</f>
        <v>8514.9904522523302</v>
      </c>
      <c r="H8" s="6" cm="1">
        <f t="array" aca="1" ref="H8" ca="1">PERCENTILE(IF(OFFSET(Buildings!B$1,1,0,COUNTA(Buildings!B:B)-1,1)=A8,OFFSET(Buildings!C$1,1,0,COUNTA(Buildings!C:C)-1,1)),0.1)</f>
        <v>36.751398852374422</v>
      </c>
      <c r="I8" s="6" cm="1">
        <f t="array" aca="1" ref="I8" ca="1">PERCENTILE(IF(OFFSET(Buildings!B$1,1,0,COUNTA(Buildings!B:B)-1,1)=A8,OFFSET(Buildings!C$1,1,0,COUNTA(Buildings!C:C)-1,1)),0.25)</f>
        <v>91.821337339468329</v>
      </c>
      <c r="J8" s="6" cm="1">
        <f t="array" aca="1" ref="J8" ca="1">PERCENTILE(IF(OFFSET(Buildings!B$1,1,0,COUNTA(Buildings!B:B)-1,1)=A8,OFFSET(Buildings!C$1,1,0,COUNTA(Buildings!C:C)-1,1)),0.75)</f>
        <v>514.88235172559496</v>
      </c>
      <c r="K8" s="6" cm="1">
        <f t="array" aca="1" ref="K8" ca="1">PERCENTILE(IF(OFFSET(Buildings!B$1,1,0,COUNTA(Buildings!B:B)-1,1)=A8,OFFSET(Buildings!C$1,1,0,COUNTA(Buildings!C:C)-1,1)),0.9)</f>
        <v>827.07568178474855</v>
      </c>
    </row>
    <row r="9" spans="1:11" x14ac:dyDescent="0.3">
      <c r="A9" s="4">
        <v>2020</v>
      </c>
      <c r="B9" s="6">
        <f>COUNTIF(Buildings!B:B,A9)</f>
        <v>1422</v>
      </c>
      <c r="C9" s="6">
        <f>AVERAGEIFS(Buildings!C:C,Buildings!B:B,A9)</f>
        <v>385.61529154397817</v>
      </c>
      <c r="D9" s="6" cm="1">
        <f t="array" aca="1" ref="D9" ca="1">MEDIAN(IF(OFFSET(Buildings!B$1,1,0,COUNTA(Buildings!B:B)-1,1)=A9,OFFSET(Buildings!C$1,1,0,COUNTA(Buildings!C:C)-1,1)))</f>
        <v>266.63258156925451</v>
      </c>
      <c r="E9" s="6" cm="1">
        <f t="array" aca="1" ref="E9" ca="1">STDEV(IF(OFFSET(Buildings!B$1,1,0,COUNTA(Buildings!B:B)-1,1)=A9,OFFSET(Buildings!C$1,1,0,COUNTA(Buildings!C:C)-1,1)))</f>
        <v>488.17603325522731</v>
      </c>
      <c r="F9" s="6">
        <f>_xlfn.MINIFS(Buildings!C:C,Buildings!B:B,A9)</f>
        <v>11.1313190832734</v>
      </c>
      <c r="G9" s="6">
        <f>_xlfn.MAXIFS(Buildings!C:C,Buildings!B:B,A9)</f>
        <v>7760.9105404615402</v>
      </c>
      <c r="H9" s="6" cm="1">
        <f t="array" aca="1" ref="H9" ca="1">PERCENTILE(IF(OFFSET(Buildings!B$1,1,0,COUNTA(Buildings!B:B)-1,1)=A9,OFFSET(Buildings!C$1,1,0,COUNTA(Buildings!C:C)-1,1)),0.1)</f>
        <v>36.752904357016071</v>
      </c>
      <c r="I9" s="6" cm="1">
        <f t="array" aca="1" ref="I9" ca="1">PERCENTILE(IF(OFFSET(Buildings!B$1,1,0,COUNTA(Buildings!B:B)-1,1)=A9,OFFSET(Buildings!C$1,1,0,COUNTA(Buildings!C:C)-1,1)),0.25)</f>
        <v>91.850721730384606</v>
      </c>
      <c r="J9" s="6" cm="1">
        <f t="array" aca="1" ref="J9" ca="1">PERCENTILE(IF(OFFSET(Buildings!B$1,1,0,COUNTA(Buildings!B:B)-1,1)=A9,OFFSET(Buildings!C$1,1,0,COUNTA(Buildings!C:C)-1,1)),0.75)</f>
        <v>514.98133266018681</v>
      </c>
      <c r="K9" s="6" cm="1">
        <f t="array" aca="1" ref="K9" ca="1">PERCENTILE(IF(OFFSET(Buildings!B$1,1,0,COUNTA(Buildings!B:B)-1,1)=A9,OFFSET(Buildings!C$1,1,0,COUNTA(Buildings!C:C)-1,1)),0.9)</f>
        <v>808.79095246465852</v>
      </c>
    </row>
    <row r="10" spans="1:11" x14ac:dyDescent="0.3">
      <c r="A10" s="4">
        <v>2021</v>
      </c>
      <c r="B10" s="6">
        <f>COUNTIF(Buildings!B:B,A10)</f>
        <v>1463</v>
      </c>
      <c r="C10" s="6">
        <f>AVERAGEIFS(Buildings!C:C,Buildings!B:B,A10)</f>
        <v>402.69921709556309</v>
      </c>
      <c r="D10" s="6" cm="1">
        <f t="array" aca="1" ref="D10" ca="1">MEDIAN(IF(OFFSET(Buildings!B$1,1,0,COUNTA(Buildings!B:B)-1,1)=A10,OFFSET(Buildings!C$1,1,0,COUNTA(Buildings!C:C)-1,1)))</f>
        <v>257.51580186188602</v>
      </c>
      <c r="E10" s="6" cm="1">
        <f t="array" aca="1" ref="E10" ca="1">STDEV(IF(OFFSET(Buildings!B$1,1,0,COUNTA(Buildings!B:B)-1,1)=A10,OFFSET(Buildings!C$1,1,0,COUNTA(Buildings!C:C)-1,1)))</f>
        <v>578.67710130210662</v>
      </c>
      <c r="F10" s="6">
        <f>_xlfn.MINIFS(Buildings!C:C,Buildings!B:B,A10)</f>
        <v>7.5884621487930399</v>
      </c>
      <c r="G10" s="6">
        <f>_xlfn.MAXIFS(Buildings!C:C,Buildings!B:B,A10)</f>
        <v>10537.8511362635</v>
      </c>
      <c r="H10" s="6" cm="1">
        <f t="array" aca="1" ref="H10" ca="1">PERCENTILE(IF(OFFSET(Buildings!B$1,1,0,COUNTA(Buildings!B:B)-1,1)=A10,OFFSET(Buildings!C$1,1,0,COUNTA(Buildings!C:C)-1,1)),0.1)</f>
        <v>36.747013700008402</v>
      </c>
      <c r="I10" s="6" cm="1">
        <f t="array" aca="1" ref="I10" ca="1">PERCENTILE(IF(OFFSET(Buildings!B$1,1,0,COUNTA(Buildings!B:B)-1,1)=A10,OFFSET(Buildings!C$1,1,0,COUNTA(Buildings!C:C)-1,1)),0.25)</f>
        <v>73.661481771618156</v>
      </c>
      <c r="J10" s="6" cm="1">
        <f t="array" aca="1" ref="J10" ca="1">PERCENTILE(IF(OFFSET(Buildings!B$1,1,0,COUNTA(Buildings!B:B)-1,1)=A10,OFFSET(Buildings!C$1,1,0,COUNTA(Buildings!C:C)-1,1)),0.75)</f>
        <v>533.22918762359745</v>
      </c>
      <c r="K10" s="6" cm="1">
        <f t="array" aca="1" ref="K10" ca="1">PERCENTILE(IF(OFFSET(Buildings!B$1,1,0,COUNTA(Buildings!B:B)-1,1)=A10,OFFSET(Buildings!C$1,1,0,COUNTA(Buildings!C:C)-1,1)),0.9)</f>
        <v>841.95064610168424</v>
      </c>
    </row>
    <row r="11" spans="1:11" x14ac:dyDescent="0.3">
      <c r="A11" s="4">
        <v>2022</v>
      </c>
      <c r="B11" s="6">
        <f>COUNTIF(Buildings!B:B,A11)</f>
        <v>1469</v>
      </c>
      <c r="C11" s="6">
        <f>AVERAGEIFS(Buildings!C:C,Buildings!B:B,A11)</f>
        <v>418.39460391569833</v>
      </c>
      <c r="D11" s="6" cm="1">
        <f t="array" aca="1" ref="D11" ca="1">MEDIAN(IF(OFFSET(Buildings!B$1,1,0,COUNTA(Buildings!B:B)-1,1)=A11,OFFSET(Buildings!C$1,1,0,COUNTA(Buildings!C:C)-1,1)))</f>
        <v>275.87405811995302</v>
      </c>
      <c r="E11" s="6" cm="1">
        <f t="array" aca="1" ref="E11" ca="1">STDEV(IF(OFFSET(Buildings!B$1,1,0,COUNTA(Buildings!B:B)-1,1)=A11,OFFSET(Buildings!C$1,1,0,COUNTA(Buildings!C:C)-1,1)))</f>
        <v>681.77858393559018</v>
      </c>
      <c r="F11" s="6">
        <f>_xlfn.MINIFS(Buildings!C:C,Buildings!B:B,A11)</f>
        <v>5.4786381069570798</v>
      </c>
      <c r="G11" s="6">
        <f>_xlfn.MAXIFS(Buildings!C:C,Buildings!B:B,A11)</f>
        <v>17746.591749638301</v>
      </c>
      <c r="H11" s="6" cm="1">
        <f t="array" aca="1" ref="H11" ca="1">PERCENTILE(IF(OFFSET(Buildings!B$1,1,0,COUNTA(Buildings!B:B)-1,1)=A11,OFFSET(Buildings!C$1,1,0,COUNTA(Buildings!C:C)-1,1)),0.1)</f>
        <v>36.758127527311402</v>
      </c>
      <c r="I11" s="6" cm="1">
        <f t="array" aca="1" ref="I11" ca="1">PERCENTILE(IF(OFFSET(Buildings!B$1,1,0,COUNTA(Buildings!B:B)-1,1)=A11,OFFSET(Buildings!C$1,1,0,COUNTA(Buildings!C:C)-1,1)),0.25)</f>
        <v>91.962234357371898</v>
      </c>
      <c r="J11" s="6" cm="1">
        <f t="array" aca="1" ref="J11" ca="1">PERCENTILE(IF(OFFSET(Buildings!B$1,1,0,COUNTA(Buildings!B:B)-1,1)=A11,OFFSET(Buildings!C$1,1,0,COUNTA(Buildings!C:C)-1,1)),0.75)</f>
        <v>533.440113785677</v>
      </c>
      <c r="K11" s="6" cm="1">
        <f t="array" aca="1" ref="K11" ca="1">PERCENTILE(IF(OFFSET(Buildings!B$1,1,0,COUNTA(Buildings!B:B)-1,1)=A11,OFFSET(Buildings!C$1,1,0,COUNTA(Buildings!C:C)-1,1)),0.9)</f>
        <v>864.15727566480655</v>
      </c>
    </row>
    <row r="12" spans="1:11" x14ac:dyDescent="0.3">
      <c r="A12" s="4">
        <v>2023</v>
      </c>
      <c r="B12" s="6">
        <f>COUNTIF(Buildings!B:B,A12)</f>
        <v>1513</v>
      </c>
      <c r="C12" s="6">
        <f>AVERAGEIFS(Buildings!C:C,Buildings!B:B,A12)</f>
        <v>414.41159270217025</v>
      </c>
      <c r="D12" s="6" cm="1">
        <f t="array" aca="1" ref="D12" ca="1">MEDIAN(IF(OFFSET(Buildings!B$1,1,0,COUNTA(Buildings!B:B)-1,1)=A12,OFFSET(Buildings!C$1,1,0,COUNTA(Buildings!C:C)-1,1)))</f>
        <v>294.02830795757501</v>
      </c>
      <c r="E12" s="6" cm="1">
        <f t="array" aca="1" ref="E12" ca="1">STDEV(IF(OFFSET(Buildings!B$1,1,0,COUNTA(Buildings!B:B)-1,1)=A12,OFFSET(Buildings!C$1,1,0,COUNTA(Buildings!C:C)-1,1)))</f>
        <v>642.41602022291227</v>
      </c>
      <c r="F12" s="6">
        <f>_xlfn.MINIFS(Buildings!C:C,Buildings!B:B,A12)</f>
        <v>5.4786381069570798</v>
      </c>
      <c r="G12" s="6">
        <f>_xlfn.MAXIFS(Buildings!C:C,Buildings!B:B,A12)</f>
        <v>17452.636464368599</v>
      </c>
      <c r="H12" s="6" cm="1">
        <f t="array" aca="1" ref="H12" ca="1">PERCENTILE(IF(OFFSET(Buildings!B$1,1,0,COUNTA(Buildings!B:B)-1,1)=A12,OFFSET(Buildings!C$1,1,0,COUNTA(Buildings!C:C)-1,1)),0.1)</f>
        <v>36.764308130741099</v>
      </c>
      <c r="I12" s="6" cm="1">
        <f t="array" aca="1" ref="I12" ca="1">PERCENTILE(IF(OFFSET(Buildings!B$1,1,0,COUNTA(Buildings!B:B)-1,1)=A12,OFFSET(Buildings!C$1,1,0,COUNTA(Buildings!C:C)-1,1)),0.25)</f>
        <v>91.891405656933799</v>
      </c>
      <c r="J12" s="6" cm="1">
        <f t="array" aca="1" ref="J12" ca="1">PERCENTILE(IF(OFFSET(Buildings!B$1,1,0,COUNTA(Buildings!B:B)-1,1)=A12,OFFSET(Buildings!C$1,1,0,COUNTA(Buildings!C:C)-1,1)),0.75)</f>
        <v>551.58100445754803</v>
      </c>
      <c r="K12" s="6" cm="1">
        <f t="array" aca="1" ref="K12" ca="1">PERCENTILE(IF(OFFSET(Buildings!B$1,1,0,COUNTA(Buildings!B:B)-1,1)=A12,OFFSET(Buildings!C$1,1,0,COUNTA(Buildings!C:C)-1,1)),0.9)</f>
        <v>845.78581033051034</v>
      </c>
    </row>
    <row r="14" spans="1:11" x14ac:dyDescent="0.3">
      <c r="A14" s="1" t="s">
        <v>11257</v>
      </c>
    </row>
    <row r="15" spans="1:11" x14ac:dyDescent="0.3">
      <c r="A15" s="3" t="s">
        <v>11246</v>
      </c>
      <c r="B15" s="3" t="s">
        <v>11247</v>
      </c>
      <c r="C15" s="3" t="s">
        <v>11248</v>
      </c>
      <c r="D15" s="3" t="s">
        <v>11249</v>
      </c>
      <c r="E15" s="3" t="s">
        <v>11250</v>
      </c>
      <c r="F15" s="3" t="s">
        <v>11251</v>
      </c>
      <c r="G15" s="3" t="s">
        <v>11252</v>
      </c>
      <c r="H15" s="3" t="s">
        <v>11253</v>
      </c>
      <c r="I15" s="3" t="s">
        <v>11254</v>
      </c>
      <c r="J15" s="3" t="s">
        <v>11255</v>
      </c>
      <c r="K15" s="3" t="s">
        <v>11256</v>
      </c>
    </row>
    <row r="16" spans="1:11" x14ac:dyDescent="0.3">
      <c r="A16" s="4">
        <v>2016</v>
      </c>
      <c r="B16" s="6">
        <f>COUNTIF(Buildings!B:B,A16)</f>
        <v>1275</v>
      </c>
      <c r="C16" s="5">
        <f>AVERAGEIFS(Buildings!D:D,Buildings!B:B,A16)</f>
        <v>4.6439487918148297</v>
      </c>
      <c r="D16" s="5" cm="1">
        <f t="array" aca="1" ref="D16" ca="1">MEDIAN(IF(OFFSET(Buildings!B$1,1,0,COUNTA(Buildings!B:B)-1,1)=A16,OFFSET(Buildings!D$1,1,0,COUNTA(Buildings!D:D)-1,1)))</f>
        <v>4.4786458333333297</v>
      </c>
      <c r="E16" s="5" cm="1">
        <f t="array" aca="1" ref="E16" ca="1">STDEV(IF(OFFSET(Buildings!B$1,1,0,COUNTA(Buildings!B:B)-1,1)=A16,OFFSET(Buildings!D$1,1,0,COUNTA(Buildings!D:D)-1,1)))</f>
        <v>1.6863141463386848</v>
      </c>
      <c r="F16" s="5">
        <f>_xlfn.MINIFS(Buildings!D:D,Buildings!B:B,A16)</f>
        <v>0.10546875</v>
      </c>
      <c r="G16" s="5">
        <f>_xlfn.MAXIFS(Buildings!D:D,Buildings!B:B,A16)</f>
        <v>18.933084239130402</v>
      </c>
      <c r="H16" s="5" cm="1">
        <f t="array" aca="1" ref="H16" ca="1">PERCENTILE(IF(OFFSET(Buildings!B$1,1,0,COUNTA(Buildings!B:B)-1,1)=A16,OFFSET(Buildings!D$1,1,0,COUNTA(Buildings!D:D)-1,1)),0.1)</f>
        <v>2.8250000000000002</v>
      </c>
      <c r="I16" s="5" cm="1">
        <f t="array" aca="1" ref="I16" ca="1">PERCENTILE(IF(OFFSET(Buildings!B$1,1,0,COUNTA(Buildings!B:B)-1,1)=A16,OFFSET(Buildings!D$1,1,0,COUNTA(Buildings!D:D)-1,1)),0.25)</f>
        <v>3.6214192708333348</v>
      </c>
      <c r="J16" s="5" cm="1">
        <f t="array" aca="1" ref="J16" ca="1">PERCENTILE(IF(OFFSET(Buildings!B$1,1,0,COUNTA(Buildings!B:B)-1,1)=A16,OFFSET(Buildings!D$1,1,0,COUNTA(Buildings!D:D)-1,1)),0.75)</f>
        <v>5.3079394531249999</v>
      </c>
      <c r="K16" s="5" cm="1">
        <f t="array" aca="1" ref="K16" ca="1">PERCENTILE(IF(OFFSET(Buildings!B$1,1,0,COUNTA(Buildings!B:B)-1,1)=A16,OFFSET(Buildings!D$1,1,0,COUNTA(Buildings!D:D)-1,1)),0.9)</f>
        <v>6.4464311079545435</v>
      </c>
    </row>
    <row r="17" spans="1:11" x14ac:dyDescent="0.3">
      <c r="A17" s="4">
        <v>2017</v>
      </c>
      <c r="B17" s="6">
        <f>COUNTIF(Buildings!B:B,A17)</f>
        <v>1342</v>
      </c>
      <c r="C17" s="5">
        <f>AVERAGEIFS(Buildings!D:D,Buildings!B:B,A17)</f>
        <v>4.7385352370422718</v>
      </c>
      <c r="D17" s="5" cm="1">
        <f t="array" aca="1" ref="D17" ca="1">MEDIAN(IF(OFFSET(Buildings!B$1,1,0,COUNTA(Buildings!B:B)-1,1)=A17,OFFSET(Buildings!D$1,1,0,COUNTA(Buildings!D:D)-1,1)))</f>
        <v>4.6258680555555554</v>
      </c>
      <c r="E17" s="5" cm="1">
        <f t="array" aca="1" ref="E17" ca="1">STDEV(IF(OFFSET(Buildings!B$1,1,0,COUNTA(Buildings!B:B)-1,1)=A17,OFFSET(Buildings!D$1,1,0,COUNTA(Buildings!D:D)-1,1)))</f>
        <v>1.6919835583628045</v>
      </c>
      <c r="F17" s="5">
        <f>_xlfn.MINIFS(Buildings!D:D,Buildings!B:B,A17)</f>
        <v>2.5520833333333302E-2</v>
      </c>
      <c r="G17" s="5">
        <f>_xlfn.MAXIFS(Buildings!D:D,Buildings!B:B,A17)</f>
        <v>18.137009297520699</v>
      </c>
      <c r="H17" s="5" cm="1">
        <f t="array" aca="1" ref="H17" ca="1">PERCENTILE(IF(OFFSET(Buildings!B$1,1,0,COUNTA(Buildings!B:B)-1,1)=A17,OFFSET(Buildings!D$1,1,0,COUNTA(Buildings!D:D)-1,1)),0.1)</f>
        <v>2.817299107142861</v>
      </c>
      <c r="I17" s="5" cm="1">
        <f t="array" aca="1" ref="I17" ca="1">PERCENTILE(IF(OFFSET(Buildings!B$1,1,0,COUNTA(Buildings!B:B)-1,1)=A17,OFFSET(Buildings!D$1,1,0,COUNTA(Buildings!D:D)-1,1)),0.25)</f>
        <v>3.6414062500000002</v>
      </c>
      <c r="J17" s="5" cm="1">
        <f t="array" aca="1" ref="J17" ca="1">PERCENTILE(IF(OFFSET(Buildings!B$1,1,0,COUNTA(Buildings!B:B)-1,1)=A17,OFFSET(Buildings!D$1,1,0,COUNTA(Buildings!D:D)-1,1)),0.75)</f>
        <v>5.5591805081407522</v>
      </c>
      <c r="K17" s="5" cm="1">
        <f t="array" aca="1" ref="K17" ca="1">PERCENTILE(IF(OFFSET(Buildings!B$1,1,0,COUNTA(Buildings!B:B)-1,1)=A17,OFFSET(Buildings!D$1,1,0,COUNTA(Buildings!D:D)-1,1)),0.9)</f>
        <v>6.6094075520833373</v>
      </c>
    </row>
    <row r="18" spans="1:11" x14ac:dyDescent="0.3">
      <c r="A18" s="4">
        <v>2018</v>
      </c>
      <c r="B18" s="6">
        <f>COUNTIF(Buildings!B:B,A18)</f>
        <v>1378</v>
      </c>
      <c r="C18" s="5">
        <f>AVERAGEIFS(Buildings!D:D,Buildings!B:B,A18)</f>
        <v>4.7453817252149451</v>
      </c>
      <c r="D18" s="5" cm="1">
        <f t="array" aca="1" ref="D18" ca="1">MEDIAN(IF(OFFSET(Buildings!B$1,1,0,COUNTA(Buildings!B:B)-1,1)=A18,OFFSET(Buildings!D$1,1,0,COUNTA(Buildings!D:D)-1,1)))</f>
        <v>4.6150173611111098</v>
      </c>
      <c r="E18" s="5" cm="1">
        <f t="array" aca="1" ref="E18" ca="1">STDEV(IF(OFFSET(Buildings!B$1,1,0,COUNTA(Buildings!B:B)-1,1)=A18,OFFSET(Buildings!D$1,1,0,COUNTA(Buildings!D:D)-1,1)))</f>
        <v>1.7387436326396573</v>
      </c>
      <c r="F18" s="5">
        <f>_xlfn.MINIFS(Buildings!D:D,Buildings!B:B,A18)</f>
        <v>0.370591517857143</v>
      </c>
      <c r="G18" s="5">
        <f>_xlfn.MAXIFS(Buildings!D:D,Buildings!B:B,A18)</f>
        <v>19.3125</v>
      </c>
      <c r="H18" s="5" cm="1">
        <f t="array" aca="1" ref="H18" ca="1">PERCENTILE(IF(OFFSET(Buildings!B$1,1,0,COUNTA(Buildings!B:B)-1,1)=A18,OFFSET(Buildings!D$1,1,0,COUNTA(Buildings!D:D)-1,1)),0.1)</f>
        <v>2.8138671875000001</v>
      </c>
      <c r="I18" s="5" cm="1">
        <f t="array" aca="1" ref="I18" ca="1">PERCENTILE(IF(OFFSET(Buildings!B$1,1,0,COUNTA(Buildings!B:B)-1,1)=A18,OFFSET(Buildings!D$1,1,0,COUNTA(Buildings!D:D)-1,1)),0.25)</f>
        <v>3.6582031249999973</v>
      </c>
      <c r="J18" s="5" cm="1">
        <f t="array" aca="1" ref="J18" ca="1">PERCENTILE(IF(OFFSET(Buildings!B$1,1,0,COUNTA(Buildings!B:B)-1,1)=A18,OFFSET(Buildings!D$1,1,0,COUNTA(Buildings!D:D)-1,1)),0.75)</f>
        <v>5.5646339699074074</v>
      </c>
      <c r="K18" s="5" cm="1">
        <f t="array" aca="1" ref="K18" ca="1">PERCENTILE(IF(OFFSET(Buildings!B$1,1,0,COUNTA(Buildings!B:B)-1,1)=A18,OFFSET(Buildings!D$1,1,0,COUNTA(Buildings!D:D)-1,1)),0.9)</f>
        <v>6.5698694142512055</v>
      </c>
    </row>
    <row r="19" spans="1:11" x14ac:dyDescent="0.3">
      <c r="A19" s="4">
        <v>2019</v>
      </c>
      <c r="B19" s="6">
        <f>COUNTIF(Buildings!B:B,A19)</f>
        <v>1378</v>
      </c>
      <c r="C19" s="5">
        <f>AVERAGEIFS(Buildings!D:D,Buildings!B:B,A19)</f>
        <v>4.8444611341022599</v>
      </c>
      <c r="D19" s="5" cm="1">
        <f t="array" aca="1" ref="D19" ca="1">MEDIAN(IF(OFFSET(Buildings!B$1,1,0,COUNTA(Buildings!B:B)-1,1)=A19,OFFSET(Buildings!D$1,1,0,COUNTA(Buildings!D:D)-1,1)))</f>
        <v>4.8125</v>
      </c>
      <c r="E19" s="5" cm="1">
        <f t="array" aca="1" ref="E19" ca="1">STDEV(IF(OFFSET(Buildings!B$1,1,0,COUNTA(Buildings!B:B)-1,1)=A19,OFFSET(Buildings!D$1,1,0,COUNTA(Buildings!D:D)-1,1)))</f>
        <v>1.6863812027541034</v>
      </c>
      <c r="F19" s="5">
        <f>_xlfn.MINIFS(Buildings!D:D,Buildings!B:B,A19)</f>
        <v>0.3671875</v>
      </c>
      <c r="G19" s="5">
        <f>_xlfn.MAXIFS(Buildings!D:D,Buildings!B:B,A19)</f>
        <v>18.1440625</v>
      </c>
      <c r="H19" s="5" cm="1">
        <f t="array" aca="1" ref="H19" ca="1">PERCENTILE(IF(OFFSET(Buildings!B$1,1,0,COUNTA(Buildings!B:B)-1,1)=A19,OFFSET(Buildings!D$1,1,0,COUNTA(Buildings!D:D)-1,1)),0.1)</f>
        <v>2.9003906249999991</v>
      </c>
      <c r="I19" s="5" cm="1">
        <f t="array" aca="1" ref="I19" ca="1">PERCENTILE(IF(OFFSET(Buildings!B$1,1,0,COUNTA(Buildings!B:B)-1,1)=A19,OFFSET(Buildings!D$1,1,0,COUNTA(Buildings!D:D)-1,1)),0.25)</f>
        <v>3.7089006696428575</v>
      </c>
      <c r="J19" s="5" cm="1">
        <f t="array" aca="1" ref="J19" ca="1">PERCENTILE(IF(OFFSET(Buildings!B$1,1,0,COUNTA(Buildings!B:B)-1,1)=A19,OFFSET(Buildings!D$1,1,0,COUNTA(Buildings!D:D)-1,1)),0.75)</f>
        <v>5.7266354615660946</v>
      </c>
      <c r="K19" s="5" cm="1">
        <f t="array" aca="1" ref="K19" ca="1">PERCENTILE(IF(OFFSET(Buildings!B$1,1,0,COUNTA(Buildings!B:B)-1,1)=A19,OFFSET(Buildings!D$1,1,0,COUNTA(Buildings!D:D)-1,1)),0.9)</f>
        <v>6.6879206730769232</v>
      </c>
    </row>
    <row r="20" spans="1:11" x14ac:dyDescent="0.3">
      <c r="A20" s="4">
        <v>2020</v>
      </c>
      <c r="B20" s="6">
        <f>COUNTIF(Buildings!B:B,A20)</f>
        <v>1422</v>
      </c>
      <c r="C20" s="5">
        <f>AVERAGEIFS(Buildings!D:D,Buildings!B:B,A20)</f>
        <v>4.8667199769176754</v>
      </c>
      <c r="D20" s="5" cm="1">
        <f t="array" aca="1" ref="D20" ca="1">MEDIAN(IF(OFFSET(Buildings!B$1,1,0,COUNTA(Buildings!B:B)-1,1)=A20,OFFSET(Buildings!D$1,1,0,COUNTA(Buildings!D:D)-1,1)))</f>
        <v>4.7766555059523803</v>
      </c>
      <c r="E20" s="5" cm="1">
        <f t="array" aca="1" ref="E20" ca="1">STDEV(IF(OFFSET(Buildings!B$1,1,0,COUNTA(Buildings!B:B)-1,1)=A20,OFFSET(Buildings!D$1,1,0,COUNTA(Buildings!D:D)-1,1)))</f>
        <v>1.7509475215401449</v>
      </c>
      <c r="F20" s="5">
        <f>_xlfn.MINIFS(Buildings!D:D,Buildings!B:B,A20)</f>
        <v>0.43980368589743601</v>
      </c>
      <c r="G20" s="5">
        <f>_xlfn.MAXIFS(Buildings!D:D,Buildings!B:B,A20)</f>
        <v>17.576250000000002</v>
      </c>
      <c r="H20" s="5" cm="1">
        <f t="array" aca="1" ref="H20" ca="1">PERCENTILE(IF(OFFSET(Buildings!B$1,1,0,COUNTA(Buildings!B:B)-1,1)=A20,OFFSET(Buildings!D$1,1,0,COUNTA(Buildings!D:D)-1,1)),0.1)</f>
        <v>2.8523437500000002</v>
      </c>
      <c r="I20" s="5" cm="1">
        <f t="array" aca="1" ref="I20" ca="1">PERCENTILE(IF(OFFSET(Buildings!B$1,1,0,COUNTA(Buildings!B:B)-1,1)=A20,OFFSET(Buildings!D$1,1,0,COUNTA(Buildings!D:D)-1,1)),0.25)</f>
        <v>3.6963471912202399</v>
      </c>
      <c r="J20" s="5" cm="1">
        <f t="array" aca="1" ref="J20" ca="1">PERCENTILE(IF(OFFSET(Buildings!B$1,1,0,COUNTA(Buildings!B:B)-1,1)=A20,OFFSET(Buildings!D$1,1,0,COUNTA(Buildings!D:D)-1,1)),0.75)</f>
        <v>5.7404626623376647</v>
      </c>
      <c r="K20" s="5" cm="1">
        <f t="array" aca="1" ref="K20" ca="1">PERCENTILE(IF(OFFSET(Buildings!B$1,1,0,COUNTA(Buildings!B:B)-1,1)=A20,OFFSET(Buildings!D$1,1,0,COUNTA(Buildings!D:D)-1,1)),0.9)</f>
        <v>6.7993389423076938</v>
      </c>
    </row>
    <row r="21" spans="1:11" x14ac:dyDescent="0.3">
      <c r="A21" s="4">
        <v>2021</v>
      </c>
      <c r="B21" s="6">
        <f>COUNTIF(Buildings!B:B,A21)</f>
        <v>1463</v>
      </c>
      <c r="C21" s="5">
        <f>AVERAGEIFS(Buildings!D:D,Buildings!B:B,A21)</f>
        <v>4.9191890310465762</v>
      </c>
      <c r="D21" s="5" cm="1">
        <f t="array" aca="1" ref="D21" ca="1">MEDIAN(IF(OFFSET(Buildings!B$1,1,0,COUNTA(Buildings!B:B)-1,1)=A21,OFFSET(Buildings!D$1,1,0,COUNTA(Buildings!D:D)-1,1)))</f>
        <v>4.8128124999999997</v>
      </c>
      <c r="E21" s="5" cm="1">
        <f t="array" aca="1" ref="E21" ca="1">STDEV(IF(OFFSET(Buildings!B$1,1,0,COUNTA(Buildings!B:B)-1,1)=A21,OFFSET(Buildings!D$1,1,0,COUNTA(Buildings!D:D)-1,1)))</f>
        <v>1.8368006604635034</v>
      </c>
      <c r="F21" s="5">
        <f>_xlfn.MINIFS(Buildings!D:D,Buildings!B:B,A21)</f>
        <v>0.62760416666666696</v>
      </c>
      <c r="G21" s="5">
        <f>_xlfn.MAXIFS(Buildings!D:D,Buildings!B:B,A21)</f>
        <v>18.556490384615401</v>
      </c>
      <c r="H21" s="5" cm="1">
        <f t="array" aca="1" ref="H21" ca="1">PERCENTILE(IF(OFFSET(Buildings!B$1,1,0,COUNTA(Buildings!B:B)-1,1)=A21,OFFSET(Buildings!D$1,1,0,COUNTA(Buildings!D:D)-1,1)),0.1)</f>
        <v>2.8687500000000004</v>
      </c>
      <c r="I21" s="5" cm="1">
        <f t="array" aca="1" ref="I21" ca="1">PERCENTILE(IF(OFFSET(Buildings!B$1,1,0,COUNTA(Buildings!B:B)-1,1)=A21,OFFSET(Buildings!D$1,1,0,COUNTA(Buildings!D:D)-1,1)),0.25)</f>
        <v>3.69981060606061</v>
      </c>
      <c r="J21" s="5" cm="1">
        <f t="array" aca="1" ref="J21" ca="1">PERCENTILE(IF(OFFSET(Buildings!B$1,1,0,COUNTA(Buildings!B:B)-1,1)=A21,OFFSET(Buildings!D$1,1,0,COUNTA(Buildings!D:D)-1,1)),0.75)</f>
        <v>5.8172348484848495</v>
      </c>
      <c r="K21" s="5" cm="1">
        <f t="array" aca="1" ref="K21" ca="1">PERCENTILE(IF(OFFSET(Buildings!B$1,1,0,COUNTA(Buildings!B:B)-1,1)=A21,OFFSET(Buildings!D$1,1,0,COUNTA(Buildings!D:D)-1,1)),0.9)</f>
        <v>6.8039656155015225</v>
      </c>
    </row>
    <row r="22" spans="1:11" x14ac:dyDescent="0.3">
      <c r="A22" s="4">
        <v>2022</v>
      </c>
      <c r="B22" s="6">
        <f>COUNTIF(Buildings!B:B,A22)</f>
        <v>1469</v>
      </c>
      <c r="C22" s="5">
        <f>AVERAGEIFS(Buildings!D:D,Buildings!B:B,A22)</f>
        <v>5.1007889256388577</v>
      </c>
      <c r="D22" s="5" cm="1">
        <f t="array" aca="1" ref="D22" ca="1">MEDIAN(IF(OFFSET(Buildings!B$1,1,0,COUNTA(Buildings!B:B)-1,1)=A22,OFFSET(Buildings!D$1,1,0,COUNTA(Buildings!D:D)-1,1)))</f>
        <v>5.009765625</v>
      </c>
      <c r="E22" s="5" cm="1">
        <f t="array" aca="1" ref="E22" ca="1">STDEV(IF(OFFSET(Buildings!B$1,1,0,COUNTA(Buildings!B:B)-1,1)=A22,OFFSET(Buildings!D$1,1,0,COUNTA(Buildings!D:D)-1,1)))</f>
        <v>1.9085639313295053</v>
      </c>
      <c r="F22" s="5">
        <f>_xlfn.MINIFS(Buildings!D:D,Buildings!B:B,A22)</f>
        <v>0.45703125</v>
      </c>
      <c r="G22" s="5">
        <f>_xlfn.MAXIFS(Buildings!D:D,Buildings!B:B,A22)</f>
        <v>23.657269021739101</v>
      </c>
      <c r="H22" s="5" cm="1">
        <f t="array" aca="1" ref="H22" ca="1">PERCENTILE(IF(OFFSET(Buildings!B$1,1,0,COUNTA(Buildings!B:B)-1,1)=A22,OFFSET(Buildings!D$1,1,0,COUNTA(Buildings!D:D)-1,1)),0.1)</f>
        <v>3.0375000000000001</v>
      </c>
      <c r="I22" s="5" cm="1">
        <f t="array" aca="1" ref="I22" ca="1">PERCENTILE(IF(OFFSET(Buildings!B$1,1,0,COUNTA(Buildings!B:B)-1,1)=A22,OFFSET(Buildings!D$1,1,0,COUNTA(Buildings!D:D)-1,1)),0.25)</f>
        <v>3.8645833333333299</v>
      </c>
      <c r="J22" s="5" cm="1">
        <f t="array" aca="1" ref="J22" ca="1">PERCENTILE(IF(OFFSET(Buildings!B$1,1,0,COUNTA(Buildings!B:B)-1,1)=A22,OFFSET(Buildings!D$1,1,0,COUNTA(Buildings!D:D)-1,1)),0.75)</f>
        <v>5.9403409090909101</v>
      </c>
      <c r="K22" s="5" cm="1">
        <f t="array" aca="1" ref="K22" ca="1">PERCENTILE(IF(OFFSET(Buildings!B$1,1,0,COUNTA(Buildings!B:B)-1,1)=A22,OFFSET(Buildings!D$1,1,0,COUNTA(Buildings!D:D)-1,1)),0.9)</f>
        <v>7.0305689102564122</v>
      </c>
    </row>
    <row r="23" spans="1:11" x14ac:dyDescent="0.3">
      <c r="A23" s="4">
        <v>2023</v>
      </c>
      <c r="B23" s="6">
        <f>COUNTIF(Buildings!B:B,A23)</f>
        <v>1513</v>
      </c>
      <c r="C23" s="5">
        <f>AVERAGEIFS(Buildings!D:D,Buildings!B:B,A23)</f>
        <v>4.9246367950453909</v>
      </c>
      <c r="D23" s="5" cm="1">
        <f t="array" aca="1" ref="D23" ca="1">MEDIAN(IF(OFFSET(Buildings!B$1,1,0,COUNTA(Buildings!B:B)-1,1)=A23,OFFSET(Buildings!D$1,1,0,COUNTA(Buildings!D:D)-1,1)))</f>
        <v>4.8312499999999998</v>
      </c>
      <c r="E23" s="5" cm="1">
        <f t="array" aca="1" ref="E23" ca="1">STDEV(IF(OFFSET(Buildings!B$1,1,0,COUNTA(Buildings!B:B)-1,1)=A23,OFFSET(Buildings!D$1,1,0,COUNTA(Buildings!D:D)-1,1)))</f>
        <v>1.8371442627717292</v>
      </c>
      <c r="F23" s="5">
        <f>_xlfn.MINIFS(Buildings!D:D,Buildings!B:B,A23)</f>
        <v>0.39453125</v>
      </c>
      <c r="G23" s="5">
        <f>_xlfn.MAXIFS(Buildings!D:D,Buildings!B:B,A23)</f>
        <v>23.740056818181799</v>
      </c>
      <c r="H23" s="5" cm="1">
        <f t="array" aca="1" ref="H23" ca="1">PERCENTILE(IF(OFFSET(Buildings!B$1,1,0,COUNTA(Buildings!B:B)-1,1)=A23,OFFSET(Buildings!D$1,1,0,COUNTA(Buildings!D:D)-1,1)),0.1)</f>
        <v>2.9070312500000002</v>
      </c>
      <c r="I23" s="5" cm="1">
        <f t="array" aca="1" ref="I23" ca="1">PERCENTILE(IF(OFFSET(Buildings!B$1,1,0,COUNTA(Buildings!B:B)-1,1)=A23,OFFSET(Buildings!D$1,1,0,COUNTA(Buildings!D:D)-1,1)),0.25)</f>
        <v>3.8072916666666701</v>
      </c>
      <c r="J23" s="5" cm="1">
        <f t="array" aca="1" ref="J23" ca="1">PERCENTILE(IF(OFFSET(Buildings!B$1,1,0,COUNTA(Buildings!B:B)-1,1)=A23,OFFSET(Buildings!D$1,1,0,COUNTA(Buildings!D:D)-1,1)),0.75)</f>
        <v>5.7177734375</v>
      </c>
      <c r="K23" s="5" cm="1">
        <f t="array" aca="1" ref="K23" ca="1">PERCENTILE(IF(OFFSET(Buildings!B$1,1,0,COUNTA(Buildings!B:B)-1,1)=A23,OFFSET(Buildings!D$1,1,0,COUNTA(Buildings!D:D)-1,1)),0.9)</f>
        <v>6.8319010416666641</v>
      </c>
    </row>
    <row r="25" spans="1:11" x14ac:dyDescent="0.3">
      <c r="A25" s="1" t="s">
        <v>11258</v>
      </c>
    </row>
    <row r="26" spans="1:11" x14ac:dyDescent="0.3">
      <c r="A26" s="3" t="s">
        <v>11259</v>
      </c>
      <c r="B26" s="3" t="s">
        <v>11247</v>
      </c>
      <c r="C26" s="3" t="s">
        <v>11248</v>
      </c>
      <c r="D26" s="3" t="s">
        <v>11249</v>
      </c>
      <c r="E26" s="3" t="s">
        <v>11250</v>
      </c>
      <c r="F26" s="3" t="s">
        <v>11251</v>
      </c>
      <c r="G26" s="3" t="s">
        <v>11252</v>
      </c>
      <c r="H26" s="3" t="s">
        <v>11253</v>
      </c>
      <c r="I26" s="3" t="s">
        <v>11254</v>
      </c>
      <c r="J26" s="3" t="s">
        <v>11255</v>
      </c>
      <c r="K26" s="3" t="s">
        <v>11256</v>
      </c>
    </row>
    <row r="27" spans="1:11" x14ac:dyDescent="0.3">
      <c r="A27" t="s">
        <v>11260</v>
      </c>
      <c r="B27" s="6">
        <f ca="1">COUNTA(OFFSET(Buildings!C$1,1,0,COUNTA(Buildings!C:C)-1,1))</f>
        <v>11240</v>
      </c>
      <c r="C27" s="5">
        <f ca="1">AVERAGE(OFFSET(Buildings!C$1,1,0,COUNTA(Buildings!C:C)-1,1))</f>
        <v>388.39221270529384</v>
      </c>
      <c r="D27" s="5">
        <f ca="1">MEDIAN(OFFSET(Buildings!C$1,1,0,COUNTA(Buildings!C:C)-1,1))</f>
        <v>257.55793688353151</v>
      </c>
      <c r="E27" s="5">
        <f ca="1">STDEV(OFFSET(Buildings!C$1,1,0,COUNTA(Buildings!C:C)-1,1))</f>
        <v>548.18374296893944</v>
      </c>
      <c r="F27" s="5">
        <f ca="1">MIN(OFFSET(Buildings!C$1,1,0,COUNTA(Buildings!C:C)-1,1))</f>
        <v>5.4786381069570798</v>
      </c>
      <c r="G27" s="5">
        <f ca="1">MAX(OFFSET(Buildings!C$1,1,0,COUNTA(Buildings!C:C)-1,1))</f>
        <v>17746.591749638301</v>
      </c>
      <c r="H27" s="5">
        <f ca="1">PERCENTILE(OFFSET(Buildings!C$1,1,0,COUNTA(Buildings!C:C)-1,1),0.1)</f>
        <v>36.754760648030825</v>
      </c>
      <c r="I27" s="5">
        <f ca="1">PERCENTILE(OFFSET(Buildings!C$1,1,0,COUNTA(Buildings!C:C)-1,1),0.25)</f>
        <v>91.851174368058082</v>
      </c>
      <c r="J27" s="5">
        <f ca="1">PERCENTILE(OFFSET(Buildings!C$1,1,0,COUNTA(Buildings!C:C)-1,1),0.75)</f>
        <v>514.82624328508996</v>
      </c>
      <c r="K27" s="5">
        <f ca="1">PERCENTILE(OFFSET(Buildings!C$1,1,0,COUNTA(Buildings!C:C)-1,1),0.9)</f>
        <v>808.80749087296397</v>
      </c>
    </row>
    <row r="28" spans="1:11" x14ac:dyDescent="0.3">
      <c r="A28" t="s">
        <v>11261</v>
      </c>
      <c r="B28" s="6">
        <f ca="1">COUNTA(OFFSET(Buildings!D$1,1,0,COUNTA(Buildings!D:D)-1,1))</f>
        <v>11240</v>
      </c>
      <c r="C28" s="5">
        <f ca="1">AVERAGE(OFFSET(Buildings!D$1,1,0,COUNTA(Buildings!D:D)-1,1))</f>
        <v>4.8537576708255168</v>
      </c>
      <c r="D28" s="5">
        <f ca="1">MEDIAN(OFFSET(Buildings!D$1,1,0,COUNTA(Buildings!D:D)-1,1))</f>
        <v>4.7492542613636353</v>
      </c>
      <c r="E28" s="5">
        <f ca="1">STDEV(OFFSET(Buildings!D$1,1,0,COUNTA(Buildings!D:D)-1,1))</f>
        <v>1.7766173918295787</v>
      </c>
      <c r="F28" s="5">
        <f ca="1">MIN(OFFSET(Buildings!D$1,1,0,COUNTA(Buildings!D:D)-1,1))</f>
        <v>2.5520833333333302E-2</v>
      </c>
      <c r="G28" s="5">
        <f ca="1">MAX(OFFSET(Buildings!D$1,1,0,COUNTA(Buildings!D:D)-1,1))</f>
        <v>23.740056818181799</v>
      </c>
      <c r="H28" s="5">
        <f ca="1">PERCENTILE(OFFSET(Buildings!D$1,1,0,COUNTA(Buildings!D:D)-1,1),0.1)</f>
        <v>2.8655859375000001</v>
      </c>
      <c r="I28" s="5">
        <f ca="1">PERCENTILE(OFFSET(Buildings!D$1,1,0,COUNTA(Buildings!D:D)-1,1),0.25)</f>
        <v>3.7084361293859622</v>
      </c>
      <c r="J28" s="5">
        <f ca="1">PERCENTILE(OFFSET(Buildings!D$1,1,0,COUNTA(Buildings!D:D)-1,1),0.75)</f>
        <v>5.6830078124999996</v>
      </c>
      <c r="K28" s="5">
        <f ca="1">PERCENTILE(OFFSET(Buildings!D$1,1,0,COUNTA(Buildings!D:D)-1,1),0.9)</f>
        <v>6.7520507812500004</v>
      </c>
    </row>
    <row r="30" spans="1:11" x14ac:dyDescent="0.3">
      <c r="A30" s="1" t="str">
        <f>"Estimated Storeys (at "&amp;TEXT('GFA Calculation'!B3,"0.0")&amp;" m/storey — see data sheet H1)"</f>
        <v>Estimated Storeys (at 3.0 m/storey — see data sheet H1)</v>
      </c>
    </row>
    <row r="31" spans="1:11" x14ac:dyDescent="0.3">
      <c r="A31" s="3" t="s">
        <v>11246</v>
      </c>
      <c r="B31" s="3" t="s">
        <v>11247</v>
      </c>
      <c r="C31" s="3" t="s">
        <v>11248</v>
      </c>
      <c r="D31" s="3" t="s">
        <v>11249</v>
      </c>
      <c r="E31" s="3" t="s">
        <v>11250</v>
      </c>
      <c r="F31" s="3" t="s">
        <v>11251</v>
      </c>
      <c r="G31" s="3" t="s">
        <v>11252</v>
      </c>
      <c r="H31" s="3" t="s">
        <v>11253</v>
      </c>
      <c r="I31" s="3" t="s">
        <v>11254</v>
      </c>
      <c r="J31" s="3" t="s">
        <v>11255</v>
      </c>
      <c r="K31" s="3" t="s">
        <v>11256</v>
      </c>
    </row>
    <row r="32" spans="1:11" x14ac:dyDescent="0.3">
      <c r="A32" s="4">
        <v>2016</v>
      </c>
      <c r="B32" s="14">
        <f>COUNTIF(Buildings!B:B,A32)</f>
        <v>1275</v>
      </c>
      <c r="C32" s="14">
        <f>AVERAGEIFS('GFA Calculation'!E:E,Buildings!B:B,A32)</f>
        <v>1.1707317073170731</v>
      </c>
      <c r="D32" s="14" cm="1">
        <f t="array" aca="1" ref="D32" ca="1">MEDIAN(IF(OFFSET(Buildings!B$1,1,0,COUNTA(Buildings!B:B)-1,1)=A32,OFFSET('GFA Calculation'!E$5,1,0,COUNTA('GFA Calculation'!E:E)-1,1)))</f>
        <v>1</v>
      </c>
      <c r="E32" s="14" cm="1">
        <f t="array" aca="1" ref="E32" ca="1">STDEV(IF(OFFSET(Buildings!B$1,1,0,COUNTA(Buildings!B:B)-1,1)=A32,OFFSET('GFA Calculation'!E$5,1,0,COUNTA('GFA Calculation'!E:E)-1,1)))</f>
        <v>0.4710840187020307</v>
      </c>
      <c r="F32" s="14">
        <f>_xlfn.MINIFS('GFA Calculation'!E:E,Buildings!B:B,A32)</f>
        <v>1</v>
      </c>
      <c r="G32" s="14">
        <f>_xlfn.MAXIFS('GFA Calculation'!E:E,Buildings!B:B,A32)</f>
        <v>6</v>
      </c>
      <c r="H32" s="14" cm="1">
        <f t="array" aca="1" ref="H32" ca="1">PERCENTILE(IF(OFFSET(Buildings!B$1,1,0,COUNTA(Buildings!B:B)-1,1)=A32,OFFSET('GFA Calculation'!E$5,1,0,COUNTA('GFA Calculation'!E:E)-1,1)),0.1)</f>
        <v>1</v>
      </c>
      <c r="I32" s="14" cm="1">
        <f t="array" aca="1" ref="I32" ca="1">PERCENTILE(IF(OFFSET(Buildings!B$1,1,0,COUNTA(Buildings!B:B)-1,1)=A32,OFFSET('GFA Calculation'!E$5,1,0,COUNTA('GFA Calculation'!E:E)-1,1)),0.25)</f>
        <v>1</v>
      </c>
      <c r="J32" s="14" cm="1">
        <f t="array" aca="1" ref="J32" ca="1">PERCENTILE(IF(OFFSET(Buildings!B$1,1,0,COUNTA(Buildings!B:B)-1,1)=A32,OFFSET('GFA Calculation'!E$5,1,0,COUNTA('GFA Calculation'!E:E)-1,1)),0.75)</f>
        <v>1</v>
      </c>
      <c r="K32" s="14" cm="1">
        <f t="array" aca="1" ref="K32" ca="1">PERCENTILE(IF(OFFSET(Buildings!B$1,1,0,COUNTA(Buildings!B:B)-1,1)=A32,OFFSET('GFA Calculation'!E$5,1,0,COUNTA('GFA Calculation'!E:E)-1,1)),0.9)</f>
        <v>2</v>
      </c>
    </row>
    <row r="33" spans="1:11" x14ac:dyDescent="0.3">
      <c r="A33" s="4">
        <v>2017</v>
      </c>
      <c r="B33" s="14">
        <f>COUNTIF(Buildings!B:B,A33)</f>
        <v>1342</v>
      </c>
      <c r="C33" s="14">
        <f>AVERAGEIFS('GFA Calculation'!E:E,Buildings!B:B,A33)</f>
        <v>1.1974664679582712</v>
      </c>
      <c r="D33" s="14" cm="1">
        <f t="array" aca="1" ref="D33" ca="1">MEDIAN(IF(OFFSET(Buildings!B$1,1,0,COUNTA(Buildings!B:B)-1,1)=A33,OFFSET('GFA Calculation'!E$5,1,0,COUNTA('GFA Calculation'!E:E)-1,1)))</f>
        <v>1</v>
      </c>
      <c r="E33" s="14" cm="1">
        <f t="array" aca="1" ref="E33" ca="1">STDEV(IF(OFFSET(Buildings!B$1,1,0,COUNTA(Buildings!B:B)-1,1)=A33,OFFSET('GFA Calculation'!E$5,1,0,COUNTA('GFA Calculation'!E:E)-1,1)))</f>
        <v>0.48487619820975908</v>
      </c>
      <c r="F33" s="14">
        <f>_xlfn.MINIFS('GFA Calculation'!E:E,Buildings!B:B,A33)</f>
        <v>1</v>
      </c>
      <c r="G33" s="14">
        <f>_xlfn.MAXIFS('GFA Calculation'!E:E,Buildings!B:B,A33)</f>
        <v>6</v>
      </c>
      <c r="H33" s="14" cm="1">
        <f t="array" aca="1" ref="H33" ca="1">PERCENTILE(IF(OFFSET(Buildings!B$1,1,0,COUNTA(Buildings!B:B)-1,1)=A33,OFFSET('GFA Calculation'!E$5,1,0,COUNTA('GFA Calculation'!E:E)-1,1)),0.1)</f>
        <v>1</v>
      </c>
      <c r="I33" s="14" cm="1">
        <f t="array" aca="1" ref="I33" ca="1">PERCENTILE(IF(OFFSET(Buildings!B$1,1,0,COUNTA(Buildings!B:B)-1,1)=A33,OFFSET('GFA Calculation'!E$5,1,0,COUNTA('GFA Calculation'!E:E)-1,1)),0.25)</f>
        <v>1</v>
      </c>
      <c r="J33" s="14" cm="1">
        <f t="array" aca="1" ref="J33" ca="1">PERCENTILE(IF(OFFSET(Buildings!B$1,1,0,COUNTA(Buildings!B:B)-1,1)=A33,OFFSET('GFA Calculation'!E$5,1,0,COUNTA('GFA Calculation'!E:E)-1,1)),0.75)</f>
        <v>1</v>
      </c>
      <c r="K33" s="14" cm="1">
        <f t="array" aca="1" ref="K33" ca="1">PERCENTILE(IF(OFFSET(Buildings!B$1,1,0,COUNTA(Buildings!B:B)-1,1)=A33,OFFSET('GFA Calculation'!E$5,1,0,COUNTA('GFA Calculation'!E:E)-1,1)),0.9)</f>
        <v>2</v>
      </c>
    </row>
    <row r="34" spans="1:11" x14ac:dyDescent="0.3">
      <c r="A34" s="4">
        <v>2018</v>
      </c>
      <c r="B34" s="14">
        <f>COUNTIF(Buildings!B:B,A34)</f>
        <v>1378</v>
      </c>
      <c r="C34" s="14">
        <f>AVERAGEIFS('GFA Calculation'!E:E,Buildings!B:B,A34)</f>
        <v>1.1959361393323658</v>
      </c>
      <c r="D34" s="14" cm="1">
        <f t="array" aca="1" ref="D34" ca="1">MEDIAN(IF(OFFSET(Buildings!B$1,1,0,COUNTA(Buildings!B:B)-1,1)=A34,OFFSET('GFA Calculation'!E$5,1,0,COUNTA('GFA Calculation'!E:E)-1,1)))</f>
        <v>1</v>
      </c>
      <c r="E34" s="14" cm="1">
        <f t="array" aca="1" ref="E34" ca="1">STDEV(IF(OFFSET(Buildings!B$1,1,0,COUNTA(Buildings!B:B)-1,1)=A34,OFFSET('GFA Calculation'!E$5,1,0,COUNTA('GFA Calculation'!E:E)-1,1)))</f>
        <v>0.49814809143116068</v>
      </c>
      <c r="F34" s="14">
        <f>_xlfn.MINIFS('GFA Calculation'!E:E,Buildings!B:B,A34)</f>
        <v>1</v>
      </c>
      <c r="G34" s="14">
        <f>_xlfn.MAXIFS('GFA Calculation'!E:E,Buildings!B:B,A34)</f>
        <v>6</v>
      </c>
      <c r="H34" s="14" cm="1">
        <f t="array" aca="1" ref="H34" ca="1">PERCENTILE(IF(OFFSET(Buildings!B$1,1,0,COUNTA(Buildings!B:B)-1,1)=A34,OFFSET('GFA Calculation'!E$5,1,0,COUNTA('GFA Calculation'!E:E)-1,1)),0.1)</f>
        <v>1</v>
      </c>
      <c r="I34" s="14" cm="1">
        <f t="array" aca="1" ref="I34" ca="1">PERCENTILE(IF(OFFSET(Buildings!B$1,1,0,COUNTA(Buildings!B:B)-1,1)=A34,OFFSET('GFA Calculation'!E$5,1,0,COUNTA('GFA Calculation'!E:E)-1,1)),0.25)</f>
        <v>1</v>
      </c>
      <c r="J34" s="14" cm="1">
        <f t="array" aca="1" ref="J34" ca="1">PERCENTILE(IF(OFFSET(Buildings!B$1,1,0,COUNTA(Buildings!B:B)-1,1)=A34,OFFSET('GFA Calculation'!E$5,1,0,COUNTA('GFA Calculation'!E:E)-1,1)),0.75)</f>
        <v>1</v>
      </c>
      <c r="K34" s="14" cm="1">
        <f t="array" aca="1" ref="K34" ca="1">PERCENTILE(IF(OFFSET(Buildings!B$1,1,0,COUNTA(Buildings!B:B)-1,1)=A34,OFFSET('GFA Calculation'!E$5,1,0,COUNTA('GFA Calculation'!E:E)-1,1)),0.9)</f>
        <v>2</v>
      </c>
    </row>
    <row r="35" spans="1:11" x14ac:dyDescent="0.3">
      <c r="A35" s="4">
        <v>2019</v>
      </c>
      <c r="B35" s="14">
        <f>COUNTIF(Buildings!B:B,A35)</f>
        <v>1378</v>
      </c>
      <c r="C35" s="14">
        <f>AVERAGEIFS('GFA Calculation'!E:E,Buildings!B:B,A35)</f>
        <v>1.2184325108853411</v>
      </c>
      <c r="D35" s="14" cm="1">
        <f t="array" aca="1" ref="D35" ca="1">MEDIAN(IF(OFFSET(Buildings!B$1,1,0,COUNTA(Buildings!B:B)-1,1)=A35,OFFSET('GFA Calculation'!E$5,1,0,COUNTA('GFA Calculation'!E:E)-1,1)))</f>
        <v>1</v>
      </c>
      <c r="E35" s="14" cm="1">
        <f t="array" aca="1" ref="E35" ca="1">STDEV(IF(OFFSET(Buildings!B$1,1,0,COUNTA(Buildings!B:B)-1,1)=A35,OFFSET('GFA Calculation'!E$5,1,0,COUNTA('GFA Calculation'!E:E)-1,1)))</f>
        <v>0.4855859561502669</v>
      </c>
      <c r="F35" s="14">
        <f>_xlfn.MINIFS('GFA Calculation'!E:E,Buildings!B:B,A35)</f>
        <v>1</v>
      </c>
      <c r="G35" s="14">
        <f>_xlfn.MAXIFS('GFA Calculation'!E:E,Buildings!B:B,A35)</f>
        <v>6</v>
      </c>
      <c r="H35" s="14" cm="1">
        <f t="array" aca="1" ref="H35" ca="1">PERCENTILE(IF(OFFSET(Buildings!B$1,1,0,COUNTA(Buildings!B:B)-1,1)=A35,OFFSET('GFA Calculation'!E$5,1,0,COUNTA('GFA Calculation'!E:E)-1,1)),0.1)</f>
        <v>1</v>
      </c>
      <c r="I35" s="14" cm="1">
        <f t="array" aca="1" ref="I35" ca="1">PERCENTILE(IF(OFFSET(Buildings!B$1,1,0,COUNTA(Buildings!B:B)-1,1)=A35,OFFSET('GFA Calculation'!E$5,1,0,COUNTA('GFA Calculation'!E:E)-1,1)),0.25)</f>
        <v>1</v>
      </c>
      <c r="J35" s="14" cm="1">
        <f t="array" aca="1" ref="J35" ca="1">PERCENTILE(IF(OFFSET(Buildings!B$1,1,0,COUNTA(Buildings!B:B)-1,1)=A35,OFFSET('GFA Calculation'!E$5,1,0,COUNTA('GFA Calculation'!E:E)-1,1)),0.75)</f>
        <v>1</v>
      </c>
      <c r="K35" s="14" cm="1">
        <f t="array" aca="1" ref="K35" ca="1">PERCENTILE(IF(OFFSET(Buildings!B$1,1,0,COUNTA(Buildings!B:B)-1,1)=A35,OFFSET('GFA Calculation'!E$5,1,0,COUNTA('GFA Calculation'!E:E)-1,1)),0.9)</f>
        <v>2</v>
      </c>
    </row>
    <row r="36" spans="1:11" x14ac:dyDescent="0.3">
      <c r="A36" s="4">
        <v>2020</v>
      </c>
      <c r="B36" s="14">
        <f>COUNTIF(Buildings!B:B,A36)</f>
        <v>1422</v>
      </c>
      <c r="C36" s="14">
        <f>AVERAGEIFS('GFA Calculation'!E:E,Buildings!B:B,A36)</f>
        <v>1.2271448663853728</v>
      </c>
      <c r="D36" s="14" cm="1">
        <f t="array" aca="1" ref="D36" ca="1">MEDIAN(IF(OFFSET(Buildings!B$1,1,0,COUNTA(Buildings!B:B)-1,1)=A36,OFFSET('GFA Calculation'!E$5,1,0,COUNTA('GFA Calculation'!E:E)-1,1)))</f>
        <v>1</v>
      </c>
      <c r="E36" s="14" cm="1">
        <f t="array" aca="1" ref="E36" ca="1">STDEV(IF(OFFSET(Buildings!B$1,1,0,COUNTA(Buildings!B:B)-1,1)=A36,OFFSET('GFA Calculation'!E$5,1,0,COUNTA('GFA Calculation'!E:E)-1,1)))</f>
        <v>0.50345548760671832</v>
      </c>
      <c r="F36" s="14">
        <f>_xlfn.MINIFS('GFA Calculation'!E:E,Buildings!B:B,A36)</f>
        <v>1</v>
      </c>
      <c r="G36" s="14">
        <f>_xlfn.MAXIFS('GFA Calculation'!E:E,Buildings!B:B,A36)</f>
        <v>5</v>
      </c>
      <c r="H36" s="14" cm="1">
        <f t="array" aca="1" ref="H36" ca="1">PERCENTILE(IF(OFFSET(Buildings!B$1,1,0,COUNTA(Buildings!B:B)-1,1)=A36,OFFSET('GFA Calculation'!E$5,1,0,COUNTA('GFA Calculation'!E:E)-1,1)),0.1)</f>
        <v>1</v>
      </c>
      <c r="I36" s="14" cm="1">
        <f t="array" aca="1" ref="I36" ca="1">PERCENTILE(IF(OFFSET(Buildings!B$1,1,0,COUNTA(Buildings!B:B)-1,1)=A36,OFFSET('GFA Calculation'!E$5,1,0,COUNTA('GFA Calculation'!E:E)-1,1)),0.25)</f>
        <v>1</v>
      </c>
      <c r="J36" s="14" cm="1">
        <f t="array" aca="1" ref="J36" ca="1">PERCENTILE(IF(OFFSET(Buildings!B$1,1,0,COUNTA(Buildings!B:B)-1,1)=A36,OFFSET('GFA Calculation'!E$5,1,0,COUNTA('GFA Calculation'!E:E)-1,1)),0.75)</f>
        <v>1</v>
      </c>
      <c r="K36" s="14" cm="1">
        <f t="array" aca="1" ref="K36" ca="1">PERCENTILE(IF(OFFSET(Buildings!B$1,1,0,COUNTA(Buildings!B:B)-1,1)=A36,OFFSET('GFA Calculation'!E$5,1,0,COUNTA('GFA Calculation'!E:E)-1,1)),0.9)</f>
        <v>2</v>
      </c>
    </row>
    <row r="37" spans="1:11" x14ac:dyDescent="0.3">
      <c r="A37" s="4">
        <v>2021</v>
      </c>
      <c r="B37" s="14">
        <f>COUNTIF(Buildings!B:B,A37)</f>
        <v>1463</v>
      </c>
      <c r="C37" s="14">
        <f>AVERAGEIFS('GFA Calculation'!E:E,Buildings!B:B,A37)</f>
        <v>1.254272043745728</v>
      </c>
      <c r="D37" s="14" cm="1">
        <f t="array" aca="1" ref="D37" ca="1">MEDIAN(IF(OFFSET(Buildings!B$1,1,0,COUNTA(Buildings!B:B)-1,1)=A37,OFFSET('GFA Calculation'!E$5,1,0,COUNTA('GFA Calculation'!E:E)-1,1)))</f>
        <v>1</v>
      </c>
      <c r="E37" s="14" cm="1">
        <f t="array" aca="1" ref="E37" ca="1">STDEV(IF(OFFSET(Buildings!B$1,1,0,COUNTA(Buildings!B:B)-1,1)=A37,OFFSET('GFA Calculation'!E$5,1,0,COUNTA('GFA Calculation'!E:E)-1,1)))</f>
        <v>0.55041251803065272</v>
      </c>
      <c r="F37" s="14">
        <f>_xlfn.MINIFS('GFA Calculation'!E:E,Buildings!B:B,A37)</f>
        <v>1</v>
      </c>
      <c r="G37" s="14">
        <f>_xlfn.MAXIFS('GFA Calculation'!E:E,Buildings!B:B,A37)</f>
        <v>6</v>
      </c>
      <c r="H37" s="14" cm="1">
        <f t="array" aca="1" ref="H37" ca="1">PERCENTILE(IF(OFFSET(Buildings!B$1,1,0,COUNTA(Buildings!B:B)-1,1)=A37,OFFSET('GFA Calculation'!E$5,1,0,COUNTA('GFA Calculation'!E:E)-1,1)),0.1)</f>
        <v>1</v>
      </c>
      <c r="I37" s="14" cm="1">
        <f t="array" aca="1" ref="I37" ca="1">PERCENTILE(IF(OFFSET(Buildings!B$1,1,0,COUNTA(Buildings!B:B)-1,1)=A37,OFFSET('GFA Calculation'!E$5,1,0,COUNTA('GFA Calculation'!E:E)-1,1)),0.25)</f>
        <v>1</v>
      </c>
      <c r="J37" s="14" cm="1">
        <f t="array" aca="1" ref="J37" ca="1">PERCENTILE(IF(OFFSET(Buildings!B$1,1,0,COUNTA(Buildings!B:B)-1,1)=A37,OFFSET('GFA Calculation'!E$5,1,0,COUNTA('GFA Calculation'!E:E)-1,1)),0.75)</f>
        <v>1</v>
      </c>
      <c r="K37" s="14" cm="1">
        <f t="array" aca="1" ref="K37" ca="1">PERCENTILE(IF(OFFSET(Buildings!B$1,1,0,COUNTA(Buildings!B:B)-1,1)=A37,OFFSET('GFA Calculation'!E$5,1,0,COUNTA('GFA Calculation'!E:E)-1,1)),0.9)</f>
        <v>2</v>
      </c>
    </row>
    <row r="38" spans="1:11" x14ac:dyDescent="0.3">
      <c r="A38" s="4">
        <v>2022</v>
      </c>
      <c r="B38" s="14">
        <f>COUNTIF(Buildings!B:B,A38)</f>
        <v>1469</v>
      </c>
      <c r="C38" s="14">
        <f>AVERAGEIFS('GFA Calculation'!E:E,Buildings!B:B,A38)</f>
        <v>1.2859087814840027</v>
      </c>
      <c r="D38" s="14" cm="1">
        <f t="array" aca="1" ref="D38" ca="1">MEDIAN(IF(OFFSET(Buildings!B$1,1,0,COUNTA(Buildings!B:B)-1,1)=A38,OFFSET('GFA Calculation'!E$5,1,0,COUNTA('GFA Calculation'!E:E)-1,1)))</f>
        <v>1</v>
      </c>
      <c r="E38" s="14" cm="1">
        <f t="array" aca="1" ref="E38" ca="1">STDEV(IF(OFFSET(Buildings!B$1,1,0,COUNTA(Buildings!B:B)-1,1)=A38,OFFSET('GFA Calculation'!E$5,1,0,COUNTA('GFA Calculation'!E:E)-1,1)))</f>
        <v>0.58613976016465852</v>
      </c>
      <c r="F38" s="14">
        <f>_xlfn.MINIFS('GFA Calculation'!E:E,Buildings!B:B,A38)</f>
        <v>1</v>
      </c>
      <c r="G38" s="14">
        <f>_xlfn.MAXIFS('GFA Calculation'!E:E,Buildings!B:B,A38)</f>
        <v>7</v>
      </c>
      <c r="H38" s="14" cm="1">
        <f t="array" aca="1" ref="H38" ca="1">PERCENTILE(IF(OFFSET(Buildings!B$1,1,0,COUNTA(Buildings!B:B)-1,1)=A38,OFFSET('GFA Calculation'!E$5,1,0,COUNTA('GFA Calculation'!E:E)-1,1)),0.1)</f>
        <v>1</v>
      </c>
      <c r="I38" s="14" cm="1">
        <f t="array" aca="1" ref="I38" ca="1">PERCENTILE(IF(OFFSET(Buildings!B$1,1,0,COUNTA(Buildings!B:B)-1,1)=A38,OFFSET('GFA Calculation'!E$5,1,0,COUNTA('GFA Calculation'!E:E)-1,1)),0.25)</f>
        <v>1</v>
      </c>
      <c r="J38" s="14" cm="1">
        <f t="array" aca="1" ref="J38" ca="1">PERCENTILE(IF(OFFSET(Buildings!B$1,1,0,COUNTA(Buildings!B:B)-1,1)=A38,OFFSET('GFA Calculation'!E$5,1,0,COUNTA('GFA Calculation'!E:E)-1,1)),0.75)</f>
        <v>1</v>
      </c>
      <c r="K38" s="14" cm="1">
        <f t="array" aca="1" ref="K38" ca="1">PERCENTILE(IF(OFFSET(Buildings!B$1,1,0,COUNTA(Buildings!B:B)-1,1)=A38,OFFSET('GFA Calculation'!E$5,1,0,COUNTA('GFA Calculation'!E:E)-1,1)),0.9)</f>
        <v>2</v>
      </c>
    </row>
    <row r="39" spans="1:11" x14ac:dyDescent="0.3">
      <c r="A39" s="4">
        <v>2023</v>
      </c>
      <c r="B39" s="14">
        <f>COUNTIF(Buildings!B:B,A39)</f>
        <v>1513</v>
      </c>
      <c r="C39" s="14">
        <f>AVERAGEIFS('GFA Calculation'!E:E,Buildings!B:B,A39)</f>
        <v>1.2339722405816258</v>
      </c>
      <c r="D39" s="14" cm="1">
        <f t="array" aca="1" ref="D39" ca="1">MEDIAN(IF(OFFSET(Buildings!B$1,1,0,COUNTA(Buildings!B:B)-1,1)=A39,OFFSET('GFA Calculation'!E$5,1,0,COUNTA('GFA Calculation'!E:E)-1,1)))</f>
        <v>1</v>
      </c>
      <c r="E39" s="14" cm="1">
        <f t="array" aca="1" ref="E39" ca="1">STDEV(IF(OFFSET(Buildings!B$1,1,0,COUNTA(Buildings!B:B)-1,1)=A39,OFFSET('GFA Calculation'!E$5,1,0,COUNTA('GFA Calculation'!E:E)-1,1)))</f>
        <v>0.5516372169058168</v>
      </c>
      <c r="F39" s="14">
        <f>_xlfn.MINIFS('GFA Calculation'!E:E,Buildings!B:B,A39)</f>
        <v>1</v>
      </c>
      <c r="G39" s="14">
        <f>_xlfn.MAXIFS('GFA Calculation'!E:E,Buildings!B:B,A39)</f>
        <v>7</v>
      </c>
      <c r="H39" s="14" cm="1">
        <f t="array" aca="1" ref="H39" ca="1">PERCENTILE(IF(OFFSET(Buildings!B$1,1,0,COUNTA(Buildings!B:B)-1,1)=A39,OFFSET('GFA Calculation'!E$5,1,0,COUNTA('GFA Calculation'!E:E)-1,1)),0.1)</f>
        <v>1</v>
      </c>
      <c r="I39" s="14" cm="1">
        <f t="array" aca="1" ref="I39" ca="1">PERCENTILE(IF(OFFSET(Buildings!B$1,1,0,COUNTA(Buildings!B:B)-1,1)=A39,OFFSET('GFA Calculation'!E$5,1,0,COUNTA('GFA Calculation'!E:E)-1,1)),0.25)</f>
        <v>1</v>
      </c>
      <c r="J39" s="14" cm="1">
        <f t="array" aca="1" ref="J39" ca="1">PERCENTILE(IF(OFFSET(Buildings!B$1,1,0,COUNTA(Buildings!B:B)-1,1)=A39,OFFSET('GFA Calculation'!E$5,1,0,COUNTA('GFA Calculation'!E:E)-1,1)),0.75)</f>
        <v>1</v>
      </c>
      <c r="K39" s="14" cm="1">
        <f t="array" aca="1" ref="K39" ca="1">PERCENTILE(IF(OFFSET(Buildings!B$1,1,0,COUNTA(Buildings!B:B)-1,1)=A39,OFFSET('GFA Calculation'!E$5,1,0,COUNTA('GFA Calculation'!E:E)-1,1)),0.9)</f>
        <v>2</v>
      </c>
    </row>
    <row r="41" spans="1:11" x14ac:dyDescent="0.3">
      <c r="A41" s="1" t="s">
        <v>11302</v>
      </c>
    </row>
    <row r="42" spans="1:11" x14ac:dyDescent="0.3">
      <c r="A42" s="3" t="s">
        <v>11246</v>
      </c>
      <c r="B42" s="3" t="s">
        <v>11247</v>
      </c>
      <c r="C42" s="3" t="s">
        <v>11248</v>
      </c>
      <c r="D42" s="3" t="s">
        <v>11249</v>
      </c>
      <c r="E42" s="3" t="s">
        <v>11250</v>
      </c>
      <c r="F42" s="3" t="s">
        <v>11251</v>
      </c>
      <c r="G42" s="3" t="s">
        <v>11252</v>
      </c>
      <c r="H42" s="3" t="s">
        <v>11253</v>
      </c>
      <c r="I42" s="3" t="s">
        <v>11254</v>
      </c>
      <c r="J42" s="3" t="s">
        <v>11255</v>
      </c>
      <c r="K42" s="3" t="s">
        <v>11256</v>
      </c>
    </row>
    <row r="43" spans="1:11" x14ac:dyDescent="0.3">
      <c r="A43" s="4">
        <v>2016</v>
      </c>
      <c r="B43" s="6">
        <f>COUNTIF(Buildings!B:B,A43)</f>
        <v>1275</v>
      </c>
      <c r="C43" s="6">
        <f>AVERAGEIFS('GFA Calculation'!F:F,Buildings!B:B,A43)</f>
        <v>511.26814114968317</v>
      </c>
      <c r="D43" s="6" cm="1">
        <f t="array" aca="1" ref="D43" ca="1">MEDIAN(IF(OFFSET(Buildings!B$1,1,0,COUNTA(Buildings!B:B)-1,1)=A43,OFFSET('GFA Calculation'!F$5,1,0,COUNTA('GFA Calculation'!F:F)-1,1)))</f>
        <v>257.507035780698</v>
      </c>
      <c r="E43" s="6" cm="1">
        <f t="array" aca="1" ref="E43" ca="1">STDEV(IF(OFFSET(Buildings!B$1,1,0,COUNTA(Buildings!B:B)-1,1)=A43,OFFSET('GFA Calculation'!F$5,1,0,COUNTA('GFA Calculation'!F:F)-1,1)))</f>
        <v>1275.3762412692688</v>
      </c>
      <c r="F43" s="6">
        <f>_xlfn.MINIFS('GFA Calculation'!F:F,Buildings!B:B,A43)</f>
        <v>18.3474183781072</v>
      </c>
      <c r="G43" s="6">
        <f>_xlfn.MAXIFS('GFA Calculation'!F:F,Buildings!B:B,A43)</f>
        <v>29939.953398451202</v>
      </c>
      <c r="H43" s="6" cm="1">
        <f t="array" aca="1" ref="H43" ca="1">PERCENTILE(IF(OFFSET(Buildings!B$1,1,0,COUNTA(Buildings!B:B)-1,1)=A43,OFFSET('GFA Calculation'!F$5,1,0,COUNTA('GFA Calculation'!F:F)-1,1)),0.1)</f>
        <v>36.763837850093836</v>
      </c>
      <c r="I43" s="6" cm="1">
        <f t="array" aca="1" ref="I43" ca="1">PERCENTILE(IF(OFFSET(Buildings!B$1,1,0,COUNTA(Buildings!B:B)-1,1)=A43,OFFSET('GFA Calculation'!F$5,1,0,COUNTA('GFA Calculation'!F:F)-1,1)),0.25)</f>
        <v>91.900452320463955</v>
      </c>
      <c r="J43" s="6" cm="1">
        <f t="array" aca="1" ref="J43" ca="1">PERCENTILE(IF(OFFSET(Buildings!B$1,1,0,COUNTA(Buildings!B:B)-1,1)=A43,OFFSET('GFA Calculation'!F$5,1,0,COUNTA('GFA Calculation'!F:F)-1,1)),0.75)</f>
        <v>514.97846573917298</v>
      </c>
      <c r="K43" s="6" cm="1">
        <f t="array" aca="1" ref="K43" ca="1">PERCENTILE(IF(OFFSET(Buildings!B$1,1,0,COUNTA(Buildings!B:B)-1,1)=A43,OFFSET('GFA Calculation'!F$5,1,0,COUNTA('GFA Calculation'!F:F)-1,1)),0.9)</f>
        <v>992.45204133130619</v>
      </c>
    </row>
    <row r="44" spans="1:11" x14ac:dyDescent="0.3">
      <c r="A44" s="4">
        <v>2017</v>
      </c>
      <c r="B44" s="6">
        <f>COUNTIF(Buildings!B:B,A44)</f>
        <v>1342</v>
      </c>
      <c r="C44" s="6">
        <f>AVERAGEIFS('GFA Calculation'!F:F,Buildings!B:B,A44)</f>
        <v>540.32827499380619</v>
      </c>
      <c r="D44" s="6" cm="1">
        <f t="array" aca="1" ref="D44" ca="1">MEDIAN(IF(OFFSET(Buildings!B$1,1,0,COUNTA(Buildings!B:B)-1,1)=A44,OFFSET('GFA Calculation'!F$5,1,0,COUNTA('GFA Calculation'!F:F)-1,1)))</f>
        <v>257.59072967246152</v>
      </c>
      <c r="E44" s="6" cm="1">
        <f t="array" aca="1" ref="E44" ca="1">STDEV(IF(OFFSET(Buildings!B$1,1,0,COUNTA(Buildings!B:B)-1,1)=A44,OFFSET('GFA Calculation'!F$5,1,0,COUNTA('GFA Calculation'!F:F)-1,1)))</f>
        <v>1281.6454091802957</v>
      </c>
      <c r="F44" s="6">
        <f>_xlfn.MINIFS('GFA Calculation'!F:F,Buildings!B:B,A44)</f>
        <v>5.4786381069570798</v>
      </c>
      <c r="G44" s="6">
        <f>_xlfn.MAXIFS('GFA Calculation'!F:F,Buildings!B:B,A44)</f>
        <v>30160.856492541719</v>
      </c>
      <c r="H44" s="6" cm="1">
        <f t="array" aca="1" ref="H44" ca="1">PERCENTILE(IF(OFFSET(Buildings!B$1,1,0,COUNTA(Buildings!B:B)-1,1)=A44,OFFSET('GFA Calculation'!F$5,1,0,COUNTA('GFA Calculation'!F:F)-1,1)),0.1)</f>
        <v>36.720073596388097</v>
      </c>
      <c r="I44" s="6" cm="1">
        <f t="array" aca="1" ref="I44" ca="1">PERCENTILE(IF(OFFSET(Buildings!B$1,1,0,COUNTA(Buildings!B:B)-1,1)=A44,OFFSET('GFA Calculation'!F$5,1,0,COUNTA('GFA Calculation'!F:F)-1,1)),0.25)</f>
        <v>73.635140486527234</v>
      </c>
      <c r="J44" s="6" cm="1">
        <f t="array" aca="1" ref="J44" ca="1">PERCENTILE(IF(OFFSET(Buildings!B$1,1,0,COUNTA(Buildings!B:B)-1,1)=A44,OFFSET('GFA Calculation'!F$5,1,0,COUNTA('GFA Calculation'!F:F)-1,1)),0.75)</f>
        <v>551.71001620730704</v>
      </c>
      <c r="K44" s="6" cm="1">
        <f t="array" aca="1" ref="K44" ca="1">PERCENTILE(IF(OFFSET(Buildings!B$1,1,0,COUNTA(Buildings!B:B)-1,1)=A44,OFFSET('GFA Calculation'!F$5,1,0,COUNTA('GFA Calculation'!F:F)-1,1)),0.9)</f>
        <v>1084.9174119963341</v>
      </c>
    </row>
    <row r="45" spans="1:11" x14ac:dyDescent="0.3">
      <c r="A45" s="4">
        <v>2018</v>
      </c>
      <c r="B45" s="6">
        <f>COUNTIF(Buildings!B:B,A45)</f>
        <v>1378</v>
      </c>
      <c r="C45" s="6">
        <f>AVERAGEIFS('GFA Calculation'!F:F,Buildings!B:B,A45)</f>
        <v>540.10866145969135</v>
      </c>
      <c r="D45" s="6" cm="1">
        <f t="array" aca="1" ref="D45" ca="1">MEDIAN(IF(OFFSET(Buildings!B$1,1,0,COUNTA(Buildings!B:B)-1,1)=A45,OFFSET('GFA Calculation'!F$5,1,0,COUNTA('GFA Calculation'!F:F)-1,1)))</f>
        <v>275.70971035957501</v>
      </c>
      <c r="E45" s="6" cm="1">
        <f t="array" aca="1" ref="E45" ca="1">STDEV(IF(OFFSET(Buildings!B$1,1,0,COUNTA(Buildings!B:B)-1,1)=A45,OFFSET('GFA Calculation'!F$5,1,0,COUNTA('GFA Calculation'!F:F)-1,1)))</f>
        <v>1341.9717840843732</v>
      </c>
      <c r="F45" s="6">
        <f>_xlfn.MINIFS('GFA Calculation'!F:F,Buildings!B:B,A45)</f>
        <v>9.4847909640520793</v>
      </c>
      <c r="G45" s="6">
        <f>_xlfn.MAXIFS('GFA Calculation'!F:F,Buildings!B:B,A45)</f>
        <v>34723.271665249042</v>
      </c>
      <c r="H45" s="6" cm="1">
        <f t="array" aca="1" ref="H45" ca="1">PERCENTILE(IF(OFFSET(Buildings!B$1,1,0,COUNTA(Buildings!B:B)-1,1)=A45,OFFSET('GFA Calculation'!F$5,1,0,COUNTA('GFA Calculation'!F:F)-1,1)),0.1)</f>
        <v>36.746962856780733</v>
      </c>
      <c r="I45" s="6" cm="1">
        <f t="array" aca="1" ref="I45" ca="1">PERCENTILE(IF(OFFSET(Buildings!B$1,1,0,COUNTA(Buildings!B:B)-1,1)=A45,OFFSET('GFA Calculation'!F$5,1,0,COUNTA('GFA Calculation'!F:F)-1,1)),0.25)</f>
        <v>78.217229448723401</v>
      </c>
      <c r="J45" s="6" cm="1">
        <f t="array" aca="1" ref="J45" ca="1">PERCENTILE(IF(OFFSET(Buildings!B$1,1,0,COUNTA(Buildings!B:B)-1,1)=A45,OFFSET('GFA Calculation'!F$5,1,0,COUNTA('GFA Calculation'!F:F)-1,1)),0.75)</f>
        <v>570.048247864004</v>
      </c>
      <c r="K45" s="6" cm="1">
        <f t="array" aca="1" ref="K45" ca="1">PERCENTILE(IF(OFFSET(Buildings!B$1,1,0,COUNTA(Buildings!B:B)-1,1)=A45,OFFSET('GFA Calculation'!F$5,1,0,COUNTA('GFA Calculation'!F:F)-1,1)),0.9)</f>
        <v>1066.4555271383381</v>
      </c>
    </row>
    <row r="46" spans="1:11" x14ac:dyDescent="0.3">
      <c r="A46" s="4">
        <v>2019</v>
      </c>
      <c r="B46" s="6">
        <f>COUNTIF(Buildings!B:B,A46)</f>
        <v>1378</v>
      </c>
      <c r="C46" s="6">
        <f>AVERAGEIFS('GFA Calculation'!F:F,Buildings!B:B,A46)</f>
        <v>570.0955054621943</v>
      </c>
      <c r="D46" s="6" cm="1">
        <f t="array" aca="1" ref="D46" ca="1">MEDIAN(IF(OFFSET(Buildings!B$1,1,0,COUNTA(Buildings!B:B)-1,1)=A46,OFFSET('GFA Calculation'!F$5,1,0,COUNTA('GFA Calculation'!F:F)-1,1)))</f>
        <v>294.09430850017799</v>
      </c>
      <c r="E46" s="6" cm="1">
        <f t="array" aca="1" ref="E46" ca="1">STDEV(IF(OFFSET(Buildings!B$1,1,0,COUNTA(Buildings!B:B)-1,1)=A46,OFFSET('GFA Calculation'!F$5,1,0,COUNTA('GFA Calculation'!F:F)-1,1)))</f>
        <v>1172.3591949458935</v>
      </c>
      <c r="F46" s="6">
        <f>_xlfn.MINIFS('GFA Calculation'!F:F,Buildings!B:B,A46)</f>
        <v>18.347515977919102</v>
      </c>
      <c r="G46" s="6">
        <f>_xlfn.MAXIFS('GFA Calculation'!F:F,Buildings!B:B,A46)</f>
        <v>25544.971356756992</v>
      </c>
      <c r="H46" s="6" cm="1">
        <f t="array" aca="1" ref="H46" ca="1">PERCENTILE(IF(OFFSET(Buildings!B$1,1,0,COUNTA(Buildings!B:B)-1,1)=A46,OFFSET('GFA Calculation'!F$5,1,0,COUNTA('GFA Calculation'!F:F)-1,1)),0.1)</f>
        <v>36.751398852374422</v>
      </c>
      <c r="I46" s="6" cm="1">
        <f t="array" aca="1" ref="I46" ca="1">PERCENTILE(IF(OFFSET(Buildings!B$1,1,0,COUNTA(Buildings!B:B)-1,1)=A46,OFFSET('GFA Calculation'!F$5,1,0,COUNTA('GFA Calculation'!F:F)-1,1)),0.25)</f>
        <v>91.852258722298387</v>
      </c>
      <c r="J46" s="6" cm="1">
        <f t="array" aca="1" ref="J46" ca="1">PERCENTILE(IF(OFFSET(Buildings!B$1,1,0,COUNTA(Buildings!B:B)-1,1)=A46,OFFSET('GFA Calculation'!F$5,1,0,COUNTA('GFA Calculation'!F:F)-1,1)),0.75)</f>
        <v>624.91916342917852</v>
      </c>
      <c r="K46" s="6" cm="1">
        <f t="array" aca="1" ref="K46" ca="1">PERCENTILE(IF(OFFSET(Buildings!B$1,1,0,COUNTA(Buildings!B:B)-1,1)=A46,OFFSET('GFA Calculation'!F$5,1,0,COUNTA('GFA Calculation'!F:F)-1,1)),0.9)</f>
        <v>1213.3342914367101</v>
      </c>
    </row>
    <row r="47" spans="1:11" x14ac:dyDescent="0.3">
      <c r="A47" s="4">
        <v>2020</v>
      </c>
      <c r="B47" s="6">
        <f>COUNTIF(Buildings!B:B,A47)</f>
        <v>1422</v>
      </c>
      <c r="C47" s="6">
        <f>AVERAGEIFS('GFA Calculation'!F:F,Buildings!B:B,A47)</f>
        <v>580.93921376587946</v>
      </c>
      <c r="D47" s="6" cm="1">
        <f t="array" aca="1" ref="D47" ca="1">MEDIAN(IF(OFFSET(Buildings!B$1,1,0,COUNTA(Buildings!B:B)-1,1)=A47,OFFSET('GFA Calculation'!F$5,1,0,COUNTA('GFA Calculation'!F:F)-1,1)))</f>
        <v>294.19673256669199</v>
      </c>
      <c r="E47" s="6" cm="1">
        <f t="array" aca="1" ref="E47" ca="1">STDEV(IF(OFFSET(Buildings!B$1,1,0,COUNTA(Buildings!B:B)-1,1)=A47,OFFSET('GFA Calculation'!F$5,1,0,COUNTA('GFA Calculation'!F:F)-1,1)))</f>
        <v>1283.8628692917571</v>
      </c>
      <c r="F47" s="6">
        <f>_xlfn.MINIFS('GFA Calculation'!F:F,Buildings!B:B,A47)</f>
        <v>11.1313190832734</v>
      </c>
      <c r="G47" s="6">
        <f>_xlfn.MAXIFS('GFA Calculation'!F:F,Buildings!B:B,A47)</f>
        <v>31043.642161846161</v>
      </c>
      <c r="H47" s="6" cm="1">
        <f t="array" aca="1" ref="H47" ca="1">PERCENTILE(IF(OFFSET(Buildings!B$1,1,0,COUNTA(Buildings!B:B)-1,1)=A47,OFFSET('GFA Calculation'!F$5,1,0,COUNTA('GFA Calculation'!F:F)-1,1)),0.1)</f>
        <v>36.755728780757671</v>
      </c>
      <c r="I47" s="6" cm="1">
        <f t="array" aca="1" ref="I47" ca="1">PERCENTILE(IF(OFFSET(Buildings!B$1,1,0,COUNTA(Buildings!B:B)-1,1)=A47,OFFSET('GFA Calculation'!F$5,1,0,COUNTA('GFA Calculation'!F:F)-1,1)),0.25)</f>
        <v>91.858406072482424</v>
      </c>
      <c r="J47" s="6" cm="1">
        <f t="array" aca="1" ref="J47" ca="1">PERCENTILE(IF(OFFSET(Buildings!B$1,1,0,COUNTA(Buildings!B:B)-1,1)=A47,OFFSET('GFA Calculation'!F$5,1,0,COUNTA('GFA Calculation'!F:F)-1,1)),0.75)</f>
        <v>625.13599956128701</v>
      </c>
      <c r="K47" s="6" cm="1">
        <f t="array" aca="1" ref="K47" ca="1">PERCENTILE(IF(OFFSET(Buildings!B$1,1,0,COUNTA(Buildings!B:B)-1,1)=A47,OFFSET('GFA Calculation'!F$5,1,0,COUNTA('GFA Calculation'!F:F)-1,1)),0.9)</f>
        <v>1246.3582326423439</v>
      </c>
    </row>
    <row r="48" spans="1:11" x14ac:dyDescent="0.3">
      <c r="A48" s="4">
        <v>2021</v>
      </c>
      <c r="B48" s="6">
        <f>COUNTIF(Buildings!B:B,A48)</f>
        <v>1463</v>
      </c>
      <c r="C48" s="6">
        <f>AVERAGEIFS('GFA Calculation'!F:F,Buildings!B:B,A48)</f>
        <v>624.92405863550016</v>
      </c>
      <c r="D48" s="6" cm="1">
        <f t="array" aca="1" ref="D48" ca="1">MEDIAN(IF(OFFSET(Buildings!B$1,1,0,COUNTA(Buildings!B:B)-1,1)=A48,OFFSET('GFA Calculation'!F$5,1,0,COUNTA('GFA Calculation'!F:F)-1,1)))</f>
        <v>294.17176399566199</v>
      </c>
      <c r="E48" s="6" cm="1">
        <f t="array" aca="1" ref="E48" ca="1">STDEV(IF(OFFSET(Buildings!B$1,1,0,COUNTA(Buildings!B:B)-1,1)=A48,OFFSET('GFA Calculation'!F$5,1,0,COUNTA('GFA Calculation'!F:F)-1,1)))</f>
        <v>1598.5345785775637</v>
      </c>
      <c r="F48" s="6">
        <f>_xlfn.MINIFS('GFA Calculation'!F:F,Buildings!B:B,A48)</f>
        <v>7.5884621487930399</v>
      </c>
      <c r="G48" s="6">
        <f>_xlfn.MAXIFS('GFA Calculation'!F:F,Buildings!B:B,A48)</f>
        <v>35972.382962588243</v>
      </c>
      <c r="H48" s="6" cm="1">
        <f t="array" aca="1" ref="H48" ca="1">PERCENTILE(IF(OFFSET(Buildings!B$1,1,0,COUNTA(Buildings!B:B)-1,1)=A48,OFFSET('GFA Calculation'!F$5,1,0,COUNTA('GFA Calculation'!F:F)-1,1)),0.1)</f>
        <v>36.74802248924972</v>
      </c>
      <c r="I48" s="6" cm="1">
        <f t="array" aca="1" ref="I48" ca="1">PERCENTILE(IF(OFFSET(Buildings!B$1,1,0,COUNTA(Buildings!B:B)-1,1)=A48,OFFSET('GFA Calculation'!F$5,1,0,COUNTA('GFA Calculation'!F:F)-1,1)),0.25)</f>
        <v>91.842178686055306</v>
      </c>
      <c r="J48" s="6" cm="1">
        <f t="array" aca="1" ref="J48" ca="1">PERCENTILE(IF(OFFSET(Buildings!B$1,1,0,COUNTA(Buildings!B:B)-1,1)=A48,OFFSET('GFA Calculation'!F$5,1,0,COUNTA('GFA Calculation'!F:F)-1,1)),0.75)</f>
        <v>662.06658952124451</v>
      </c>
      <c r="K48" s="6" cm="1">
        <f t="array" aca="1" ref="K48" ca="1">PERCENTILE(IF(OFFSET(Buildings!B$1,1,0,COUNTA(Buildings!B:B)-1,1)=A48,OFFSET('GFA Calculation'!F$5,1,0,COUNTA('GFA Calculation'!F:F)-1,1)),0.9)</f>
        <v>1287.203310634196</v>
      </c>
    </row>
    <row r="49" spans="1:11" x14ac:dyDescent="0.3">
      <c r="A49" s="4">
        <v>2022</v>
      </c>
      <c r="B49" s="6">
        <f>COUNTIF(Buildings!B:B,A49)</f>
        <v>1469</v>
      </c>
      <c r="C49" s="6">
        <f>AVERAGEIFS('GFA Calculation'!F:F,Buildings!B:B,A49)</f>
        <v>656.67781293397059</v>
      </c>
      <c r="D49" s="6" cm="1">
        <f t="array" aca="1" ref="D49" ca="1">MEDIAN(IF(OFFSET(Buildings!B$1,1,0,COUNTA(Buildings!B:B)-1,1)=A49,OFFSET('GFA Calculation'!F$5,1,0,COUNTA('GFA Calculation'!F:F)-1,1)))</f>
        <v>312.77885415218702</v>
      </c>
      <c r="E49" s="6" cm="1">
        <f t="array" aca="1" ref="E49" ca="1">STDEV(IF(OFFSET(Buildings!B$1,1,0,COUNTA(Buildings!B:B)-1,1)=A49,OFFSET('GFA Calculation'!F$5,1,0,COUNTA('GFA Calculation'!F:F)-1,1)))</f>
        <v>1650.8264396066284</v>
      </c>
      <c r="F49" s="6">
        <f>_xlfn.MINIFS('GFA Calculation'!F:F,Buildings!B:B,A49)</f>
        <v>5.4786381069570798</v>
      </c>
      <c r="G49" s="6">
        <f>_xlfn.MAXIFS('GFA Calculation'!F:F,Buildings!B:B,A49)</f>
        <v>35493.183499276602</v>
      </c>
      <c r="H49" s="6" cm="1">
        <f t="array" aca="1" ref="H49" ca="1">PERCENTILE(IF(OFFSET(Buildings!B$1,1,0,COUNTA(Buildings!B:B)-1,1)=A49,OFFSET('GFA Calculation'!F$5,1,0,COUNTA('GFA Calculation'!F:F)-1,1)),0.1)</f>
        <v>36.760939681157502</v>
      </c>
      <c r="I49" s="6" cm="1">
        <f t="array" aca="1" ref="I49" ca="1">PERCENTILE(IF(OFFSET(Buildings!B$1,1,0,COUNTA(Buildings!B:B)-1,1)=A49,OFFSET('GFA Calculation'!F$5,1,0,COUNTA('GFA Calculation'!F:F)-1,1)),0.25)</f>
        <v>91.994500249624295</v>
      </c>
      <c r="J49" s="6" cm="1">
        <f t="array" aca="1" ref="J49" ca="1">PERCENTILE(IF(OFFSET(Buildings!B$1,1,0,COUNTA(Buildings!B:B)-1,1)=A49,OFFSET('GFA Calculation'!F$5,1,0,COUNTA('GFA Calculation'!F:F)-1,1)),0.75)</f>
        <v>662.03968201950204</v>
      </c>
      <c r="K49" s="6" cm="1">
        <f t="array" aca="1" ref="K49" ca="1">PERCENTILE(IF(OFFSET(Buildings!B$1,1,0,COUNTA(Buildings!B:B)-1,1)=A49,OFFSET('GFA Calculation'!F$5,1,0,COUNTA('GFA Calculation'!F:F)-1,1)),0.9)</f>
        <v>1331.4100500345244</v>
      </c>
    </row>
    <row r="50" spans="1:11" x14ac:dyDescent="0.3">
      <c r="A50" s="4">
        <v>2023</v>
      </c>
      <c r="B50" s="6">
        <f>COUNTIF(Buildings!B:B,A50)</f>
        <v>1513</v>
      </c>
      <c r="C50" s="6">
        <f>AVERAGEIFS('GFA Calculation'!F:F,Buildings!B:B,A50)</f>
        <v>616.35086504050207</v>
      </c>
      <c r="D50" s="6" cm="1">
        <f t="array" aca="1" ref="D50" ca="1">MEDIAN(IF(OFFSET(Buildings!B$1,1,0,COUNTA(Buildings!B:B)-1,1)=A50,OFFSET('GFA Calculation'!F$5,1,0,COUNTA('GFA Calculation'!F:F)-1,1)))</f>
        <v>312.68612027913298</v>
      </c>
      <c r="E50" s="6" cm="1">
        <f t="array" aca="1" ref="E50" ca="1">STDEV(IF(OFFSET(Buildings!B$1,1,0,COUNTA(Buildings!B:B)-1,1)=A50,OFFSET('GFA Calculation'!F$5,1,0,COUNTA('GFA Calculation'!F:F)-1,1)))</f>
        <v>1440.1749319828618</v>
      </c>
      <c r="F50" s="6">
        <f>_xlfn.MINIFS('GFA Calculation'!F:F,Buildings!B:B,A50)</f>
        <v>5.4786381069570798</v>
      </c>
      <c r="G50" s="6">
        <f>_xlfn.MAXIFS('GFA Calculation'!F:F,Buildings!B:B,A50)</f>
        <v>34905.272928737199</v>
      </c>
      <c r="H50" s="6" cm="1">
        <f t="array" aca="1" ref="H50" ca="1">PERCENTILE(IF(OFFSET(Buildings!B$1,1,0,COUNTA(Buildings!B:B)-1,1)=A50,OFFSET('GFA Calculation'!F$5,1,0,COUNTA('GFA Calculation'!F:F)-1,1)),0.1)</f>
        <v>36.764673944190122</v>
      </c>
      <c r="I50" s="6" cm="1">
        <f t="array" aca="1" ref="I50" ca="1">PERCENTILE(IF(OFFSET(Buildings!B$1,1,0,COUNTA(Buildings!B:B)-1,1)=A50,OFFSET('GFA Calculation'!F$5,1,0,COUNTA('GFA Calculation'!F:F)-1,1)),0.25)</f>
        <v>91.8925040587783</v>
      </c>
      <c r="J50" s="6" cm="1">
        <f t="array" aca="1" ref="J50" ca="1">PERCENTILE(IF(OFFSET(Buildings!B$1,1,0,COUNTA(Buildings!B:B)-1,1)=A50,OFFSET('GFA Calculation'!F$5,1,0,COUNTA('GFA Calculation'!F:F)-1,1)),0.75)</f>
        <v>661.47300496883702</v>
      </c>
      <c r="K50" s="6" cm="1">
        <f t="array" aca="1" ref="K50" ca="1">PERCENTILE(IF(OFFSET(Buildings!B$1,1,0,COUNTA(Buildings!B:B)-1,1)=A50,OFFSET('GFA Calculation'!F$5,1,0,COUNTA('GFA Calculation'!F:F)-1,1)),0.9)</f>
        <v>1209.6409241974357</v>
      </c>
    </row>
    <row r="52" spans="1:11" x14ac:dyDescent="0.3">
      <c r="A52" s="1" t="s">
        <v>11258</v>
      </c>
    </row>
    <row r="53" spans="1:11" x14ac:dyDescent="0.3">
      <c r="A53" s="3" t="s">
        <v>11259</v>
      </c>
      <c r="B53" s="3" t="s">
        <v>11247</v>
      </c>
      <c r="C53" s="3" t="s">
        <v>11248</v>
      </c>
      <c r="D53" s="3" t="s">
        <v>11249</v>
      </c>
      <c r="E53" s="3" t="s">
        <v>11250</v>
      </c>
      <c r="F53" s="3" t="s">
        <v>11251</v>
      </c>
      <c r="G53" s="3" t="s">
        <v>11252</v>
      </c>
      <c r="H53" s="3" t="s">
        <v>11253</v>
      </c>
      <c r="I53" s="3" t="s">
        <v>11254</v>
      </c>
      <c r="J53" s="3" t="s">
        <v>11255</v>
      </c>
      <c r="K53" s="3" t="s">
        <v>11256</v>
      </c>
    </row>
    <row r="54" spans="1:11" x14ac:dyDescent="0.3">
      <c r="A54" t="s">
        <v>11303</v>
      </c>
      <c r="B54" s="14">
        <f ca="1">COUNTA(OFFSET('GFA Calculation'!E$5,1,0,COUNTA('GFA Calculation'!E:E)-1,1))</f>
        <v>11240</v>
      </c>
      <c r="C54" s="14">
        <f ca="1">AVERAGE(OFFSET('GFA Calculation'!E$5,1,0,COUNTA('GFA Calculation'!E:E)-1,1))</f>
        <v>1.2244661921708184</v>
      </c>
      <c r="D54" s="14">
        <f ca="1">MEDIAN(OFFSET('GFA Calculation'!E$5,1,0,COUNTA('GFA Calculation'!E:E)-1,1))</f>
        <v>1</v>
      </c>
      <c r="E54" s="14">
        <f ca="1">STDEV(OFFSET('GFA Calculation'!E$5,1,0,COUNTA('GFA Calculation'!E:E)-1,1))</f>
        <v>0.52048282911435695</v>
      </c>
      <c r="F54" s="14">
        <f ca="1">MIN(OFFSET('GFA Calculation'!E$5,1,0,COUNTA('GFA Calculation'!E:E)-1,1))</f>
        <v>1</v>
      </c>
      <c r="G54" s="14">
        <f ca="1">MAX(OFFSET('GFA Calculation'!E$5,1,0,COUNTA('GFA Calculation'!E:E)-1,1))</f>
        <v>7</v>
      </c>
      <c r="H54" s="14">
        <f ca="1">PERCENTILE(OFFSET('GFA Calculation'!E$5,1,0,COUNTA('GFA Calculation'!E:E)-1,1),0.1)</f>
        <v>1</v>
      </c>
      <c r="I54" s="14">
        <f ca="1">PERCENTILE(OFFSET('GFA Calculation'!E$5,1,0,COUNTA('GFA Calculation'!E:E)-1,1),0.25)</f>
        <v>1</v>
      </c>
      <c r="J54" s="14">
        <f ca="1">PERCENTILE(OFFSET('GFA Calculation'!E$5,1,0,COUNTA('GFA Calculation'!E:E)-1,1),0.75)</f>
        <v>1</v>
      </c>
      <c r="K54" s="14">
        <f ca="1">PERCENTILE(OFFSET('GFA Calculation'!E$5,1,0,COUNTA('GFA Calculation'!E:E)-1,1),0.9)</f>
        <v>2</v>
      </c>
    </row>
    <row r="55" spans="1:11" x14ac:dyDescent="0.3">
      <c r="A55" t="s">
        <v>11304</v>
      </c>
      <c r="B55" s="5">
        <f ca="1">COUNTA(OFFSET('GFA Calculation'!F$5,1,0,COUNTA('GFA Calculation'!F:F)-1,1))</f>
        <v>11240</v>
      </c>
      <c r="C55" s="5">
        <f ca="1">AVERAGE(OFFSET('GFA Calculation'!F$5,1,0,COUNTA('GFA Calculation'!F:F)-1,1))</f>
        <v>582.30932574673773</v>
      </c>
      <c r="D55" s="5">
        <f ca="1">MEDIAN(OFFSET('GFA Calculation'!F$5,1,0,COUNTA('GFA Calculation'!F:F)-1,1))</f>
        <v>294.03751391545302</v>
      </c>
      <c r="E55" s="5">
        <f ca="1">STDEV(OFFSET('GFA Calculation'!F$5,1,0,COUNTA('GFA Calculation'!F:F)-1,1))</f>
        <v>1395.4466162539754</v>
      </c>
      <c r="F55" s="5">
        <f ca="1">MIN(OFFSET('GFA Calculation'!F$5,1,0,COUNTA('GFA Calculation'!F:F)-1,1))</f>
        <v>5.4786381069570798</v>
      </c>
      <c r="G55" s="5">
        <f ca="1">MAX(OFFSET('GFA Calculation'!F$5,1,0,COUNTA('GFA Calculation'!F:F)-1,1))</f>
        <v>35972.382962588243</v>
      </c>
      <c r="H55" s="5">
        <f ca="1">PERCENTILE(OFFSET('GFA Calculation'!F$5,1,0,COUNTA('GFA Calculation'!F:F)-1,1),0.1)</f>
        <v>36.755670060124281</v>
      </c>
      <c r="I55" s="5">
        <f ca="1">PERCENTILE(OFFSET('GFA Calculation'!F$5,1,0,COUNTA('GFA Calculation'!F:F)-1,1),0.25)</f>
        <v>91.880857054144101</v>
      </c>
      <c r="J55" s="5">
        <f ca="1">PERCENTILE(OFFSET('GFA Calculation'!F$5,1,0,COUNTA('GFA Calculation'!F:F)-1,1),0.75)</f>
        <v>606.93366020359122</v>
      </c>
      <c r="K55" s="5">
        <f ca="1">PERCENTILE(OFFSET('GFA Calculation'!F$5,1,0,COUNTA('GFA Calculation'!F:F)-1,1),0.9)</f>
        <v>1176.9702412053939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B95A-D6D9-4C5B-B2A7-46CD1E78562E}">
  <dimension ref="A1:J35"/>
  <sheetViews>
    <sheetView topLeftCell="A6" workbookViewId="0">
      <selection activeCell="B37" sqref="B37"/>
    </sheetView>
  </sheetViews>
  <sheetFormatPr defaultRowHeight="14.4" x14ac:dyDescent="0.3"/>
  <cols>
    <col min="1" max="1" width="60.88671875" bestFit="1" customWidth="1"/>
    <col min="2" max="2" width="10.33203125" bestFit="1" customWidth="1"/>
    <col min="3" max="3" width="43.5546875" bestFit="1" customWidth="1"/>
    <col min="4" max="4" width="17" bestFit="1" customWidth="1"/>
    <col min="5" max="10" width="12.6640625" customWidth="1"/>
  </cols>
  <sheetData>
    <row r="1" spans="1:4" ht="18" x14ac:dyDescent="0.35">
      <c r="A1" s="2" t="s">
        <v>11309</v>
      </c>
    </row>
    <row r="3" spans="1:4" x14ac:dyDescent="0.3">
      <c r="A3" s="1" t="s">
        <v>11262</v>
      </c>
    </row>
    <row r="4" spans="1:4" x14ac:dyDescent="0.3">
      <c r="A4" s="3" t="s">
        <v>11263</v>
      </c>
      <c r="B4" s="3" t="s">
        <v>11264</v>
      </c>
      <c r="C4" s="3" t="s">
        <v>11265</v>
      </c>
    </row>
    <row r="5" spans="1:4" x14ac:dyDescent="0.3">
      <c r="A5" t="s">
        <v>11266</v>
      </c>
      <c r="B5" s="7">
        <v>100</v>
      </c>
      <c r="C5" t="s">
        <v>11267</v>
      </c>
    </row>
    <row r="6" spans="1:4" x14ac:dyDescent="0.3">
      <c r="A6" t="s">
        <v>11268</v>
      </c>
      <c r="B6" s="7">
        <v>200</v>
      </c>
      <c r="C6" t="s">
        <v>11269</v>
      </c>
    </row>
    <row r="7" spans="1:4" x14ac:dyDescent="0.3">
      <c r="A7" t="s">
        <v>11270</v>
      </c>
      <c r="B7" s="7">
        <v>500</v>
      </c>
      <c r="C7" t="s">
        <v>11271</v>
      </c>
    </row>
    <row r="8" spans="1:4" x14ac:dyDescent="0.3">
      <c r="A8" t="s">
        <v>11272</v>
      </c>
      <c r="B8" s="7">
        <v>1250</v>
      </c>
      <c r="C8" t="s">
        <v>11273</v>
      </c>
    </row>
    <row r="9" spans="1:4" x14ac:dyDescent="0.3">
      <c r="C9" t="s">
        <v>11274</v>
      </c>
    </row>
    <row r="11" spans="1:4" x14ac:dyDescent="0.3">
      <c r="A11" s="1" t="s">
        <v>11275</v>
      </c>
    </row>
    <row r="12" spans="1:4" x14ac:dyDescent="0.3">
      <c r="A12" s="3" t="s">
        <v>11276</v>
      </c>
      <c r="B12" s="3" t="s">
        <v>11277</v>
      </c>
      <c r="C12" s="3" t="s">
        <v>11278</v>
      </c>
      <c r="D12" s="3" t="s">
        <v>11279</v>
      </c>
    </row>
    <row r="13" spans="1:4" x14ac:dyDescent="0.3">
      <c r="A13">
        <v>1</v>
      </c>
      <c r="B13" t="str">
        <f>"&lt; "&amp;TEXT(B5,"0")&amp;" m² (Ancillary)"</f>
        <v>&lt; 100 m² (Ancillary)</v>
      </c>
      <c r="C13" s="6">
        <v>0</v>
      </c>
      <c r="D13" s="6">
        <f>B5</f>
        <v>100</v>
      </c>
    </row>
    <row r="14" spans="1:4" x14ac:dyDescent="0.3">
      <c r="A14">
        <v>2</v>
      </c>
      <c r="B14" t="str">
        <f>TEXT(B5,"0")&amp;"–"&amp;TEXT(B6,"0")&amp;" m² (Small)"</f>
        <v>100–200 m² (Small)</v>
      </c>
      <c r="C14" s="6">
        <f>B5</f>
        <v>100</v>
      </c>
      <c r="D14" s="6">
        <f>B6</f>
        <v>200</v>
      </c>
    </row>
    <row r="15" spans="1:4" x14ac:dyDescent="0.3">
      <c r="A15">
        <v>3</v>
      </c>
      <c r="B15" t="str">
        <f>TEXT(B6,"0")&amp;"–"&amp;TEXT(B7,"0")&amp;" m² (Medium)"</f>
        <v>200–500 m² (Medium)</v>
      </c>
      <c r="C15" s="6">
        <f>B6</f>
        <v>200</v>
      </c>
      <c r="D15" s="6">
        <f>B7</f>
        <v>500</v>
      </c>
    </row>
    <row r="16" spans="1:4" x14ac:dyDescent="0.3">
      <c r="A16">
        <v>4</v>
      </c>
      <c r="B16" t="str">
        <f>TEXT(B7,"0")&amp;"–"&amp;TEXT(B8,"0")&amp;" m² (Large)"</f>
        <v>500–1250 m² (Large)</v>
      </c>
      <c r="C16" s="6">
        <f>B7</f>
        <v>500</v>
      </c>
      <c r="D16" s="6">
        <f>B8</f>
        <v>1250</v>
      </c>
    </row>
    <row r="17" spans="1:10" x14ac:dyDescent="0.3">
      <c r="A17">
        <v>5</v>
      </c>
      <c r="B17" t="str">
        <f>"&gt; "&amp;TEXT(B8,"0")&amp;" m² (Very Large)"</f>
        <v>&gt; 1250 m² (Very Large)</v>
      </c>
      <c r="C17" s="6">
        <f>B8</f>
        <v>1250</v>
      </c>
      <c r="D17" s="6">
        <v>999999</v>
      </c>
    </row>
    <row r="19" spans="1:10" x14ac:dyDescent="0.3">
      <c r="A19" s="1" t="s">
        <v>11280</v>
      </c>
    </row>
    <row r="20" spans="1:10" x14ac:dyDescent="0.3">
      <c r="A20" s="3"/>
      <c r="B20" s="8">
        <v>2016</v>
      </c>
      <c r="C20" s="8">
        <v>2017</v>
      </c>
      <c r="D20" s="8">
        <v>2018</v>
      </c>
      <c r="E20" s="8">
        <v>2019</v>
      </c>
      <c r="F20" s="8">
        <v>2020</v>
      </c>
      <c r="G20" s="8">
        <v>2021</v>
      </c>
      <c r="H20" s="8">
        <v>2022</v>
      </c>
      <c r="I20" s="8">
        <v>2023</v>
      </c>
      <c r="J20" s="3" t="s">
        <v>11281</v>
      </c>
    </row>
    <row r="21" spans="1:10" x14ac:dyDescent="0.3">
      <c r="A21" t="str">
        <f>B13</f>
        <v>&lt; 100 m² (Ancillary)</v>
      </c>
      <c r="B21" s="6">
        <f>COUNTIFS(Buildings!$B:$B,B$20,Buildings!$C:$C,"&gt;="&amp;$C$13,Buildings!$C:$C,"&lt;"&amp;$D$13)</f>
        <v>348</v>
      </c>
      <c r="C21" s="6">
        <f>COUNTIFS(Buildings!$B:$B,C$20,Buildings!$C:$C,"&gt;="&amp;$C$13,Buildings!$C:$C,"&lt;"&amp;$D$13)</f>
        <v>386</v>
      </c>
      <c r="D21" s="6">
        <f>COUNTIFS(Buildings!$B:$B,D$20,Buildings!$C:$C,"&gt;="&amp;$C$13,Buildings!$C:$C,"&lt;"&amp;$D$13)</f>
        <v>381</v>
      </c>
      <c r="E21" s="6">
        <f>COUNTIFS(Buildings!$B:$B,E$20,Buildings!$C:$C,"&gt;="&amp;$C$13,Buildings!$C:$C,"&lt;"&amp;$D$13)</f>
        <v>378</v>
      </c>
      <c r="F21" s="6">
        <f>COUNTIFS(Buildings!$B:$B,F$20,Buildings!$C:$C,"&gt;="&amp;$C$13,Buildings!$C:$C,"&lt;"&amp;$D$13)</f>
        <v>398</v>
      </c>
      <c r="G21" s="6">
        <f>COUNTIFS(Buildings!$B:$B,G$20,Buildings!$C:$C,"&gt;="&amp;$C$13,Buildings!$C:$C,"&lt;"&amp;$D$13)</f>
        <v>417</v>
      </c>
      <c r="H21" s="6">
        <f>COUNTIFS(Buildings!$B:$B,H$20,Buildings!$C:$C,"&gt;="&amp;$C$13,Buildings!$C:$C,"&lt;"&amp;$D$13)</f>
        <v>382</v>
      </c>
      <c r="I21" s="6">
        <f>COUNTIFS(Buildings!$B:$B,I$20,Buildings!$C:$C,"&gt;="&amp;$C$13,Buildings!$C:$C,"&lt;"&amp;$D$13)</f>
        <v>404</v>
      </c>
      <c r="J21" s="6">
        <f>SUM(B21:I21)</f>
        <v>3094</v>
      </c>
    </row>
    <row r="22" spans="1:10" x14ac:dyDescent="0.3">
      <c r="A22" t="str">
        <f>B14</f>
        <v>100–200 m² (Small)</v>
      </c>
      <c r="B22" s="6">
        <f>COUNTIFS(Buildings!$B:$B,B$20,Buildings!$C:$C,"&gt;="&amp;$C$14,Buildings!$C:$C,"&lt;"&amp;$D$14)</f>
        <v>187</v>
      </c>
      <c r="C22" s="6">
        <f>COUNTIFS(Buildings!$B:$B,C$20,Buildings!$C:$C,"&gt;="&amp;$C$14,Buildings!$C:$C,"&lt;"&amp;$D$14)</f>
        <v>186</v>
      </c>
      <c r="D22" s="6">
        <f>COUNTIFS(Buildings!$B:$B,D$20,Buildings!$C:$C,"&gt;="&amp;$C$14,Buildings!$C:$C,"&lt;"&amp;$D$14)</f>
        <v>184</v>
      </c>
      <c r="E22" s="6">
        <f>COUNTIFS(Buildings!$B:$B,E$20,Buildings!$C:$C,"&gt;="&amp;$C$14,Buildings!$C:$C,"&lt;"&amp;$D$14)</f>
        <v>170</v>
      </c>
      <c r="F22" s="6">
        <f>COUNTIFS(Buildings!$B:$B,F$20,Buildings!$C:$C,"&gt;="&amp;$C$14,Buildings!$C:$C,"&lt;"&amp;$D$14)</f>
        <v>168</v>
      </c>
      <c r="G22" s="6">
        <f>COUNTIFS(Buildings!$B:$B,G$20,Buildings!$C:$C,"&gt;="&amp;$C$14,Buildings!$C:$C,"&lt;"&amp;$D$14)</f>
        <v>177</v>
      </c>
      <c r="H22" s="6">
        <f>COUNTIFS(Buildings!$B:$B,H$20,Buildings!$C:$C,"&gt;="&amp;$C$14,Buildings!$C:$C,"&lt;"&amp;$D$14)</f>
        <v>182</v>
      </c>
      <c r="I22" s="6">
        <f>COUNTIFS(Buildings!$B:$B,I$20,Buildings!$C:$C,"&gt;="&amp;$C$14,Buildings!$C:$C,"&lt;"&amp;$D$14)</f>
        <v>167</v>
      </c>
      <c r="J22" s="6">
        <f>SUM(B22:I22)</f>
        <v>1421</v>
      </c>
    </row>
    <row r="23" spans="1:10" x14ac:dyDescent="0.3">
      <c r="A23" t="str">
        <f>B15</f>
        <v>200–500 m² (Medium)</v>
      </c>
      <c r="B23" s="6">
        <f>COUNTIFS(Buildings!$B:$B,B$20,Buildings!$C:$C,"&gt;="&amp;$C$15,Buildings!$C:$C,"&lt;"&amp;$D$15)</f>
        <v>470</v>
      </c>
      <c r="C23" s="6">
        <f>COUNTIFS(Buildings!$B:$B,C$20,Buildings!$C:$C,"&gt;="&amp;$C$15,Buildings!$C:$C,"&lt;"&amp;$D$15)</f>
        <v>456</v>
      </c>
      <c r="D23" s="6">
        <f>COUNTIFS(Buildings!$B:$B,D$20,Buildings!$C:$C,"&gt;="&amp;$C$15,Buildings!$C:$C,"&lt;"&amp;$D$15)</f>
        <v>500</v>
      </c>
      <c r="E23" s="6">
        <f>COUNTIFS(Buildings!$B:$B,E$20,Buildings!$C:$C,"&gt;="&amp;$C$15,Buildings!$C:$C,"&lt;"&amp;$D$15)</f>
        <v>478</v>
      </c>
      <c r="F23" s="6">
        <f>COUNTIFS(Buildings!$B:$B,F$20,Buildings!$C:$C,"&gt;="&amp;$C$15,Buildings!$C:$C,"&lt;"&amp;$D$15)</f>
        <v>488</v>
      </c>
      <c r="G23" s="6">
        <f>COUNTIFS(Buildings!$B:$B,G$20,Buildings!$C:$C,"&gt;="&amp;$C$15,Buildings!$C:$C,"&lt;"&amp;$D$15)</f>
        <v>475</v>
      </c>
      <c r="H23" s="6">
        <f>COUNTIFS(Buildings!$B:$B,H$20,Buildings!$C:$C,"&gt;="&amp;$C$15,Buildings!$C:$C,"&lt;"&amp;$D$15)</f>
        <v>486</v>
      </c>
      <c r="I23" s="6">
        <f>COUNTIFS(Buildings!$B:$B,I$20,Buildings!$C:$C,"&gt;="&amp;$C$15,Buildings!$C:$C,"&lt;"&amp;$D$15)</f>
        <v>508</v>
      </c>
      <c r="J23" s="6">
        <f>SUM(B23:I23)</f>
        <v>3861</v>
      </c>
    </row>
    <row r="24" spans="1:10" x14ac:dyDescent="0.3">
      <c r="A24" t="str">
        <f>B16</f>
        <v>500–1250 m² (Large)</v>
      </c>
      <c r="B24" s="6">
        <f>COUNTIFS(Buildings!$B:$B,B$20,Buildings!$C:$C,"&gt;="&amp;$C$16,Buildings!$C:$C,"&lt;"&amp;$D$16)</f>
        <v>221</v>
      </c>
      <c r="C24" s="6">
        <f>COUNTIFS(Buildings!$B:$B,C$20,Buildings!$C:$C,"&gt;="&amp;$C$16,Buildings!$C:$C,"&lt;"&amp;$D$16)</f>
        <v>260</v>
      </c>
      <c r="D24" s="6">
        <f>COUNTIFS(Buildings!$B:$B,D$20,Buildings!$C:$C,"&gt;="&amp;$C$16,Buildings!$C:$C,"&lt;"&amp;$D$16)</f>
        <v>257</v>
      </c>
      <c r="E24" s="6">
        <f>COUNTIFS(Buildings!$B:$B,E$20,Buildings!$C:$C,"&gt;="&amp;$C$16,Buildings!$C:$C,"&lt;"&amp;$D$16)</f>
        <v>297</v>
      </c>
      <c r="F24" s="6">
        <f>COUNTIFS(Buildings!$B:$B,F$20,Buildings!$C:$C,"&gt;="&amp;$C$16,Buildings!$C:$C,"&lt;"&amp;$D$16)</f>
        <v>314</v>
      </c>
      <c r="G24" s="6">
        <f>COUNTIFS(Buildings!$B:$B,G$20,Buildings!$C:$C,"&gt;="&amp;$C$16,Buildings!$C:$C,"&lt;"&amp;$D$16)</f>
        <v>328</v>
      </c>
      <c r="H24" s="6">
        <f>COUNTIFS(Buildings!$B:$B,H$20,Buildings!$C:$C,"&gt;="&amp;$C$16,Buildings!$C:$C,"&lt;"&amp;$D$16)</f>
        <v>347</v>
      </c>
      <c r="I24" s="6">
        <f>COUNTIFS(Buildings!$B:$B,I$20,Buildings!$C:$C,"&gt;="&amp;$C$16,Buildings!$C:$C,"&lt;"&amp;$D$16)</f>
        <v>365</v>
      </c>
      <c r="J24" s="6">
        <f>SUM(B24:I24)</f>
        <v>2389</v>
      </c>
    </row>
    <row r="25" spans="1:10" x14ac:dyDescent="0.3">
      <c r="A25" t="str">
        <f>B17</f>
        <v>&gt; 1250 m² (Very Large)</v>
      </c>
      <c r="B25" s="6">
        <f>COUNTIFS(Buildings!$B:$B,B$20,Buildings!$C:$C,"&gt;="&amp;$C$17)</f>
        <v>49</v>
      </c>
      <c r="C25" s="6">
        <f>COUNTIFS(Buildings!$B:$B,C$20,Buildings!$C:$C,"&gt;="&amp;$C$17)</f>
        <v>54</v>
      </c>
      <c r="D25" s="6">
        <f>COUNTIFS(Buildings!$B:$B,D$20,Buildings!$C:$C,"&gt;="&amp;$C$17)</f>
        <v>56</v>
      </c>
      <c r="E25" s="6">
        <f>COUNTIFS(Buildings!$B:$B,E$20,Buildings!$C:$C,"&gt;="&amp;$C$17)</f>
        <v>55</v>
      </c>
      <c r="F25" s="6">
        <f>COUNTIFS(Buildings!$B:$B,F$20,Buildings!$C:$C,"&gt;="&amp;$C$17)</f>
        <v>54</v>
      </c>
      <c r="G25" s="6">
        <f>COUNTIFS(Buildings!$B:$B,G$20,Buildings!$C:$C,"&gt;="&amp;$C$17)</f>
        <v>66</v>
      </c>
      <c r="H25" s="6">
        <f>COUNTIFS(Buildings!$B:$B,H$20,Buildings!$C:$C,"&gt;="&amp;$C$17)</f>
        <v>72</v>
      </c>
      <c r="I25" s="6">
        <f>COUNTIFS(Buildings!$B:$B,I$20,Buildings!$C:$C,"&gt;="&amp;$C$17)</f>
        <v>69</v>
      </c>
      <c r="J25" s="6">
        <f>SUM(B25:I25)</f>
        <v>475</v>
      </c>
    </row>
    <row r="26" spans="1:10" x14ac:dyDescent="0.3">
      <c r="A26" s="9" t="s">
        <v>11281</v>
      </c>
      <c r="B26" s="10">
        <f t="shared" ref="B26:J26" si="0">SUM(B21:B25)</f>
        <v>1275</v>
      </c>
      <c r="C26" s="10">
        <f t="shared" si="0"/>
        <v>1342</v>
      </c>
      <c r="D26" s="10">
        <f t="shared" si="0"/>
        <v>1378</v>
      </c>
      <c r="E26" s="10">
        <f t="shared" si="0"/>
        <v>1378</v>
      </c>
      <c r="F26" s="10">
        <f t="shared" si="0"/>
        <v>1422</v>
      </c>
      <c r="G26" s="10">
        <f t="shared" si="0"/>
        <v>1463</v>
      </c>
      <c r="H26" s="10">
        <f t="shared" si="0"/>
        <v>1469</v>
      </c>
      <c r="I26" s="10">
        <f t="shared" si="0"/>
        <v>1513</v>
      </c>
      <c r="J26" s="10">
        <f t="shared" si="0"/>
        <v>11240</v>
      </c>
    </row>
    <row r="28" spans="1:10" x14ac:dyDescent="0.3">
      <c r="A28" s="1" t="s">
        <v>11282</v>
      </c>
    </row>
    <row r="29" spans="1:10" x14ac:dyDescent="0.3">
      <c r="A29" s="3" t="s">
        <v>11276</v>
      </c>
      <c r="B29" s="8">
        <v>2016</v>
      </c>
      <c r="C29" s="8">
        <v>2017</v>
      </c>
      <c r="D29" s="8">
        <v>2018</v>
      </c>
      <c r="E29" s="8">
        <v>2019</v>
      </c>
      <c r="F29" s="8">
        <v>2020</v>
      </c>
      <c r="G29" s="8">
        <v>2021</v>
      </c>
      <c r="H29" s="8">
        <v>2022</v>
      </c>
      <c r="I29" s="8">
        <v>2023</v>
      </c>
      <c r="J29" s="3" t="s">
        <v>11281</v>
      </c>
    </row>
    <row r="30" spans="1:10" x14ac:dyDescent="0.3">
      <c r="A30" t="str">
        <f>A21</f>
        <v>&lt; 100 m² (Ancillary)</v>
      </c>
      <c r="B30" s="11">
        <f t="shared" ref="B30:J30" si="1">B21/B$26</f>
        <v>0.27294117647058824</v>
      </c>
      <c r="C30" s="11">
        <f t="shared" si="1"/>
        <v>0.28763040238450077</v>
      </c>
      <c r="D30" s="11">
        <f t="shared" si="1"/>
        <v>0.27648766328011609</v>
      </c>
      <c r="E30" s="11">
        <f t="shared" si="1"/>
        <v>0.27431059506531202</v>
      </c>
      <c r="F30" s="11">
        <f t="shared" si="1"/>
        <v>0.27988748241912798</v>
      </c>
      <c r="G30" s="11">
        <f t="shared" si="1"/>
        <v>0.28503075871496925</v>
      </c>
      <c r="H30" s="11">
        <f t="shared" si="1"/>
        <v>0.26004084411164058</v>
      </c>
      <c r="I30" s="11">
        <f t="shared" si="1"/>
        <v>0.26701916721744878</v>
      </c>
      <c r="J30" s="11">
        <f t="shared" si="1"/>
        <v>0.27526690391459074</v>
      </c>
    </row>
    <row r="31" spans="1:10" x14ac:dyDescent="0.3">
      <c r="A31" t="str">
        <f>A22</f>
        <v>100–200 m² (Small)</v>
      </c>
      <c r="B31" s="11">
        <f t="shared" ref="B31:J31" si="2">B22/B$26</f>
        <v>0.14666666666666667</v>
      </c>
      <c r="C31" s="11">
        <f t="shared" si="2"/>
        <v>0.13859910581222057</v>
      </c>
      <c r="D31" s="11">
        <f t="shared" si="2"/>
        <v>0.13352685050798258</v>
      </c>
      <c r="E31" s="11">
        <f t="shared" si="2"/>
        <v>0.12336719883889695</v>
      </c>
      <c r="F31" s="11">
        <f t="shared" si="2"/>
        <v>0.11814345991561181</v>
      </c>
      <c r="G31" s="11">
        <f t="shared" si="2"/>
        <v>0.12098427887901572</v>
      </c>
      <c r="H31" s="11">
        <f t="shared" si="2"/>
        <v>0.12389380530973451</v>
      </c>
      <c r="I31" s="11">
        <f t="shared" si="2"/>
        <v>0.11037673496364839</v>
      </c>
      <c r="J31" s="11">
        <f t="shared" si="2"/>
        <v>0.12642348754448399</v>
      </c>
    </row>
    <row r="32" spans="1:10" x14ac:dyDescent="0.3">
      <c r="A32" t="str">
        <f>A23</f>
        <v>200–500 m² (Medium)</v>
      </c>
      <c r="B32" s="11">
        <f t="shared" ref="B32:J32" si="3">B23/B$26</f>
        <v>0.36862745098039218</v>
      </c>
      <c r="C32" s="11">
        <f t="shared" si="3"/>
        <v>0.33979135618479883</v>
      </c>
      <c r="D32" s="11">
        <f t="shared" si="3"/>
        <v>0.36284470246734396</v>
      </c>
      <c r="E32" s="11">
        <f t="shared" si="3"/>
        <v>0.34687953555878082</v>
      </c>
      <c r="F32" s="11">
        <f t="shared" si="3"/>
        <v>0.34317862165963431</v>
      </c>
      <c r="G32" s="11">
        <f t="shared" si="3"/>
        <v>0.32467532467532467</v>
      </c>
      <c r="H32" s="11">
        <f t="shared" si="3"/>
        <v>0.33083730428863173</v>
      </c>
      <c r="I32" s="11">
        <f t="shared" si="3"/>
        <v>0.33575677461996034</v>
      </c>
      <c r="J32" s="11">
        <f t="shared" si="3"/>
        <v>0.34350533807829181</v>
      </c>
    </row>
    <row r="33" spans="1:10" x14ac:dyDescent="0.3">
      <c r="A33" t="str">
        <f>A24</f>
        <v>500–1250 m² (Large)</v>
      </c>
      <c r="B33" s="11">
        <f t="shared" ref="B33:J33" si="4">B24/B$26</f>
        <v>0.17333333333333334</v>
      </c>
      <c r="C33" s="11">
        <f t="shared" si="4"/>
        <v>0.19374068554396423</v>
      </c>
      <c r="D33" s="11">
        <f t="shared" si="4"/>
        <v>0.18650217706821481</v>
      </c>
      <c r="E33" s="11">
        <f t="shared" si="4"/>
        <v>0.21552975326560231</v>
      </c>
      <c r="F33" s="11">
        <f t="shared" si="4"/>
        <v>0.22081575246132207</v>
      </c>
      <c r="G33" s="11">
        <f t="shared" si="4"/>
        <v>0.22419685577580314</v>
      </c>
      <c r="H33" s="11">
        <f t="shared" si="4"/>
        <v>0.23621511232130701</v>
      </c>
      <c r="I33" s="11">
        <f t="shared" si="4"/>
        <v>0.24124256444150693</v>
      </c>
      <c r="J33" s="11">
        <f t="shared" si="4"/>
        <v>0.21254448398576511</v>
      </c>
    </row>
    <row r="34" spans="1:10" x14ac:dyDescent="0.3">
      <c r="A34" t="str">
        <f>A25</f>
        <v>&gt; 1250 m² (Very Large)</v>
      </c>
      <c r="B34" s="11">
        <f t="shared" ref="B34:J34" si="5">B25/B$26</f>
        <v>3.8431372549019606E-2</v>
      </c>
      <c r="C34" s="11">
        <f t="shared" si="5"/>
        <v>4.0238450074515646E-2</v>
      </c>
      <c r="D34" s="11">
        <f t="shared" si="5"/>
        <v>4.0638606676342524E-2</v>
      </c>
      <c r="E34" s="11">
        <f t="shared" si="5"/>
        <v>3.991291727140784E-2</v>
      </c>
      <c r="F34" s="11">
        <f t="shared" si="5"/>
        <v>3.7974683544303799E-2</v>
      </c>
      <c r="G34" s="11">
        <f t="shared" si="5"/>
        <v>4.5112781954887216E-2</v>
      </c>
      <c r="H34" s="11">
        <f t="shared" si="5"/>
        <v>4.9012933968686181E-2</v>
      </c>
      <c r="I34" s="11">
        <f t="shared" si="5"/>
        <v>4.5604758757435561E-2</v>
      </c>
      <c r="J34" s="11">
        <f t="shared" si="5"/>
        <v>4.225978647686833E-2</v>
      </c>
    </row>
    <row r="35" spans="1:10" x14ac:dyDescent="0.3">
      <c r="A35" s="9" t="s">
        <v>11281</v>
      </c>
      <c r="B35" s="12">
        <f t="shared" ref="B35:J35" si="6">SUM(B30:B34)</f>
        <v>1</v>
      </c>
      <c r="C35" s="12">
        <f t="shared" si="6"/>
        <v>1</v>
      </c>
      <c r="D35" s="12">
        <f t="shared" si="6"/>
        <v>1</v>
      </c>
      <c r="E35" s="12">
        <f t="shared" si="6"/>
        <v>1</v>
      </c>
      <c r="F35" s="12">
        <f t="shared" si="6"/>
        <v>1</v>
      </c>
      <c r="G35" s="12">
        <f t="shared" si="6"/>
        <v>1</v>
      </c>
      <c r="H35" s="12">
        <f t="shared" si="6"/>
        <v>1</v>
      </c>
      <c r="I35" s="12">
        <f t="shared" si="6"/>
        <v>1</v>
      </c>
      <c r="J35" s="12">
        <f t="shared" si="6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EA15-1B7C-49F5-A3D4-9D703FEF4497}">
  <dimension ref="A1:J35"/>
  <sheetViews>
    <sheetView topLeftCell="A3" workbookViewId="0">
      <selection activeCell="L22" sqref="L22"/>
    </sheetView>
  </sheetViews>
  <sheetFormatPr defaultRowHeight="14.4" x14ac:dyDescent="0.3"/>
  <cols>
    <col min="1" max="1" width="63.33203125" bestFit="1" customWidth="1"/>
    <col min="2" max="2" width="9.5546875" bestFit="1" customWidth="1"/>
    <col min="3" max="3" width="39.44140625" bestFit="1" customWidth="1"/>
    <col min="4" max="4" width="16.33203125" bestFit="1" customWidth="1"/>
    <col min="5" max="10" width="10.6640625" customWidth="1"/>
  </cols>
  <sheetData>
    <row r="1" spans="1:4" ht="18" x14ac:dyDescent="0.35">
      <c r="A1" s="2" t="s">
        <v>11310</v>
      </c>
    </row>
    <row r="3" spans="1:4" x14ac:dyDescent="0.3">
      <c r="A3" s="1" t="s">
        <v>11283</v>
      </c>
    </row>
    <row r="4" spans="1:4" x14ac:dyDescent="0.3">
      <c r="A4" s="3" t="s">
        <v>11263</v>
      </c>
      <c r="B4" s="3" t="s">
        <v>11284</v>
      </c>
      <c r="C4" s="3" t="s">
        <v>11265</v>
      </c>
    </row>
    <row r="5" spans="1:4" x14ac:dyDescent="0.3">
      <c r="A5" t="s">
        <v>11266</v>
      </c>
      <c r="B5" s="13">
        <v>3</v>
      </c>
      <c r="C5" t="s">
        <v>11285</v>
      </c>
    </row>
    <row r="6" spans="1:4" x14ac:dyDescent="0.3">
      <c r="A6" t="s">
        <v>11268</v>
      </c>
      <c r="B6" s="13">
        <v>5</v>
      </c>
      <c r="C6" t="s">
        <v>11286</v>
      </c>
    </row>
    <row r="7" spans="1:4" x14ac:dyDescent="0.3">
      <c r="A7" t="s">
        <v>11270</v>
      </c>
      <c r="B7" s="13">
        <v>7</v>
      </c>
      <c r="C7" t="s">
        <v>11287</v>
      </c>
    </row>
    <row r="8" spans="1:4" x14ac:dyDescent="0.3">
      <c r="A8" t="s">
        <v>11272</v>
      </c>
      <c r="B8" s="13">
        <v>10</v>
      </c>
      <c r="C8" t="s">
        <v>11288</v>
      </c>
    </row>
    <row r="9" spans="1:4" x14ac:dyDescent="0.3">
      <c r="C9" t="s">
        <v>11289</v>
      </c>
    </row>
    <row r="11" spans="1:4" x14ac:dyDescent="0.3">
      <c r="A11" s="1" t="s">
        <v>11275</v>
      </c>
    </row>
    <row r="12" spans="1:4" x14ac:dyDescent="0.3">
      <c r="A12" s="3" t="s">
        <v>11276</v>
      </c>
      <c r="B12" s="3" t="s">
        <v>11277</v>
      </c>
      <c r="C12" s="3" t="s">
        <v>11290</v>
      </c>
      <c r="D12" s="3" t="s">
        <v>11291</v>
      </c>
    </row>
    <row r="13" spans="1:4" x14ac:dyDescent="0.3">
      <c r="A13">
        <v>1</v>
      </c>
      <c r="B13" t="str">
        <f>"&lt; "&amp;TEXT(B5,"0.0")&amp;" m"</f>
        <v>&lt; 3.0 m</v>
      </c>
      <c r="C13" s="14">
        <v>0</v>
      </c>
      <c r="D13" s="14">
        <f>B5</f>
        <v>3</v>
      </c>
    </row>
    <row r="14" spans="1:4" x14ac:dyDescent="0.3">
      <c r="A14">
        <v>2</v>
      </c>
      <c r="B14" t="str">
        <f>TEXT(B5,"0.0")&amp;"–"&amp;TEXT(B6,"0.0")&amp;" m"</f>
        <v>3.0–5.0 m</v>
      </c>
      <c r="C14" s="14">
        <f>B5</f>
        <v>3</v>
      </c>
      <c r="D14" s="14">
        <f>B6</f>
        <v>5</v>
      </c>
    </row>
    <row r="15" spans="1:4" x14ac:dyDescent="0.3">
      <c r="A15">
        <v>3</v>
      </c>
      <c r="B15" t="str">
        <f>TEXT(B6,"0.0")&amp;"–"&amp;TEXT(B7,"0.0")&amp;" m"</f>
        <v>5.0–7.0 m</v>
      </c>
      <c r="C15" s="14">
        <f>B6</f>
        <v>5</v>
      </c>
      <c r="D15" s="14">
        <f>B7</f>
        <v>7</v>
      </c>
    </row>
    <row r="16" spans="1:4" x14ac:dyDescent="0.3">
      <c r="A16">
        <v>4</v>
      </c>
      <c r="B16" t="str">
        <f>TEXT(B7,"0.0")&amp;"–"&amp;TEXT(B8,"0.0")&amp;" m"</f>
        <v>7.0–10.0 m</v>
      </c>
      <c r="C16" s="14">
        <f>B7</f>
        <v>7</v>
      </c>
      <c r="D16" s="14">
        <f>B8</f>
        <v>10</v>
      </c>
    </row>
    <row r="17" spans="1:10" x14ac:dyDescent="0.3">
      <c r="A17">
        <v>5</v>
      </c>
      <c r="B17" t="str">
        <f>"&gt; "&amp;TEXT(B8,"0.0")&amp;" m"</f>
        <v>&gt; 10.0 m</v>
      </c>
      <c r="C17" s="14">
        <f>B8</f>
        <v>10</v>
      </c>
      <c r="D17" s="14">
        <v>999</v>
      </c>
    </row>
    <row r="19" spans="1:10" x14ac:dyDescent="0.3">
      <c r="A19" s="1" t="s">
        <v>11280</v>
      </c>
    </row>
    <row r="20" spans="1:10" x14ac:dyDescent="0.3">
      <c r="A20" s="3" t="s">
        <v>11276</v>
      </c>
      <c r="B20" s="8">
        <v>2016</v>
      </c>
      <c r="C20" s="8">
        <v>2017</v>
      </c>
      <c r="D20" s="8">
        <v>2018</v>
      </c>
      <c r="E20" s="8">
        <v>2019</v>
      </c>
      <c r="F20" s="8">
        <v>2020</v>
      </c>
      <c r="G20" s="8">
        <v>2021</v>
      </c>
      <c r="H20" s="8">
        <v>2022</v>
      </c>
      <c r="I20" s="8">
        <v>2023</v>
      </c>
      <c r="J20" s="3" t="s">
        <v>11281</v>
      </c>
    </row>
    <row r="21" spans="1:10" x14ac:dyDescent="0.3">
      <c r="A21" t="str">
        <f>B13</f>
        <v>&lt; 3.0 m</v>
      </c>
      <c r="B21" s="6">
        <f>COUNTIFS(Buildings!$B:$B,B$20,Buildings!$D:$D,"&gt;="&amp;$C$13,Buildings!$D:$D,"&lt;"&amp;$D$13)</f>
        <v>162</v>
      </c>
      <c r="C21" s="6">
        <f>COUNTIFS(Buildings!$B:$B,C$20,Buildings!$D:$D,"&gt;="&amp;$C$13,Buildings!$D:$D,"&lt;"&amp;$D$13)</f>
        <v>174</v>
      </c>
      <c r="D21" s="6">
        <f>COUNTIFS(Buildings!$B:$B,D$20,Buildings!$D:$D,"&gt;="&amp;$C$13,Buildings!$D:$D,"&lt;"&amp;$D$13)</f>
        <v>185</v>
      </c>
      <c r="E21" s="6">
        <f>COUNTIFS(Buildings!$B:$B,E$20,Buildings!$D:$D,"&gt;="&amp;$C$13,Buildings!$D:$D,"&lt;"&amp;$D$13)</f>
        <v>154</v>
      </c>
      <c r="F21" s="6">
        <f>COUNTIFS(Buildings!$B:$B,F$20,Buildings!$D:$D,"&gt;="&amp;$C$13,Buildings!$D:$D,"&lt;"&amp;$D$13)</f>
        <v>167</v>
      </c>
      <c r="G21" s="6">
        <f>COUNTIFS(Buildings!$B:$B,G$20,Buildings!$D:$D,"&gt;="&amp;$C$13,Buildings!$D:$D,"&lt;"&amp;$D$13)</f>
        <v>179</v>
      </c>
      <c r="H21" s="6">
        <f>COUNTIFS(Buildings!$B:$B,H$20,Buildings!$D:$D,"&gt;="&amp;$C$13,Buildings!$D:$D,"&lt;"&amp;$D$13)</f>
        <v>135</v>
      </c>
      <c r="I21" s="6">
        <f>COUNTIFS(Buildings!$B:$B,I$20,Buildings!$D:$D,"&gt;="&amp;$C$13,Buildings!$D:$D,"&lt;"&amp;$D$13)</f>
        <v>167</v>
      </c>
      <c r="J21" s="6">
        <f>SUM(B21:I21)</f>
        <v>1323</v>
      </c>
    </row>
    <row r="22" spans="1:10" x14ac:dyDescent="0.3">
      <c r="A22" t="str">
        <f>B14</f>
        <v>3.0–5.0 m</v>
      </c>
      <c r="B22" s="6">
        <f>COUNTIFS(Buildings!$B:$B,B$20,Buildings!$D:$D,"&gt;="&amp;$C$14,Buildings!$D:$D,"&lt;"&amp;$D$14)</f>
        <v>688</v>
      </c>
      <c r="C22" s="6">
        <f>COUNTIFS(Buildings!$B:$B,C$20,Buildings!$D:$D,"&gt;="&amp;$C$14,Buildings!$D:$D,"&lt;"&amp;$D$14)</f>
        <v>642</v>
      </c>
      <c r="D22" s="6">
        <f>COUNTIFS(Buildings!$B:$B,D$20,Buildings!$D:$D,"&gt;="&amp;$C$14,Buildings!$D:$D,"&lt;"&amp;$D$14)</f>
        <v>642</v>
      </c>
      <c r="E22" s="6">
        <f>COUNTIFS(Buildings!$B:$B,E$20,Buildings!$D:$D,"&gt;="&amp;$C$14,Buildings!$D:$D,"&lt;"&amp;$D$14)</f>
        <v>618</v>
      </c>
      <c r="F22" s="6">
        <f>COUNTIFS(Buildings!$B:$B,F$20,Buildings!$D:$D,"&gt;="&amp;$C$14,Buildings!$D:$D,"&lt;"&amp;$D$14)</f>
        <v>641</v>
      </c>
      <c r="G22" s="6">
        <f>COUNTIFS(Buildings!$B:$B,G$20,Buildings!$D:$D,"&gt;="&amp;$C$14,Buildings!$D:$D,"&lt;"&amp;$D$14)</f>
        <v>639</v>
      </c>
      <c r="H22" s="6">
        <f>COUNTIFS(Buildings!$B:$B,H$20,Buildings!$D:$D,"&gt;="&amp;$C$14,Buildings!$D:$D,"&lt;"&amp;$D$14)</f>
        <v>599</v>
      </c>
      <c r="I22" s="6">
        <f>COUNTIFS(Buildings!$B:$B,I$20,Buildings!$D:$D,"&gt;="&amp;$C$14,Buildings!$D:$D,"&lt;"&amp;$D$14)</f>
        <v>674</v>
      </c>
      <c r="J22" s="6">
        <f>SUM(B22:I22)</f>
        <v>5143</v>
      </c>
    </row>
    <row r="23" spans="1:10" x14ac:dyDescent="0.3">
      <c r="A23" t="str">
        <f>B15</f>
        <v>5.0–7.0 m</v>
      </c>
      <c r="B23" s="6">
        <f>COUNTIFS(Buildings!$B:$B,B$20,Buildings!$D:$D,"&gt;="&amp;$C$15,Buildings!$D:$D,"&lt;"&amp;$D$15)</f>
        <v>338</v>
      </c>
      <c r="C23" s="6">
        <f>COUNTIFS(Buildings!$B:$B,C$20,Buildings!$D:$D,"&gt;="&amp;$C$15,Buildings!$D:$D,"&lt;"&amp;$D$15)</f>
        <v>428</v>
      </c>
      <c r="D23" s="6">
        <f>COUNTIFS(Buildings!$B:$B,D$20,Buildings!$D:$D,"&gt;="&amp;$C$15,Buildings!$D:$D,"&lt;"&amp;$D$15)</f>
        <v>458</v>
      </c>
      <c r="E23" s="6">
        <f>COUNTIFS(Buildings!$B:$B,E$20,Buildings!$D:$D,"&gt;="&amp;$C$15,Buildings!$D:$D,"&lt;"&amp;$D$15)</f>
        <v>502</v>
      </c>
      <c r="F23" s="6">
        <f>COUNTIFS(Buildings!$B:$B,F$20,Buildings!$D:$D,"&gt;="&amp;$C$15,Buildings!$D:$D,"&lt;"&amp;$D$15)</f>
        <v>496</v>
      </c>
      <c r="G23" s="6">
        <f>COUNTIFS(Buildings!$B:$B,G$20,Buildings!$D:$D,"&gt;="&amp;$C$15,Buildings!$D:$D,"&lt;"&amp;$D$15)</f>
        <v>512</v>
      </c>
      <c r="H23" s="6">
        <f>COUNTIFS(Buildings!$B:$B,H$20,Buildings!$D:$D,"&gt;="&amp;$C$15,Buildings!$D:$D,"&lt;"&amp;$D$15)</f>
        <v>583</v>
      </c>
      <c r="I23" s="6">
        <f>COUNTIFS(Buildings!$B:$B,I$20,Buildings!$D:$D,"&gt;="&amp;$C$15,Buildings!$D:$D,"&lt;"&amp;$D$15)</f>
        <v>539</v>
      </c>
      <c r="J23" s="6">
        <f>SUM(B23:I23)</f>
        <v>3856</v>
      </c>
    </row>
    <row r="24" spans="1:10" x14ac:dyDescent="0.3">
      <c r="A24" t="str">
        <f>B16</f>
        <v>7.0–10.0 m</v>
      </c>
      <c r="B24" s="6">
        <f>COUNTIFS(Buildings!$B:$B,B$20,Buildings!$D:$D,"&gt;="&amp;$C$16,Buildings!$D:$D,"&lt;"&amp;$D$16)</f>
        <v>67</v>
      </c>
      <c r="C24" s="6">
        <f>COUNTIFS(Buildings!$B:$B,C$20,Buildings!$D:$D,"&gt;="&amp;$C$16,Buildings!$D:$D,"&lt;"&amp;$D$16)</f>
        <v>83</v>
      </c>
      <c r="D24" s="6">
        <f>COUNTIFS(Buildings!$B:$B,D$20,Buildings!$D:$D,"&gt;="&amp;$C$16,Buildings!$D:$D,"&lt;"&amp;$D$16)</f>
        <v>77</v>
      </c>
      <c r="E24" s="6">
        <f>COUNTIFS(Buildings!$B:$B,E$20,Buildings!$D:$D,"&gt;="&amp;$C$16,Buildings!$D:$D,"&lt;"&amp;$D$16)</f>
        <v>91</v>
      </c>
      <c r="F24" s="6">
        <f>COUNTIFS(Buildings!$B:$B,F$20,Buildings!$D:$D,"&gt;="&amp;$C$16,Buildings!$D:$D,"&lt;"&amp;$D$16)</f>
        <v>99</v>
      </c>
      <c r="G24" s="6">
        <f>COUNTIFS(Buildings!$B:$B,G$20,Buildings!$D:$D,"&gt;="&amp;$C$16,Buildings!$D:$D,"&lt;"&amp;$D$16)</f>
        <v>113</v>
      </c>
      <c r="H24" s="6">
        <f>COUNTIFS(Buildings!$B:$B,H$20,Buildings!$D:$D,"&gt;="&amp;$C$16,Buildings!$D:$D,"&lt;"&amp;$D$16)</f>
        <v>130</v>
      </c>
      <c r="I24" s="6">
        <f>COUNTIFS(Buildings!$B:$B,I$20,Buildings!$D:$D,"&gt;="&amp;$C$16,Buildings!$D:$D,"&lt;"&amp;$D$16)</f>
        <v>113</v>
      </c>
      <c r="J24" s="6">
        <f>SUM(B24:I24)</f>
        <v>773</v>
      </c>
    </row>
    <row r="25" spans="1:10" x14ac:dyDescent="0.3">
      <c r="A25" t="str">
        <f>B17</f>
        <v>&gt; 10.0 m</v>
      </c>
      <c r="B25" s="6">
        <f>COUNTIFS(Buildings!$B:$B,B$20,Buildings!$D:$D,"&gt;="&amp;$C$17)</f>
        <v>20</v>
      </c>
      <c r="C25" s="6">
        <f>COUNTIFS(Buildings!$B:$B,C$20,Buildings!$D:$D,"&gt;="&amp;$C$17)</f>
        <v>15</v>
      </c>
      <c r="D25" s="6">
        <f>COUNTIFS(Buildings!$B:$B,D$20,Buildings!$D:$D,"&gt;="&amp;$C$17)</f>
        <v>16</v>
      </c>
      <c r="E25" s="6">
        <f>COUNTIFS(Buildings!$B:$B,E$20,Buildings!$D:$D,"&gt;="&amp;$C$17)</f>
        <v>13</v>
      </c>
      <c r="F25" s="6">
        <f>COUNTIFS(Buildings!$B:$B,F$20,Buildings!$D:$D,"&gt;="&amp;$C$17)</f>
        <v>19</v>
      </c>
      <c r="G25" s="6">
        <f>COUNTIFS(Buildings!$B:$B,G$20,Buildings!$D:$D,"&gt;="&amp;$C$17)</f>
        <v>20</v>
      </c>
      <c r="H25" s="6">
        <f>COUNTIFS(Buildings!$B:$B,H$20,Buildings!$D:$D,"&gt;="&amp;$C$17)</f>
        <v>22</v>
      </c>
      <c r="I25" s="6">
        <f>COUNTIFS(Buildings!$B:$B,I$20,Buildings!$D:$D,"&gt;="&amp;$C$17)</f>
        <v>20</v>
      </c>
      <c r="J25" s="6">
        <f>SUM(B25:I25)</f>
        <v>145</v>
      </c>
    </row>
    <row r="26" spans="1:10" x14ac:dyDescent="0.3">
      <c r="A26" s="9" t="s">
        <v>11281</v>
      </c>
      <c r="B26" s="10">
        <f t="shared" ref="B26:J26" si="0">SUM(B21:B25)</f>
        <v>1275</v>
      </c>
      <c r="C26" s="10">
        <f t="shared" si="0"/>
        <v>1342</v>
      </c>
      <c r="D26" s="10">
        <f t="shared" si="0"/>
        <v>1378</v>
      </c>
      <c r="E26" s="10">
        <f t="shared" si="0"/>
        <v>1378</v>
      </c>
      <c r="F26" s="10">
        <f t="shared" si="0"/>
        <v>1422</v>
      </c>
      <c r="G26" s="10">
        <f t="shared" si="0"/>
        <v>1463</v>
      </c>
      <c r="H26" s="10">
        <f t="shared" si="0"/>
        <v>1469</v>
      </c>
      <c r="I26" s="10">
        <f t="shared" si="0"/>
        <v>1513</v>
      </c>
      <c r="J26" s="10">
        <f t="shared" si="0"/>
        <v>11240</v>
      </c>
    </row>
    <row r="28" spans="1:10" x14ac:dyDescent="0.3">
      <c r="A28" s="1" t="s">
        <v>11282</v>
      </c>
    </row>
    <row r="29" spans="1:10" x14ac:dyDescent="0.3">
      <c r="A29" s="3" t="s">
        <v>11276</v>
      </c>
      <c r="B29" s="8">
        <v>2016</v>
      </c>
      <c r="C29" s="8">
        <v>2017</v>
      </c>
      <c r="D29" s="8">
        <v>2018</v>
      </c>
      <c r="E29" s="8">
        <v>2019</v>
      </c>
      <c r="F29" s="8">
        <v>2020</v>
      </c>
      <c r="G29" s="8">
        <v>2021</v>
      </c>
      <c r="H29" s="8">
        <v>2022</v>
      </c>
      <c r="I29" s="8">
        <v>2023</v>
      </c>
      <c r="J29" s="3" t="s">
        <v>11281</v>
      </c>
    </row>
    <row r="30" spans="1:10" x14ac:dyDescent="0.3">
      <c r="A30" t="str">
        <f>A21</f>
        <v>&lt; 3.0 m</v>
      </c>
      <c r="B30" s="11">
        <f t="shared" ref="B30:J30" si="1">B21/B$26</f>
        <v>0.12705882352941175</v>
      </c>
      <c r="C30" s="11">
        <f t="shared" si="1"/>
        <v>0.12965722801788376</v>
      </c>
      <c r="D30" s="11">
        <f t="shared" si="1"/>
        <v>0.13425253991291727</v>
      </c>
      <c r="E30" s="11">
        <f t="shared" si="1"/>
        <v>0.11175616835994194</v>
      </c>
      <c r="F30" s="11">
        <f t="shared" si="1"/>
        <v>0.11744022503516174</v>
      </c>
      <c r="G30" s="11">
        <f t="shared" si="1"/>
        <v>0.12235133287764867</v>
      </c>
      <c r="H30" s="11">
        <f t="shared" si="1"/>
        <v>9.1899251191286585E-2</v>
      </c>
      <c r="I30" s="11">
        <f t="shared" si="1"/>
        <v>0.11037673496364839</v>
      </c>
      <c r="J30" s="11">
        <f t="shared" si="1"/>
        <v>0.11770462633451957</v>
      </c>
    </row>
    <row r="31" spans="1:10" x14ac:dyDescent="0.3">
      <c r="A31" t="str">
        <f>A22</f>
        <v>3.0–5.0 m</v>
      </c>
      <c r="B31" s="11">
        <f t="shared" ref="B31:J31" si="2">B22/B$26</f>
        <v>0.53960784313725485</v>
      </c>
      <c r="C31" s="11">
        <f t="shared" si="2"/>
        <v>0.4783904619970194</v>
      </c>
      <c r="D31" s="11">
        <f t="shared" si="2"/>
        <v>0.46589259796806964</v>
      </c>
      <c r="E31" s="11">
        <f t="shared" si="2"/>
        <v>0.44847605224963716</v>
      </c>
      <c r="F31" s="11">
        <f t="shared" si="2"/>
        <v>0.45077355836849509</v>
      </c>
      <c r="G31" s="11">
        <f t="shared" si="2"/>
        <v>0.43677375256322626</v>
      </c>
      <c r="H31" s="11">
        <f t="shared" si="2"/>
        <v>0.40776038121170866</v>
      </c>
      <c r="I31" s="11">
        <f t="shared" si="2"/>
        <v>0.44547257105089227</v>
      </c>
      <c r="J31" s="11">
        <f t="shared" si="2"/>
        <v>0.45756227758007118</v>
      </c>
    </row>
    <row r="32" spans="1:10" x14ac:dyDescent="0.3">
      <c r="A32" t="str">
        <f>A23</f>
        <v>5.0–7.0 m</v>
      </c>
      <c r="B32" s="11">
        <f t="shared" ref="B32:J32" si="3">B23/B$26</f>
        <v>0.26509803921568625</v>
      </c>
      <c r="C32" s="11">
        <f t="shared" si="3"/>
        <v>0.31892697466467956</v>
      </c>
      <c r="D32" s="11">
        <f t="shared" si="3"/>
        <v>0.33236574746008707</v>
      </c>
      <c r="E32" s="11">
        <f t="shared" si="3"/>
        <v>0.36429608127721336</v>
      </c>
      <c r="F32" s="11">
        <f t="shared" si="3"/>
        <v>0.34880450070323488</v>
      </c>
      <c r="G32" s="11">
        <f t="shared" si="3"/>
        <v>0.3499658236500342</v>
      </c>
      <c r="H32" s="11">
        <f t="shared" si="3"/>
        <v>0.39686861810755614</v>
      </c>
      <c r="I32" s="11">
        <f t="shared" si="3"/>
        <v>0.3562458691341705</v>
      </c>
      <c r="J32" s="11">
        <f t="shared" si="3"/>
        <v>0.34306049822064055</v>
      </c>
    </row>
    <row r="33" spans="1:10" x14ac:dyDescent="0.3">
      <c r="A33" t="str">
        <f>A24</f>
        <v>7.0–10.0 m</v>
      </c>
      <c r="B33" s="11">
        <f t="shared" ref="B33:J33" si="4">B24/B$26</f>
        <v>5.2549019607843139E-2</v>
      </c>
      <c r="C33" s="11">
        <f t="shared" si="4"/>
        <v>6.1847988077496273E-2</v>
      </c>
      <c r="D33" s="11">
        <f t="shared" si="4"/>
        <v>5.587808417997097E-2</v>
      </c>
      <c r="E33" s="11">
        <f t="shared" si="4"/>
        <v>6.6037735849056603E-2</v>
      </c>
      <c r="F33" s="11">
        <f t="shared" si="4"/>
        <v>6.9620253164556958E-2</v>
      </c>
      <c r="G33" s="11">
        <f t="shared" si="4"/>
        <v>7.7238550922761454E-2</v>
      </c>
      <c r="H33" s="11">
        <f t="shared" si="4"/>
        <v>8.8495575221238937E-2</v>
      </c>
      <c r="I33" s="11">
        <f t="shared" si="4"/>
        <v>7.4686054196959686E-2</v>
      </c>
      <c r="J33" s="11">
        <f t="shared" si="4"/>
        <v>6.8772241992882566E-2</v>
      </c>
    </row>
    <row r="34" spans="1:10" x14ac:dyDescent="0.3">
      <c r="A34" t="str">
        <f>A25</f>
        <v>&gt; 10.0 m</v>
      </c>
      <c r="B34" s="11">
        <f t="shared" ref="B34:J34" si="5">B25/B$26</f>
        <v>1.5686274509803921E-2</v>
      </c>
      <c r="C34" s="11">
        <f t="shared" si="5"/>
        <v>1.1177347242921014E-2</v>
      </c>
      <c r="D34" s="11">
        <f t="shared" si="5"/>
        <v>1.1611030478955007E-2</v>
      </c>
      <c r="E34" s="11">
        <f t="shared" si="5"/>
        <v>9.433962264150943E-3</v>
      </c>
      <c r="F34" s="11">
        <f t="shared" si="5"/>
        <v>1.3361462728551337E-2</v>
      </c>
      <c r="G34" s="11">
        <f t="shared" si="5"/>
        <v>1.367053998632946E-2</v>
      </c>
      <c r="H34" s="11">
        <f t="shared" si="5"/>
        <v>1.4976174268209666E-2</v>
      </c>
      <c r="I34" s="11">
        <f t="shared" si="5"/>
        <v>1.3218770654329148E-2</v>
      </c>
      <c r="J34" s="11">
        <f t="shared" si="5"/>
        <v>1.2900355871886121E-2</v>
      </c>
    </row>
    <row r="35" spans="1:10" x14ac:dyDescent="0.3">
      <c r="A35" s="9" t="s">
        <v>11281</v>
      </c>
      <c r="B35" s="12">
        <f t="shared" ref="B35:J35" si="6">SUM(B30:B34)</f>
        <v>0.99999999999999978</v>
      </c>
      <c r="C35" s="12">
        <f t="shared" si="6"/>
        <v>1</v>
      </c>
      <c r="D35" s="12">
        <f t="shared" si="6"/>
        <v>0.99999999999999989</v>
      </c>
      <c r="E35" s="12">
        <f t="shared" si="6"/>
        <v>1</v>
      </c>
      <c r="F35" s="12">
        <f t="shared" si="6"/>
        <v>1</v>
      </c>
      <c r="G35" s="12">
        <f t="shared" si="6"/>
        <v>1</v>
      </c>
      <c r="H35" s="12">
        <f t="shared" si="6"/>
        <v>1</v>
      </c>
      <c r="I35" s="12">
        <f t="shared" si="6"/>
        <v>1</v>
      </c>
      <c r="J35" s="12">
        <f t="shared" si="6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0A65-B01D-4154-BF61-0D06E70DE1F7}">
  <dimension ref="A1:F34"/>
  <sheetViews>
    <sheetView workbookViewId="0">
      <selection activeCell="I12" sqref="I11:I12"/>
    </sheetView>
  </sheetViews>
  <sheetFormatPr defaultRowHeight="14.4" x14ac:dyDescent="0.3"/>
  <cols>
    <col min="1" max="1" width="29.33203125" bestFit="1" customWidth="1"/>
    <col min="2" max="2" width="14.6640625" bestFit="1" customWidth="1"/>
    <col min="3" max="3" width="16.44140625" bestFit="1" customWidth="1"/>
    <col min="4" max="4" width="16" bestFit="1" customWidth="1"/>
    <col min="5" max="5" width="17.88671875" bestFit="1" customWidth="1"/>
    <col min="6" max="6" width="6.88671875" customWidth="1"/>
  </cols>
  <sheetData>
    <row r="1" spans="1:6" x14ac:dyDescent="0.3">
      <c r="A1" s="1" t="s">
        <v>11292</v>
      </c>
    </row>
    <row r="2" spans="1:6" x14ac:dyDescent="0.3">
      <c r="A2" s="1" t="s">
        <v>11246</v>
      </c>
      <c r="B2" s="1" t="str">
        <f>'Buildings by Footprint'!B13</f>
        <v>&lt; 100 m² (Ancillary)</v>
      </c>
      <c r="C2" s="1" t="str">
        <f>'Buildings by Footprint'!B14</f>
        <v>100–200 m² (Small)</v>
      </c>
      <c r="D2" s="1" t="str">
        <f>'Buildings by Footprint'!B15</f>
        <v>200–500 m² (Medium)</v>
      </c>
      <c r="E2" s="1" t="str">
        <f>'Buildings by Footprint'!B16</f>
        <v>500–1250 m² (Large)</v>
      </c>
      <c r="F2" s="1" t="str">
        <f>'Buildings by Footprint'!B17</f>
        <v>&gt; 1250 m² (Very Large)</v>
      </c>
    </row>
    <row r="3" spans="1:6" x14ac:dyDescent="0.3">
      <c r="A3" s="4">
        <v>2016</v>
      </c>
      <c r="B3" s="11">
        <f>'Buildings by Footprint'!B30</f>
        <v>0.27294117647058824</v>
      </c>
      <c r="C3" s="11">
        <f>'Buildings by Footprint'!B31</f>
        <v>0.14666666666666667</v>
      </c>
      <c r="D3" s="11">
        <f>'Buildings by Footprint'!B32</f>
        <v>0.36862745098039218</v>
      </c>
      <c r="E3" s="11">
        <f>'Buildings by Footprint'!B33</f>
        <v>0.17333333333333334</v>
      </c>
      <c r="F3" s="11">
        <f>'Buildings by Footprint'!B34</f>
        <v>3.8431372549019606E-2</v>
      </c>
    </row>
    <row r="4" spans="1:6" x14ac:dyDescent="0.3">
      <c r="A4" s="4">
        <v>2017</v>
      </c>
      <c r="B4" s="11">
        <f>'Buildings by Footprint'!C30</f>
        <v>0.28763040238450077</v>
      </c>
      <c r="C4" s="11">
        <f>'Buildings by Footprint'!C31</f>
        <v>0.13859910581222057</v>
      </c>
      <c r="D4" s="11">
        <f>'Buildings by Footprint'!C32</f>
        <v>0.33979135618479883</v>
      </c>
      <c r="E4" s="11">
        <f>'Buildings by Footprint'!C33</f>
        <v>0.19374068554396423</v>
      </c>
      <c r="F4" s="11">
        <f>'Buildings by Footprint'!C34</f>
        <v>4.0238450074515646E-2</v>
      </c>
    </row>
    <row r="5" spans="1:6" x14ac:dyDescent="0.3">
      <c r="A5" s="4">
        <v>2018</v>
      </c>
      <c r="B5" s="11">
        <f>'Buildings by Footprint'!D30</f>
        <v>0.27648766328011609</v>
      </c>
      <c r="C5" s="11">
        <f>'Buildings by Footprint'!D31</f>
        <v>0.13352685050798258</v>
      </c>
      <c r="D5" s="11">
        <f>'Buildings by Footprint'!D32</f>
        <v>0.36284470246734396</v>
      </c>
      <c r="E5" s="11">
        <f>'Buildings by Footprint'!D33</f>
        <v>0.18650217706821481</v>
      </c>
      <c r="F5" s="11">
        <f>'Buildings by Footprint'!D34</f>
        <v>4.0638606676342524E-2</v>
      </c>
    </row>
    <row r="6" spans="1:6" x14ac:dyDescent="0.3">
      <c r="A6" s="4">
        <v>2019</v>
      </c>
      <c r="B6" s="11">
        <f>'Buildings by Footprint'!E30</f>
        <v>0.27431059506531202</v>
      </c>
      <c r="C6" s="11">
        <f>'Buildings by Footprint'!E31</f>
        <v>0.12336719883889695</v>
      </c>
      <c r="D6" s="11">
        <f>'Buildings by Footprint'!E32</f>
        <v>0.34687953555878082</v>
      </c>
      <c r="E6" s="11">
        <f>'Buildings by Footprint'!E33</f>
        <v>0.21552975326560231</v>
      </c>
      <c r="F6" s="11">
        <f>'Buildings by Footprint'!E34</f>
        <v>3.991291727140784E-2</v>
      </c>
    </row>
    <row r="7" spans="1:6" x14ac:dyDescent="0.3">
      <c r="A7" s="4">
        <v>2020</v>
      </c>
      <c r="B7" s="11">
        <f>'Buildings by Footprint'!F30</f>
        <v>0.27988748241912798</v>
      </c>
      <c r="C7" s="11">
        <f>'Buildings by Footprint'!F31</f>
        <v>0.11814345991561181</v>
      </c>
      <c r="D7" s="11">
        <f>'Buildings by Footprint'!F32</f>
        <v>0.34317862165963431</v>
      </c>
      <c r="E7" s="11">
        <f>'Buildings by Footprint'!F33</f>
        <v>0.22081575246132207</v>
      </c>
      <c r="F7" s="11">
        <f>'Buildings by Footprint'!F34</f>
        <v>3.7974683544303799E-2</v>
      </c>
    </row>
    <row r="8" spans="1:6" x14ac:dyDescent="0.3">
      <c r="A8" s="4">
        <v>2021</v>
      </c>
      <c r="B8" s="11">
        <f>'Buildings by Footprint'!G30</f>
        <v>0.28503075871496925</v>
      </c>
      <c r="C8" s="11">
        <f>'Buildings by Footprint'!G31</f>
        <v>0.12098427887901572</v>
      </c>
      <c r="D8" s="11">
        <f>'Buildings by Footprint'!G32</f>
        <v>0.32467532467532467</v>
      </c>
      <c r="E8" s="11">
        <f>'Buildings by Footprint'!G33</f>
        <v>0.22419685577580314</v>
      </c>
      <c r="F8" s="11">
        <f>'Buildings by Footprint'!G34</f>
        <v>4.5112781954887216E-2</v>
      </c>
    </row>
    <row r="9" spans="1:6" x14ac:dyDescent="0.3">
      <c r="A9" s="4">
        <v>2022</v>
      </c>
      <c r="B9" s="11">
        <f>'Buildings by Footprint'!H30</f>
        <v>0.26004084411164058</v>
      </c>
      <c r="C9" s="11">
        <f>'Buildings by Footprint'!H31</f>
        <v>0.12389380530973451</v>
      </c>
      <c r="D9" s="11">
        <f>'Buildings by Footprint'!H32</f>
        <v>0.33083730428863173</v>
      </c>
      <c r="E9" s="11">
        <f>'Buildings by Footprint'!H33</f>
        <v>0.23621511232130701</v>
      </c>
      <c r="F9" s="11">
        <f>'Buildings by Footprint'!H34</f>
        <v>4.9012933968686181E-2</v>
      </c>
    </row>
    <row r="10" spans="1:6" x14ac:dyDescent="0.3">
      <c r="A10" s="4">
        <v>2023</v>
      </c>
      <c r="B10" s="11">
        <f>'Buildings by Footprint'!I30</f>
        <v>0.26701916721744878</v>
      </c>
      <c r="C10" s="11">
        <f>'Buildings by Footprint'!I31</f>
        <v>0.11037673496364839</v>
      </c>
      <c r="D10" s="11">
        <f>'Buildings by Footprint'!I32</f>
        <v>0.33575677461996034</v>
      </c>
      <c r="E10" s="11">
        <f>'Buildings by Footprint'!I33</f>
        <v>0.24124256444150693</v>
      </c>
      <c r="F10" s="11">
        <f>'Buildings by Footprint'!I34</f>
        <v>4.5604758757435561E-2</v>
      </c>
    </row>
    <row r="13" spans="1:6" x14ac:dyDescent="0.3">
      <c r="A13" s="1" t="s">
        <v>11293</v>
      </c>
    </row>
    <row r="14" spans="1:6" x14ac:dyDescent="0.3">
      <c r="A14" s="1" t="s">
        <v>11246</v>
      </c>
      <c r="B14" s="1" t="str">
        <f>'Buildings by Height'!B13</f>
        <v>&lt; 3.0 m</v>
      </c>
      <c r="C14" s="1" t="str">
        <f>'Buildings by Height'!B14</f>
        <v>3.0–5.0 m</v>
      </c>
      <c r="D14" s="1" t="str">
        <f>'Buildings by Height'!B15</f>
        <v>5.0–7.0 m</v>
      </c>
      <c r="E14" s="1" t="str">
        <f>'Buildings by Height'!B16</f>
        <v>7.0–10.0 m</v>
      </c>
      <c r="F14" s="1" t="str">
        <f>'Buildings by Height'!B17</f>
        <v>&gt; 10.0 m</v>
      </c>
    </row>
    <row r="15" spans="1:6" x14ac:dyDescent="0.3">
      <c r="A15" s="4">
        <v>2016</v>
      </c>
      <c r="B15" s="11">
        <f>'Buildings by Height'!B30</f>
        <v>0.12705882352941175</v>
      </c>
      <c r="C15" s="11">
        <f>'Buildings by Height'!B31</f>
        <v>0.53960784313725485</v>
      </c>
      <c r="D15" s="11">
        <f>'Buildings by Height'!B32</f>
        <v>0.26509803921568625</v>
      </c>
      <c r="E15" s="11">
        <f>'Buildings by Height'!B33</f>
        <v>5.2549019607843139E-2</v>
      </c>
      <c r="F15" s="11">
        <f>'Buildings by Height'!B34</f>
        <v>1.5686274509803921E-2</v>
      </c>
    </row>
    <row r="16" spans="1:6" x14ac:dyDescent="0.3">
      <c r="A16" s="4">
        <v>2017</v>
      </c>
      <c r="B16" s="11">
        <f>'Buildings by Height'!C30</f>
        <v>0.12965722801788376</v>
      </c>
      <c r="C16" s="11">
        <f>'Buildings by Height'!C31</f>
        <v>0.4783904619970194</v>
      </c>
      <c r="D16" s="11">
        <f>'Buildings by Height'!C32</f>
        <v>0.31892697466467956</v>
      </c>
      <c r="E16" s="11">
        <f>'Buildings by Height'!C33</f>
        <v>6.1847988077496273E-2</v>
      </c>
      <c r="F16" s="11">
        <f>'Buildings by Height'!C34</f>
        <v>1.1177347242921014E-2</v>
      </c>
    </row>
    <row r="17" spans="1:6" x14ac:dyDescent="0.3">
      <c r="A17" s="4">
        <v>2018</v>
      </c>
      <c r="B17" s="11">
        <f>'Buildings by Height'!D30</f>
        <v>0.13425253991291727</v>
      </c>
      <c r="C17" s="11">
        <f>'Buildings by Height'!D31</f>
        <v>0.46589259796806964</v>
      </c>
      <c r="D17" s="11">
        <f>'Buildings by Height'!D32</f>
        <v>0.33236574746008707</v>
      </c>
      <c r="E17" s="11">
        <f>'Buildings by Height'!D33</f>
        <v>5.587808417997097E-2</v>
      </c>
      <c r="F17" s="11">
        <f>'Buildings by Height'!D34</f>
        <v>1.1611030478955007E-2</v>
      </c>
    </row>
    <row r="18" spans="1:6" x14ac:dyDescent="0.3">
      <c r="A18" s="4">
        <v>2019</v>
      </c>
      <c r="B18" s="11">
        <f>'Buildings by Height'!E30</f>
        <v>0.11175616835994194</v>
      </c>
      <c r="C18" s="11">
        <f>'Buildings by Height'!E31</f>
        <v>0.44847605224963716</v>
      </c>
      <c r="D18" s="11">
        <f>'Buildings by Height'!E32</f>
        <v>0.36429608127721336</v>
      </c>
      <c r="E18" s="11">
        <f>'Buildings by Height'!E33</f>
        <v>6.6037735849056603E-2</v>
      </c>
      <c r="F18" s="11">
        <f>'Buildings by Height'!E34</f>
        <v>9.433962264150943E-3</v>
      </c>
    </row>
    <row r="19" spans="1:6" x14ac:dyDescent="0.3">
      <c r="A19" s="4">
        <v>2020</v>
      </c>
      <c r="B19" s="11">
        <f>'Buildings by Height'!F30</f>
        <v>0.11744022503516174</v>
      </c>
      <c r="C19" s="11">
        <f>'Buildings by Height'!F31</f>
        <v>0.45077355836849509</v>
      </c>
      <c r="D19" s="11">
        <f>'Buildings by Height'!F32</f>
        <v>0.34880450070323488</v>
      </c>
      <c r="E19" s="11">
        <f>'Buildings by Height'!F33</f>
        <v>6.9620253164556958E-2</v>
      </c>
      <c r="F19" s="11">
        <f>'Buildings by Height'!F34</f>
        <v>1.3361462728551337E-2</v>
      </c>
    </row>
    <row r="20" spans="1:6" x14ac:dyDescent="0.3">
      <c r="A20" s="4">
        <v>2021</v>
      </c>
      <c r="B20" s="11">
        <f>'Buildings by Height'!G30</f>
        <v>0.12235133287764867</v>
      </c>
      <c r="C20" s="11">
        <f>'Buildings by Height'!G31</f>
        <v>0.43677375256322626</v>
      </c>
      <c r="D20" s="11">
        <f>'Buildings by Height'!G32</f>
        <v>0.3499658236500342</v>
      </c>
      <c r="E20" s="11">
        <f>'Buildings by Height'!G33</f>
        <v>7.7238550922761454E-2</v>
      </c>
      <c r="F20" s="11">
        <f>'Buildings by Height'!G34</f>
        <v>1.367053998632946E-2</v>
      </c>
    </row>
    <row r="21" spans="1:6" x14ac:dyDescent="0.3">
      <c r="A21" s="4">
        <v>2022</v>
      </c>
      <c r="B21" s="11">
        <f>'Buildings by Height'!H30</f>
        <v>9.1899251191286585E-2</v>
      </c>
      <c r="C21" s="11">
        <f>'Buildings by Height'!H31</f>
        <v>0.40776038121170866</v>
      </c>
      <c r="D21" s="11">
        <f>'Buildings by Height'!H32</f>
        <v>0.39686861810755614</v>
      </c>
      <c r="E21" s="11">
        <f>'Buildings by Height'!H33</f>
        <v>8.8495575221238937E-2</v>
      </c>
      <c r="F21" s="11">
        <f>'Buildings by Height'!H34</f>
        <v>1.4976174268209666E-2</v>
      </c>
    </row>
    <row r="22" spans="1:6" x14ac:dyDescent="0.3">
      <c r="A22" s="4">
        <v>2023</v>
      </c>
      <c r="B22" s="11">
        <f>'Buildings by Height'!I30</f>
        <v>0.11037673496364839</v>
      </c>
      <c r="C22" s="11">
        <f>'Buildings by Height'!I31</f>
        <v>0.44547257105089227</v>
      </c>
      <c r="D22" s="11">
        <f>'Buildings by Height'!I32</f>
        <v>0.3562458691341705</v>
      </c>
      <c r="E22" s="11">
        <f>'Buildings by Height'!I33</f>
        <v>7.4686054196959686E-2</v>
      </c>
      <c r="F22" s="11">
        <f>'Buildings by Height'!I34</f>
        <v>1.3218770654329148E-2</v>
      </c>
    </row>
    <row r="25" spans="1:6" x14ac:dyDescent="0.3">
      <c r="A25" s="1" t="s">
        <v>11294</v>
      </c>
    </row>
    <row r="26" spans="1:6" x14ac:dyDescent="0.3">
      <c r="A26" s="1" t="s">
        <v>11246</v>
      </c>
      <c r="B26" s="1" t="s">
        <v>11295</v>
      </c>
      <c r="C26" s="1" t="s">
        <v>11296</v>
      </c>
      <c r="D26" s="1" t="s">
        <v>11297</v>
      </c>
      <c r="E26" s="1" t="s">
        <v>11298</v>
      </c>
    </row>
    <row r="27" spans="1:6" x14ac:dyDescent="0.3">
      <c r="A27" s="4">
        <v>2016</v>
      </c>
      <c r="B27" s="5">
        <f>'Summary Statistics'!C5</f>
        <v>358.29724863149812</v>
      </c>
      <c r="C27" s="5">
        <f ca="1">'Summary Statistics'!D5</f>
        <v>257.30650811642403</v>
      </c>
      <c r="D27" s="15">
        <f>'Summary Statistics'!C16</f>
        <v>4.6439487918148297</v>
      </c>
      <c r="E27" s="15">
        <f ca="1">'Summary Statistics'!D16</f>
        <v>4.4786458333333297</v>
      </c>
    </row>
    <row r="28" spans="1:6" x14ac:dyDescent="0.3">
      <c r="A28" s="4">
        <v>2017</v>
      </c>
      <c r="B28" s="5">
        <f>'Summary Statistics'!C6</f>
        <v>362.40228342162254</v>
      </c>
      <c r="C28" s="5">
        <f ca="1">'Summary Statistics'!D6</f>
        <v>257.28990059439099</v>
      </c>
      <c r="D28" s="15">
        <f>'Summary Statistics'!C17</f>
        <v>4.7385352370422718</v>
      </c>
      <c r="E28" s="15">
        <f ca="1">'Summary Statistics'!D17</f>
        <v>4.6258680555555554</v>
      </c>
    </row>
    <row r="29" spans="1:6" x14ac:dyDescent="0.3">
      <c r="A29" s="4">
        <v>2018</v>
      </c>
      <c r="B29" s="5">
        <f>'Summary Statistics'!C7</f>
        <v>370.39680291331712</v>
      </c>
      <c r="C29" s="5">
        <f ca="1">'Summary Statistics'!D7</f>
        <v>257.29521267302255</v>
      </c>
      <c r="D29" s="15">
        <f>'Summary Statistics'!C18</f>
        <v>4.7453817252149451</v>
      </c>
      <c r="E29" s="15">
        <f ca="1">'Summary Statistics'!D18</f>
        <v>4.6150173611111098</v>
      </c>
    </row>
    <row r="30" spans="1:6" x14ac:dyDescent="0.3">
      <c r="A30" s="4">
        <v>2019</v>
      </c>
      <c r="B30" s="5">
        <f>'Summary Statistics'!C8</f>
        <v>386.66800285855186</v>
      </c>
      <c r="C30" s="5">
        <f ca="1">'Summary Statistics'!D8</f>
        <v>275.71168710105098</v>
      </c>
      <c r="D30" s="15">
        <f>'Summary Statistics'!C19</f>
        <v>4.8444611341022599</v>
      </c>
      <c r="E30" s="15">
        <f ca="1">'Summary Statistics'!D19</f>
        <v>4.8125</v>
      </c>
    </row>
    <row r="31" spans="1:6" x14ac:dyDescent="0.3">
      <c r="A31" s="4">
        <v>2020</v>
      </c>
      <c r="B31" s="5">
        <f>'Summary Statistics'!C9</f>
        <v>385.61529154397817</v>
      </c>
      <c r="C31" s="5">
        <f ca="1">'Summary Statistics'!D9</f>
        <v>266.63258156925451</v>
      </c>
      <c r="D31" s="15">
        <f>'Summary Statistics'!C20</f>
        <v>4.8667199769176754</v>
      </c>
      <c r="E31" s="15">
        <f ca="1">'Summary Statistics'!D20</f>
        <v>4.7766555059523803</v>
      </c>
    </row>
    <row r="32" spans="1:6" x14ac:dyDescent="0.3">
      <c r="A32" s="4">
        <v>2021</v>
      </c>
      <c r="B32" s="5">
        <f>'Summary Statistics'!C10</f>
        <v>402.69921709556309</v>
      </c>
      <c r="C32" s="5">
        <f ca="1">'Summary Statistics'!D10</f>
        <v>257.51580186188602</v>
      </c>
      <c r="D32" s="15">
        <f>'Summary Statistics'!C21</f>
        <v>4.9191890310465762</v>
      </c>
      <c r="E32" s="15">
        <f ca="1">'Summary Statistics'!D21</f>
        <v>4.8128124999999997</v>
      </c>
    </row>
    <row r="33" spans="1:5" x14ac:dyDescent="0.3">
      <c r="A33" s="4">
        <v>2022</v>
      </c>
      <c r="B33" s="5">
        <f>'Summary Statistics'!C11</f>
        <v>418.39460391569833</v>
      </c>
      <c r="C33" s="5">
        <f ca="1">'Summary Statistics'!D11</f>
        <v>275.87405811995302</v>
      </c>
      <c r="D33" s="15">
        <f>'Summary Statistics'!C22</f>
        <v>5.1007889256388577</v>
      </c>
      <c r="E33" s="15">
        <f ca="1">'Summary Statistics'!D22</f>
        <v>5.009765625</v>
      </c>
    </row>
    <row r="34" spans="1:5" x14ac:dyDescent="0.3">
      <c r="A34" s="4">
        <v>2023</v>
      </c>
      <c r="B34" s="5">
        <f>'Summary Statistics'!C12</f>
        <v>414.41159270217025</v>
      </c>
      <c r="C34" s="5">
        <f ca="1">'Summary Statistics'!D12</f>
        <v>294.02830795757501</v>
      </c>
      <c r="D34" s="15">
        <f>'Summary Statistics'!C23</f>
        <v>4.9246367950453909</v>
      </c>
      <c r="E34" s="15">
        <f ca="1">'Summary Statistics'!D23</f>
        <v>4.8312499999999998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E489-3C6D-4315-8476-CC8B324BC87D}">
  <dimension ref="A1:U63"/>
  <sheetViews>
    <sheetView topLeftCell="D21" workbookViewId="0">
      <selection activeCell="M37" sqref="M37"/>
    </sheetView>
  </sheetViews>
  <sheetFormatPr defaultRowHeight="14.4" x14ac:dyDescent="0.3"/>
  <cols>
    <col min="1" max="1" width="73" bestFit="1" customWidth="1"/>
    <col min="2" max="2" width="19.33203125" bestFit="1" customWidth="1"/>
    <col min="3" max="3" width="43.5546875" bestFit="1" customWidth="1"/>
    <col min="4" max="4" width="17" bestFit="1" customWidth="1"/>
    <col min="5" max="9" width="7.109375" bestFit="1" customWidth="1"/>
    <col min="10" max="10" width="9.88671875" customWidth="1"/>
    <col min="13" max="13" width="12.6640625" customWidth="1"/>
  </cols>
  <sheetData>
    <row r="1" spans="1:4" ht="18" x14ac:dyDescent="0.35">
      <c r="A1" s="2" t="s">
        <v>11311</v>
      </c>
    </row>
    <row r="2" spans="1:4" x14ac:dyDescent="0.3">
      <c r="A2" s="16" t="str">
        <f>"GFA calculated using "&amp;TEXT('GFA Calculation'!B3,"0.0")&amp;" m assumed storey height (change in data sheet cell H1)"</f>
        <v>GFA calculated using 3.0 m assumed storey height (change in data sheet cell H1)</v>
      </c>
    </row>
    <row r="4" spans="1:4" x14ac:dyDescent="0.3">
      <c r="A4" s="1" t="s">
        <v>11262</v>
      </c>
    </row>
    <row r="5" spans="1:4" x14ac:dyDescent="0.3">
      <c r="A5" s="3" t="s">
        <v>11263</v>
      </c>
      <c r="B5" s="3" t="s">
        <v>11264</v>
      </c>
      <c r="C5" s="3" t="s">
        <v>11265</v>
      </c>
    </row>
    <row r="6" spans="1:4" x14ac:dyDescent="0.3">
      <c r="A6" t="s">
        <v>11266</v>
      </c>
      <c r="B6" s="7">
        <f>'Buildings by Footprint'!B5</f>
        <v>100</v>
      </c>
      <c r="C6" t="s">
        <v>11267</v>
      </c>
    </row>
    <row r="7" spans="1:4" x14ac:dyDescent="0.3">
      <c r="A7" t="s">
        <v>11268</v>
      </c>
      <c r="B7" s="7">
        <v>500</v>
      </c>
      <c r="C7" t="s">
        <v>11305</v>
      </c>
    </row>
    <row r="8" spans="1:4" x14ac:dyDescent="0.3">
      <c r="A8" t="s">
        <v>11270</v>
      </c>
      <c r="B8" s="7">
        <v>1000</v>
      </c>
      <c r="C8" t="s">
        <v>11306</v>
      </c>
    </row>
    <row r="9" spans="1:4" x14ac:dyDescent="0.3">
      <c r="A9" t="s">
        <v>11272</v>
      </c>
      <c r="B9" s="7">
        <v>2500</v>
      </c>
      <c r="C9" t="s">
        <v>11307</v>
      </c>
    </row>
    <row r="10" spans="1:4" x14ac:dyDescent="0.3">
      <c r="C10" t="s">
        <v>11308</v>
      </c>
    </row>
    <row r="12" spans="1:4" x14ac:dyDescent="0.3">
      <c r="A12" s="1" t="s">
        <v>11275</v>
      </c>
    </row>
    <row r="13" spans="1:4" x14ac:dyDescent="0.3">
      <c r="A13" s="3" t="s">
        <v>11276</v>
      </c>
      <c r="B13" s="3" t="s">
        <v>11277</v>
      </c>
      <c r="C13" s="3" t="s">
        <v>11278</v>
      </c>
      <c r="D13" s="3" t="s">
        <v>11279</v>
      </c>
    </row>
    <row r="14" spans="1:4" x14ac:dyDescent="0.3">
      <c r="A14">
        <v>1</v>
      </c>
      <c r="B14" t="str">
        <f>"&lt; "&amp;TEXT(B6,"0")&amp;" m² (Ancillary)"</f>
        <v>&lt; 100 m² (Ancillary)</v>
      </c>
      <c r="C14" s="6">
        <v>0</v>
      </c>
      <c r="D14" s="6">
        <f>B6</f>
        <v>100</v>
      </c>
    </row>
    <row r="15" spans="1:4" x14ac:dyDescent="0.3">
      <c r="A15">
        <v>2</v>
      </c>
      <c r="B15" t="str">
        <f>TEXT(B6,"0")&amp;"–"&amp;TEXT(B7,"0")&amp;" m² (Small)"</f>
        <v>100–500 m² (Small)</v>
      </c>
      <c r="C15" s="6">
        <f>B6</f>
        <v>100</v>
      </c>
      <c r="D15" s="6">
        <f>B7</f>
        <v>500</v>
      </c>
    </row>
    <row r="16" spans="1:4" x14ac:dyDescent="0.3">
      <c r="A16">
        <v>3</v>
      </c>
      <c r="B16" t="str">
        <f>TEXT(B7,"0")&amp;"–"&amp;TEXT(B8,"0")&amp;" m² (Medium)"</f>
        <v>500–1000 m² (Medium)</v>
      </c>
      <c r="C16" s="6">
        <f>B7</f>
        <v>500</v>
      </c>
      <c r="D16" s="6">
        <f>B8</f>
        <v>1000</v>
      </c>
    </row>
    <row r="17" spans="1:10" x14ac:dyDescent="0.3">
      <c r="A17">
        <v>4</v>
      </c>
      <c r="B17" t="str">
        <f>TEXT(B8,"0")&amp;"–"&amp;TEXT(B9,"0")&amp;" m² (Large)"</f>
        <v>1000–2500 m² (Large)</v>
      </c>
      <c r="C17" s="6">
        <f>B8</f>
        <v>1000</v>
      </c>
      <c r="D17" s="6">
        <f>B9</f>
        <v>2500</v>
      </c>
    </row>
    <row r="18" spans="1:10" x14ac:dyDescent="0.3">
      <c r="A18">
        <v>5</v>
      </c>
      <c r="B18" t="str">
        <f>"&gt; "&amp;TEXT(B9,"0")&amp;" m² (Very Large)"</f>
        <v>&gt; 2500 m² (Very Large)</v>
      </c>
      <c r="C18" s="6">
        <f>B9</f>
        <v>2500</v>
      </c>
      <c r="D18" s="6">
        <v>999999</v>
      </c>
    </row>
    <row r="20" spans="1:10" x14ac:dyDescent="0.3">
      <c r="A20" s="1" t="s">
        <v>11280</v>
      </c>
    </row>
    <row r="21" spans="1:10" x14ac:dyDescent="0.3">
      <c r="A21" s="3" t="s">
        <v>11276</v>
      </c>
      <c r="B21" s="8">
        <v>2016</v>
      </c>
      <c r="C21" s="8">
        <v>2017</v>
      </c>
      <c r="D21" s="8">
        <v>2018</v>
      </c>
      <c r="E21" s="8">
        <v>2019</v>
      </c>
      <c r="F21" s="8">
        <v>2020</v>
      </c>
      <c r="G21" s="8">
        <v>2021</v>
      </c>
      <c r="H21" s="8">
        <v>2022</v>
      </c>
      <c r="I21" s="8">
        <v>2023</v>
      </c>
      <c r="J21" s="3" t="s">
        <v>11281</v>
      </c>
    </row>
    <row r="22" spans="1:10" x14ac:dyDescent="0.3">
      <c r="A22" t="str">
        <f>B14</f>
        <v>&lt; 100 m² (Ancillary)</v>
      </c>
      <c r="B22" s="6">
        <f>COUNTIFS(Buildings!$B:$B,B$21,'GFA Calculation'!$F:$F,"&gt;="&amp;$C$14,'GFA Calculation'!$F:$F,"&lt;"&amp;$D$14)</f>
        <v>345</v>
      </c>
      <c r="C22" s="6">
        <f>COUNTIFS(Buildings!$B:$B,C$21,'GFA Calculation'!$F:$F,"&gt;="&amp;$C$14,'GFA Calculation'!$F:$F,"&lt;"&amp;$D$14)</f>
        <v>383</v>
      </c>
      <c r="D22" s="6">
        <f>COUNTIFS(Buildings!$B:$B,D$21,'GFA Calculation'!$F:$F,"&gt;="&amp;$C$14,'GFA Calculation'!$F:$F,"&lt;"&amp;$D$14)</f>
        <v>377</v>
      </c>
      <c r="E22" s="6">
        <f>COUNTIFS(Buildings!$B:$B,E$21,'GFA Calculation'!$F:$F,"&gt;="&amp;$C$14,'GFA Calculation'!$F:$F,"&lt;"&amp;$D$14)</f>
        <v>376</v>
      </c>
      <c r="F22" s="6">
        <f>COUNTIFS(Buildings!$B:$B,F$21,'GFA Calculation'!$F:$F,"&gt;="&amp;$C$14,'GFA Calculation'!$F:$F,"&lt;"&amp;$D$14)</f>
        <v>397</v>
      </c>
      <c r="G22" s="6">
        <f>COUNTIFS(Buildings!$B:$B,G$21,'GFA Calculation'!$F:$F,"&gt;="&amp;$C$14,'GFA Calculation'!$F:$F,"&lt;"&amp;$D$14)</f>
        <v>408</v>
      </c>
      <c r="H22" s="6">
        <f>COUNTIFS(Buildings!$B:$B,H$21,'GFA Calculation'!$F:$F,"&gt;="&amp;$C$14,'GFA Calculation'!$F:$F,"&lt;"&amp;$D$14)</f>
        <v>375</v>
      </c>
      <c r="I22" s="6">
        <f>COUNTIFS(Buildings!$B:$B,I$21,'GFA Calculation'!$F:$F,"&gt;="&amp;$C$14,'GFA Calculation'!$F:$F,"&lt;"&amp;$D$14)</f>
        <v>400</v>
      </c>
      <c r="J22" s="6">
        <f>SUM(B22:I22)</f>
        <v>3061</v>
      </c>
    </row>
    <row r="23" spans="1:10" x14ac:dyDescent="0.3">
      <c r="A23" t="str">
        <f>B15</f>
        <v>100–500 m² (Small)</v>
      </c>
      <c r="B23" s="6">
        <f>COUNTIFS(Buildings!$B:$B,B$21,'GFA Calculation'!$F:$F,"&gt;="&amp;$C$15,'GFA Calculation'!$F:$F,"&lt;"&amp;$D$15)</f>
        <v>600</v>
      </c>
      <c r="C23" s="6">
        <f>COUNTIFS(Buildings!$B:$B,C$21,'GFA Calculation'!$F:$F,"&gt;="&amp;$C$15,'GFA Calculation'!$F:$F,"&lt;"&amp;$D$15)</f>
        <v>571</v>
      </c>
      <c r="D23" s="6">
        <f>COUNTIFS(Buildings!$B:$B,D$21,'GFA Calculation'!$F:$F,"&gt;="&amp;$C$15,'GFA Calculation'!$F:$F,"&lt;"&amp;$D$15)</f>
        <v>605</v>
      </c>
      <c r="E23" s="6">
        <f>COUNTIFS(Buildings!$B:$B,E$21,'GFA Calculation'!$F:$F,"&gt;="&amp;$C$15,'GFA Calculation'!$F:$F,"&lt;"&amp;$D$15)</f>
        <v>571</v>
      </c>
      <c r="F23" s="6">
        <f>COUNTIFS(Buildings!$B:$B,F$21,'GFA Calculation'!$F:$F,"&gt;="&amp;$C$15,'GFA Calculation'!$F:$F,"&lt;"&amp;$D$15)</f>
        <v>571</v>
      </c>
      <c r="G23" s="6">
        <f>COUNTIFS(Buildings!$B:$B,G$21,'GFA Calculation'!$F:$F,"&gt;="&amp;$C$15,'GFA Calculation'!$F:$F,"&lt;"&amp;$D$15)</f>
        <v>569</v>
      </c>
      <c r="H23" s="6">
        <f>COUNTIFS(Buildings!$B:$B,H$21,'GFA Calculation'!$F:$F,"&gt;="&amp;$C$15,'GFA Calculation'!$F:$F,"&lt;"&amp;$D$15)</f>
        <v>563</v>
      </c>
      <c r="I23" s="6">
        <f>COUNTIFS(Buildings!$B:$B,I$21,'GFA Calculation'!$F:$F,"&gt;="&amp;$C$15,'GFA Calculation'!$F:$F,"&lt;"&amp;$D$15)</f>
        <v>581</v>
      </c>
      <c r="J23" s="6">
        <f>SUM(B23:I23)</f>
        <v>4631</v>
      </c>
    </row>
    <row r="24" spans="1:10" x14ac:dyDescent="0.3">
      <c r="A24" t="str">
        <f>B16</f>
        <v>500–1000 m² (Medium)</v>
      </c>
      <c r="B24" s="6">
        <f>COUNTIFS(Buildings!$B:$B,B$21,'GFA Calculation'!$F:$F,"&gt;="&amp;$C$16,'GFA Calculation'!$F:$F,"&lt;"&amp;$D$16)</f>
        <v>204</v>
      </c>
      <c r="C24" s="6">
        <f>COUNTIFS(Buildings!$B:$B,C$21,'GFA Calculation'!$F:$F,"&gt;="&amp;$C$16,'GFA Calculation'!$F:$F,"&lt;"&amp;$D$16)</f>
        <v>232</v>
      </c>
      <c r="D24" s="6">
        <f>COUNTIFS(Buildings!$B:$B,D$21,'GFA Calculation'!$F:$F,"&gt;="&amp;$C$16,'GFA Calculation'!$F:$F,"&lt;"&amp;$D$16)</f>
        <v>239</v>
      </c>
      <c r="E24" s="6">
        <f>COUNTIFS(Buildings!$B:$B,E$21,'GFA Calculation'!$F:$F,"&gt;="&amp;$C$16,'GFA Calculation'!$F:$F,"&lt;"&amp;$D$16)</f>
        <v>246</v>
      </c>
      <c r="F24" s="6">
        <f>COUNTIFS(Buildings!$B:$B,F$21,'GFA Calculation'!$F:$F,"&gt;="&amp;$C$16,'GFA Calculation'!$F:$F,"&lt;"&amp;$D$16)</f>
        <v>258</v>
      </c>
      <c r="G24" s="6">
        <f>COUNTIFS(Buildings!$B:$B,G$21,'GFA Calculation'!$F:$F,"&gt;="&amp;$C$16,'GFA Calculation'!$F:$F,"&lt;"&amp;$D$16)</f>
        <v>264</v>
      </c>
      <c r="H24" s="6">
        <f>COUNTIFS(Buildings!$B:$B,H$21,'GFA Calculation'!$F:$F,"&gt;="&amp;$C$16,'GFA Calculation'!$F:$F,"&lt;"&amp;$D$16)</f>
        <v>303</v>
      </c>
      <c r="I24" s="6">
        <f>COUNTIFS(Buildings!$B:$B,I$21,'GFA Calculation'!$F:$F,"&gt;="&amp;$C$16,'GFA Calculation'!$F:$F,"&lt;"&amp;$D$16)</f>
        <v>318</v>
      </c>
      <c r="J24" s="6">
        <f>SUM(B24:I24)</f>
        <v>2064</v>
      </c>
    </row>
    <row r="25" spans="1:10" x14ac:dyDescent="0.3">
      <c r="A25" t="str">
        <f>B17</f>
        <v>1000–2500 m² (Large)</v>
      </c>
      <c r="B25" s="6">
        <f>COUNTIFS(Buildings!$B:$B,B$21,'GFA Calculation'!$F:$F,"&gt;="&amp;$C$17,'GFA Calculation'!$F:$F,"&lt;"&amp;$D$17)</f>
        <v>89</v>
      </c>
      <c r="C25" s="6">
        <f>COUNTIFS(Buildings!$B:$B,C$21,'GFA Calculation'!$F:$F,"&gt;="&amp;$C$17,'GFA Calculation'!$F:$F,"&lt;"&amp;$D$17)</f>
        <v>117</v>
      </c>
      <c r="D25" s="6">
        <f>COUNTIFS(Buildings!$B:$B,D$21,'GFA Calculation'!$F:$F,"&gt;="&amp;$C$17,'GFA Calculation'!$F:$F,"&lt;"&amp;$D$17)</f>
        <v>120</v>
      </c>
      <c r="E25" s="6">
        <f>COUNTIFS(Buildings!$B:$B,E$21,'GFA Calculation'!$F:$F,"&gt;="&amp;$C$17,'GFA Calculation'!$F:$F,"&lt;"&amp;$D$17)</f>
        <v>145</v>
      </c>
      <c r="F25" s="6">
        <f>COUNTIFS(Buildings!$B:$B,F$21,'GFA Calculation'!$F:$F,"&gt;="&amp;$C$17,'GFA Calculation'!$F:$F,"&lt;"&amp;$D$17)</f>
        <v>155</v>
      </c>
      <c r="G25" s="6">
        <f>COUNTIFS(Buildings!$B:$B,G$21,'GFA Calculation'!$F:$F,"&gt;="&amp;$C$17,'GFA Calculation'!$F:$F,"&lt;"&amp;$D$17)</f>
        <v>172</v>
      </c>
      <c r="H25" s="6">
        <f>COUNTIFS(Buildings!$B:$B,H$21,'GFA Calculation'!$F:$F,"&gt;="&amp;$C$17,'GFA Calculation'!$F:$F,"&lt;"&amp;$D$17)</f>
        <v>174</v>
      </c>
      <c r="I25" s="6">
        <f>COUNTIFS(Buildings!$B:$B,I$21,'GFA Calculation'!$F:$F,"&gt;="&amp;$C$17,'GFA Calculation'!$F:$F,"&lt;"&amp;$D$17)</f>
        <v>162</v>
      </c>
      <c r="J25" s="6">
        <f>SUM(B25:I25)</f>
        <v>1134</v>
      </c>
    </row>
    <row r="26" spans="1:10" x14ac:dyDescent="0.3">
      <c r="A26" t="str">
        <f>B18</f>
        <v>&gt; 2500 m² (Very Large)</v>
      </c>
      <c r="B26" s="6">
        <f>COUNTIFS(Buildings!$B:$B,B$21,'GFA Calculation'!$F:$F,"&gt;="&amp;$C$18)</f>
        <v>33</v>
      </c>
      <c r="C26" s="6">
        <f>COUNTIFS(Buildings!$B:$B,C$21,'GFA Calculation'!$F:$F,"&gt;="&amp;$C$18)</f>
        <v>39</v>
      </c>
      <c r="D26" s="6">
        <f>COUNTIFS(Buildings!$B:$B,D$21,'GFA Calculation'!$F:$F,"&gt;="&amp;$C$18)</f>
        <v>37</v>
      </c>
      <c r="E26" s="6">
        <f>COUNTIFS(Buildings!$B:$B,E$21,'GFA Calculation'!$F:$F,"&gt;="&amp;$C$18)</f>
        <v>40</v>
      </c>
      <c r="F26" s="6">
        <f>COUNTIFS(Buildings!$B:$B,F$21,'GFA Calculation'!$F:$F,"&gt;="&amp;$C$18)</f>
        <v>41</v>
      </c>
      <c r="G26" s="6">
        <f>COUNTIFS(Buildings!$B:$B,G$21,'GFA Calculation'!$F:$F,"&gt;="&amp;$C$18)</f>
        <v>50</v>
      </c>
      <c r="H26" s="6">
        <f>COUNTIFS(Buildings!$B:$B,H$21,'GFA Calculation'!$F:$F,"&gt;="&amp;$C$18)</f>
        <v>54</v>
      </c>
      <c r="I26" s="6">
        <f>COUNTIFS(Buildings!$B:$B,I$21,'GFA Calculation'!$F:$F,"&gt;="&amp;$C$18)</f>
        <v>52</v>
      </c>
      <c r="J26" s="6">
        <f>SUM(B26:I26)</f>
        <v>346</v>
      </c>
    </row>
    <row r="27" spans="1:10" x14ac:dyDescent="0.3">
      <c r="A27" s="9" t="s">
        <v>11281</v>
      </c>
      <c r="B27" s="10">
        <f t="shared" ref="B27:J27" si="0">SUM(B22:B26)</f>
        <v>1271</v>
      </c>
      <c r="C27" s="10">
        <f t="shared" si="0"/>
        <v>1342</v>
      </c>
      <c r="D27" s="10">
        <f t="shared" si="0"/>
        <v>1378</v>
      </c>
      <c r="E27" s="10">
        <f t="shared" si="0"/>
        <v>1378</v>
      </c>
      <c r="F27" s="10">
        <f t="shared" si="0"/>
        <v>1422</v>
      </c>
      <c r="G27" s="10">
        <f t="shared" si="0"/>
        <v>1463</v>
      </c>
      <c r="H27" s="10">
        <f t="shared" si="0"/>
        <v>1469</v>
      </c>
      <c r="I27" s="10">
        <f t="shared" si="0"/>
        <v>1513</v>
      </c>
      <c r="J27" s="10">
        <f t="shared" si="0"/>
        <v>11236</v>
      </c>
    </row>
    <row r="29" spans="1:10" x14ac:dyDescent="0.3">
      <c r="A29" s="1" t="s">
        <v>11282</v>
      </c>
    </row>
    <row r="30" spans="1:10" x14ac:dyDescent="0.3">
      <c r="A30" s="3" t="s">
        <v>11276</v>
      </c>
      <c r="B30" s="8">
        <v>2016</v>
      </c>
      <c r="C30" s="8">
        <v>2017</v>
      </c>
      <c r="D30" s="8">
        <v>2018</v>
      </c>
      <c r="E30" s="8">
        <v>2019</v>
      </c>
      <c r="F30" s="8">
        <v>2020</v>
      </c>
      <c r="G30" s="8">
        <v>2021</v>
      </c>
      <c r="H30" s="8">
        <v>2022</v>
      </c>
      <c r="I30" s="8">
        <v>2023</v>
      </c>
      <c r="J30" s="3" t="s">
        <v>11281</v>
      </c>
    </row>
    <row r="31" spans="1:10" x14ac:dyDescent="0.3">
      <c r="A31" t="str">
        <f>A22</f>
        <v>&lt; 100 m² (Ancillary)</v>
      </c>
      <c r="B31" s="11">
        <f t="shared" ref="B31:J31" si="1">B22/B$27</f>
        <v>0.27143981117230526</v>
      </c>
      <c r="C31" s="11">
        <f t="shared" si="1"/>
        <v>0.28539493293591656</v>
      </c>
      <c r="D31" s="11">
        <f t="shared" si="1"/>
        <v>0.27358490566037735</v>
      </c>
      <c r="E31" s="11">
        <f t="shared" si="1"/>
        <v>0.27285921625544268</v>
      </c>
      <c r="F31" s="11">
        <f t="shared" si="1"/>
        <v>0.27918424753867793</v>
      </c>
      <c r="G31" s="11">
        <f t="shared" si="1"/>
        <v>0.278879015721121</v>
      </c>
      <c r="H31" s="11">
        <f t="shared" si="1"/>
        <v>0.25527569775357384</v>
      </c>
      <c r="I31" s="11">
        <f t="shared" si="1"/>
        <v>0.26437541308658297</v>
      </c>
      <c r="J31" s="11">
        <f t="shared" si="1"/>
        <v>0.27242791028835883</v>
      </c>
    </row>
    <row r="32" spans="1:10" x14ac:dyDescent="0.3">
      <c r="A32" t="str">
        <f>A23</f>
        <v>100–500 m² (Small)</v>
      </c>
      <c r="B32" s="11">
        <f t="shared" ref="B32:J32" si="2">B23/B$27</f>
        <v>0.47206923682140045</v>
      </c>
      <c r="C32" s="11">
        <f t="shared" si="2"/>
        <v>0.4254843517138599</v>
      </c>
      <c r="D32" s="11">
        <f t="shared" si="2"/>
        <v>0.43904208998548622</v>
      </c>
      <c r="E32" s="11">
        <f t="shared" si="2"/>
        <v>0.4143686502177068</v>
      </c>
      <c r="F32" s="11">
        <f t="shared" si="2"/>
        <v>0.40154711673699017</v>
      </c>
      <c r="G32" s="11">
        <f t="shared" si="2"/>
        <v>0.38892686261107312</v>
      </c>
      <c r="H32" s="11">
        <f t="shared" si="2"/>
        <v>0.38325391422736554</v>
      </c>
      <c r="I32" s="11">
        <f t="shared" si="2"/>
        <v>0.38400528750826174</v>
      </c>
      <c r="J32" s="11">
        <f t="shared" si="2"/>
        <v>0.4121573513705945</v>
      </c>
    </row>
    <row r="33" spans="1:21" x14ac:dyDescent="0.3">
      <c r="A33" t="str">
        <f>A24</f>
        <v>500–1000 m² (Medium)</v>
      </c>
      <c r="B33" s="11">
        <f t="shared" ref="B33:J33" si="3">B24/B$27</f>
        <v>0.16050354051927615</v>
      </c>
      <c r="C33" s="11">
        <f t="shared" si="3"/>
        <v>0.17287630402384502</v>
      </c>
      <c r="D33" s="11">
        <f t="shared" si="3"/>
        <v>0.17343976777939041</v>
      </c>
      <c r="E33" s="11">
        <f t="shared" si="3"/>
        <v>0.17851959361393324</v>
      </c>
      <c r="F33" s="11">
        <f t="shared" si="3"/>
        <v>0.18143459915611815</v>
      </c>
      <c r="G33" s="11">
        <f t="shared" si="3"/>
        <v>0.18045112781954886</v>
      </c>
      <c r="H33" s="11">
        <f t="shared" si="3"/>
        <v>0.20626276378488767</v>
      </c>
      <c r="I33" s="11">
        <f t="shared" si="3"/>
        <v>0.21017845340383345</v>
      </c>
      <c r="J33" s="11">
        <f t="shared" si="3"/>
        <v>0.18369526521893911</v>
      </c>
    </row>
    <row r="34" spans="1:21" x14ac:dyDescent="0.3">
      <c r="A34" t="str">
        <f>A25</f>
        <v>1000–2500 m² (Large)</v>
      </c>
      <c r="B34" s="11">
        <f t="shared" ref="B34:J34" si="4">B25/B$27</f>
        <v>7.0023603461841069E-2</v>
      </c>
      <c r="C34" s="11">
        <f t="shared" si="4"/>
        <v>8.7183308494783909E-2</v>
      </c>
      <c r="D34" s="11">
        <f t="shared" si="4"/>
        <v>8.7082728592162553E-2</v>
      </c>
      <c r="E34" s="11">
        <f t="shared" si="4"/>
        <v>0.10522496371552975</v>
      </c>
      <c r="F34" s="11">
        <f t="shared" si="4"/>
        <v>0.10900140646976091</v>
      </c>
      <c r="G34" s="11">
        <f t="shared" si="4"/>
        <v>0.11756664388243336</v>
      </c>
      <c r="H34" s="11">
        <f t="shared" si="4"/>
        <v>0.11844792375765827</v>
      </c>
      <c r="I34" s="11">
        <f t="shared" si="4"/>
        <v>0.10707204230006609</v>
      </c>
      <c r="J34" s="11">
        <f t="shared" si="4"/>
        <v>0.10092559629761481</v>
      </c>
    </row>
    <row r="35" spans="1:21" x14ac:dyDescent="0.3">
      <c r="A35" t="str">
        <f>A26</f>
        <v>&gt; 2500 m² (Very Large)</v>
      </c>
      <c r="B35" s="11">
        <f t="shared" ref="B35:J35" si="5">B26/B$27</f>
        <v>2.5963808025177025E-2</v>
      </c>
      <c r="C35" s="11">
        <f t="shared" si="5"/>
        <v>2.9061102831594635E-2</v>
      </c>
      <c r="D35" s="11">
        <f t="shared" si="5"/>
        <v>2.6850507982583455E-2</v>
      </c>
      <c r="E35" s="11">
        <f t="shared" si="5"/>
        <v>2.9027576197387519E-2</v>
      </c>
      <c r="F35" s="11">
        <f t="shared" si="5"/>
        <v>2.8832630098452883E-2</v>
      </c>
      <c r="G35" s="11">
        <f t="shared" si="5"/>
        <v>3.4176349965823652E-2</v>
      </c>
      <c r="H35" s="11">
        <f t="shared" si="5"/>
        <v>3.6759700476514633E-2</v>
      </c>
      <c r="I35" s="11">
        <f t="shared" si="5"/>
        <v>3.4368803701255786E-2</v>
      </c>
      <c r="J35" s="11">
        <f t="shared" si="5"/>
        <v>3.0793876824492701E-2</v>
      </c>
    </row>
    <row r="36" spans="1:21" x14ac:dyDescent="0.3">
      <c r="A36" s="9" t="s">
        <v>11281</v>
      </c>
      <c r="B36" s="12">
        <f t="shared" ref="B36:J36" si="6">SUM(B31:B35)</f>
        <v>1</v>
      </c>
      <c r="C36" s="12">
        <f t="shared" si="6"/>
        <v>1</v>
      </c>
      <c r="D36" s="12">
        <f t="shared" si="6"/>
        <v>1</v>
      </c>
      <c r="E36" s="12">
        <f t="shared" si="6"/>
        <v>1</v>
      </c>
      <c r="F36" s="12">
        <f t="shared" si="6"/>
        <v>1</v>
      </c>
      <c r="G36" s="12">
        <f t="shared" si="6"/>
        <v>0.99999999999999989</v>
      </c>
      <c r="H36" s="12">
        <f t="shared" si="6"/>
        <v>1</v>
      </c>
      <c r="I36" s="12">
        <f t="shared" si="6"/>
        <v>1</v>
      </c>
      <c r="J36" s="12">
        <f t="shared" si="6"/>
        <v>1</v>
      </c>
    </row>
    <row r="38" spans="1:21" x14ac:dyDescent="0.3">
      <c r="A38" s="1" t="s">
        <v>11312</v>
      </c>
    </row>
    <row r="39" spans="1:21" x14ac:dyDescent="0.3">
      <c r="A39" s="3" t="s">
        <v>11276</v>
      </c>
      <c r="B39" s="8">
        <v>2016</v>
      </c>
      <c r="C39" s="8">
        <v>2017</v>
      </c>
      <c r="D39" s="8">
        <v>2018</v>
      </c>
      <c r="E39" s="8">
        <v>2019</v>
      </c>
      <c r="F39" s="8">
        <v>2020</v>
      </c>
      <c r="G39" s="8">
        <v>2021</v>
      </c>
      <c r="H39" s="8">
        <v>2022</v>
      </c>
      <c r="I39" s="8">
        <v>2023</v>
      </c>
      <c r="J39" s="3" t="s">
        <v>11281</v>
      </c>
      <c r="N39" s="23"/>
      <c r="O39" s="23"/>
      <c r="P39" s="23"/>
      <c r="Q39" s="23"/>
      <c r="R39" s="23"/>
      <c r="S39" s="23"/>
      <c r="T39" s="23"/>
      <c r="U39" s="23"/>
    </row>
    <row r="40" spans="1:21" x14ac:dyDescent="0.3">
      <c r="A40" t="str">
        <f>B14</f>
        <v>&lt; 100 m² (Ancillary)</v>
      </c>
      <c r="B40" s="6">
        <f>SUMIFS('GFA Calculation'!$F:$F,Buildings!$B:$B,B$39,'GFA Calculation'!$F:$F,"&gt;="&amp;$C$14,'GFA Calculation'!$F:$F,"&lt;"&amp;$D$14)</f>
        <v>17482.018190740615</v>
      </c>
      <c r="C40" s="6">
        <f>SUMIFS('GFA Calculation'!$F:$F,Buildings!$B:$B,C$39,'GFA Calculation'!$F:$F,"&gt;="&amp;$C$14,'GFA Calculation'!$F:$F,"&lt;"&amp;$D$14)</f>
        <v>17992.762788417753</v>
      </c>
      <c r="D40" s="6">
        <f>SUMIFS('GFA Calculation'!$F:$F,Buildings!$B:$B,D$39,'GFA Calculation'!$F:$F,"&gt;="&amp;$C$14,'GFA Calculation'!$F:$F,"&lt;"&amp;$D$14)</f>
        <v>17695.730474080887</v>
      </c>
      <c r="E40" s="6">
        <f>SUMIFS('GFA Calculation'!$F:$F,Buildings!$B:$B,E$39,'GFA Calculation'!$F:$F,"&gt;="&amp;$C$14,'GFA Calculation'!$F:$F,"&lt;"&amp;$D$14)</f>
        <v>17388.385776779607</v>
      </c>
      <c r="F40" s="6">
        <f>SUMIFS('GFA Calculation'!$F:$F,Buildings!$B:$B,F$39,'GFA Calculation'!$F:$F,"&gt;="&amp;$C$14,'GFA Calculation'!$F:$F,"&lt;"&amp;$D$14)</f>
        <v>19310.77102004084</v>
      </c>
      <c r="G40" s="6">
        <f>SUMIFS('GFA Calculation'!$F:$F,Buildings!$B:$B,G$39,'GFA Calculation'!$F:$F,"&gt;="&amp;$C$14,'GFA Calculation'!$F:$F,"&lt;"&amp;$D$14)</f>
        <v>19549.848384730529</v>
      </c>
      <c r="H40" s="6">
        <f>SUMIFS('GFA Calculation'!$F:$F,Buildings!$B:$B,H$39,'GFA Calculation'!$F:$F,"&gt;="&amp;$C$14,'GFA Calculation'!$F:$F,"&lt;"&amp;$D$14)</f>
        <v>18020.322351084087</v>
      </c>
      <c r="I40" s="6">
        <f>SUMIFS('GFA Calculation'!$F:$F,Buildings!$B:$B,I$39,'GFA Calculation'!$F:$F,"&gt;="&amp;$C$14,'GFA Calculation'!$F:$F,"&lt;"&amp;$D$14)</f>
        <v>19527.770264148712</v>
      </c>
      <c r="J40" s="6">
        <f>SUM(B40:I40)</f>
        <v>146967.60925002303</v>
      </c>
      <c r="N40" s="4"/>
      <c r="O40" s="4"/>
      <c r="P40" s="4"/>
      <c r="Q40" s="4"/>
      <c r="R40" s="4"/>
      <c r="S40" s="4"/>
      <c r="T40" s="4"/>
      <c r="U40" s="4"/>
    </row>
    <row r="41" spans="1:21" x14ac:dyDescent="0.3">
      <c r="A41" t="str">
        <f>B15</f>
        <v>100–500 m² (Small)</v>
      </c>
      <c r="B41" s="6">
        <f>SUMIFS('GFA Calculation'!$F:$F,Buildings!$B:$B,B$39,'GFA Calculation'!$F:$F,"&gt;="&amp;$C$15,'GFA Calculation'!$F:$F,"&lt;"&amp;$D$15)</f>
        <v>165136.00828438438</v>
      </c>
      <c r="C41" s="6">
        <f>SUMIFS('GFA Calculation'!$F:$F,Buildings!$B:$B,C$39,'GFA Calculation'!$F:$F,"&gt;="&amp;$C$15,'GFA Calculation'!$F:$F,"&lt;"&amp;$D$15)</f>
        <v>154384.44884537067</v>
      </c>
      <c r="D41" s="6">
        <f>SUMIFS('GFA Calculation'!$F:$F,Buildings!$B:$B,D$39,'GFA Calculation'!$F:$F,"&gt;="&amp;$C$15,'GFA Calculation'!$F:$F,"&lt;"&amp;$D$15)</f>
        <v>166261.56245751766</v>
      </c>
      <c r="E41" s="6">
        <f>SUMIFS('GFA Calculation'!$F:$F,Buildings!$B:$B,E$39,'GFA Calculation'!$F:$F,"&gt;="&amp;$C$15,'GFA Calculation'!$F:$F,"&lt;"&amp;$D$15)</f>
        <v>160911.91759711225</v>
      </c>
      <c r="F41" s="6">
        <f>SUMIFS('GFA Calculation'!$F:$F,Buildings!$B:$B,F$39,'GFA Calculation'!$F:$F,"&gt;="&amp;$C$15,'GFA Calculation'!$F:$F,"&lt;"&amp;$D$15)</f>
        <v>159999.40062072035</v>
      </c>
      <c r="G41" s="6">
        <f>SUMIFS('GFA Calculation'!$F:$F,Buildings!$B:$B,G$39,'GFA Calculation'!$F:$F,"&gt;="&amp;$C$15,'GFA Calculation'!$F:$F,"&lt;"&amp;$D$15)</f>
        <v>156847.66531569697</v>
      </c>
      <c r="H41" s="6">
        <f>SUMIFS('GFA Calculation'!$F:$F,Buildings!$B:$B,H$39,'GFA Calculation'!$F:$F,"&gt;="&amp;$C$15,'GFA Calculation'!$F:$F,"&lt;"&amp;$D$15)</f>
        <v>155245.43840170186</v>
      </c>
      <c r="I41" s="6">
        <f>SUMIFS('GFA Calculation'!$F:$F,Buildings!$B:$B,I$39,'GFA Calculation'!$F:$F,"&gt;="&amp;$C$15,'GFA Calculation'!$F:$F,"&lt;"&amp;$D$15)</f>
        <v>164176.42609480768</v>
      </c>
      <c r="J41" s="6">
        <f>SUM(B41:I41)</f>
        <v>1282962.8676173119</v>
      </c>
      <c r="N41" s="4"/>
      <c r="O41" s="4"/>
      <c r="P41" s="4"/>
      <c r="Q41" s="4"/>
      <c r="R41" s="4"/>
      <c r="S41" s="4"/>
      <c r="T41" s="4"/>
      <c r="U41" s="4"/>
    </row>
    <row r="42" spans="1:21" x14ac:dyDescent="0.3">
      <c r="A42" t="str">
        <f>B16</f>
        <v>500–1000 m² (Medium)</v>
      </c>
      <c r="B42" s="6">
        <f>SUMIFS('GFA Calculation'!$F:$F,Buildings!$B:$B,B$39,'GFA Calculation'!$F:$F,"&gt;="&amp;$C$16,'GFA Calculation'!$F:$F,"&lt;"&amp;$D$16)</f>
        <v>140431.25200849399</v>
      </c>
      <c r="C42" s="6">
        <f>SUMIFS('GFA Calculation'!$F:$F,Buildings!$B:$B,C$39,'GFA Calculation'!$F:$F,"&gt;="&amp;$C$16,'GFA Calculation'!$F:$F,"&lt;"&amp;$D$16)</f>
        <v>159645.79530880693</v>
      </c>
      <c r="D42" s="6">
        <f>SUMIFS('GFA Calculation'!$F:$F,Buildings!$B:$B,D$39,'GFA Calculation'!$F:$F,"&gt;="&amp;$C$16,'GFA Calculation'!$F:$F,"&lt;"&amp;$D$16)</f>
        <v>170308.60596657731</v>
      </c>
      <c r="E42" s="6">
        <f>SUMIFS('GFA Calculation'!$F:$F,Buildings!$B:$B,E$39,'GFA Calculation'!$F:$F,"&gt;="&amp;$C$16,'GFA Calculation'!$F:$F,"&lt;"&amp;$D$16)</f>
        <v>176471.69675706886</v>
      </c>
      <c r="F42" s="6">
        <f>SUMIFS('GFA Calculation'!$F:$F,Buildings!$B:$B,F$39,'GFA Calculation'!$F:$F,"&gt;="&amp;$C$16,'GFA Calculation'!$F:$F,"&lt;"&amp;$D$16)</f>
        <v>179355.2533005625</v>
      </c>
      <c r="G42" s="6">
        <f>SUMIFS('GFA Calculation'!$F:$F,Buildings!$B:$B,G$39,'GFA Calculation'!$F:$F,"&gt;="&amp;$C$16,'GFA Calculation'!$F:$F,"&lt;"&amp;$D$16)</f>
        <v>187240.64687447625</v>
      </c>
      <c r="H42" s="6">
        <f>SUMIFS('GFA Calculation'!$F:$F,Buildings!$B:$B,H$39,'GFA Calculation'!$F:$F,"&gt;="&amp;$C$16,'GFA Calculation'!$F:$F,"&lt;"&amp;$D$16)</f>
        <v>209013.38548294269</v>
      </c>
      <c r="I42" s="6">
        <f>SUMIFS('GFA Calculation'!$F:$F,Buildings!$B:$B,I$39,'GFA Calculation'!$F:$F,"&gt;="&amp;$C$16,'GFA Calculation'!$F:$F,"&lt;"&amp;$D$16)</f>
        <v>218297.27415968105</v>
      </c>
      <c r="J42" s="6">
        <f>SUM(B42:I42)</f>
        <v>1440763.9098586095</v>
      </c>
      <c r="N42" s="4"/>
      <c r="O42" s="4"/>
      <c r="P42" s="4"/>
      <c r="Q42" s="4"/>
      <c r="R42" s="4"/>
      <c r="S42" s="4"/>
      <c r="T42" s="4"/>
      <c r="U42" s="4"/>
    </row>
    <row r="43" spans="1:21" x14ac:dyDescent="0.3">
      <c r="A43" t="str">
        <f>B17</f>
        <v>1000–2500 m² (Large)</v>
      </c>
      <c r="B43" s="6">
        <f>SUMIFS('GFA Calculation'!$F:$F,Buildings!$B:$B,B$39,'GFA Calculation'!$F:$F,"&gt;="&amp;$C$17,'GFA Calculation'!$F:$F,"&lt;"&amp;$D$17)</f>
        <v>129555.81052211017</v>
      </c>
      <c r="C43" s="6">
        <f>SUMIFS('GFA Calculation'!$F:$F,Buildings!$B:$B,C$39,'GFA Calculation'!$F:$F,"&gt;="&amp;$C$17,'GFA Calculation'!$F:$F,"&lt;"&amp;$D$17)</f>
        <v>171829.52069807897</v>
      </c>
      <c r="D43" s="6">
        <f>SUMIFS('GFA Calculation'!$F:$F,Buildings!$B:$B,D$39,'GFA Calculation'!$F:$F,"&gt;="&amp;$C$17,'GFA Calculation'!$F:$F,"&lt;"&amp;$D$17)</f>
        <v>169895.27353097498</v>
      </c>
      <c r="E43" s="6">
        <f>SUMIFS('GFA Calculation'!$F:$F,Buildings!$B:$B,E$39,'GFA Calculation'!$F:$F,"&gt;="&amp;$C$17,'GFA Calculation'!$F:$F,"&lt;"&amp;$D$17)</f>
        <v>213230.42135054892</v>
      </c>
      <c r="F43" s="6">
        <f>SUMIFS('GFA Calculation'!$F:$F,Buildings!$B:$B,F$39,'GFA Calculation'!$F:$F,"&gt;="&amp;$C$17,'GFA Calculation'!$F:$F,"&lt;"&amp;$D$17)</f>
        <v>232854.24222442042</v>
      </c>
      <c r="G43" s="6">
        <f>SUMIFS('GFA Calculation'!$F:$F,Buildings!$B:$B,G$39,'GFA Calculation'!$F:$F,"&gt;="&amp;$C$17,'GFA Calculation'!$F:$F,"&lt;"&amp;$D$17)</f>
        <v>250801.52055886481</v>
      </c>
      <c r="H43" s="6">
        <f>SUMIFS('GFA Calculation'!$F:$F,Buildings!$B:$B,H$39,'GFA Calculation'!$F:$F,"&gt;="&amp;$C$17,'GFA Calculation'!$F:$F,"&lt;"&amp;$D$17)</f>
        <v>257663.89216996075</v>
      </c>
      <c r="I43" s="6">
        <f>SUMIFS('GFA Calculation'!$F:$F,Buildings!$B:$B,I$39,'GFA Calculation'!$F:$F,"&gt;="&amp;$C$17,'GFA Calculation'!$F:$F,"&lt;"&amp;$D$17)</f>
        <v>233295.63303582833</v>
      </c>
      <c r="J43" s="6">
        <f>SUM(B43:I43)</f>
        <v>1659126.3140907874</v>
      </c>
      <c r="N43" s="4"/>
      <c r="O43" s="4"/>
      <c r="P43" s="4"/>
      <c r="Q43" s="4"/>
      <c r="R43" s="4"/>
      <c r="S43" s="4"/>
      <c r="T43" s="4"/>
      <c r="U43" s="4"/>
    </row>
    <row r="44" spans="1:21" x14ac:dyDescent="0.3">
      <c r="A44" t="str">
        <f>B18</f>
        <v>&gt; 2500 m² (Very Large)</v>
      </c>
      <c r="B44" s="6">
        <f>SUMIFS('GFA Calculation'!$F:$F,Buildings!$B:$B,B$39,'GFA Calculation'!$F:$F,"&gt;="&amp;$C$18)</f>
        <v>197216.71839551808</v>
      </c>
      <c r="C44" s="6">
        <f>SUMIFS('GFA Calculation'!$F:$F,Buildings!$B:$B,C$39,'GFA Calculation'!$F:$F,"&gt;="&amp;$C$18)</f>
        <v>221268.01740101349</v>
      </c>
      <c r="D44" s="6">
        <f>SUMIFS('GFA Calculation'!$F:$F,Buildings!$B:$B,D$39,'GFA Calculation'!$F:$F,"&gt;="&amp;$C$18)</f>
        <v>220108.56306230373</v>
      </c>
      <c r="E44" s="6">
        <f>SUMIFS('GFA Calculation'!$F:$F,Buildings!$B:$B,E$39,'GFA Calculation'!$F:$F,"&gt;="&amp;$C$18)</f>
        <v>217589.18504539414</v>
      </c>
      <c r="F44" s="6">
        <f>SUMIFS('GFA Calculation'!$F:$F,Buildings!$B:$B,F$39,'GFA Calculation'!$F:$F,"&gt;="&amp;$C$18)</f>
        <v>234575.8948093364</v>
      </c>
      <c r="G44" s="6">
        <f>SUMIFS('GFA Calculation'!$F:$F,Buildings!$B:$B,G$39,'GFA Calculation'!$F:$F,"&gt;="&amp;$C$18)</f>
        <v>299824.21664996829</v>
      </c>
      <c r="H44" s="6">
        <f>SUMIFS('GFA Calculation'!$F:$F,Buildings!$B:$B,H$39,'GFA Calculation'!$F:$F,"&gt;="&amp;$C$18)</f>
        <v>324716.66879431339</v>
      </c>
      <c r="I44" s="6">
        <f>SUMIFS('GFA Calculation'!$F:$F,Buildings!$B:$B,I$39,'GFA Calculation'!$F:$F,"&gt;="&amp;$C$18)</f>
        <v>297241.75525181385</v>
      </c>
      <c r="J44" s="6">
        <f>SUM(B44:I44)</f>
        <v>2012541.0194096614</v>
      </c>
      <c r="N44" s="4"/>
      <c r="O44" s="4"/>
      <c r="P44" s="4"/>
      <c r="Q44" s="4"/>
      <c r="R44" s="4"/>
      <c r="S44" s="4"/>
      <c r="T44" s="4"/>
      <c r="U44" s="4"/>
    </row>
    <row r="45" spans="1:21" x14ac:dyDescent="0.3">
      <c r="A45" s="9" t="s">
        <v>11281</v>
      </c>
      <c r="B45" s="10">
        <f t="shared" ref="B45:J45" si="7">SUM(B40:B44)</f>
        <v>649821.80740124732</v>
      </c>
      <c r="C45" s="10">
        <f t="shared" si="7"/>
        <v>725120.54504168779</v>
      </c>
      <c r="D45" s="10">
        <f t="shared" si="7"/>
        <v>744269.7354914546</v>
      </c>
      <c r="E45" s="10">
        <f t="shared" si="7"/>
        <v>785591.60652690381</v>
      </c>
      <c r="F45" s="10">
        <f t="shared" si="7"/>
        <v>826095.56197508052</v>
      </c>
      <c r="G45" s="10">
        <f t="shared" si="7"/>
        <v>914263.89778373681</v>
      </c>
      <c r="H45" s="10">
        <f t="shared" si="7"/>
        <v>964659.70720000286</v>
      </c>
      <c r="I45" s="10">
        <f t="shared" si="7"/>
        <v>932538.85880627972</v>
      </c>
      <c r="J45" s="10">
        <f t="shared" si="7"/>
        <v>6542361.7202263931</v>
      </c>
    </row>
    <row r="46" spans="1:21" x14ac:dyDescent="0.3">
      <c r="O46" s="4"/>
      <c r="P46" s="4"/>
      <c r="Q46" s="4"/>
      <c r="R46" s="4"/>
      <c r="S46" s="4"/>
      <c r="T46" s="4"/>
      <c r="U46" s="4"/>
    </row>
    <row r="47" spans="1:21" x14ac:dyDescent="0.3">
      <c r="A47" s="1" t="s">
        <v>11313</v>
      </c>
    </row>
    <row r="48" spans="1:21" x14ac:dyDescent="0.3">
      <c r="A48" s="3" t="s">
        <v>11276</v>
      </c>
      <c r="B48" s="8">
        <v>2016</v>
      </c>
      <c r="C48" s="8">
        <v>2017</v>
      </c>
      <c r="D48" s="8">
        <v>2018</v>
      </c>
      <c r="E48" s="8">
        <v>2019</v>
      </c>
      <c r="F48" s="8">
        <v>2020</v>
      </c>
      <c r="G48" s="8">
        <v>2021</v>
      </c>
      <c r="H48" s="8">
        <v>2022</v>
      </c>
      <c r="I48" s="8">
        <v>2023</v>
      </c>
      <c r="J48" s="3" t="s">
        <v>11281</v>
      </c>
    </row>
    <row r="49" spans="1:10" x14ac:dyDescent="0.3">
      <c r="A49" t="str">
        <f>A40</f>
        <v>&lt; 100 m² (Ancillary)</v>
      </c>
      <c r="B49" s="11">
        <f t="shared" ref="B49:J49" si="8">B40/B$45</f>
        <v>2.6902787797556851E-2</v>
      </c>
      <c r="C49" s="11">
        <f t="shared" si="8"/>
        <v>2.4813478133326555E-2</v>
      </c>
      <c r="D49" s="11">
        <f t="shared" si="8"/>
        <v>2.377596404937261E-2</v>
      </c>
      <c r="E49" s="11">
        <f t="shared" si="8"/>
        <v>2.2134128766540119E-2</v>
      </c>
      <c r="F49" s="11">
        <f t="shared" si="8"/>
        <v>2.3375952987656115E-2</v>
      </c>
      <c r="G49" s="11">
        <f t="shared" si="8"/>
        <v>2.1383156911392032E-2</v>
      </c>
      <c r="H49" s="11">
        <f t="shared" si="8"/>
        <v>1.8680496569499543E-2</v>
      </c>
      <c r="I49" s="11">
        <f t="shared" si="8"/>
        <v>2.0940435971907631E-2</v>
      </c>
      <c r="J49" s="11">
        <f t="shared" si="8"/>
        <v>2.2463999322394138E-2</v>
      </c>
    </row>
    <row r="50" spans="1:10" x14ac:dyDescent="0.3">
      <c r="A50" t="str">
        <f>A41</f>
        <v>100–500 m² (Small)</v>
      </c>
      <c r="B50" s="11">
        <f t="shared" ref="B50:J50" si="9">B41/B$45</f>
        <v>0.25412506383064087</v>
      </c>
      <c r="C50" s="11">
        <f t="shared" si="9"/>
        <v>0.21290866725682828</v>
      </c>
      <c r="D50" s="11">
        <f t="shared" si="9"/>
        <v>0.223388852897172</v>
      </c>
      <c r="E50" s="11">
        <f t="shared" si="9"/>
        <v>0.20482896744340606</v>
      </c>
      <c r="F50" s="11">
        <f t="shared" si="9"/>
        <v>0.19368146735734043</v>
      </c>
      <c r="G50" s="11">
        <f t="shared" si="9"/>
        <v>0.17155622757926975</v>
      </c>
      <c r="H50" s="11">
        <f t="shared" si="9"/>
        <v>0.16093285253129663</v>
      </c>
      <c r="I50" s="11">
        <f t="shared" si="9"/>
        <v>0.17605317413256744</v>
      </c>
      <c r="J50" s="11">
        <f t="shared" si="9"/>
        <v>0.19610087648484775</v>
      </c>
    </row>
    <row r="51" spans="1:10" x14ac:dyDescent="0.3">
      <c r="A51" t="str">
        <f>A42</f>
        <v>500–1000 m² (Medium)</v>
      </c>
      <c r="B51" s="11">
        <f t="shared" ref="B51:J51" si="10">B42/B$45</f>
        <v>0.21610732420646742</v>
      </c>
      <c r="C51" s="11">
        <f t="shared" si="10"/>
        <v>0.22016449044293562</v>
      </c>
      <c r="D51" s="11">
        <f t="shared" si="10"/>
        <v>0.22882645611556338</v>
      </c>
      <c r="E51" s="11">
        <f t="shared" si="10"/>
        <v>0.22463541526016204</v>
      </c>
      <c r="F51" s="11">
        <f t="shared" si="10"/>
        <v>0.21711199231206235</v>
      </c>
      <c r="G51" s="11">
        <f t="shared" si="10"/>
        <v>0.20479934439975755</v>
      </c>
      <c r="H51" s="11">
        <f t="shared" si="10"/>
        <v>0.21667058748583964</v>
      </c>
      <c r="I51" s="11">
        <f t="shared" si="10"/>
        <v>0.23408919864113553</v>
      </c>
      <c r="J51" s="11">
        <f t="shared" si="10"/>
        <v>0.22022076605827798</v>
      </c>
    </row>
    <row r="52" spans="1:10" x14ac:dyDescent="0.3">
      <c r="A52" t="str">
        <f>A43</f>
        <v>1000–2500 m² (Large)</v>
      </c>
      <c r="B52" s="11">
        <f t="shared" ref="B52:J52" si="11">B43/B$45</f>
        <v>0.19937128770766688</v>
      </c>
      <c r="C52" s="11">
        <f t="shared" si="11"/>
        <v>0.23696683520144962</v>
      </c>
      <c r="D52" s="11">
        <f t="shared" si="11"/>
        <v>0.22827110310859289</v>
      </c>
      <c r="E52" s="11">
        <f t="shared" si="11"/>
        <v>0.27142655239563906</v>
      </c>
      <c r="F52" s="11">
        <f t="shared" si="11"/>
        <v>0.28187325164621158</v>
      </c>
      <c r="G52" s="11">
        <f t="shared" si="11"/>
        <v>0.27432070889688598</v>
      </c>
      <c r="H52" s="11">
        <f t="shared" si="11"/>
        <v>0.26710340469993249</v>
      </c>
      <c r="I52" s="11">
        <f t="shared" si="11"/>
        <v>0.25017255938746014</v>
      </c>
      <c r="J52" s="11">
        <f t="shared" si="11"/>
        <v>0.25359745991442595</v>
      </c>
    </row>
    <row r="53" spans="1:10" x14ac:dyDescent="0.3">
      <c r="A53" t="str">
        <f>A44</f>
        <v>&gt; 2500 m² (Very Large)</v>
      </c>
      <c r="B53" s="11">
        <f t="shared" ref="B53:J53" si="12">B44/B$45</f>
        <v>0.30349353645766786</v>
      </c>
      <c r="C53" s="11">
        <f t="shared" si="12"/>
        <v>0.30514652896545996</v>
      </c>
      <c r="D53" s="11">
        <f t="shared" si="12"/>
        <v>0.29573762382929908</v>
      </c>
      <c r="E53" s="11">
        <f t="shared" si="12"/>
        <v>0.27697493613425267</v>
      </c>
      <c r="F53" s="11">
        <f t="shared" si="12"/>
        <v>0.28395733569672954</v>
      </c>
      <c r="G53" s="11">
        <f t="shared" si="12"/>
        <v>0.32794056221269469</v>
      </c>
      <c r="H53" s="11">
        <f t="shared" si="12"/>
        <v>0.33661265871343155</v>
      </c>
      <c r="I53" s="11">
        <f t="shared" si="12"/>
        <v>0.31874463186692914</v>
      </c>
      <c r="J53" s="11">
        <f t="shared" si="12"/>
        <v>0.30761689822005422</v>
      </c>
    </row>
    <row r="54" spans="1:10" x14ac:dyDescent="0.3">
      <c r="A54" s="9" t="s">
        <v>11281</v>
      </c>
      <c r="B54" s="12">
        <f t="shared" ref="B54:J54" si="13">SUM(B49:B53)</f>
        <v>0.99999999999999989</v>
      </c>
      <c r="C54" s="12">
        <f t="shared" si="13"/>
        <v>1</v>
      </c>
      <c r="D54" s="12">
        <f t="shared" si="13"/>
        <v>1</v>
      </c>
      <c r="E54" s="12">
        <f t="shared" si="13"/>
        <v>1</v>
      </c>
      <c r="F54" s="12">
        <f t="shared" si="13"/>
        <v>1</v>
      </c>
      <c r="G54" s="12">
        <f t="shared" si="13"/>
        <v>1</v>
      </c>
      <c r="H54" s="12">
        <f t="shared" si="13"/>
        <v>0.99999999999999978</v>
      </c>
      <c r="I54" s="12">
        <f t="shared" si="13"/>
        <v>0.99999999999999989</v>
      </c>
      <c r="J54" s="12">
        <f t="shared" si="13"/>
        <v>1</v>
      </c>
    </row>
    <row r="56" spans="1:10" x14ac:dyDescent="0.3">
      <c r="A56" s="1" t="s">
        <v>11314</v>
      </c>
    </row>
    <row r="57" spans="1:10" x14ac:dyDescent="0.3">
      <c r="A57" s="3" t="s">
        <v>11276</v>
      </c>
      <c r="B57" s="8">
        <v>2016</v>
      </c>
      <c r="C57" s="8">
        <v>2017</v>
      </c>
      <c r="D57" s="8">
        <v>2018</v>
      </c>
      <c r="E57" s="8">
        <v>2019</v>
      </c>
      <c r="F57" s="8">
        <v>2020</v>
      </c>
      <c r="G57" s="8">
        <v>2021</v>
      </c>
      <c r="H57" s="8">
        <v>2022</v>
      </c>
      <c r="I57" s="8">
        <v>2023</v>
      </c>
      <c r="J57" s="3" t="s">
        <v>11281</v>
      </c>
    </row>
    <row r="58" spans="1:10" x14ac:dyDescent="0.3">
      <c r="A58" t="str">
        <f>A40</f>
        <v>&lt; 100 m² (Ancillary)</v>
      </c>
      <c r="B58" s="6">
        <f t="shared" ref="B58:J58" si="14">IF(B22=0,"-",B40/B22)</f>
        <v>50.672516494900336</v>
      </c>
      <c r="C58" s="6">
        <f t="shared" si="14"/>
        <v>46.978492920150792</v>
      </c>
      <c r="D58" s="6">
        <f t="shared" si="14"/>
        <v>46.938277119577947</v>
      </c>
      <c r="E58" s="6">
        <f t="shared" si="14"/>
        <v>46.24570685313725</v>
      </c>
      <c r="F58" s="6">
        <f t="shared" si="14"/>
        <v>48.64174060463688</v>
      </c>
      <c r="G58" s="6">
        <f t="shared" si="14"/>
        <v>47.91629506061404</v>
      </c>
      <c r="H58" s="6">
        <f t="shared" si="14"/>
        <v>48.054192936224233</v>
      </c>
      <c r="I58" s="6">
        <f t="shared" si="14"/>
        <v>48.819425660371778</v>
      </c>
      <c r="J58" s="6">
        <f t="shared" si="14"/>
        <v>48.012939970605366</v>
      </c>
    </row>
    <row r="59" spans="1:10" x14ac:dyDescent="0.3">
      <c r="A59" t="str">
        <f>A41</f>
        <v>100–500 m² (Small)</v>
      </c>
      <c r="B59" s="6">
        <f t="shared" ref="B59:J59" si="15">IF(B23=0,"-",B41/B23)</f>
        <v>275.226680473974</v>
      </c>
      <c r="C59" s="6">
        <f t="shared" si="15"/>
        <v>270.37556715476472</v>
      </c>
      <c r="D59" s="6">
        <f t="shared" si="15"/>
        <v>274.81249992978127</v>
      </c>
      <c r="E59" s="6">
        <f t="shared" si="15"/>
        <v>281.80721120334897</v>
      </c>
      <c r="F59" s="6">
        <f t="shared" si="15"/>
        <v>280.20910791719854</v>
      </c>
      <c r="G59" s="6">
        <f t="shared" si="15"/>
        <v>275.65494783075036</v>
      </c>
      <c r="H59" s="6">
        <f t="shared" si="15"/>
        <v>275.74678224103349</v>
      </c>
      <c r="I59" s="6">
        <f t="shared" si="15"/>
        <v>282.5756042939891</v>
      </c>
      <c r="J59" s="6">
        <f t="shared" si="15"/>
        <v>277.03797616439471</v>
      </c>
    </row>
    <row r="60" spans="1:10" x14ac:dyDescent="0.3">
      <c r="A60" t="str">
        <f>A42</f>
        <v>500–1000 m² (Medium)</v>
      </c>
      <c r="B60" s="6">
        <f t="shared" ref="B60:J60" si="16">IF(B24=0,"-",B42/B24)</f>
        <v>688.38849023771559</v>
      </c>
      <c r="C60" s="6">
        <f t="shared" si="16"/>
        <v>688.12842805520233</v>
      </c>
      <c r="D60" s="6">
        <f t="shared" si="16"/>
        <v>712.58830948358707</v>
      </c>
      <c r="E60" s="6">
        <f t="shared" si="16"/>
        <v>717.36462096369451</v>
      </c>
      <c r="F60" s="6">
        <f t="shared" si="16"/>
        <v>695.17540038977711</v>
      </c>
      <c r="G60" s="6">
        <f t="shared" si="16"/>
        <v>709.24487452453127</v>
      </c>
      <c r="H60" s="6">
        <f t="shared" si="16"/>
        <v>689.81315340905178</v>
      </c>
      <c r="I60" s="6">
        <f t="shared" si="16"/>
        <v>686.46941559648133</v>
      </c>
      <c r="J60" s="6">
        <f t="shared" si="16"/>
        <v>698.04452997025658</v>
      </c>
    </row>
    <row r="61" spans="1:10" x14ac:dyDescent="0.3">
      <c r="A61" t="str">
        <f>A43</f>
        <v>1000–2500 m² (Large)</v>
      </c>
      <c r="B61" s="6">
        <f t="shared" ref="B61:J61" si="17">IF(B25=0,"-",B43/B25)</f>
        <v>1455.6832642933728</v>
      </c>
      <c r="C61" s="6">
        <f t="shared" si="17"/>
        <v>1468.6283820348629</v>
      </c>
      <c r="D61" s="6">
        <f t="shared" si="17"/>
        <v>1415.7939460914581</v>
      </c>
      <c r="E61" s="6">
        <f t="shared" si="17"/>
        <v>1470.5546300037856</v>
      </c>
      <c r="F61" s="6">
        <f t="shared" si="17"/>
        <v>1502.2854337059382</v>
      </c>
      <c r="G61" s="6">
        <f t="shared" si="17"/>
        <v>1458.1483753422372</v>
      </c>
      <c r="H61" s="6">
        <f t="shared" si="17"/>
        <v>1480.8269664940274</v>
      </c>
      <c r="I61" s="6">
        <f t="shared" si="17"/>
        <v>1440.0965002211626</v>
      </c>
      <c r="J61" s="6">
        <f t="shared" si="17"/>
        <v>1463.0743510500772</v>
      </c>
    </row>
    <row r="62" spans="1:10" x14ac:dyDescent="0.3">
      <c r="A62" t="str">
        <f>A44</f>
        <v>&gt; 2500 m² (Very Large)</v>
      </c>
      <c r="B62" s="6">
        <f t="shared" ref="B62:J62" si="18">IF(B26=0,"-",B44/B26)</f>
        <v>5976.2641938035786</v>
      </c>
      <c r="C62" s="6">
        <f t="shared" si="18"/>
        <v>5673.5389077182945</v>
      </c>
      <c r="D62" s="6">
        <f t="shared" si="18"/>
        <v>5948.8800827649657</v>
      </c>
      <c r="E62" s="6">
        <f t="shared" si="18"/>
        <v>5439.7296261348538</v>
      </c>
      <c r="F62" s="6">
        <f t="shared" si="18"/>
        <v>5721.3632880325949</v>
      </c>
      <c r="G62" s="6">
        <f t="shared" si="18"/>
        <v>5996.4843329993655</v>
      </c>
      <c r="H62" s="6">
        <f t="shared" si="18"/>
        <v>6013.2716443391364</v>
      </c>
      <c r="I62" s="6">
        <f t="shared" si="18"/>
        <v>5716.1876009964199</v>
      </c>
      <c r="J62" s="6">
        <f t="shared" si="18"/>
        <v>5816.5925416464206</v>
      </c>
    </row>
    <row r="63" spans="1:10" x14ac:dyDescent="0.3">
      <c r="A63" s="9" t="s">
        <v>11315</v>
      </c>
      <c r="B63" s="10">
        <f t="shared" ref="B63:J63" si="19">B45/B27</f>
        <v>511.26814114968317</v>
      </c>
      <c r="C63" s="10">
        <f t="shared" si="19"/>
        <v>540.32827499380608</v>
      </c>
      <c r="D63" s="10">
        <f t="shared" si="19"/>
        <v>540.10866145969135</v>
      </c>
      <c r="E63" s="10">
        <f t="shared" si="19"/>
        <v>570.0955054621943</v>
      </c>
      <c r="F63" s="10">
        <f t="shared" si="19"/>
        <v>580.93921376587946</v>
      </c>
      <c r="G63" s="10">
        <f t="shared" si="19"/>
        <v>624.92405863550016</v>
      </c>
      <c r="H63" s="10">
        <f t="shared" si="19"/>
        <v>656.67781293397059</v>
      </c>
      <c r="I63" s="10">
        <f t="shared" si="19"/>
        <v>616.35086504050219</v>
      </c>
      <c r="J63" s="10">
        <f t="shared" si="19"/>
        <v>582.26786402869288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BD1E-B974-4E3C-9A4C-658B397EB2AC}">
  <dimension ref="A1:K48"/>
  <sheetViews>
    <sheetView topLeftCell="A9" workbookViewId="0">
      <selection activeCell="A39" sqref="A39"/>
    </sheetView>
  </sheetViews>
  <sheetFormatPr defaultRowHeight="14.4" x14ac:dyDescent="0.3"/>
  <cols>
    <col min="1" max="1" width="144.88671875" bestFit="1" customWidth="1"/>
    <col min="2" max="2" width="14.33203125" bestFit="1" customWidth="1"/>
    <col min="3" max="3" width="10.109375" bestFit="1" customWidth="1"/>
    <col min="4" max="4" width="18.6640625" bestFit="1" customWidth="1"/>
    <col min="5" max="5" width="8" bestFit="1" customWidth="1"/>
    <col min="6" max="6" width="16.33203125" bestFit="1" customWidth="1"/>
    <col min="7" max="7" width="28.6640625" bestFit="1" customWidth="1"/>
    <col min="8" max="11" width="5.44140625" bestFit="1" customWidth="1"/>
  </cols>
  <sheetData>
    <row r="1" spans="1:7" ht="18" x14ac:dyDescent="0.35">
      <c r="A1" s="2" t="s">
        <v>15102</v>
      </c>
    </row>
    <row r="2" spans="1:7" x14ac:dyDescent="0.3">
      <c r="A2" s="16" t="s">
        <v>15103</v>
      </c>
    </row>
    <row r="4" spans="1:7" x14ac:dyDescent="0.3">
      <c r="A4" s="1" t="s">
        <v>15104</v>
      </c>
    </row>
    <row r="5" spans="1:7" x14ac:dyDescent="0.3">
      <c r="A5" s="3" t="s">
        <v>11259</v>
      </c>
      <c r="B5" s="3" t="s">
        <v>15105</v>
      </c>
      <c r="C5" s="3" t="s">
        <v>15106</v>
      </c>
      <c r="D5" s="3" t="s">
        <v>15107</v>
      </c>
    </row>
    <row r="6" spans="1:7" x14ac:dyDescent="0.3">
      <c r="A6" t="s">
        <v>15108</v>
      </c>
      <c r="B6" s="6">
        <f>COUNTIF(Buildings!B:B,2023)</f>
        <v>1513</v>
      </c>
      <c r="C6" s="6">
        <f>COUNTA(V3_control!A:A)-1</f>
        <v>3785</v>
      </c>
      <c r="D6" s="18">
        <f>C6/B6</f>
        <v>2.5016523463317912</v>
      </c>
    </row>
    <row r="7" spans="1:7" x14ac:dyDescent="0.3">
      <c r="A7" t="s">
        <v>15109</v>
      </c>
      <c r="B7" s="6">
        <f>SUMIFS(Buildings!C:C,Buildings!B:B,2023)</f>
        <v>627004.7397583836</v>
      </c>
      <c r="C7" s="6">
        <f>SUM(V3_control!C:C)</f>
        <v>683636.28757871408</v>
      </c>
      <c r="D7" s="18">
        <f>C7/B7</f>
        <v>1.0903207651064224</v>
      </c>
    </row>
    <row r="8" spans="1:7" x14ac:dyDescent="0.3">
      <c r="A8" t="s">
        <v>15110</v>
      </c>
      <c r="B8" s="5">
        <f>AVERAGEIFS(Buildings!C:C,Buildings!B:B,2023)</f>
        <v>414.41159270217025</v>
      </c>
      <c r="C8" s="5">
        <f>AVERAGE(V3_control!C:C)</f>
        <v>180.61724903004335</v>
      </c>
      <c r="D8" s="18">
        <f>C8/B8</f>
        <v>0.43584024243223701</v>
      </c>
    </row>
    <row r="9" spans="1:7" x14ac:dyDescent="0.3">
      <c r="A9" t="s">
        <v>15111</v>
      </c>
      <c r="B9" s="5" cm="1">
        <f t="array" ref="B9">MEDIAN(IF(Buildings!B$2:B$11241=2023,Buildings!C$2:C$11241))</f>
        <v>294.02830795757501</v>
      </c>
      <c r="C9" s="5">
        <f ca="1">MEDIAN(OFFSET(V3_control!C$1,1,0,COUNTA(V3_control!C:C)-1,1))</f>
        <v>88.9594152253121</v>
      </c>
      <c r="D9" s="18">
        <f ca="1">C9/B9</f>
        <v>0.30255391340805166</v>
      </c>
    </row>
    <row r="10" spans="1:7" x14ac:dyDescent="0.3">
      <c r="A10" t="s">
        <v>15112</v>
      </c>
      <c r="B10" s="15">
        <v>1</v>
      </c>
      <c r="C10" s="15">
        <f>C6/B6</f>
        <v>2.5016523463317912</v>
      </c>
    </row>
    <row r="12" spans="1:7" x14ac:dyDescent="0.3">
      <c r="A12" s="1" t="s">
        <v>15113</v>
      </c>
    </row>
    <row r="13" spans="1:7" x14ac:dyDescent="0.3">
      <c r="A13" s="16" t="s">
        <v>15114</v>
      </c>
    </row>
    <row r="14" spans="1:7" x14ac:dyDescent="0.3">
      <c r="A14" s="3" t="s">
        <v>11276</v>
      </c>
      <c r="B14" s="3" t="s">
        <v>15115</v>
      </c>
      <c r="C14" s="3" t="s">
        <v>15116</v>
      </c>
      <c r="D14" s="3" t="s">
        <v>15117</v>
      </c>
      <c r="E14" s="3" t="s">
        <v>15118</v>
      </c>
      <c r="F14" s="3" t="s">
        <v>15119</v>
      </c>
      <c r="G14" s="3" t="s">
        <v>15112</v>
      </c>
    </row>
    <row r="15" spans="1:7" x14ac:dyDescent="0.3">
      <c r="A15" t="str">
        <f>'Buildings by Footprint'!B13</f>
        <v>&lt; 100 m² (Ancillary)</v>
      </c>
      <c r="B15" s="6">
        <f>COUNTIFS(Buildings!$B:$B,2023,Buildings!$C:$C,"&gt;="&amp;'Buildings by Footprint'!$C$13,Buildings!$C:$C,"&lt;"&amp;'Buildings by Footprint'!$D$13)</f>
        <v>404</v>
      </c>
      <c r="C15" s="11">
        <f>B15/B$20</f>
        <v>0.26701916721744878</v>
      </c>
      <c r="D15" s="6">
        <f>COUNTIFS(V3_control!$C:$C,"&gt;="&amp;'Buildings by Footprint'!$C$13,V3_control!$C:$C,"&lt;"&amp;'Buildings by Footprint'!$D$13)</f>
        <v>2061</v>
      </c>
      <c r="E15" s="11">
        <f>D15/D$20</f>
        <v>0.5445178335535007</v>
      </c>
      <c r="F15" s="18">
        <f>IF(B15=0,"-",D15/B15)</f>
        <v>5.1014851485148514</v>
      </c>
      <c r="G15" s="15">
        <f>IF(B15=0,"-",D15/B15)</f>
        <v>5.1014851485148514</v>
      </c>
    </row>
    <row r="16" spans="1:7" x14ac:dyDescent="0.3">
      <c r="A16" t="str">
        <f>'Buildings by Footprint'!B14</f>
        <v>100–200 m² (Small)</v>
      </c>
      <c r="B16" s="6">
        <f>COUNTIFS(Buildings!$B:$B,2023,Buildings!$C:$C,"&gt;="&amp;'Buildings by Footprint'!$C$14,Buildings!$C:$C,"&lt;"&amp;'Buildings by Footprint'!$D$14)</f>
        <v>167</v>
      </c>
      <c r="C16" s="11">
        <f>B16/B$20</f>
        <v>0.11037673496364839</v>
      </c>
      <c r="D16" s="6">
        <f>COUNTIFS(V3_control!$C:$C,"&gt;="&amp;'Buildings by Footprint'!$C$14,V3_control!$C:$C,"&lt;"&amp;'Buildings by Footprint'!$D$14)</f>
        <v>701</v>
      </c>
      <c r="E16" s="11">
        <f>D16/D$20</f>
        <v>0.18520475561426683</v>
      </c>
      <c r="F16" s="18">
        <f>IF(B16=0,"-",D16/B16)</f>
        <v>4.1976047904191613</v>
      </c>
      <c r="G16" s="15">
        <f>IF(B16=0,"-",D16/B16)</f>
        <v>4.1976047904191613</v>
      </c>
    </row>
    <row r="17" spans="1:11" x14ac:dyDescent="0.3">
      <c r="A17" t="str">
        <f>'Buildings by Footprint'!B15</f>
        <v>200–500 m² (Medium)</v>
      </c>
      <c r="B17" s="6">
        <f>COUNTIFS(Buildings!$B:$B,2023,Buildings!$C:$C,"&gt;="&amp;'Buildings by Footprint'!$C$15,Buildings!$C:$C,"&lt;"&amp;'Buildings by Footprint'!$D$15)</f>
        <v>508</v>
      </c>
      <c r="C17" s="11">
        <f>B17/B$20</f>
        <v>0.33575677461996034</v>
      </c>
      <c r="D17" s="6">
        <f>COUNTIFS(V3_control!$C:$C,"&gt;="&amp;'Buildings by Footprint'!$C$15,V3_control!$C:$C,"&lt;"&amp;'Buildings by Footprint'!$D$15)</f>
        <v>754</v>
      </c>
      <c r="E17" s="11">
        <f>D17/D$20</f>
        <v>0.19920739762219286</v>
      </c>
      <c r="F17" s="18">
        <f>IF(B17=0,"-",D17/B17)</f>
        <v>1.484251968503937</v>
      </c>
      <c r="G17" s="15">
        <f>IF(B17=0,"-",D17/B17)</f>
        <v>1.484251968503937</v>
      </c>
    </row>
    <row r="18" spans="1:11" x14ac:dyDescent="0.3">
      <c r="A18" t="str">
        <f>'Buildings by Footprint'!B16</f>
        <v>500–1250 m² (Large)</v>
      </c>
      <c r="B18" s="6">
        <f>COUNTIFS(Buildings!$B:$B,2023,Buildings!$C:$C,"&gt;="&amp;'Buildings by Footprint'!$C$16,Buildings!$C:$C,"&lt;"&amp;'Buildings by Footprint'!$D$16)</f>
        <v>365</v>
      </c>
      <c r="C18" s="11">
        <f>B18/B$20</f>
        <v>0.24124256444150693</v>
      </c>
      <c r="D18" s="6">
        <f>COUNTIFS(V3_control!$C:$C,"&gt;="&amp;'Buildings by Footprint'!$C$16,V3_control!$C:$C,"&lt;"&amp;'Buildings by Footprint'!$D$16)</f>
        <v>236</v>
      </c>
      <c r="E18" s="11">
        <f>D18/D$20</f>
        <v>6.2351387054161163E-2</v>
      </c>
      <c r="F18" s="18">
        <f>IF(B18=0,"-",D18/B18)</f>
        <v>0.64657534246575343</v>
      </c>
      <c r="G18" s="15">
        <f>IF(B18=0,"-",D18/B18)</f>
        <v>0.64657534246575343</v>
      </c>
    </row>
    <row r="19" spans="1:11" x14ac:dyDescent="0.3">
      <c r="A19" t="str">
        <f>'Buildings by Footprint'!B17</f>
        <v>&gt; 1250 m² (Very Large)</v>
      </c>
      <c r="B19" s="6">
        <f>COUNTIFS(Buildings!$B:$B,2023,Buildings!$C:$C,"&gt;="&amp;'Buildings by Footprint'!$C$17)</f>
        <v>69</v>
      </c>
      <c r="C19" s="11">
        <f>B19/B$20</f>
        <v>4.5604758757435561E-2</v>
      </c>
      <c r="D19" s="6">
        <f>COUNTIFS(V3_control!$C:$C,"&gt;="&amp;'Buildings by Footprint'!$C$17)</f>
        <v>33</v>
      </c>
      <c r="E19" s="11">
        <f>D19/D$20</f>
        <v>8.7186261558784683E-3</v>
      </c>
      <c r="F19" s="18">
        <f>IF(B19=0,"-",D19/B19)</f>
        <v>0.47826086956521741</v>
      </c>
      <c r="G19" s="15">
        <f>IF(B19=0,"-",D19/B19)</f>
        <v>0.47826086956521741</v>
      </c>
    </row>
    <row r="20" spans="1:11" x14ac:dyDescent="0.3">
      <c r="A20" s="9" t="s">
        <v>11281</v>
      </c>
      <c r="B20" s="10">
        <f>SUM(B15:B19)</f>
        <v>1513</v>
      </c>
      <c r="C20" s="12">
        <f>SUM(C15:C19)</f>
        <v>1</v>
      </c>
      <c r="D20" s="10">
        <f>SUM(D15:D19)</f>
        <v>3785</v>
      </c>
      <c r="E20" s="12">
        <f>SUM(E15:E19)</f>
        <v>1</v>
      </c>
      <c r="F20" s="19">
        <f>D20/B20</f>
        <v>2.5016523463317912</v>
      </c>
      <c r="G20" s="20">
        <f>D20/B20</f>
        <v>2.5016523463317912</v>
      </c>
    </row>
    <row r="22" spans="1:11" x14ac:dyDescent="0.3">
      <c r="A22" s="1" t="s">
        <v>15120</v>
      </c>
    </row>
    <row r="23" spans="1:11" x14ac:dyDescent="0.3">
      <c r="A23" s="3" t="s">
        <v>15121</v>
      </c>
      <c r="B23" s="3" t="s">
        <v>11247</v>
      </c>
      <c r="C23" s="3" t="s">
        <v>11248</v>
      </c>
      <c r="D23" s="3" t="s">
        <v>11249</v>
      </c>
      <c r="E23" s="3" t="s">
        <v>11250</v>
      </c>
      <c r="F23" s="3" t="s">
        <v>11251</v>
      </c>
      <c r="G23" s="3" t="s">
        <v>11252</v>
      </c>
      <c r="H23" s="3" t="s">
        <v>11253</v>
      </c>
      <c r="I23" s="3" t="s">
        <v>11254</v>
      </c>
      <c r="J23" s="3" t="s">
        <v>11255</v>
      </c>
      <c r="K23" s="3" t="s">
        <v>11256</v>
      </c>
    </row>
    <row r="24" spans="1:11" x14ac:dyDescent="0.3">
      <c r="A24" t="s">
        <v>15122</v>
      </c>
      <c r="B24" s="6">
        <f>'Summary Statistics'!B12</f>
        <v>1513</v>
      </c>
      <c r="C24" s="5">
        <f>'Summary Statistics'!C12</f>
        <v>414.41159270217025</v>
      </c>
      <c r="D24" s="5">
        <f ca="1">'Summary Statistics'!D12</f>
        <v>294.02830795757501</v>
      </c>
      <c r="E24" s="5">
        <f ca="1">'Summary Statistics'!E12</f>
        <v>642.41602022291227</v>
      </c>
      <c r="F24" s="5">
        <f>'Summary Statistics'!F12</f>
        <v>5.4786381069570798</v>
      </c>
      <c r="G24" s="5">
        <f>'Summary Statistics'!G12</f>
        <v>17452.636464368599</v>
      </c>
      <c r="H24" s="5">
        <f ca="1">'Summary Statistics'!H12</f>
        <v>36.764308130741099</v>
      </c>
      <c r="I24" s="5">
        <f ca="1">'Summary Statistics'!I12</f>
        <v>91.891405656933799</v>
      </c>
      <c r="J24" s="5">
        <f ca="1">'Summary Statistics'!J12</f>
        <v>551.58100445754803</v>
      </c>
      <c r="K24" s="5">
        <f ca="1">'Summary Statistics'!K12</f>
        <v>845.78581033051034</v>
      </c>
    </row>
    <row r="25" spans="1:11" x14ac:dyDescent="0.3">
      <c r="A25" t="s">
        <v>15123</v>
      </c>
      <c r="B25" s="6">
        <f ca="1">COUNTA(OFFSET(V3_control!C$1,1,0,COUNTA(V3_control!C:C)-1,1))</f>
        <v>3785</v>
      </c>
      <c r="C25" s="5">
        <f ca="1">AVERAGE(OFFSET(V3_control!C$1,1,0,COUNTA(V3_control!C:C)-1,1))</f>
        <v>180.61724903004335</v>
      </c>
      <c r="D25" s="5">
        <f ca="1">MEDIAN(OFFSET(V3_control!C$1,1,0,COUNTA(V3_control!C:C)-1,1))</f>
        <v>88.9594152253121</v>
      </c>
      <c r="E25" s="5">
        <f ca="1">STDEV(OFFSET(V3_control!C$1,1,0,COUNTA(V3_control!C:C)-1,1))</f>
        <v>338.87681461653148</v>
      </c>
      <c r="F25" s="5">
        <f>MIN(V3_control!C:C)</f>
        <v>1.3563129324465999</v>
      </c>
      <c r="G25" s="5">
        <f>MAX(V3_control!C:C)</f>
        <v>11737.2341959635</v>
      </c>
      <c r="H25" s="5">
        <f ca="1">PERCENTILE(OFFSET(V3_control!C$1,1,0,COUNTA(V3_control!C:C)-1,1),0.1)</f>
        <v>21.246704852022219</v>
      </c>
      <c r="I25" s="5">
        <f ca="1">PERCENTILE(OFFSET(V3_control!C$1,1,0,COUNTA(V3_control!C:C)-1,1),0.25)</f>
        <v>41.242654277011802</v>
      </c>
      <c r="J25" s="5">
        <f ca="1">PERCENTILE(OFFSET(V3_control!C$1,1,0,COUNTA(V3_control!C:C)-1,1),0.75)</f>
        <v>216.97878577560201</v>
      </c>
      <c r="K25" s="5">
        <f ca="1">PERCENTILE(OFFSET(V3_control!C$1,1,0,COUNTA(V3_control!C:C)-1,1),0.9)</f>
        <v>417.43032910749287</v>
      </c>
    </row>
    <row r="26" spans="1:11" x14ac:dyDescent="0.3">
      <c r="A26" s="9" t="s">
        <v>15107</v>
      </c>
      <c r="B26" s="21">
        <f t="shared" ref="B26:K26" ca="1" si="0">B25/B24</f>
        <v>2.5016523463317912</v>
      </c>
      <c r="C26" s="21">
        <f t="shared" ca="1" si="0"/>
        <v>0.43584024243223701</v>
      </c>
      <c r="D26" s="21">
        <f t="shared" ca="1" si="0"/>
        <v>0.30255391340805166</v>
      </c>
      <c r="E26" s="21">
        <f t="shared" ca="1" si="0"/>
        <v>0.52750367977894519</v>
      </c>
      <c r="F26" s="21">
        <f t="shared" si="0"/>
        <v>0.24756388466766552</v>
      </c>
      <c r="G26" s="21">
        <f t="shared" si="0"/>
        <v>0.67251926205684187</v>
      </c>
      <c r="H26" s="21">
        <f t="shared" ca="1" si="0"/>
        <v>0.57791662436471714</v>
      </c>
      <c r="I26" s="21">
        <f t="shared" ca="1" si="0"/>
        <v>0.44881949494805423</v>
      </c>
      <c r="J26" s="21">
        <f t="shared" ca="1" si="0"/>
        <v>0.3933761025526788</v>
      </c>
      <c r="K26" s="21">
        <f t="shared" ca="1" si="0"/>
        <v>0.4935414191264007</v>
      </c>
    </row>
    <row r="28" spans="1:11" x14ac:dyDescent="0.3">
      <c r="A28" s="1" t="s">
        <v>15124</v>
      </c>
    </row>
    <row r="29" spans="1:11" x14ac:dyDescent="0.3">
      <c r="A29" s="3"/>
      <c r="B29" s="3" t="s">
        <v>15115</v>
      </c>
      <c r="C29" s="3" t="s">
        <v>15117</v>
      </c>
      <c r="D29" s="3" t="s">
        <v>15119</v>
      </c>
      <c r="F29" s="1"/>
      <c r="G29" s="1"/>
      <c r="H29" s="1"/>
    </row>
    <row r="30" spans="1:11" x14ac:dyDescent="0.3">
      <c r="A30" s="6">
        <v>5</v>
      </c>
      <c r="B30" s="6">
        <f>COUNTIFS(Buildings!$B:$B,2023,Buildings!$C:$C,"&gt;="&amp;5,Buildings!$C:$C,"&lt;"&amp;10)</f>
        <v>2</v>
      </c>
      <c r="C30" s="6">
        <f>COUNTIFS(V3_control!$C:$C,"&gt;="&amp;5,V3_control!$C:$C,"&lt;"&amp;10)</f>
        <v>40</v>
      </c>
      <c r="D30" s="18">
        <f t="shared" ref="D30:D48" si="1">IF(B30=0,"-",C30/B30)</f>
        <v>20</v>
      </c>
      <c r="F30" s="22"/>
      <c r="G30" s="6"/>
      <c r="H30" s="6"/>
    </row>
    <row r="31" spans="1:11" x14ac:dyDescent="0.3">
      <c r="A31" s="6">
        <v>10</v>
      </c>
      <c r="B31" s="6">
        <f>COUNTIFS(Buildings!$B:$B,2023,Buildings!$C:$C,"&gt;="&amp;10,Buildings!$C:$C,"&lt;"&amp;15)</f>
        <v>2</v>
      </c>
      <c r="C31" s="6">
        <f>COUNTIFS(V3_control!$C:$C,"&gt;="&amp;10,V3_control!$C:$C,"&lt;"&amp;15)</f>
        <v>130</v>
      </c>
      <c r="D31" s="18">
        <f t="shared" si="1"/>
        <v>65</v>
      </c>
      <c r="F31" s="22"/>
      <c r="G31" s="6"/>
      <c r="H31" s="6"/>
    </row>
    <row r="32" spans="1:11" x14ac:dyDescent="0.3">
      <c r="A32" s="6">
        <v>15</v>
      </c>
      <c r="B32" s="6">
        <f>COUNTIFS(Buildings!$B:$B,2023,Buildings!$C:$C,"&gt;="&amp;15,Buildings!$C:$C,"&lt;"&amp;20)</f>
        <v>92</v>
      </c>
      <c r="C32" s="6">
        <f>COUNTIFS(V3_control!$C:$C,"&gt;="&amp;15,V3_control!$C:$C,"&lt;"&amp;20)</f>
        <v>168</v>
      </c>
      <c r="D32" s="18">
        <f t="shared" si="1"/>
        <v>1.826086956521739</v>
      </c>
      <c r="F32" s="22"/>
      <c r="G32" s="6"/>
      <c r="H32" s="6"/>
    </row>
    <row r="33" spans="1:8" x14ac:dyDescent="0.3">
      <c r="A33" s="6">
        <v>20</v>
      </c>
      <c r="B33" s="6">
        <f>COUNTIFS(Buildings!$B:$B,2023,Buildings!$C:$C,"&gt;="&amp;20,Buildings!$C:$C,"&lt;"&amp;30)</f>
        <v>0</v>
      </c>
      <c r="C33" s="6">
        <f>COUNTIFS(V3_control!$C:$C,"&gt;="&amp;20,V3_control!$C:$C,"&lt;"&amp;30)</f>
        <v>294</v>
      </c>
      <c r="D33" s="18" t="str">
        <f t="shared" si="1"/>
        <v>-</v>
      </c>
      <c r="F33" s="22"/>
      <c r="G33" s="6"/>
      <c r="H33" s="6"/>
    </row>
    <row r="34" spans="1:8" x14ac:dyDescent="0.3">
      <c r="A34" s="6">
        <v>30</v>
      </c>
      <c r="B34" s="6">
        <f>COUNTIFS(Buildings!$B:$B,2023,Buildings!$C:$C,"&gt;="&amp;30,Buildings!$C:$C,"&lt;"&amp;50)</f>
        <v>106</v>
      </c>
      <c r="C34" s="6">
        <f>COUNTIFS(V3_control!$C:$C,"&gt;="&amp;30,V3_control!$C:$C,"&lt;"&amp;50)</f>
        <v>513</v>
      </c>
      <c r="D34" s="18">
        <f t="shared" si="1"/>
        <v>4.8396226415094343</v>
      </c>
      <c r="F34" s="22"/>
      <c r="G34" s="6"/>
      <c r="H34" s="6"/>
    </row>
    <row r="35" spans="1:8" x14ac:dyDescent="0.3">
      <c r="A35" s="6">
        <v>50</v>
      </c>
      <c r="B35" s="6">
        <f>COUNTIFS(Buildings!$B:$B,2023,Buildings!$C:$C,"&gt;="&amp;50,Buildings!$C:$C,"&lt;"&amp;75)</f>
        <v>159</v>
      </c>
      <c r="C35" s="6">
        <f>COUNTIFS(V3_control!$C:$C,"&gt;="&amp;50,V3_control!$C:$C,"&lt;"&amp;75)</f>
        <v>513</v>
      </c>
      <c r="D35" s="18">
        <f t="shared" si="1"/>
        <v>3.2264150943396226</v>
      </c>
      <c r="F35" s="22"/>
      <c r="G35" s="6"/>
      <c r="H35" s="6"/>
    </row>
    <row r="36" spans="1:8" x14ac:dyDescent="0.3">
      <c r="A36" s="6">
        <v>75</v>
      </c>
      <c r="B36" s="6">
        <f>COUNTIFS(Buildings!$B:$B,2023,Buildings!$C:$C,"&gt;="&amp;75,Buildings!$C:$C,"&lt;"&amp;100)</f>
        <v>43</v>
      </c>
      <c r="C36" s="6">
        <f>COUNTIFS(V3_control!$C:$C,"&gt;="&amp;75,V3_control!$C:$C,"&lt;"&amp;100)</f>
        <v>400</v>
      </c>
      <c r="D36" s="18">
        <f t="shared" si="1"/>
        <v>9.3023255813953494</v>
      </c>
      <c r="F36" s="22"/>
      <c r="G36" s="6"/>
      <c r="H36" s="6"/>
    </row>
    <row r="37" spans="1:8" x14ac:dyDescent="0.3">
      <c r="A37" s="6">
        <v>100</v>
      </c>
      <c r="B37" s="6">
        <f>COUNTIFS(Buildings!$B:$B,2023,Buildings!$C:$C,"&gt;="&amp;100,Buildings!$C:$C,"&lt;"&amp;150)</f>
        <v>112</v>
      </c>
      <c r="C37" s="6">
        <f>COUNTIFS(V3_control!$C:$C,"&gt;="&amp;100,V3_control!$C:$C,"&lt;"&amp;150)</f>
        <v>419</v>
      </c>
      <c r="D37" s="18">
        <f t="shared" si="1"/>
        <v>3.7410714285714284</v>
      </c>
      <c r="F37" s="22"/>
      <c r="G37" s="6"/>
      <c r="H37" s="6"/>
    </row>
    <row r="38" spans="1:8" x14ac:dyDescent="0.3">
      <c r="A38" s="6">
        <v>150</v>
      </c>
      <c r="B38" s="6">
        <f>COUNTIFS(Buildings!$B:$B,2023,Buildings!$C:$C,"&gt;="&amp;150,Buildings!$C:$C,"&lt;"&amp;200)</f>
        <v>55</v>
      </c>
      <c r="C38" s="6">
        <f>COUNTIFS(V3_control!$C:$C,"&gt;="&amp;150,V3_control!$C:$C,"&lt;"&amp;200)</f>
        <v>282</v>
      </c>
      <c r="D38" s="18">
        <f t="shared" si="1"/>
        <v>5.127272727272727</v>
      </c>
      <c r="F38" s="22"/>
      <c r="G38" s="6"/>
      <c r="H38" s="6"/>
    </row>
    <row r="39" spans="1:8" x14ac:dyDescent="0.3">
      <c r="A39" s="6">
        <v>200</v>
      </c>
      <c r="B39" s="6">
        <f>COUNTIFS(Buildings!$B:$B,2023,Buildings!$C:$C,"&gt;="&amp;200,Buildings!$C:$C,"&lt;"&amp;300)</f>
        <v>223</v>
      </c>
      <c r="C39" s="6">
        <f>COUNTIFS(V3_control!$C:$C,"&gt;="&amp;200,V3_control!$C:$C,"&lt;"&amp;300)</f>
        <v>388</v>
      </c>
      <c r="D39" s="18">
        <f t="shared" si="1"/>
        <v>1.7399103139013452</v>
      </c>
      <c r="F39" s="22"/>
      <c r="G39" s="6"/>
      <c r="H39" s="6"/>
    </row>
    <row r="40" spans="1:8" x14ac:dyDescent="0.3">
      <c r="A40" s="6">
        <v>300</v>
      </c>
      <c r="B40" s="6">
        <f>COUNTIFS(Buildings!$B:$B,2023,Buildings!$C:$C,"&gt;="&amp;300,Buildings!$C:$C,"&lt;"&amp;500)</f>
        <v>285</v>
      </c>
      <c r="C40" s="6">
        <f>COUNTIFS(V3_control!$C:$C,"&gt;="&amp;300,V3_control!$C:$C,"&lt;"&amp;500)</f>
        <v>366</v>
      </c>
      <c r="D40" s="18">
        <f t="shared" si="1"/>
        <v>1.2842105263157895</v>
      </c>
      <c r="F40" s="22"/>
      <c r="G40" s="6"/>
      <c r="H40" s="6"/>
    </row>
    <row r="41" spans="1:8" x14ac:dyDescent="0.3">
      <c r="A41" s="6">
        <v>500</v>
      </c>
      <c r="B41" s="6">
        <f>COUNTIFS(Buildings!$B:$B,2023,Buildings!$C:$C,"&gt;="&amp;500,Buildings!$C:$C,"&lt;"&amp;750)</f>
        <v>234</v>
      </c>
      <c r="C41" s="6">
        <f>COUNTIFS(V3_control!$C:$C,"&gt;="&amp;500,V3_control!$C:$C,"&lt;"&amp;750)</f>
        <v>171</v>
      </c>
      <c r="D41" s="18">
        <f t="shared" si="1"/>
        <v>0.73076923076923073</v>
      </c>
      <c r="F41" s="22"/>
      <c r="G41" s="6"/>
      <c r="H41" s="6"/>
    </row>
    <row r="42" spans="1:8" x14ac:dyDescent="0.3">
      <c r="A42" s="6">
        <v>750</v>
      </c>
      <c r="B42" s="6">
        <f>COUNTIFS(Buildings!$B:$B,2023,Buildings!$C:$C,"&gt;="&amp;750,Buildings!$C:$C,"&lt;"&amp;1000)</f>
        <v>93</v>
      </c>
      <c r="C42" s="6">
        <f>COUNTIFS(V3_control!$C:$C,"&gt;="&amp;750,V3_control!$C:$C,"&lt;"&amp;1000)</f>
        <v>42</v>
      </c>
      <c r="D42" s="18">
        <f t="shared" si="1"/>
        <v>0.45161290322580644</v>
      </c>
      <c r="F42" s="22"/>
      <c r="G42" s="6"/>
      <c r="H42" s="6"/>
    </row>
    <row r="43" spans="1:8" x14ac:dyDescent="0.3">
      <c r="A43" s="6">
        <v>1000</v>
      </c>
      <c r="B43" s="6">
        <f>COUNTIFS(Buildings!$B:$B,2023,Buildings!$C:$C,"&gt;="&amp;1000,Buildings!$C:$C,"&lt;"&amp;1500)</f>
        <v>58</v>
      </c>
      <c r="C43" s="6">
        <f>COUNTIFS(V3_control!$C:$C,"&gt;="&amp;1000,V3_control!$C:$C,"&lt;"&amp;1500)</f>
        <v>29</v>
      </c>
      <c r="D43" s="18">
        <f t="shared" si="1"/>
        <v>0.5</v>
      </c>
      <c r="F43" s="22"/>
      <c r="G43" s="6"/>
      <c r="H43" s="6"/>
    </row>
    <row r="44" spans="1:8" x14ac:dyDescent="0.3">
      <c r="A44" s="6">
        <v>1500</v>
      </c>
      <c r="B44" s="6">
        <f>COUNTIFS(Buildings!$B:$B,2023,Buildings!$C:$C,"&gt;="&amp;1500,Buildings!$C:$C,"&lt;"&amp;2000)</f>
        <v>26</v>
      </c>
      <c r="C44" s="6">
        <f>COUNTIFS(V3_control!$C:$C,"&gt;="&amp;1500,V3_control!$C:$C,"&lt;"&amp;2000)</f>
        <v>14</v>
      </c>
      <c r="D44" s="18">
        <f t="shared" si="1"/>
        <v>0.53846153846153844</v>
      </c>
      <c r="F44" s="22"/>
      <c r="G44" s="6"/>
      <c r="H44" s="6"/>
    </row>
    <row r="45" spans="1:8" x14ac:dyDescent="0.3">
      <c r="A45" s="6">
        <v>2000</v>
      </c>
      <c r="B45" s="6">
        <f>COUNTIFS(Buildings!$B:$B,2023,Buildings!$C:$C,"&gt;="&amp;2000,Buildings!$C:$C,"&lt;"&amp;3000)</f>
        <v>13</v>
      </c>
      <c r="C45" s="6">
        <f>COUNTIFS(V3_control!$C:$C,"&gt;="&amp;2000,V3_control!$C:$C,"&lt;"&amp;3000)</f>
        <v>6</v>
      </c>
      <c r="D45" s="18">
        <f t="shared" si="1"/>
        <v>0.46153846153846156</v>
      </c>
      <c r="F45" s="22"/>
      <c r="G45" s="6"/>
      <c r="H45" s="6"/>
    </row>
    <row r="46" spans="1:8" x14ac:dyDescent="0.3">
      <c r="A46" s="6">
        <v>3000</v>
      </c>
      <c r="B46" s="6">
        <f>COUNTIFS(Buildings!$B:$B,2023,Buildings!$C:$C,"&gt;="&amp;3000,Buildings!$C:$C,"&lt;"&amp;5000)</f>
        <v>8</v>
      </c>
      <c r="C46" s="6">
        <f>COUNTIFS(V3_control!$C:$C,"&gt;="&amp;3000,V3_control!$C:$C,"&lt;"&amp;5000)</f>
        <v>5</v>
      </c>
      <c r="D46" s="18">
        <f t="shared" si="1"/>
        <v>0.625</v>
      </c>
      <c r="F46" s="22"/>
      <c r="G46" s="6"/>
      <c r="H46" s="6"/>
    </row>
    <row r="47" spans="1:8" x14ac:dyDescent="0.3">
      <c r="A47" s="6">
        <v>5000</v>
      </c>
      <c r="B47" s="6">
        <f>COUNTIFS(Buildings!$B:$B,2023,Buildings!$C:$C,"&gt;="&amp;5000,Buildings!$C:$C,"&lt;"&amp;10000)</f>
        <v>1</v>
      </c>
      <c r="C47" s="6">
        <f>COUNTIFS(V3_control!$C:$C,"&gt;="&amp;5000,V3_control!$C:$C,"&lt;"&amp;10000)</f>
        <v>1</v>
      </c>
      <c r="D47" s="18">
        <f t="shared" si="1"/>
        <v>1</v>
      </c>
      <c r="F47" s="22"/>
      <c r="G47" s="6"/>
      <c r="H47" s="6"/>
    </row>
    <row r="48" spans="1:8" x14ac:dyDescent="0.3">
      <c r="A48" s="6">
        <v>10000</v>
      </c>
      <c r="B48" s="6">
        <f>COUNTIFS(Buildings!$B:$B,2023,Buildings!$C:$C,"&gt;="&amp;10000,Buildings!$C:$C,"&lt;"&amp;20000)</f>
        <v>1</v>
      </c>
      <c r="C48" s="6">
        <f>COUNTIFS(V3_control!$C:$C,"&gt;="&amp;10000,V3_control!$C:$C,"&lt;"&amp;20000)</f>
        <v>1</v>
      </c>
      <c r="D48" s="18">
        <f t="shared" si="1"/>
        <v>1</v>
      </c>
      <c r="F48" s="22"/>
      <c r="G48" s="6"/>
      <c r="H48" s="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BF36-CF12-40EB-83CE-02B9BE98C730}">
  <dimension ref="A1:K22"/>
  <sheetViews>
    <sheetView workbookViewId="0">
      <selection activeCell="F24" sqref="F24"/>
    </sheetView>
  </sheetViews>
  <sheetFormatPr defaultRowHeight="14.4" x14ac:dyDescent="0.3"/>
  <cols>
    <col min="1" max="1" width="118" bestFit="1" customWidth="1"/>
    <col min="2" max="10" width="8.6640625" customWidth="1"/>
  </cols>
  <sheetData>
    <row r="1" spans="1:11" ht="18" x14ac:dyDescent="0.35">
      <c r="A1" s="2" t="s">
        <v>15129</v>
      </c>
    </row>
    <row r="2" spans="1:11" x14ac:dyDescent="0.3">
      <c r="A2" s="16" t="s">
        <v>15130</v>
      </c>
    </row>
    <row r="4" spans="1:11" x14ac:dyDescent="0.3">
      <c r="A4" s="1" t="s">
        <v>15125</v>
      </c>
    </row>
    <row r="5" spans="1:11" x14ac:dyDescent="0.3">
      <c r="A5" s="3" t="s">
        <v>15126</v>
      </c>
      <c r="B5" s="3" t="s">
        <v>15127</v>
      </c>
      <c r="C5" s="3"/>
      <c r="D5" s="3"/>
      <c r="E5" s="3"/>
      <c r="F5" s="3"/>
      <c r="G5" s="3"/>
      <c r="H5" s="3"/>
      <c r="I5" s="3"/>
      <c r="J5" s="3"/>
      <c r="K5" s="3" t="s">
        <v>11265</v>
      </c>
    </row>
    <row r="6" spans="1:11" x14ac:dyDescent="0.3">
      <c r="A6" t="s">
        <v>15131</v>
      </c>
      <c r="B6" s="27">
        <f>AVERAGEIFS(V3_control!C:C,V3_control!C:C,"&gt;="&amp;100,V3_control!C:C,"&lt;"&amp;200)</f>
        <v>144.34315824036346</v>
      </c>
      <c r="K6" t="s">
        <v>15132</v>
      </c>
    </row>
    <row r="7" spans="1:11" x14ac:dyDescent="0.3">
      <c r="A7" t="s">
        <v>15133</v>
      </c>
      <c r="B7" s="7">
        <v>1250</v>
      </c>
      <c r="K7" t="s">
        <v>15134</v>
      </c>
    </row>
    <row r="8" spans="1:11" x14ac:dyDescent="0.3">
      <c r="A8" t="s">
        <v>15135</v>
      </c>
      <c r="B8" s="7">
        <v>3000</v>
      </c>
      <c r="K8" t="s">
        <v>15136</v>
      </c>
    </row>
    <row r="10" spans="1:11" x14ac:dyDescent="0.3">
      <c r="A10" s="1" t="s">
        <v>15137</v>
      </c>
    </row>
    <row r="11" spans="1:11" x14ac:dyDescent="0.3">
      <c r="A11" s="3" t="s">
        <v>11259</v>
      </c>
      <c r="B11" s="8">
        <v>2016</v>
      </c>
      <c r="C11" s="8">
        <v>2017</v>
      </c>
      <c r="D11" s="8">
        <v>2018</v>
      </c>
      <c r="E11" s="8">
        <v>2019</v>
      </c>
      <c r="F11" s="8">
        <v>2020</v>
      </c>
      <c r="G11" s="8">
        <v>2021</v>
      </c>
      <c r="H11" s="8">
        <v>2022</v>
      </c>
      <c r="I11" s="8">
        <v>2023</v>
      </c>
      <c r="J11" s="3" t="s">
        <v>11281</v>
      </c>
    </row>
    <row r="12" spans="1:11" x14ac:dyDescent="0.3">
      <c r="A12" t="s">
        <v>15138</v>
      </c>
      <c r="B12" s="6">
        <f>COUNTIFS(Buildings!$B:$B,B$11,Buildings!$C:$C,"&gt;="&amp;$B$7,Buildings!$C:$C,"&lt;"&amp;$B$8)</f>
        <v>41</v>
      </c>
      <c r="C12" s="6">
        <f>COUNTIFS(Buildings!$B:$B,C$11,Buildings!$C:$C,"&gt;="&amp;$B$7,Buildings!$C:$C,"&lt;"&amp;$B$8)</f>
        <v>47</v>
      </c>
      <c r="D12" s="6">
        <f>COUNTIFS(Buildings!$B:$B,D$11,Buildings!$C:$C,"&gt;="&amp;$B$7,Buildings!$C:$C,"&lt;"&amp;$B$8)</f>
        <v>49</v>
      </c>
      <c r="E12" s="6">
        <f>COUNTIFS(Buildings!$B:$B,E$11,Buildings!$C:$C,"&gt;="&amp;$B$7,Buildings!$C:$C,"&lt;"&amp;$B$8)</f>
        <v>46</v>
      </c>
      <c r="F12" s="6">
        <f>COUNTIFS(Buildings!$B:$B,F$11,Buildings!$C:$C,"&gt;="&amp;$B$7,Buildings!$C:$C,"&lt;"&amp;$B$8)</f>
        <v>45</v>
      </c>
      <c r="G12" s="6">
        <f>COUNTIFS(Buildings!$B:$B,G$11,Buildings!$C:$C,"&gt;="&amp;$B$7,Buildings!$C:$C,"&lt;"&amp;$B$8)</f>
        <v>56</v>
      </c>
      <c r="H12" s="6">
        <f>COUNTIFS(Buildings!$B:$B,H$11,Buildings!$C:$C,"&gt;="&amp;$B$7,Buildings!$C:$C,"&lt;"&amp;$B$8)</f>
        <v>61</v>
      </c>
      <c r="I12" s="6">
        <f>COUNTIFS(Buildings!$B:$B,I$11,Buildings!$C:$C,"&gt;="&amp;$B$7,Buildings!$C:$C,"&lt;"&amp;$B$8)</f>
        <v>59</v>
      </c>
      <c r="J12" s="6">
        <f>SUM(B12:I12)</f>
        <v>404</v>
      </c>
    </row>
    <row r="13" spans="1:11" x14ac:dyDescent="0.3">
      <c r="A13" t="s">
        <v>15139</v>
      </c>
      <c r="B13" s="6">
        <f>SUMIFS(Buildings!$C:$C,Buildings!$B:$B,B$11,Buildings!$C:$C,"&gt;="&amp;$B$7,Buildings!$C:$C,"&lt;"&amp;$B$8)</f>
        <v>67860.56933056374</v>
      </c>
      <c r="C13" s="6">
        <f>SUMIFS(Buildings!$C:$C,Buildings!$B:$B,C$11,Buildings!$C:$C,"&gt;="&amp;$B$7,Buildings!$C:$C,"&lt;"&amp;$B$8)</f>
        <v>78875.968101742692</v>
      </c>
      <c r="D13" s="6">
        <f>SUMIFS(Buildings!$C:$C,Buildings!$B:$B,D$11,Buildings!$C:$C,"&gt;="&amp;$B$7,Buildings!$C:$C,"&lt;"&amp;$B$8)</f>
        <v>83360.288869417243</v>
      </c>
      <c r="E13" s="6">
        <f>SUMIFS(Buildings!$C:$C,Buildings!$B:$B,E$11,Buildings!$C:$C,"&gt;="&amp;$B$7,Buildings!$C:$C,"&lt;"&amp;$B$8)</f>
        <v>79262.793158622444</v>
      </c>
      <c r="F13" s="6">
        <f>SUMIFS(Buildings!$C:$C,Buildings!$B:$B,F$11,Buildings!$C:$C,"&gt;="&amp;$B$7,Buildings!$C:$C,"&lt;"&amp;$B$8)</f>
        <v>79113.192461649902</v>
      </c>
      <c r="G13" s="6">
        <f>SUMIFS(Buildings!$C:$C,Buildings!$B:$B,G$11,Buildings!$C:$C,"&gt;="&amp;$B$7,Buildings!$C:$C,"&lt;"&amp;$B$8)</f>
        <v>96417.680153840236</v>
      </c>
      <c r="H13" s="6">
        <f>SUMIFS(Buildings!$C:$C,Buildings!$B:$B,H$11,Buildings!$C:$C,"&gt;="&amp;$B$7,Buildings!$C:$C,"&lt;"&amp;$B$8)</f>
        <v>102190.34216952042</v>
      </c>
      <c r="I13" s="6">
        <f>SUMIFS(Buildings!$C:$C,Buildings!$B:$B,I$11,Buildings!$C:$C,"&gt;="&amp;$B$7,Buildings!$C:$C,"&lt;"&amp;$B$8)</f>
        <v>101381.12314141169</v>
      </c>
      <c r="J13" s="6">
        <f>SUM(B13:I13)</f>
        <v>688461.95738676831</v>
      </c>
    </row>
    <row r="14" spans="1:11" x14ac:dyDescent="0.3">
      <c r="A14" s="24" t="s">
        <v>15140</v>
      </c>
      <c r="B14" s="28">
        <f t="shared" ref="B14:I14" si="0">ROUND(B13/$B$6,0)</f>
        <v>470</v>
      </c>
      <c r="C14" s="28">
        <f t="shared" si="0"/>
        <v>546</v>
      </c>
      <c r="D14" s="28">
        <f t="shared" si="0"/>
        <v>578</v>
      </c>
      <c r="E14" s="28">
        <f t="shared" si="0"/>
        <v>549</v>
      </c>
      <c r="F14" s="28">
        <f t="shared" si="0"/>
        <v>548</v>
      </c>
      <c r="G14" s="28">
        <f t="shared" si="0"/>
        <v>668</v>
      </c>
      <c r="H14" s="28">
        <f t="shared" si="0"/>
        <v>708</v>
      </c>
      <c r="I14" s="28">
        <f t="shared" si="0"/>
        <v>702</v>
      </c>
      <c r="J14" s="28">
        <f>SUM(B14:I14)</f>
        <v>4769</v>
      </c>
    </row>
    <row r="15" spans="1:11" x14ac:dyDescent="0.3">
      <c r="A15" t="s">
        <v>15141</v>
      </c>
      <c r="B15" s="6">
        <f t="shared" ref="B15:I15" si="1">IF(B12=0,"-",B13/B12)</f>
        <v>1655.1358373308228</v>
      </c>
      <c r="C15" s="6">
        <f t="shared" si="1"/>
        <v>1678.2120872711212</v>
      </c>
      <c r="D15" s="6">
        <f t="shared" si="1"/>
        <v>1701.2303850901478</v>
      </c>
      <c r="E15" s="6">
        <f t="shared" si="1"/>
        <v>1723.1041991004879</v>
      </c>
      <c r="F15" s="6">
        <f t="shared" si="1"/>
        <v>1758.0709435922201</v>
      </c>
      <c r="G15" s="6">
        <f t="shared" si="1"/>
        <v>1721.7442884614327</v>
      </c>
      <c r="H15" s="6">
        <f t="shared" si="1"/>
        <v>1675.2515109757446</v>
      </c>
      <c r="I15" s="6">
        <f t="shared" si="1"/>
        <v>1718.3241210408762</v>
      </c>
      <c r="J15" s="6">
        <f>J13/J12</f>
        <v>1704.1137559078422</v>
      </c>
    </row>
    <row r="16" spans="1:11" x14ac:dyDescent="0.3">
      <c r="A16" t="s">
        <v>15142</v>
      </c>
      <c r="B16" s="4">
        <f t="shared" ref="B16:I16" si="2">IF(B12=0,"-",B14/B12)</f>
        <v>11.463414634146341</v>
      </c>
      <c r="C16" s="4">
        <f t="shared" si="2"/>
        <v>11.617021276595745</v>
      </c>
      <c r="D16" s="4">
        <f t="shared" si="2"/>
        <v>11.795918367346939</v>
      </c>
      <c r="E16" s="4">
        <f t="shared" si="2"/>
        <v>11.934782608695652</v>
      </c>
      <c r="F16" s="4">
        <f t="shared" si="2"/>
        <v>12.177777777777777</v>
      </c>
      <c r="G16" s="4">
        <f t="shared" si="2"/>
        <v>11.928571428571429</v>
      </c>
      <c r="H16" s="4">
        <f t="shared" si="2"/>
        <v>11.60655737704918</v>
      </c>
      <c r="I16" s="4">
        <f t="shared" si="2"/>
        <v>11.898305084745763</v>
      </c>
      <c r="J16" s="4">
        <f>J14/J12</f>
        <v>11.804455445544555</v>
      </c>
    </row>
    <row r="18" spans="1:11" x14ac:dyDescent="0.3">
      <c r="A18" s="1" t="s">
        <v>15143</v>
      </c>
    </row>
    <row r="19" spans="1:11" x14ac:dyDescent="0.3">
      <c r="A19" s="3" t="s">
        <v>11259</v>
      </c>
      <c r="B19" s="3" t="s">
        <v>15127</v>
      </c>
      <c r="C19" s="3"/>
      <c r="D19" s="3"/>
      <c r="E19" s="3"/>
      <c r="F19" s="3"/>
      <c r="G19" s="3"/>
      <c r="H19" s="3"/>
      <c r="I19" s="3"/>
      <c r="J19" s="3"/>
      <c r="K19" s="3" t="s">
        <v>15128</v>
      </c>
    </row>
    <row r="20" spans="1:11" x14ac:dyDescent="0.3">
      <c r="A20" t="s">
        <v>15144</v>
      </c>
      <c r="B20" s="6">
        <f>COUNTIFS(V3_control!C:C,"&gt;=100",V3_control!C:C,"&lt;200")</f>
        <v>701</v>
      </c>
      <c r="K20" t="s">
        <v>15145</v>
      </c>
    </row>
    <row r="21" spans="1:11" x14ac:dyDescent="0.3">
      <c r="A21" t="s">
        <v>15146</v>
      </c>
      <c r="B21" s="6">
        <f>I14</f>
        <v>702</v>
      </c>
      <c r="K21" t="s">
        <v>15147</v>
      </c>
    </row>
    <row r="22" spans="1:11" x14ac:dyDescent="0.3">
      <c r="A22" t="s">
        <v>15148</v>
      </c>
      <c r="B22" s="6">
        <f>I12</f>
        <v>59</v>
      </c>
      <c r="K22" t="s">
        <v>15149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DD25-1C1D-457B-98D6-7F76EC9F285D}">
  <dimension ref="A1:K21"/>
  <sheetViews>
    <sheetView tabSelected="1" workbookViewId="0">
      <selection activeCell="I31" sqref="I31"/>
    </sheetView>
  </sheetViews>
  <sheetFormatPr defaultRowHeight="14.4" x14ac:dyDescent="0.3"/>
  <cols>
    <col min="1" max="1" width="81.109375" customWidth="1"/>
    <col min="2" max="2" width="6" bestFit="1" customWidth="1"/>
    <col min="3" max="3" width="6.88671875" customWidth="1"/>
    <col min="4" max="9" width="5" bestFit="1" customWidth="1"/>
    <col min="10" max="10" width="7.33203125" customWidth="1"/>
  </cols>
  <sheetData>
    <row r="1" spans="1:11" ht="18" x14ac:dyDescent="0.35">
      <c r="A1" s="2" t="s">
        <v>15150</v>
      </c>
    </row>
    <row r="2" spans="1:11" x14ac:dyDescent="0.3">
      <c r="A2" s="16" t="s">
        <v>15151</v>
      </c>
    </row>
    <row r="4" spans="1:11" x14ac:dyDescent="0.3">
      <c r="A4" s="1" t="s">
        <v>15125</v>
      </c>
    </row>
    <row r="5" spans="1:11" x14ac:dyDescent="0.3">
      <c r="A5" s="3" t="s">
        <v>15126</v>
      </c>
      <c r="B5" s="3" t="s">
        <v>15127</v>
      </c>
      <c r="C5" s="3"/>
      <c r="D5" s="3"/>
      <c r="E5" s="3"/>
      <c r="F5" s="3"/>
      <c r="G5" s="3"/>
      <c r="H5" s="3"/>
      <c r="I5" s="3"/>
      <c r="J5" s="3"/>
      <c r="K5" s="3" t="s">
        <v>15121</v>
      </c>
    </row>
    <row r="6" spans="1:11" x14ac:dyDescent="0.3">
      <c r="A6" t="s">
        <v>15152</v>
      </c>
      <c r="B6" s="7">
        <v>100</v>
      </c>
      <c r="K6" t="s">
        <v>15153</v>
      </c>
    </row>
    <row r="7" spans="1:11" x14ac:dyDescent="0.3">
      <c r="A7" t="s">
        <v>15154</v>
      </c>
      <c r="B7" s="7">
        <v>200</v>
      </c>
      <c r="K7" t="s">
        <v>15155</v>
      </c>
    </row>
    <row r="8" spans="1:11" x14ac:dyDescent="0.3">
      <c r="A8" t="s">
        <v>15156</v>
      </c>
      <c r="B8" s="6">
        <f>'Dwelling Estimation'!B6</f>
        <v>144.34315824036346</v>
      </c>
      <c r="K8" t="s">
        <v>15157</v>
      </c>
    </row>
    <row r="9" spans="1:11" x14ac:dyDescent="0.3">
      <c r="A9" t="s">
        <v>15158</v>
      </c>
      <c r="B9" s="6">
        <f>'Dwelling Estimation'!B7</f>
        <v>1250</v>
      </c>
      <c r="K9" t="s">
        <v>15159</v>
      </c>
    </row>
    <row r="10" spans="1:11" x14ac:dyDescent="0.3">
      <c r="A10" t="s">
        <v>15160</v>
      </c>
      <c r="B10" s="6">
        <f>'Dwelling Estimation'!B8</f>
        <v>3000</v>
      </c>
      <c r="K10" t="s">
        <v>15161</v>
      </c>
    </row>
    <row r="12" spans="1:11" x14ac:dyDescent="0.3">
      <c r="A12" s="1" t="s">
        <v>15162</v>
      </c>
    </row>
    <row r="13" spans="1:11" x14ac:dyDescent="0.3">
      <c r="A13" s="3"/>
      <c r="B13" s="8">
        <v>2016</v>
      </c>
      <c r="C13" s="8">
        <v>2017</v>
      </c>
      <c r="D13" s="8">
        <v>2018</v>
      </c>
      <c r="E13" s="8">
        <v>2019</v>
      </c>
      <c r="F13" s="8">
        <v>2020</v>
      </c>
      <c r="G13" s="8">
        <v>2021</v>
      </c>
      <c r="H13" s="8">
        <v>2022</v>
      </c>
      <c r="I13" s="8">
        <v>2023</v>
      </c>
      <c r="J13" s="3" t="s">
        <v>11281</v>
      </c>
    </row>
    <row r="14" spans="1:11" x14ac:dyDescent="0.3">
      <c r="A14" s="16" t="str">
        <f>TEXT(B6,"0")&amp;"–"&amp;TEXT(B7,"0")&amp;" m² (Est. semi-detached)"</f>
        <v>100–200 m² (Est. semi-detached)</v>
      </c>
      <c r="B14" s="29">
        <f>'Dwelling Estimation'!B14</f>
        <v>470</v>
      </c>
      <c r="C14" s="29">
        <f>'Dwelling Estimation'!C14</f>
        <v>546</v>
      </c>
      <c r="D14" s="29">
        <f>'Dwelling Estimation'!D14</f>
        <v>578</v>
      </c>
      <c r="E14" s="29">
        <f>'Dwelling Estimation'!E14</f>
        <v>549</v>
      </c>
      <c r="F14" s="29">
        <f>'Dwelling Estimation'!F14</f>
        <v>548</v>
      </c>
      <c r="G14" s="29">
        <f>'Dwelling Estimation'!G14</f>
        <v>668</v>
      </c>
      <c r="H14" s="29">
        <f>'Dwelling Estimation'!H14</f>
        <v>708</v>
      </c>
      <c r="I14" s="29">
        <f>'Dwelling Estimation'!I14</f>
        <v>702</v>
      </c>
      <c r="J14" s="29">
        <f>SUM(B14:I14)</f>
        <v>4769</v>
      </c>
    </row>
    <row r="15" spans="1:11" x14ac:dyDescent="0.3">
      <c r="A15" t="str">
        <f>'Buildings by Footprint'!B15</f>
        <v>200–500 m² (Medium)</v>
      </c>
      <c r="B15" s="6">
        <f>'Buildings by Footprint'!B23</f>
        <v>470</v>
      </c>
      <c r="C15" s="6">
        <f>'Buildings by Footprint'!C23</f>
        <v>456</v>
      </c>
      <c r="D15" s="6">
        <f>'Buildings by Footprint'!D23</f>
        <v>500</v>
      </c>
      <c r="E15" s="6">
        <f>'Buildings by Footprint'!E23</f>
        <v>478</v>
      </c>
      <c r="F15" s="6">
        <f>'Buildings by Footprint'!F23</f>
        <v>488</v>
      </c>
      <c r="G15" s="6">
        <f>'Buildings by Footprint'!G23</f>
        <v>475</v>
      </c>
      <c r="H15" s="6">
        <f>'Buildings by Footprint'!H23</f>
        <v>486</v>
      </c>
      <c r="I15" s="6">
        <f>'Buildings by Footprint'!I23</f>
        <v>508</v>
      </c>
      <c r="J15" s="6">
        <f>SUM(B15:I15)</f>
        <v>3861</v>
      </c>
    </row>
    <row r="16" spans="1:11" x14ac:dyDescent="0.3">
      <c r="A16" t="str">
        <f>'Buildings by Footprint'!B16</f>
        <v>500–1250 m² (Large)</v>
      </c>
      <c r="B16" s="6">
        <f>'Buildings by Footprint'!B24</f>
        <v>221</v>
      </c>
      <c r="C16" s="6">
        <f>'Buildings by Footprint'!C24</f>
        <v>260</v>
      </c>
      <c r="D16" s="6">
        <f>'Buildings by Footprint'!D24</f>
        <v>257</v>
      </c>
      <c r="E16" s="6">
        <f>'Buildings by Footprint'!E24</f>
        <v>297</v>
      </c>
      <c r="F16" s="6">
        <f>'Buildings by Footprint'!F24</f>
        <v>314</v>
      </c>
      <c r="G16" s="6">
        <f>'Buildings by Footprint'!G24</f>
        <v>328</v>
      </c>
      <c r="H16" s="6">
        <f>'Buildings by Footprint'!H24</f>
        <v>347</v>
      </c>
      <c r="I16" s="6">
        <f>'Buildings by Footprint'!I24</f>
        <v>365</v>
      </c>
      <c r="J16" s="6">
        <f>SUM(B16:I16)</f>
        <v>2389</v>
      </c>
    </row>
    <row r="17" spans="1:10" x14ac:dyDescent="0.3">
      <c r="A17" t="str">
        <f>'Buildings by Footprint'!B17</f>
        <v>&gt; 1250 m² (Very Large)</v>
      </c>
      <c r="B17" s="6">
        <f>'Buildings by Footprint'!B25</f>
        <v>49</v>
      </c>
      <c r="C17" s="6">
        <f>'Buildings by Footprint'!C25</f>
        <v>54</v>
      </c>
      <c r="D17" s="6">
        <f>'Buildings by Footprint'!D25</f>
        <v>56</v>
      </c>
      <c r="E17" s="6">
        <f>'Buildings by Footprint'!E25</f>
        <v>55</v>
      </c>
      <c r="F17" s="6">
        <f>'Buildings by Footprint'!F25</f>
        <v>54</v>
      </c>
      <c r="G17" s="6">
        <f>'Buildings by Footprint'!G25</f>
        <v>66</v>
      </c>
      <c r="H17" s="6">
        <f>'Buildings by Footprint'!H25</f>
        <v>72</v>
      </c>
      <c r="I17" s="6">
        <f>'Buildings by Footprint'!I25</f>
        <v>69</v>
      </c>
      <c r="J17" s="6">
        <f>SUM(B17:I17)</f>
        <v>475</v>
      </c>
    </row>
    <row r="18" spans="1:10" x14ac:dyDescent="0.3">
      <c r="A18" s="25" t="s">
        <v>15163</v>
      </c>
      <c r="B18" s="26">
        <f t="shared" ref="B18:J18" si="0">SUM(B14:B17)</f>
        <v>1210</v>
      </c>
      <c r="C18" s="26">
        <f t="shared" si="0"/>
        <v>1316</v>
      </c>
      <c r="D18" s="26">
        <f t="shared" si="0"/>
        <v>1391</v>
      </c>
      <c r="E18" s="26">
        <f t="shared" si="0"/>
        <v>1379</v>
      </c>
      <c r="F18" s="26">
        <f t="shared" si="0"/>
        <v>1404</v>
      </c>
      <c r="G18" s="26">
        <f t="shared" si="0"/>
        <v>1537</v>
      </c>
      <c r="H18" s="26">
        <f t="shared" si="0"/>
        <v>1613</v>
      </c>
      <c r="I18" s="26">
        <f t="shared" si="0"/>
        <v>1644</v>
      </c>
      <c r="J18" s="26">
        <f t="shared" si="0"/>
        <v>11494</v>
      </c>
    </row>
    <row r="20" spans="1:10" x14ac:dyDescent="0.3">
      <c r="A20" s="1" t="s">
        <v>15128</v>
      </c>
    </row>
    <row r="21" spans="1:10" x14ac:dyDescent="0.3">
      <c r="A21" s="16" t="s">
        <v>15164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Buildings</vt:lpstr>
      <vt:lpstr>V3_control</vt:lpstr>
      <vt:lpstr>GFA Calculation</vt:lpstr>
      <vt:lpstr>Summary Statistics</vt:lpstr>
      <vt:lpstr>Buildings by Footprint</vt:lpstr>
      <vt:lpstr>Buildings by Height</vt:lpstr>
      <vt:lpstr>Charts</vt:lpstr>
      <vt:lpstr>Buildings by GFA</vt:lpstr>
      <vt:lpstr>2023 V3 Comparison</vt:lpstr>
      <vt:lpstr>Dwelling Estimation</vt:lpstr>
      <vt:lpstr>Dwelling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</dc:creator>
  <cp:lastModifiedBy>Claus Rabe</cp:lastModifiedBy>
  <dcterms:created xsi:type="dcterms:W3CDTF">2026-03-20T05:46:23Z</dcterms:created>
  <dcterms:modified xsi:type="dcterms:W3CDTF">2026-03-23T11:11:42Z</dcterms:modified>
</cp:coreProperties>
</file>